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130"/>
  <workbookPr defaultThemeVersion="166925"/>
  <mc:AlternateContent xmlns:mc="http://schemas.openxmlformats.org/markup-compatibility/2006">
    <mc:Choice Requires="x15">
      <x15ac:absPath xmlns:x15ac="http://schemas.microsoft.com/office/spreadsheetml/2010/11/ac" url="C:\Work\Spreadsheet Solutions\Spreadsheet Solutions Hub - Documents\Package Jobs\Basic Range Products\Basic Business Plan Budget\"/>
    </mc:Choice>
  </mc:AlternateContent>
  <xr:revisionPtr revIDLastSave="43" documentId="8_{293B11CF-B840-4EFC-82AC-09ADCB136731}" xr6:coauthVersionLast="45" xr6:coauthVersionMax="45" xr10:uidLastSave="{C580042B-986E-4D11-A97D-6E63130AC75F}"/>
  <workbookProtection workbookAlgorithmName="SHA-512" workbookHashValue="C071Xx0SkYUS3pRkHcD6B5SQAgAUmXGMxDXzwitbGx2n5RFRdUQs7qebLb/JOwYZKqhkUGwfKyKfj0/tNrUJoQ==" workbookSaltValue="ZAJ69MGuqhMsPboDCBr3lg==" workbookSpinCount="100000" lockStructure="1"/>
  <bookViews>
    <workbookView xWindow="-120" yWindow="-120" windowWidth="20730" windowHeight="11160" xr2:uid="{73540FAA-CDFB-4C3C-AE6E-76D2CB9DDB97}"/>
  </bookViews>
  <sheets>
    <sheet name="Intro &amp; Setup" sheetId="1" r:id="rId1"/>
    <sheet name="Individual Costs &amp; Income" sheetId="2" r:id="rId2"/>
    <sheet name="Ongoing Costs &amp; Income" sheetId="3" r:id="rId3"/>
    <sheet name="Report" sheetId="5" r:id="rId4"/>
  </sheets>
  <definedNames>
    <definedName name="_xlnm._FilterDatabase" localSheetId="1" hidden="1">'Individual Costs &amp; Income'!$B$10:$F$15</definedName>
    <definedName name="_xlnm._FilterDatabase" localSheetId="2" hidden="1">'Ongoing Costs &amp; Income'!$B$10:$W$15</definedName>
    <definedName name="_xlnm.Print_Area" localSheetId="1">'Individual Costs &amp; Income'!$A$1:$G$1011</definedName>
    <definedName name="_xlnm.Print_Area" localSheetId="0">'Intro &amp; Setup'!$A$1:$AT$50</definedName>
    <definedName name="_xlnm.Print_Area" localSheetId="2">'Ongoing Costs &amp; Income'!$A$1:$X$511</definedName>
    <definedName name="_xlnm.Print_Area" localSheetId="3">Report!$A$1:$AT$132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I1010" i="2" l="1"/>
  <c r="I1009" i="2"/>
  <c r="I1008" i="2"/>
  <c r="I1007" i="2"/>
  <c r="I1006" i="2"/>
  <c r="I1005" i="2"/>
  <c r="I1004" i="2"/>
  <c r="I1003" i="2"/>
  <c r="I1002" i="2"/>
  <c r="I1001" i="2"/>
  <c r="I1000" i="2"/>
  <c r="I999" i="2"/>
  <c r="I998" i="2"/>
  <c r="I997" i="2"/>
  <c r="I996" i="2"/>
  <c r="I995" i="2"/>
  <c r="I994" i="2"/>
  <c r="I993" i="2"/>
  <c r="I992" i="2"/>
  <c r="I991" i="2"/>
  <c r="I990" i="2"/>
  <c r="I989" i="2"/>
  <c r="I988" i="2"/>
  <c r="I987" i="2"/>
  <c r="I986" i="2"/>
  <c r="I985" i="2"/>
  <c r="I984" i="2"/>
  <c r="I983" i="2"/>
  <c r="I982" i="2"/>
  <c r="I981" i="2"/>
  <c r="I980" i="2"/>
  <c r="I979" i="2"/>
  <c r="I978" i="2"/>
  <c r="I977" i="2"/>
  <c r="I976" i="2"/>
  <c r="I975" i="2"/>
  <c r="I974" i="2"/>
  <c r="I973" i="2"/>
  <c r="I972" i="2"/>
  <c r="I971" i="2"/>
  <c r="I970" i="2"/>
  <c r="I969" i="2"/>
  <c r="I968" i="2"/>
  <c r="I967" i="2"/>
  <c r="I966" i="2"/>
  <c r="I965" i="2"/>
  <c r="I964" i="2"/>
  <c r="I963" i="2"/>
  <c r="I962" i="2"/>
  <c r="I961" i="2"/>
  <c r="I960" i="2"/>
  <c r="I959" i="2"/>
  <c r="I958" i="2"/>
  <c r="I957" i="2"/>
  <c r="I956" i="2"/>
  <c r="I955" i="2"/>
  <c r="I954" i="2"/>
  <c r="I953" i="2"/>
  <c r="I952" i="2"/>
  <c r="I951" i="2"/>
  <c r="I950" i="2"/>
  <c r="I949" i="2"/>
  <c r="I948" i="2"/>
  <c r="I947" i="2"/>
  <c r="I946" i="2"/>
  <c r="I945" i="2"/>
  <c r="I944" i="2"/>
  <c r="I943" i="2"/>
  <c r="I942" i="2"/>
  <c r="I941" i="2"/>
  <c r="I940" i="2"/>
  <c r="I939" i="2"/>
  <c r="I938" i="2"/>
  <c r="I937" i="2"/>
  <c r="I936" i="2"/>
  <c r="I935" i="2"/>
  <c r="I934" i="2"/>
  <c r="I933" i="2"/>
  <c r="I932" i="2"/>
  <c r="I931" i="2"/>
  <c r="I930" i="2"/>
  <c r="I929" i="2"/>
  <c r="I928" i="2"/>
  <c r="I927" i="2"/>
  <c r="I926" i="2"/>
  <c r="I925" i="2"/>
  <c r="I924" i="2"/>
  <c r="I923" i="2"/>
  <c r="I922" i="2"/>
  <c r="I921" i="2"/>
  <c r="I920" i="2"/>
  <c r="I919" i="2"/>
  <c r="I918" i="2"/>
  <c r="I917" i="2"/>
  <c r="I916" i="2"/>
  <c r="I915" i="2"/>
  <c r="I914" i="2"/>
  <c r="I913" i="2"/>
  <c r="I912" i="2"/>
  <c r="I911" i="2"/>
  <c r="I910" i="2"/>
  <c r="I909" i="2"/>
  <c r="I908" i="2"/>
  <c r="I907" i="2"/>
  <c r="I906" i="2"/>
  <c r="I905" i="2"/>
  <c r="I904" i="2"/>
  <c r="I903" i="2"/>
  <c r="I902" i="2"/>
  <c r="I901" i="2"/>
  <c r="I900" i="2"/>
  <c r="I899" i="2"/>
  <c r="I898" i="2"/>
  <c r="I897" i="2"/>
  <c r="I896" i="2"/>
  <c r="I895" i="2"/>
  <c r="I894" i="2"/>
  <c r="I893" i="2"/>
  <c r="I892" i="2"/>
  <c r="I891" i="2"/>
  <c r="I890" i="2"/>
  <c r="I889" i="2"/>
  <c r="I888" i="2"/>
  <c r="I887" i="2"/>
  <c r="I886" i="2"/>
  <c r="I885" i="2"/>
  <c r="I884" i="2"/>
  <c r="I883" i="2"/>
  <c r="I882" i="2"/>
  <c r="I881" i="2"/>
  <c r="I880" i="2"/>
  <c r="I879" i="2"/>
  <c r="I878" i="2"/>
  <c r="I877" i="2"/>
  <c r="I876" i="2"/>
  <c r="I875" i="2"/>
  <c r="I874" i="2"/>
  <c r="I873" i="2"/>
  <c r="I872" i="2"/>
  <c r="I871" i="2"/>
  <c r="I870" i="2"/>
  <c r="I869" i="2"/>
  <c r="I868" i="2"/>
  <c r="I867" i="2"/>
  <c r="I866" i="2"/>
  <c r="I865" i="2"/>
  <c r="I864" i="2"/>
  <c r="I863" i="2"/>
  <c r="I862" i="2"/>
  <c r="I861" i="2"/>
  <c r="I860" i="2"/>
  <c r="I859" i="2"/>
  <c r="I858" i="2"/>
  <c r="I857" i="2"/>
  <c r="I856" i="2"/>
  <c r="I855" i="2"/>
  <c r="I854" i="2"/>
  <c r="I853" i="2"/>
  <c r="I852" i="2"/>
  <c r="I851" i="2"/>
  <c r="I850" i="2"/>
  <c r="I849" i="2"/>
  <c r="I848" i="2"/>
  <c r="I847" i="2"/>
  <c r="I846" i="2"/>
  <c r="I845" i="2"/>
  <c r="I844" i="2"/>
  <c r="I843" i="2"/>
  <c r="I842" i="2"/>
  <c r="I841" i="2"/>
  <c r="I840" i="2"/>
  <c r="I839" i="2"/>
  <c r="I838" i="2"/>
  <c r="I837" i="2"/>
  <c r="I836" i="2"/>
  <c r="I835" i="2"/>
  <c r="I834" i="2"/>
  <c r="I833" i="2"/>
  <c r="I832" i="2"/>
  <c r="I831" i="2"/>
  <c r="I830" i="2"/>
  <c r="I829" i="2"/>
  <c r="I828" i="2"/>
  <c r="I827" i="2"/>
  <c r="I826" i="2"/>
  <c r="I825" i="2"/>
  <c r="I824" i="2"/>
  <c r="I823" i="2"/>
  <c r="I822" i="2"/>
  <c r="I821" i="2"/>
  <c r="I820" i="2"/>
  <c r="I819" i="2"/>
  <c r="I818" i="2"/>
  <c r="I817" i="2"/>
  <c r="I816" i="2"/>
  <c r="I815" i="2"/>
  <c r="I814" i="2"/>
  <c r="I813" i="2"/>
  <c r="I812" i="2"/>
  <c r="I811" i="2"/>
  <c r="I810" i="2"/>
  <c r="I809" i="2"/>
  <c r="I808" i="2"/>
  <c r="I807" i="2"/>
  <c r="I806" i="2"/>
  <c r="I805" i="2"/>
  <c r="I804" i="2"/>
  <c r="I803" i="2"/>
  <c r="I802" i="2"/>
  <c r="I801" i="2"/>
  <c r="I800" i="2"/>
  <c r="I799" i="2"/>
  <c r="I798" i="2"/>
  <c r="I797" i="2"/>
  <c r="I796" i="2"/>
  <c r="I795" i="2"/>
  <c r="I794" i="2"/>
  <c r="I793" i="2"/>
  <c r="I792" i="2"/>
  <c r="I791" i="2"/>
  <c r="I790" i="2"/>
  <c r="I789" i="2"/>
  <c r="I788" i="2"/>
  <c r="I787" i="2"/>
  <c r="I786" i="2"/>
  <c r="I785" i="2"/>
  <c r="I784" i="2"/>
  <c r="I783" i="2"/>
  <c r="I782" i="2"/>
  <c r="I781" i="2"/>
  <c r="I780" i="2"/>
  <c r="I779" i="2"/>
  <c r="I778" i="2"/>
  <c r="I777" i="2"/>
  <c r="I776" i="2"/>
  <c r="I775" i="2"/>
  <c r="I774" i="2"/>
  <c r="I773" i="2"/>
  <c r="I772" i="2"/>
  <c r="I771" i="2"/>
  <c r="I770" i="2"/>
  <c r="I769" i="2"/>
  <c r="I768" i="2"/>
  <c r="I767" i="2"/>
  <c r="I766" i="2"/>
  <c r="I765" i="2"/>
  <c r="I764" i="2"/>
  <c r="I763" i="2"/>
  <c r="I762" i="2"/>
  <c r="I761" i="2"/>
  <c r="I760" i="2"/>
  <c r="I759" i="2"/>
  <c r="I758" i="2"/>
  <c r="I757" i="2"/>
  <c r="I756" i="2"/>
  <c r="I755" i="2"/>
  <c r="I754" i="2"/>
  <c r="I753" i="2"/>
  <c r="I752" i="2"/>
  <c r="I751" i="2"/>
  <c r="I750" i="2"/>
  <c r="I749" i="2"/>
  <c r="I748" i="2"/>
  <c r="I747" i="2"/>
  <c r="I746" i="2"/>
  <c r="I745" i="2"/>
  <c r="I744" i="2"/>
  <c r="I743" i="2"/>
  <c r="I742" i="2"/>
  <c r="I741" i="2"/>
  <c r="I740" i="2"/>
  <c r="I739" i="2"/>
  <c r="I738" i="2"/>
  <c r="I737" i="2"/>
  <c r="I736" i="2"/>
  <c r="I735" i="2"/>
  <c r="I734" i="2"/>
  <c r="I733" i="2"/>
  <c r="I732" i="2"/>
  <c r="I731" i="2"/>
  <c r="I730" i="2"/>
  <c r="I729" i="2"/>
  <c r="I728" i="2"/>
  <c r="I727" i="2"/>
  <c r="I726" i="2"/>
  <c r="I725" i="2"/>
  <c r="I724" i="2"/>
  <c r="I723" i="2"/>
  <c r="I722" i="2"/>
  <c r="I721" i="2"/>
  <c r="I720" i="2"/>
  <c r="I719" i="2"/>
  <c r="I718" i="2"/>
  <c r="I717" i="2"/>
  <c r="I716" i="2"/>
  <c r="I715" i="2"/>
  <c r="I714" i="2"/>
  <c r="I713" i="2"/>
  <c r="I712" i="2"/>
  <c r="I711" i="2"/>
  <c r="I710" i="2"/>
  <c r="I709" i="2"/>
  <c r="I708" i="2"/>
  <c r="I707" i="2"/>
  <c r="I706" i="2"/>
  <c r="I705" i="2"/>
  <c r="I704" i="2"/>
  <c r="I703" i="2"/>
  <c r="I702" i="2"/>
  <c r="I701" i="2"/>
  <c r="I700" i="2"/>
  <c r="I699" i="2"/>
  <c r="I698" i="2"/>
  <c r="I697" i="2"/>
  <c r="I696" i="2"/>
  <c r="I695" i="2"/>
  <c r="I694" i="2"/>
  <c r="I693" i="2"/>
  <c r="I692" i="2"/>
  <c r="I691" i="2"/>
  <c r="I690" i="2"/>
  <c r="I689" i="2"/>
  <c r="I688" i="2"/>
  <c r="I687" i="2"/>
  <c r="I686" i="2"/>
  <c r="I685" i="2"/>
  <c r="I684" i="2"/>
  <c r="I683" i="2"/>
  <c r="I682" i="2"/>
  <c r="I681" i="2"/>
  <c r="I680" i="2"/>
  <c r="I679" i="2"/>
  <c r="I678" i="2"/>
  <c r="I677" i="2"/>
  <c r="I676" i="2"/>
  <c r="I675" i="2"/>
  <c r="I674" i="2"/>
  <c r="I673" i="2"/>
  <c r="I672" i="2"/>
  <c r="I671" i="2"/>
  <c r="I670" i="2"/>
  <c r="I669" i="2"/>
  <c r="I668" i="2"/>
  <c r="I667" i="2"/>
  <c r="I666" i="2"/>
  <c r="I665" i="2"/>
  <c r="I664" i="2"/>
  <c r="I663" i="2"/>
  <c r="I662" i="2"/>
  <c r="I661" i="2"/>
  <c r="I660" i="2"/>
  <c r="I659" i="2"/>
  <c r="I658" i="2"/>
  <c r="I657" i="2"/>
  <c r="I656" i="2"/>
  <c r="I655" i="2"/>
  <c r="I654" i="2"/>
  <c r="I653" i="2"/>
  <c r="I652" i="2"/>
  <c r="I651" i="2"/>
  <c r="I650" i="2"/>
  <c r="I649" i="2"/>
  <c r="I648" i="2"/>
  <c r="I647" i="2"/>
  <c r="I646" i="2"/>
  <c r="I645" i="2"/>
  <c r="I644" i="2"/>
  <c r="I643" i="2"/>
  <c r="I642" i="2"/>
  <c r="I641" i="2"/>
  <c r="I640" i="2"/>
  <c r="I639" i="2"/>
  <c r="I638" i="2"/>
  <c r="I637" i="2"/>
  <c r="I636" i="2"/>
  <c r="I635" i="2"/>
  <c r="I634" i="2"/>
  <c r="I633" i="2"/>
  <c r="I632" i="2"/>
  <c r="I631" i="2"/>
  <c r="I630" i="2"/>
  <c r="I629" i="2"/>
  <c r="I628" i="2"/>
  <c r="I627" i="2"/>
  <c r="I626" i="2"/>
  <c r="I625" i="2"/>
  <c r="I624" i="2"/>
  <c r="I623" i="2"/>
  <c r="I622" i="2"/>
  <c r="I621" i="2"/>
  <c r="I620" i="2"/>
  <c r="I619" i="2"/>
  <c r="I618" i="2"/>
  <c r="I617" i="2"/>
  <c r="I616" i="2"/>
  <c r="I615" i="2"/>
  <c r="I614" i="2"/>
  <c r="I613" i="2"/>
  <c r="I612" i="2"/>
  <c r="I611" i="2"/>
  <c r="I610" i="2"/>
  <c r="I609" i="2"/>
  <c r="I608" i="2"/>
  <c r="I607" i="2"/>
  <c r="I606" i="2"/>
  <c r="I605" i="2"/>
  <c r="I604" i="2"/>
  <c r="I603" i="2"/>
  <c r="I602" i="2"/>
  <c r="I601" i="2"/>
  <c r="I600" i="2"/>
  <c r="I599" i="2"/>
  <c r="I598" i="2"/>
  <c r="I597" i="2"/>
  <c r="I596" i="2"/>
  <c r="I595" i="2"/>
  <c r="I594" i="2"/>
  <c r="I593" i="2"/>
  <c r="I592" i="2"/>
  <c r="I591" i="2"/>
  <c r="I590" i="2"/>
  <c r="I589" i="2"/>
  <c r="I588" i="2"/>
  <c r="I587" i="2"/>
  <c r="I586" i="2"/>
  <c r="I585" i="2"/>
  <c r="I584" i="2"/>
  <c r="I583" i="2"/>
  <c r="I582" i="2"/>
  <c r="I581" i="2"/>
  <c r="I580" i="2"/>
  <c r="I579" i="2"/>
  <c r="I578" i="2"/>
  <c r="I577" i="2"/>
  <c r="I576" i="2"/>
  <c r="I575" i="2"/>
  <c r="I574" i="2"/>
  <c r="I573" i="2"/>
  <c r="I572" i="2"/>
  <c r="I571" i="2"/>
  <c r="I570" i="2"/>
  <c r="I569" i="2"/>
  <c r="I568" i="2"/>
  <c r="I567" i="2"/>
  <c r="I566" i="2"/>
  <c r="I565" i="2"/>
  <c r="I564" i="2"/>
  <c r="I563" i="2"/>
  <c r="I562" i="2"/>
  <c r="I561" i="2"/>
  <c r="I560" i="2"/>
  <c r="I559" i="2"/>
  <c r="I558" i="2"/>
  <c r="I557" i="2"/>
  <c r="I556" i="2"/>
  <c r="I555" i="2"/>
  <c r="I554" i="2"/>
  <c r="I553" i="2"/>
  <c r="I552" i="2"/>
  <c r="I551" i="2"/>
  <c r="I550" i="2"/>
  <c r="I549" i="2"/>
  <c r="I548" i="2"/>
  <c r="I547" i="2"/>
  <c r="I546" i="2"/>
  <c r="I545" i="2"/>
  <c r="I544" i="2"/>
  <c r="I543" i="2"/>
  <c r="I542" i="2"/>
  <c r="I541" i="2"/>
  <c r="I540" i="2"/>
  <c r="I539" i="2"/>
  <c r="I538" i="2"/>
  <c r="I537" i="2"/>
  <c r="I536" i="2"/>
  <c r="I535" i="2"/>
  <c r="I534" i="2"/>
  <c r="I533" i="2"/>
  <c r="I532" i="2"/>
  <c r="I531" i="2"/>
  <c r="I530" i="2"/>
  <c r="I529" i="2"/>
  <c r="I528" i="2"/>
  <c r="I527" i="2"/>
  <c r="I526" i="2"/>
  <c r="I525" i="2"/>
  <c r="I524" i="2"/>
  <c r="I523" i="2"/>
  <c r="I522" i="2"/>
  <c r="I521" i="2"/>
  <c r="I520" i="2"/>
  <c r="I519" i="2"/>
  <c r="I518" i="2"/>
  <c r="I517" i="2"/>
  <c r="I516" i="2"/>
  <c r="I515" i="2"/>
  <c r="I514" i="2"/>
  <c r="I513" i="2"/>
  <c r="I512" i="2"/>
  <c r="I511" i="2"/>
  <c r="I510" i="2"/>
  <c r="I509" i="2"/>
  <c r="I508" i="2"/>
  <c r="I507" i="2"/>
  <c r="I506" i="2"/>
  <c r="I505" i="2"/>
  <c r="I504" i="2"/>
  <c r="I503" i="2"/>
  <c r="I502" i="2"/>
  <c r="I501" i="2"/>
  <c r="I500" i="2"/>
  <c r="I499" i="2"/>
  <c r="I498" i="2"/>
  <c r="I497" i="2"/>
  <c r="I496" i="2"/>
  <c r="I495" i="2"/>
  <c r="I494" i="2"/>
  <c r="I493" i="2"/>
  <c r="I492" i="2"/>
  <c r="I491" i="2"/>
  <c r="I490" i="2"/>
  <c r="I489" i="2"/>
  <c r="I488" i="2"/>
  <c r="I487" i="2"/>
  <c r="I486" i="2"/>
  <c r="I485" i="2"/>
  <c r="I484" i="2"/>
  <c r="I483" i="2"/>
  <c r="I482" i="2"/>
  <c r="I481" i="2"/>
  <c r="I480" i="2"/>
  <c r="I479" i="2"/>
  <c r="I478" i="2"/>
  <c r="I477" i="2"/>
  <c r="I476" i="2"/>
  <c r="I475" i="2"/>
  <c r="I474" i="2"/>
  <c r="I473" i="2"/>
  <c r="I472" i="2"/>
  <c r="I471" i="2"/>
  <c r="I470" i="2"/>
  <c r="I469" i="2"/>
  <c r="I468" i="2"/>
  <c r="I467" i="2"/>
  <c r="I466" i="2"/>
  <c r="I465" i="2"/>
  <c r="I464" i="2"/>
  <c r="I463" i="2"/>
  <c r="I462" i="2"/>
  <c r="I461" i="2"/>
  <c r="I460" i="2"/>
  <c r="I459" i="2"/>
  <c r="I458" i="2"/>
  <c r="I457" i="2"/>
  <c r="I456" i="2"/>
  <c r="I455" i="2"/>
  <c r="I454" i="2"/>
  <c r="I453" i="2"/>
  <c r="I452" i="2"/>
  <c r="I451" i="2"/>
  <c r="I450" i="2"/>
  <c r="I449" i="2"/>
  <c r="I448" i="2"/>
  <c r="I447" i="2"/>
  <c r="I446" i="2"/>
  <c r="I445" i="2"/>
  <c r="I444" i="2"/>
  <c r="I443" i="2"/>
  <c r="I442" i="2"/>
  <c r="I441" i="2"/>
  <c r="I440" i="2"/>
  <c r="I439" i="2"/>
  <c r="I438" i="2"/>
  <c r="I437" i="2"/>
  <c r="I436" i="2"/>
  <c r="I435" i="2"/>
  <c r="I434" i="2"/>
  <c r="I433" i="2"/>
  <c r="I432" i="2"/>
  <c r="I431" i="2"/>
  <c r="I430" i="2"/>
  <c r="I429" i="2"/>
  <c r="I428" i="2"/>
  <c r="I427" i="2"/>
  <c r="I426" i="2"/>
  <c r="I425" i="2"/>
  <c r="I424" i="2"/>
  <c r="I423" i="2"/>
  <c r="I422" i="2"/>
  <c r="I421" i="2"/>
  <c r="I420" i="2"/>
  <c r="I419" i="2"/>
  <c r="I418" i="2"/>
  <c r="I417" i="2"/>
  <c r="I416" i="2"/>
  <c r="I415" i="2"/>
  <c r="I414" i="2"/>
  <c r="I413" i="2"/>
  <c r="I412" i="2"/>
  <c r="I411" i="2"/>
  <c r="I410" i="2"/>
  <c r="I409" i="2"/>
  <c r="I408" i="2"/>
  <c r="I407" i="2"/>
  <c r="I406" i="2"/>
  <c r="I405" i="2"/>
  <c r="I404" i="2"/>
  <c r="I403" i="2"/>
  <c r="I402" i="2"/>
  <c r="I401" i="2"/>
  <c r="I400" i="2"/>
  <c r="I399" i="2"/>
  <c r="I398" i="2"/>
  <c r="I397" i="2"/>
  <c r="I396" i="2"/>
  <c r="I395" i="2"/>
  <c r="I394" i="2"/>
  <c r="I393" i="2"/>
  <c r="I392" i="2"/>
  <c r="I391" i="2"/>
  <c r="I390" i="2"/>
  <c r="I389" i="2"/>
  <c r="I388" i="2"/>
  <c r="I387" i="2"/>
  <c r="I386" i="2"/>
  <c r="I385" i="2"/>
  <c r="I384" i="2"/>
  <c r="I383" i="2"/>
  <c r="I382" i="2"/>
  <c r="I381" i="2"/>
  <c r="I380" i="2"/>
  <c r="I379" i="2"/>
  <c r="I378" i="2"/>
  <c r="I377" i="2"/>
  <c r="I376" i="2"/>
  <c r="I375" i="2"/>
  <c r="I374" i="2"/>
  <c r="I373" i="2"/>
  <c r="I372" i="2"/>
  <c r="I371" i="2"/>
  <c r="I370" i="2"/>
  <c r="I369" i="2"/>
  <c r="I368" i="2"/>
  <c r="I367" i="2"/>
  <c r="I366" i="2"/>
  <c r="I365" i="2"/>
  <c r="I364" i="2"/>
  <c r="I363" i="2"/>
  <c r="I362" i="2"/>
  <c r="I361" i="2"/>
  <c r="I360" i="2"/>
  <c r="I359" i="2"/>
  <c r="I358" i="2"/>
  <c r="I357" i="2"/>
  <c r="I356" i="2"/>
  <c r="I355" i="2"/>
  <c r="I354" i="2"/>
  <c r="I353" i="2"/>
  <c r="I352" i="2"/>
  <c r="I351" i="2"/>
  <c r="I350" i="2"/>
  <c r="I349" i="2"/>
  <c r="I348" i="2"/>
  <c r="I347" i="2"/>
  <c r="I346" i="2"/>
  <c r="I345" i="2"/>
  <c r="I344" i="2"/>
  <c r="I343" i="2"/>
  <c r="I342" i="2"/>
  <c r="I341" i="2"/>
  <c r="I340" i="2"/>
  <c r="I339" i="2"/>
  <c r="I338" i="2"/>
  <c r="I337" i="2"/>
  <c r="I336" i="2"/>
  <c r="I335" i="2"/>
  <c r="I334" i="2"/>
  <c r="I333" i="2"/>
  <c r="I332" i="2"/>
  <c r="I331" i="2"/>
  <c r="I330" i="2"/>
  <c r="I329" i="2"/>
  <c r="I328" i="2"/>
  <c r="I327" i="2"/>
  <c r="I326" i="2"/>
  <c r="I325" i="2"/>
  <c r="I324" i="2"/>
  <c r="I323" i="2"/>
  <c r="I322" i="2"/>
  <c r="I321" i="2"/>
  <c r="I320" i="2"/>
  <c r="I319" i="2"/>
  <c r="I318" i="2"/>
  <c r="I317" i="2"/>
  <c r="I316" i="2"/>
  <c r="I315" i="2"/>
  <c r="I314" i="2"/>
  <c r="I313" i="2"/>
  <c r="I312" i="2"/>
  <c r="I311" i="2"/>
  <c r="I310" i="2"/>
  <c r="I309" i="2"/>
  <c r="I308" i="2"/>
  <c r="I307" i="2"/>
  <c r="I306" i="2"/>
  <c r="I305" i="2"/>
  <c r="I304" i="2"/>
  <c r="I303" i="2"/>
  <c r="I302" i="2"/>
  <c r="I301" i="2"/>
  <c r="I300" i="2"/>
  <c r="I299" i="2"/>
  <c r="I298" i="2"/>
  <c r="I297" i="2"/>
  <c r="I296" i="2"/>
  <c r="I295" i="2"/>
  <c r="I294" i="2"/>
  <c r="I293" i="2"/>
  <c r="I292" i="2"/>
  <c r="I291" i="2"/>
  <c r="I290" i="2"/>
  <c r="I289" i="2"/>
  <c r="I288" i="2"/>
  <c r="I287" i="2"/>
  <c r="I286" i="2"/>
  <c r="I285" i="2"/>
  <c r="I284" i="2"/>
  <c r="I283" i="2"/>
  <c r="I282" i="2"/>
  <c r="I281" i="2"/>
  <c r="I280" i="2"/>
  <c r="I279" i="2"/>
  <c r="I278" i="2"/>
  <c r="I277" i="2"/>
  <c r="I276" i="2"/>
  <c r="I275" i="2"/>
  <c r="I274" i="2"/>
  <c r="I273" i="2"/>
  <c r="I272" i="2"/>
  <c r="I271" i="2"/>
  <c r="I270" i="2"/>
  <c r="I269" i="2"/>
  <c r="I268" i="2"/>
  <c r="I267" i="2"/>
  <c r="I266" i="2"/>
  <c r="I265" i="2"/>
  <c r="I264" i="2"/>
  <c r="I263" i="2"/>
  <c r="I262" i="2"/>
  <c r="I261" i="2"/>
  <c r="I260" i="2"/>
  <c r="I259" i="2"/>
  <c r="I258" i="2"/>
  <c r="I257" i="2"/>
  <c r="I256" i="2"/>
  <c r="I255" i="2"/>
  <c r="I254" i="2"/>
  <c r="I253" i="2"/>
  <c r="I252" i="2"/>
  <c r="I251" i="2"/>
  <c r="I250" i="2"/>
  <c r="I249" i="2"/>
  <c r="I248" i="2"/>
  <c r="I247" i="2"/>
  <c r="I246" i="2"/>
  <c r="I245" i="2"/>
  <c r="I244" i="2"/>
  <c r="I243" i="2"/>
  <c r="I242" i="2"/>
  <c r="I241" i="2"/>
  <c r="I240" i="2"/>
  <c r="I239" i="2"/>
  <c r="I238" i="2"/>
  <c r="I237" i="2"/>
  <c r="I236" i="2"/>
  <c r="I235" i="2"/>
  <c r="I234" i="2"/>
  <c r="I233" i="2"/>
  <c r="I232" i="2"/>
  <c r="I231" i="2"/>
  <c r="I230" i="2"/>
  <c r="I229" i="2"/>
  <c r="I228" i="2"/>
  <c r="I227" i="2"/>
  <c r="I226" i="2"/>
  <c r="I225" i="2"/>
  <c r="I224" i="2"/>
  <c r="I223" i="2"/>
  <c r="I222" i="2"/>
  <c r="I221" i="2"/>
  <c r="I220" i="2"/>
  <c r="I219" i="2"/>
  <c r="I218" i="2"/>
  <c r="I217" i="2"/>
  <c r="I216" i="2"/>
  <c r="I215" i="2"/>
  <c r="I214" i="2"/>
  <c r="I213" i="2"/>
  <c r="I212" i="2"/>
  <c r="I211" i="2"/>
  <c r="I210" i="2"/>
  <c r="I209" i="2"/>
  <c r="I208" i="2"/>
  <c r="I207" i="2"/>
  <c r="I206" i="2"/>
  <c r="I205" i="2"/>
  <c r="I204" i="2"/>
  <c r="I203" i="2"/>
  <c r="I202" i="2"/>
  <c r="I201" i="2"/>
  <c r="I200" i="2"/>
  <c r="I199" i="2"/>
  <c r="I198" i="2"/>
  <c r="I197" i="2"/>
  <c r="I196" i="2"/>
  <c r="I195" i="2"/>
  <c r="I194" i="2"/>
  <c r="I193" i="2"/>
  <c r="I192" i="2"/>
  <c r="I191" i="2"/>
  <c r="I190" i="2"/>
  <c r="I189" i="2"/>
  <c r="I188" i="2"/>
  <c r="I187" i="2"/>
  <c r="I186" i="2"/>
  <c r="I185" i="2"/>
  <c r="I184" i="2"/>
  <c r="I183" i="2"/>
  <c r="I182" i="2"/>
  <c r="I181" i="2"/>
  <c r="I180" i="2"/>
  <c r="I179" i="2"/>
  <c r="I178" i="2"/>
  <c r="I177" i="2"/>
  <c r="I176" i="2"/>
  <c r="I175" i="2"/>
  <c r="I174" i="2"/>
  <c r="I173" i="2"/>
  <c r="I172" i="2"/>
  <c r="I171" i="2"/>
  <c r="I170" i="2"/>
  <c r="I169" i="2"/>
  <c r="I168" i="2"/>
  <c r="I167" i="2"/>
  <c r="I166" i="2"/>
  <c r="I165" i="2"/>
  <c r="I164" i="2"/>
  <c r="I163" i="2"/>
  <c r="I162" i="2"/>
  <c r="I161" i="2"/>
  <c r="I160" i="2"/>
  <c r="I159" i="2"/>
  <c r="I158" i="2"/>
  <c r="I157" i="2"/>
  <c r="I156" i="2"/>
  <c r="I155" i="2"/>
  <c r="I154" i="2"/>
  <c r="I153" i="2"/>
  <c r="I152" i="2"/>
  <c r="I151" i="2"/>
  <c r="I150" i="2"/>
  <c r="I149" i="2"/>
  <c r="I148" i="2"/>
  <c r="I147" i="2"/>
  <c r="I146" i="2"/>
  <c r="I145" i="2"/>
  <c r="I144" i="2"/>
  <c r="I143" i="2"/>
  <c r="I142" i="2"/>
  <c r="I141" i="2"/>
  <c r="I140" i="2"/>
  <c r="I139" i="2"/>
  <c r="I138" i="2"/>
  <c r="I137" i="2"/>
  <c r="I136" i="2"/>
  <c r="I135" i="2"/>
  <c r="I134" i="2"/>
  <c r="I133" i="2"/>
  <c r="I132" i="2"/>
  <c r="I131" i="2"/>
  <c r="I130" i="2"/>
  <c r="I129" i="2"/>
  <c r="I128" i="2"/>
  <c r="I127" i="2"/>
  <c r="I126" i="2"/>
  <c r="I125" i="2"/>
  <c r="I124" i="2"/>
  <c r="I123" i="2"/>
  <c r="I122" i="2"/>
  <c r="I121" i="2"/>
  <c r="I120" i="2"/>
  <c r="I119" i="2"/>
  <c r="I118" i="2"/>
  <c r="I117" i="2"/>
  <c r="I116" i="2"/>
  <c r="I115" i="2"/>
  <c r="I114" i="2"/>
  <c r="I113" i="2"/>
  <c r="I112" i="2"/>
  <c r="I111" i="2"/>
  <c r="I110" i="2"/>
  <c r="I109" i="2"/>
  <c r="I108" i="2"/>
  <c r="I107" i="2"/>
  <c r="I106" i="2"/>
  <c r="I105" i="2"/>
  <c r="I104" i="2"/>
  <c r="I103" i="2"/>
  <c r="I102" i="2"/>
  <c r="I101" i="2"/>
  <c r="I100" i="2"/>
  <c r="I99" i="2"/>
  <c r="I98" i="2"/>
  <c r="I97" i="2"/>
  <c r="I96" i="2"/>
  <c r="I95" i="2"/>
  <c r="I94" i="2"/>
  <c r="I93" i="2"/>
  <c r="I92" i="2"/>
  <c r="I91" i="2"/>
  <c r="I90" i="2"/>
  <c r="I89" i="2"/>
  <c r="I88" i="2"/>
  <c r="I87" i="2"/>
  <c r="I86" i="2"/>
  <c r="I85" i="2"/>
  <c r="I84" i="2"/>
  <c r="I83" i="2"/>
  <c r="I82" i="2"/>
  <c r="I81" i="2"/>
  <c r="I80" i="2"/>
  <c r="I79" i="2"/>
  <c r="I78" i="2"/>
  <c r="I77" i="2"/>
  <c r="I76" i="2"/>
  <c r="I75" i="2"/>
  <c r="I74" i="2"/>
  <c r="I73" i="2"/>
  <c r="I72" i="2"/>
  <c r="I71" i="2"/>
  <c r="I70" i="2"/>
  <c r="I69" i="2"/>
  <c r="I68" i="2"/>
  <c r="I67" i="2"/>
  <c r="I66" i="2"/>
  <c r="I65" i="2"/>
  <c r="I64" i="2"/>
  <c r="I63" i="2"/>
  <c r="I62" i="2"/>
  <c r="I61" i="2"/>
  <c r="I60" i="2"/>
  <c r="I59" i="2"/>
  <c r="I58" i="2"/>
  <c r="I57" i="2"/>
  <c r="I56" i="2"/>
  <c r="I55" i="2"/>
  <c r="I54" i="2"/>
  <c r="I53" i="2"/>
  <c r="I52" i="2"/>
  <c r="I51" i="2"/>
  <c r="I50" i="2"/>
  <c r="I49" i="2"/>
  <c r="I48" i="2"/>
  <c r="I47" i="2"/>
  <c r="I46" i="2"/>
  <c r="I45" i="2"/>
  <c r="I44" i="2"/>
  <c r="I43" i="2"/>
  <c r="I42" i="2"/>
  <c r="I41" i="2"/>
  <c r="I40" i="2"/>
  <c r="I39" i="2"/>
  <c r="I38" i="2"/>
  <c r="I37" i="2"/>
  <c r="I36" i="2"/>
  <c r="I35" i="2"/>
  <c r="I34" i="2"/>
  <c r="I33" i="2"/>
  <c r="I32" i="2"/>
  <c r="I31" i="2"/>
  <c r="I30" i="2"/>
  <c r="I29" i="2"/>
  <c r="I28" i="2"/>
  <c r="I27" i="2"/>
  <c r="I26" i="2"/>
  <c r="I25" i="2"/>
  <c r="I24" i="2"/>
  <c r="I23" i="2"/>
  <c r="I22" i="2"/>
  <c r="I21" i="2"/>
  <c r="I20" i="2"/>
  <c r="I19" i="2"/>
  <c r="I18" i="2"/>
  <c r="I17" i="2"/>
  <c r="I16" i="2"/>
  <c r="I15" i="2"/>
  <c r="I14" i="2"/>
  <c r="I13" i="2"/>
  <c r="I12" i="2"/>
  <c r="BN2" i="5" l="1"/>
  <c r="P1012" i="2"/>
  <c r="P1013" i="2"/>
  <c r="P1014" i="2"/>
  <c r="P1015" i="2"/>
  <c r="P1016" i="2"/>
  <c r="P1017" i="2"/>
  <c r="P1018" i="2"/>
  <c r="P1019" i="2"/>
  <c r="P1020" i="2"/>
  <c r="P1021" i="2"/>
  <c r="P1022" i="2"/>
  <c r="P1023" i="2"/>
  <c r="P1024" i="2"/>
  <c r="P1025" i="2"/>
  <c r="P1026" i="2"/>
  <c r="P1027" i="2"/>
  <c r="P1028" i="2"/>
  <c r="P1029" i="2"/>
  <c r="P1030" i="2"/>
  <c r="P1031" i="2"/>
  <c r="P1032" i="2"/>
  <c r="P1033" i="2"/>
  <c r="P1034" i="2"/>
  <c r="P1035" i="2"/>
  <c r="P1036" i="2"/>
  <c r="P1037" i="2"/>
  <c r="P1038" i="2"/>
  <c r="P1039" i="2"/>
  <c r="P1040" i="2"/>
  <c r="P1041" i="2"/>
  <c r="P1042" i="2"/>
  <c r="P1043" i="2"/>
  <c r="P1044" i="2"/>
  <c r="P1045" i="2"/>
  <c r="P1046" i="2"/>
  <c r="P1047" i="2"/>
  <c r="P1048" i="2"/>
  <c r="P1049" i="2"/>
  <c r="P1050" i="2"/>
  <c r="P1051" i="2"/>
  <c r="P1052" i="2"/>
  <c r="P1053" i="2"/>
  <c r="P1054" i="2"/>
  <c r="P1055" i="2"/>
  <c r="P1056" i="2"/>
  <c r="P1057" i="2"/>
  <c r="P1058" i="2"/>
  <c r="P1059" i="2"/>
  <c r="P1060" i="2"/>
  <c r="P1061" i="2"/>
  <c r="P1062" i="2"/>
  <c r="P1063" i="2"/>
  <c r="P1064" i="2"/>
  <c r="P1065" i="2"/>
  <c r="P1066" i="2"/>
  <c r="P1067" i="2"/>
  <c r="P1068" i="2"/>
  <c r="P1069" i="2"/>
  <c r="P1070" i="2"/>
  <c r="P1071" i="2"/>
  <c r="P1072" i="2"/>
  <c r="P1073" i="2"/>
  <c r="P1074" i="2"/>
  <c r="P1075" i="2"/>
  <c r="P1076" i="2"/>
  <c r="P1077" i="2"/>
  <c r="P1078" i="2"/>
  <c r="P1079" i="2"/>
  <c r="P1080" i="2"/>
  <c r="P1081" i="2"/>
  <c r="P1082" i="2"/>
  <c r="P1083" i="2"/>
  <c r="P1084" i="2"/>
  <c r="P1085" i="2"/>
  <c r="P1086" i="2"/>
  <c r="P1087" i="2"/>
  <c r="P1088" i="2"/>
  <c r="P1089" i="2"/>
  <c r="P1090" i="2"/>
  <c r="P1091" i="2"/>
  <c r="P1092" i="2"/>
  <c r="P1093" i="2"/>
  <c r="P1094" i="2"/>
  <c r="P1095" i="2"/>
  <c r="P1096" i="2"/>
  <c r="P1097" i="2"/>
  <c r="P1098" i="2"/>
  <c r="P1099" i="2"/>
  <c r="P1100" i="2"/>
  <c r="P1101" i="2"/>
  <c r="P1102" i="2"/>
  <c r="P1103" i="2"/>
  <c r="P1104" i="2"/>
  <c r="P1105" i="2"/>
  <c r="P1106" i="2"/>
  <c r="P1107" i="2"/>
  <c r="P1108" i="2"/>
  <c r="P1109" i="2"/>
  <c r="P1110" i="2"/>
  <c r="P1111" i="2"/>
  <c r="P1112" i="2"/>
  <c r="P1113" i="2"/>
  <c r="P1114" i="2"/>
  <c r="P1115" i="2"/>
  <c r="P1116" i="2"/>
  <c r="P1117" i="2"/>
  <c r="P1118" i="2"/>
  <c r="P1119" i="2"/>
  <c r="P1120" i="2"/>
  <c r="P1121" i="2"/>
  <c r="P1122" i="2"/>
  <c r="P1123" i="2"/>
  <c r="P1124" i="2"/>
  <c r="P1125" i="2"/>
  <c r="P1126" i="2"/>
  <c r="P1127" i="2"/>
  <c r="P1128" i="2"/>
  <c r="P1129" i="2"/>
  <c r="P1130" i="2"/>
  <c r="P1131" i="2"/>
  <c r="P1132" i="2"/>
  <c r="P1133" i="2"/>
  <c r="P1134" i="2"/>
  <c r="P1135" i="2"/>
  <c r="P1136" i="2"/>
  <c r="P1137" i="2"/>
  <c r="P1138" i="2"/>
  <c r="P1139" i="2"/>
  <c r="P1140" i="2"/>
  <c r="P1141" i="2"/>
  <c r="P1142" i="2"/>
  <c r="P1143" i="2"/>
  <c r="P1144" i="2"/>
  <c r="P1145" i="2"/>
  <c r="P1146" i="2"/>
  <c r="P1147" i="2"/>
  <c r="P1148" i="2"/>
  <c r="P1149" i="2"/>
  <c r="P1150" i="2"/>
  <c r="P1151" i="2"/>
  <c r="P1152" i="2"/>
  <c r="P1153" i="2"/>
  <c r="P1154" i="2"/>
  <c r="P1155" i="2"/>
  <c r="P1156" i="2"/>
  <c r="P1157" i="2"/>
  <c r="P1158" i="2"/>
  <c r="P1159" i="2"/>
  <c r="P1160" i="2"/>
  <c r="P1161" i="2"/>
  <c r="P1162" i="2"/>
  <c r="P1163" i="2"/>
  <c r="P1164" i="2"/>
  <c r="P1165" i="2"/>
  <c r="P1166" i="2"/>
  <c r="P1167" i="2"/>
  <c r="P1168" i="2"/>
  <c r="P1169" i="2"/>
  <c r="P1170" i="2"/>
  <c r="P1171" i="2"/>
  <c r="P1172" i="2"/>
  <c r="P1173" i="2"/>
  <c r="P1174" i="2"/>
  <c r="P1175" i="2"/>
  <c r="P1176" i="2"/>
  <c r="P1177" i="2"/>
  <c r="P1178" i="2"/>
  <c r="P1179" i="2"/>
  <c r="P1180" i="2"/>
  <c r="P1181" i="2"/>
  <c r="P1182" i="2"/>
  <c r="P1183" i="2"/>
  <c r="P1184" i="2"/>
  <c r="P1185" i="2"/>
  <c r="P1186" i="2"/>
  <c r="P1187" i="2"/>
  <c r="P1188" i="2"/>
  <c r="P1189" i="2"/>
  <c r="P1190" i="2"/>
  <c r="P1191" i="2"/>
  <c r="P1192" i="2"/>
  <c r="P1193" i="2"/>
  <c r="P1194" i="2"/>
  <c r="P1195" i="2"/>
  <c r="P1196" i="2"/>
  <c r="P1197" i="2"/>
  <c r="P1198" i="2"/>
  <c r="P1199" i="2"/>
  <c r="P1200" i="2"/>
  <c r="P1201" i="2"/>
  <c r="P1202" i="2"/>
  <c r="P1203" i="2"/>
  <c r="P1204" i="2"/>
  <c r="P1205" i="2"/>
  <c r="P1206" i="2"/>
  <c r="P1207" i="2"/>
  <c r="P1208" i="2"/>
  <c r="P1209" i="2"/>
  <c r="P1210" i="2"/>
  <c r="P1211" i="2"/>
  <c r="P1212" i="2"/>
  <c r="P1213" i="2"/>
  <c r="P1214" i="2"/>
  <c r="P1215" i="2"/>
  <c r="P1216" i="2"/>
  <c r="P1217" i="2"/>
  <c r="P1218" i="2"/>
  <c r="P1219" i="2"/>
  <c r="P1220" i="2"/>
  <c r="P1221" i="2"/>
  <c r="P1222" i="2"/>
  <c r="P1223" i="2"/>
  <c r="P1224" i="2"/>
  <c r="P1225" i="2"/>
  <c r="P1226" i="2"/>
  <c r="P1227" i="2"/>
  <c r="P1228" i="2"/>
  <c r="P1229" i="2"/>
  <c r="P1230" i="2"/>
  <c r="P1231" i="2"/>
  <c r="P1232" i="2"/>
  <c r="P1233" i="2"/>
  <c r="P1234" i="2"/>
  <c r="P1235" i="2"/>
  <c r="P1236" i="2"/>
  <c r="P1237" i="2"/>
  <c r="P1238" i="2"/>
  <c r="P1239" i="2"/>
  <c r="P1240" i="2"/>
  <c r="P1241" i="2"/>
  <c r="P1242" i="2"/>
  <c r="P1243" i="2"/>
  <c r="P1244" i="2"/>
  <c r="P1245" i="2"/>
  <c r="P1246" i="2"/>
  <c r="P1247" i="2"/>
  <c r="P1248" i="2"/>
  <c r="P1249" i="2"/>
  <c r="P1250" i="2"/>
  <c r="P1251" i="2"/>
  <c r="P1252" i="2"/>
  <c r="P1253" i="2"/>
  <c r="P1254" i="2"/>
  <c r="P1255" i="2"/>
  <c r="P1256" i="2"/>
  <c r="P1257" i="2"/>
  <c r="P1258" i="2"/>
  <c r="P1259" i="2"/>
  <c r="P1260" i="2"/>
  <c r="P1261" i="2"/>
  <c r="P1262" i="2"/>
  <c r="P1263" i="2"/>
  <c r="P1264" i="2"/>
  <c r="P1265" i="2"/>
  <c r="P1266" i="2"/>
  <c r="P1267" i="2"/>
  <c r="P1268" i="2"/>
  <c r="P1269" i="2"/>
  <c r="P1270" i="2"/>
  <c r="P1271" i="2"/>
  <c r="P1272" i="2"/>
  <c r="P1273" i="2"/>
  <c r="P1274" i="2"/>
  <c r="P1275" i="2"/>
  <c r="P1276" i="2"/>
  <c r="P1277" i="2"/>
  <c r="P1278" i="2"/>
  <c r="P1279" i="2"/>
  <c r="P1280" i="2"/>
  <c r="P1281" i="2"/>
  <c r="P1282" i="2"/>
  <c r="P1283" i="2"/>
  <c r="P1284" i="2"/>
  <c r="P1285" i="2"/>
  <c r="P1286" i="2"/>
  <c r="P1287" i="2"/>
  <c r="P1288" i="2"/>
  <c r="P1289" i="2"/>
  <c r="P1290" i="2"/>
  <c r="P1291" i="2"/>
  <c r="P1292" i="2"/>
  <c r="P1293" i="2"/>
  <c r="P1294" i="2"/>
  <c r="P1295" i="2"/>
  <c r="P1296" i="2"/>
  <c r="P1297" i="2"/>
  <c r="P1298" i="2"/>
  <c r="P1299" i="2"/>
  <c r="P1300" i="2"/>
  <c r="P1301" i="2"/>
  <c r="P1302" i="2"/>
  <c r="P1303" i="2"/>
  <c r="P1304" i="2"/>
  <c r="P1305" i="2"/>
  <c r="P1306" i="2"/>
  <c r="P1307" i="2"/>
  <c r="P1308" i="2"/>
  <c r="P1309" i="2"/>
  <c r="P1310" i="2"/>
  <c r="P1311" i="2"/>
  <c r="P1312" i="2"/>
  <c r="P1313" i="2"/>
  <c r="P1314" i="2"/>
  <c r="P1315" i="2"/>
  <c r="P1316" i="2"/>
  <c r="P1317" i="2"/>
  <c r="P1318" i="2"/>
  <c r="P1319" i="2"/>
  <c r="P1320" i="2"/>
  <c r="P1321" i="2"/>
  <c r="P1322" i="2"/>
  <c r="P1323" i="2"/>
  <c r="P1324" i="2"/>
  <c r="P1325" i="2"/>
  <c r="P1326" i="2"/>
  <c r="P1327" i="2"/>
  <c r="P1328" i="2"/>
  <c r="P1329" i="2"/>
  <c r="P1330" i="2"/>
  <c r="P1331" i="2"/>
  <c r="P1332" i="2"/>
  <c r="P1333" i="2"/>
  <c r="P1334" i="2"/>
  <c r="P1335" i="2"/>
  <c r="P1336" i="2"/>
  <c r="P1337" i="2"/>
  <c r="P1338" i="2"/>
  <c r="P1339" i="2"/>
  <c r="P1340" i="2"/>
  <c r="P1341" i="2"/>
  <c r="P1342" i="2"/>
  <c r="P1343" i="2"/>
  <c r="P1344" i="2"/>
  <c r="P1345" i="2"/>
  <c r="P1346" i="2"/>
  <c r="P1347" i="2"/>
  <c r="P1348" i="2"/>
  <c r="P1349" i="2"/>
  <c r="P1350" i="2"/>
  <c r="P1351" i="2"/>
  <c r="P1352" i="2"/>
  <c r="P1353" i="2"/>
  <c r="P1354" i="2"/>
  <c r="P1355" i="2"/>
  <c r="P1356" i="2"/>
  <c r="P1357" i="2"/>
  <c r="P1358" i="2"/>
  <c r="P1359" i="2"/>
  <c r="P1360" i="2"/>
  <c r="P1361" i="2"/>
  <c r="P1362" i="2"/>
  <c r="P1363" i="2"/>
  <c r="P1364" i="2"/>
  <c r="P1365" i="2"/>
  <c r="P1366" i="2"/>
  <c r="P1367" i="2"/>
  <c r="P1368" i="2"/>
  <c r="P1369" i="2"/>
  <c r="P1370" i="2"/>
  <c r="P1371" i="2"/>
  <c r="P1372" i="2"/>
  <c r="P1373" i="2"/>
  <c r="P1374" i="2"/>
  <c r="P1375" i="2"/>
  <c r="P1376" i="2"/>
  <c r="P1377" i="2"/>
  <c r="P1378" i="2"/>
  <c r="P1379" i="2"/>
  <c r="P1380" i="2"/>
  <c r="P1381" i="2"/>
  <c r="P1382" i="2"/>
  <c r="P1383" i="2"/>
  <c r="P1384" i="2"/>
  <c r="P1385" i="2"/>
  <c r="P1386" i="2"/>
  <c r="P1387" i="2"/>
  <c r="P1388" i="2"/>
  <c r="P1389" i="2"/>
  <c r="P1390" i="2"/>
  <c r="P1391" i="2"/>
  <c r="P1392" i="2"/>
  <c r="P1393" i="2"/>
  <c r="P1394" i="2"/>
  <c r="P1395" i="2"/>
  <c r="P1396" i="2"/>
  <c r="P1397" i="2"/>
  <c r="P1398" i="2"/>
  <c r="P1399" i="2"/>
  <c r="P1400" i="2"/>
  <c r="P1401" i="2"/>
  <c r="P1402" i="2"/>
  <c r="P1403" i="2"/>
  <c r="P1404" i="2"/>
  <c r="P1405" i="2"/>
  <c r="P1406" i="2"/>
  <c r="P1407" i="2"/>
  <c r="P1408" i="2"/>
  <c r="P1409" i="2"/>
  <c r="P1410" i="2"/>
  <c r="P1411" i="2"/>
  <c r="P1412" i="2"/>
  <c r="P1413" i="2"/>
  <c r="P1414" i="2"/>
  <c r="P1415" i="2"/>
  <c r="P1416" i="2"/>
  <c r="P1417" i="2"/>
  <c r="P1418" i="2"/>
  <c r="P1419" i="2"/>
  <c r="P1420" i="2"/>
  <c r="P1421" i="2"/>
  <c r="P1422" i="2"/>
  <c r="P1423" i="2"/>
  <c r="P1424" i="2"/>
  <c r="P1425" i="2"/>
  <c r="P1426" i="2"/>
  <c r="P1427" i="2"/>
  <c r="P1428" i="2"/>
  <c r="P1429" i="2"/>
  <c r="P1430" i="2"/>
  <c r="P1431" i="2"/>
  <c r="P1432" i="2"/>
  <c r="P1433" i="2"/>
  <c r="P1434" i="2"/>
  <c r="P1435" i="2"/>
  <c r="P1436" i="2"/>
  <c r="P1437" i="2"/>
  <c r="P1438" i="2"/>
  <c r="P1439" i="2"/>
  <c r="P1440" i="2"/>
  <c r="P1441" i="2"/>
  <c r="P1442" i="2"/>
  <c r="P1443" i="2"/>
  <c r="P1444" i="2"/>
  <c r="P1445" i="2"/>
  <c r="P1446" i="2"/>
  <c r="P1447" i="2"/>
  <c r="P1448" i="2"/>
  <c r="P1449" i="2"/>
  <c r="P1450" i="2"/>
  <c r="P1451" i="2"/>
  <c r="P1452" i="2"/>
  <c r="P1453" i="2"/>
  <c r="P1454" i="2"/>
  <c r="P1455" i="2"/>
  <c r="P1456" i="2"/>
  <c r="P1457" i="2"/>
  <c r="P1458" i="2"/>
  <c r="P1459" i="2"/>
  <c r="P1460" i="2"/>
  <c r="P1461" i="2"/>
  <c r="P1462" i="2"/>
  <c r="P1463" i="2"/>
  <c r="P1464" i="2"/>
  <c r="P1465" i="2"/>
  <c r="P1466" i="2"/>
  <c r="P1467" i="2"/>
  <c r="P1468" i="2"/>
  <c r="P1469" i="2"/>
  <c r="P1470" i="2"/>
  <c r="P1471" i="2"/>
  <c r="P1472" i="2"/>
  <c r="P1473" i="2"/>
  <c r="P1474" i="2"/>
  <c r="P1475" i="2"/>
  <c r="P1476" i="2"/>
  <c r="P1477" i="2"/>
  <c r="P1478" i="2"/>
  <c r="P1479" i="2"/>
  <c r="P1480" i="2"/>
  <c r="P1481" i="2"/>
  <c r="P1482" i="2"/>
  <c r="P1483" i="2"/>
  <c r="P1484" i="2"/>
  <c r="P1485" i="2"/>
  <c r="P1486" i="2"/>
  <c r="P1487" i="2"/>
  <c r="P1488" i="2"/>
  <c r="P1489" i="2"/>
  <c r="P1490" i="2"/>
  <c r="P1491" i="2"/>
  <c r="P1492" i="2"/>
  <c r="P1493" i="2"/>
  <c r="P1494" i="2"/>
  <c r="P1495" i="2"/>
  <c r="P1496" i="2"/>
  <c r="P1497" i="2"/>
  <c r="P1498" i="2"/>
  <c r="P1499" i="2"/>
  <c r="P1500" i="2"/>
  <c r="P1501" i="2"/>
  <c r="P1502" i="2"/>
  <c r="P1503" i="2"/>
  <c r="P1504" i="2"/>
  <c r="P1505" i="2"/>
  <c r="P1506" i="2"/>
  <c r="P1507" i="2"/>
  <c r="P1508" i="2"/>
  <c r="P1509" i="2"/>
  <c r="P1510" i="2"/>
  <c r="P1011" i="2"/>
  <c r="P1010" i="2"/>
  <c r="P1009" i="2"/>
  <c r="P1008" i="2"/>
  <c r="P1007" i="2"/>
  <c r="P1006" i="2"/>
  <c r="P1005" i="2"/>
  <c r="P1004" i="2"/>
  <c r="P1003" i="2"/>
  <c r="P1002" i="2"/>
  <c r="P1001" i="2"/>
  <c r="P1000" i="2"/>
  <c r="P999" i="2"/>
  <c r="P998" i="2"/>
  <c r="P997" i="2"/>
  <c r="P996" i="2"/>
  <c r="P995" i="2"/>
  <c r="P994" i="2"/>
  <c r="P993" i="2"/>
  <c r="P992" i="2"/>
  <c r="P991" i="2"/>
  <c r="P990" i="2"/>
  <c r="P989" i="2"/>
  <c r="P988" i="2"/>
  <c r="P987" i="2"/>
  <c r="P986" i="2"/>
  <c r="P985" i="2"/>
  <c r="P984" i="2"/>
  <c r="P983" i="2"/>
  <c r="P982" i="2"/>
  <c r="P981" i="2"/>
  <c r="P980" i="2"/>
  <c r="P979" i="2"/>
  <c r="P978" i="2"/>
  <c r="P977" i="2"/>
  <c r="P976" i="2"/>
  <c r="P975" i="2"/>
  <c r="P974" i="2"/>
  <c r="P973" i="2"/>
  <c r="P972" i="2"/>
  <c r="P971" i="2"/>
  <c r="P970" i="2"/>
  <c r="P969" i="2"/>
  <c r="P968" i="2"/>
  <c r="P967" i="2"/>
  <c r="P966" i="2"/>
  <c r="P965" i="2"/>
  <c r="P964" i="2"/>
  <c r="P963" i="2"/>
  <c r="P962" i="2"/>
  <c r="P961" i="2"/>
  <c r="P960" i="2"/>
  <c r="P959" i="2"/>
  <c r="P958" i="2"/>
  <c r="P957" i="2"/>
  <c r="P956" i="2"/>
  <c r="P955" i="2"/>
  <c r="P954" i="2"/>
  <c r="P953" i="2"/>
  <c r="P952" i="2"/>
  <c r="P951" i="2"/>
  <c r="P950" i="2"/>
  <c r="P949" i="2"/>
  <c r="P948" i="2"/>
  <c r="P947" i="2"/>
  <c r="P946" i="2"/>
  <c r="P945" i="2"/>
  <c r="P944" i="2"/>
  <c r="P943" i="2"/>
  <c r="P942" i="2"/>
  <c r="P941" i="2"/>
  <c r="P940" i="2"/>
  <c r="P939" i="2"/>
  <c r="P938" i="2"/>
  <c r="P937" i="2"/>
  <c r="P936" i="2"/>
  <c r="P935" i="2"/>
  <c r="P934" i="2"/>
  <c r="P933" i="2"/>
  <c r="P932" i="2"/>
  <c r="P931" i="2"/>
  <c r="P930" i="2"/>
  <c r="P929" i="2"/>
  <c r="P928" i="2"/>
  <c r="P927" i="2"/>
  <c r="P926" i="2"/>
  <c r="P925" i="2"/>
  <c r="P924" i="2"/>
  <c r="P923" i="2"/>
  <c r="P922" i="2"/>
  <c r="P921" i="2"/>
  <c r="P920" i="2"/>
  <c r="P919" i="2"/>
  <c r="P918" i="2"/>
  <c r="P917" i="2"/>
  <c r="P916" i="2"/>
  <c r="P915" i="2"/>
  <c r="P914" i="2"/>
  <c r="P913" i="2"/>
  <c r="P912" i="2"/>
  <c r="P911" i="2"/>
  <c r="P910" i="2"/>
  <c r="P909" i="2"/>
  <c r="P908" i="2"/>
  <c r="P907" i="2"/>
  <c r="P906" i="2"/>
  <c r="P905" i="2"/>
  <c r="P904" i="2"/>
  <c r="P903" i="2"/>
  <c r="P902" i="2"/>
  <c r="P901" i="2"/>
  <c r="P900" i="2"/>
  <c r="P899" i="2"/>
  <c r="P898" i="2"/>
  <c r="P897" i="2"/>
  <c r="P896" i="2"/>
  <c r="P895" i="2"/>
  <c r="P894" i="2"/>
  <c r="P893" i="2"/>
  <c r="P892" i="2"/>
  <c r="P891" i="2"/>
  <c r="P890" i="2"/>
  <c r="P889" i="2"/>
  <c r="P888" i="2"/>
  <c r="P887" i="2"/>
  <c r="P886" i="2"/>
  <c r="P885" i="2"/>
  <c r="P884" i="2"/>
  <c r="P883" i="2"/>
  <c r="P882" i="2"/>
  <c r="P881" i="2"/>
  <c r="P880" i="2"/>
  <c r="P879" i="2"/>
  <c r="P878" i="2"/>
  <c r="P877" i="2"/>
  <c r="P876" i="2"/>
  <c r="P875" i="2"/>
  <c r="P874" i="2"/>
  <c r="P873" i="2"/>
  <c r="P872" i="2"/>
  <c r="P871" i="2"/>
  <c r="P870" i="2"/>
  <c r="P869" i="2"/>
  <c r="P868" i="2"/>
  <c r="P867" i="2"/>
  <c r="P866" i="2"/>
  <c r="P865" i="2"/>
  <c r="P864" i="2"/>
  <c r="P863" i="2"/>
  <c r="P862" i="2"/>
  <c r="P861" i="2"/>
  <c r="P860" i="2"/>
  <c r="P859" i="2"/>
  <c r="P858" i="2"/>
  <c r="P857" i="2"/>
  <c r="P856" i="2"/>
  <c r="P855" i="2"/>
  <c r="P854" i="2"/>
  <c r="P853" i="2"/>
  <c r="P852" i="2"/>
  <c r="P851" i="2"/>
  <c r="P850" i="2"/>
  <c r="P849" i="2"/>
  <c r="P848" i="2"/>
  <c r="P847" i="2"/>
  <c r="P846" i="2"/>
  <c r="P845" i="2"/>
  <c r="P844" i="2"/>
  <c r="P843" i="2"/>
  <c r="P842" i="2"/>
  <c r="P841" i="2"/>
  <c r="P840" i="2"/>
  <c r="P839" i="2"/>
  <c r="P838" i="2"/>
  <c r="P837" i="2"/>
  <c r="P836" i="2"/>
  <c r="P835" i="2"/>
  <c r="P834" i="2"/>
  <c r="P833" i="2"/>
  <c r="P832" i="2"/>
  <c r="P831" i="2"/>
  <c r="P830" i="2"/>
  <c r="P829" i="2"/>
  <c r="P828" i="2"/>
  <c r="P827" i="2"/>
  <c r="P826" i="2"/>
  <c r="P825" i="2"/>
  <c r="P824" i="2"/>
  <c r="P823" i="2"/>
  <c r="P822" i="2"/>
  <c r="P821" i="2"/>
  <c r="P820" i="2"/>
  <c r="P819" i="2"/>
  <c r="P818" i="2"/>
  <c r="P817" i="2"/>
  <c r="P816" i="2"/>
  <c r="P815" i="2"/>
  <c r="P814" i="2"/>
  <c r="P813" i="2"/>
  <c r="P812" i="2"/>
  <c r="P811" i="2"/>
  <c r="P810" i="2"/>
  <c r="P809" i="2"/>
  <c r="P808" i="2"/>
  <c r="P807" i="2"/>
  <c r="P806" i="2"/>
  <c r="P805" i="2"/>
  <c r="P804" i="2"/>
  <c r="P803" i="2"/>
  <c r="P802" i="2"/>
  <c r="P801" i="2"/>
  <c r="P800" i="2"/>
  <c r="P799" i="2"/>
  <c r="P798" i="2"/>
  <c r="P797" i="2"/>
  <c r="P796" i="2"/>
  <c r="P795" i="2"/>
  <c r="P794" i="2"/>
  <c r="P793" i="2"/>
  <c r="P792" i="2"/>
  <c r="P791" i="2"/>
  <c r="P790" i="2"/>
  <c r="P789" i="2"/>
  <c r="P788" i="2"/>
  <c r="P787" i="2"/>
  <c r="P786" i="2"/>
  <c r="P785" i="2"/>
  <c r="P784" i="2"/>
  <c r="P783" i="2"/>
  <c r="P782" i="2"/>
  <c r="P781" i="2"/>
  <c r="P780" i="2"/>
  <c r="P779" i="2"/>
  <c r="P778" i="2"/>
  <c r="P777" i="2"/>
  <c r="P776" i="2"/>
  <c r="P775" i="2"/>
  <c r="P774" i="2"/>
  <c r="P773" i="2"/>
  <c r="P772" i="2"/>
  <c r="P771" i="2"/>
  <c r="P770" i="2"/>
  <c r="P769" i="2"/>
  <c r="P768" i="2"/>
  <c r="P767" i="2"/>
  <c r="P766" i="2"/>
  <c r="P765" i="2"/>
  <c r="P764" i="2"/>
  <c r="P763" i="2"/>
  <c r="P762" i="2"/>
  <c r="P761" i="2"/>
  <c r="P760" i="2"/>
  <c r="P759" i="2"/>
  <c r="P758" i="2"/>
  <c r="P757" i="2"/>
  <c r="P756" i="2"/>
  <c r="P755" i="2"/>
  <c r="P754" i="2"/>
  <c r="P753" i="2"/>
  <c r="P752" i="2"/>
  <c r="P751" i="2"/>
  <c r="P750" i="2"/>
  <c r="P749" i="2"/>
  <c r="P748" i="2"/>
  <c r="P747" i="2"/>
  <c r="P746" i="2"/>
  <c r="P745" i="2"/>
  <c r="P744" i="2"/>
  <c r="P743" i="2"/>
  <c r="P742" i="2"/>
  <c r="P741" i="2"/>
  <c r="P740" i="2"/>
  <c r="P739" i="2"/>
  <c r="P738" i="2"/>
  <c r="P737" i="2"/>
  <c r="P736" i="2"/>
  <c r="P735" i="2"/>
  <c r="P734" i="2"/>
  <c r="P733" i="2"/>
  <c r="P732" i="2"/>
  <c r="P731" i="2"/>
  <c r="P730" i="2"/>
  <c r="P729" i="2"/>
  <c r="P728" i="2"/>
  <c r="P727" i="2"/>
  <c r="P726" i="2"/>
  <c r="P725" i="2"/>
  <c r="P724" i="2"/>
  <c r="P723" i="2"/>
  <c r="P722" i="2"/>
  <c r="P721" i="2"/>
  <c r="P720" i="2"/>
  <c r="P719" i="2"/>
  <c r="P718" i="2"/>
  <c r="P717" i="2"/>
  <c r="P716" i="2"/>
  <c r="P715" i="2"/>
  <c r="P714" i="2"/>
  <c r="P713" i="2"/>
  <c r="P712" i="2"/>
  <c r="P711" i="2"/>
  <c r="P710" i="2"/>
  <c r="P709" i="2"/>
  <c r="P708" i="2"/>
  <c r="P707" i="2"/>
  <c r="P706" i="2"/>
  <c r="P705" i="2"/>
  <c r="P704" i="2"/>
  <c r="P703" i="2"/>
  <c r="P702" i="2"/>
  <c r="P701" i="2"/>
  <c r="P700" i="2"/>
  <c r="P699" i="2"/>
  <c r="P698" i="2"/>
  <c r="P697" i="2"/>
  <c r="P696" i="2"/>
  <c r="P695" i="2"/>
  <c r="P694" i="2"/>
  <c r="P693" i="2"/>
  <c r="P692" i="2"/>
  <c r="P691" i="2"/>
  <c r="P690" i="2"/>
  <c r="P689" i="2"/>
  <c r="P688" i="2"/>
  <c r="P687" i="2"/>
  <c r="P686" i="2"/>
  <c r="P685" i="2"/>
  <c r="P684" i="2"/>
  <c r="P683" i="2"/>
  <c r="P682" i="2"/>
  <c r="P681" i="2"/>
  <c r="P680" i="2"/>
  <c r="P679" i="2"/>
  <c r="P678" i="2"/>
  <c r="P677" i="2"/>
  <c r="P676" i="2"/>
  <c r="P675" i="2"/>
  <c r="P674" i="2"/>
  <c r="P673" i="2"/>
  <c r="P672" i="2"/>
  <c r="P671" i="2"/>
  <c r="P670" i="2"/>
  <c r="P669" i="2"/>
  <c r="P668" i="2"/>
  <c r="P667" i="2"/>
  <c r="P666" i="2"/>
  <c r="P665" i="2"/>
  <c r="P664" i="2"/>
  <c r="P663" i="2"/>
  <c r="P662" i="2"/>
  <c r="P661" i="2"/>
  <c r="P660" i="2"/>
  <c r="P659" i="2"/>
  <c r="P658" i="2"/>
  <c r="P657" i="2"/>
  <c r="P656" i="2"/>
  <c r="P655" i="2"/>
  <c r="P654" i="2"/>
  <c r="P653" i="2"/>
  <c r="P652" i="2"/>
  <c r="P651" i="2"/>
  <c r="P650" i="2"/>
  <c r="P649" i="2"/>
  <c r="P648" i="2"/>
  <c r="P647" i="2"/>
  <c r="P646" i="2"/>
  <c r="P645" i="2"/>
  <c r="P644" i="2"/>
  <c r="P643" i="2"/>
  <c r="P642" i="2"/>
  <c r="P641" i="2"/>
  <c r="P640" i="2"/>
  <c r="P639" i="2"/>
  <c r="P638" i="2"/>
  <c r="P637" i="2"/>
  <c r="P636" i="2"/>
  <c r="P635" i="2"/>
  <c r="P634" i="2"/>
  <c r="P633" i="2"/>
  <c r="P632" i="2"/>
  <c r="P631" i="2"/>
  <c r="P630" i="2"/>
  <c r="P629" i="2"/>
  <c r="P628" i="2"/>
  <c r="P627" i="2"/>
  <c r="P626" i="2"/>
  <c r="P625" i="2"/>
  <c r="P624" i="2"/>
  <c r="P623" i="2"/>
  <c r="P622" i="2"/>
  <c r="P621" i="2"/>
  <c r="P620" i="2"/>
  <c r="P619" i="2"/>
  <c r="P618" i="2"/>
  <c r="P617" i="2"/>
  <c r="P616" i="2"/>
  <c r="P615" i="2"/>
  <c r="P614" i="2"/>
  <c r="P613" i="2"/>
  <c r="P612" i="2"/>
  <c r="P611" i="2"/>
  <c r="P610" i="2"/>
  <c r="P609" i="2"/>
  <c r="P608" i="2"/>
  <c r="P607" i="2"/>
  <c r="P606" i="2"/>
  <c r="P605" i="2"/>
  <c r="P604" i="2"/>
  <c r="P603" i="2"/>
  <c r="P602" i="2"/>
  <c r="P601" i="2"/>
  <c r="P600" i="2"/>
  <c r="P599" i="2"/>
  <c r="P598" i="2"/>
  <c r="P597" i="2"/>
  <c r="P596" i="2"/>
  <c r="P595" i="2"/>
  <c r="P594" i="2"/>
  <c r="P593" i="2"/>
  <c r="P592" i="2"/>
  <c r="P591" i="2"/>
  <c r="P590" i="2"/>
  <c r="P589" i="2"/>
  <c r="P588" i="2"/>
  <c r="P587" i="2"/>
  <c r="P586" i="2"/>
  <c r="P585" i="2"/>
  <c r="P584" i="2"/>
  <c r="P583" i="2"/>
  <c r="P582" i="2"/>
  <c r="P581" i="2"/>
  <c r="P580" i="2"/>
  <c r="P579" i="2"/>
  <c r="P578" i="2"/>
  <c r="P577" i="2"/>
  <c r="P576" i="2"/>
  <c r="P575" i="2"/>
  <c r="P574" i="2"/>
  <c r="P573" i="2"/>
  <c r="P572" i="2"/>
  <c r="P571" i="2"/>
  <c r="P570" i="2"/>
  <c r="P569" i="2"/>
  <c r="P568" i="2"/>
  <c r="P567" i="2"/>
  <c r="P566" i="2"/>
  <c r="P565" i="2"/>
  <c r="P564" i="2"/>
  <c r="P563" i="2"/>
  <c r="P562" i="2"/>
  <c r="P561" i="2"/>
  <c r="P560" i="2"/>
  <c r="P559" i="2"/>
  <c r="P558" i="2"/>
  <c r="P557" i="2"/>
  <c r="P556" i="2"/>
  <c r="P555" i="2"/>
  <c r="P554" i="2"/>
  <c r="P553" i="2"/>
  <c r="P552" i="2"/>
  <c r="P551" i="2"/>
  <c r="P550" i="2"/>
  <c r="P549" i="2"/>
  <c r="P548" i="2"/>
  <c r="P547" i="2"/>
  <c r="P546" i="2"/>
  <c r="P545" i="2"/>
  <c r="P544" i="2"/>
  <c r="P543" i="2"/>
  <c r="P542" i="2"/>
  <c r="P541" i="2"/>
  <c r="P540" i="2"/>
  <c r="P539" i="2"/>
  <c r="P538" i="2"/>
  <c r="P537" i="2"/>
  <c r="P536" i="2"/>
  <c r="P535" i="2"/>
  <c r="P534" i="2"/>
  <c r="P533" i="2"/>
  <c r="P532" i="2"/>
  <c r="P531" i="2"/>
  <c r="P530" i="2"/>
  <c r="P529" i="2"/>
  <c r="P528" i="2"/>
  <c r="P527" i="2"/>
  <c r="P526" i="2"/>
  <c r="P525" i="2"/>
  <c r="P524" i="2"/>
  <c r="P523" i="2"/>
  <c r="P522" i="2"/>
  <c r="P521" i="2"/>
  <c r="P520" i="2"/>
  <c r="P519" i="2"/>
  <c r="P518" i="2"/>
  <c r="P517" i="2"/>
  <c r="P516" i="2"/>
  <c r="P515" i="2"/>
  <c r="P514" i="2"/>
  <c r="P513" i="2"/>
  <c r="P512" i="2"/>
  <c r="P511" i="2"/>
  <c r="P510" i="2"/>
  <c r="P509" i="2"/>
  <c r="P508" i="2"/>
  <c r="P507" i="2"/>
  <c r="P506" i="2"/>
  <c r="P505" i="2"/>
  <c r="P504" i="2"/>
  <c r="P503" i="2"/>
  <c r="P502" i="2"/>
  <c r="P501" i="2"/>
  <c r="P500" i="2"/>
  <c r="P499" i="2"/>
  <c r="P498" i="2"/>
  <c r="P497" i="2"/>
  <c r="P496" i="2"/>
  <c r="P495" i="2"/>
  <c r="P494" i="2"/>
  <c r="P493" i="2"/>
  <c r="P492" i="2"/>
  <c r="P491" i="2"/>
  <c r="P490" i="2"/>
  <c r="P489" i="2"/>
  <c r="P488" i="2"/>
  <c r="P487" i="2"/>
  <c r="P486" i="2"/>
  <c r="P485" i="2"/>
  <c r="P484" i="2"/>
  <c r="P483" i="2"/>
  <c r="P482" i="2"/>
  <c r="P481" i="2"/>
  <c r="P480" i="2"/>
  <c r="P479" i="2"/>
  <c r="P478" i="2"/>
  <c r="P477" i="2"/>
  <c r="P476" i="2"/>
  <c r="P475" i="2"/>
  <c r="P474" i="2"/>
  <c r="P473" i="2"/>
  <c r="P472" i="2"/>
  <c r="P471" i="2"/>
  <c r="P470" i="2"/>
  <c r="P469" i="2"/>
  <c r="P468" i="2"/>
  <c r="P467" i="2"/>
  <c r="P466" i="2"/>
  <c r="P465" i="2"/>
  <c r="P464" i="2"/>
  <c r="P463" i="2"/>
  <c r="P462" i="2"/>
  <c r="P461" i="2"/>
  <c r="P460" i="2"/>
  <c r="P459" i="2"/>
  <c r="P458" i="2"/>
  <c r="P457" i="2"/>
  <c r="P456" i="2"/>
  <c r="P455" i="2"/>
  <c r="P454" i="2"/>
  <c r="P453" i="2"/>
  <c r="P452" i="2"/>
  <c r="P451" i="2"/>
  <c r="P450" i="2"/>
  <c r="P449" i="2"/>
  <c r="P448" i="2"/>
  <c r="P447" i="2"/>
  <c r="P446" i="2"/>
  <c r="P445" i="2"/>
  <c r="P444" i="2"/>
  <c r="P443" i="2"/>
  <c r="P442" i="2"/>
  <c r="P441" i="2"/>
  <c r="P440" i="2"/>
  <c r="P439" i="2"/>
  <c r="P438" i="2"/>
  <c r="P437" i="2"/>
  <c r="P436" i="2"/>
  <c r="P435" i="2"/>
  <c r="P434" i="2"/>
  <c r="P433" i="2"/>
  <c r="P432" i="2"/>
  <c r="P431" i="2"/>
  <c r="P430" i="2"/>
  <c r="P429" i="2"/>
  <c r="P428" i="2"/>
  <c r="P427" i="2"/>
  <c r="P426" i="2"/>
  <c r="P425" i="2"/>
  <c r="P424" i="2"/>
  <c r="P423" i="2"/>
  <c r="P422" i="2"/>
  <c r="P421" i="2"/>
  <c r="P420" i="2"/>
  <c r="P419" i="2"/>
  <c r="P418" i="2"/>
  <c r="P417" i="2"/>
  <c r="P416" i="2"/>
  <c r="P415" i="2"/>
  <c r="P414" i="2"/>
  <c r="P413" i="2"/>
  <c r="P412" i="2"/>
  <c r="P411" i="2"/>
  <c r="P410" i="2"/>
  <c r="P409" i="2"/>
  <c r="P408" i="2"/>
  <c r="P407" i="2"/>
  <c r="P406" i="2"/>
  <c r="P405" i="2"/>
  <c r="P404" i="2"/>
  <c r="P403" i="2"/>
  <c r="P402" i="2"/>
  <c r="P401" i="2"/>
  <c r="P400" i="2"/>
  <c r="P399" i="2"/>
  <c r="P398" i="2"/>
  <c r="P397" i="2"/>
  <c r="P396" i="2"/>
  <c r="P395" i="2"/>
  <c r="P394" i="2"/>
  <c r="P393" i="2"/>
  <c r="P392" i="2"/>
  <c r="P391" i="2"/>
  <c r="P390" i="2"/>
  <c r="P389" i="2"/>
  <c r="P388" i="2"/>
  <c r="P387" i="2"/>
  <c r="P386" i="2"/>
  <c r="P385" i="2"/>
  <c r="P384" i="2"/>
  <c r="P383" i="2"/>
  <c r="P382" i="2"/>
  <c r="P381" i="2"/>
  <c r="P380" i="2"/>
  <c r="P379" i="2"/>
  <c r="P378" i="2"/>
  <c r="P377" i="2"/>
  <c r="P376" i="2"/>
  <c r="P375" i="2"/>
  <c r="P374" i="2"/>
  <c r="P373" i="2"/>
  <c r="P372" i="2"/>
  <c r="P371" i="2"/>
  <c r="P370" i="2"/>
  <c r="P369" i="2"/>
  <c r="P368" i="2"/>
  <c r="P367" i="2"/>
  <c r="P366" i="2"/>
  <c r="P365" i="2"/>
  <c r="P364" i="2"/>
  <c r="P363" i="2"/>
  <c r="P362" i="2"/>
  <c r="P361" i="2"/>
  <c r="P360" i="2"/>
  <c r="P359" i="2"/>
  <c r="P358" i="2"/>
  <c r="P357" i="2"/>
  <c r="P356" i="2"/>
  <c r="P355" i="2"/>
  <c r="P354" i="2"/>
  <c r="P353" i="2"/>
  <c r="P352" i="2"/>
  <c r="P351" i="2"/>
  <c r="P350" i="2"/>
  <c r="P349" i="2"/>
  <c r="P348" i="2"/>
  <c r="P347" i="2"/>
  <c r="P346" i="2"/>
  <c r="P345" i="2"/>
  <c r="P344" i="2"/>
  <c r="P343" i="2"/>
  <c r="P342" i="2"/>
  <c r="P341" i="2"/>
  <c r="P340" i="2"/>
  <c r="P339" i="2"/>
  <c r="P338" i="2"/>
  <c r="P337" i="2"/>
  <c r="P336" i="2"/>
  <c r="P335" i="2"/>
  <c r="P334" i="2"/>
  <c r="P333" i="2"/>
  <c r="P332" i="2"/>
  <c r="P331" i="2"/>
  <c r="P330" i="2"/>
  <c r="P329" i="2"/>
  <c r="P328" i="2"/>
  <c r="P327" i="2"/>
  <c r="P326" i="2"/>
  <c r="P325" i="2"/>
  <c r="P324" i="2"/>
  <c r="P323" i="2"/>
  <c r="P322" i="2"/>
  <c r="P321" i="2"/>
  <c r="P320" i="2"/>
  <c r="P319" i="2"/>
  <c r="P318" i="2"/>
  <c r="P317" i="2"/>
  <c r="P316" i="2"/>
  <c r="P315" i="2"/>
  <c r="P314" i="2"/>
  <c r="P313" i="2"/>
  <c r="P312" i="2"/>
  <c r="P311" i="2"/>
  <c r="P310" i="2"/>
  <c r="P309" i="2"/>
  <c r="P308" i="2"/>
  <c r="P307" i="2"/>
  <c r="P306" i="2"/>
  <c r="P305" i="2"/>
  <c r="P304" i="2"/>
  <c r="P303" i="2"/>
  <c r="P302" i="2"/>
  <c r="P301" i="2"/>
  <c r="P300" i="2"/>
  <c r="P299" i="2"/>
  <c r="P298" i="2"/>
  <c r="P297" i="2"/>
  <c r="P296" i="2"/>
  <c r="P295" i="2"/>
  <c r="P294" i="2"/>
  <c r="P293" i="2"/>
  <c r="P292" i="2"/>
  <c r="P291" i="2"/>
  <c r="P290" i="2"/>
  <c r="P289" i="2"/>
  <c r="P288" i="2"/>
  <c r="P287" i="2"/>
  <c r="P286" i="2"/>
  <c r="P285" i="2"/>
  <c r="P284" i="2"/>
  <c r="P283" i="2"/>
  <c r="P282" i="2"/>
  <c r="P281" i="2"/>
  <c r="P280" i="2"/>
  <c r="P279" i="2"/>
  <c r="P278" i="2"/>
  <c r="P277" i="2"/>
  <c r="P276" i="2"/>
  <c r="P275" i="2"/>
  <c r="P274" i="2"/>
  <c r="P273" i="2"/>
  <c r="P272" i="2"/>
  <c r="P271" i="2"/>
  <c r="P270" i="2"/>
  <c r="P269" i="2"/>
  <c r="P268" i="2"/>
  <c r="P267" i="2"/>
  <c r="P266" i="2"/>
  <c r="P265" i="2"/>
  <c r="P264" i="2"/>
  <c r="P263" i="2"/>
  <c r="P262" i="2"/>
  <c r="P261" i="2"/>
  <c r="P260" i="2"/>
  <c r="P259" i="2"/>
  <c r="P258" i="2"/>
  <c r="P257" i="2"/>
  <c r="P256" i="2"/>
  <c r="P255" i="2"/>
  <c r="P254" i="2"/>
  <c r="P253" i="2"/>
  <c r="P252" i="2"/>
  <c r="P251" i="2"/>
  <c r="P250" i="2"/>
  <c r="P249" i="2"/>
  <c r="P248" i="2"/>
  <c r="P247" i="2"/>
  <c r="P246" i="2"/>
  <c r="P245" i="2"/>
  <c r="P244" i="2"/>
  <c r="P243" i="2"/>
  <c r="P242" i="2"/>
  <c r="P241" i="2"/>
  <c r="P240" i="2"/>
  <c r="P239" i="2"/>
  <c r="P238" i="2"/>
  <c r="P237" i="2"/>
  <c r="P236" i="2"/>
  <c r="P235" i="2"/>
  <c r="P234" i="2"/>
  <c r="P233" i="2"/>
  <c r="P232" i="2"/>
  <c r="P231" i="2"/>
  <c r="P230" i="2"/>
  <c r="P229" i="2"/>
  <c r="P228" i="2"/>
  <c r="P227" i="2"/>
  <c r="P226" i="2"/>
  <c r="P225" i="2"/>
  <c r="P224" i="2"/>
  <c r="P223" i="2"/>
  <c r="P222" i="2"/>
  <c r="P221" i="2"/>
  <c r="P220" i="2"/>
  <c r="P219" i="2"/>
  <c r="P218" i="2"/>
  <c r="P217" i="2"/>
  <c r="P216" i="2"/>
  <c r="P215" i="2"/>
  <c r="P214" i="2"/>
  <c r="P213" i="2"/>
  <c r="P212" i="2"/>
  <c r="P211" i="2"/>
  <c r="P210" i="2"/>
  <c r="P209" i="2"/>
  <c r="P208" i="2"/>
  <c r="P207" i="2"/>
  <c r="P206" i="2"/>
  <c r="P205" i="2"/>
  <c r="P204" i="2"/>
  <c r="P203" i="2"/>
  <c r="P202" i="2"/>
  <c r="P201" i="2"/>
  <c r="P200" i="2"/>
  <c r="P199" i="2"/>
  <c r="P198" i="2"/>
  <c r="P197" i="2"/>
  <c r="P196" i="2"/>
  <c r="P195" i="2"/>
  <c r="P194" i="2"/>
  <c r="P193" i="2"/>
  <c r="P192" i="2"/>
  <c r="P191" i="2"/>
  <c r="P190" i="2"/>
  <c r="P189" i="2"/>
  <c r="P188" i="2"/>
  <c r="P187" i="2"/>
  <c r="P186" i="2"/>
  <c r="P185" i="2"/>
  <c r="P184" i="2"/>
  <c r="P183" i="2"/>
  <c r="P182" i="2"/>
  <c r="P181" i="2"/>
  <c r="P180" i="2"/>
  <c r="P179" i="2"/>
  <c r="P178" i="2"/>
  <c r="P177" i="2"/>
  <c r="P176" i="2"/>
  <c r="P175" i="2"/>
  <c r="P174" i="2"/>
  <c r="P173" i="2"/>
  <c r="P172" i="2"/>
  <c r="P171" i="2"/>
  <c r="P170" i="2"/>
  <c r="P169" i="2"/>
  <c r="P168" i="2"/>
  <c r="P167" i="2"/>
  <c r="P166" i="2"/>
  <c r="P165" i="2"/>
  <c r="P164" i="2"/>
  <c r="P163" i="2"/>
  <c r="P162" i="2"/>
  <c r="P161" i="2"/>
  <c r="P160" i="2"/>
  <c r="P159" i="2"/>
  <c r="P158" i="2"/>
  <c r="P157" i="2"/>
  <c r="P156" i="2"/>
  <c r="P155" i="2"/>
  <c r="P154" i="2"/>
  <c r="P153" i="2"/>
  <c r="P152" i="2"/>
  <c r="P151" i="2"/>
  <c r="P150" i="2"/>
  <c r="P149" i="2"/>
  <c r="P148" i="2"/>
  <c r="P147" i="2"/>
  <c r="P146" i="2"/>
  <c r="P145" i="2"/>
  <c r="P144" i="2"/>
  <c r="P143" i="2"/>
  <c r="P142" i="2"/>
  <c r="P141" i="2"/>
  <c r="P140" i="2"/>
  <c r="P139" i="2"/>
  <c r="P138" i="2"/>
  <c r="P137" i="2"/>
  <c r="P136" i="2"/>
  <c r="P135" i="2"/>
  <c r="P134" i="2"/>
  <c r="P133" i="2"/>
  <c r="P132" i="2"/>
  <c r="P131" i="2"/>
  <c r="P130" i="2"/>
  <c r="P129" i="2"/>
  <c r="P128" i="2"/>
  <c r="P127" i="2"/>
  <c r="P126" i="2"/>
  <c r="P125" i="2"/>
  <c r="P124" i="2"/>
  <c r="P123" i="2"/>
  <c r="P122" i="2"/>
  <c r="P121" i="2"/>
  <c r="P120" i="2"/>
  <c r="P119" i="2"/>
  <c r="P118" i="2"/>
  <c r="P117" i="2"/>
  <c r="P116" i="2"/>
  <c r="P115" i="2"/>
  <c r="P114" i="2"/>
  <c r="P113" i="2"/>
  <c r="P112" i="2"/>
  <c r="P111" i="2"/>
  <c r="P110" i="2"/>
  <c r="P109" i="2"/>
  <c r="P108" i="2"/>
  <c r="P107" i="2"/>
  <c r="P106" i="2"/>
  <c r="P105" i="2"/>
  <c r="P104" i="2"/>
  <c r="P103" i="2"/>
  <c r="P102" i="2"/>
  <c r="P101" i="2"/>
  <c r="P100" i="2"/>
  <c r="P99" i="2"/>
  <c r="P98" i="2"/>
  <c r="P97" i="2"/>
  <c r="P96" i="2"/>
  <c r="P95" i="2"/>
  <c r="P94" i="2"/>
  <c r="P93" i="2"/>
  <c r="P92" i="2"/>
  <c r="P91" i="2"/>
  <c r="P90" i="2"/>
  <c r="P89" i="2"/>
  <c r="P88" i="2"/>
  <c r="P87" i="2"/>
  <c r="P86" i="2"/>
  <c r="P85" i="2"/>
  <c r="P84" i="2"/>
  <c r="P83" i="2"/>
  <c r="P82" i="2"/>
  <c r="P81" i="2"/>
  <c r="P80" i="2"/>
  <c r="P79" i="2"/>
  <c r="P78" i="2"/>
  <c r="P77" i="2"/>
  <c r="P76" i="2"/>
  <c r="P75" i="2"/>
  <c r="P74" i="2"/>
  <c r="P73" i="2"/>
  <c r="P72" i="2"/>
  <c r="P71" i="2"/>
  <c r="P70" i="2"/>
  <c r="P69" i="2"/>
  <c r="P68" i="2"/>
  <c r="P67" i="2"/>
  <c r="P66" i="2"/>
  <c r="P65" i="2"/>
  <c r="P64" i="2"/>
  <c r="P63" i="2"/>
  <c r="P62" i="2"/>
  <c r="P61" i="2"/>
  <c r="P60" i="2"/>
  <c r="P59" i="2"/>
  <c r="P58" i="2"/>
  <c r="P57" i="2"/>
  <c r="P56" i="2"/>
  <c r="P55" i="2"/>
  <c r="P54" i="2"/>
  <c r="P53" i="2"/>
  <c r="P52" i="2"/>
  <c r="P51" i="2"/>
  <c r="P50" i="2"/>
  <c r="P49" i="2"/>
  <c r="P48" i="2"/>
  <c r="P47" i="2"/>
  <c r="P46" i="2"/>
  <c r="P45" i="2"/>
  <c r="P44" i="2"/>
  <c r="P43" i="2"/>
  <c r="P42" i="2"/>
  <c r="P41" i="2"/>
  <c r="P40" i="2"/>
  <c r="P39" i="2"/>
  <c r="P38" i="2"/>
  <c r="P37" i="2"/>
  <c r="P36" i="2"/>
  <c r="P35" i="2"/>
  <c r="P34" i="2"/>
  <c r="P33" i="2"/>
  <c r="P32" i="2"/>
  <c r="P31" i="2"/>
  <c r="P30" i="2"/>
  <c r="P29" i="2"/>
  <c r="P28" i="2"/>
  <c r="P27" i="2"/>
  <c r="P26" i="2"/>
  <c r="P25" i="2"/>
  <c r="P24" i="2"/>
  <c r="P23" i="2"/>
  <c r="P22" i="2"/>
  <c r="P21" i="2"/>
  <c r="P20" i="2"/>
  <c r="P19" i="2"/>
  <c r="P18" i="2"/>
  <c r="P17" i="2"/>
  <c r="P16" i="2"/>
  <c r="P15" i="2"/>
  <c r="P14" i="2"/>
  <c r="P13" i="2"/>
  <c r="P12" i="2"/>
  <c r="Q12" i="2" s="1"/>
  <c r="P11" i="2"/>
  <c r="Q11" i="2" s="1"/>
  <c r="CN510" i="3"/>
  <c r="CN509" i="3"/>
  <c r="CN508" i="3"/>
  <c r="CN507" i="3"/>
  <c r="CP507" i="3" s="1"/>
  <c r="CN506" i="3"/>
  <c r="CP506" i="3" s="1"/>
  <c r="CN505" i="3"/>
  <c r="CN504" i="3"/>
  <c r="CN503" i="3"/>
  <c r="CN502" i="3"/>
  <c r="CN501" i="3"/>
  <c r="CN500" i="3"/>
  <c r="CN499" i="3"/>
  <c r="CP499" i="3" s="1"/>
  <c r="CN498" i="3"/>
  <c r="CP498" i="3" s="1"/>
  <c r="CN497" i="3"/>
  <c r="CN496" i="3"/>
  <c r="CN495" i="3"/>
  <c r="CN494" i="3"/>
  <c r="CN493" i="3"/>
  <c r="CN492" i="3"/>
  <c r="CN491" i="3"/>
  <c r="CP491" i="3" s="1"/>
  <c r="CN490" i="3"/>
  <c r="CP490" i="3" s="1"/>
  <c r="CN489" i="3"/>
  <c r="CN488" i="3"/>
  <c r="CN487" i="3"/>
  <c r="CN486" i="3"/>
  <c r="CN485" i="3"/>
  <c r="CN484" i="3"/>
  <c r="CN483" i="3"/>
  <c r="CP483" i="3" s="1"/>
  <c r="CN482" i="3"/>
  <c r="CP482" i="3" s="1"/>
  <c r="CN481" i="3"/>
  <c r="CN480" i="3"/>
  <c r="CN479" i="3"/>
  <c r="CN478" i="3"/>
  <c r="CN477" i="3"/>
  <c r="CN476" i="3"/>
  <c r="CN475" i="3"/>
  <c r="CP475" i="3" s="1"/>
  <c r="CN474" i="3"/>
  <c r="CP474" i="3" s="1"/>
  <c r="CN473" i="3"/>
  <c r="CN472" i="3"/>
  <c r="CN471" i="3"/>
  <c r="CN470" i="3"/>
  <c r="CN469" i="3"/>
  <c r="CN468" i="3"/>
  <c r="CN467" i="3"/>
  <c r="CP467" i="3" s="1"/>
  <c r="CN466" i="3"/>
  <c r="CP466" i="3" s="1"/>
  <c r="CN465" i="3"/>
  <c r="CN464" i="3"/>
  <c r="CN463" i="3"/>
  <c r="CN462" i="3"/>
  <c r="CN461" i="3"/>
  <c r="CN460" i="3"/>
  <c r="CN459" i="3"/>
  <c r="CP459" i="3" s="1"/>
  <c r="CN458" i="3"/>
  <c r="CP458" i="3" s="1"/>
  <c r="CN457" i="3"/>
  <c r="CN456" i="3"/>
  <c r="CN455" i="3"/>
  <c r="CN454" i="3"/>
  <c r="CN453" i="3"/>
  <c r="CN452" i="3"/>
  <c r="CN451" i="3"/>
  <c r="CP451" i="3" s="1"/>
  <c r="CN450" i="3"/>
  <c r="CP450" i="3" s="1"/>
  <c r="CN449" i="3"/>
  <c r="CN448" i="3"/>
  <c r="CN447" i="3"/>
  <c r="CN446" i="3"/>
  <c r="CN445" i="3"/>
  <c r="CN444" i="3"/>
  <c r="CN443" i="3"/>
  <c r="CP443" i="3" s="1"/>
  <c r="CN442" i="3"/>
  <c r="CP442" i="3" s="1"/>
  <c r="CN441" i="3"/>
  <c r="CN440" i="3"/>
  <c r="CN439" i="3"/>
  <c r="CN438" i="3"/>
  <c r="CN437" i="3"/>
  <c r="CN436" i="3"/>
  <c r="CN435" i="3"/>
  <c r="CP435" i="3" s="1"/>
  <c r="CN434" i="3"/>
  <c r="CP434" i="3" s="1"/>
  <c r="CN433" i="3"/>
  <c r="CN432" i="3"/>
  <c r="CN431" i="3"/>
  <c r="CN430" i="3"/>
  <c r="CN429" i="3"/>
  <c r="CN428" i="3"/>
  <c r="CN427" i="3"/>
  <c r="CP427" i="3" s="1"/>
  <c r="CN426" i="3"/>
  <c r="CP426" i="3" s="1"/>
  <c r="CN425" i="3"/>
  <c r="CN424" i="3"/>
  <c r="CN423" i="3"/>
  <c r="CN422" i="3"/>
  <c r="CN421" i="3"/>
  <c r="CN420" i="3"/>
  <c r="CN419" i="3"/>
  <c r="CP419" i="3" s="1"/>
  <c r="CN418" i="3"/>
  <c r="CP418" i="3" s="1"/>
  <c r="CN417" i="3"/>
  <c r="CN416" i="3"/>
  <c r="CN415" i="3"/>
  <c r="CN414" i="3"/>
  <c r="CN413" i="3"/>
  <c r="CN412" i="3"/>
  <c r="CN411" i="3"/>
  <c r="EM411" i="3" s="1"/>
  <c r="CN410" i="3"/>
  <c r="CP410" i="3" s="1"/>
  <c r="CN409" i="3"/>
  <c r="CN408" i="3"/>
  <c r="CN407" i="3"/>
  <c r="CN406" i="3"/>
  <c r="CN405" i="3"/>
  <c r="CN404" i="3"/>
  <c r="CN403" i="3"/>
  <c r="CP403" i="3" s="1"/>
  <c r="CN402" i="3"/>
  <c r="CP402" i="3" s="1"/>
  <c r="CN401" i="3"/>
  <c r="CN400" i="3"/>
  <c r="CN399" i="3"/>
  <c r="CN398" i="3"/>
  <c r="CN397" i="3"/>
  <c r="CN396" i="3"/>
  <c r="CN395" i="3"/>
  <c r="CP395" i="3" s="1"/>
  <c r="CN394" i="3"/>
  <c r="CP394" i="3" s="1"/>
  <c r="CN393" i="3"/>
  <c r="CN392" i="3"/>
  <c r="CN391" i="3"/>
  <c r="CN390" i="3"/>
  <c r="CN389" i="3"/>
  <c r="CN388" i="3"/>
  <c r="CN387" i="3"/>
  <c r="CP387" i="3" s="1"/>
  <c r="CN386" i="3"/>
  <c r="CP386" i="3" s="1"/>
  <c r="CN385" i="3"/>
  <c r="CN384" i="3"/>
  <c r="CN383" i="3"/>
  <c r="CN382" i="3"/>
  <c r="CN381" i="3"/>
  <c r="CN380" i="3"/>
  <c r="CN379" i="3"/>
  <c r="CP379" i="3" s="1"/>
  <c r="CN378" i="3"/>
  <c r="CP378" i="3" s="1"/>
  <c r="CN377" i="3"/>
  <c r="CN376" i="3"/>
  <c r="CN375" i="3"/>
  <c r="CN374" i="3"/>
  <c r="CN373" i="3"/>
  <c r="CN372" i="3"/>
  <c r="CN371" i="3"/>
  <c r="CP371" i="3" s="1"/>
  <c r="CN370" i="3"/>
  <c r="CP370" i="3" s="1"/>
  <c r="CN369" i="3"/>
  <c r="CN368" i="3"/>
  <c r="CN367" i="3"/>
  <c r="CN366" i="3"/>
  <c r="EU366" i="3" s="1"/>
  <c r="CN365" i="3"/>
  <c r="CN364" i="3"/>
  <c r="CN363" i="3"/>
  <c r="CP363" i="3" s="1"/>
  <c r="CN362" i="3"/>
  <c r="CP362" i="3" s="1"/>
  <c r="CN361" i="3"/>
  <c r="CN360" i="3"/>
  <c r="CN359" i="3"/>
  <c r="CN358" i="3"/>
  <c r="CN357" i="3"/>
  <c r="CN356" i="3"/>
  <c r="CN355" i="3"/>
  <c r="CP355" i="3" s="1"/>
  <c r="CN354" i="3"/>
  <c r="CP354" i="3" s="1"/>
  <c r="CN353" i="3"/>
  <c r="CN352" i="3"/>
  <c r="CN351" i="3"/>
  <c r="CN350" i="3"/>
  <c r="CN349" i="3"/>
  <c r="CN348" i="3"/>
  <c r="CN347" i="3"/>
  <c r="CP347" i="3" s="1"/>
  <c r="CN346" i="3"/>
  <c r="CP346" i="3" s="1"/>
  <c r="CN345" i="3"/>
  <c r="CN344" i="3"/>
  <c r="CN343" i="3"/>
  <c r="CN342" i="3"/>
  <c r="CN341" i="3"/>
  <c r="CN340" i="3"/>
  <c r="CN339" i="3"/>
  <c r="CP339" i="3" s="1"/>
  <c r="CN338" i="3"/>
  <c r="CP338" i="3" s="1"/>
  <c r="CN337" i="3"/>
  <c r="CN336" i="3"/>
  <c r="CN335" i="3"/>
  <c r="CN334" i="3"/>
  <c r="CN333" i="3"/>
  <c r="CN332" i="3"/>
  <c r="CN331" i="3"/>
  <c r="CP331" i="3" s="1"/>
  <c r="CN330" i="3"/>
  <c r="CP330" i="3" s="1"/>
  <c r="CN329" i="3"/>
  <c r="CN328" i="3"/>
  <c r="CN327" i="3"/>
  <c r="CN326" i="3"/>
  <c r="CN325" i="3"/>
  <c r="CN324" i="3"/>
  <c r="CN323" i="3"/>
  <c r="CP323" i="3" s="1"/>
  <c r="CN322" i="3"/>
  <c r="CP322" i="3" s="1"/>
  <c r="CN321" i="3"/>
  <c r="CN320" i="3"/>
  <c r="CN319" i="3"/>
  <c r="CN318" i="3"/>
  <c r="CN317" i="3"/>
  <c r="CN316" i="3"/>
  <c r="CN315" i="3"/>
  <c r="CP315" i="3" s="1"/>
  <c r="CN314" i="3"/>
  <c r="CP314" i="3" s="1"/>
  <c r="CN313" i="3"/>
  <c r="CN312" i="3"/>
  <c r="CN311" i="3"/>
  <c r="CN310" i="3"/>
  <c r="CN309" i="3"/>
  <c r="CN308" i="3"/>
  <c r="CN307" i="3"/>
  <c r="CP307" i="3" s="1"/>
  <c r="CN306" i="3"/>
  <c r="CP306" i="3" s="1"/>
  <c r="CN305" i="3"/>
  <c r="CN304" i="3"/>
  <c r="EL304" i="3" s="1"/>
  <c r="CN303" i="3"/>
  <c r="CN302" i="3"/>
  <c r="CN301" i="3"/>
  <c r="CN300" i="3"/>
  <c r="ED300" i="3" s="1"/>
  <c r="CN299" i="3"/>
  <c r="CP299" i="3" s="1"/>
  <c r="CN298" i="3"/>
  <c r="CP298" i="3" s="1"/>
  <c r="CN297" i="3"/>
  <c r="CN296" i="3"/>
  <c r="CN295" i="3"/>
  <c r="CN294" i="3"/>
  <c r="CN293" i="3"/>
  <c r="CN292" i="3"/>
  <c r="CN291" i="3"/>
  <c r="EJ291" i="3" s="1"/>
  <c r="CN290" i="3"/>
  <c r="CP290" i="3" s="1"/>
  <c r="CN289" i="3"/>
  <c r="EF289" i="3" s="1"/>
  <c r="CN288" i="3"/>
  <c r="CN287" i="3"/>
  <c r="DG287" i="3" s="1"/>
  <c r="CN286" i="3"/>
  <c r="DE286" i="3" s="1"/>
  <c r="CN285" i="3"/>
  <c r="DC285" i="3" s="1"/>
  <c r="CN284" i="3"/>
  <c r="CN283" i="3"/>
  <c r="CY283" i="3" s="1"/>
  <c r="CN282" i="3"/>
  <c r="CN281" i="3"/>
  <c r="CU281" i="3" s="1"/>
  <c r="CN280" i="3"/>
  <c r="CN279" i="3"/>
  <c r="CQ279" i="3" s="1"/>
  <c r="CN278" i="3"/>
  <c r="CN277" i="3"/>
  <c r="CN276" i="3"/>
  <c r="CN275" i="3"/>
  <c r="CP275" i="3" s="1"/>
  <c r="CN274" i="3"/>
  <c r="CP274" i="3" s="1"/>
  <c r="CN273" i="3"/>
  <c r="CN272" i="3"/>
  <c r="EO272" i="3" s="1"/>
  <c r="CN271" i="3"/>
  <c r="CN270" i="3"/>
  <c r="CN269" i="3"/>
  <c r="CN268" i="3"/>
  <c r="CN267" i="3"/>
  <c r="CP267" i="3" s="1"/>
  <c r="CN266" i="3"/>
  <c r="CP266" i="3" s="1"/>
  <c r="CN265" i="3"/>
  <c r="CN264" i="3"/>
  <c r="DY264" i="3" s="1"/>
  <c r="CN263" i="3"/>
  <c r="CN262" i="3"/>
  <c r="CN261" i="3"/>
  <c r="CN260" i="3"/>
  <c r="CN259" i="3"/>
  <c r="CP259" i="3" s="1"/>
  <c r="CN258" i="3"/>
  <c r="CP258" i="3" s="1"/>
  <c r="CN257" i="3"/>
  <c r="CN256" i="3"/>
  <c r="CN255" i="3"/>
  <c r="CN254" i="3"/>
  <c r="CN253" i="3"/>
  <c r="CN252" i="3"/>
  <c r="CN251" i="3"/>
  <c r="CP251" i="3" s="1"/>
  <c r="CN250" i="3"/>
  <c r="CP250" i="3" s="1"/>
  <c r="CN249" i="3"/>
  <c r="CN248" i="3"/>
  <c r="CN247" i="3"/>
  <c r="CN246" i="3"/>
  <c r="CN245" i="3"/>
  <c r="CN244" i="3"/>
  <c r="CN243" i="3"/>
  <c r="CN242" i="3"/>
  <c r="CP242" i="3" s="1"/>
  <c r="CN241" i="3"/>
  <c r="CN240" i="3"/>
  <c r="EO240" i="3" s="1"/>
  <c r="CN239" i="3"/>
  <c r="EM239" i="3" s="1"/>
  <c r="CN238" i="3"/>
  <c r="CN237" i="3"/>
  <c r="CN236" i="3"/>
  <c r="CN235" i="3"/>
  <c r="EC235" i="3" s="1"/>
  <c r="CN234" i="3"/>
  <c r="EA234" i="3" s="1"/>
  <c r="CN233" i="3"/>
  <c r="CN232" i="3"/>
  <c r="DW232" i="3" s="1"/>
  <c r="CN231" i="3"/>
  <c r="DU231" i="3" s="1"/>
  <c r="CN230" i="3"/>
  <c r="CN229" i="3"/>
  <c r="CN228" i="3"/>
  <c r="CN227" i="3"/>
  <c r="DM227" i="3" s="1"/>
  <c r="CN226" i="3"/>
  <c r="CN225" i="3"/>
  <c r="CN224" i="3"/>
  <c r="EM224" i="3" s="1"/>
  <c r="CN223" i="3"/>
  <c r="DE223" i="3" s="1"/>
  <c r="CN222" i="3"/>
  <c r="CN221" i="3"/>
  <c r="CN220" i="3"/>
  <c r="EE220" i="3" s="1"/>
  <c r="CN219" i="3"/>
  <c r="CW219" i="3" s="1"/>
  <c r="CN218" i="3"/>
  <c r="CN217" i="3"/>
  <c r="CN216" i="3"/>
  <c r="CN215" i="3"/>
  <c r="CQ215" i="3" s="1"/>
  <c r="CN214" i="3"/>
  <c r="CN213" i="3"/>
  <c r="DS213" i="3" s="1"/>
  <c r="CN212" i="3"/>
  <c r="EW212" i="3" s="1"/>
  <c r="CN211" i="3"/>
  <c r="CN210" i="3"/>
  <c r="CN209" i="3"/>
  <c r="DK209" i="3" s="1"/>
  <c r="CN208" i="3"/>
  <c r="DY208" i="3" s="1"/>
  <c r="CN207" i="3"/>
  <c r="CN206" i="3"/>
  <c r="CN205" i="3"/>
  <c r="DC205" i="3" s="1"/>
  <c r="CN204" i="3"/>
  <c r="EG204" i="3" s="1"/>
  <c r="CN203" i="3"/>
  <c r="CN202" i="3"/>
  <c r="CN201" i="3"/>
  <c r="CU201" i="3" s="1"/>
  <c r="CN200" i="3"/>
  <c r="DI200" i="3" s="1"/>
  <c r="CN199" i="3"/>
  <c r="CN198" i="3"/>
  <c r="DE198" i="3" s="1"/>
  <c r="CN197" i="3"/>
  <c r="EY197" i="3" s="1"/>
  <c r="CN196" i="3"/>
  <c r="CN195" i="3"/>
  <c r="CN194" i="3"/>
  <c r="CN193" i="3"/>
  <c r="EQ193" i="3" s="1"/>
  <c r="CN192" i="3"/>
  <c r="DI192" i="3" s="1"/>
  <c r="CN191" i="3"/>
  <c r="CN190" i="3"/>
  <c r="EK190" i="3" s="1"/>
  <c r="CN189" i="3"/>
  <c r="EI189" i="3" s="1"/>
  <c r="CN188" i="3"/>
  <c r="EW188" i="3" s="1"/>
  <c r="CN187" i="3"/>
  <c r="CN186" i="3"/>
  <c r="CN185" i="3"/>
  <c r="EA185" i="3" s="1"/>
  <c r="CN184" i="3"/>
  <c r="EO184" i="3" s="1"/>
  <c r="CN183" i="3"/>
  <c r="CN182" i="3"/>
  <c r="CN181" i="3"/>
  <c r="DS181" i="3" s="1"/>
  <c r="CN180" i="3"/>
  <c r="EW180" i="3" s="1"/>
  <c r="CN179" i="3"/>
  <c r="CN178" i="3"/>
  <c r="CN177" i="3"/>
  <c r="DK177" i="3" s="1"/>
  <c r="CN176" i="3"/>
  <c r="CN175" i="3"/>
  <c r="CN174" i="3"/>
  <c r="CN173" i="3"/>
  <c r="DC173" i="3" s="1"/>
  <c r="CN172" i="3"/>
  <c r="DQ172" i="3" s="1"/>
  <c r="CN171" i="3"/>
  <c r="CN170" i="3"/>
  <c r="CP170" i="3" s="1"/>
  <c r="CN169" i="3"/>
  <c r="CU169" i="3" s="1"/>
  <c r="CN168" i="3"/>
  <c r="DY168" i="3" s="1"/>
  <c r="CN167" i="3"/>
  <c r="CN166" i="3"/>
  <c r="CN165" i="3"/>
  <c r="CN164" i="3"/>
  <c r="CN163" i="3"/>
  <c r="CN162" i="3"/>
  <c r="CN161" i="3"/>
  <c r="CN160" i="3"/>
  <c r="EG160" i="3" s="1"/>
  <c r="CN159" i="3"/>
  <c r="CN158" i="3"/>
  <c r="CN157" i="3"/>
  <c r="CN156" i="3"/>
  <c r="EG156" i="3" s="1"/>
  <c r="CN155" i="3"/>
  <c r="CN154" i="3"/>
  <c r="CN153" i="3"/>
  <c r="CN152" i="3"/>
  <c r="CN151" i="3"/>
  <c r="CN150" i="3"/>
  <c r="CN149" i="3"/>
  <c r="CN148" i="3"/>
  <c r="EW148" i="3" s="1"/>
  <c r="CN147" i="3"/>
  <c r="CN146" i="3"/>
  <c r="CN145" i="3"/>
  <c r="CN144" i="3"/>
  <c r="EK144" i="3" s="1"/>
  <c r="CN143" i="3"/>
  <c r="CN142" i="3"/>
  <c r="CN141" i="3"/>
  <c r="CN140" i="3"/>
  <c r="EW140" i="3" s="1"/>
  <c r="CN139" i="3"/>
  <c r="CN138" i="3"/>
  <c r="CN137" i="3"/>
  <c r="CN136" i="3"/>
  <c r="EK136" i="3" s="1"/>
  <c r="CN135" i="3"/>
  <c r="CN134" i="3"/>
  <c r="CN133" i="3"/>
  <c r="CN132" i="3"/>
  <c r="CN131" i="3"/>
  <c r="CN130" i="3"/>
  <c r="CN129" i="3"/>
  <c r="CN128" i="3"/>
  <c r="EO128" i="3" s="1"/>
  <c r="CN127" i="3"/>
  <c r="CN126" i="3"/>
  <c r="CN125" i="3"/>
  <c r="CN124" i="3"/>
  <c r="ES124" i="3" s="1"/>
  <c r="CN123" i="3"/>
  <c r="CN122" i="3"/>
  <c r="CN121" i="3"/>
  <c r="CN120" i="3"/>
  <c r="CN119" i="3"/>
  <c r="CN118" i="3"/>
  <c r="CN117" i="3"/>
  <c r="CN116" i="3"/>
  <c r="EW116" i="3" s="1"/>
  <c r="CN115" i="3"/>
  <c r="CN114" i="3"/>
  <c r="CN113" i="3"/>
  <c r="CN112" i="3"/>
  <c r="EK112" i="3" s="1"/>
  <c r="CN111" i="3"/>
  <c r="CN110" i="3"/>
  <c r="CN109" i="3"/>
  <c r="CN108" i="3"/>
  <c r="EW108" i="3" s="1"/>
  <c r="CN107" i="3"/>
  <c r="CN106" i="3"/>
  <c r="CN105" i="3"/>
  <c r="CN104" i="3"/>
  <c r="EK104" i="3" s="1"/>
  <c r="CN103" i="3"/>
  <c r="CN102" i="3"/>
  <c r="CN101" i="3"/>
  <c r="CN100" i="3"/>
  <c r="CN99" i="3"/>
  <c r="CN98" i="3"/>
  <c r="CN97" i="3"/>
  <c r="CN96" i="3"/>
  <c r="EO96" i="3" s="1"/>
  <c r="CN95" i="3"/>
  <c r="CN94" i="3"/>
  <c r="CN93" i="3"/>
  <c r="CN92" i="3"/>
  <c r="ES92" i="3" s="1"/>
  <c r="CN91" i="3"/>
  <c r="CN90" i="3"/>
  <c r="CN89" i="3"/>
  <c r="CN88" i="3"/>
  <c r="EO88" i="3" s="1"/>
  <c r="CN87" i="3"/>
  <c r="CN86" i="3"/>
  <c r="ES86" i="3" s="1"/>
  <c r="CN85" i="3"/>
  <c r="CN84" i="3"/>
  <c r="ES84" i="3" s="1"/>
  <c r="CN83" i="3"/>
  <c r="CN82" i="3"/>
  <c r="CN81" i="3"/>
  <c r="CN80" i="3"/>
  <c r="CN79" i="3"/>
  <c r="CN78" i="3"/>
  <c r="CN77" i="3"/>
  <c r="CN76" i="3"/>
  <c r="EW76" i="3" s="1"/>
  <c r="CN75" i="3"/>
  <c r="CN74" i="3"/>
  <c r="CN73" i="3"/>
  <c r="CN72" i="3"/>
  <c r="EK72" i="3" s="1"/>
  <c r="CN71" i="3"/>
  <c r="CN70" i="3"/>
  <c r="CN69" i="3"/>
  <c r="CN68" i="3"/>
  <c r="EW68" i="3" s="1"/>
  <c r="CN67" i="3"/>
  <c r="CN66" i="3"/>
  <c r="CN65" i="3"/>
  <c r="DC65" i="3" s="1"/>
  <c r="CN64" i="3"/>
  <c r="EK64" i="3" s="1"/>
  <c r="CN63" i="3"/>
  <c r="CN62" i="3"/>
  <c r="CN61" i="3"/>
  <c r="CN60" i="3"/>
  <c r="CN59" i="3"/>
  <c r="CN58" i="3"/>
  <c r="CN57" i="3"/>
  <c r="CN56" i="3"/>
  <c r="EO56" i="3" s="1"/>
  <c r="CN55" i="3"/>
  <c r="EU55" i="3" s="1"/>
  <c r="CN54" i="3"/>
  <c r="CN53" i="3"/>
  <c r="CN52" i="3"/>
  <c r="ES52" i="3" s="1"/>
  <c r="CN51" i="3"/>
  <c r="CN50" i="3"/>
  <c r="EK50" i="3" s="1"/>
  <c r="CN49" i="3"/>
  <c r="CN48" i="3"/>
  <c r="EO48" i="3" s="1"/>
  <c r="CN47" i="3"/>
  <c r="CN46" i="3"/>
  <c r="CN45" i="3"/>
  <c r="CN44" i="3"/>
  <c r="CN43" i="3"/>
  <c r="CN42" i="3"/>
  <c r="CN41" i="3"/>
  <c r="CN40" i="3"/>
  <c r="ES40" i="3" s="1"/>
  <c r="CN39" i="3"/>
  <c r="CP39" i="3" s="1"/>
  <c r="CN38" i="3"/>
  <c r="CN37" i="3"/>
  <c r="CN36" i="3"/>
  <c r="EV36" i="3" s="1"/>
  <c r="CN35" i="3"/>
  <c r="EP35" i="3" s="1"/>
  <c r="CN34" i="3"/>
  <c r="CN33" i="3"/>
  <c r="CN32" i="3"/>
  <c r="ES32" i="3" s="1"/>
  <c r="CN31" i="3"/>
  <c r="CN30" i="3"/>
  <c r="CN29" i="3"/>
  <c r="CN28" i="3"/>
  <c r="CN27" i="3"/>
  <c r="DZ27" i="3" s="1"/>
  <c r="CN26" i="3"/>
  <c r="CN25" i="3"/>
  <c r="DV25" i="3" s="1"/>
  <c r="CN24" i="3"/>
  <c r="EV24" i="3" s="1"/>
  <c r="CN23" i="3"/>
  <c r="CN22" i="3"/>
  <c r="CN21" i="3"/>
  <c r="CN20" i="3"/>
  <c r="ES20" i="3" s="1"/>
  <c r="CN19" i="3"/>
  <c r="CN18" i="3"/>
  <c r="CN17" i="3"/>
  <c r="CN16" i="3"/>
  <c r="EV16" i="3" s="1"/>
  <c r="CN15" i="3"/>
  <c r="L1010" i="2"/>
  <c r="L1009" i="2"/>
  <c r="L1008" i="2"/>
  <c r="L1007" i="2"/>
  <c r="L1006" i="2"/>
  <c r="L1005" i="2"/>
  <c r="L1004" i="2"/>
  <c r="L1003" i="2"/>
  <c r="L1002" i="2"/>
  <c r="L1001" i="2"/>
  <c r="L1000" i="2"/>
  <c r="L999" i="2"/>
  <c r="L998" i="2"/>
  <c r="L997" i="2"/>
  <c r="L996" i="2"/>
  <c r="L995" i="2"/>
  <c r="L994" i="2"/>
  <c r="L993" i="2"/>
  <c r="L992" i="2"/>
  <c r="L991" i="2"/>
  <c r="L990" i="2"/>
  <c r="L989" i="2"/>
  <c r="L988" i="2"/>
  <c r="L987" i="2"/>
  <c r="L986" i="2"/>
  <c r="L985" i="2"/>
  <c r="L984" i="2"/>
  <c r="L983" i="2"/>
  <c r="L982" i="2"/>
  <c r="L981" i="2"/>
  <c r="L980" i="2"/>
  <c r="L979" i="2"/>
  <c r="L978" i="2"/>
  <c r="N978" i="2" s="1"/>
  <c r="L977" i="2"/>
  <c r="L976" i="2"/>
  <c r="L975" i="2"/>
  <c r="L974" i="2"/>
  <c r="N974" i="2" s="1"/>
  <c r="L973" i="2"/>
  <c r="L972" i="2"/>
  <c r="L971" i="2"/>
  <c r="L970" i="2"/>
  <c r="N970" i="2" s="1"/>
  <c r="L969" i="2"/>
  <c r="L968" i="2"/>
  <c r="L967" i="2"/>
  <c r="L966" i="2"/>
  <c r="N966" i="2" s="1"/>
  <c r="L965" i="2"/>
  <c r="L964" i="2"/>
  <c r="L963" i="2"/>
  <c r="L962" i="2"/>
  <c r="N962" i="2" s="1"/>
  <c r="L961" i="2"/>
  <c r="L960" i="2"/>
  <c r="L959" i="2"/>
  <c r="L958" i="2"/>
  <c r="N958" i="2" s="1"/>
  <c r="L957" i="2"/>
  <c r="L956" i="2"/>
  <c r="L955" i="2"/>
  <c r="L954" i="2"/>
  <c r="N954" i="2" s="1"/>
  <c r="L953" i="2"/>
  <c r="L952" i="2"/>
  <c r="L951" i="2"/>
  <c r="L950" i="2"/>
  <c r="N950" i="2" s="1"/>
  <c r="L949" i="2"/>
  <c r="L948" i="2"/>
  <c r="L947" i="2"/>
  <c r="L946" i="2"/>
  <c r="N946" i="2" s="1"/>
  <c r="L945" i="2"/>
  <c r="L944" i="2"/>
  <c r="L943" i="2"/>
  <c r="L942" i="2"/>
  <c r="N942" i="2" s="1"/>
  <c r="L941" i="2"/>
  <c r="L940" i="2"/>
  <c r="L939" i="2"/>
  <c r="L938" i="2"/>
  <c r="N938" i="2" s="1"/>
  <c r="L937" i="2"/>
  <c r="L936" i="2"/>
  <c r="L935" i="2"/>
  <c r="L934" i="2"/>
  <c r="N934" i="2" s="1"/>
  <c r="L933" i="2"/>
  <c r="L932" i="2"/>
  <c r="L931" i="2"/>
  <c r="L930" i="2"/>
  <c r="N930" i="2" s="1"/>
  <c r="L929" i="2"/>
  <c r="L928" i="2"/>
  <c r="L927" i="2"/>
  <c r="L926" i="2"/>
  <c r="N926" i="2" s="1"/>
  <c r="L925" i="2"/>
  <c r="L924" i="2"/>
  <c r="L923" i="2"/>
  <c r="L922" i="2"/>
  <c r="N922" i="2" s="1"/>
  <c r="L921" i="2"/>
  <c r="L920" i="2"/>
  <c r="L919" i="2"/>
  <c r="L918" i="2"/>
  <c r="N918" i="2" s="1"/>
  <c r="L917" i="2"/>
  <c r="L916" i="2"/>
  <c r="L915" i="2"/>
  <c r="L914" i="2"/>
  <c r="N914" i="2" s="1"/>
  <c r="L913" i="2"/>
  <c r="L912" i="2"/>
  <c r="L911" i="2"/>
  <c r="L910" i="2"/>
  <c r="N910" i="2" s="1"/>
  <c r="L909" i="2"/>
  <c r="L908" i="2"/>
  <c r="L907" i="2"/>
  <c r="L906" i="2"/>
  <c r="N906" i="2" s="1"/>
  <c r="L905" i="2"/>
  <c r="L904" i="2"/>
  <c r="L903" i="2"/>
  <c r="L902" i="2"/>
  <c r="N902" i="2" s="1"/>
  <c r="L901" i="2"/>
  <c r="L900" i="2"/>
  <c r="L899" i="2"/>
  <c r="L898" i="2"/>
  <c r="N898" i="2" s="1"/>
  <c r="L897" i="2"/>
  <c r="L896" i="2"/>
  <c r="L895" i="2"/>
  <c r="L894" i="2"/>
  <c r="N894" i="2" s="1"/>
  <c r="L893" i="2"/>
  <c r="L892" i="2"/>
  <c r="L891" i="2"/>
  <c r="L890" i="2"/>
  <c r="N890" i="2" s="1"/>
  <c r="L889" i="2"/>
  <c r="L888" i="2"/>
  <c r="L887" i="2"/>
  <c r="L886" i="2"/>
  <c r="N886" i="2" s="1"/>
  <c r="L885" i="2"/>
  <c r="L884" i="2"/>
  <c r="L883" i="2"/>
  <c r="L882" i="2"/>
  <c r="N882" i="2" s="1"/>
  <c r="L881" i="2"/>
  <c r="L880" i="2"/>
  <c r="L879" i="2"/>
  <c r="L878" i="2"/>
  <c r="N878" i="2" s="1"/>
  <c r="L877" i="2"/>
  <c r="L876" i="2"/>
  <c r="L875" i="2"/>
  <c r="L874" i="2"/>
  <c r="N874" i="2" s="1"/>
  <c r="L873" i="2"/>
  <c r="L872" i="2"/>
  <c r="L871" i="2"/>
  <c r="L870" i="2"/>
  <c r="N870" i="2" s="1"/>
  <c r="L869" i="2"/>
  <c r="L868" i="2"/>
  <c r="L867" i="2"/>
  <c r="L866" i="2"/>
  <c r="N866" i="2" s="1"/>
  <c r="L865" i="2"/>
  <c r="L864" i="2"/>
  <c r="L863" i="2"/>
  <c r="L862" i="2"/>
  <c r="N862" i="2" s="1"/>
  <c r="L861" i="2"/>
  <c r="L860" i="2"/>
  <c r="L859" i="2"/>
  <c r="L858" i="2"/>
  <c r="N858" i="2" s="1"/>
  <c r="L857" i="2"/>
  <c r="L856" i="2"/>
  <c r="L855" i="2"/>
  <c r="L854" i="2"/>
  <c r="N854" i="2" s="1"/>
  <c r="L853" i="2"/>
  <c r="L852" i="2"/>
  <c r="L851" i="2"/>
  <c r="L850" i="2"/>
  <c r="N850" i="2" s="1"/>
  <c r="L849" i="2"/>
  <c r="L848" i="2"/>
  <c r="L847" i="2"/>
  <c r="L846" i="2"/>
  <c r="N846" i="2" s="1"/>
  <c r="L845" i="2"/>
  <c r="L844" i="2"/>
  <c r="L843" i="2"/>
  <c r="L842" i="2"/>
  <c r="N842" i="2" s="1"/>
  <c r="L841" i="2"/>
  <c r="L840" i="2"/>
  <c r="L839" i="2"/>
  <c r="L838" i="2"/>
  <c r="N838" i="2" s="1"/>
  <c r="L837" i="2"/>
  <c r="L836" i="2"/>
  <c r="L835" i="2"/>
  <c r="L834" i="2"/>
  <c r="N834" i="2" s="1"/>
  <c r="L833" i="2"/>
  <c r="L832" i="2"/>
  <c r="L831" i="2"/>
  <c r="L830" i="2"/>
  <c r="N830" i="2" s="1"/>
  <c r="L829" i="2"/>
  <c r="L828" i="2"/>
  <c r="L827" i="2"/>
  <c r="L826" i="2"/>
  <c r="N826" i="2" s="1"/>
  <c r="L825" i="2"/>
  <c r="L824" i="2"/>
  <c r="L823" i="2"/>
  <c r="L822" i="2"/>
  <c r="N822" i="2" s="1"/>
  <c r="L821" i="2"/>
  <c r="L820" i="2"/>
  <c r="L819" i="2"/>
  <c r="L818" i="2"/>
  <c r="N818" i="2" s="1"/>
  <c r="L817" i="2"/>
  <c r="L816" i="2"/>
  <c r="L815" i="2"/>
  <c r="L814" i="2"/>
  <c r="N814" i="2" s="1"/>
  <c r="L813" i="2"/>
  <c r="L812" i="2"/>
  <c r="L811" i="2"/>
  <c r="L810" i="2"/>
  <c r="N810" i="2" s="1"/>
  <c r="L809" i="2"/>
  <c r="L808" i="2"/>
  <c r="L807" i="2"/>
  <c r="L806" i="2"/>
  <c r="N806" i="2" s="1"/>
  <c r="L805" i="2"/>
  <c r="L804" i="2"/>
  <c r="L803" i="2"/>
  <c r="L802" i="2"/>
  <c r="N802" i="2" s="1"/>
  <c r="L801" i="2"/>
  <c r="L800" i="2"/>
  <c r="L799" i="2"/>
  <c r="L798" i="2"/>
  <c r="N798" i="2" s="1"/>
  <c r="L797" i="2"/>
  <c r="L796" i="2"/>
  <c r="L795" i="2"/>
  <c r="L794" i="2"/>
  <c r="N794" i="2" s="1"/>
  <c r="L793" i="2"/>
  <c r="L792" i="2"/>
  <c r="L791" i="2"/>
  <c r="L790" i="2"/>
  <c r="N790" i="2" s="1"/>
  <c r="L789" i="2"/>
  <c r="L788" i="2"/>
  <c r="L787" i="2"/>
  <c r="L786" i="2"/>
  <c r="N786" i="2" s="1"/>
  <c r="L785" i="2"/>
  <c r="L784" i="2"/>
  <c r="L783" i="2"/>
  <c r="L782" i="2"/>
  <c r="N782" i="2" s="1"/>
  <c r="L781" i="2"/>
  <c r="L780" i="2"/>
  <c r="L779" i="2"/>
  <c r="L778" i="2"/>
  <c r="N778" i="2" s="1"/>
  <c r="L777" i="2"/>
  <c r="L776" i="2"/>
  <c r="L775" i="2"/>
  <c r="L774" i="2"/>
  <c r="N774" i="2" s="1"/>
  <c r="L773" i="2"/>
  <c r="L772" i="2"/>
  <c r="L771" i="2"/>
  <c r="L770" i="2"/>
  <c r="N770" i="2" s="1"/>
  <c r="L769" i="2"/>
  <c r="L768" i="2"/>
  <c r="L767" i="2"/>
  <c r="L766" i="2"/>
  <c r="N766" i="2" s="1"/>
  <c r="L765" i="2"/>
  <c r="L764" i="2"/>
  <c r="L763" i="2"/>
  <c r="L762" i="2"/>
  <c r="N762" i="2" s="1"/>
  <c r="L761" i="2"/>
  <c r="L760" i="2"/>
  <c r="L759" i="2"/>
  <c r="L758" i="2"/>
  <c r="N758" i="2" s="1"/>
  <c r="L757" i="2"/>
  <c r="L756" i="2"/>
  <c r="L755" i="2"/>
  <c r="L754" i="2"/>
  <c r="N754" i="2" s="1"/>
  <c r="L753" i="2"/>
  <c r="L752" i="2"/>
  <c r="L751" i="2"/>
  <c r="L750" i="2"/>
  <c r="N750" i="2" s="1"/>
  <c r="L749" i="2"/>
  <c r="L748" i="2"/>
  <c r="L747" i="2"/>
  <c r="L746" i="2"/>
  <c r="N746" i="2" s="1"/>
  <c r="L745" i="2"/>
  <c r="L744" i="2"/>
  <c r="L743" i="2"/>
  <c r="L742" i="2"/>
  <c r="N742" i="2" s="1"/>
  <c r="L741" i="2"/>
  <c r="L740" i="2"/>
  <c r="L739" i="2"/>
  <c r="L738" i="2"/>
  <c r="N738" i="2" s="1"/>
  <c r="L737" i="2"/>
  <c r="L736" i="2"/>
  <c r="L735" i="2"/>
  <c r="L734" i="2"/>
  <c r="N734" i="2" s="1"/>
  <c r="L733" i="2"/>
  <c r="L732" i="2"/>
  <c r="L731" i="2"/>
  <c r="L730" i="2"/>
  <c r="N730" i="2" s="1"/>
  <c r="L729" i="2"/>
  <c r="L728" i="2"/>
  <c r="L727" i="2"/>
  <c r="L726" i="2"/>
  <c r="N726" i="2" s="1"/>
  <c r="L725" i="2"/>
  <c r="L724" i="2"/>
  <c r="L723" i="2"/>
  <c r="L722" i="2"/>
  <c r="N722" i="2" s="1"/>
  <c r="L721" i="2"/>
  <c r="L720" i="2"/>
  <c r="L719" i="2"/>
  <c r="L718" i="2"/>
  <c r="N718" i="2" s="1"/>
  <c r="L717" i="2"/>
  <c r="L716" i="2"/>
  <c r="L715" i="2"/>
  <c r="L714" i="2"/>
  <c r="N714" i="2" s="1"/>
  <c r="L713" i="2"/>
  <c r="L712" i="2"/>
  <c r="L711" i="2"/>
  <c r="L710" i="2"/>
  <c r="N710" i="2" s="1"/>
  <c r="L709" i="2"/>
  <c r="L708" i="2"/>
  <c r="L707" i="2"/>
  <c r="L706" i="2"/>
  <c r="N706" i="2" s="1"/>
  <c r="L705" i="2"/>
  <c r="L704" i="2"/>
  <c r="L703" i="2"/>
  <c r="L702" i="2"/>
  <c r="N702" i="2" s="1"/>
  <c r="L701" i="2"/>
  <c r="L700" i="2"/>
  <c r="L699" i="2"/>
  <c r="L698" i="2"/>
  <c r="N698" i="2" s="1"/>
  <c r="L697" i="2"/>
  <c r="L696" i="2"/>
  <c r="L695" i="2"/>
  <c r="L694" i="2"/>
  <c r="N694" i="2" s="1"/>
  <c r="L693" i="2"/>
  <c r="L692" i="2"/>
  <c r="L691" i="2"/>
  <c r="L690" i="2"/>
  <c r="N690" i="2" s="1"/>
  <c r="L689" i="2"/>
  <c r="L688" i="2"/>
  <c r="L687" i="2"/>
  <c r="L686" i="2"/>
  <c r="N686" i="2" s="1"/>
  <c r="L685" i="2"/>
  <c r="L684" i="2"/>
  <c r="L683" i="2"/>
  <c r="L682" i="2"/>
  <c r="N682" i="2" s="1"/>
  <c r="L681" i="2"/>
  <c r="L680" i="2"/>
  <c r="L679" i="2"/>
  <c r="L678" i="2"/>
  <c r="N678" i="2" s="1"/>
  <c r="L677" i="2"/>
  <c r="L676" i="2"/>
  <c r="L675" i="2"/>
  <c r="L674" i="2"/>
  <c r="N674" i="2" s="1"/>
  <c r="L673" i="2"/>
  <c r="L672" i="2"/>
  <c r="L671" i="2"/>
  <c r="L670" i="2"/>
  <c r="N670" i="2" s="1"/>
  <c r="L669" i="2"/>
  <c r="L668" i="2"/>
  <c r="L667" i="2"/>
  <c r="L666" i="2"/>
  <c r="N666" i="2" s="1"/>
  <c r="L665" i="2"/>
  <c r="L664" i="2"/>
  <c r="L663" i="2"/>
  <c r="L662" i="2"/>
  <c r="N662" i="2" s="1"/>
  <c r="L661" i="2"/>
  <c r="L660" i="2"/>
  <c r="L659" i="2"/>
  <c r="L658" i="2"/>
  <c r="N658" i="2" s="1"/>
  <c r="L657" i="2"/>
  <c r="L656" i="2"/>
  <c r="L655" i="2"/>
  <c r="L654" i="2"/>
  <c r="N654" i="2" s="1"/>
  <c r="L653" i="2"/>
  <c r="L652" i="2"/>
  <c r="L651" i="2"/>
  <c r="L650" i="2"/>
  <c r="N650" i="2" s="1"/>
  <c r="L649" i="2"/>
  <c r="L648" i="2"/>
  <c r="L647" i="2"/>
  <c r="L646" i="2"/>
  <c r="N646" i="2" s="1"/>
  <c r="L645" i="2"/>
  <c r="L644" i="2"/>
  <c r="L643" i="2"/>
  <c r="L642" i="2"/>
  <c r="N642" i="2" s="1"/>
  <c r="L641" i="2"/>
  <c r="L640" i="2"/>
  <c r="L639" i="2"/>
  <c r="L638" i="2"/>
  <c r="N638" i="2" s="1"/>
  <c r="L637" i="2"/>
  <c r="L636" i="2"/>
  <c r="L635" i="2"/>
  <c r="L634" i="2"/>
  <c r="N634" i="2" s="1"/>
  <c r="L633" i="2"/>
  <c r="L632" i="2"/>
  <c r="L631" i="2"/>
  <c r="L630" i="2"/>
  <c r="N630" i="2" s="1"/>
  <c r="L629" i="2"/>
  <c r="L628" i="2"/>
  <c r="L627" i="2"/>
  <c r="L626" i="2"/>
  <c r="N626" i="2" s="1"/>
  <c r="L625" i="2"/>
  <c r="L624" i="2"/>
  <c r="L623" i="2"/>
  <c r="L622" i="2"/>
  <c r="N622" i="2" s="1"/>
  <c r="L621" i="2"/>
  <c r="L620" i="2"/>
  <c r="L619" i="2"/>
  <c r="L618" i="2"/>
  <c r="N618" i="2" s="1"/>
  <c r="L617" i="2"/>
  <c r="L616" i="2"/>
  <c r="L615" i="2"/>
  <c r="L614" i="2"/>
  <c r="N614" i="2" s="1"/>
  <c r="L613" i="2"/>
  <c r="L612" i="2"/>
  <c r="L611" i="2"/>
  <c r="L610" i="2"/>
  <c r="N610" i="2" s="1"/>
  <c r="L609" i="2"/>
  <c r="L608" i="2"/>
  <c r="L607" i="2"/>
  <c r="L606" i="2"/>
  <c r="N606" i="2" s="1"/>
  <c r="L605" i="2"/>
  <c r="L604" i="2"/>
  <c r="L603" i="2"/>
  <c r="L602" i="2"/>
  <c r="N602" i="2" s="1"/>
  <c r="L601" i="2"/>
  <c r="L600" i="2"/>
  <c r="L599" i="2"/>
  <c r="L598" i="2"/>
  <c r="N598" i="2" s="1"/>
  <c r="L597" i="2"/>
  <c r="L596" i="2"/>
  <c r="L595" i="2"/>
  <c r="L594" i="2"/>
  <c r="N594" i="2" s="1"/>
  <c r="L593" i="2"/>
  <c r="L592" i="2"/>
  <c r="L591" i="2"/>
  <c r="L590" i="2"/>
  <c r="N590" i="2" s="1"/>
  <c r="L589" i="2"/>
  <c r="L588" i="2"/>
  <c r="L587" i="2"/>
  <c r="L586" i="2"/>
  <c r="N586" i="2" s="1"/>
  <c r="L585" i="2"/>
  <c r="L584" i="2"/>
  <c r="L583" i="2"/>
  <c r="L582" i="2"/>
  <c r="N582" i="2" s="1"/>
  <c r="L581" i="2"/>
  <c r="L580" i="2"/>
  <c r="L579" i="2"/>
  <c r="L578" i="2"/>
  <c r="N578" i="2" s="1"/>
  <c r="L577" i="2"/>
  <c r="L576" i="2"/>
  <c r="L575" i="2"/>
  <c r="L574" i="2"/>
  <c r="N574" i="2" s="1"/>
  <c r="L573" i="2"/>
  <c r="L572" i="2"/>
  <c r="L571" i="2"/>
  <c r="L570" i="2"/>
  <c r="N570" i="2" s="1"/>
  <c r="L569" i="2"/>
  <c r="L568" i="2"/>
  <c r="L567" i="2"/>
  <c r="L566" i="2"/>
  <c r="N566" i="2" s="1"/>
  <c r="L565" i="2"/>
  <c r="L564" i="2"/>
  <c r="L563" i="2"/>
  <c r="L562" i="2"/>
  <c r="N562" i="2" s="1"/>
  <c r="L561" i="2"/>
  <c r="L560" i="2"/>
  <c r="L559" i="2"/>
  <c r="L558" i="2"/>
  <c r="N558" i="2" s="1"/>
  <c r="L557" i="2"/>
  <c r="L556" i="2"/>
  <c r="L555" i="2"/>
  <c r="L554" i="2"/>
  <c r="N554" i="2" s="1"/>
  <c r="L553" i="2"/>
  <c r="L552" i="2"/>
  <c r="L551" i="2"/>
  <c r="L550" i="2"/>
  <c r="N550" i="2" s="1"/>
  <c r="L549" i="2"/>
  <c r="L548" i="2"/>
  <c r="L547" i="2"/>
  <c r="L546" i="2"/>
  <c r="N546" i="2" s="1"/>
  <c r="L545" i="2"/>
  <c r="L544" i="2"/>
  <c r="L543" i="2"/>
  <c r="L542" i="2"/>
  <c r="N542" i="2" s="1"/>
  <c r="L541" i="2"/>
  <c r="L540" i="2"/>
  <c r="L539" i="2"/>
  <c r="L538" i="2"/>
  <c r="N538" i="2" s="1"/>
  <c r="L537" i="2"/>
  <c r="L536" i="2"/>
  <c r="L535" i="2"/>
  <c r="L534" i="2"/>
  <c r="N534" i="2" s="1"/>
  <c r="L533" i="2"/>
  <c r="L532" i="2"/>
  <c r="L531" i="2"/>
  <c r="L530" i="2"/>
  <c r="N530" i="2" s="1"/>
  <c r="L529" i="2"/>
  <c r="L528" i="2"/>
  <c r="L527" i="2"/>
  <c r="L526" i="2"/>
  <c r="N526" i="2" s="1"/>
  <c r="L525" i="2"/>
  <c r="L524" i="2"/>
  <c r="L523" i="2"/>
  <c r="L522" i="2"/>
  <c r="N522" i="2" s="1"/>
  <c r="L521" i="2"/>
  <c r="L520" i="2"/>
  <c r="L519" i="2"/>
  <c r="L518" i="2"/>
  <c r="N518" i="2" s="1"/>
  <c r="L517" i="2"/>
  <c r="L516" i="2"/>
  <c r="L515" i="2"/>
  <c r="L514" i="2"/>
  <c r="N514" i="2" s="1"/>
  <c r="L513" i="2"/>
  <c r="L512" i="2"/>
  <c r="L511" i="2"/>
  <c r="L510" i="2"/>
  <c r="N510" i="2" s="1"/>
  <c r="L509" i="2"/>
  <c r="L508" i="2"/>
  <c r="L507" i="2"/>
  <c r="L506" i="2"/>
  <c r="N506" i="2" s="1"/>
  <c r="L505" i="2"/>
  <c r="L504" i="2"/>
  <c r="L503" i="2"/>
  <c r="L502" i="2"/>
  <c r="N502" i="2" s="1"/>
  <c r="L501" i="2"/>
  <c r="L500" i="2"/>
  <c r="L499" i="2"/>
  <c r="L498" i="2"/>
  <c r="N498" i="2" s="1"/>
  <c r="L497" i="2"/>
  <c r="L496" i="2"/>
  <c r="L495" i="2"/>
  <c r="L494" i="2"/>
  <c r="N494" i="2" s="1"/>
  <c r="L493" i="2"/>
  <c r="L492" i="2"/>
  <c r="L491" i="2"/>
  <c r="L490" i="2"/>
  <c r="N490" i="2" s="1"/>
  <c r="L489" i="2"/>
  <c r="L488" i="2"/>
  <c r="L487" i="2"/>
  <c r="L486" i="2"/>
  <c r="N486" i="2" s="1"/>
  <c r="L485" i="2"/>
  <c r="L484" i="2"/>
  <c r="L483" i="2"/>
  <c r="L482" i="2"/>
  <c r="N482" i="2" s="1"/>
  <c r="L481" i="2"/>
  <c r="L480" i="2"/>
  <c r="L479" i="2"/>
  <c r="L478" i="2"/>
  <c r="N478" i="2" s="1"/>
  <c r="L477" i="2"/>
  <c r="L476" i="2"/>
  <c r="L475" i="2"/>
  <c r="L474" i="2"/>
  <c r="N474" i="2" s="1"/>
  <c r="L473" i="2"/>
  <c r="L472" i="2"/>
  <c r="L471" i="2"/>
  <c r="L470" i="2"/>
  <c r="N470" i="2" s="1"/>
  <c r="L469" i="2"/>
  <c r="L468" i="2"/>
  <c r="L467" i="2"/>
  <c r="L466" i="2"/>
  <c r="N466" i="2" s="1"/>
  <c r="L465" i="2"/>
  <c r="L464" i="2"/>
  <c r="L463" i="2"/>
  <c r="L462" i="2"/>
  <c r="N462" i="2" s="1"/>
  <c r="L461" i="2"/>
  <c r="L460" i="2"/>
  <c r="L459" i="2"/>
  <c r="L458" i="2"/>
  <c r="N458" i="2" s="1"/>
  <c r="L457" i="2"/>
  <c r="L456" i="2"/>
  <c r="L455" i="2"/>
  <c r="L454" i="2"/>
  <c r="N454" i="2" s="1"/>
  <c r="L453" i="2"/>
  <c r="L452" i="2"/>
  <c r="L451" i="2"/>
  <c r="L450" i="2"/>
  <c r="N450" i="2" s="1"/>
  <c r="L449" i="2"/>
  <c r="L448" i="2"/>
  <c r="L447" i="2"/>
  <c r="L446" i="2"/>
  <c r="N446" i="2" s="1"/>
  <c r="L445" i="2"/>
  <c r="L444" i="2"/>
  <c r="L443" i="2"/>
  <c r="L442" i="2"/>
  <c r="N442" i="2" s="1"/>
  <c r="L441" i="2"/>
  <c r="L440" i="2"/>
  <c r="L439" i="2"/>
  <c r="L438" i="2"/>
  <c r="N438" i="2" s="1"/>
  <c r="L437" i="2"/>
  <c r="L436" i="2"/>
  <c r="L435" i="2"/>
  <c r="L434" i="2"/>
  <c r="N434" i="2" s="1"/>
  <c r="L433" i="2"/>
  <c r="L432" i="2"/>
  <c r="L431" i="2"/>
  <c r="L430" i="2"/>
  <c r="N430" i="2" s="1"/>
  <c r="L429" i="2"/>
  <c r="L428" i="2"/>
  <c r="L427" i="2"/>
  <c r="L426" i="2"/>
  <c r="N426" i="2" s="1"/>
  <c r="L425" i="2"/>
  <c r="L424" i="2"/>
  <c r="L423" i="2"/>
  <c r="L422" i="2"/>
  <c r="N422" i="2" s="1"/>
  <c r="L421" i="2"/>
  <c r="L420" i="2"/>
  <c r="L419" i="2"/>
  <c r="L418" i="2"/>
  <c r="N418" i="2" s="1"/>
  <c r="L417" i="2"/>
  <c r="L416" i="2"/>
  <c r="L415" i="2"/>
  <c r="L414" i="2"/>
  <c r="N414" i="2" s="1"/>
  <c r="L413" i="2"/>
  <c r="L412" i="2"/>
  <c r="L411" i="2"/>
  <c r="L410" i="2"/>
  <c r="N410" i="2" s="1"/>
  <c r="L409" i="2"/>
  <c r="L408" i="2"/>
  <c r="L407" i="2"/>
  <c r="L406" i="2"/>
  <c r="N406" i="2" s="1"/>
  <c r="L405" i="2"/>
  <c r="L404" i="2"/>
  <c r="L403" i="2"/>
  <c r="L402" i="2"/>
  <c r="N402" i="2" s="1"/>
  <c r="L401" i="2"/>
  <c r="L400" i="2"/>
  <c r="L399" i="2"/>
  <c r="L398" i="2"/>
  <c r="N398" i="2" s="1"/>
  <c r="L397" i="2"/>
  <c r="L396" i="2"/>
  <c r="L395" i="2"/>
  <c r="L394" i="2"/>
  <c r="N394" i="2" s="1"/>
  <c r="L393" i="2"/>
  <c r="L392" i="2"/>
  <c r="L391" i="2"/>
  <c r="L390" i="2"/>
  <c r="N390" i="2" s="1"/>
  <c r="L389" i="2"/>
  <c r="L388" i="2"/>
  <c r="L387" i="2"/>
  <c r="L386" i="2"/>
  <c r="N386" i="2" s="1"/>
  <c r="L385" i="2"/>
  <c r="L384" i="2"/>
  <c r="L383" i="2"/>
  <c r="L382" i="2"/>
  <c r="N382" i="2" s="1"/>
  <c r="L381" i="2"/>
  <c r="L380" i="2"/>
  <c r="L379" i="2"/>
  <c r="L378" i="2"/>
  <c r="N378" i="2" s="1"/>
  <c r="L377" i="2"/>
  <c r="L376" i="2"/>
  <c r="L375" i="2"/>
  <c r="L374" i="2"/>
  <c r="N374" i="2" s="1"/>
  <c r="L373" i="2"/>
  <c r="L372" i="2"/>
  <c r="L371" i="2"/>
  <c r="L370" i="2"/>
  <c r="N370" i="2" s="1"/>
  <c r="L369" i="2"/>
  <c r="L368" i="2"/>
  <c r="L367" i="2"/>
  <c r="L366" i="2"/>
  <c r="N366" i="2" s="1"/>
  <c r="L365" i="2"/>
  <c r="L364" i="2"/>
  <c r="L363" i="2"/>
  <c r="L362" i="2"/>
  <c r="N362" i="2" s="1"/>
  <c r="L361" i="2"/>
  <c r="L360" i="2"/>
  <c r="L359" i="2"/>
  <c r="L358" i="2"/>
  <c r="N358" i="2" s="1"/>
  <c r="L357" i="2"/>
  <c r="L356" i="2"/>
  <c r="L355" i="2"/>
  <c r="L354" i="2"/>
  <c r="N354" i="2" s="1"/>
  <c r="L353" i="2"/>
  <c r="L352" i="2"/>
  <c r="L351" i="2"/>
  <c r="L350" i="2"/>
  <c r="N350" i="2" s="1"/>
  <c r="L349" i="2"/>
  <c r="L348" i="2"/>
  <c r="L347" i="2"/>
  <c r="L346" i="2"/>
  <c r="N346" i="2" s="1"/>
  <c r="L345" i="2"/>
  <c r="L344" i="2"/>
  <c r="L343" i="2"/>
  <c r="L342" i="2"/>
  <c r="N342" i="2" s="1"/>
  <c r="L341" i="2"/>
  <c r="L340" i="2"/>
  <c r="L339" i="2"/>
  <c r="L338" i="2"/>
  <c r="N338" i="2" s="1"/>
  <c r="L337" i="2"/>
  <c r="L336" i="2"/>
  <c r="L335" i="2"/>
  <c r="L334" i="2"/>
  <c r="N334" i="2" s="1"/>
  <c r="L333" i="2"/>
  <c r="L332" i="2"/>
  <c r="L331" i="2"/>
  <c r="L330" i="2"/>
  <c r="N330" i="2" s="1"/>
  <c r="L329" i="2"/>
  <c r="L328" i="2"/>
  <c r="L327" i="2"/>
  <c r="L326" i="2"/>
  <c r="N326" i="2" s="1"/>
  <c r="L325" i="2"/>
  <c r="L324" i="2"/>
  <c r="L323" i="2"/>
  <c r="L322" i="2"/>
  <c r="N322" i="2" s="1"/>
  <c r="L321" i="2"/>
  <c r="L320" i="2"/>
  <c r="L319" i="2"/>
  <c r="L318" i="2"/>
  <c r="N318" i="2" s="1"/>
  <c r="L317" i="2"/>
  <c r="L316" i="2"/>
  <c r="L315" i="2"/>
  <c r="L314" i="2"/>
  <c r="N314" i="2" s="1"/>
  <c r="L313" i="2"/>
  <c r="L312" i="2"/>
  <c r="L311" i="2"/>
  <c r="L310" i="2"/>
  <c r="N310" i="2" s="1"/>
  <c r="L309" i="2"/>
  <c r="L308" i="2"/>
  <c r="L307" i="2"/>
  <c r="L306" i="2"/>
  <c r="N306" i="2" s="1"/>
  <c r="L305" i="2"/>
  <c r="L304" i="2"/>
  <c r="L303" i="2"/>
  <c r="L302" i="2"/>
  <c r="N302" i="2" s="1"/>
  <c r="L301" i="2"/>
  <c r="L300" i="2"/>
  <c r="L299" i="2"/>
  <c r="L298" i="2"/>
  <c r="N298" i="2" s="1"/>
  <c r="L297" i="2"/>
  <c r="L296" i="2"/>
  <c r="L295" i="2"/>
  <c r="L294" i="2"/>
  <c r="N294" i="2" s="1"/>
  <c r="L293" i="2"/>
  <c r="L292" i="2"/>
  <c r="L291" i="2"/>
  <c r="L290" i="2"/>
  <c r="N290" i="2" s="1"/>
  <c r="L289" i="2"/>
  <c r="L288" i="2"/>
  <c r="L287" i="2"/>
  <c r="L286" i="2"/>
  <c r="N286" i="2" s="1"/>
  <c r="L285" i="2"/>
  <c r="L284" i="2"/>
  <c r="L283" i="2"/>
  <c r="L282" i="2"/>
  <c r="N282" i="2" s="1"/>
  <c r="L281" i="2"/>
  <c r="L280" i="2"/>
  <c r="L279" i="2"/>
  <c r="L278" i="2"/>
  <c r="N278" i="2" s="1"/>
  <c r="L277" i="2"/>
  <c r="L276" i="2"/>
  <c r="L275" i="2"/>
  <c r="L274" i="2"/>
  <c r="N274" i="2" s="1"/>
  <c r="L273" i="2"/>
  <c r="L272" i="2"/>
  <c r="L271" i="2"/>
  <c r="L270" i="2"/>
  <c r="N270" i="2" s="1"/>
  <c r="L269" i="2"/>
  <c r="L268" i="2"/>
  <c r="L267" i="2"/>
  <c r="L266" i="2"/>
  <c r="N266" i="2" s="1"/>
  <c r="L265" i="2"/>
  <c r="L264" i="2"/>
  <c r="L263" i="2"/>
  <c r="L262" i="2"/>
  <c r="N262" i="2" s="1"/>
  <c r="L261" i="2"/>
  <c r="L260" i="2"/>
  <c r="L259" i="2"/>
  <c r="L258" i="2"/>
  <c r="N258" i="2" s="1"/>
  <c r="L257" i="2"/>
  <c r="L256" i="2"/>
  <c r="L255" i="2"/>
  <c r="L254" i="2"/>
  <c r="N254" i="2" s="1"/>
  <c r="L253" i="2"/>
  <c r="L252" i="2"/>
  <c r="L251" i="2"/>
  <c r="L250" i="2"/>
  <c r="N250" i="2" s="1"/>
  <c r="L249" i="2"/>
  <c r="L248" i="2"/>
  <c r="L247" i="2"/>
  <c r="L246" i="2"/>
  <c r="N246" i="2" s="1"/>
  <c r="L245" i="2"/>
  <c r="L244" i="2"/>
  <c r="L243" i="2"/>
  <c r="L242" i="2"/>
  <c r="N242" i="2" s="1"/>
  <c r="L241" i="2"/>
  <c r="L240" i="2"/>
  <c r="L239" i="2"/>
  <c r="L238" i="2"/>
  <c r="N238" i="2" s="1"/>
  <c r="L237" i="2"/>
  <c r="L236" i="2"/>
  <c r="L235" i="2"/>
  <c r="L234" i="2"/>
  <c r="N234" i="2" s="1"/>
  <c r="L233" i="2"/>
  <c r="L232" i="2"/>
  <c r="L231" i="2"/>
  <c r="L230" i="2"/>
  <c r="N230" i="2" s="1"/>
  <c r="L229" i="2"/>
  <c r="L228" i="2"/>
  <c r="L227" i="2"/>
  <c r="L226" i="2"/>
  <c r="N226" i="2" s="1"/>
  <c r="L225" i="2"/>
  <c r="L224" i="2"/>
  <c r="L223" i="2"/>
  <c r="L222" i="2"/>
  <c r="N222" i="2" s="1"/>
  <c r="L221" i="2"/>
  <c r="L220" i="2"/>
  <c r="L219" i="2"/>
  <c r="L218" i="2"/>
  <c r="N218" i="2" s="1"/>
  <c r="L217" i="2"/>
  <c r="L216" i="2"/>
  <c r="L215" i="2"/>
  <c r="L214" i="2"/>
  <c r="N214" i="2" s="1"/>
  <c r="L213" i="2"/>
  <c r="L212" i="2"/>
  <c r="L211" i="2"/>
  <c r="L210" i="2"/>
  <c r="N210" i="2" s="1"/>
  <c r="L209" i="2"/>
  <c r="L208" i="2"/>
  <c r="L207" i="2"/>
  <c r="L206" i="2"/>
  <c r="N206" i="2" s="1"/>
  <c r="L205" i="2"/>
  <c r="L204" i="2"/>
  <c r="L203" i="2"/>
  <c r="L202" i="2"/>
  <c r="N202" i="2" s="1"/>
  <c r="L201" i="2"/>
  <c r="L200" i="2"/>
  <c r="L199" i="2"/>
  <c r="L198" i="2"/>
  <c r="N198" i="2" s="1"/>
  <c r="L197" i="2"/>
  <c r="L196" i="2"/>
  <c r="L195" i="2"/>
  <c r="L194" i="2"/>
  <c r="N194" i="2" s="1"/>
  <c r="L193" i="2"/>
  <c r="L192" i="2"/>
  <c r="L191" i="2"/>
  <c r="L190" i="2"/>
  <c r="N190" i="2" s="1"/>
  <c r="L189" i="2"/>
  <c r="L188" i="2"/>
  <c r="L187" i="2"/>
  <c r="L186" i="2"/>
  <c r="N186" i="2" s="1"/>
  <c r="L185" i="2"/>
  <c r="L184" i="2"/>
  <c r="L183" i="2"/>
  <c r="L182" i="2"/>
  <c r="N182" i="2" s="1"/>
  <c r="L181" i="2"/>
  <c r="L180" i="2"/>
  <c r="L179" i="2"/>
  <c r="L178" i="2"/>
  <c r="N178" i="2" s="1"/>
  <c r="L177" i="2"/>
  <c r="L176" i="2"/>
  <c r="L175" i="2"/>
  <c r="L174" i="2"/>
  <c r="N174" i="2" s="1"/>
  <c r="L173" i="2"/>
  <c r="L172" i="2"/>
  <c r="L171" i="2"/>
  <c r="L170" i="2"/>
  <c r="N170" i="2" s="1"/>
  <c r="L169" i="2"/>
  <c r="L168" i="2"/>
  <c r="L167" i="2"/>
  <c r="L166" i="2"/>
  <c r="N166" i="2" s="1"/>
  <c r="L165" i="2"/>
  <c r="L164" i="2"/>
  <c r="L163" i="2"/>
  <c r="L162" i="2"/>
  <c r="N162" i="2" s="1"/>
  <c r="L161" i="2"/>
  <c r="L160" i="2"/>
  <c r="L159" i="2"/>
  <c r="L158" i="2"/>
  <c r="N158" i="2" s="1"/>
  <c r="L157" i="2"/>
  <c r="L156" i="2"/>
  <c r="L155" i="2"/>
  <c r="L154" i="2"/>
  <c r="N154" i="2" s="1"/>
  <c r="L153" i="2"/>
  <c r="L152" i="2"/>
  <c r="L151" i="2"/>
  <c r="L150" i="2"/>
  <c r="N150" i="2" s="1"/>
  <c r="L149" i="2"/>
  <c r="L148" i="2"/>
  <c r="L147" i="2"/>
  <c r="L146" i="2"/>
  <c r="N146" i="2" s="1"/>
  <c r="L145" i="2"/>
  <c r="L144" i="2"/>
  <c r="L143" i="2"/>
  <c r="L142" i="2"/>
  <c r="N142" i="2" s="1"/>
  <c r="L141" i="2"/>
  <c r="L140" i="2"/>
  <c r="L139" i="2"/>
  <c r="L138" i="2"/>
  <c r="N138" i="2" s="1"/>
  <c r="L137" i="2"/>
  <c r="L136" i="2"/>
  <c r="L135" i="2"/>
  <c r="L134" i="2"/>
  <c r="N134" i="2" s="1"/>
  <c r="L133" i="2"/>
  <c r="L132" i="2"/>
  <c r="L131" i="2"/>
  <c r="L130" i="2"/>
  <c r="N130" i="2" s="1"/>
  <c r="L129" i="2"/>
  <c r="L128" i="2"/>
  <c r="L127" i="2"/>
  <c r="L126" i="2"/>
  <c r="N126" i="2" s="1"/>
  <c r="L125" i="2"/>
  <c r="L124" i="2"/>
  <c r="L123" i="2"/>
  <c r="L122" i="2"/>
  <c r="N122" i="2" s="1"/>
  <c r="L121" i="2"/>
  <c r="L120" i="2"/>
  <c r="L119" i="2"/>
  <c r="L118" i="2"/>
  <c r="N118" i="2" s="1"/>
  <c r="L117" i="2"/>
  <c r="L116" i="2"/>
  <c r="L115" i="2"/>
  <c r="L114" i="2"/>
  <c r="N114" i="2" s="1"/>
  <c r="L113" i="2"/>
  <c r="L112" i="2"/>
  <c r="L111" i="2"/>
  <c r="L110" i="2"/>
  <c r="N110" i="2" s="1"/>
  <c r="L109" i="2"/>
  <c r="L108" i="2"/>
  <c r="L107" i="2"/>
  <c r="L106" i="2"/>
  <c r="N106" i="2" s="1"/>
  <c r="L105" i="2"/>
  <c r="L104" i="2"/>
  <c r="L103" i="2"/>
  <c r="L102" i="2"/>
  <c r="N102" i="2" s="1"/>
  <c r="L101" i="2"/>
  <c r="L100" i="2"/>
  <c r="L99" i="2"/>
  <c r="L98" i="2"/>
  <c r="N98" i="2" s="1"/>
  <c r="L97" i="2"/>
  <c r="L96" i="2"/>
  <c r="L95" i="2"/>
  <c r="L94" i="2"/>
  <c r="N94" i="2" s="1"/>
  <c r="L93" i="2"/>
  <c r="L92" i="2"/>
  <c r="L91" i="2"/>
  <c r="L90" i="2"/>
  <c r="N90" i="2" s="1"/>
  <c r="L89" i="2"/>
  <c r="L88" i="2"/>
  <c r="L87" i="2"/>
  <c r="L86" i="2"/>
  <c r="N86" i="2" s="1"/>
  <c r="L85" i="2"/>
  <c r="L84" i="2"/>
  <c r="L83" i="2"/>
  <c r="L82" i="2"/>
  <c r="N82" i="2" s="1"/>
  <c r="L81" i="2"/>
  <c r="L80" i="2"/>
  <c r="L79" i="2"/>
  <c r="L78" i="2"/>
  <c r="N78" i="2" s="1"/>
  <c r="L77" i="2"/>
  <c r="L76" i="2"/>
  <c r="L75" i="2"/>
  <c r="L74" i="2"/>
  <c r="N74" i="2" s="1"/>
  <c r="L73" i="2"/>
  <c r="L72" i="2"/>
  <c r="L71" i="2"/>
  <c r="L70" i="2"/>
  <c r="N70" i="2" s="1"/>
  <c r="L69" i="2"/>
  <c r="L68" i="2"/>
  <c r="L67" i="2"/>
  <c r="L66" i="2"/>
  <c r="N66" i="2" s="1"/>
  <c r="L65" i="2"/>
  <c r="L64" i="2"/>
  <c r="L63" i="2"/>
  <c r="L62" i="2"/>
  <c r="N62" i="2" s="1"/>
  <c r="L61" i="2"/>
  <c r="L60" i="2"/>
  <c r="L59" i="2"/>
  <c r="L58" i="2"/>
  <c r="N58" i="2" s="1"/>
  <c r="L57" i="2"/>
  <c r="L56" i="2"/>
  <c r="L55" i="2"/>
  <c r="L54" i="2"/>
  <c r="N54" i="2" s="1"/>
  <c r="L53" i="2"/>
  <c r="L52" i="2"/>
  <c r="L51" i="2"/>
  <c r="L50" i="2"/>
  <c r="N50" i="2" s="1"/>
  <c r="L49" i="2"/>
  <c r="L48" i="2"/>
  <c r="L47" i="2"/>
  <c r="L46" i="2"/>
  <c r="N46" i="2" s="1"/>
  <c r="L45" i="2"/>
  <c r="L44" i="2"/>
  <c r="L43" i="2"/>
  <c r="L42" i="2"/>
  <c r="N42" i="2" s="1"/>
  <c r="L41" i="2"/>
  <c r="L40" i="2"/>
  <c r="L39" i="2"/>
  <c r="L38" i="2"/>
  <c r="N38" i="2" s="1"/>
  <c r="L37" i="2"/>
  <c r="L36" i="2"/>
  <c r="L35" i="2"/>
  <c r="L34" i="2"/>
  <c r="N34" i="2" s="1"/>
  <c r="L33" i="2"/>
  <c r="L32" i="2"/>
  <c r="L31" i="2"/>
  <c r="L30" i="2"/>
  <c r="N30" i="2" s="1"/>
  <c r="L29" i="2"/>
  <c r="L28" i="2"/>
  <c r="L27" i="2"/>
  <c r="L26" i="2"/>
  <c r="N26" i="2" s="1"/>
  <c r="L25" i="2"/>
  <c r="L24" i="2"/>
  <c r="L23" i="2"/>
  <c r="L22" i="2"/>
  <c r="N22" i="2" s="1"/>
  <c r="L21" i="2"/>
  <c r="L20" i="2"/>
  <c r="L19" i="2"/>
  <c r="L18" i="2"/>
  <c r="N18" i="2" s="1"/>
  <c r="L17" i="2"/>
  <c r="L16" i="2"/>
  <c r="L15" i="2"/>
  <c r="L14" i="2"/>
  <c r="N14" i="2" s="1"/>
  <c r="BN3" i="5"/>
  <c r="BN4" i="5" s="1"/>
  <c r="BA105" i="5" s="1"/>
  <c r="CM510" i="3"/>
  <c r="CM509" i="3"/>
  <c r="CM508" i="3"/>
  <c r="CM507" i="3"/>
  <c r="CM506" i="3"/>
  <c r="CM505" i="3"/>
  <c r="CM504" i="3"/>
  <c r="CM503" i="3"/>
  <c r="CM502" i="3"/>
  <c r="CM501" i="3"/>
  <c r="CM500" i="3"/>
  <c r="CM499" i="3"/>
  <c r="CM498" i="3"/>
  <c r="CM497" i="3"/>
  <c r="CM496" i="3"/>
  <c r="CM495" i="3"/>
  <c r="CM494" i="3"/>
  <c r="CM493" i="3"/>
  <c r="CM492" i="3"/>
  <c r="CM491" i="3"/>
  <c r="CM490" i="3"/>
  <c r="CM489" i="3"/>
  <c r="CM488" i="3"/>
  <c r="CM487" i="3"/>
  <c r="CM486" i="3"/>
  <c r="CM485" i="3"/>
  <c r="CM484" i="3"/>
  <c r="CM483" i="3"/>
  <c r="CM482" i="3"/>
  <c r="CM481" i="3"/>
  <c r="CM480" i="3"/>
  <c r="CM479" i="3"/>
  <c r="CM478" i="3"/>
  <c r="CM477" i="3"/>
  <c r="CM476" i="3"/>
  <c r="CM475" i="3"/>
  <c r="CM474" i="3"/>
  <c r="CM473" i="3"/>
  <c r="CM472" i="3"/>
  <c r="CM471" i="3"/>
  <c r="CM470" i="3"/>
  <c r="CM469" i="3"/>
  <c r="CM468" i="3"/>
  <c r="CM467" i="3"/>
  <c r="CM466" i="3"/>
  <c r="CM465" i="3"/>
  <c r="CM464" i="3"/>
  <c r="CM463" i="3"/>
  <c r="CM462" i="3"/>
  <c r="CM461" i="3"/>
  <c r="CM460" i="3"/>
  <c r="CM459" i="3"/>
  <c r="CM458" i="3"/>
  <c r="CM457" i="3"/>
  <c r="CM456" i="3"/>
  <c r="CM455" i="3"/>
  <c r="CM454" i="3"/>
  <c r="CM453" i="3"/>
  <c r="CM452" i="3"/>
  <c r="CM451" i="3"/>
  <c r="CM450" i="3"/>
  <c r="CM449" i="3"/>
  <c r="CM448" i="3"/>
  <c r="CM447" i="3"/>
  <c r="CM446" i="3"/>
  <c r="CM445" i="3"/>
  <c r="CM444" i="3"/>
  <c r="CM443" i="3"/>
  <c r="CM442" i="3"/>
  <c r="CM441" i="3"/>
  <c r="CM440" i="3"/>
  <c r="CM439" i="3"/>
  <c r="CM438" i="3"/>
  <c r="CM437" i="3"/>
  <c r="CM436" i="3"/>
  <c r="CM435" i="3"/>
  <c r="CM434" i="3"/>
  <c r="CM433" i="3"/>
  <c r="CM432" i="3"/>
  <c r="CM431" i="3"/>
  <c r="CM430" i="3"/>
  <c r="CM429" i="3"/>
  <c r="CM428" i="3"/>
  <c r="CM427" i="3"/>
  <c r="CM426" i="3"/>
  <c r="CM425" i="3"/>
  <c r="CM424" i="3"/>
  <c r="CM423" i="3"/>
  <c r="CM422" i="3"/>
  <c r="CM421" i="3"/>
  <c r="CM420" i="3"/>
  <c r="CM419" i="3"/>
  <c r="CM418" i="3"/>
  <c r="CM417" i="3"/>
  <c r="CM416" i="3"/>
  <c r="CM415" i="3"/>
  <c r="CM414" i="3"/>
  <c r="CM413" i="3"/>
  <c r="CM412" i="3"/>
  <c r="CM411" i="3"/>
  <c r="CM410" i="3"/>
  <c r="CM409" i="3"/>
  <c r="CM408" i="3"/>
  <c r="CM407" i="3"/>
  <c r="CM406" i="3"/>
  <c r="CM405" i="3"/>
  <c r="CM404" i="3"/>
  <c r="CM403" i="3"/>
  <c r="CM402" i="3"/>
  <c r="CM401" i="3"/>
  <c r="CM400" i="3"/>
  <c r="CM399" i="3"/>
  <c r="CM398" i="3"/>
  <c r="CM397" i="3"/>
  <c r="CM396" i="3"/>
  <c r="CM395" i="3"/>
  <c r="CM394" i="3"/>
  <c r="CM393" i="3"/>
  <c r="CM392" i="3"/>
  <c r="CM391" i="3"/>
  <c r="CM390" i="3"/>
  <c r="CM389" i="3"/>
  <c r="CM388" i="3"/>
  <c r="CM387" i="3"/>
  <c r="CM386" i="3"/>
  <c r="CM385" i="3"/>
  <c r="CM384" i="3"/>
  <c r="CM383" i="3"/>
  <c r="CM382" i="3"/>
  <c r="CM381" i="3"/>
  <c r="CM380" i="3"/>
  <c r="CM379" i="3"/>
  <c r="CM378" i="3"/>
  <c r="CM377" i="3"/>
  <c r="CM376" i="3"/>
  <c r="CM375" i="3"/>
  <c r="CM374" i="3"/>
  <c r="CM373" i="3"/>
  <c r="CM372" i="3"/>
  <c r="CM371" i="3"/>
  <c r="CM370" i="3"/>
  <c r="CM369" i="3"/>
  <c r="CM368" i="3"/>
  <c r="CM367" i="3"/>
  <c r="CM366" i="3"/>
  <c r="CM365" i="3"/>
  <c r="CM364" i="3"/>
  <c r="CM363" i="3"/>
  <c r="CM362" i="3"/>
  <c r="CM361" i="3"/>
  <c r="CM360" i="3"/>
  <c r="CM359" i="3"/>
  <c r="CM358" i="3"/>
  <c r="CM357" i="3"/>
  <c r="CM356" i="3"/>
  <c r="CM355" i="3"/>
  <c r="CM354" i="3"/>
  <c r="CM353" i="3"/>
  <c r="CM352" i="3"/>
  <c r="CM351" i="3"/>
  <c r="CM350" i="3"/>
  <c r="CM349" i="3"/>
  <c r="CM348" i="3"/>
  <c r="CM347" i="3"/>
  <c r="CM346" i="3"/>
  <c r="CM345" i="3"/>
  <c r="CM344" i="3"/>
  <c r="CM343" i="3"/>
  <c r="CM342" i="3"/>
  <c r="CM341" i="3"/>
  <c r="CM340" i="3"/>
  <c r="CM339" i="3"/>
  <c r="CM338" i="3"/>
  <c r="CM337" i="3"/>
  <c r="CM336" i="3"/>
  <c r="CM335" i="3"/>
  <c r="CM334" i="3"/>
  <c r="CM333" i="3"/>
  <c r="CM332" i="3"/>
  <c r="CM331" i="3"/>
  <c r="CM330" i="3"/>
  <c r="CM329" i="3"/>
  <c r="CM328" i="3"/>
  <c r="CM327" i="3"/>
  <c r="CM326" i="3"/>
  <c r="CM325" i="3"/>
  <c r="CM324" i="3"/>
  <c r="CM323" i="3"/>
  <c r="CM322" i="3"/>
  <c r="CM321" i="3"/>
  <c r="CM320" i="3"/>
  <c r="CM319" i="3"/>
  <c r="CM318" i="3"/>
  <c r="CM317" i="3"/>
  <c r="CM316" i="3"/>
  <c r="CM315" i="3"/>
  <c r="CM314" i="3"/>
  <c r="CM313" i="3"/>
  <c r="CM312" i="3"/>
  <c r="CM311" i="3"/>
  <c r="CM310" i="3"/>
  <c r="CM309" i="3"/>
  <c r="CM308" i="3"/>
  <c r="CM307" i="3"/>
  <c r="CM306" i="3"/>
  <c r="CM305" i="3"/>
  <c r="CM304" i="3"/>
  <c r="CM303" i="3"/>
  <c r="CM302" i="3"/>
  <c r="CM301" i="3"/>
  <c r="CM300" i="3"/>
  <c r="CM299" i="3"/>
  <c r="CM298" i="3"/>
  <c r="CM297" i="3"/>
  <c r="CM296" i="3"/>
  <c r="CM295" i="3"/>
  <c r="CM294" i="3"/>
  <c r="CM293" i="3"/>
  <c r="CM292" i="3"/>
  <c r="CM291" i="3"/>
  <c r="CM290" i="3"/>
  <c r="CM289" i="3"/>
  <c r="CM288" i="3"/>
  <c r="CM287" i="3"/>
  <c r="CM286" i="3"/>
  <c r="CM285" i="3"/>
  <c r="CM284" i="3"/>
  <c r="CM283" i="3"/>
  <c r="CM282" i="3"/>
  <c r="CM281" i="3"/>
  <c r="CM280" i="3"/>
  <c r="CM279" i="3"/>
  <c r="CM278" i="3"/>
  <c r="CM277" i="3"/>
  <c r="CM276" i="3"/>
  <c r="CM275" i="3"/>
  <c r="CM274" i="3"/>
  <c r="CM273" i="3"/>
  <c r="CM272" i="3"/>
  <c r="CM271" i="3"/>
  <c r="CM270" i="3"/>
  <c r="CM269" i="3"/>
  <c r="CM268" i="3"/>
  <c r="CM267" i="3"/>
  <c r="CM266" i="3"/>
  <c r="CM265" i="3"/>
  <c r="CM264" i="3"/>
  <c r="CM263" i="3"/>
  <c r="CM262" i="3"/>
  <c r="CM261" i="3"/>
  <c r="CM260" i="3"/>
  <c r="CM259" i="3"/>
  <c r="CM258" i="3"/>
  <c r="CM257" i="3"/>
  <c r="CM256" i="3"/>
  <c r="CM255" i="3"/>
  <c r="CM254" i="3"/>
  <c r="CM253" i="3"/>
  <c r="CM252" i="3"/>
  <c r="CM251" i="3"/>
  <c r="CM250" i="3"/>
  <c r="CM249" i="3"/>
  <c r="CM248" i="3"/>
  <c r="CM247" i="3"/>
  <c r="CM246" i="3"/>
  <c r="CM245" i="3"/>
  <c r="CM244" i="3"/>
  <c r="CM243" i="3"/>
  <c r="CM242" i="3"/>
  <c r="CM241" i="3"/>
  <c r="CM240" i="3"/>
  <c r="CM239" i="3"/>
  <c r="CM238" i="3"/>
  <c r="CM237" i="3"/>
  <c r="CM236" i="3"/>
  <c r="CM235" i="3"/>
  <c r="CM234" i="3"/>
  <c r="CM233" i="3"/>
  <c r="CM232" i="3"/>
  <c r="CM231" i="3"/>
  <c r="CM230" i="3"/>
  <c r="CM229" i="3"/>
  <c r="CM228" i="3"/>
  <c r="CM227" i="3"/>
  <c r="CM226" i="3"/>
  <c r="CM225" i="3"/>
  <c r="CM224" i="3"/>
  <c r="CM223" i="3"/>
  <c r="CM222" i="3"/>
  <c r="CM221" i="3"/>
  <c r="CM220" i="3"/>
  <c r="CM219" i="3"/>
  <c r="CM218" i="3"/>
  <c r="CM217" i="3"/>
  <c r="CM216" i="3"/>
  <c r="CM215" i="3"/>
  <c r="CM214" i="3"/>
  <c r="CM213" i="3"/>
  <c r="CM212" i="3"/>
  <c r="CM211" i="3"/>
  <c r="CM210" i="3"/>
  <c r="CM209" i="3"/>
  <c r="CM208" i="3"/>
  <c r="CM207" i="3"/>
  <c r="CM206" i="3"/>
  <c r="CM205" i="3"/>
  <c r="CM204" i="3"/>
  <c r="CM203" i="3"/>
  <c r="CM202" i="3"/>
  <c r="CM201" i="3"/>
  <c r="CM200" i="3"/>
  <c r="CM199" i="3"/>
  <c r="CM198" i="3"/>
  <c r="CM197" i="3"/>
  <c r="CM196" i="3"/>
  <c r="CM195" i="3"/>
  <c r="CM194" i="3"/>
  <c r="CM193" i="3"/>
  <c r="CM192" i="3"/>
  <c r="CM191" i="3"/>
  <c r="CM190" i="3"/>
  <c r="CM189" i="3"/>
  <c r="CM188" i="3"/>
  <c r="CM187" i="3"/>
  <c r="CM186" i="3"/>
  <c r="CM185" i="3"/>
  <c r="CM184" i="3"/>
  <c r="CM183" i="3"/>
  <c r="CM182" i="3"/>
  <c r="CM181" i="3"/>
  <c r="CM180" i="3"/>
  <c r="CM179" i="3"/>
  <c r="CM178" i="3"/>
  <c r="CM177" i="3"/>
  <c r="CM176" i="3"/>
  <c r="CM175" i="3"/>
  <c r="CM174" i="3"/>
  <c r="CM173" i="3"/>
  <c r="CM172" i="3"/>
  <c r="CM171" i="3"/>
  <c r="CM170" i="3"/>
  <c r="CM169" i="3"/>
  <c r="CM168" i="3"/>
  <c r="CM167" i="3"/>
  <c r="CM166" i="3"/>
  <c r="CM165" i="3"/>
  <c r="CM164" i="3"/>
  <c r="CM163" i="3"/>
  <c r="CM162" i="3"/>
  <c r="CM161" i="3"/>
  <c r="CM160" i="3"/>
  <c r="CM159" i="3"/>
  <c r="CM158" i="3"/>
  <c r="CM157" i="3"/>
  <c r="CM156" i="3"/>
  <c r="CM155" i="3"/>
  <c r="CM154" i="3"/>
  <c r="CM153" i="3"/>
  <c r="CM152" i="3"/>
  <c r="CM151" i="3"/>
  <c r="CM150" i="3"/>
  <c r="CM149" i="3"/>
  <c r="CM148" i="3"/>
  <c r="CM147" i="3"/>
  <c r="CM146" i="3"/>
  <c r="CM145" i="3"/>
  <c r="CM144" i="3"/>
  <c r="CM143" i="3"/>
  <c r="CM142" i="3"/>
  <c r="CM141" i="3"/>
  <c r="CM140" i="3"/>
  <c r="CM139" i="3"/>
  <c r="CM138" i="3"/>
  <c r="CM137" i="3"/>
  <c r="CM136" i="3"/>
  <c r="CM135" i="3"/>
  <c r="CM134" i="3"/>
  <c r="CM133" i="3"/>
  <c r="CM132" i="3"/>
  <c r="CM131" i="3"/>
  <c r="CM130" i="3"/>
  <c r="CM129" i="3"/>
  <c r="CM128" i="3"/>
  <c r="CM127" i="3"/>
  <c r="CM126" i="3"/>
  <c r="CM125" i="3"/>
  <c r="CM124" i="3"/>
  <c r="CM123" i="3"/>
  <c r="CM122" i="3"/>
  <c r="CM121" i="3"/>
  <c r="CM120" i="3"/>
  <c r="CM119" i="3"/>
  <c r="CM118" i="3"/>
  <c r="CM117" i="3"/>
  <c r="CM116" i="3"/>
  <c r="CM115" i="3"/>
  <c r="CM114" i="3"/>
  <c r="CM113" i="3"/>
  <c r="CM112" i="3"/>
  <c r="CM111" i="3"/>
  <c r="CM110" i="3"/>
  <c r="CM109" i="3"/>
  <c r="CM108" i="3"/>
  <c r="CM107" i="3"/>
  <c r="CM106" i="3"/>
  <c r="CM105" i="3"/>
  <c r="CM104" i="3"/>
  <c r="CM103" i="3"/>
  <c r="CM102" i="3"/>
  <c r="CM101" i="3"/>
  <c r="CM100" i="3"/>
  <c r="CM99" i="3"/>
  <c r="CM98" i="3"/>
  <c r="CM97" i="3"/>
  <c r="CM96" i="3"/>
  <c r="CM95" i="3"/>
  <c r="CM94" i="3"/>
  <c r="CM93" i="3"/>
  <c r="CM92" i="3"/>
  <c r="CM91" i="3"/>
  <c r="CM90" i="3"/>
  <c r="CM89" i="3"/>
  <c r="CM88" i="3"/>
  <c r="CM87" i="3"/>
  <c r="CM86" i="3"/>
  <c r="CM85" i="3"/>
  <c r="CM84" i="3"/>
  <c r="CM83" i="3"/>
  <c r="CM82" i="3"/>
  <c r="CM81" i="3"/>
  <c r="CM80" i="3"/>
  <c r="CM79" i="3"/>
  <c r="CM78" i="3"/>
  <c r="CM77" i="3"/>
  <c r="CM76" i="3"/>
  <c r="CM75" i="3"/>
  <c r="CM74" i="3"/>
  <c r="CM73" i="3"/>
  <c r="CM72" i="3"/>
  <c r="CM71" i="3"/>
  <c r="CM70" i="3"/>
  <c r="CM69" i="3"/>
  <c r="CM68" i="3"/>
  <c r="CM67" i="3"/>
  <c r="CM66" i="3"/>
  <c r="CM65" i="3"/>
  <c r="CM64" i="3"/>
  <c r="CM63" i="3"/>
  <c r="CM62" i="3"/>
  <c r="CM61" i="3"/>
  <c r="CM60" i="3"/>
  <c r="CM59" i="3"/>
  <c r="CM58" i="3"/>
  <c r="CM57" i="3"/>
  <c r="CM56" i="3"/>
  <c r="CM55" i="3"/>
  <c r="CM54" i="3"/>
  <c r="CM53" i="3"/>
  <c r="CM52" i="3"/>
  <c r="CM51" i="3"/>
  <c r="CM50" i="3"/>
  <c r="CM49" i="3"/>
  <c r="CM48" i="3"/>
  <c r="CM47" i="3"/>
  <c r="CM46" i="3"/>
  <c r="CM45" i="3"/>
  <c r="CM44" i="3"/>
  <c r="CM43" i="3"/>
  <c r="CM42" i="3"/>
  <c r="CM41" i="3"/>
  <c r="CM40" i="3"/>
  <c r="CM39" i="3"/>
  <c r="CM38" i="3"/>
  <c r="CM37" i="3"/>
  <c r="CM36" i="3"/>
  <c r="CM35" i="3"/>
  <c r="CM34" i="3"/>
  <c r="CM33" i="3"/>
  <c r="CM32" i="3"/>
  <c r="CM31" i="3"/>
  <c r="CM30" i="3"/>
  <c r="CM29" i="3"/>
  <c r="CM28" i="3"/>
  <c r="CM27" i="3"/>
  <c r="CM26" i="3"/>
  <c r="CM25" i="3"/>
  <c r="CM24" i="3"/>
  <c r="CM23" i="3"/>
  <c r="CM22" i="3"/>
  <c r="CM21" i="3"/>
  <c r="CM20" i="3"/>
  <c r="CM19" i="3"/>
  <c r="CM18" i="3"/>
  <c r="CM17" i="3"/>
  <c r="CM16" i="3"/>
  <c r="CM15" i="3"/>
  <c r="CM14" i="3"/>
  <c r="CN14" i="3" s="1"/>
  <c r="CZ14" i="3" s="1"/>
  <c r="CM13" i="3"/>
  <c r="CM12" i="3"/>
  <c r="CM11" i="3"/>
  <c r="CN11" i="3" s="1"/>
  <c r="K1010" i="2"/>
  <c r="K1009" i="2"/>
  <c r="K1008" i="2"/>
  <c r="K1007" i="2"/>
  <c r="K1006" i="2"/>
  <c r="K1005" i="2"/>
  <c r="K1004" i="2"/>
  <c r="K1003" i="2"/>
  <c r="K1002" i="2"/>
  <c r="K1001" i="2"/>
  <c r="K1000" i="2"/>
  <c r="K999" i="2"/>
  <c r="K998" i="2"/>
  <c r="K997" i="2"/>
  <c r="K996" i="2"/>
  <c r="K995" i="2"/>
  <c r="K994" i="2"/>
  <c r="K993" i="2"/>
  <c r="K992" i="2"/>
  <c r="K991" i="2"/>
  <c r="K990" i="2"/>
  <c r="K989" i="2"/>
  <c r="K988" i="2"/>
  <c r="K987" i="2"/>
  <c r="K986" i="2"/>
  <c r="K985" i="2"/>
  <c r="K984" i="2"/>
  <c r="K983" i="2"/>
  <c r="K982" i="2"/>
  <c r="K981" i="2"/>
  <c r="K980" i="2"/>
  <c r="K979" i="2"/>
  <c r="K978" i="2"/>
  <c r="K977" i="2"/>
  <c r="K976" i="2"/>
  <c r="K975" i="2"/>
  <c r="K974" i="2"/>
  <c r="K973" i="2"/>
  <c r="K972" i="2"/>
  <c r="K971" i="2"/>
  <c r="K970" i="2"/>
  <c r="K969" i="2"/>
  <c r="K968" i="2"/>
  <c r="K967" i="2"/>
  <c r="K966" i="2"/>
  <c r="K965" i="2"/>
  <c r="K964" i="2"/>
  <c r="K963" i="2"/>
  <c r="K962" i="2"/>
  <c r="K961" i="2"/>
  <c r="K960" i="2"/>
  <c r="K959" i="2"/>
  <c r="K958" i="2"/>
  <c r="K957" i="2"/>
  <c r="K956" i="2"/>
  <c r="K955" i="2"/>
  <c r="K954" i="2"/>
  <c r="K953" i="2"/>
  <c r="K952" i="2"/>
  <c r="K951" i="2"/>
  <c r="K950" i="2"/>
  <c r="K949" i="2"/>
  <c r="K948" i="2"/>
  <c r="K947" i="2"/>
  <c r="K946" i="2"/>
  <c r="K945" i="2"/>
  <c r="K944" i="2"/>
  <c r="K943" i="2"/>
  <c r="K942" i="2"/>
  <c r="K941" i="2"/>
  <c r="K940" i="2"/>
  <c r="K939" i="2"/>
  <c r="K938" i="2"/>
  <c r="K937" i="2"/>
  <c r="K936" i="2"/>
  <c r="K935" i="2"/>
  <c r="K934" i="2"/>
  <c r="K933" i="2"/>
  <c r="K932" i="2"/>
  <c r="K931" i="2"/>
  <c r="K930" i="2"/>
  <c r="K929" i="2"/>
  <c r="K928" i="2"/>
  <c r="K927" i="2"/>
  <c r="K926" i="2"/>
  <c r="K925" i="2"/>
  <c r="K924" i="2"/>
  <c r="K923" i="2"/>
  <c r="K922" i="2"/>
  <c r="K921" i="2"/>
  <c r="K920" i="2"/>
  <c r="K919" i="2"/>
  <c r="K918" i="2"/>
  <c r="K917" i="2"/>
  <c r="K916" i="2"/>
  <c r="K915" i="2"/>
  <c r="K914" i="2"/>
  <c r="K913" i="2"/>
  <c r="K912" i="2"/>
  <c r="K911" i="2"/>
  <c r="K910" i="2"/>
  <c r="K909" i="2"/>
  <c r="K908" i="2"/>
  <c r="K907" i="2"/>
  <c r="K906" i="2"/>
  <c r="K905" i="2"/>
  <c r="K904" i="2"/>
  <c r="K903" i="2"/>
  <c r="K902" i="2"/>
  <c r="K901" i="2"/>
  <c r="K900" i="2"/>
  <c r="K899" i="2"/>
  <c r="K898" i="2"/>
  <c r="K897" i="2"/>
  <c r="K896" i="2"/>
  <c r="K895" i="2"/>
  <c r="K894" i="2"/>
  <c r="K893" i="2"/>
  <c r="K892" i="2"/>
  <c r="K891" i="2"/>
  <c r="K890" i="2"/>
  <c r="K889" i="2"/>
  <c r="K888" i="2"/>
  <c r="K887" i="2"/>
  <c r="K886" i="2"/>
  <c r="K885" i="2"/>
  <c r="K884" i="2"/>
  <c r="K883" i="2"/>
  <c r="K882" i="2"/>
  <c r="K881" i="2"/>
  <c r="K880" i="2"/>
  <c r="K879" i="2"/>
  <c r="K878" i="2"/>
  <c r="K877" i="2"/>
  <c r="K876" i="2"/>
  <c r="K875" i="2"/>
  <c r="K874" i="2"/>
  <c r="K873" i="2"/>
  <c r="K872" i="2"/>
  <c r="K871" i="2"/>
  <c r="K870" i="2"/>
  <c r="K869" i="2"/>
  <c r="K868" i="2"/>
  <c r="K867" i="2"/>
  <c r="K866" i="2"/>
  <c r="K865" i="2"/>
  <c r="K864" i="2"/>
  <c r="K863" i="2"/>
  <c r="K862" i="2"/>
  <c r="K861" i="2"/>
  <c r="K860" i="2"/>
  <c r="K859" i="2"/>
  <c r="K858" i="2"/>
  <c r="K857" i="2"/>
  <c r="K856" i="2"/>
  <c r="K855" i="2"/>
  <c r="K854" i="2"/>
  <c r="K853" i="2"/>
  <c r="K852" i="2"/>
  <c r="K851" i="2"/>
  <c r="K850" i="2"/>
  <c r="K849" i="2"/>
  <c r="K848" i="2"/>
  <c r="K847" i="2"/>
  <c r="K846" i="2"/>
  <c r="K845" i="2"/>
  <c r="K844" i="2"/>
  <c r="K843" i="2"/>
  <c r="K842" i="2"/>
  <c r="K841" i="2"/>
  <c r="K840" i="2"/>
  <c r="K839" i="2"/>
  <c r="K838" i="2"/>
  <c r="K837" i="2"/>
  <c r="K836" i="2"/>
  <c r="K835" i="2"/>
  <c r="K834" i="2"/>
  <c r="K833" i="2"/>
  <c r="K832" i="2"/>
  <c r="K831" i="2"/>
  <c r="K830" i="2"/>
  <c r="K829" i="2"/>
  <c r="K828" i="2"/>
  <c r="K827" i="2"/>
  <c r="K826" i="2"/>
  <c r="K825" i="2"/>
  <c r="K824" i="2"/>
  <c r="K823" i="2"/>
  <c r="K822" i="2"/>
  <c r="K821" i="2"/>
  <c r="K820" i="2"/>
  <c r="K819" i="2"/>
  <c r="K818" i="2"/>
  <c r="K817" i="2"/>
  <c r="K816" i="2"/>
  <c r="K815" i="2"/>
  <c r="K814" i="2"/>
  <c r="K813" i="2"/>
  <c r="K812" i="2"/>
  <c r="K811" i="2"/>
  <c r="K810" i="2"/>
  <c r="K809" i="2"/>
  <c r="K808" i="2"/>
  <c r="K807" i="2"/>
  <c r="K806" i="2"/>
  <c r="K805" i="2"/>
  <c r="K804" i="2"/>
  <c r="K803" i="2"/>
  <c r="K802" i="2"/>
  <c r="K801" i="2"/>
  <c r="K800" i="2"/>
  <c r="K799" i="2"/>
  <c r="K798" i="2"/>
  <c r="K797" i="2"/>
  <c r="K796" i="2"/>
  <c r="K795" i="2"/>
  <c r="K794" i="2"/>
  <c r="K793" i="2"/>
  <c r="K792" i="2"/>
  <c r="K791" i="2"/>
  <c r="K790" i="2"/>
  <c r="K789" i="2"/>
  <c r="K788" i="2"/>
  <c r="K787" i="2"/>
  <c r="K786" i="2"/>
  <c r="K785" i="2"/>
  <c r="K784" i="2"/>
  <c r="K783" i="2"/>
  <c r="K782" i="2"/>
  <c r="K781" i="2"/>
  <c r="K780" i="2"/>
  <c r="K779" i="2"/>
  <c r="K778" i="2"/>
  <c r="K777" i="2"/>
  <c r="K776" i="2"/>
  <c r="K775" i="2"/>
  <c r="K774" i="2"/>
  <c r="K773" i="2"/>
  <c r="K772" i="2"/>
  <c r="K771" i="2"/>
  <c r="K770" i="2"/>
  <c r="K769" i="2"/>
  <c r="K768" i="2"/>
  <c r="K767" i="2"/>
  <c r="K766" i="2"/>
  <c r="K765" i="2"/>
  <c r="K764" i="2"/>
  <c r="K763" i="2"/>
  <c r="K762" i="2"/>
  <c r="K761" i="2"/>
  <c r="K760" i="2"/>
  <c r="K759" i="2"/>
  <c r="K758" i="2"/>
  <c r="K757" i="2"/>
  <c r="K756" i="2"/>
  <c r="K755" i="2"/>
  <c r="K754" i="2"/>
  <c r="K753" i="2"/>
  <c r="K752" i="2"/>
  <c r="K751" i="2"/>
  <c r="K750" i="2"/>
  <c r="K749" i="2"/>
  <c r="K748" i="2"/>
  <c r="K747" i="2"/>
  <c r="K746" i="2"/>
  <c r="K745" i="2"/>
  <c r="K744" i="2"/>
  <c r="K743" i="2"/>
  <c r="K742" i="2"/>
  <c r="K741" i="2"/>
  <c r="K740" i="2"/>
  <c r="K739" i="2"/>
  <c r="K738" i="2"/>
  <c r="K737" i="2"/>
  <c r="K736" i="2"/>
  <c r="K735" i="2"/>
  <c r="K734" i="2"/>
  <c r="K733" i="2"/>
  <c r="K732" i="2"/>
  <c r="K731" i="2"/>
  <c r="K730" i="2"/>
  <c r="K729" i="2"/>
  <c r="K728" i="2"/>
  <c r="K727" i="2"/>
  <c r="K726" i="2"/>
  <c r="K725" i="2"/>
  <c r="K724" i="2"/>
  <c r="K723" i="2"/>
  <c r="K722" i="2"/>
  <c r="K721" i="2"/>
  <c r="K720" i="2"/>
  <c r="K719" i="2"/>
  <c r="K718" i="2"/>
  <c r="K717" i="2"/>
  <c r="K716" i="2"/>
  <c r="K715" i="2"/>
  <c r="K714" i="2"/>
  <c r="K713" i="2"/>
  <c r="K712" i="2"/>
  <c r="K711" i="2"/>
  <c r="K710" i="2"/>
  <c r="K709" i="2"/>
  <c r="K708" i="2"/>
  <c r="K707" i="2"/>
  <c r="K706" i="2"/>
  <c r="K705" i="2"/>
  <c r="K704" i="2"/>
  <c r="K703" i="2"/>
  <c r="K702" i="2"/>
  <c r="K701" i="2"/>
  <c r="K700" i="2"/>
  <c r="K699" i="2"/>
  <c r="K698" i="2"/>
  <c r="K697" i="2"/>
  <c r="K696" i="2"/>
  <c r="K695" i="2"/>
  <c r="K694" i="2"/>
  <c r="K693" i="2"/>
  <c r="K692" i="2"/>
  <c r="K691" i="2"/>
  <c r="K690" i="2"/>
  <c r="K689" i="2"/>
  <c r="K688" i="2"/>
  <c r="K687" i="2"/>
  <c r="K686" i="2"/>
  <c r="K685" i="2"/>
  <c r="K684" i="2"/>
  <c r="K683" i="2"/>
  <c r="K682" i="2"/>
  <c r="K681" i="2"/>
  <c r="K680" i="2"/>
  <c r="K679" i="2"/>
  <c r="K678" i="2"/>
  <c r="K677" i="2"/>
  <c r="K676" i="2"/>
  <c r="K675" i="2"/>
  <c r="K674" i="2"/>
  <c r="K673" i="2"/>
  <c r="K672" i="2"/>
  <c r="K671" i="2"/>
  <c r="K670" i="2"/>
  <c r="K669" i="2"/>
  <c r="K668" i="2"/>
  <c r="K667" i="2"/>
  <c r="K666" i="2"/>
  <c r="K665" i="2"/>
  <c r="K664" i="2"/>
  <c r="K663" i="2"/>
  <c r="K662" i="2"/>
  <c r="K661" i="2"/>
  <c r="K660" i="2"/>
  <c r="K659" i="2"/>
  <c r="K658" i="2"/>
  <c r="K657" i="2"/>
  <c r="K656" i="2"/>
  <c r="K655" i="2"/>
  <c r="K654" i="2"/>
  <c r="K653" i="2"/>
  <c r="K652" i="2"/>
  <c r="K651" i="2"/>
  <c r="K650" i="2"/>
  <c r="K649" i="2"/>
  <c r="K648" i="2"/>
  <c r="K647" i="2"/>
  <c r="K646" i="2"/>
  <c r="K645" i="2"/>
  <c r="K644" i="2"/>
  <c r="K643" i="2"/>
  <c r="K642" i="2"/>
  <c r="K641" i="2"/>
  <c r="K640" i="2"/>
  <c r="K639" i="2"/>
  <c r="K638" i="2"/>
  <c r="K637" i="2"/>
  <c r="K636" i="2"/>
  <c r="K635" i="2"/>
  <c r="K634" i="2"/>
  <c r="K633" i="2"/>
  <c r="K632" i="2"/>
  <c r="K631" i="2"/>
  <c r="K630" i="2"/>
  <c r="K629" i="2"/>
  <c r="K628" i="2"/>
  <c r="K627" i="2"/>
  <c r="K626" i="2"/>
  <c r="K625" i="2"/>
  <c r="K624" i="2"/>
  <c r="K623" i="2"/>
  <c r="K622" i="2"/>
  <c r="K621" i="2"/>
  <c r="K620" i="2"/>
  <c r="K619" i="2"/>
  <c r="K618" i="2"/>
  <c r="K617" i="2"/>
  <c r="K616" i="2"/>
  <c r="K615" i="2"/>
  <c r="K614" i="2"/>
  <c r="K613" i="2"/>
  <c r="K612" i="2"/>
  <c r="K611" i="2"/>
  <c r="K610" i="2"/>
  <c r="K609" i="2"/>
  <c r="K608" i="2"/>
  <c r="K607" i="2"/>
  <c r="K606" i="2"/>
  <c r="K605" i="2"/>
  <c r="K604" i="2"/>
  <c r="K603" i="2"/>
  <c r="K602" i="2"/>
  <c r="K601" i="2"/>
  <c r="K600" i="2"/>
  <c r="K599" i="2"/>
  <c r="K598" i="2"/>
  <c r="K597" i="2"/>
  <c r="K596" i="2"/>
  <c r="K595" i="2"/>
  <c r="K594" i="2"/>
  <c r="K593" i="2"/>
  <c r="K592" i="2"/>
  <c r="K591" i="2"/>
  <c r="K590" i="2"/>
  <c r="K589" i="2"/>
  <c r="K588" i="2"/>
  <c r="K587" i="2"/>
  <c r="K586" i="2"/>
  <c r="K585" i="2"/>
  <c r="K584" i="2"/>
  <c r="K583" i="2"/>
  <c r="K582" i="2"/>
  <c r="K581" i="2"/>
  <c r="K580" i="2"/>
  <c r="K579" i="2"/>
  <c r="K578" i="2"/>
  <c r="K577" i="2"/>
  <c r="K576" i="2"/>
  <c r="K575" i="2"/>
  <c r="K574" i="2"/>
  <c r="K573" i="2"/>
  <c r="K572" i="2"/>
  <c r="K571" i="2"/>
  <c r="K570" i="2"/>
  <c r="K569" i="2"/>
  <c r="K568" i="2"/>
  <c r="K567" i="2"/>
  <c r="K566" i="2"/>
  <c r="K565" i="2"/>
  <c r="K564" i="2"/>
  <c r="K563" i="2"/>
  <c r="K562" i="2"/>
  <c r="K561" i="2"/>
  <c r="K560" i="2"/>
  <c r="K559" i="2"/>
  <c r="K558" i="2"/>
  <c r="K557" i="2"/>
  <c r="K556" i="2"/>
  <c r="K555" i="2"/>
  <c r="K554" i="2"/>
  <c r="K553" i="2"/>
  <c r="K552" i="2"/>
  <c r="K551" i="2"/>
  <c r="K550" i="2"/>
  <c r="K549" i="2"/>
  <c r="K548" i="2"/>
  <c r="K547" i="2"/>
  <c r="K546" i="2"/>
  <c r="K545" i="2"/>
  <c r="K544" i="2"/>
  <c r="K543" i="2"/>
  <c r="K542" i="2"/>
  <c r="K541" i="2"/>
  <c r="K540" i="2"/>
  <c r="K539" i="2"/>
  <c r="K538" i="2"/>
  <c r="K537" i="2"/>
  <c r="K536" i="2"/>
  <c r="K535" i="2"/>
  <c r="K534" i="2"/>
  <c r="K533" i="2"/>
  <c r="K532" i="2"/>
  <c r="K531" i="2"/>
  <c r="K530" i="2"/>
  <c r="K529" i="2"/>
  <c r="K528" i="2"/>
  <c r="K527" i="2"/>
  <c r="K526" i="2"/>
  <c r="K525" i="2"/>
  <c r="K524" i="2"/>
  <c r="K523" i="2"/>
  <c r="K522" i="2"/>
  <c r="K521" i="2"/>
  <c r="K520" i="2"/>
  <c r="K519" i="2"/>
  <c r="K518" i="2"/>
  <c r="K517" i="2"/>
  <c r="K516" i="2"/>
  <c r="K515" i="2"/>
  <c r="K514" i="2"/>
  <c r="K513" i="2"/>
  <c r="K512" i="2"/>
  <c r="K511" i="2"/>
  <c r="K510" i="2"/>
  <c r="K509" i="2"/>
  <c r="K508" i="2"/>
  <c r="K507" i="2"/>
  <c r="K506" i="2"/>
  <c r="K505" i="2"/>
  <c r="K504" i="2"/>
  <c r="K503" i="2"/>
  <c r="K502" i="2"/>
  <c r="K501" i="2"/>
  <c r="K500" i="2"/>
  <c r="K499" i="2"/>
  <c r="K498" i="2"/>
  <c r="K497" i="2"/>
  <c r="K496" i="2"/>
  <c r="K495" i="2"/>
  <c r="K494" i="2"/>
  <c r="K493" i="2"/>
  <c r="K492" i="2"/>
  <c r="K491" i="2"/>
  <c r="K490" i="2"/>
  <c r="K489" i="2"/>
  <c r="K488" i="2"/>
  <c r="K487" i="2"/>
  <c r="K486" i="2"/>
  <c r="K485" i="2"/>
  <c r="K484" i="2"/>
  <c r="K483" i="2"/>
  <c r="K482" i="2"/>
  <c r="K481" i="2"/>
  <c r="K480" i="2"/>
  <c r="K479" i="2"/>
  <c r="K478" i="2"/>
  <c r="K477" i="2"/>
  <c r="K476" i="2"/>
  <c r="K475" i="2"/>
  <c r="K474" i="2"/>
  <c r="K473" i="2"/>
  <c r="K472" i="2"/>
  <c r="K471" i="2"/>
  <c r="K470" i="2"/>
  <c r="K469" i="2"/>
  <c r="K468" i="2"/>
  <c r="K467" i="2"/>
  <c r="K466" i="2"/>
  <c r="K465" i="2"/>
  <c r="K464" i="2"/>
  <c r="K463" i="2"/>
  <c r="K462" i="2"/>
  <c r="K461" i="2"/>
  <c r="K460" i="2"/>
  <c r="K459" i="2"/>
  <c r="K458" i="2"/>
  <c r="K457" i="2"/>
  <c r="K456" i="2"/>
  <c r="K455" i="2"/>
  <c r="K454" i="2"/>
  <c r="K453" i="2"/>
  <c r="K452" i="2"/>
  <c r="K451" i="2"/>
  <c r="K450" i="2"/>
  <c r="K449" i="2"/>
  <c r="K448" i="2"/>
  <c r="K447" i="2"/>
  <c r="K446" i="2"/>
  <c r="K445" i="2"/>
  <c r="K444" i="2"/>
  <c r="K443" i="2"/>
  <c r="K442" i="2"/>
  <c r="K441" i="2"/>
  <c r="K440" i="2"/>
  <c r="K439" i="2"/>
  <c r="K438" i="2"/>
  <c r="K437" i="2"/>
  <c r="K436" i="2"/>
  <c r="K435" i="2"/>
  <c r="K434" i="2"/>
  <c r="K433" i="2"/>
  <c r="K432" i="2"/>
  <c r="K431" i="2"/>
  <c r="K430" i="2"/>
  <c r="K429" i="2"/>
  <c r="K428" i="2"/>
  <c r="K427" i="2"/>
  <c r="K426" i="2"/>
  <c r="K425" i="2"/>
  <c r="K424" i="2"/>
  <c r="K423" i="2"/>
  <c r="K422" i="2"/>
  <c r="K421" i="2"/>
  <c r="K420" i="2"/>
  <c r="K419" i="2"/>
  <c r="K418" i="2"/>
  <c r="K417" i="2"/>
  <c r="K416" i="2"/>
  <c r="K415" i="2"/>
  <c r="K414" i="2"/>
  <c r="K413" i="2"/>
  <c r="K412" i="2"/>
  <c r="K411" i="2"/>
  <c r="K410" i="2"/>
  <c r="K409" i="2"/>
  <c r="K408" i="2"/>
  <c r="K407" i="2"/>
  <c r="K406" i="2"/>
  <c r="K405" i="2"/>
  <c r="K404" i="2"/>
  <c r="K403" i="2"/>
  <c r="K402" i="2"/>
  <c r="K401" i="2"/>
  <c r="K400" i="2"/>
  <c r="K399" i="2"/>
  <c r="K398" i="2"/>
  <c r="K397" i="2"/>
  <c r="K396" i="2"/>
  <c r="K395" i="2"/>
  <c r="K394" i="2"/>
  <c r="K393" i="2"/>
  <c r="K392" i="2"/>
  <c r="K391" i="2"/>
  <c r="K390" i="2"/>
  <c r="K389" i="2"/>
  <c r="K388" i="2"/>
  <c r="K387" i="2"/>
  <c r="K386" i="2"/>
  <c r="K385" i="2"/>
  <c r="K384" i="2"/>
  <c r="K383" i="2"/>
  <c r="K382" i="2"/>
  <c r="K381" i="2"/>
  <c r="K380" i="2"/>
  <c r="K379" i="2"/>
  <c r="K378" i="2"/>
  <c r="K377" i="2"/>
  <c r="K376" i="2"/>
  <c r="K375" i="2"/>
  <c r="K374" i="2"/>
  <c r="K373" i="2"/>
  <c r="K372" i="2"/>
  <c r="K371" i="2"/>
  <c r="K370" i="2"/>
  <c r="K369" i="2"/>
  <c r="K368" i="2"/>
  <c r="K367" i="2"/>
  <c r="K366" i="2"/>
  <c r="K365" i="2"/>
  <c r="K364" i="2"/>
  <c r="K363" i="2"/>
  <c r="K362" i="2"/>
  <c r="K361" i="2"/>
  <c r="K360" i="2"/>
  <c r="K359" i="2"/>
  <c r="K358" i="2"/>
  <c r="K357" i="2"/>
  <c r="K356" i="2"/>
  <c r="K355" i="2"/>
  <c r="K354" i="2"/>
  <c r="K353" i="2"/>
  <c r="K352" i="2"/>
  <c r="K351" i="2"/>
  <c r="K350" i="2"/>
  <c r="K349" i="2"/>
  <c r="K348" i="2"/>
  <c r="K347" i="2"/>
  <c r="K346" i="2"/>
  <c r="K345" i="2"/>
  <c r="K344" i="2"/>
  <c r="K343" i="2"/>
  <c r="K342" i="2"/>
  <c r="K341" i="2"/>
  <c r="K340" i="2"/>
  <c r="K339" i="2"/>
  <c r="K338" i="2"/>
  <c r="K337" i="2"/>
  <c r="K336" i="2"/>
  <c r="K335" i="2"/>
  <c r="K334" i="2"/>
  <c r="K333" i="2"/>
  <c r="K332" i="2"/>
  <c r="K331" i="2"/>
  <c r="K330" i="2"/>
  <c r="K329" i="2"/>
  <c r="K328" i="2"/>
  <c r="K327" i="2"/>
  <c r="K326" i="2"/>
  <c r="K325" i="2"/>
  <c r="K324" i="2"/>
  <c r="K323" i="2"/>
  <c r="K322" i="2"/>
  <c r="K321" i="2"/>
  <c r="K320" i="2"/>
  <c r="K319" i="2"/>
  <c r="K318" i="2"/>
  <c r="K317" i="2"/>
  <c r="K316" i="2"/>
  <c r="K315" i="2"/>
  <c r="K314" i="2"/>
  <c r="K313" i="2"/>
  <c r="K312" i="2"/>
  <c r="K311" i="2"/>
  <c r="K310" i="2"/>
  <c r="K309" i="2"/>
  <c r="K308" i="2"/>
  <c r="K307" i="2"/>
  <c r="K306" i="2"/>
  <c r="K305" i="2"/>
  <c r="K304" i="2"/>
  <c r="K303" i="2"/>
  <c r="K302" i="2"/>
  <c r="K301" i="2"/>
  <c r="K300" i="2"/>
  <c r="K299" i="2"/>
  <c r="K298" i="2"/>
  <c r="K297" i="2"/>
  <c r="K296" i="2"/>
  <c r="K295" i="2"/>
  <c r="K294" i="2"/>
  <c r="K293" i="2"/>
  <c r="K292" i="2"/>
  <c r="K291" i="2"/>
  <c r="K290" i="2"/>
  <c r="K289" i="2"/>
  <c r="K288" i="2"/>
  <c r="K287" i="2"/>
  <c r="K286" i="2"/>
  <c r="K285" i="2"/>
  <c r="K284" i="2"/>
  <c r="K283" i="2"/>
  <c r="K282" i="2"/>
  <c r="K281" i="2"/>
  <c r="K280" i="2"/>
  <c r="K279" i="2"/>
  <c r="K278" i="2"/>
  <c r="K277" i="2"/>
  <c r="K276" i="2"/>
  <c r="K275" i="2"/>
  <c r="K274" i="2"/>
  <c r="K273" i="2"/>
  <c r="K272" i="2"/>
  <c r="K271" i="2"/>
  <c r="K270" i="2"/>
  <c r="K269" i="2"/>
  <c r="K268" i="2"/>
  <c r="K267" i="2"/>
  <c r="K266" i="2"/>
  <c r="K265" i="2"/>
  <c r="K264" i="2"/>
  <c r="K263" i="2"/>
  <c r="K262" i="2"/>
  <c r="K261" i="2"/>
  <c r="K260" i="2"/>
  <c r="K259" i="2"/>
  <c r="K258" i="2"/>
  <c r="K257" i="2"/>
  <c r="K256" i="2"/>
  <c r="K255" i="2"/>
  <c r="K254" i="2"/>
  <c r="K253" i="2"/>
  <c r="K252" i="2"/>
  <c r="K251" i="2"/>
  <c r="K250" i="2"/>
  <c r="K249" i="2"/>
  <c r="K248" i="2"/>
  <c r="K247" i="2"/>
  <c r="K246" i="2"/>
  <c r="K245" i="2"/>
  <c r="K244" i="2"/>
  <c r="K243" i="2"/>
  <c r="K242" i="2"/>
  <c r="K241" i="2"/>
  <c r="K240" i="2"/>
  <c r="K239" i="2"/>
  <c r="K238" i="2"/>
  <c r="K237" i="2"/>
  <c r="K236" i="2"/>
  <c r="K235" i="2"/>
  <c r="K234" i="2"/>
  <c r="K233" i="2"/>
  <c r="K232" i="2"/>
  <c r="K231" i="2"/>
  <c r="K230" i="2"/>
  <c r="K229" i="2"/>
  <c r="K228" i="2"/>
  <c r="K227" i="2"/>
  <c r="K226" i="2"/>
  <c r="K225" i="2"/>
  <c r="K224" i="2"/>
  <c r="K223" i="2"/>
  <c r="K222" i="2"/>
  <c r="K221" i="2"/>
  <c r="K220" i="2"/>
  <c r="K219" i="2"/>
  <c r="K218" i="2"/>
  <c r="K217" i="2"/>
  <c r="K216" i="2"/>
  <c r="K215" i="2"/>
  <c r="K214" i="2"/>
  <c r="K213" i="2"/>
  <c r="K212" i="2"/>
  <c r="K211" i="2"/>
  <c r="K210" i="2"/>
  <c r="K209" i="2"/>
  <c r="K208" i="2"/>
  <c r="K207" i="2"/>
  <c r="K206" i="2"/>
  <c r="K205" i="2"/>
  <c r="K204" i="2"/>
  <c r="K203" i="2"/>
  <c r="K202" i="2"/>
  <c r="K201" i="2"/>
  <c r="K200" i="2"/>
  <c r="K199" i="2"/>
  <c r="K198" i="2"/>
  <c r="K197" i="2"/>
  <c r="K196" i="2"/>
  <c r="K195" i="2"/>
  <c r="K194" i="2"/>
  <c r="K193" i="2"/>
  <c r="K192" i="2"/>
  <c r="K191" i="2"/>
  <c r="K190" i="2"/>
  <c r="K189" i="2"/>
  <c r="K188" i="2"/>
  <c r="K187" i="2"/>
  <c r="K186" i="2"/>
  <c r="K185" i="2"/>
  <c r="K184" i="2"/>
  <c r="K183" i="2"/>
  <c r="K182" i="2"/>
  <c r="K181" i="2"/>
  <c r="K180" i="2"/>
  <c r="K179" i="2"/>
  <c r="K178" i="2"/>
  <c r="K177" i="2"/>
  <c r="K176" i="2"/>
  <c r="K175" i="2"/>
  <c r="K174" i="2"/>
  <c r="K173" i="2"/>
  <c r="K172" i="2"/>
  <c r="K171" i="2"/>
  <c r="K170" i="2"/>
  <c r="K169" i="2"/>
  <c r="K168" i="2"/>
  <c r="K167" i="2"/>
  <c r="K166" i="2"/>
  <c r="K165" i="2"/>
  <c r="K164" i="2"/>
  <c r="K163" i="2"/>
  <c r="K162" i="2"/>
  <c r="K161" i="2"/>
  <c r="K160" i="2"/>
  <c r="K159" i="2"/>
  <c r="K158" i="2"/>
  <c r="K157" i="2"/>
  <c r="K156" i="2"/>
  <c r="K155" i="2"/>
  <c r="K154" i="2"/>
  <c r="K153" i="2"/>
  <c r="K152" i="2"/>
  <c r="K151" i="2"/>
  <c r="K150" i="2"/>
  <c r="K149" i="2"/>
  <c r="K148" i="2"/>
  <c r="K147" i="2"/>
  <c r="K146" i="2"/>
  <c r="K145" i="2"/>
  <c r="K144" i="2"/>
  <c r="K143" i="2"/>
  <c r="K142" i="2"/>
  <c r="K141" i="2"/>
  <c r="K140" i="2"/>
  <c r="K139" i="2"/>
  <c r="K138" i="2"/>
  <c r="K137" i="2"/>
  <c r="K136" i="2"/>
  <c r="K135" i="2"/>
  <c r="K134" i="2"/>
  <c r="K133" i="2"/>
  <c r="K132" i="2"/>
  <c r="K131" i="2"/>
  <c r="K130" i="2"/>
  <c r="K129" i="2"/>
  <c r="K128" i="2"/>
  <c r="K127" i="2"/>
  <c r="K126" i="2"/>
  <c r="K125" i="2"/>
  <c r="K124" i="2"/>
  <c r="K123" i="2"/>
  <c r="K122" i="2"/>
  <c r="K121" i="2"/>
  <c r="K120" i="2"/>
  <c r="K119" i="2"/>
  <c r="K118" i="2"/>
  <c r="K117" i="2"/>
  <c r="K116" i="2"/>
  <c r="K115" i="2"/>
  <c r="K114" i="2"/>
  <c r="K113" i="2"/>
  <c r="K112" i="2"/>
  <c r="K111" i="2"/>
  <c r="K110" i="2"/>
  <c r="K109" i="2"/>
  <c r="K108" i="2"/>
  <c r="K107" i="2"/>
  <c r="K106" i="2"/>
  <c r="K105" i="2"/>
  <c r="K104" i="2"/>
  <c r="K103" i="2"/>
  <c r="K102" i="2"/>
  <c r="K101" i="2"/>
  <c r="K100" i="2"/>
  <c r="K99" i="2"/>
  <c r="K98" i="2"/>
  <c r="K97" i="2"/>
  <c r="K96" i="2"/>
  <c r="K95" i="2"/>
  <c r="K94" i="2"/>
  <c r="K93" i="2"/>
  <c r="K92" i="2"/>
  <c r="K91" i="2"/>
  <c r="K90" i="2"/>
  <c r="K89" i="2"/>
  <c r="K88" i="2"/>
  <c r="K87" i="2"/>
  <c r="K86" i="2"/>
  <c r="K85" i="2"/>
  <c r="K84" i="2"/>
  <c r="K83" i="2"/>
  <c r="K82" i="2"/>
  <c r="K81" i="2"/>
  <c r="K80" i="2"/>
  <c r="K79" i="2"/>
  <c r="K78" i="2"/>
  <c r="K77" i="2"/>
  <c r="K76" i="2"/>
  <c r="K75" i="2"/>
  <c r="K74" i="2"/>
  <c r="K73" i="2"/>
  <c r="K72" i="2"/>
  <c r="K71" i="2"/>
  <c r="K70" i="2"/>
  <c r="K69" i="2"/>
  <c r="K68" i="2"/>
  <c r="K67" i="2"/>
  <c r="K66" i="2"/>
  <c r="K65" i="2"/>
  <c r="K64" i="2"/>
  <c r="K63" i="2"/>
  <c r="K62" i="2"/>
  <c r="K61" i="2"/>
  <c r="K60" i="2"/>
  <c r="K59" i="2"/>
  <c r="K58" i="2"/>
  <c r="K57" i="2"/>
  <c r="K56" i="2"/>
  <c r="K55" i="2"/>
  <c r="K54" i="2"/>
  <c r="K53" i="2"/>
  <c r="K52" i="2"/>
  <c r="K51" i="2"/>
  <c r="K50" i="2"/>
  <c r="K49" i="2"/>
  <c r="K48" i="2"/>
  <c r="K47" i="2"/>
  <c r="K46" i="2"/>
  <c r="K45" i="2"/>
  <c r="K44" i="2"/>
  <c r="K43" i="2"/>
  <c r="K42" i="2"/>
  <c r="K41" i="2"/>
  <c r="K40" i="2"/>
  <c r="K39" i="2"/>
  <c r="K38" i="2"/>
  <c r="K37" i="2"/>
  <c r="K36" i="2"/>
  <c r="K35" i="2"/>
  <c r="K34" i="2"/>
  <c r="K33" i="2"/>
  <c r="K32" i="2"/>
  <c r="K31" i="2"/>
  <c r="K30" i="2"/>
  <c r="K29" i="2"/>
  <c r="K28" i="2"/>
  <c r="K27" i="2"/>
  <c r="K26" i="2"/>
  <c r="K25" i="2"/>
  <c r="K24" i="2"/>
  <c r="K23" i="2"/>
  <c r="K22" i="2"/>
  <c r="K21" i="2"/>
  <c r="K20" i="2"/>
  <c r="K19" i="2"/>
  <c r="K18" i="2"/>
  <c r="K17" i="2"/>
  <c r="K16" i="2"/>
  <c r="K15" i="2"/>
  <c r="K14" i="2"/>
  <c r="K13" i="2"/>
  <c r="L13" i="2" s="1"/>
  <c r="K12" i="2"/>
  <c r="K11" i="2"/>
  <c r="I11" i="2" s="1"/>
  <c r="Q763" i="2" l="1"/>
  <c r="R763" i="2" s="1"/>
  <c r="Q20" i="2"/>
  <c r="R20" i="2" s="1"/>
  <c r="Q36" i="2"/>
  <c r="R36" i="2" s="1"/>
  <c r="Q52" i="2"/>
  <c r="R52" i="2" s="1"/>
  <c r="Q68" i="2"/>
  <c r="R68" i="2" s="1"/>
  <c r="Q84" i="2"/>
  <c r="R84" i="2" s="1"/>
  <c r="Q115" i="2"/>
  <c r="R115" i="2" s="1"/>
  <c r="Q147" i="2"/>
  <c r="R147" i="2" s="1"/>
  <c r="Q179" i="2"/>
  <c r="R179" i="2" s="1"/>
  <c r="Q227" i="2"/>
  <c r="R227" i="2" s="1"/>
  <c r="Q291" i="2"/>
  <c r="R291" i="2" s="1"/>
  <c r="Q355" i="2"/>
  <c r="R355" i="2" s="1"/>
  <c r="Q419" i="2"/>
  <c r="R419" i="2" s="1"/>
  <c r="Q483" i="2"/>
  <c r="R483" i="2" s="1"/>
  <c r="Q547" i="2"/>
  <c r="R547" i="2" s="1"/>
  <c r="Q637" i="2"/>
  <c r="R637" i="2" s="1"/>
  <c r="Q891" i="2"/>
  <c r="R891" i="2" s="1"/>
  <c r="Q32" i="2"/>
  <c r="R32" i="2" s="1"/>
  <c r="Q64" i="2"/>
  <c r="R64" i="2" s="1"/>
  <c r="Q139" i="2"/>
  <c r="R139" i="2" s="1"/>
  <c r="Q275" i="2"/>
  <c r="R275" i="2" s="1"/>
  <c r="Q605" i="2"/>
  <c r="R605" i="2" s="1"/>
  <c r="Q24" i="2"/>
  <c r="R24" i="2" s="1"/>
  <c r="Q40" i="2"/>
  <c r="R40" i="2" s="1"/>
  <c r="Q56" i="2"/>
  <c r="R56" i="2" s="1"/>
  <c r="Q72" i="2"/>
  <c r="R72" i="2" s="1"/>
  <c r="Q91" i="2"/>
  <c r="R91" i="2" s="1"/>
  <c r="Q123" i="2"/>
  <c r="R123" i="2" s="1"/>
  <c r="Q155" i="2"/>
  <c r="R155" i="2" s="1"/>
  <c r="Q187" i="2"/>
  <c r="R187" i="2" s="1"/>
  <c r="Q243" i="2"/>
  <c r="R243" i="2" s="1"/>
  <c r="Q307" i="2"/>
  <c r="R307" i="2" s="1"/>
  <c r="Q371" i="2"/>
  <c r="R371" i="2" s="1"/>
  <c r="Q435" i="2"/>
  <c r="R435" i="2" s="1"/>
  <c r="Q499" i="2"/>
  <c r="R499" i="2" s="1"/>
  <c r="Q563" i="2"/>
  <c r="R563" i="2" s="1"/>
  <c r="Q699" i="2"/>
  <c r="R699" i="2" s="1"/>
  <c r="Q955" i="2"/>
  <c r="R955" i="2" s="1"/>
  <c r="Q16" i="2"/>
  <c r="R16" i="2" s="1"/>
  <c r="Q48" i="2"/>
  <c r="R48" i="2" s="1"/>
  <c r="Q80" i="2"/>
  <c r="R80" i="2" s="1"/>
  <c r="Q107" i="2"/>
  <c r="R107" i="2" s="1"/>
  <c r="Q171" i="2"/>
  <c r="R171" i="2" s="1"/>
  <c r="Q211" i="2"/>
  <c r="R211" i="2" s="1"/>
  <c r="Q339" i="2"/>
  <c r="R339" i="2" s="1"/>
  <c r="Q403" i="2"/>
  <c r="R403" i="2" s="1"/>
  <c r="Q467" i="2"/>
  <c r="R467" i="2" s="1"/>
  <c r="Q531" i="2"/>
  <c r="R531" i="2" s="1"/>
  <c r="Q827" i="2"/>
  <c r="R827" i="2" s="1"/>
  <c r="Q28" i="2"/>
  <c r="R28" i="2" s="1"/>
  <c r="Q44" i="2"/>
  <c r="R44" i="2" s="1"/>
  <c r="Q60" i="2"/>
  <c r="R60" i="2" s="1"/>
  <c r="Q76" i="2"/>
  <c r="R76" i="2" s="1"/>
  <c r="Q99" i="2"/>
  <c r="R99" i="2" s="1"/>
  <c r="Q131" i="2"/>
  <c r="R131" i="2" s="1"/>
  <c r="Q163" i="2"/>
  <c r="R163" i="2" s="1"/>
  <c r="Q195" i="2"/>
  <c r="R195" i="2" s="1"/>
  <c r="Q259" i="2"/>
  <c r="R259" i="2" s="1"/>
  <c r="Q323" i="2"/>
  <c r="R323" i="2" s="1"/>
  <c r="Q387" i="2"/>
  <c r="R387" i="2" s="1"/>
  <c r="Q451" i="2"/>
  <c r="R451" i="2" s="1"/>
  <c r="Q515" i="2"/>
  <c r="R515" i="2" s="1"/>
  <c r="Q581" i="2"/>
  <c r="R581" i="2" s="1"/>
  <c r="Q1010" i="2"/>
  <c r="R1010" i="2" s="1"/>
  <c r="Q1006" i="2"/>
  <c r="R1006" i="2" s="1"/>
  <c r="Q1002" i="2"/>
  <c r="R1002" i="2" s="1"/>
  <c r="Q998" i="2"/>
  <c r="R998" i="2" s="1"/>
  <c r="Q994" i="2"/>
  <c r="R994" i="2" s="1"/>
  <c r="Q990" i="2"/>
  <c r="R990" i="2" s="1"/>
  <c r="Q986" i="2"/>
  <c r="R986" i="2" s="1"/>
  <c r="Q982" i="2"/>
  <c r="R982" i="2" s="1"/>
  <c r="Q978" i="2"/>
  <c r="R978" i="2" s="1"/>
  <c r="Q974" i="2"/>
  <c r="R974" i="2" s="1"/>
  <c r="Q970" i="2"/>
  <c r="R970" i="2" s="1"/>
  <c r="Q966" i="2"/>
  <c r="R966" i="2" s="1"/>
  <c r="Q962" i="2"/>
  <c r="R962" i="2" s="1"/>
  <c r="Q958" i="2"/>
  <c r="R958" i="2" s="1"/>
  <c r="Q954" i="2"/>
  <c r="R954" i="2" s="1"/>
  <c r="Q950" i="2"/>
  <c r="R950" i="2" s="1"/>
  <c r="Q946" i="2"/>
  <c r="R946" i="2" s="1"/>
  <c r="Q942" i="2"/>
  <c r="R942" i="2" s="1"/>
  <c r="Q938" i="2"/>
  <c r="R938" i="2" s="1"/>
  <c r="Q934" i="2"/>
  <c r="R934" i="2" s="1"/>
  <c r="Q930" i="2"/>
  <c r="R930" i="2" s="1"/>
  <c r="Q926" i="2"/>
  <c r="R926" i="2" s="1"/>
  <c r="Q922" i="2"/>
  <c r="R922" i="2" s="1"/>
  <c r="Q918" i="2"/>
  <c r="R918" i="2" s="1"/>
  <c r="Q914" i="2"/>
  <c r="R914" i="2" s="1"/>
  <c r="Q910" i="2"/>
  <c r="R910" i="2" s="1"/>
  <c r="Q906" i="2"/>
  <c r="R906" i="2" s="1"/>
  <c r="Q902" i="2"/>
  <c r="R902" i="2" s="1"/>
  <c r="Q898" i="2"/>
  <c r="R898" i="2" s="1"/>
  <c r="Q894" i="2"/>
  <c r="R894" i="2" s="1"/>
  <c r="Q890" i="2"/>
  <c r="R890" i="2" s="1"/>
  <c r="Q886" i="2"/>
  <c r="R886" i="2" s="1"/>
  <c r="Q882" i="2"/>
  <c r="R882" i="2" s="1"/>
  <c r="Q878" i="2"/>
  <c r="R878" i="2" s="1"/>
  <c r="Q874" i="2"/>
  <c r="R874" i="2" s="1"/>
  <c r="Q870" i="2"/>
  <c r="R870" i="2" s="1"/>
  <c r="Q866" i="2"/>
  <c r="R866" i="2" s="1"/>
  <c r="Q862" i="2"/>
  <c r="R862" i="2" s="1"/>
  <c r="Q858" i="2"/>
  <c r="R858" i="2" s="1"/>
  <c r="Q854" i="2"/>
  <c r="R854" i="2" s="1"/>
  <c r="Q850" i="2"/>
  <c r="R850" i="2" s="1"/>
  <c r="Q846" i="2"/>
  <c r="R846" i="2" s="1"/>
  <c r="Q842" i="2"/>
  <c r="R842" i="2" s="1"/>
  <c r="Q838" i="2"/>
  <c r="R838" i="2" s="1"/>
  <c r="Q834" i="2"/>
  <c r="R834" i="2" s="1"/>
  <c r="Q830" i="2"/>
  <c r="R830" i="2" s="1"/>
  <c r="Q826" i="2"/>
  <c r="R826" i="2" s="1"/>
  <c r="Q822" i="2"/>
  <c r="R822" i="2" s="1"/>
  <c r="Q818" i="2"/>
  <c r="R818" i="2" s="1"/>
  <c r="Q814" i="2"/>
  <c r="R814" i="2" s="1"/>
  <c r="Q810" i="2"/>
  <c r="R810" i="2" s="1"/>
  <c r="Q806" i="2"/>
  <c r="R806" i="2" s="1"/>
  <c r="Q802" i="2"/>
  <c r="R802" i="2" s="1"/>
  <c r="Q798" i="2"/>
  <c r="R798" i="2" s="1"/>
  <c r="Q794" i="2"/>
  <c r="R794" i="2" s="1"/>
  <c r="Q790" i="2"/>
  <c r="R790" i="2" s="1"/>
  <c r="Q786" i="2"/>
  <c r="R786" i="2" s="1"/>
  <c r="Q782" i="2"/>
  <c r="R782" i="2" s="1"/>
  <c r="Q778" i="2"/>
  <c r="R778" i="2" s="1"/>
  <c r="Q774" i="2"/>
  <c r="R774" i="2" s="1"/>
  <c r="Q770" i="2"/>
  <c r="R770" i="2" s="1"/>
  <c r="Q766" i="2"/>
  <c r="R766" i="2" s="1"/>
  <c r="Q762" i="2"/>
  <c r="R762" i="2" s="1"/>
  <c r="Q758" i="2"/>
  <c r="R758" i="2" s="1"/>
  <c r="Q754" i="2"/>
  <c r="R754" i="2" s="1"/>
  <c r="Q750" i="2"/>
  <c r="R750" i="2" s="1"/>
  <c r="Q746" i="2"/>
  <c r="R746" i="2" s="1"/>
  <c r="Q742" i="2"/>
  <c r="R742" i="2" s="1"/>
  <c r="Q738" i="2"/>
  <c r="R738" i="2" s="1"/>
  <c r="Q734" i="2"/>
  <c r="R734" i="2" s="1"/>
  <c r="Q730" i="2"/>
  <c r="R730" i="2" s="1"/>
  <c r="Q726" i="2"/>
  <c r="R726" i="2" s="1"/>
  <c r="Q722" i="2"/>
  <c r="R722" i="2" s="1"/>
  <c r="Q718" i="2"/>
  <c r="R718" i="2" s="1"/>
  <c r="Q714" i="2"/>
  <c r="R714" i="2" s="1"/>
  <c r="Q710" i="2"/>
  <c r="R710" i="2" s="1"/>
  <c r="Q706" i="2"/>
  <c r="R706" i="2" s="1"/>
  <c r="Q702" i="2"/>
  <c r="R702" i="2" s="1"/>
  <c r="Q698" i="2"/>
  <c r="R698" i="2" s="1"/>
  <c r="Q694" i="2"/>
  <c r="R694" i="2" s="1"/>
  <c r="Q690" i="2"/>
  <c r="R690" i="2" s="1"/>
  <c r="Q686" i="2"/>
  <c r="R686" i="2" s="1"/>
  <c r="Q682" i="2"/>
  <c r="R682" i="2" s="1"/>
  <c r="Q678" i="2"/>
  <c r="R678" i="2" s="1"/>
  <c r="Q674" i="2"/>
  <c r="R674" i="2" s="1"/>
  <c r="Q670" i="2"/>
  <c r="R670" i="2" s="1"/>
  <c r="Q666" i="2"/>
  <c r="R666" i="2" s="1"/>
  <c r="Q662" i="2"/>
  <c r="R662" i="2" s="1"/>
  <c r="Q658" i="2"/>
  <c r="R658" i="2" s="1"/>
  <c r="Q654" i="2"/>
  <c r="R654" i="2" s="1"/>
  <c r="Q650" i="2"/>
  <c r="R650" i="2" s="1"/>
  <c r="Q646" i="2"/>
  <c r="R646" i="2" s="1"/>
  <c r="Q642" i="2"/>
  <c r="R642" i="2" s="1"/>
  <c r="Q638" i="2"/>
  <c r="R638" i="2" s="1"/>
  <c r="Q634" i="2"/>
  <c r="R634" i="2" s="1"/>
  <c r="Q630" i="2"/>
  <c r="R630" i="2" s="1"/>
  <c r="Q626" i="2"/>
  <c r="R626" i="2" s="1"/>
  <c r="Q622" i="2"/>
  <c r="R622" i="2" s="1"/>
  <c r="Q618" i="2"/>
  <c r="R618" i="2" s="1"/>
  <c r="Q614" i="2"/>
  <c r="R614" i="2" s="1"/>
  <c r="Q610" i="2"/>
  <c r="R610" i="2" s="1"/>
  <c r="Q606" i="2"/>
  <c r="R606" i="2" s="1"/>
  <c r="Q602" i="2"/>
  <c r="R602" i="2" s="1"/>
  <c r="Q598" i="2"/>
  <c r="R598" i="2" s="1"/>
  <c r="Q594" i="2"/>
  <c r="R594" i="2" s="1"/>
  <c r="Q590" i="2"/>
  <c r="R590" i="2" s="1"/>
  <c r="Q586" i="2"/>
  <c r="R586" i="2" s="1"/>
  <c r="Q582" i="2"/>
  <c r="R582" i="2" s="1"/>
  <c r="Q578" i="2"/>
  <c r="R578" i="2" s="1"/>
  <c r="Q574" i="2"/>
  <c r="R574" i="2" s="1"/>
  <c r="Q1509" i="2"/>
  <c r="R1509" i="2" s="1"/>
  <c r="Q1009" i="2"/>
  <c r="R1009" i="2" s="1"/>
  <c r="Q1005" i="2"/>
  <c r="R1005" i="2" s="1"/>
  <c r="Q1001" i="2"/>
  <c r="R1001" i="2" s="1"/>
  <c r="Q997" i="2"/>
  <c r="R997" i="2" s="1"/>
  <c r="Q993" i="2"/>
  <c r="R993" i="2" s="1"/>
  <c r="Q989" i="2"/>
  <c r="R989" i="2" s="1"/>
  <c r="Q985" i="2"/>
  <c r="R985" i="2" s="1"/>
  <c r="Q981" i="2"/>
  <c r="R981" i="2" s="1"/>
  <c r="Q977" i="2"/>
  <c r="R977" i="2" s="1"/>
  <c r="Q973" i="2"/>
  <c r="R973" i="2" s="1"/>
  <c r="Q969" i="2"/>
  <c r="R969" i="2" s="1"/>
  <c r="Q965" i="2"/>
  <c r="R965" i="2" s="1"/>
  <c r="Q961" i="2"/>
  <c r="R961" i="2" s="1"/>
  <c r="Q957" i="2"/>
  <c r="R957" i="2" s="1"/>
  <c r="Q953" i="2"/>
  <c r="R953" i="2" s="1"/>
  <c r="Q949" i="2"/>
  <c r="R949" i="2" s="1"/>
  <c r="Q945" i="2"/>
  <c r="R945" i="2" s="1"/>
  <c r="Q941" i="2"/>
  <c r="R941" i="2" s="1"/>
  <c r="Q937" i="2"/>
  <c r="R937" i="2" s="1"/>
  <c r="Q933" i="2"/>
  <c r="R933" i="2" s="1"/>
  <c r="Q929" i="2"/>
  <c r="R929" i="2" s="1"/>
  <c r="Q925" i="2"/>
  <c r="R925" i="2" s="1"/>
  <c r="Q921" i="2"/>
  <c r="R921" i="2" s="1"/>
  <c r="Q917" i="2"/>
  <c r="R917" i="2" s="1"/>
  <c r="Q913" i="2"/>
  <c r="R913" i="2" s="1"/>
  <c r="Q909" i="2"/>
  <c r="R909" i="2" s="1"/>
  <c r="Q905" i="2"/>
  <c r="R905" i="2" s="1"/>
  <c r="Q901" i="2"/>
  <c r="R901" i="2" s="1"/>
  <c r="Q897" i="2"/>
  <c r="R897" i="2" s="1"/>
  <c r="Q893" i="2"/>
  <c r="R893" i="2" s="1"/>
  <c r="Q889" i="2"/>
  <c r="R889" i="2" s="1"/>
  <c r="Q885" i="2"/>
  <c r="R885" i="2" s="1"/>
  <c r="Q881" i="2"/>
  <c r="R881" i="2" s="1"/>
  <c r="Q877" i="2"/>
  <c r="R877" i="2" s="1"/>
  <c r="Q873" i="2"/>
  <c r="R873" i="2" s="1"/>
  <c r="Q869" i="2"/>
  <c r="R869" i="2" s="1"/>
  <c r="Q865" i="2"/>
  <c r="R865" i="2" s="1"/>
  <c r="Q861" i="2"/>
  <c r="R861" i="2" s="1"/>
  <c r="Q857" i="2"/>
  <c r="R857" i="2" s="1"/>
  <c r="Q853" i="2"/>
  <c r="R853" i="2" s="1"/>
  <c r="Q849" i="2"/>
  <c r="R849" i="2" s="1"/>
  <c r="Q845" i="2"/>
  <c r="R845" i="2" s="1"/>
  <c r="Q841" i="2"/>
  <c r="R841" i="2" s="1"/>
  <c r="Q837" i="2"/>
  <c r="R837" i="2" s="1"/>
  <c r="Q833" i="2"/>
  <c r="R833" i="2" s="1"/>
  <c r="Q829" i="2"/>
  <c r="R829" i="2" s="1"/>
  <c r="Q825" i="2"/>
  <c r="R825" i="2" s="1"/>
  <c r="Q821" i="2"/>
  <c r="R821" i="2" s="1"/>
  <c r="Q817" i="2"/>
  <c r="R817" i="2" s="1"/>
  <c r="Q813" i="2"/>
  <c r="R813" i="2" s="1"/>
  <c r="Q809" i="2"/>
  <c r="R809" i="2" s="1"/>
  <c r="Q805" i="2"/>
  <c r="R805" i="2" s="1"/>
  <c r="Q801" i="2"/>
  <c r="R801" i="2" s="1"/>
  <c r="Q797" i="2"/>
  <c r="R797" i="2" s="1"/>
  <c r="Q793" i="2"/>
  <c r="R793" i="2" s="1"/>
  <c r="Q789" i="2"/>
  <c r="R789" i="2" s="1"/>
  <c r="Q785" i="2"/>
  <c r="R785" i="2" s="1"/>
  <c r="Q781" i="2"/>
  <c r="R781" i="2" s="1"/>
  <c r="Q777" i="2"/>
  <c r="R777" i="2" s="1"/>
  <c r="Q773" i="2"/>
  <c r="R773" i="2" s="1"/>
  <c r="Q769" i="2"/>
  <c r="R769" i="2" s="1"/>
  <c r="Q765" i="2"/>
  <c r="R765" i="2" s="1"/>
  <c r="Q761" i="2"/>
  <c r="R761" i="2" s="1"/>
  <c r="Q757" i="2"/>
  <c r="R757" i="2" s="1"/>
  <c r="Q753" i="2"/>
  <c r="R753" i="2" s="1"/>
  <c r="Q749" i="2"/>
  <c r="R749" i="2" s="1"/>
  <c r="Q745" i="2"/>
  <c r="R745" i="2" s="1"/>
  <c r="Q741" i="2"/>
  <c r="R741" i="2" s="1"/>
  <c r="Q737" i="2"/>
  <c r="R737" i="2" s="1"/>
  <c r="Q733" i="2"/>
  <c r="R733" i="2" s="1"/>
  <c r="Q729" i="2"/>
  <c r="R729" i="2" s="1"/>
  <c r="Q725" i="2"/>
  <c r="R725" i="2" s="1"/>
  <c r="Q721" i="2"/>
  <c r="R721" i="2" s="1"/>
  <c r="Q717" i="2"/>
  <c r="R717" i="2" s="1"/>
  <c r="Q713" i="2"/>
  <c r="R713" i="2" s="1"/>
  <c r="Q709" i="2"/>
  <c r="R709" i="2" s="1"/>
  <c r="Q705" i="2"/>
  <c r="R705" i="2" s="1"/>
  <c r="Q701" i="2"/>
  <c r="R701" i="2" s="1"/>
  <c r="Q697" i="2"/>
  <c r="R697" i="2" s="1"/>
  <c r="Q693" i="2"/>
  <c r="R693" i="2" s="1"/>
  <c r="Q689" i="2"/>
  <c r="R689" i="2" s="1"/>
  <c r="Q685" i="2"/>
  <c r="R685" i="2" s="1"/>
  <c r="Q681" i="2"/>
  <c r="R681" i="2" s="1"/>
  <c r="Q677" i="2"/>
  <c r="R677" i="2" s="1"/>
  <c r="Q673" i="2"/>
  <c r="R673" i="2" s="1"/>
  <c r="Q669" i="2"/>
  <c r="R669" i="2" s="1"/>
  <c r="Q665" i="2"/>
  <c r="R665" i="2" s="1"/>
  <c r="Q661" i="2"/>
  <c r="R661" i="2" s="1"/>
  <c r="Q657" i="2"/>
  <c r="R657" i="2" s="1"/>
  <c r="Q653" i="2"/>
  <c r="R653" i="2" s="1"/>
  <c r="Q649" i="2"/>
  <c r="R649" i="2" s="1"/>
  <c r="Q645" i="2"/>
  <c r="R645" i="2" s="1"/>
  <c r="Q641" i="2"/>
  <c r="R641" i="2" s="1"/>
  <c r="Q1012" i="2"/>
  <c r="Q1008" i="2"/>
  <c r="R1008" i="2" s="1"/>
  <c r="Q1004" i="2"/>
  <c r="R1004" i="2" s="1"/>
  <c r="Q1000" i="2"/>
  <c r="R1000" i="2" s="1"/>
  <c r="Q996" i="2"/>
  <c r="R996" i="2" s="1"/>
  <c r="Q992" i="2"/>
  <c r="R992" i="2" s="1"/>
  <c r="Q988" i="2"/>
  <c r="R988" i="2" s="1"/>
  <c r="Q984" i="2"/>
  <c r="R984" i="2" s="1"/>
  <c r="Q980" i="2"/>
  <c r="R980" i="2" s="1"/>
  <c r="Q976" i="2"/>
  <c r="R976" i="2" s="1"/>
  <c r="Q972" i="2"/>
  <c r="R972" i="2" s="1"/>
  <c r="Q968" i="2"/>
  <c r="R968" i="2" s="1"/>
  <c r="Q964" i="2"/>
  <c r="R964" i="2" s="1"/>
  <c r="Q960" i="2"/>
  <c r="R960" i="2" s="1"/>
  <c r="Q956" i="2"/>
  <c r="R956" i="2" s="1"/>
  <c r="Q952" i="2"/>
  <c r="R952" i="2" s="1"/>
  <c r="Q948" i="2"/>
  <c r="R948" i="2" s="1"/>
  <c r="Q944" i="2"/>
  <c r="R944" i="2" s="1"/>
  <c r="Q940" i="2"/>
  <c r="R940" i="2" s="1"/>
  <c r="Q936" i="2"/>
  <c r="R936" i="2" s="1"/>
  <c r="Q932" i="2"/>
  <c r="R932" i="2" s="1"/>
  <c r="Q928" i="2"/>
  <c r="R928" i="2" s="1"/>
  <c r="Q924" i="2"/>
  <c r="R924" i="2" s="1"/>
  <c r="Q920" i="2"/>
  <c r="R920" i="2" s="1"/>
  <c r="Q916" i="2"/>
  <c r="R916" i="2" s="1"/>
  <c r="Q912" i="2"/>
  <c r="R912" i="2" s="1"/>
  <c r="Q908" i="2"/>
  <c r="R908" i="2" s="1"/>
  <c r="Q904" i="2"/>
  <c r="R904" i="2" s="1"/>
  <c r="Q900" i="2"/>
  <c r="R900" i="2" s="1"/>
  <c r="Q896" i="2"/>
  <c r="R896" i="2" s="1"/>
  <c r="Q892" i="2"/>
  <c r="R892" i="2" s="1"/>
  <c r="Q888" i="2"/>
  <c r="R888" i="2" s="1"/>
  <c r="Q884" i="2"/>
  <c r="R884" i="2" s="1"/>
  <c r="Q880" i="2"/>
  <c r="R880" i="2" s="1"/>
  <c r="Q876" i="2"/>
  <c r="R876" i="2" s="1"/>
  <c r="Q872" i="2"/>
  <c r="R872" i="2" s="1"/>
  <c r="Q868" i="2"/>
  <c r="R868" i="2" s="1"/>
  <c r="Q864" i="2"/>
  <c r="R864" i="2" s="1"/>
  <c r="Q860" i="2"/>
  <c r="R860" i="2" s="1"/>
  <c r="Q856" i="2"/>
  <c r="R856" i="2" s="1"/>
  <c r="Q852" i="2"/>
  <c r="R852" i="2" s="1"/>
  <c r="Q848" i="2"/>
  <c r="R848" i="2" s="1"/>
  <c r="Q844" i="2"/>
  <c r="R844" i="2" s="1"/>
  <c r="Q840" i="2"/>
  <c r="R840" i="2" s="1"/>
  <c r="Q836" i="2"/>
  <c r="R836" i="2" s="1"/>
  <c r="Q832" i="2"/>
  <c r="R832" i="2" s="1"/>
  <c r="Q828" i="2"/>
  <c r="R828" i="2" s="1"/>
  <c r="Q824" i="2"/>
  <c r="R824" i="2" s="1"/>
  <c r="Q820" i="2"/>
  <c r="R820" i="2" s="1"/>
  <c r="Q816" i="2"/>
  <c r="R816" i="2" s="1"/>
  <c r="Q812" i="2"/>
  <c r="R812" i="2" s="1"/>
  <c r="Q808" i="2"/>
  <c r="R808" i="2" s="1"/>
  <c r="Q804" i="2"/>
  <c r="R804" i="2" s="1"/>
  <c r="Q800" i="2"/>
  <c r="R800" i="2" s="1"/>
  <c r="Q796" i="2"/>
  <c r="R796" i="2" s="1"/>
  <c r="Q792" i="2"/>
  <c r="R792" i="2" s="1"/>
  <c r="Q788" i="2"/>
  <c r="R788" i="2" s="1"/>
  <c r="Q784" i="2"/>
  <c r="R784" i="2" s="1"/>
  <c r="Q780" i="2"/>
  <c r="R780" i="2" s="1"/>
  <c r="Q776" i="2"/>
  <c r="R776" i="2" s="1"/>
  <c r="Q772" i="2"/>
  <c r="R772" i="2" s="1"/>
  <c r="Q768" i="2"/>
  <c r="R768" i="2" s="1"/>
  <c r="Q764" i="2"/>
  <c r="R764" i="2" s="1"/>
  <c r="Q760" i="2"/>
  <c r="R760" i="2" s="1"/>
  <c r="Q756" i="2"/>
  <c r="R756" i="2" s="1"/>
  <c r="Q752" i="2"/>
  <c r="R752" i="2" s="1"/>
  <c r="Q748" i="2"/>
  <c r="R748" i="2" s="1"/>
  <c r="Q744" i="2"/>
  <c r="R744" i="2" s="1"/>
  <c r="Q740" i="2"/>
  <c r="R740" i="2" s="1"/>
  <c r="Q736" i="2"/>
  <c r="R736" i="2" s="1"/>
  <c r="Q732" i="2"/>
  <c r="R732" i="2" s="1"/>
  <c r="Q728" i="2"/>
  <c r="R728" i="2" s="1"/>
  <c r="Q724" i="2"/>
  <c r="R724" i="2" s="1"/>
  <c r="Q720" i="2"/>
  <c r="R720" i="2" s="1"/>
  <c r="Q716" i="2"/>
  <c r="R716" i="2" s="1"/>
  <c r="Q712" i="2"/>
  <c r="R712" i="2" s="1"/>
  <c r="Q708" i="2"/>
  <c r="R708" i="2" s="1"/>
  <c r="Q704" i="2"/>
  <c r="R704" i="2" s="1"/>
  <c r="Q700" i="2"/>
  <c r="R700" i="2" s="1"/>
  <c r="Q696" i="2"/>
  <c r="R696" i="2" s="1"/>
  <c r="Q692" i="2"/>
  <c r="R692" i="2" s="1"/>
  <c r="Q688" i="2"/>
  <c r="R688" i="2" s="1"/>
  <c r="Q684" i="2"/>
  <c r="R684" i="2" s="1"/>
  <c r="Q680" i="2"/>
  <c r="R680" i="2" s="1"/>
  <c r="Q676" i="2"/>
  <c r="R676" i="2" s="1"/>
  <c r="Q672" i="2"/>
  <c r="R672" i="2" s="1"/>
  <c r="Q668" i="2"/>
  <c r="R668" i="2" s="1"/>
  <c r="Q664" i="2"/>
  <c r="R664" i="2" s="1"/>
  <c r="Q660" i="2"/>
  <c r="R660" i="2" s="1"/>
  <c r="Q656" i="2"/>
  <c r="R656" i="2" s="1"/>
  <c r="Q652" i="2"/>
  <c r="R652" i="2" s="1"/>
  <c r="Q648" i="2"/>
  <c r="R648" i="2" s="1"/>
  <c r="Q644" i="2"/>
  <c r="R644" i="2" s="1"/>
  <c r="Q640" i="2"/>
  <c r="R640" i="2" s="1"/>
  <c r="Q636" i="2"/>
  <c r="R636" i="2" s="1"/>
  <c r="Q632" i="2"/>
  <c r="R632" i="2" s="1"/>
  <c r="Q628" i="2"/>
  <c r="R628" i="2" s="1"/>
  <c r="Q624" i="2"/>
  <c r="R624" i="2" s="1"/>
  <c r="Q620" i="2"/>
  <c r="R620" i="2" s="1"/>
  <c r="Q616" i="2"/>
  <c r="R616" i="2" s="1"/>
  <c r="Q612" i="2"/>
  <c r="R612" i="2" s="1"/>
  <c r="Q608" i="2"/>
  <c r="R608" i="2" s="1"/>
  <c r="Q604" i="2"/>
  <c r="R604" i="2" s="1"/>
  <c r="Q600" i="2"/>
  <c r="R600" i="2" s="1"/>
  <c r="Q999" i="2"/>
  <c r="R999" i="2" s="1"/>
  <c r="Q983" i="2"/>
  <c r="R983" i="2" s="1"/>
  <c r="Q967" i="2"/>
  <c r="R967" i="2" s="1"/>
  <c r="Q951" i="2"/>
  <c r="R951" i="2" s="1"/>
  <c r="Q935" i="2"/>
  <c r="R935" i="2" s="1"/>
  <c r="Q919" i="2"/>
  <c r="R919" i="2" s="1"/>
  <c r="Q903" i="2"/>
  <c r="R903" i="2" s="1"/>
  <c r="Q887" i="2"/>
  <c r="R887" i="2" s="1"/>
  <c r="Q871" i="2"/>
  <c r="R871" i="2" s="1"/>
  <c r="Q855" i="2"/>
  <c r="R855" i="2" s="1"/>
  <c r="Q839" i="2"/>
  <c r="R839" i="2" s="1"/>
  <c r="Q823" i="2"/>
  <c r="R823" i="2" s="1"/>
  <c r="Q807" i="2"/>
  <c r="R807" i="2" s="1"/>
  <c r="Q791" i="2"/>
  <c r="R791" i="2" s="1"/>
  <c r="Q775" i="2"/>
  <c r="R775" i="2" s="1"/>
  <c r="Q759" i="2"/>
  <c r="R759" i="2" s="1"/>
  <c r="Q743" i="2"/>
  <c r="R743" i="2" s="1"/>
  <c r="Q727" i="2"/>
  <c r="R727" i="2" s="1"/>
  <c r="Q711" i="2"/>
  <c r="R711" i="2" s="1"/>
  <c r="Q695" i="2"/>
  <c r="R695" i="2" s="1"/>
  <c r="Q679" i="2"/>
  <c r="R679" i="2" s="1"/>
  <c r="Q663" i="2"/>
  <c r="R663" i="2" s="1"/>
  <c r="Q647" i="2"/>
  <c r="R647" i="2" s="1"/>
  <c r="Q635" i="2"/>
  <c r="R635" i="2" s="1"/>
  <c r="Q627" i="2"/>
  <c r="R627" i="2" s="1"/>
  <c r="Q619" i="2"/>
  <c r="R619" i="2" s="1"/>
  <c r="Q611" i="2"/>
  <c r="R611" i="2" s="1"/>
  <c r="Q603" i="2"/>
  <c r="R603" i="2" s="1"/>
  <c r="Q596" i="2"/>
  <c r="R596" i="2" s="1"/>
  <c r="Q591" i="2"/>
  <c r="R591" i="2" s="1"/>
  <c r="Q585" i="2"/>
  <c r="R585" i="2" s="1"/>
  <c r="Q580" i="2"/>
  <c r="R580" i="2" s="1"/>
  <c r="Q575" i="2"/>
  <c r="R575" i="2" s="1"/>
  <c r="Q570" i="2"/>
  <c r="R570" i="2" s="1"/>
  <c r="Q566" i="2"/>
  <c r="R566" i="2" s="1"/>
  <c r="Q562" i="2"/>
  <c r="R562" i="2" s="1"/>
  <c r="Q558" i="2"/>
  <c r="R558" i="2" s="1"/>
  <c r="Q554" i="2"/>
  <c r="R554" i="2" s="1"/>
  <c r="Q550" i="2"/>
  <c r="R550" i="2" s="1"/>
  <c r="Q546" i="2"/>
  <c r="R546" i="2" s="1"/>
  <c r="Q542" i="2"/>
  <c r="R542" i="2" s="1"/>
  <c r="Q538" i="2"/>
  <c r="R538" i="2" s="1"/>
  <c r="Q534" i="2"/>
  <c r="R534" i="2" s="1"/>
  <c r="Q530" i="2"/>
  <c r="R530" i="2" s="1"/>
  <c r="Q526" i="2"/>
  <c r="R526" i="2" s="1"/>
  <c r="Q522" i="2"/>
  <c r="R522" i="2" s="1"/>
  <c r="Q518" i="2"/>
  <c r="R518" i="2" s="1"/>
  <c r="Q514" i="2"/>
  <c r="R514" i="2" s="1"/>
  <c r="Q510" i="2"/>
  <c r="R510" i="2" s="1"/>
  <c r="Q506" i="2"/>
  <c r="R506" i="2" s="1"/>
  <c r="Q502" i="2"/>
  <c r="R502" i="2" s="1"/>
  <c r="Q498" i="2"/>
  <c r="R498" i="2" s="1"/>
  <c r="Q494" i="2"/>
  <c r="R494" i="2" s="1"/>
  <c r="Q490" i="2"/>
  <c r="R490" i="2" s="1"/>
  <c r="Q486" i="2"/>
  <c r="R486" i="2" s="1"/>
  <c r="Q482" i="2"/>
  <c r="R482" i="2" s="1"/>
  <c r="Q478" i="2"/>
  <c r="R478" i="2" s="1"/>
  <c r="Q474" i="2"/>
  <c r="R474" i="2" s="1"/>
  <c r="Q470" i="2"/>
  <c r="R470" i="2" s="1"/>
  <c r="Q466" i="2"/>
  <c r="R466" i="2" s="1"/>
  <c r="Q462" i="2"/>
  <c r="R462" i="2" s="1"/>
  <c r="Q458" i="2"/>
  <c r="R458" i="2" s="1"/>
  <c r="Q454" i="2"/>
  <c r="R454" i="2" s="1"/>
  <c r="Q450" i="2"/>
  <c r="R450" i="2" s="1"/>
  <c r="Q446" i="2"/>
  <c r="R446" i="2" s="1"/>
  <c r="Q442" i="2"/>
  <c r="R442" i="2" s="1"/>
  <c r="Q438" i="2"/>
  <c r="R438" i="2" s="1"/>
  <c r="Q434" i="2"/>
  <c r="R434" i="2" s="1"/>
  <c r="Q430" i="2"/>
  <c r="R430" i="2" s="1"/>
  <c r="Q426" i="2"/>
  <c r="R426" i="2" s="1"/>
  <c r="Q422" i="2"/>
  <c r="R422" i="2" s="1"/>
  <c r="Q418" i="2"/>
  <c r="R418" i="2" s="1"/>
  <c r="Q414" i="2"/>
  <c r="R414" i="2" s="1"/>
  <c r="Q410" i="2"/>
  <c r="R410" i="2" s="1"/>
  <c r="Q406" i="2"/>
  <c r="R406" i="2" s="1"/>
  <c r="Q402" i="2"/>
  <c r="R402" i="2" s="1"/>
  <c r="Q398" i="2"/>
  <c r="R398" i="2" s="1"/>
  <c r="Q394" i="2"/>
  <c r="R394" i="2" s="1"/>
  <c r="Q390" i="2"/>
  <c r="R390" i="2" s="1"/>
  <c r="Q386" i="2"/>
  <c r="R386" i="2" s="1"/>
  <c r="Q382" i="2"/>
  <c r="R382" i="2" s="1"/>
  <c r="Q378" i="2"/>
  <c r="R378" i="2" s="1"/>
  <c r="Q374" i="2"/>
  <c r="R374" i="2" s="1"/>
  <c r="Q370" i="2"/>
  <c r="R370" i="2" s="1"/>
  <c r="Q366" i="2"/>
  <c r="R366" i="2" s="1"/>
  <c r="Q362" i="2"/>
  <c r="R362" i="2" s="1"/>
  <c r="Q358" i="2"/>
  <c r="R358" i="2" s="1"/>
  <c r="Q354" i="2"/>
  <c r="R354" i="2" s="1"/>
  <c r="Q350" i="2"/>
  <c r="R350" i="2" s="1"/>
  <c r="Q346" i="2"/>
  <c r="R346" i="2" s="1"/>
  <c r="Q342" i="2"/>
  <c r="R342" i="2" s="1"/>
  <c r="Q338" i="2"/>
  <c r="R338" i="2" s="1"/>
  <c r="Q334" i="2"/>
  <c r="R334" i="2" s="1"/>
  <c r="Q330" i="2"/>
  <c r="R330" i="2" s="1"/>
  <c r="Q326" i="2"/>
  <c r="R326" i="2" s="1"/>
  <c r="Q322" i="2"/>
  <c r="R322" i="2" s="1"/>
  <c r="Q318" i="2"/>
  <c r="R318" i="2" s="1"/>
  <c r="Q314" i="2"/>
  <c r="R314" i="2" s="1"/>
  <c r="Q310" i="2"/>
  <c r="R310" i="2" s="1"/>
  <c r="Q306" i="2"/>
  <c r="R306" i="2" s="1"/>
  <c r="Q302" i="2"/>
  <c r="R302" i="2" s="1"/>
  <c r="Q298" i="2"/>
  <c r="R298" i="2" s="1"/>
  <c r="Q294" i="2"/>
  <c r="R294" i="2" s="1"/>
  <c r="Q290" i="2"/>
  <c r="R290" i="2" s="1"/>
  <c r="Q286" i="2"/>
  <c r="R286" i="2" s="1"/>
  <c r="Q282" i="2"/>
  <c r="R282" i="2" s="1"/>
  <c r="Q278" i="2"/>
  <c r="R278" i="2" s="1"/>
  <c r="Q274" i="2"/>
  <c r="R274" i="2" s="1"/>
  <c r="Q270" i="2"/>
  <c r="R270" i="2" s="1"/>
  <c r="Q266" i="2"/>
  <c r="R266" i="2" s="1"/>
  <c r="Q262" i="2"/>
  <c r="R262" i="2" s="1"/>
  <c r="Q258" i="2"/>
  <c r="R258" i="2" s="1"/>
  <c r="Q254" i="2"/>
  <c r="R254" i="2" s="1"/>
  <c r="Q250" i="2"/>
  <c r="R250" i="2" s="1"/>
  <c r="Q246" i="2"/>
  <c r="R246" i="2" s="1"/>
  <c r="Q242" i="2"/>
  <c r="R242" i="2" s="1"/>
  <c r="Q238" i="2"/>
  <c r="R238" i="2" s="1"/>
  <c r="Q234" i="2"/>
  <c r="R234" i="2" s="1"/>
  <c r="Q230" i="2"/>
  <c r="R230" i="2" s="1"/>
  <c r="Q226" i="2"/>
  <c r="R226" i="2" s="1"/>
  <c r="Q222" i="2"/>
  <c r="R222" i="2" s="1"/>
  <c r="Q218" i="2"/>
  <c r="R218" i="2" s="1"/>
  <c r="Q214" i="2"/>
  <c r="R214" i="2" s="1"/>
  <c r="Q210" i="2"/>
  <c r="R210" i="2" s="1"/>
  <c r="Q206" i="2"/>
  <c r="R206" i="2" s="1"/>
  <c r="Q202" i="2"/>
  <c r="R202" i="2" s="1"/>
  <c r="Q198" i="2"/>
  <c r="R198" i="2" s="1"/>
  <c r="Q194" i="2"/>
  <c r="R194" i="2" s="1"/>
  <c r="Q190" i="2"/>
  <c r="R190" i="2" s="1"/>
  <c r="Q186" i="2"/>
  <c r="R186" i="2" s="1"/>
  <c r="Q182" i="2"/>
  <c r="R182" i="2" s="1"/>
  <c r="Q178" i="2"/>
  <c r="R178" i="2" s="1"/>
  <c r="Q174" i="2"/>
  <c r="R174" i="2" s="1"/>
  <c r="Q170" i="2"/>
  <c r="R170" i="2" s="1"/>
  <c r="Q166" i="2"/>
  <c r="R166" i="2" s="1"/>
  <c r="Q162" i="2"/>
  <c r="R162" i="2" s="1"/>
  <c r="Q158" i="2"/>
  <c r="R158" i="2" s="1"/>
  <c r="Q154" i="2"/>
  <c r="R154" i="2" s="1"/>
  <c r="Q150" i="2"/>
  <c r="R150" i="2" s="1"/>
  <c r="Q146" i="2"/>
  <c r="R146" i="2" s="1"/>
  <c r="Q142" i="2"/>
  <c r="R142" i="2" s="1"/>
  <c r="Q138" i="2"/>
  <c r="R138" i="2" s="1"/>
  <c r="Q134" i="2"/>
  <c r="R134" i="2" s="1"/>
  <c r="Q130" i="2"/>
  <c r="R130" i="2" s="1"/>
  <c r="Q126" i="2"/>
  <c r="R126" i="2" s="1"/>
  <c r="Q122" i="2"/>
  <c r="R122" i="2" s="1"/>
  <c r="Q118" i="2"/>
  <c r="R118" i="2" s="1"/>
  <c r="Q114" i="2"/>
  <c r="R114" i="2" s="1"/>
  <c r="Q110" i="2"/>
  <c r="R110" i="2" s="1"/>
  <c r="Q106" i="2"/>
  <c r="R106" i="2" s="1"/>
  <c r="Q102" i="2"/>
  <c r="R102" i="2" s="1"/>
  <c r="Q98" i="2"/>
  <c r="R98" i="2" s="1"/>
  <c r="Q94" i="2"/>
  <c r="R94" i="2" s="1"/>
  <c r="Q90" i="2"/>
  <c r="R90" i="2" s="1"/>
  <c r="Q86" i="2"/>
  <c r="R86" i="2" s="1"/>
  <c r="Q1011" i="2"/>
  <c r="Q995" i="2"/>
  <c r="R995" i="2" s="1"/>
  <c r="Q979" i="2"/>
  <c r="R979" i="2" s="1"/>
  <c r="Q963" i="2"/>
  <c r="R963" i="2" s="1"/>
  <c r="Q947" i="2"/>
  <c r="R947" i="2" s="1"/>
  <c r="Q931" i="2"/>
  <c r="R931" i="2" s="1"/>
  <c r="Q915" i="2"/>
  <c r="R915" i="2" s="1"/>
  <c r="Q899" i="2"/>
  <c r="R899" i="2" s="1"/>
  <c r="Q883" i="2"/>
  <c r="R883" i="2" s="1"/>
  <c r="Q867" i="2"/>
  <c r="R867" i="2" s="1"/>
  <c r="Q851" i="2"/>
  <c r="R851" i="2" s="1"/>
  <c r="Q835" i="2"/>
  <c r="R835" i="2" s="1"/>
  <c r="Q819" i="2"/>
  <c r="R819" i="2" s="1"/>
  <c r="Q803" i="2"/>
  <c r="R803" i="2" s="1"/>
  <c r="Q787" i="2"/>
  <c r="R787" i="2" s="1"/>
  <c r="Q771" i="2"/>
  <c r="R771" i="2" s="1"/>
  <c r="Q755" i="2"/>
  <c r="R755" i="2" s="1"/>
  <c r="Q739" i="2"/>
  <c r="R739" i="2" s="1"/>
  <c r="Q723" i="2"/>
  <c r="R723" i="2" s="1"/>
  <c r="Q707" i="2"/>
  <c r="R707" i="2" s="1"/>
  <c r="Q691" i="2"/>
  <c r="R691" i="2" s="1"/>
  <c r="Q675" i="2"/>
  <c r="R675" i="2" s="1"/>
  <c r="Q659" i="2"/>
  <c r="R659" i="2" s="1"/>
  <c r="Q643" i="2"/>
  <c r="R643" i="2" s="1"/>
  <c r="Q633" i="2"/>
  <c r="R633" i="2" s="1"/>
  <c r="Q625" i="2"/>
  <c r="R625" i="2" s="1"/>
  <c r="Q617" i="2"/>
  <c r="R617" i="2" s="1"/>
  <c r="Q609" i="2"/>
  <c r="R609" i="2" s="1"/>
  <c r="Q601" i="2"/>
  <c r="R601" i="2" s="1"/>
  <c r="Q595" i="2"/>
  <c r="R595" i="2" s="1"/>
  <c r="Q589" i="2"/>
  <c r="R589" i="2" s="1"/>
  <c r="Q584" i="2"/>
  <c r="R584" i="2" s="1"/>
  <c r="Q579" i="2"/>
  <c r="R579" i="2" s="1"/>
  <c r="Q573" i="2"/>
  <c r="R573" i="2" s="1"/>
  <c r="Q569" i="2"/>
  <c r="R569" i="2" s="1"/>
  <c r="Q565" i="2"/>
  <c r="R565" i="2" s="1"/>
  <c r="Q561" i="2"/>
  <c r="R561" i="2" s="1"/>
  <c r="Q557" i="2"/>
  <c r="R557" i="2" s="1"/>
  <c r="Q553" i="2"/>
  <c r="R553" i="2" s="1"/>
  <c r="Q549" i="2"/>
  <c r="R549" i="2" s="1"/>
  <c r="Q545" i="2"/>
  <c r="R545" i="2" s="1"/>
  <c r="Q541" i="2"/>
  <c r="R541" i="2" s="1"/>
  <c r="Q537" i="2"/>
  <c r="R537" i="2" s="1"/>
  <c r="Q533" i="2"/>
  <c r="R533" i="2" s="1"/>
  <c r="Q529" i="2"/>
  <c r="R529" i="2" s="1"/>
  <c r="Q525" i="2"/>
  <c r="R525" i="2" s="1"/>
  <c r="Q521" i="2"/>
  <c r="R521" i="2" s="1"/>
  <c r="Q517" i="2"/>
  <c r="R517" i="2" s="1"/>
  <c r="Q513" i="2"/>
  <c r="R513" i="2" s="1"/>
  <c r="Q509" i="2"/>
  <c r="R509" i="2" s="1"/>
  <c r="Q505" i="2"/>
  <c r="R505" i="2" s="1"/>
  <c r="Q501" i="2"/>
  <c r="R501" i="2" s="1"/>
  <c r="Q497" i="2"/>
  <c r="R497" i="2" s="1"/>
  <c r="Q493" i="2"/>
  <c r="R493" i="2" s="1"/>
  <c r="Q489" i="2"/>
  <c r="R489" i="2" s="1"/>
  <c r="Q485" i="2"/>
  <c r="R485" i="2" s="1"/>
  <c r="Q481" i="2"/>
  <c r="R481" i="2" s="1"/>
  <c r="Q477" i="2"/>
  <c r="R477" i="2" s="1"/>
  <c r="Q473" i="2"/>
  <c r="R473" i="2" s="1"/>
  <c r="Q469" i="2"/>
  <c r="R469" i="2" s="1"/>
  <c r="Q465" i="2"/>
  <c r="R465" i="2" s="1"/>
  <c r="Q461" i="2"/>
  <c r="R461" i="2" s="1"/>
  <c r="Q457" i="2"/>
  <c r="R457" i="2" s="1"/>
  <c r="Q453" i="2"/>
  <c r="R453" i="2" s="1"/>
  <c r="Q449" i="2"/>
  <c r="R449" i="2" s="1"/>
  <c r="Q445" i="2"/>
  <c r="R445" i="2" s="1"/>
  <c r="Q441" i="2"/>
  <c r="R441" i="2" s="1"/>
  <c r="Q437" i="2"/>
  <c r="R437" i="2" s="1"/>
  <c r="Q433" i="2"/>
  <c r="R433" i="2" s="1"/>
  <c r="Q429" i="2"/>
  <c r="R429" i="2" s="1"/>
  <c r="Q425" i="2"/>
  <c r="R425" i="2" s="1"/>
  <c r="Q421" i="2"/>
  <c r="R421" i="2" s="1"/>
  <c r="Q417" i="2"/>
  <c r="R417" i="2" s="1"/>
  <c r="Q413" i="2"/>
  <c r="R413" i="2" s="1"/>
  <c r="Q409" i="2"/>
  <c r="R409" i="2" s="1"/>
  <c r="Q405" i="2"/>
  <c r="R405" i="2" s="1"/>
  <c r="Q401" i="2"/>
  <c r="R401" i="2" s="1"/>
  <c r="Q397" i="2"/>
  <c r="R397" i="2" s="1"/>
  <c r="Q393" i="2"/>
  <c r="R393" i="2" s="1"/>
  <c r="Q389" i="2"/>
  <c r="R389" i="2" s="1"/>
  <c r="Q385" i="2"/>
  <c r="R385" i="2" s="1"/>
  <c r="Q381" i="2"/>
  <c r="R381" i="2" s="1"/>
  <c r="Q377" i="2"/>
  <c r="R377" i="2" s="1"/>
  <c r="Q373" i="2"/>
  <c r="R373" i="2" s="1"/>
  <c r="Q369" i="2"/>
  <c r="R369" i="2" s="1"/>
  <c r="Q365" i="2"/>
  <c r="R365" i="2" s="1"/>
  <c r="Q361" i="2"/>
  <c r="R361" i="2" s="1"/>
  <c r="Q357" i="2"/>
  <c r="R357" i="2" s="1"/>
  <c r="Q353" i="2"/>
  <c r="R353" i="2" s="1"/>
  <c r="Q349" i="2"/>
  <c r="R349" i="2" s="1"/>
  <c r="Q345" i="2"/>
  <c r="R345" i="2" s="1"/>
  <c r="Q341" i="2"/>
  <c r="R341" i="2" s="1"/>
  <c r="Q337" i="2"/>
  <c r="R337" i="2" s="1"/>
  <c r="Q333" i="2"/>
  <c r="R333" i="2" s="1"/>
  <c r="Q329" i="2"/>
  <c r="R329" i="2" s="1"/>
  <c r="Q325" i="2"/>
  <c r="R325" i="2" s="1"/>
  <c r="Q321" i="2"/>
  <c r="R321" i="2" s="1"/>
  <c r="Q317" i="2"/>
  <c r="R317" i="2" s="1"/>
  <c r="Q313" i="2"/>
  <c r="R313" i="2" s="1"/>
  <c r="Q309" i="2"/>
  <c r="R309" i="2" s="1"/>
  <c r="Q305" i="2"/>
  <c r="R305" i="2" s="1"/>
  <c r="Q301" i="2"/>
  <c r="R301" i="2" s="1"/>
  <c r="Q297" i="2"/>
  <c r="R297" i="2" s="1"/>
  <c r="Q293" i="2"/>
  <c r="R293" i="2" s="1"/>
  <c r="Q289" i="2"/>
  <c r="R289" i="2" s="1"/>
  <c r="Q285" i="2"/>
  <c r="R285" i="2" s="1"/>
  <c r="Q281" i="2"/>
  <c r="R281" i="2" s="1"/>
  <c r="Q277" i="2"/>
  <c r="R277" i="2" s="1"/>
  <c r="Q273" i="2"/>
  <c r="R273" i="2" s="1"/>
  <c r="Q269" i="2"/>
  <c r="R269" i="2" s="1"/>
  <c r="Q265" i="2"/>
  <c r="R265" i="2" s="1"/>
  <c r="Q261" i="2"/>
  <c r="R261" i="2" s="1"/>
  <c r="Q257" i="2"/>
  <c r="R257" i="2" s="1"/>
  <c r="Q253" i="2"/>
  <c r="R253" i="2" s="1"/>
  <c r="Q249" i="2"/>
  <c r="R249" i="2" s="1"/>
  <c r="Q245" i="2"/>
  <c r="R245" i="2" s="1"/>
  <c r="Q241" i="2"/>
  <c r="R241" i="2" s="1"/>
  <c r="Q237" i="2"/>
  <c r="R237" i="2" s="1"/>
  <c r="Q233" i="2"/>
  <c r="R233" i="2" s="1"/>
  <c r="Q229" i="2"/>
  <c r="R229" i="2" s="1"/>
  <c r="Q225" i="2"/>
  <c r="R225" i="2" s="1"/>
  <c r="Q221" i="2"/>
  <c r="R221" i="2" s="1"/>
  <c r="Q217" i="2"/>
  <c r="R217" i="2" s="1"/>
  <c r="Q213" i="2"/>
  <c r="R213" i="2" s="1"/>
  <c r="Q209" i="2"/>
  <c r="R209" i="2" s="1"/>
  <c r="Q205" i="2"/>
  <c r="R205" i="2" s="1"/>
  <c r="Q201" i="2"/>
  <c r="R201" i="2" s="1"/>
  <c r="Q197" i="2"/>
  <c r="R197" i="2" s="1"/>
  <c r="Q193" i="2"/>
  <c r="R193" i="2" s="1"/>
  <c r="Q189" i="2"/>
  <c r="R189" i="2" s="1"/>
  <c r="Q185" i="2"/>
  <c r="R185" i="2" s="1"/>
  <c r="Q181" i="2"/>
  <c r="R181" i="2" s="1"/>
  <c r="Q177" i="2"/>
  <c r="R177" i="2" s="1"/>
  <c r="Q173" i="2"/>
  <c r="R173" i="2" s="1"/>
  <c r="Q169" i="2"/>
  <c r="R169" i="2" s="1"/>
  <c r="Q165" i="2"/>
  <c r="R165" i="2" s="1"/>
  <c r="Q161" i="2"/>
  <c r="R161" i="2" s="1"/>
  <c r="Q157" i="2"/>
  <c r="R157" i="2" s="1"/>
  <c r="Q153" i="2"/>
  <c r="R153" i="2" s="1"/>
  <c r="Q149" i="2"/>
  <c r="R149" i="2" s="1"/>
  <c r="Q145" i="2"/>
  <c r="R145" i="2" s="1"/>
  <c r="Q141" i="2"/>
  <c r="R141" i="2" s="1"/>
  <c r="Q137" i="2"/>
  <c r="R137" i="2" s="1"/>
  <c r="Q133" i="2"/>
  <c r="R133" i="2" s="1"/>
  <c r="Q129" i="2"/>
  <c r="R129" i="2" s="1"/>
  <c r="Q125" i="2"/>
  <c r="R125" i="2" s="1"/>
  <c r="Q121" i="2"/>
  <c r="R121" i="2" s="1"/>
  <c r="Q117" i="2"/>
  <c r="R117" i="2" s="1"/>
  <c r="Q113" i="2"/>
  <c r="R113" i="2" s="1"/>
  <c r="Q109" i="2"/>
  <c r="R109" i="2" s="1"/>
  <c r="Q105" i="2"/>
  <c r="R105" i="2" s="1"/>
  <c r="Q101" i="2"/>
  <c r="R101" i="2" s="1"/>
  <c r="Q97" i="2"/>
  <c r="R97" i="2" s="1"/>
  <c r="Q93" i="2"/>
  <c r="R93" i="2" s="1"/>
  <c r="Q89" i="2"/>
  <c r="R89" i="2" s="1"/>
  <c r="Q1007" i="2"/>
  <c r="R1007" i="2" s="1"/>
  <c r="Q991" i="2"/>
  <c r="R991" i="2" s="1"/>
  <c r="Q975" i="2"/>
  <c r="R975" i="2" s="1"/>
  <c r="Q959" i="2"/>
  <c r="R959" i="2" s="1"/>
  <c r="Q943" i="2"/>
  <c r="R943" i="2" s="1"/>
  <c r="Q927" i="2"/>
  <c r="R927" i="2" s="1"/>
  <c r="Q911" i="2"/>
  <c r="R911" i="2" s="1"/>
  <c r="Q895" i="2"/>
  <c r="R895" i="2" s="1"/>
  <c r="Q879" i="2"/>
  <c r="R879" i="2" s="1"/>
  <c r="Q863" i="2"/>
  <c r="R863" i="2" s="1"/>
  <c r="Q847" i="2"/>
  <c r="R847" i="2" s="1"/>
  <c r="Q831" i="2"/>
  <c r="R831" i="2" s="1"/>
  <c r="Q815" i="2"/>
  <c r="R815" i="2" s="1"/>
  <c r="Q799" i="2"/>
  <c r="R799" i="2" s="1"/>
  <c r="Q783" i="2"/>
  <c r="R783" i="2" s="1"/>
  <c r="Q767" i="2"/>
  <c r="R767" i="2" s="1"/>
  <c r="Q751" i="2"/>
  <c r="R751" i="2" s="1"/>
  <c r="Q735" i="2"/>
  <c r="R735" i="2" s="1"/>
  <c r="Q719" i="2"/>
  <c r="R719" i="2" s="1"/>
  <c r="Q703" i="2"/>
  <c r="R703" i="2" s="1"/>
  <c r="Q687" i="2"/>
  <c r="R687" i="2" s="1"/>
  <c r="Q671" i="2"/>
  <c r="R671" i="2" s="1"/>
  <c r="Q655" i="2"/>
  <c r="R655" i="2" s="1"/>
  <c r="Q639" i="2"/>
  <c r="R639" i="2" s="1"/>
  <c r="Q631" i="2"/>
  <c r="R631" i="2" s="1"/>
  <c r="Q623" i="2"/>
  <c r="R623" i="2" s="1"/>
  <c r="Q615" i="2"/>
  <c r="R615" i="2" s="1"/>
  <c r="Q607" i="2"/>
  <c r="R607" i="2" s="1"/>
  <c r="Q599" i="2"/>
  <c r="R599" i="2" s="1"/>
  <c r="Q593" i="2"/>
  <c r="R593" i="2" s="1"/>
  <c r="Q588" i="2"/>
  <c r="R588" i="2" s="1"/>
  <c r="Q583" i="2"/>
  <c r="R583" i="2" s="1"/>
  <c r="Q577" i="2"/>
  <c r="R577" i="2" s="1"/>
  <c r="Q572" i="2"/>
  <c r="R572" i="2" s="1"/>
  <c r="Q568" i="2"/>
  <c r="R568" i="2" s="1"/>
  <c r="Q564" i="2"/>
  <c r="R564" i="2" s="1"/>
  <c r="Q560" i="2"/>
  <c r="R560" i="2" s="1"/>
  <c r="Q556" i="2"/>
  <c r="R556" i="2" s="1"/>
  <c r="Q552" i="2"/>
  <c r="R552" i="2" s="1"/>
  <c r="Q548" i="2"/>
  <c r="R548" i="2" s="1"/>
  <c r="Q544" i="2"/>
  <c r="R544" i="2" s="1"/>
  <c r="Q540" i="2"/>
  <c r="R540" i="2" s="1"/>
  <c r="Q536" i="2"/>
  <c r="R536" i="2" s="1"/>
  <c r="Q532" i="2"/>
  <c r="R532" i="2" s="1"/>
  <c r="Q528" i="2"/>
  <c r="R528" i="2" s="1"/>
  <c r="Q524" i="2"/>
  <c r="R524" i="2" s="1"/>
  <c r="Q520" i="2"/>
  <c r="R520" i="2" s="1"/>
  <c r="Q516" i="2"/>
  <c r="R516" i="2" s="1"/>
  <c r="Q512" i="2"/>
  <c r="R512" i="2" s="1"/>
  <c r="Q508" i="2"/>
  <c r="R508" i="2" s="1"/>
  <c r="Q504" i="2"/>
  <c r="R504" i="2" s="1"/>
  <c r="Q500" i="2"/>
  <c r="R500" i="2" s="1"/>
  <c r="Q496" i="2"/>
  <c r="R496" i="2" s="1"/>
  <c r="Q492" i="2"/>
  <c r="R492" i="2" s="1"/>
  <c r="Q488" i="2"/>
  <c r="R488" i="2" s="1"/>
  <c r="Q484" i="2"/>
  <c r="R484" i="2" s="1"/>
  <c r="Q480" i="2"/>
  <c r="R480" i="2" s="1"/>
  <c r="Q476" i="2"/>
  <c r="R476" i="2" s="1"/>
  <c r="Q472" i="2"/>
  <c r="R472" i="2" s="1"/>
  <c r="Q468" i="2"/>
  <c r="R468" i="2" s="1"/>
  <c r="Q464" i="2"/>
  <c r="R464" i="2" s="1"/>
  <c r="Q460" i="2"/>
  <c r="R460" i="2" s="1"/>
  <c r="Q456" i="2"/>
  <c r="R456" i="2" s="1"/>
  <c r="Q452" i="2"/>
  <c r="R452" i="2" s="1"/>
  <c r="Q448" i="2"/>
  <c r="R448" i="2" s="1"/>
  <c r="Q444" i="2"/>
  <c r="R444" i="2" s="1"/>
  <c r="Q440" i="2"/>
  <c r="R440" i="2" s="1"/>
  <c r="Q436" i="2"/>
  <c r="R436" i="2" s="1"/>
  <c r="Q432" i="2"/>
  <c r="R432" i="2" s="1"/>
  <c r="Q428" i="2"/>
  <c r="R428" i="2" s="1"/>
  <c r="Q424" i="2"/>
  <c r="R424" i="2" s="1"/>
  <c r="Q420" i="2"/>
  <c r="R420" i="2" s="1"/>
  <c r="Q416" i="2"/>
  <c r="R416" i="2" s="1"/>
  <c r="Q412" i="2"/>
  <c r="R412" i="2" s="1"/>
  <c r="Q408" i="2"/>
  <c r="R408" i="2" s="1"/>
  <c r="Q404" i="2"/>
  <c r="R404" i="2" s="1"/>
  <c r="Q400" i="2"/>
  <c r="R400" i="2" s="1"/>
  <c r="Q396" i="2"/>
  <c r="R396" i="2" s="1"/>
  <c r="Q392" i="2"/>
  <c r="R392" i="2" s="1"/>
  <c r="Q388" i="2"/>
  <c r="R388" i="2" s="1"/>
  <c r="Q384" i="2"/>
  <c r="R384" i="2" s="1"/>
  <c r="Q380" i="2"/>
  <c r="R380" i="2" s="1"/>
  <c r="Q376" i="2"/>
  <c r="R376" i="2" s="1"/>
  <c r="Q372" i="2"/>
  <c r="R372" i="2" s="1"/>
  <c r="Q368" i="2"/>
  <c r="R368" i="2" s="1"/>
  <c r="Q364" i="2"/>
  <c r="R364" i="2" s="1"/>
  <c r="Q360" i="2"/>
  <c r="R360" i="2" s="1"/>
  <c r="Q356" i="2"/>
  <c r="R356" i="2" s="1"/>
  <c r="Q352" i="2"/>
  <c r="R352" i="2" s="1"/>
  <c r="Q348" i="2"/>
  <c r="R348" i="2" s="1"/>
  <c r="Q344" i="2"/>
  <c r="R344" i="2" s="1"/>
  <c r="Q340" i="2"/>
  <c r="R340" i="2" s="1"/>
  <c r="Q336" i="2"/>
  <c r="R336" i="2" s="1"/>
  <c r="Q332" i="2"/>
  <c r="R332" i="2" s="1"/>
  <c r="Q328" i="2"/>
  <c r="R328" i="2" s="1"/>
  <c r="Q324" i="2"/>
  <c r="R324" i="2" s="1"/>
  <c r="Q320" i="2"/>
  <c r="R320" i="2" s="1"/>
  <c r="Q316" i="2"/>
  <c r="R316" i="2" s="1"/>
  <c r="Q312" i="2"/>
  <c r="R312" i="2" s="1"/>
  <c r="Q308" i="2"/>
  <c r="R308" i="2" s="1"/>
  <c r="Q304" i="2"/>
  <c r="R304" i="2" s="1"/>
  <c r="Q300" i="2"/>
  <c r="R300" i="2" s="1"/>
  <c r="Q296" i="2"/>
  <c r="R296" i="2" s="1"/>
  <c r="Q292" i="2"/>
  <c r="R292" i="2" s="1"/>
  <c r="Q288" i="2"/>
  <c r="R288" i="2" s="1"/>
  <c r="Q284" i="2"/>
  <c r="R284" i="2" s="1"/>
  <c r="Q280" i="2"/>
  <c r="R280" i="2" s="1"/>
  <c r="Q276" i="2"/>
  <c r="R276" i="2" s="1"/>
  <c r="Q272" i="2"/>
  <c r="R272" i="2" s="1"/>
  <c r="Q268" i="2"/>
  <c r="R268" i="2" s="1"/>
  <c r="Q264" i="2"/>
  <c r="R264" i="2" s="1"/>
  <c r="Q260" i="2"/>
  <c r="R260" i="2" s="1"/>
  <c r="Q256" i="2"/>
  <c r="R256" i="2" s="1"/>
  <c r="Q252" i="2"/>
  <c r="R252" i="2" s="1"/>
  <c r="Q248" i="2"/>
  <c r="R248" i="2" s="1"/>
  <c r="Q244" i="2"/>
  <c r="R244" i="2" s="1"/>
  <c r="Q240" i="2"/>
  <c r="R240" i="2" s="1"/>
  <c r="Q236" i="2"/>
  <c r="R236" i="2" s="1"/>
  <c r="Q232" i="2"/>
  <c r="R232" i="2" s="1"/>
  <c r="Q228" i="2"/>
  <c r="R228" i="2" s="1"/>
  <c r="Q224" i="2"/>
  <c r="R224" i="2" s="1"/>
  <c r="Q220" i="2"/>
  <c r="R220" i="2" s="1"/>
  <c r="Q216" i="2"/>
  <c r="R216" i="2" s="1"/>
  <c r="Q212" i="2"/>
  <c r="R212" i="2" s="1"/>
  <c r="Q208" i="2"/>
  <c r="R208" i="2" s="1"/>
  <c r="Q204" i="2"/>
  <c r="R204" i="2" s="1"/>
  <c r="Q200" i="2"/>
  <c r="R200" i="2" s="1"/>
  <c r="Q196" i="2"/>
  <c r="R196" i="2" s="1"/>
  <c r="Q1028" i="2"/>
  <c r="R1028" i="2" s="1"/>
  <c r="Q13" i="2"/>
  <c r="Q17" i="2"/>
  <c r="R17" i="2" s="1"/>
  <c r="Q21" i="2"/>
  <c r="R21" i="2" s="1"/>
  <c r="Q25" i="2"/>
  <c r="R25" i="2" s="1"/>
  <c r="Q29" i="2"/>
  <c r="R29" i="2" s="1"/>
  <c r="Q33" i="2"/>
  <c r="R33" i="2" s="1"/>
  <c r="Q37" i="2"/>
  <c r="R37" i="2" s="1"/>
  <c r="Q41" i="2"/>
  <c r="R41" i="2" s="1"/>
  <c r="Q45" i="2"/>
  <c r="R45" i="2" s="1"/>
  <c r="Q49" i="2"/>
  <c r="R49" i="2" s="1"/>
  <c r="Q53" i="2"/>
  <c r="R53" i="2" s="1"/>
  <c r="Q57" i="2"/>
  <c r="R57" i="2" s="1"/>
  <c r="Q61" i="2"/>
  <c r="R61" i="2" s="1"/>
  <c r="Q65" i="2"/>
  <c r="R65" i="2" s="1"/>
  <c r="Q69" i="2"/>
  <c r="R69" i="2" s="1"/>
  <c r="Q73" i="2"/>
  <c r="R73" i="2" s="1"/>
  <c r="Q77" i="2"/>
  <c r="R77" i="2" s="1"/>
  <c r="Q81" i="2"/>
  <c r="R81" i="2" s="1"/>
  <c r="Q85" i="2"/>
  <c r="R85" i="2" s="1"/>
  <c r="Q92" i="2"/>
  <c r="R92" i="2" s="1"/>
  <c r="Q100" i="2"/>
  <c r="R100" i="2" s="1"/>
  <c r="Q108" i="2"/>
  <c r="R108" i="2" s="1"/>
  <c r="Q116" i="2"/>
  <c r="R116" i="2" s="1"/>
  <c r="Q124" i="2"/>
  <c r="R124" i="2" s="1"/>
  <c r="Q132" i="2"/>
  <c r="R132" i="2" s="1"/>
  <c r="Q140" i="2"/>
  <c r="R140" i="2" s="1"/>
  <c r="Q148" i="2"/>
  <c r="R148" i="2" s="1"/>
  <c r="Q156" i="2"/>
  <c r="R156" i="2" s="1"/>
  <c r="Q164" i="2"/>
  <c r="R164" i="2" s="1"/>
  <c r="Q172" i="2"/>
  <c r="R172" i="2" s="1"/>
  <c r="Q180" i="2"/>
  <c r="R180" i="2" s="1"/>
  <c r="Q188" i="2"/>
  <c r="R188" i="2" s="1"/>
  <c r="Q199" i="2"/>
  <c r="R199" i="2" s="1"/>
  <c r="Q215" i="2"/>
  <c r="R215" i="2" s="1"/>
  <c r="Q231" i="2"/>
  <c r="R231" i="2" s="1"/>
  <c r="Q247" i="2"/>
  <c r="R247" i="2" s="1"/>
  <c r="Q263" i="2"/>
  <c r="R263" i="2" s="1"/>
  <c r="Q279" i="2"/>
  <c r="R279" i="2" s="1"/>
  <c r="Q295" i="2"/>
  <c r="R295" i="2" s="1"/>
  <c r="Q311" i="2"/>
  <c r="R311" i="2" s="1"/>
  <c r="Q327" i="2"/>
  <c r="R327" i="2" s="1"/>
  <c r="Q343" i="2"/>
  <c r="R343" i="2" s="1"/>
  <c r="Q359" i="2"/>
  <c r="R359" i="2" s="1"/>
  <c r="Q375" i="2"/>
  <c r="R375" i="2" s="1"/>
  <c r="Q391" i="2"/>
  <c r="R391" i="2" s="1"/>
  <c r="Q407" i="2"/>
  <c r="R407" i="2" s="1"/>
  <c r="Q423" i="2"/>
  <c r="R423" i="2" s="1"/>
  <c r="Q439" i="2"/>
  <c r="R439" i="2" s="1"/>
  <c r="Q455" i="2"/>
  <c r="R455" i="2" s="1"/>
  <c r="Q471" i="2"/>
  <c r="R471" i="2" s="1"/>
  <c r="Q487" i="2"/>
  <c r="R487" i="2" s="1"/>
  <c r="Q503" i="2"/>
  <c r="R503" i="2" s="1"/>
  <c r="Q519" i="2"/>
  <c r="R519" i="2" s="1"/>
  <c r="Q535" i="2"/>
  <c r="R535" i="2" s="1"/>
  <c r="Q551" i="2"/>
  <c r="R551" i="2" s="1"/>
  <c r="Q567" i="2"/>
  <c r="R567" i="2" s="1"/>
  <c r="Q587" i="2"/>
  <c r="R587" i="2" s="1"/>
  <c r="Q613" i="2"/>
  <c r="R613" i="2" s="1"/>
  <c r="Q651" i="2"/>
  <c r="R651" i="2" s="1"/>
  <c r="Q715" i="2"/>
  <c r="R715" i="2" s="1"/>
  <c r="Q779" i="2"/>
  <c r="R779" i="2" s="1"/>
  <c r="Q843" i="2"/>
  <c r="R843" i="2" s="1"/>
  <c r="Q907" i="2"/>
  <c r="R907" i="2" s="1"/>
  <c r="Q971" i="2"/>
  <c r="R971" i="2" s="1"/>
  <c r="Q14" i="2"/>
  <c r="R14" i="2" s="1"/>
  <c r="Q18" i="2"/>
  <c r="R18" i="2" s="1"/>
  <c r="Q22" i="2"/>
  <c r="R22" i="2" s="1"/>
  <c r="Q26" i="2"/>
  <c r="R26" i="2" s="1"/>
  <c r="Q30" i="2"/>
  <c r="R30" i="2" s="1"/>
  <c r="Q34" i="2"/>
  <c r="R34" i="2" s="1"/>
  <c r="Q38" i="2"/>
  <c r="R38" i="2" s="1"/>
  <c r="Q42" i="2"/>
  <c r="R42" i="2" s="1"/>
  <c r="Q46" i="2"/>
  <c r="R46" i="2" s="1"/>
  <c r="Q50" i="2"/>
  <c r="R50" i="2" s="1"/>
  <c r="Q54" i="2"/>
  <c r="R54" i="2" s="1"/>
  <c r="Q58" i="2"/>
  <c r="R58" i="2" s="1"/>
  <c r="Q62" i="2"/>
  <c r="R62" i="2" s="1"/>
  <c r="Q66" i="2"/>
  <c r="R66" i="2" s="1"/>
  <c r="Q70" i="2"/>
  <c r="R70" i="2" s="1"/>
  <c r="Q74" i="2"/>
  <c r="R74" i="2" s="1"/>
  <c r="Q78" i="2"/>
  <c r="R78" i="2" s="1"/>
  <c r="Q82" i="2"/>
  <c r="R82" i="2" s="1"/>
  <c r="Q87" i="2"/>
  <c r="R87" i="2" s="1"/>
  <c r="Q95" i="2"/>
  <c r="R95" i="2" s="1"/>
  <c r="Q103" i="2"/>
  <c r="R103" i="2" s="1"/>
  <c r="Q111" i="2"/>
  <c r="R111" i="2" s="1"/>
  <c r="Q119" i="2"/>
  <c r="R119" i="2" s="1"/>
  <c r="Q127" i="2"/>
  <c r="R127" i="2" s="1"/>
  <c r="Q135" i="2"/>
  <c r="R135" i="2" s="1"/>
  <c r="Q143" i="2"/>
  <c r="R143" i="2" s="1"/>
  <c r="Q151" i="2"/>
  <c r="R151" i="2" s="1"/>
  <c r="Q159" i="2"/>
  <c r="R159" i="2" s="1"/>
  <c r="Q167" i="2"/>
  <c r="R167" i="2" s="1"/>
  <c r="Q175" i="2"/>
  <c r="R175" i="2" s="1"/>
  <c r="Q183" i="2"/>
  <c r="R183" i="2" s="1"/>
  <c r="Q191" i="2"/>
  <c r="R191" i="2" s="1"/>
  <c r="Q203" i="2"/>
  <c r="R203" i="2" s="1"/>
  <c r="Q219" i="2"/>
  <c r="R219" i="2" s="1"/>
  <c r="Q235" i="2"/>
  <c r="R235" i="2" s="1"/>
  <c r="Q251" i="2"/>
  <c r="R251" i="2" s="1"/>
  <c r="Q267" i="2"/>
  <c r="R267" i="2" s="1"/>
  <c r="Q283" i="2"/>
  <c r="R283" i="2" s="1"/>
  <c r="Q299" i="2"/>
  <c r="R299" i="2" s="1"/>
  <c r="Q315" i="2"/>
  <c r="R315" i="2" s="1"/>
  <c r="Q331" i="2"/>
  <c r="R331" i="2" s="1"/>
  <c r="Q347" i="2"/>
  <c r="R347" i="2" s="1"/>
  <c r="Q363" i="2"/>
  <c r="R363" i="2" s="1"/>
  <c r="Q379" i="2"/>
  <c r="R379" i="2" s="1"/>
  <c r="Q395" i="2"/>
  <c r="R395" i="2" s="1"/>
  <c r="Q411" i="2"/>
  <c r="R411" i="2" s="1"/>
  <c r="Q427" i="2"/>
  <c r="R427" i="2" s="1"/>
  <c r="Q443" i="2"/>
  <c r="R443" i="2" s="1"/>
  <c r="Q459" i="2"/>
  <c r="R459" i="2" s="1"/>
  <c r="Q475" i="2"/>
  <c r="R475" i="2" s="1"/>
  <c r="Q491" i="2"/>
  <c r="R491" i="2" s="1"/>
  <c r="Q507" i="2"/>
  <c r="R507" i="2" s="1"/>
  <c r="Q523" i="2"/>
  <c r="R523" i="2" s="1"/>
  <c r="Q539" i="2"/>
  <c r="R539" i="2" s="1"/>
  <c r="Q555" i="2"/>
  <c r="R555" i="2" s="1"/>
  <c r="Q571" i="2"/>
  <c r="R571" i="2" s="1"/>
  <c r="Q592" i="2"/>
  <c r="R592" i="2" s="1"/>
  <c r="Q621" i="2"/>
  <c r="R621" i="2" s="1"/>
  <c r="Q667" i="2"/>
  <c r="R667" i="2" s="1"/>
  <c r="Q731" i="2"/>
  <c r="R731" i="2" s="1"/>
  <c r="Q795" i="2"/>
  <c r="R795" i="2" s="1"/>
  <c r="Q859" i="2"/>
  <c r="R859" i="2" s="1"/>
  <c r="Q923" i="2"/>
  <c r="R923" i="2" s="1"/>
  <c r="Q987" i="2"/>
  <c r="R987" i="2" s="1"/>
  <c r="Q15" i="2"/>
  <c r="R15" i="2" s="1"/>
  <c r="Q19" i="2"/>
  <c r="R19" i="2" s="1"/>
  <c r="Q23" i="2"/>
  <c r="R23" i="2" s="1"/>
  <c r="Q27" i="2"/>
  <c r="R27" i="2" s="1"/>
  <c r="Q31" i="2"/>
  <c r="R31" i="2" s="1"/>
  <c r="Q35" i="2"/>
  <c r="R35" i="2" s="1"/>
  <c r="Q39" i="2"/>
  <c r="R39" i="2" s="1"/>
  <c r="Q43" i="2"/>
  <c r="R43" i="2" s="1"/>
  <c r="Q47" i="2"/>
  <c r="R47" i="2" s="1"/>
  <c r="Q51" i="2"/>
  <c r="R51" i="2" s="1"/>
  <c r="Q55" i="2"/>
  <c r="R55" i="2" s="1"/>
  <c r="Q59" i="2"/>
  <c r="R59" i="2" s="1"/>
  <c r="Q63" i="2"/>
  <c r="R63" i="2" s="1"/>
  <c r="Q67" i="2"/>
  <c r="R67" i="2" s="1"/>
  <c r="Q71" i="2"/>
  <c r="R71" i="2" s="1"/>
  <c r="Q75" i="2"/>
  <c r="R75" i="2" s="1"/>
  <c r="Q79" i="2"/>
  <c r="R79" i="2" s="1"/>
  <c r="Q83" i="2"/>
  <c r="R83" i="2" s="1"/>
  <c r="Q88" i="2"/>
  <c r="R88" i="2" s="1"/>
  <c r="Q96" i="2"/>
  <c r="R96" i="2" s="1"/>
  <c r="Q104" i="2"/>
  <c r="R104" i="2" s="1"/>
  <c r="Q112" i="2"/>
  <c r="R112" i="2" s="1"/>
  <c r="Q120" i="2"/>
  <c r="R120" i="2" s="1"/>
  <c r="Q128" i="2"/>
  <c r="R128" i="2" s="1"/>
  <c r="Q136" i="2"/>
  <c r="R136" i="2" s="1"/>
  <c r="Q144" i="2"/>
  <c r="R144" i="2" s="1"/>
  <c r="Q152" i="2"/>
  <c r="R152" i="2" s="1"/>
  <c r="Q160" i="2"/>
  <c r="R160" i="2" s="1"/>
  <c r="Q168" i="2"/>
  <c r="R168" i="2" s="1"/>
  <c r="Q176" i="2"/>
  <c r="R176" i="2" s="1"/>
  <c r="Q184" i="2"/>
  <c r="R184" i="2" s="1"/>
  <c r="Q192" i="2"/>
  <c r="R192" i="2" s="1"/>
  <c r="Q207" i="2"/>
  <c r="R207" i="2" s="1"/>
  <c r="Q223" i="2"/>
  <c r="R223" i="2" s="1"/>
  <c r="Q239" i="2"/>
  <c r="R239" i="2" s="1"/>
  <c r="Q255" i="2"/>
  <c r="R255" i="2" s="1"/>
  <c r="Q271" i="2"/>
  <c r="R271" i="2" s="1"/>
  <c r="Q287" i="2"/>
  <c r="R287" i="2" s="1"/>
  <c r="Q303" i="2"/>
  <c r="R303" i="2" s="1"/>
  <c r="Q319" i="2"/>
  <c r="R319" i="2" s="1"/>
  <c r="Q335" i="2"/>
  <c r="R335" i="2" s="1"/>
  <c r="Q351" i="2"/>
  <c r="R351" i="2" s="1"/>
  <c r="Q367" i="2"/>
  <c r="R367" i="2" s="1"/>
  <c r="Q383" i="2"/>
  <c r="R383" i="2" s="1"/>
  <c r="Q399" i="2"/>
  <c r="R399" i="2" s="1"/>
  <c r="Q415" i="2"/>
  <c r="R415" i="2" s="1"/>
  <c r="Q431" i="2"/>
  <c r="R431" i="2" s="1"/>
  <c r="Q447" i="2"/>
  <c r="R447" i="2" s="1"/>
  <c r="Q463" i="2"/>
  <c r="R463" i="2" s="1"/>
  <c r="Q479" i="2"/>
  <c r="R479" i="2" s="1"/>
  <c r="Q495" i="2"/>
  <c r="R495" i="2" s="1"/>
  <c r="Q511" i="2"/>
  <c r="R511" i="2" s="1"/>
  <c r="Q527" i="2"/>
  <c r="R527" i="2" s="1"/>
  <c r="Q543" i="2"/>
  <c r="R543" i="2" s="1"/>
  <c r="Q559" i="2"/>
  <c r="R559" i="2" s="1"/>
  <c r="Q576" i="2"/>
  <c r="R576" i="2" s="1"/>
  <c r="Q597" i="2"/>
  <c r="R597" i="2" s="1"/>
  <c r="Q629" i="2"/>
  <c r="R629" i="2" s="1"/>
  <c r="Q683" i="2"/>
  <c r="R683" i="2" s="1"/>
  <c r="Q747" i="2"/>
  <c r="R747" i="2" s="1"/>
  <c r="Q811" i="2"/>
  <c r="R811" i="2" s="1"/>
  <c r="Q875" i="2"/>
  <c r="R875" i="2" s="1"/>
  <c r="Q939" i="2"/>
  <c r="R939" i="2" s="1"/>
  <c r="Q1003" i="2"/>
  <c r="R1003" i="2" s="1"/>
  <c r="Q1381" i="2"/>
  <c r="R1381" i="2" s="1"/>
  <c r="Q1189" i="2"/>
  <c r="R1189" i="2" s="1"/>
  <c r="Q1493" i="2"/>
  <c r="R1493" i="2" s="1"/>
  <c r="Q1429" i="2"/>
  <c r="R1429" i="2" s="1"/>
  <c r="Q1365" i="2"/>
  <c r="R1365" i="2" s="1"/>
  <c r="Q1301" i="2"/>
  <c r="R1301" i="2" s="1"/>
  <c r="Q1237" i="2"/>
  <c r="R1237" i="2" s="1"/>
  <c r="Q1173" i="2"/>
  <c r="R1173" i="2" s="1"/>
  <c r="Q1109" i="2"/>
  <c r="R1109" i="2" s="1"/>
  <c r="Q1445" i="2"/>
  <c r="R1445" i="2" s="1"/>
  <c r="Q1253" i="2"/>
  <c r="R1253" i="2" s="1"/>
  <c r="Q1477" i="2"/>
  <c r="R1477" i="2" s="1"/>
  <c r="Q1413" i="2"/>
  <c r="R1413" i="2" s="1"/>
  <c r="Q1349" i="2"/>
  <c r="R1349" i="2" s="1"/>
  <c r="Q1285" i="2"/>
  <c r="R1285" i="2" s="1"/>
  <c r="Q1221" i="2"/>
  <c r="R1221" i="2" s="1"/>
  <c r="Q1157" i="2"/>
  <c r="R1157" i="2" s="1"/>
  <c r="Q1093" i="2"/>
  <c r="R1093" i="2" s="1"/>
  <c r="Q1317" i="2"/>
  <c r="R1317" i="2" s="1"/>
  <c r="Q1125" i="2"/>
  <c r="R1125" i="2" s="1"/>
  <c r="Q1461" i="2"/>
  <c r="R1461" i="2" s="1"/>
  <c r="Q1397" i="2"/>
  <c r="R1397" i="2" s="1"/>
  <c r="Q1333" i="2"/>
  <c r="R1333" i="2" s="1"/>
  <c r="Q1269" i="2"/>
  <c r="R1269" i="2" s="1"/>
  <c r="Q1205" i="2"/>
  <c r="R1205" i="2" s="1"/>
  <c r="Q1141" i="2"/>
  <c r="R1141" i="2" s="1"/>
  <c r="Q1076" i="2"/>
  <c r="R1076" i="2" s="1"/>
  <c r="Q1505" i="2"/>
  <c r="R1505" i="2" s="1"/>
  <c r="Q1489" i="2"/>
  <c r="R1489" i="2" s="1"/>
  <c r="Q1473" i="2"/>
  <c r="R1473" i="2" s="1"/>
  <c r="Q1457" i="2"/>
  <c r="R1457" i="2" s="1"/>
  <c r="Q1441" i="2"/>
  <c r="R1441" i="2" s="1"/>
  <c r="Q1425" i="2"/>
  <c r="R1425" i="2" s="1"/>
  <c r="Q1409" i="2"/>
  <c r="R1409" i="2" s="1"/>
  <c r="Q1393" i="2"/>
  <c r="R1393" i="2" s="1"/>
  <c r="Q1377" i="2"/>
  <c r="R1377" i="2" s="1"/>
  <c r="Q1361" i="2"/>
  <c r="R1361" i="2" s="1"/>
  <c r="Q1345" i="2"/>
  <c r="R1345" i="2" s="1"/>
  <c r="Q1329" i="2"/>
  <c r="R1329" i="2" s="1"/>
  <c r="Q1313" i="2"/>
  <c r="R1313" i="2" s="1"/>
  <c r="Q1297" i="2"/>
  <c r="R1297" i="2" s="1"/>
  <c r="Q1281" i="2"/>
  <c r="R1281" i="2" s="1"/>
  <c r="Q1265" i="2"/>
  <c r="R1265" i="2" s="1"/>
  <c r="Q1249" i="2"/>
  <c r="R1249" i="2" s="1"/>
  <c r="Q1233" i="2"/>
  <c r="R1233" i="2" s="1"/>
  <c r="Q1217" i="2"/>
  <c r="R1217" i="2" s="1"/>
  <c r="Q1201" i="2"/>
  <c r="R1201" i="2" s="1"/>
  <c r="Q1185" i="2"/>
  <c r="R1185" i="2" s="1"/>
  <c r="Q1169" i="2"/>
  <c r="R1169" i="2" s="1"/>
  <c r="Q1153" i="2"/>
  <c r="R1153" i="2" s="1"/>
  <c r="Q1137" i="2"/>
  <c r="R1137" i="2" s="1"/>
  <c r="Q1121" i="2"/>
  <c r="R1121" i="2" s="1"/>
  <c r="Q1105" i="2"/>
  <c r="R1105" i="2" s="1"/>
  <c r="Q1089" i="2"/>
  <c r="R1089" i="2" s="1"/>
  <c r="Q1060" i="2"/>
  <c r="R1060" i="2" s="1"/>
  <c r="Q1014" i="2"/>
  <c r="R1014" i="2" s="1"/>
  <c r="Q1501" i="2"/>
  <c r="R1501" i="2" s="1"/>
  <c r="Q1485" i="2"/>
  <c r="R1485" i="2" s="1"/>
  <c r="Q1469" i="2"/>
  <c r="R1469" i="2" s="1"/>
  <c r="Q1453" i="2"/>
  <c r="R1453" i="2" s="1"/>
  <c r="Q1437" i="2"/>
  <c r="R1437" i="2" s="1"/>
  <c r="Q1421" i="2"/>
  <c r="R1421" i="2" s="1"/>
  <c r="Q1405" i="2"/>
  <c r="R1405" i="2" s="1"/>
  <c r="Q1389" i="2"/>
  <c r="R1389" i="2" s="1"/>
  <c r="Q1373" i="2"/>
  <c r="R1373" i="2" s="1"/>
  <c r="Q1357" i="2"/>
  <c r="R1357" i="2" s="1"/>
  <c r="Q1341" i="2"/>
  <c r="R1341" i="2" s="1"/>
  <c r="Q1325" i="2"/>
  <c r="R1325" i="2" s="1"/>
  <c r="Q1309" i="2"/>
  <c r="R1309" i="2" s="1"/>
  <c r="Q1293" i="2"/>
  <c r="R1293" i="2" s="1"/>
  <c r="Q1277" i="2"/>
  <c r="R1277" i="2" s="1"/>
  <c r="Q1261" i="2"/>
  <c r="R1261" i="2" s="1"/>
  <c r="Q1245" i="2"/>
  <c r="R1245" i="2" s="1"/>
  <c r="Q1229" i="2"/>
  <c r="R1229" i="2" s="1"/>
  <c r="Q1213" i="2"/>
  <c r="R1213" i="2" s="1"/>
  <c r="Q1197" i="2"/>
  <c r="R1197" i="2" s="1"/>
  <c r="Q1181" i="2"/>
  <c r="R1181" i="2" s="1"/>
  <c r="Q1165" i="2"/>
  <c r="R1165" i="2" s="1"/>
  <c r="Q1149" i="2"/>
  <c r="R1149" i="2" s="1"/>
  <c r="Q1133" i="2"/>
  <c r="R1133" i="2" s="1"/>
  <c r="Q1117" i="2"/>
  <c r="R1117" i="2" s="1"/>
  <c r="Q1101" i="2"/>
  <c r="R1101" i="2" s="1"/>
  <c r="Q1085" i="2"/>
  <c r="R1085" i="2" s="1"/>
  <c r="Q1044" i="2"/>
  <c r="R1044" i="2" s="1"/>
  <c r="Q1510" i="2"/>
  <c r="R1510" i="2" s="1"/>
  <c r="Q1497" i="2"/>
  <c r="R1497" i="2" s="1"/>
  <c r="Q1481" i="2"/>
  <c r="R1481" i="2" s="1"/>
  <c r="Q1465" i="2"/>
  <c r="R1465" i="2" s="1"/>
  <c r="Q1449" i="2"/>
  <c r="R1449" i="2" s="1"/>
  <c r="Q1433" i="2"/>
  <c r="R1433" i="2" s="1"/>
  <c r="Q1417" i="2"/>
  <c r="R1417" i="2" s="1"/>
  <c r="Q1401" i="2"/>
  <c r="R1401" i="2" s="1"/>
  <c r="Q1385" i="2"/>
  <c r="R1385" i="2" s="1"/>
  <c r="Q1369" i="2"/>
  <c r="R1369" i="2" s="1"/>
  <c r="Q1353" i="2"/>
  <c r="R1353" i="2" s="1"/>
  <c r="Q1337" i="2"/>
  <c r="R1337" i="2" s="1"/>
  <c r="Q1321" i="2"/>
  <c r="R1321" i="2" s="1"/>
  <c r="Q1305" i="2"/>
  <c r="R1305" i="2" s="1"/>
  <c r="Q1289" i="2"/>
  <c r="R1289" i="2" s="1"/>
  <c r="Q1273" i="2"/>
  <c r="R1273" i="2" s="1"/>
  <c r="Q1257" i="2"/>
  <c r="R1257" i="2" s="1"/>
  <c r="Q1241" i="2"/>
  <c r="R1241" i="2" s="1"/>
  <c r="Q1225" i="2"/>
  <c r="R1225" i="2" s="1"/>
  <c r="Q1209" i="2"/>
  <c r="R1209" i="2" s="1"/>
  <c r="Q1193" i="2"/>
  <c r="R1193" i="2" s="1"/>
  <c r="Q1177" i="2"/>
  <c r="R1177" i="2" s="1"/>
  <c r="Q1161" i="2"/>
  <c r="R1161" i="2" s="1"/>
  <c r="Q1145" i="2"/>
  <c r="R1145" i="2" s="1"/>
  <c r="Q1129" i="2"/>
  <c r="R1129" i="2" s="1"/>
  <c r="Q1113" i="2"/>
  <c r="R1113" i="2" s="1"/>
  <c r="Q1097" i="2"/>
  <c r="R1097" i="2" s="1"/>
  <c r="Q1081" i="2"/>
  <c r="R1081" i="2" s="1"/>
  <c r="Q1017" i="2"/>
  <c r="R1017" i="2" s="1"/>
  <c r="Q1021" i="2"/>
  <c r="R1021" i="2" s="1"/>
  <c r="Q1025" i="2"/>
  <c r="R1025" i="2" s="1"/>
  <c r="Q1029" i="2"/>
  <c r="R1029" i="2" s="1"/>
  <c r="Q1033" i="2"/>
  <c r="R1033" i="2" s="1"/>
  <c r="Q1037" i="2"/>
  <c r="R1037" i="2" s="1"/>
  <c r="Q1041" i="2"/>
  <c r="R1041" i="2" s="1"/>
  <c r="Q1045" i="2"/>
  <c r="R1045" i="2" s="1"/>
  <c r="Q1049" i="2"/>
  <c r="R1049" i="2" s="1"/>
  <c r="Q1053" i="2"/>
  <c r="R1053" i="2" s="1"/>
  <c r="Q1057" i="2"/>
  <c r="R1057" i="2" s="1"/>
  <c r="Q1061" i="2"/>
  <c r="R1061" i="2" s="1"/>
  <c r="Q1065" i="2"/>
  <c r="R1065" i="2" s="1"/>
  <c r="Q1069" i="2"/>
  <c r="R1069" i="2" s="1"/>
  <c r="Q1073" i="2"/>
  <c r="R1073" i="2" s="1"/>
  <c r="Q1018" i="2"/>
  <c r="R1018" i="2" s="1"/>
  <c r="Q1022" i="2"/>
  <c r="R1022" i="2" s="1"/>
  <c r="Q1026" i="2"/>
  <c r="R1026" i="2" s="1"/>
  <c r="Q1030" i="2"/>
  <c r="R1030" i="2" s="1"/>
  <c r="Q1034" i="2"/>
  <c r="R1034" i="2" s="1"/>
  <c r="Q1038" i="2"/>
  <c r="R1038" i="2" s="1"/>
  <c r="Q1042" i="2"/>
  <c r="R1042" i="2" s="1"/>
  <c r="Q1046" i="2"/>
  <c r="R1046" i="2" s="1"/>
  <c r="Q1050" i="2"/>
  <c r="R1050" i="2" s="1"/>
  <c r="Q1054" i="2"/>
  <c r="R1054" i="2" s="1"/>
  <c r="Q1058" i="2"/>
  <c r="R1058" i="2" s="1"/>
  <c r="Q1062" i="2"/>
  <c r="R1062" i="2" s="1"/>
  <c r="Q1066" i="2"/>
  <c r="R1066" i="2" s="1"/>
  <c r="Q1070" i="2"/>
  <c r="R1070" i="2" s="1"/>
  <c r="Q1074" i="2"/>
  <c r="R1074" i="2" s="1"/>
  <c r="Q1078" i="2"/>
  <c r="R1078" i="2" s="1"/>
  <c r="Q1015" i="2"/>
  <c r="R1015" i="2" s="1"/>
  <c r="Q1019" i="2"/>
  <c r="R1019" i="2" s="1"/>
  <c r="Q1023" i="2"/>
  <c r="R1023" i="2" s="1"/>
  <c r="Q1027" i="2"/>
  <c r="R1027" i="2" s="1"/>
  <c r="Q1031" i="2"/>
  <c r="R1031" i="2" s="1"/>
  <c r="Q1035" i="2"/>
  <c r="R1035" i="2" s="1"/>
  <c r="Q1039" i="2"/>
  <c r="R1039" i="2" s="1"/>
  <c r="Q1043" i="2"/>
  <c r="R1043" i="2" s="1"/>
  <c r="Q1047" i="2"/>
  <c r="R1047" i="2" s="1"/>
  <c r="Q1051" i="2"/>
  <c r="R1051" i="2" s="1"/>
  <c r="Q1055" i="2"/>
  <c r="R1055" i="2" s="1"/>
  <c r="Q1059" i="2"/>
  <c r="R1059" i="2" s="1"/>
  <c r="Q1063" i="2"/>
  <c r="R1063" i="2" s="1"/>
  <c r="Q1067" i="2"/>
  <c r="R1067" i="2" s="1"/>
  <c r="Q1071" i="2"/>
  <c r="R1071" i="2" s="1"/>
  <c r="Q1075" i="2"/>
  <c r="R1075" i="2" s="1"/>
  <c r="Q1013" i="2"/>
  <c r="Q1508" i="2"/>
  <c r="R1508" i="2" s="1"/>
  <c r="Q1504" i="2"/>
  <c r="R1504" i="2" s="1"/>
  <c r="Q1500" i="2"/>
  <c r="R1500" i="2" s="1"/>
  <c r="Q1496" i="2"/>
  <c r="R1496" i="2" s="1"/>
  <c r="Q1492" i="2"/>
  <c r="R1492" i="2" s="1"/>
  <c r="Q1488" i="2"/>
  <c r="R1488" i="2" s="1"/>
  <c r="Q1484" i="2"/>
  <c r="R1484" i="2" s="1"/>
  <c r="Q1480" i="2"/>
  <c r="R1480" i="2" s="1"/>
  <c r="Q1476" i="2"/>
  <c r="R1476" i="2" s="1"/>
  <c r="Q1472" i="2"/>
  <c r="R1472" i="2" s="1"/>
  <c r="Q1468" i="2"/>
  <c r="R1468" i="2" s="1"/>
  <c r="Q1464" i="2"/>
  <c r="R1464" i="2" s="1"/>
  <c r="Q1460" i="2"/>
  <c r="R1460" i="2" s="1"/>
  <c r="Q1456" i="2"/>
  <c r="R1456" i="2" s="1"/>
  <c r="Q1452" i="2"/>
  <c r="R1452" i="2" s="1"/>
  <c r="Q1448" i="2"/>
  <c r="R1448" i="2" s="1"/>
  <c r="Q1444" i="2"/>
  <c r="R1444" i="2" s="1"/>
  <c r="Q1440" i="2"/>
  <c r="R1440" i="2" s="1"/>
  <c r="Q1436" i="2"/>
  <c r="R1436" i="2" s="1"/>
  <c r="Q1432" i="2"/>
  <c r="R1432" i="2" s="1"/>
  <c r="Q1428" i="2"/>
  <c r="R1428" i="2" s="1"/>
  <c r="Q1424" i="2"/>
  <c r="R1424" i="2" s="1"/>
  <c r="Q1420" i="2"/>
  <c r="R1420" i="2" s="1"/>
  <c r="Q1416" i="2"/>
  <c r="R1416" i="2" s="1"/>
  <c r="Q1412" i="2"/>
  <c r="R1412" i="2" s="1"/>
  <c r="Q1408" i="2"/>
  <c r="R1408" i="2" s="1"/>
  <c r="Q1404" i="2"/>
  <c r="R1404" i="2" s="1"/>
  <c r="Q1400" i="2"/>
  <c r="R1400" i="2" s="1"/>
  <c r="Q1396" i="2"/>
  <c r="R1396" i="2" s="1"/>
  <c r="Q1392" i="2"/>
  <c r="R1392" i="2" s="1"/>
  <c r="Q1388" i="2"/>
  <c r="R1388" i="2" s="1"/>
  <c r="Q1384" i="2"/>
  <c r="R1384" i="2" s="1"/>
  <c r="Q1380" i="2"/>
  <c r="R1380" i="2" s="1"/>
  <c r="Q1376" i="2"/>
  <c r="R1376" i="2" s="1"/>
  <c r="Q1372" i="2"/>
  <c r="R1372" i="2" s="1"/>
  <c r="Q1368" i="2"/>
  <c r="R1368" i="2" s="1"/>
  <c r="Q1364" i="2"/>
  <c r="R1364" i="2" s="1"/>
  <c r="Q1360" i="2"/>
  <c r="R1360" i="2" s="1"/>
  <c r="Q1356" i="2"/>
  <c r="R1356" i="2" s="1"/>
  <c r="Q1352" i="2"/>
  <c r="R1352" i="2" s="1"/>
  <c r="Q1348" i="2"/>
  <c r="R1348" i="2" s="1"/>
  <c r="Q1344" i="2"/>
  <c r="R1344" i="2" s="1"/>
  <c r="Q1340" i="2"/>
  <c r="R1340" i="2" s="1"/>
  <c r="Q1336" i="2"/>
  <c r="R1336" i="2" s="1"/>
  <c r="Q1332" i="2"/>
  <c r="R1332" i="2" s="1"/>
  <c r="Q1328" i="2"/>
  <c r="R1328" i="2" s="1"/>
  <c r="Q1324" i="2"/>
  <c r="R1324" i="2" s="1"/>
  <c r="Q1320" i="2"/>
  <c r="R1320" i="2" s="1"/>
  <c r="Q1316" i="2"/>
  <c r="R1316" i="2" s="1"/>
  <c r="Q1312" i="2"/>
  <c r="R1312" i="2" s="1"/>
  <c r="Q1308" i="2"/>
  <c r="R1308" i="2" s="1"/>
  <c r="Q1304" i="2"/>
  <c r="R1304" i="2" s="1"/>
  <c r="Q1300" i="2"/>
  <c r="R1300" i="2" s="1"/>
  <c r="Q1296" i="2"/>
  <c r="R1296" i="2" s="1"/>
  <c r="Q1292" i="2"/>
  <c r="R1292" i="2" s="1"/>
  <c r="Q1288" i="2"/>
  <c r="R1288" i="2" s="1"/>
  <c r="Q1284" i="2"/>
  <c r="R1284" i="2" s="1"/>
  <c r="Q1280" i="2"/>
  <c r="R1280" i="2" s="1"/>
  <c r="Q1276" i="2"/>
  <c r="R1276" i="2" s="1"/>
  <c r="Q1272" i="2"/>
  <c r="R1272" i="2" s="1"/>
  <c r="Q1268" i="2"/>
  <c r="R1268" i="2" s="1"/>
  <c r="Q1264" i="2"/>
  <c r="R1264" i="2" s="1"/>
  <c r="Q1260" i="2"/>
  <c r="R1260" i="2" s="1"/>
  <c r="Q1256" i="2"/>
  <c r="R1256" i="2" s="1"/>
  <c r="Q1252" i="2"/>
  <c r="R1252" i="2" s="1"/>
  <c r="Q1248" i="2"/>
  <c r="R1248" i="2" s="1"/>
  <c r="Q1244" i="2"/>
  <c r="R1244" i="2" s="1"/>
  <c r="Q1240" i="2"/>
  <c r="R1240" i="2" s="1"/>
  <c r="Q1236" i="2"/>
  <c r="R1236" i="2" s="1"/>
  <c r="Q1232" i="2"/>
  <c r="R1232" i="2" s="1"/>
  <c r="Q1228" i="2"/>
  <c r="R1228" i="2" s="1"/>
  <c r="Q1224" i="2"/>
  <c r="R1224" i="2" s="1"/>
  <c r="Q1220" i="2"/>
  <c r="R1220" i="2" s="1"/>
  <c r="Q1216" i="2"/>
  <c r="R1216" i="2" s="1"/>
  <c r="Q1212" i="2"/>
  <c r="R1212" i="2" s="1"/>
  <c r="Q1208" i="2"/>
  <c r="R1208" i="2" s="1"/>
  <c r="Q1204" i="2"/>
  <c r="R1204" i="2" s="1"/>
  <c r="Q1200" i="2"/>
  <c r="R1200" i="2" s="1"/>
  <c r="Q1196" i="2"/>
  <c r="R1196" i="2" s="1"/>
  <c r="Q1192" i="2"/>
  <c r="R1192" i="2" s="1"/>
  <c r="Q1188" i="2"/>
  <c r="R1188" i="2" s="1"/>
  <c r="Q1184" i="2"/>
  <c r="R1184" i="2" s="1"/>
  <c r="Q1180" i="2"/>
  <c r="R1180" i="2" s="1"/>
  <c r="Q1176" i="2"/>
  <c r="R1176" i="2" s="1"/>
  <c r="Q1172" i="2"/>
  <c r="R1172" i="2" s="1"/>
  <c r="Q1168" i="2"/>
  <c r="R1168" i="2" s="1"/>
  <c r="Q1164" i="2"/>
  <c r="R1164" i="2" s="1"/>
  <c r="Q1160" i="2"/>
  <c r="R1160" i="2" s="1"/>
  <c r="Q1156" i="2"/>
  <c r="R1156" i="2" s="1"/>
  <c r="Q1152" i="2"/>
  <c r="R1152" i="2" s="1"/>
  <c r="Q1148" i="2"/>
  <c r="R1148" i="2" s="1"/>
  <c r="Q1144" i="2"/>
  <c r="R1144" i="2" s="1"/>
  <c r="Q1140" i="2"/>
  <c r="R1140" i="2" s="1"/>
  <c r="Q1136" i="2"/>
  <c r="R1136" i="2" s="1"/>
  <c r="Q1132" i="2"/>
  <c r="R1132" i="2" s="1"/>
  <c r="Q1128" i="2"/>
  <c r="R1128" i="2" s="1"/>
  <c r="Q1124" i="2"/>
  <c r="R1124" i="2" s="1"/>
  <c r="Q1120" i="2"/>
  <c r="R1120" i="2" s="1"/>
  <c r="Q1116" i="2"/>
  <c r="R1116" i="2" s="1"/>
  <c r="Q1112" i="2"/>
  <c r="R1112" i="2" s="1"/>
  <c r="Q1108" i="2"/>
  <c r="R1108" i="2" s="1"/>
  <c r="Q1104" i="2"/>
  <c r="R1104" i="2" s="1"/>
  <c r="Q1100" i="2"/>
  <c r="R1100" i="2" s="1"/>
  <c r="Q1096" i="2"/>
  <c r="R1096" i="2" s="1"/>
  <c r="Q1092" i="2"/>
  <c r="R1092" i="2" s="1"/>
  <c r="Q1088" i="2"/>
  <c r="R1088" i="2" s="1"/>
  <c r="Q1084" i="2"/>
  <c r="R1084" i="2" s="1"/>
  <c r="Q1080" i="2"/>
  <c r="R1080" i="2" s="1"/>
  <c r="Q1072" i="2"/>
  <c r="R1072" i="2" s="1"/>
  <c r="Q1056" i="2"/>
  <c r="R1056" i="2" s="1"/>
  <c r="Q1040" i="2"/>
  <c r="R1040" i="2" s="1"/>
  <c r="Q1024" i="2"/>
  <c r="R1024" i="2" s="1"/>
  <c r="Q1507" i="2"/>
  <c r="R1507" i="2" s="1"/>
  <c r="Q1503" i="2"/>
  <c r="R1503" i="2" s="1"/>
  <c r="Q1499" i="2"/>
  <c r="R1499" i="2" s="1"/>
  <c r="Q1495" i="2"/>
  <c r="R1495" i="2" s="1"/>
  <c r="Q1491" i="2"/>
  <c r="R1491" i="2" s="1"/>
  <c r="Q1487" i="2"/>
  <c r="R1487" i="2" s="1"/>
  <c r="Q1483" i="2"/>
  <c r="R1483" i="2" s="1"/>
  <c r="Q1479" i="2"/>
  <c r="R1479" i="2" s="1"/>
  <c r="Q1475" i="2"/>
  <c r="R1475" i="2" s="1"/>
  <c r="Q1471" i="2"/>
  <c r="R1471" i="2" s="1"/>
  <c r="Q1467" i="2"/>
  <c r="R1467" i="2" s="1"/>
  <c r="Q1463" i="2"/>
  <c r="R1463" i="2" s="1"/>
  <c r="Q1459" i="2"/>
  <c r="R1459" i="2" s="1"/>
  <c r="Q1455" i="2"/>
  <c r="R1455" i="2" s="1"/>
  <c r="Q1451" i="2"/>
  <c r="R1451" i="2" s="1"/>
  <c r="Q1447" i="2"/>
  <c r="R1447" i="2" s="1"/>
  <c r="Q1443" i="2"/>
  <c r="R1443" i="2" s="1"/>
  <c r="Q1439" i="2"/>
  <c r="R1439" i="2" s="1"/>
  <c r="Q1435" i="2"/>
  <c r="R1435" i="2" s="1"/>
  <c r="Q1431" i="2"/>
  <c r="R1431" i="2" s="1"/>
  <c r="Q1427" i="2"/>
  <c r="R1427" i="2" s="1"/>
  <c r="Q1423" i="2"/>
  <c r="R1423" i="2" s="1"/>
  <c r="Q1419" i="2"/>
  <c r="R1419" i="2" s="1"/>
  <c r="Q1415" i="2"/>
  <c r="R1415" i="2" s="1"/>
  <c r="Q1411" i="2"/>
  <c r="R1411" i="2" s="1"/>
  <c r="Q1407" i="2"/>
  <c r="R1407" i="2" s="1"/>
  <c r="Q1403" i="2"/>
  <c r="R1403" i="2" s="1"/>
  <c r="Q1399" i="2"/>
  <c r="R1399" i="2" s="1"/>
  <c r="Q1395" i="2"/>
  <c r="R1395" i="2" s="1"/>
  <c r="Q1391" i="2"/>
  <c r="R1391" i="2" s="1"/>
  <c r="Q1387" i="2"/>
  <c r="R1387" i="2" s="1"/>
  <c r="Q1383" i="2"/>
  <c r="R1383" i="2" s="1"/>
  <c r="Q1379" i="2"/>
  <c r="R1379" i="2" s="1"/>
  <c r="Q1375" i="2"/>
  <c r="R1375" i="2" s="1"/>
  <c r="Q1371" i="2"/>
  <c r="R1371" i="2" s="1"/>
  <c r="Q1367" i="2"/>
  <c r="R1367" i="2" s="1"/>
  <c r="Q1363" i="2"/>
  <c r="R1363" i="2" s="1"/>
  <c r="Q1359" i="2"/>
  <c r="R1359" i="2" s="1"/>
  <c r="Q1355" i="2"/>
  <c r="R1355" i="2" s="1"/>
  <c r="Q1351" i="2"/>
  <c r="R1351" i="2" s="1"/>
  <c r="Q1347" i="2"/>
  <c r="R1347" i="2" s="1"/>
  <c r="Q1343" i="2"/>
  <c r="R1343" i="2" s="1"/>
  <c r="Q1339" i="2"/>
  <c r="R1339" i="2" s="1"/>
  <c r="Q1335" i="2"/>
  <c r="R1335" i="2" s="1"/>
  <c r="Q1331" i="2"/>
  <c r="R1331" i="2" s="1"/>
  <c r="Q1327" i="2"/>
  <c r="R1327" i="2" s="1"/>
  <c r="Q1323" i="2"/>
  <c r="R1323" i="2" s="1"/>
  <c r="Q1319" i="2"/>
  <c r="R1319" i="2" s="1"/>
  <c r="Q1315" i="2"/>
  <c r="R1315" i="2" s="1"/>
  <c r="Q1311" i="2"/>
  <c r="R1311" i="2" s="1"/>
  <c r="Q1307" i="2"/>
  <c r="R1307" i="2" s="1"/>
  <c r="Q1303" i="2"/>
  <c r="R1303" i="2" s="1"/>
  <c r="Q1299" i="2"/>
  <c r="R1299" i="2" s="1"/>
  <c r="Q1295" i="2"/>
  <c r="R1295" i="2" s="1"/>
  <c r="Q1291" i="2"/>
  <c r="R1291" i="2" s="1"/>
  <c r="Q1287" i="2"/>
  <c r="R1287" i="2" s="1"/>
  <c r="Q1283" i="2"/>
  <c r="R1283" i="2" s="1"/>
  <c r="Q1279" i="2"/>
  <c r="R1279" i="2" s="1"/>
  <c r="Q1275" i="2"/>
  <c r="R1275" i="2" s="1"/>
  <c r="Q1271" i="2"/>
  <c r="R1271" i="2" s="1"/>
  <c r="Q1267" i="2"/>
  <c r="R1267" i="2" s="1"/>
  <c r="Q1263" i="2"/>
  <c r="R1263" i="2" s="1"/>
  <c r="Q1259" i="2"/>
  <c r="R1259" i="2" s="1"/>
  <c r="Q1255" i="2"/>
  <c r="R1255" i="2" s="1"/>
  <c r="Q1251" i="2"/>
  <c r="R1251" i="2" s="1"/>
  <c r="Q1247" i="2"/>
  <c r="R1247" i="2" s="1"/>
  <c r="Q1243" i="2"/>
  <c r="R1243" i="2" s="1"/>
  <c r="Q1239" i="2"/>
  <c r="R1239" i="2" s="1"/>
  <c r="Q1235" i="2"/>
  <c r="R1235" i="2" s="1"/>
  <c r="Q1231" i="2"/>
  <c r="R1231" i="2" s="1"/>
  <c r="Q1227" i="2"/>
  <c r="R1227" i="2" s="1"/>
  <c r="Q1223" i="2"/>
  <c r="R1223" i="2" s="1"/>
  <c r="Q1219" i="2"/>
  <c r="R1219" i="2" s="1"/>
  <c r="Q1215" i="2"/>
  <c r="R1215" i="2" s="1"/>
  <c r="Q1211" i="2"/>
  <c r="R1211" i="2" s="1"/>
  <c r="Q1207" i="2"/>
  <c r="R1207" i="2" s="1"/>
  <c r="Q1203" i="2"/>
  <c r="R1203" i="2" s="1"/>
  <c r="Q1199" i="2"/>
  <c r="R1199" i="2" s="1"/>
  <c r="Q1195" i="2"/>
  <c r="R1195" i="2" s="1"/>
  <c r="Q1191" i="2"/>
  <c r="R1191" i="2" s="1"/>
  <c r="Q1187" i="2"/>
  <c r="R1187" i="2" s="1"/>
  <c r="Q1183" i="2"/>
  <c r="R1183" i="2" s="1"/>
  <c r="Q1179" i="2"/>
  <c r="R1179" i="2" s="1"/>
  <c r="Q1175" i="2"/>
  <c r="R1175" i="2" s="1"/>
  <c r="Q1171" i="2"/>
  <c r="R1171" i="2" s="1"/>
  <c r="Q1167" i="2"/>
  <c r="R1167" i="2" s="1"/>
  <c r="Q1163" i="2"/>
  <c r="R1163" i="2" s="1"/>
  <c r="Q1159" i="2"/>
  <c r="R1159" i="2" s="1"/>
  <c r="Q1155" i="2"/>
  <c r="R1155" i="2" s="1"/>
  <c r="Q1151" i="2"/>
  <c r="R1151" i="2" s="1"/>
  <c r="Q1147" i="2"/>
  <c r="R1147" i="2" s="1"/>
  <c r="Q1143" i="2"/>
  <c r="R1143" i="2" s="1"/>
  <c r="Q1139" i="2"/>
  <c r="R1139" i="2" s="1"/>
  <c r="Q1135" i="2"/>
  <c r="R1135" i="2" s="1"/>
  <c r="Q1131" i="2"/>
  <c r="R1131" i="2" s="1"/>
  <c r="Q1127" i="2"/>
  <c r="R1127" i="2" s="1"/>
  <c r="Q1123" i="2"/>
  <c r="R1123" i="2" s="1"/>
  <c r="Q1119" i="2"/>
  <c r="R1119" i="2" s="1"/>
  <c r="Q1115" i="2"/>
  <c r="R1115" i="2" s="1"/>
  <c r="Q1111" i="2"/>
  <c r="R1111" i="2" s="1"/>
  <c r="Q1107" i="2"/>
  <c r="R1107" i="2" s="1"/>
  <c r="Q1103" i="2"/>
  <c r="R1103" i="2" s="1"/>
  <c r="Q1099" i="2"/>
  <c r="R1099" i="2" s="1"/>
  <c r="Q1095" i="2"/>
  <c r="R1095" i="2" s="1"/>
  <c r="Q1091" i="2"/>
  <c r="R1091" i="2" s="1"/>
  <c r="Q1087" i="2"/>
  <c r="R1087" i="2" s="1"/>
  <c r="Q1083" i="2"/>
  <c r="R1083" i="2" s="1"/>
  <c r="Q1079" i="2"/>
  <c r="R1079" i="2" s="1"/>
  <c r="Q1068" i="2"/>
  <c r="R1068" i="2" s="1"/>
  <c r="Q1052" i="2"/>
  <c r="R1052" i="2" s="1"/>
  <c r="Q1036" i="2"/>
  <c r="R1036" i="2" s="1"/>
  <c r="Q1020" i="2"/>
  <c r="R1020" i="2" s="1"/>
  <c r="Q1506" i="2"/>
  <c r="R1506" i="2" s="1"/>
  <c r="Q1502" i="2"/>
  <c r="R1502" i="2" s="1"/>
  <c r="Q1498" i="2"/>
  <c r="R1498" i="2" s="1"/>
  <c r="Q1494" i="2"/>
  <c r="R1494" i="2" s="1"/>
  <c r="Q1490" i="2"/>
  <c r="R1490" i="2" s="1"/>
  <c r="Q1486" i="2"/>
  <c r="R1486" i="2" s="1"/>
  <c r="Q1482" i="2"/>
  <c r="R1482" i="2" s="1"/>
  <c r="Q1478" i="2"/>
  <c r="R1478" i="2" s="1"/>
  <c r="Q1474" i="2"/>
  <c r="R1474" i="2" s="1"/>
  <c r="Q1470" i="2"/>
  <c r="R1470" i="2" s="1"/>
  <c r="Q1466" i="2"/>
  <c r="R1466" i="2" s="1"/>
  <c r="Q1462" i="2"/>
  <c r="R1462" i="2" s="1"/>
  <c r="Q1458" i="2"/>
  <c r="R1458" i="2" s="1"/>
  <c r="Q1454" i="2"/>
  <c r="R1454" i="2" s="1"/>
  <c r="Q1450" i="2"/>
  <c r="R1450" i="2" s="1"/>
  <c r="Q1446" i="2"/>
  <c r="R1446" i="2" s="1"/>
  <c r="Q1442" i="2"/>
  <c r="R1442" i="2" s="1"/>
  <c r="Q1438" i="2"/>
  <c r="R1438" i="2" s="1"/>
  <c r="Q1434" i="2"/>
  <c r="R1434" i="2" s="1"/>
  <c r="Q1430" i="2"/>
  <c r="R1430" i="2" s="1"/>
  <c r="Q1426" i="2"/>
  <c r="R1426" i="2" s="1"/>
  <c r="Q1422" i="2"/>
  <c r="R1422" i="2" s="1"/>
  <c r="Q1418" i="2"/>
  <c r="R1418" i="2" s="1"/>
  <c r="Q1414" i="2"/>
  <c r="R1414" i="2" s="1"/>
  <c r="Q1410" i="2"/>
  <c r="R1410" i="2" s="1"/>
  <c r="Q1406" i="2"/>
  <c r="R1406" i="2" s="1"/>
  <c r="Q1402" i="2"/>
  <c r="R1402" i="2" s="1"/>
  <c r="Q1398" i="2"/>
  <c r="R1398" i="2" s="1"/>
  <c r="Q1394" i="2"/>
  <c r="R1394" i="2" s="1"/>
  <c r="Q1390" i="2"/>
  <c r="R1390" i="2" s="1"/>
  <c r="Q1386" i="2"/>
  <c r="R1386" i="2" s="1"/>
  <c r="Q1382" i="2"/>
  <c r="R1382" i="2" s="1"/>
  <c r="Q1378" i="2"/>
  <c r="R1378" i="2" s="1"/>
  <c r="Q1374" i="2"/>
  <c r="R1374" i="2" s="1"/>
  <c r="Q1370" i="2"/>
  <c r="R1370" i="2" s="1"/>
  <c r="Q1366" i="2"/>
  <c r="R1366" i="2" s="1"/>
  <c r="Q1362" i="2"/>
  <c r="R1362" i="2" s="1"/>
  <c r="Q1358" i="2"/>
  <c r="R1358" i="2" s="1"/>
  <c r="Q1354" i="2"/>
  <c r="R1354" i="2" s="1"/>
  <c r="Q1350" i="2"/>
  <c r="R1350" i="2" s="1"/>
  <c r="Q1346" i="2"/>
  <c r="R1346" i="2" s="1"/>
  <c r="Q1342" i="2"/>
  <c r="R1342" i="2" s="1"/>
  <c r="Q1338" i="2"/>
  <c r="R1338" i="2" s="1"/>
  <c r="Q1334" i="2"/>
  <c r="R1334" i="2" s="1"/>
  <c r="Q1330" i="2"/>
  <c r="R1330" i="2" s="1"/>
  <c r="Q1326" i="2"/>
  <c r="R1326" i="2" s="1"/>
  <c r="Q1322" i="2"/>
  <c r="R1322" i="2" s="1"/>
  <c r="Q1318" i="2"/>
  <c r="R1318" i="2" s="1"/>
  <c r="Q1314" i="2"/>
  <c r="R1314" i="2" s="1"/>
  <c r="Q1310" i="2"/>
  <c r="R1310" i="2" s="1"/>
  <c r="Q1306" i="2"/>
  <c r="R1306" i="2" s="1"/>
  <c r="Q1302" i="2"/>
  <c r="R1302" i="2" s="1"/>
  <c r="Q1298" i="2"/>
  <c r="R1298" i="2" s="1"/>
  <c r="Q1294" i="2"/>
  <c r="R1294" i="2" s="1"/>
  <c r="Q1290" i="2"/>
  <c r="R1290" i="2" s="1"/>
  <c r="Q1286" i="2"/>
  <c r="R1286" i="2" s="1"/>
  <c r="Q1282" i="2"/>
  <c r="R1282" i="2" s="1"/>
  <c r="Q1278" i="2"/>
  <c r="R1278" i="2" s="1"/>
  <c r="Q1274" i="2"/>
  <c r="R1274" i="2" s="1"/>
  <c r="Q1270" i="2"/>
  <c r="R1270" i="2" s="1"/>
  <c r="Q1266" i="2"/>
  <c r="R1266" i="2" s="1"/>
  <c r="Q1262" i="2"/>
  <c r="R1262" i="2" s="1"/>
  <c r="Q1258" i="2"/>
  <c r="R1258" i="2" s="1"/>
  <c r="Q1254" i="2"/>
  <c r="R1254" i="2" s="1"/>
  <c r="Q1250" i="2"/>
  <c r="R1250" i="2" s="1"/>
  <c r="Q1246" i="2"/>
  <c r="R1246" i="2" s="1"/>
  <c r="Q1242" i="2"/>
  <c r="R1242" i="2" s="1"/>
  <c r="Q1238" i="2"/>
  <c r="R1238" i="2" s="1"/>
  <c r="Q1234" i="2"/>
  <c r="R1234" i="2" s="1"/>
  <c r="Q1230" i="2"/>
  <c r="R1230" i="2" s="1"/>
  <c r="Q1226" i="2"/>
  <c r="R1226" i="2" s="1"/>
  <c r="Q1222" i="2"/>
  <c r="R1222" i="2" s="1"/>
  <c r="Q1218" i="2"/>
  <c r="R1218" i="2" s="1"/>
  <c r="Q1214" i="2"/>
  <c r="R1214" i="2" s="1"/>
  <c r="Q1210" i="2"/>
  <c r="R1210" i="2" s="1"/>
  <c r="Q1206" i="2"/>
  <c r="R1206" i="2" s="1"/>
  <c r="Q1202" i="2"/>
  <c r="R1202" i="2" s="1"/>
  <c r="Q1198" i="2"/>
  <c r="R1198" i="2" s="1"/>
  <c r="Q1194" i="2"/>
  <c r="R1194" i="2" s="1"/>
  <c r="Q1190" i="2"/>
  <c r="R1190" i="2" s="1"/>
  <c r="Q1186" i="2"/>
  <c r="R1186" i="2" s="1"/>
  <c r="Q1182" i="2"/>
  <c r="R1182" i="2" s="1"/>
  <c r="Q1178" i="2"/>
  <c r="R1178" i="2" s="1"/>
  <c r="Q1174" i="2"/>
  <c r="R1174" i="2" s="1"/>
  <c r="Q1170" i="2"/>
  <c r="R1170" i="2" s="1"/>
  <c r="Q1166" i="2"/>
  <c r="R1166" i="2" s="1"/>
  <c r="Q1162" i="2"/>
  <c r="R1162" i="2" s="1"/>
  <c r="Q1158" i="2"/>
  <c r="R1158" i="2" s="1"/>
  <c r="Q1154" i="2"/>
  <c r="R1154" i="2" s="1"/>
  <c r="Q1150" i="2"/>
  <c r="R1150" i="2" s="1"/>
  <c r="Q1146" i="2"/>
  <c r="R1146" i="2" s="1"/>
  <c r="Q1142" i="2"/>
  <c r="R1142" i="2" s="1"/>
  <c r="Q1138" i="2"/>
  <c r="R1138" i="2" s="1"/>
  <c r="Q1134" i="2"/>
  <c r="R1134" i="2" s="1"/>
  <c r="Q1130" i="2"/>
  <c r="R1130" i="2" s="1"/>
  <c r="Q1126" i="2"/>
  <c r="R1126" i="2" s="1"/>
  <c r="Q1122" i="2"/>
  <c r="R1122" i="2" s="1"/>
  <c r="Q1118" i="2"/>
  <c r="R1118" i="2" s="1"/>
  <c r="Q1114" i="2"/>
  <c r="R1114" i="2" s="1"/>
  <c r="Q1110" i="2"/>
  <c r="R1110" i="2" s="1"/>
  <c r="Q1106" i="2"/>
  <c r="R1106" i="2" s="1"/>
  <c r="Q1102" i="2"/>
  <c r="R1102" i="2" s="1"/>
  <c r="Q1098" i="2"/>
  <c r="R1098" i="2" s="1"/>
  <c r="Q1094" i="2"/>
  <c r="R1094" i="2" s="1"/>
  <c r="Q1090" i="2"/>
  <c r="R1090" i="2" s="1"/>
  <c r="Q1086" i="2"/>
  <c r="R1086" i="2" s="1"/>
  <c r="Q1082" i="2"/>
  <c r="R1082" i="2" s="1"/>
  <c r="Q1077" i="2"/>
  <c r="R1077" i="2" s="1"/>
  <c r="Q1064" i="2"/>
  <c r="R1064" i="2" s="1"/>
  <c r="Q1048" i="2"/>
  <c r="R1048" i="2" s="1"/>
  <c r="Q1032" i="2"/>
  <c r="R1032" i="2" s="1"/>
  <c r="Q1016" i="2"/>
  <c r="R1016" i="2" s="1"/>
  <c r="BA106" i="5"/>
  <c r="BA108" i="5" s="1"/>
  <c r="BA111" i="5" s="1"/>
  <c r="L12" i="2"/>
  <c r="N12" i="2" s="1"/>
  <c r="N783" i="2"/>
  <c r="N91" i="2"/>
  <c r="N95" i="2"/>
  <c r="N107" i="2"/>
  <c r="N115" i="2"/>
  <c r="N123" i="2"/>
  <c r="N131" i="2"/>
  <c r="N139" i="2"/>
  <c r="N147" i="2"/>
  <c r="N151" i="2"/>
  <c r="N159" i="2"/>
  <c r="N167" i="2"/>
  <c r="N175" i="2"/>
  <c r="N183" i="2"/>
  <c r="N191" i="2"/>
  <c r="N199" i="2"/>
  <c r="N211" i="2"/>
  <c r="N219" i="2"/>
  <c r="N227" i="2"/>
  <c r="N231" i="2"/>
  <c r="N239" i="2"/>
  <c r="N247" i="2"/>
  <c r="N255" i="2"/>
  <c r="N263" i="2"/>
  <c r="N271" i="2"/>
  <c r="N279" i="2"/>
  <c r="N287" i="2"/>
  <c r="N291" i="2"/>
  <c r="N299" i="2"/>
  <c r="N307" i="2"/>
  <c r="N315" i="2"/>
  <c r="N323" i="2"/>
  <c r="N327" i="2"/>
  <c r="N335" i="2"/>
  <c r="N343" i="2"/>
  <c r="N351" i="2"/>
  <c r="N355" i="2"/>
  <c r="N363" i="2"/>
  <c r="N371" i="2"/>
  <c r="N375" i="2"/>
  <c r="N383" i="2"/>
  <c r="N391" i="2"/>
  <c r="N399" i="2"/>
  <c r="N403" i="2"/>
  <c r="N411" i="2"/>
  <c r="N419" i="2"/>
  <c r="N423" i="2"/>
  <c r="N431" i="2"/>
  <c r="N439" i="2"/>
  <c r="N447" i="2"/>
  <c r="N455" i="2"/>
  <c r="N463" i="2"/>
  <c r="N467" i="2"/>
  <c r="N475" i="2"/>
  <c r="N483" i="2"/>
  <c r="N491" i="2"/>
  <c r="N499" i="2"/>
  <c r="N507" i="2"/>
  <c r="N515" i="2"/>
  <c r="N523" i="2"/>
  <c r="N527" i="2"/>
  <c r="N535" i="2"/>
  <c r="N543" i="2"/>
  <c r="N551" i="2"/>
  <c r="N559" i="2"/>
  <c r="N563" i="2"/>
  <c r="N571" i="2"/>
  <c r="N579" i="2"/>
  <c r="N583" i="2"/>
  <c r="N591" i="2"/>
  <c r="N595" i="2"/>
  <c r="N603" i="2"/>
  <c r="N611" i="2"/>
  <c r="N615" i="2"/>
  <c r="N623" i="2"/>
  <c r="N631" i="2"/>
  <c r="N639" i="2"/>
  <c r="N647" i="2"/>
  <c r="N655" i="2"/>
  <c r="N663" i="2"/>
  <c r="N671" i="2"/>
  <c r="N675" i="2"/>
  <c r="N683" i="2"/>
  <c r="N691" i="2"/>
  <c r="N695" i="2"/>
  <c r="N703" i="2"/>
  <c r="N711" i="2"/>
  <c r="N719" i="2"/>
  <c r="N723" i="2"/>
  <c r="N731" i="2"/>
  <c r="N739" i="2"/>
  <c r="N743" i="2"/>
  <c r="N751" i="2"/>
  <c r="N759" i="2"/>
  <c r="N763" i="2"/>
  <c r="N771" i="2"/>
  <c r="N779" i="2"/>
  <c r="N791" i="2"/>
  <c r="N799" i="2"/>
  <c r="N807" i="2"/>
  <c r="N811" i="2"/>
  <c r="N819" i="2"/>
  <c r="N827" i="2"/>
  <c r="N831" i="2"/>
  <c r="N839" i="2"/>
  <c r="N847" i="2"/>
  <c r="N851" i="2"/>
  <c r="N859" i="2"/>
  <c r="N863" i="2"/>
  <c r="N871" i="2"/>
  <c r="N879" i="2"/>
  <c r="N883" i="2"/>
  <c r="N891" i="2"/>
  <c r="N899" i="2"/>
  <c r="N923" i="2"/>
  <c r="BD4" i="5"/>
  <c r="N15" i="2"/>
  <c r="N19" i="2"/>
  <c r="N23" i="2"/>
  <c r="N27" i="2"/>
  <c r="N31" i="2"/>
  <c r="N35" i="2"/>
  <c r="N39" i="2"/>
  <c r="N43" i="2"/>
  <c r="N47" i="2"/>
  <c r="N51" i="2"/>
  <c r="N55" i="2"/>
  <c r="N59" i="2"/>
  <c r="N63" i="2"/>
  <c r="N67" i="2"/>
  <c r="N71" i="2"/>
  <c r="N75" i="2"/>
  <c r="N79" i="2"/>
  <c r="N83" i="2"/>
  <c r="N87" i="2"/>
  <c r="N99" i="2"/>
  <c r="N103" i="2"/>
  <c r="N111" i="2"/>
  <c r="N119" i="2"/>
  <c r="N127" i="2"/>
  <c r="N135" i="2"/>
  <c r="N143" i="2"/>
  <c r="N155" i="2"/>
  <c r="N163" i="2"/>
  <c r="N171" i="2"/>
  <c r="N179" i="2"/>
  <c r="N187" i="2"/>
  <c r="N195" i="2"/>
  <c r="N203" i="2"/>
  <c r="N207" i="2"/>
  <c r="N215" i="2"/>
  <c r="N223" i="2"/>
  <c r="N235" i="2"/>
  <c r="N243" i="2"/>
  <c r="N251" i="2"/>
  <c r="N259" i="2"/>
  <c r="N267" i="2"/>
  <c r="N275" i="2"/>
  <c r="N283" i="2"/>
  <c r="N295" i="2"/>
  <c r="N303" i="2"/>
  <c r="N311" i="2"/>
  <c r="N319" i="2"/>
  <c r="N331" i="2"/>
  <c r="N339" i="2"/>
  <c r="N347" i="2"/>
  <c r="N359" i="2"/>
  <c r="N367" i="2"/>
  <c r="N379" i="2"/>
  <c r="N387" i="2"/>
  <c r="N395" i="2"/>
  <c r="N407" i="2"/>
  <c r="N415" i="2"/>
  <c r="N427" i="2"/>
  <c r="N435" i="2"/>
  <c r="N443" i="2"/>
  <c r="N451" i="2"/>
  <c r="N459" i="2"/>
  <c r="N471" i="2"/>
  <c r="N479" i="2"/>
  <c r="N487" i="2"/>
  <c r="N495" i="2"/>
  <c r="N503" i="2"/>
  <c r="N511" i="2"/>
  <c r="N519" i="2"/>
  <c r="N531" i="2"/>
  <c r="N539" i="2"/>
  <c r="N547" i="2"/>
  <c r="N555" i="2"/>
  <c r="N567" i="2"/>
  <c r="N575" i="2"/>
  <c r="N587" i="2"/>
  <c r="N599" i="2"/>
  <c r="N607" i="2"/>
  <c r="N619" i="2"/>
  <c r="N627" i="2"/>
  <c r="N635" i="2"/>
  <c r="N643" i="2"/>
  <c r="N651" i="2"/>
  <c r="N659" i="2"/>
  <c r="N667" i="2"/>
  <c r="N679" i="2"/>
  <c r="N687" i="2"/>
  <c r="N699" i="2"/>
  <c r="N707" i="2"/>
  <c r="N715" i="2"/>
  <c r="N727" i="2"/>
  <c r="N735" i="2"/>
  <c r="N747" i="2"/>
  <c r="N755" i="2"/>
  <c r="N767" i="2"/>
  <c r="N775" i="2"/>
  <c r="N787" i="2"/>
  <c r="N795" i="2"/>
  <c r="N803" i="2"/>
  <c r="N815" i="2"/>
  <c r="N823" i="2"/>
  <c r="N835" i="2"/>
  <c r="N843" i="2"/>
  <c r="N855" i="2"/>
  <c r="N867" i="2"/>
  <c r="N875" i="2"/>
  <c r="N887" i="2"/>
  <c r="N895" i="2"/>
  <c r="N903" i="2"/>
  <c r="N907" i="2"/>
  <c r="N911" i="2"/>
  <c r="N915" i="2"/>
  <c r="N919" i="2"/>
  <c r="N927" i="2"/>
  <c r="N931" i="2"/>
  <c r="N935" i="2"/>
  <c r="N939" i="2"/>
  <c r="N943" i="2"/>
  <c r="N947" i="2"/>
  <c r="L11" i="2"/>
  <c r="N11" i="2" s="1"/>
  <c r="N951" i="2"/>
  <c r="N955" i="2"/>
  <c r="N959" i="2"/>
  <c r="N963" i="2"/>
  <c r="N967" i="2"/>
  <c r="N971" i="2"/>
  <c r="N975" i="2"/>
  <c r="N979" i="2"/>
  <c r="N983" i="2"/>
  <c r="N987" i="2"/>
  <c r="N991" i="2"/>
  <c r="N995" i="2"/>
  <c r="N999" i="2"/>
  <c r="N1003" i="2"/>
  <c r="N1007" i="2"/>
  <c r="N20" i="2"/>
  <c r="N28" i="2"/>
  <c r="N36" i="2"/>
  <c r="N44" i="2"/>
  <c r="N52" i="2"/>
  <c r="N64" i="2"/>
  <c r="N68" i="2"/>
  <c r="N76" i="2"/>
  <c r="N84" i="2"/>
  <c r="N88" i="2"/>
  <c r="N92" i="2"/>
  <c r="N96" i="2"/>
  <c r="N100" i="2"/>
  <c r="N104" i="2"/>
  <c r="N108" i="2"/>
  <c r="N112" i="2"/>
  <c r="N116" i="2"/>
  <c r="N120" i="2"/>
  <c r="N124" i="2"/>
  <c r="N132" i="2"/>
  <c r="N136" i="2"/>
  <c r="N140" i="2"/>
  <c r="N144" i="2"/>
  <c r="N148" i="2"/>
  <c r="N152" i="2"/>
  <c r="N156" i="2"/>
  <c r="N160" i="2"/>
  <c r="N164" i="2"/>
  <c r="N168" i="2"/>
  <c r="N172" i="2"/>
  <c r="N176" i="2"/>
  <c r="N180" i="2"/>
  <c r="N184" i="2"/>
  <c r="N188" i="2"/>
  <c r="N192" i="2"/>
  <c r="N196" i="2"/>
  <c r="N200" i="2"/>
  <c r="N204" i="2"/>
  <c r="N208" i="2"/>
  <c r="N212" i="2"/>
  <c r="N216" i="2"/>
  <c r="N220" i="2"/>
  <c r="N224" i="2"/>
  <c r="N228" i="2"/>
  <c r="N232" i="2"/>
  <c r="N236" i="2"/>
  <c r="N240" i="2"/>
  <c r="N244" i="2"/>
  <c r="N248" i="2"/>
  <c r="N252" i="2"/>
  <c r="N256" i="2"/>
  <c r="N260" i="2"/>
  <c r="N264" i="2"/>
  <c r="N268" i="2"/>
  <c r="N272" i="2"/>
  <c r="N276" i="2"/>
  <c r="N280" i="2"/>
  <c r="N284" i="2"/>
  <c r="N288" i="2"/>
  <c r="N292" i="2"/>
  <c r="N296" i="2"/>
  <c r="N300" i="2"/>
  <c r="N304" i="2"/>
  <c r="N308" i="2"/>
  <c r="N312" i="2"/>
  <c r="N316" i="2"/>
  <c r="N320" i="2"/>
  <c r="N324" i="2"/>
  <c r="N328" i="2"/>
  <c r="N332" i="2"/>
  <c r="N336" i="2"/>
  <c r="N340" i="2"/>
  <c r="N344" i="2"/>
  <c r="N348" i="2"/>
  <c r="N352" i="2"/>
  <c r="N356" i="2"/>
  <c r="N360" i="2"/>
  <c r="N364" i="2"/>
  <c r="N368" i="2"/>
  <c r="N372" i="2"/>
  <c r="N376" i="2"/>
  <c r="N380" i="2"/>
  <c r="N384" i="2"/>
  <c r="N388" i="2"/>
  <c r="N392" i="2"/>
  <c r="N396" i="2"/>
  <c r="N400" i="2"/>
  <c r="N404" i="2"/>
  <c r="N408" i="2"/>
  <c r="N412" i="2"/>
  <c r="N416" i="2"/>
  <c r="N420" i="2"/>
  <c r="N424" i="2"/>
  <c r="N428" i="2"/>
  <c r="N432" i="2"/>
  <c r="N436" i="2"/>
  <c r="N440" i="2"/>
  <c r="N444" i="2"/>
  <c r="N448" i="2"/>
  <c r="N452" i="2"/>
  <c r="N456" i="2"/>
  <c r="N460" i="2"/>
  <c r="N464" i="2"/>
  <c r="N468" i="2"/>
  <c r="N472" i="2"/>
  <c r="N476" i="2"/>
  <c r="N480" i="2"/>
  <c r="N484" i="2"/>
  <c r="N488" i="2"/>
  <c r="N492" i="2"/>
  <c r="N496" i="2"/>
  <c r="N500" i="2"/>
  <c r="N504" i="2"/>
  <c r="N508" i="2"/>
  <c r="N512" i="2"/>
  <c r="N516" i="2"/>
  <c r="N520" i="2"/>
  <c r="N524" i="2"/>
  <c r="N528" i="2"/>
  <c r="N532" i="2"/>
  <c r="N536" i="2"/>
  <c r="N540" i="2"/>
  <c r="N544" i="2"/>
  <c r="N548" i="2"/>
  <c r="N552" i="2"/>
  <c r="N556" i="2"/>
  <c r="N560" i="2"/>
  <c r="N564" i="2"/>
  <c r="N568" i="2"/>
  <c r="N572" i="2"/>
  <c r="N576" i="2"/>
  <c r="N580" i="2"/>
  <c r="N584" i="2"/>
  <c r="N588" i="2"/>
  <c r="N592" i="2"/>
  <c r="N596" i="2"/>
  <c r="N600" i="2"/>
  <c r="N604" i="2"/>
  <c r="N608" i="2"/>
  <c r="N612" i="2"/>
  <c r="N616" i="2"/>
  <c r="N620" i="2"/>
  <c r="N624" i="2"/>
  <c r="N628" i="2"/>
  <c r="N632" i="2"/>
  <c r="N636" i="2"/>
  <c r="N640" i="2"/>
  <c r="N644" i="2"/>
  <c r="N648" i="2"/>
  <c r="N652" i="2"/>
  <c r="N656" i="2"/>
  <c r="N660" i="2"/>
  <c r="N664" i="2"/>
  <c r="N668" i="2"/>
  <c r="N16" i="2"/>
  <c r="N24" i="2"/>
  <c r="N32" i="2"/>
  <c r="N40" i="2"/>
  <c r="N48" i="2"/>
  <c r="N56" i="2"/>
  <c r="N60" i="2"/>
  <c r="N72" i="2"/>
  <c r="N80" i="2"/>
  <c r="N128" i="2"/>
  <c r="N13" i="2"/>
  <c r="N17" i="2"/>
  <c r="N21" i="2"/>
  <c r="N25" i="2"/>
  <c r="N29" i="2"/>
  <c r="N33" i="2"/>
  <c r="N37" i="2"/>
  <c r="N41" i="2"/>
  <c r="N45" i="2"/>
  <c r="N49" i="2"/>
  <c r="N53" i="2"/>
  <c r="N57" i="2"/>
  <c r="N61" i="2"/>
  <c r="N65" i="2"/>
  <c r="N69" i="2"/>
  <c r="N73" i="2"/>
  <c r="N77" i="2"/>
  <c r="N81" i="2"/>
  <c r="N85" i="2"/>
  <c r="N89" i="2"/>
  <c r="N93" i="2"/>
  <c r="N97" i="2"/>
  <c r="N101" i="2"/>
  <c r="N105" i="2"/>
  <c r="N109" i="2"/>
  <c r="N113" i="2"/>
  <c r="N117" i="2"/>
  <c r="N121" i="2"/>
  <c r="N125" i="2"/>
  <c r="N129" i="2"/>
  <c r="N133" i="2"/>
  <c r="N137" i="2"/>
  <c r="N141" i="2"/>
  <c r="N145" i="2"/>
  <c r="N149" i="2"/>
  <c r="N153" i="2"/>
  <c r="N157" i="2"/>
  <c r="N161" i="2"/>
  <c r="N165" i="2"/>
  <c r="N169" i="2"/>
  <c r="N173" i="2"/>
  <c r="N177" i="2"/>
  <c r="N181" i="2"/>
  <c r="N185" i="2"/>
  <c r="N189" i="2"/>
  <c r="N193" i="2"/>
  <c r="N197" i="2"/>
  <c r="N201" i="2"/>
  <c r="N205" i="2"/>
  <c r="N209" i="2"/>
  <c r="N213" i="2"/>
  <c r="N217" i="2"/>
  <c r="N221" i="2"/>
  <c r="N225" i="2"/>
  <c r="N229" i="2"/>
  <c r="N233" i="2"/>
  <c r="N237" i="2"/>
  <c r="N241" i="2"/>
  <c r="N245" i="2"/>
  <c r="N249" i="2"/>
  <c r="N253" i="2"/>
  <c r="N257" i="2"/>
  <c r="N261" i="2"/>
  <c r="N265" i="2"/>
  <c r="N269" i="2"/>
  <c r="N273" i="2"/>
  <c r="N277" i="2"/>
  <c r="N281" i="2"/>
  <c r="N285" i="2"/>
  <c r="N289" i="2"/>
  <c r="N293" i="2"/>
  <c r="N297" i="2"/>
  <c r="N301" i="2"/>
  <c r="N305" i="2"/>
  <c r="N309" i="2"/>
  <c r="N313" i="2"/>
  <c r="N317" i="2"/>
  <c r="N321" i="2"/>
  <c r="N325" i="2"/>
  <c r="N329" i="2"/>
  <c r="N333" i="2"/>
  <c r="N337" i="2"/>
  <c r="N341" i="2"/>
  <c r="N345" i="2"/>
  <c r="N349" i="2"/>
  <c r="N353" i="2"/>
  <c r="N357" i="2"/>
  <c r="N361" i="2"/>
  <c r="N365" i="2"/>
  <c r="N369" i="2"/>
  <c r="N373" i="2"/>
  <c r="N377" i="2"/>
  <c r="N381" i="2"/>
  <c r="N385" i="2"/>
  <c r="N389" i="2"/>
  <c r="N393" i="2"/>
  <c r="N397" i="2"/>
  <c r="N401" i="2"/>
  <c r="N405" i="2"/>
  <c r="N409" i="2"/>
  <c r="N413" i="2"/>
  <c r="N417" i="2"/>
  <c r="N421" i="2"/>
  <c r="N425" i="2"/>
  <c r="N429" i="2"/>
  <c r="N433" i="2"/>
  <c r="N437" i="2"/>
  <c r="N441" i="2"/>
  <c r="N445" i="2"/>
  <c r="N449" i="2"/>
  <c r="N453" i="2"/>
  <c r="N457" i="2"/>
  <c r="N461" i="2"/>
  <c r="N465" i="2"/>
  <c r="N469" i="2"/>
  <c r="N473" i="2"/>
  <c r="N477" i="2"/>
  <c r="N481" i="2"/>
  <c r="N485" i="2"/>
  <c r="N489" i="2"/>
  <c r="N493" i="2"/>
  <c r="N497" i="2"/>
  <c r="N501" i="2"/>
  <c r="N505" i="2"/>
  <c r="N509" i="2"/>
  <c r="N513" i="2"/>
  <c r="N517" i="2"/>
  <c r="N521" i="2"/>
  <c r="N525" i="2"/>
  <c r="N529" i="2"/>
  <c r="N533" i="2"/>
  <c r="N537" i="2"/>
  <c r="N541" i="2"/>
  <c r="N545" i="2"/>
  <c r="N549" i="2"/>
  <c r="N553" i="2"/>
  <c r="N557" i="2"/>
  <c r="N561" i="2"/>
  <c r="N672" i="2"/>
  <c r="N676" i="2"/>
  <c r="N680" i="2"/>
  <c r="N684" i="2"/>
  <c r="N688" i="2"/>
  <c r="N692" i="2"/>
  <c r="N696" i="2"/>
  <c r="N700" i="2"/>
  <c r="N704" i="2"/>
  <c r="N708" i="2"/>
  <c r="N712" i="2"/>
  <c r="N716" i="2"/>
  <c r="N720" i="2"/>
  <c r="N724" i="2"/>
  <c r="N728" i="2"/>
  <c r="N732" i="2"/>
  <c r="N736" i="2"/>
  <c r="N740" i="2"/>
  <c r="N744" i="2"/>
  <c r="N748" i="2"/>
  <c r="N752" i="2"/>
  <c r="N756" i="2"/>
  <c r="N760" i="2"/>
  <c r="N764" i="2"/>
  <c r="N768" i="2"/>
  <c r="N772" i="2"/>
  <c r="N776" i="2"/>
  <c r="N780" i="2"/>
  <c r="N784" i="2"/>
  <c r="N788" i="2"/>
  <c r="N792" i="2"/>
  <c r="N796" i="2"/>
  <c r="N800" i="2"/>
  <c r="N804" i="2"/>
  <c r="N808" i="2"/>
  <c r="N812" i="2"/>
  <c r="N816" i="2"/>
  <c r="N820" i="2"/>
  <c r="N824" i="2"/>
  <c r="N828" i="2"/>
  <c r="N832" i="2"/>
  <c r="N836" i="2"/>
  <c r="N840" i="2"/>
  <c r="N844" i="2"/>
  <c r="N848" i="2"/>
  <c r="N852" i="2"/>
  <c r="N856" i="2"/>
  <c r="N860" i="2"/>
  <c r="N864" i="2"/>
  <c r="N868" i="2"/>
  <c r="N872" i="2"/>
  <c r="N876" i="2"/>
  <c r="N880" i="2"/>
  <c r="N884" i="2"/>
  <c r="N888" i="2"/>
  <c r="N892" i="2"/>
  <c r="N896" i="2"/>
  <c r="N900" i="2"/>
  <c r="N904" i="2"/>
  <c r="N908" i="2"/>
  <c r="N912" i="2"/>
  <c r="N916" i="2"/>
  <c r="N920" i="2"/>
  <c r="N924" i="2"/>
  <c r="N928" i="2"/>
  <c r="N932" i="2"/>
  <c r="N936" i="2"/>
  <c r="N940" i="2"/>
  <c r="N944" i="2"/>
  <c r="N948" i="2"/>
  <c r="N952" i="2"/>
  <c r="N956" i="2"/>
  <c r="N960" i="2"/>
  <c r="N964" i="2"/>
  <c r="N968" i="2"/>
  <c r="N972" i="2"/>
  <c r="N976" i="2"/>
  <c r="N980" i="2"/>
  <c r="N984" i="2"/>
  <c r="N988" i="2"/>
  <c r="N992" i="2"/>
  <c r="N996" i="2"/>
  <c r="N1000" i="2"/>
  <c r="N1004" i="2"/>
  <c r="N1008" i="2"/>
  <c r="N565" i="2"/>
  <c r="N569" i="2"/>
  <c r="N573" i="2"/>
  <c r="N577" i="2"/>
  <c r="N581" i="2"/>
  <c r="N585" i="2"/>
  <c r="N589" i="2"/>
  <c r="N593" i="2"/>
  <c r="N597" i="2"/>
  <c r="N601" i="2"/>
  <c r="N605" i="2"/>
  <c r="N609" i="2"/>
  <c r="N613" i="2"/>
  <c r="N617" i="2"/>
  <c r="N621" i="2"/>
  <c r="N625" i="2"/>
  <c r="N629" i="2"/>
  <c r="N633" i="2"/>
  <c r="N637" i="2"/>
  <c r="N641" i="2"/>
  <c r="N645" i="2"/>
  <c r="N649" i="2"/>
  <c r="N653" i="2"/>
  <c r="N657" i="2"/>
  <c r="N661" i="2"/>
  <c r="N665" i="2"/>
  <c r="N669" i="2"/>
  <c r="N673" i="2"/>
  <c r="N677" i="2"/>
  <c r="N681" i="2"/>
  <c r="N685" i="2"/>
  <c r="N689" i="2"/>
  <c r="N693" i="2"/>
  <c r="N697" i="2"/>
  <c r="N701" i="2"/>
  <c r="N705" i="2"/>
  <c r="N709" i="2"/>
  <c r="N713" i="2"/>
  <c r="N717" i="2"/>
  <c r="N721" i="2"/>
  <c r="N725" i="2"/>
  <c r="N729" i="2"/>
  <c r="N733" i="2"/>
  <c r="N737" i="2"/>
  <c r="N741" i="2"/>
  <c r="N745" i="2"/>
  <c r="N749" i="2"/>
  <c r="N753" i="2"/>
  <c r="N757" i="2"/>
  <c r="N761" i="2"/>
  <c r="N765" i="2"/>
  <c r="N769" i="2"/>
  <c r="N773" i="2"/>
  <c r="N777" i="2"/>
  <c r="N781" i="2"/>
  <c r="N785" i="2"/>
  <c r="N789" i="2"/>
  <c r="N793" i="2"/>
  <c r="N797" i="2"/>
  <c r="N801" i="2"/>
  <c r="N805" i="2"/>
  <c r="N809" i="2"/>
  <c r="N813" i="2"/>
  <c r="N817" i="2"/>
  <c r="N821" i="2"/>
  <c r="N825" i="2"/>
  <c r="N829" i="2"/>
  <c r="N833" i="2"/>
  <c r="N837" i="2"/>
  <c r="N841" i="2"/>
  <c r="N845" i="2"/>
  <c r="N849" i="2"/>
  <c r="N853" i="2"/>
  <c r="N857" i="2"/>
  <c r="N861" i="2"/>
  <c r="N865" i="2"/>
  <c r="N869" i="2"/>
  <c r="N873" i="2"/>
  <c r="N877" i="2"/>
  <c r="N881" i="2"/>
  <c r="N885" i="2"/>
  <c r="N889" i="2"/>
  <c r="N893" i="2"/>
  <c r="N897" i="2"/>
  <c r="N901" i="2"/>
  <c r="N905" i="2"/>
  <c r="N909" i="2"/>
  <c r="N913" i="2"/>
  <c r="N917" i="2"/>
  <c r="N921" i="2"/>
  <c r="N925" i="2"/>
  <c r="N929" i="2"/>
  <c r="N933" i="2"/>
  <c r="N937" i="2"/>
  <c r="N941" i="2"/>
  <c r="N945" i="2"/>
  <c r="N949" i="2"/>
  <c r="N953" i="2"/>
  <c r="N957" i="2"/>
  <c r="N961" i="2"/>
  <c r="N965" i="2"/>
  <c r="N969" i="2"/>
  <c r="N973" i="2"/>
  <c r="N977" i="2"/>
  <c r="N981" i="2"/>
  <c r="N985" i="2"/>
  <c r="N989" i="2"/>
  <c r="N993" i="2"/>
  <c r="N997" i="2"/>
  <c r="N1001" i="2"/>
  <c r="N1005" i="2"/>
  <c r="N1009" i="2"/>
  <c r="N982" i="2"/>
  <c r="N986" i="2"/>
  <c r="N990" i="2"/>
  <c r="N994" i="2"/>
  <c r="N998" i="2"/>
  <c r="N1002" i="2"/>
  <c r="N1006" i="2"/>
  <c r="N1010" i="2"/>
  <c r="CN12" i="3"/>
  <c r="DE12" i="3" s="1"/>
  <c r="ED17" i="3"/>
  <c r="CX17" i="3"/>
  <c r="DV17" i="3"/>
  <c r="ET17" i="3"/>
  <c r="DN17" i="3"/>
  <c r="EL17" i="3"/>
  <c r="ED33" i="3"/>
  <c r="CX33" i="3"/>
  <c r="DV33" i="3"/>
  <c r="ET33" i="3"/>
  <c r="DN33" i="3"/>
  <c r="DF33" i="3"/>
  <c r="ET41" i="3"/>
  <c r="DN41" i="3"/>
  <c r="EL41" i="3"/>
  <c r="DF41" i="3"/>
  <c r="ED41" i="3"/>
  <c r="CX41" i="3"/>
  <c r="DV41" i="3"/>
  <c r="DS49" i="3"/>
  <c r="DC49" i="3"/>
  <c r="EY49" i="3"/>
  <c r="EI49" i="3"/>
  <c r="EQ61" i="3"/>
  <c r="EA61" i="3"/>
  <c r="DK61" i="3"/>
  <c r="CU61" i="3"/>
  <c r="DC73" i="3"/>
  <c r="EY73" i="3"/>
  <c r="EI73" i="3"/>
  <c r="DS73" i="3"/>
  <c r="DS81" i="3"/>
  <c r="DC81" i="3"/>
  <c r="EY81" i="3"/>
  <c r="EI81" i="3"/>
  <c r="EI89" i="3"/>
  <c r="DS89" i="3"/>
  <c r="DC89" i="3"/>
  <c r="EY89" i="3"/>
  <c r="EY97" i="3"/>
  <c r="EI97" i="3"/>
  <c r="DS97" i="3"/>
  <c r="DC97" i="3"/>
  <c r="EQ109" i="3"/>
  <c r="EA109" i="3"/>
  <c r="DK109" i="3"/>
  <c r="CU109" i="3"/>
  <c r="CU117" i="3"/>
  <c r="EQ117" i="3"/>
  <c r="EA117" i="3"/>
  <c r="DK117" i="3"/>
  <c r="DK125" i="3"/>
  <c r="CU125" i="3"/>
  <c r="EQ125" i="3"/>
  <c r="EA125" i="3"/>
  <c r="EA133" i="3"/>
  <c r="DK133" i="3"/>
  <c r="CU133" i="3"/>
  <c r="EQ133" i="3"/>
  <c r="EQ141" i="3"/>
  <c r="EA141" i="3"/>
  <c r="DK141" i="3"/>
  <c r="CU141" i="3"/>
  <c r="CU149" i="3"/>
  <c r="EQ149" i="3"/>
  <c r="EA149" i="3"/>
  <c r="DK149" i="3"/>
  <c r="EY157" i="3"/>
  <c r="DS157" i="3"/>
  <c r="DC165" i="3"/>
  <c r="EI165" i="3"/>
  <c r="EW14" i="3"/>
  <c r="DX14" i="3"/>
  <c r="CR14" i="3"/>
  <c r="EV14" i="3"/>
  <c r="DP14" i="3"/>
  <c r="EN14" i="3"/>
  <c r="DH14" i="3"/>
  <c r="EF14" i="3"/>
  <c r="EW18" i="3"/>
  <c r="EF18" i="3"/>
  <c r="CZ18" i="3"/>
  <c r="DX18" i="3"/>
  <c r="CR18" i="3"/>
  <c r="EV18" i="3"/>
  <c r="DP18" i="3"/>
  <c r="EN18" i="3"/>
  <c r="DH18" i="3"/>
  <c r="EW22" i="3"/>
  <c r="EN22" i="3"/>
  <c r="DH22" i="3"/>
  <c r="EF22" i="3"/>
  <c r="CZ22" i="3"/>
  <c r="DX22" i="3"/>
  <c r="CR22" i="3"/>
  <c r="EV22" i="3"/>
  <c r="EW26" i="3"/>
  <c r="EV26" i="3"/>
  <c r="DP26" i="3"/>
  <c r="EN26" i="3"/>
  <c r="DH26" i="3"/>
  <c r="EF26" i="3"/>
  <c r="CZ26" i="3"/>
  <c r="DX26" i="3"/>
  <c r="CR26" i="3"/>
  <c r="EW30" i="3"/>
  <c r="DX30" i="3"/>
  <c r="CR30" i="3"/>
  <c r="EV30" i="3"/>
  <c r="DP30" i="3"/>
  <c r="EN30" i="3"/>
  <c r="DH30" i="3"/>
  <c r="CZ30" i="3"/>
  <c r="EW34" i="3"/>
  <c r="EF34" i="3"/>
  <c r="CZ34" i="3"/>
  <c r="DX34" i="3"/>
  <c r="CR34" i="3"/>
  <c r="EV34" i="3"/>
  <c r="DP34" i="3"/>
  <c r="EN34" i="3"/>
  <c r="DH34" i="3"/>
  <c r="EW38" i="3"/>
  <c r="EN38" i="3"/>
  <c r="DH38" i="3"/>
  <c r="EF38" i="3"/>
  <c r="CZ38" i="3"/>
  <c r="DX38" i="3"/>
  <c r="CR38" i="3"/>
  <c r="DP38" i="3"/>
  <c r="EW42" i="3"/>
  <c r="EV42" i="3"/>
  <c r="DP42" i="3"/>
  <c r="EN42" i="3"/>
  <c r="DH42" i="3"/>
  <c r="EF42" i="3"/>
  <c r="CZ42" i="3"/>
  <c r="DX42" i="3"/>
  <c r="EW46" i="3"/>
  <c r="DM46" i="3"/>
  <c r="CW46" i="3"/>
  <c r="ES46" i="3"/>
  <c r="EC46" i="3"/>
  <c r="EO50" i="3"/>
  <c r="DU50" i="3"/>
  <c r="DE50" i="3"/>
  <c r="EW54" i="3"/>
  <c r="EC54" i="3"/>
  <c r="DM54" i="3"/>
  <c r="CW54" i="3"/>
  <c r="ES54" i="3"/>
  <c r="EO58" i="3"/>
  <c r="EK58" i="3"/>
  <c r="DU58" i="3"/>
  <c r="DE58" i="3"/>
  <c r="EW62" i="3"/>
  <c r="ES62" i="3"/>
  <c r="EC62" i="3"/>
  <c r="DM62" i="3"/>
  <c r="CW62" i="3"/>
  <c r="EO66" i="3"/>
  <c r="EK66" i="3"/>
  <c r="DU66" i="3"/>
  <c r="DE66" i="3"/>
  <c r="EW70" i="3"/>
  <c r="CW70" i="3"/>
  <c r="ES70" i="3"/>
  <c r="EC70" i="3"/>
  <c r="DM70" i="3"/>
  <c r="EO74" i="3"/>
  <c r="DE74" i="3"/>
  <c r="EK74" i="3"/>
  <c r="DU74" i="3"/>
  <c r="EW78" i="3"/>
  <c r="DM78" i="3"/>
  <c r="CW78" i="3"/>
  <c r="ES78" i="3"/>
  <c r="EC78" i="3"/>
  <c r="EO82" i="3"/>
  <c r="DU82" i="3"/>
  <c r="DE82" i="3"/>
  <c r="EK82" i="3"/>
  <c r="CP82" i="3"/>
  <c r="EW86" i="3"/>
  <c r="EC86" i="3"/>
  <c r="DM86" i="3"/>
  <c r="CW86" i="3"/>
  <c r="EO90" i="3"/>
  <c r="EK90" i="3"/>
  <c r="DU90" i="3"/>
  <c r="DE90" i="3"/>
  <c r="CP90" i="3"/>
  <c r="EW94" i="3"/>
  <c r="ES94" i="3"/>
  <c r="EC94" i="3"/>
  <c r="DM94" i="3"/>
  <c r="CW94" i="3"/>
  <c r="EO98" i="3"/>
  <c r="EK98" i="3"/>
  <c r="CP98" i="3"/>
  <c r="DU98" i="3"/>
  <c r="EW102" i="3"/>
  <c r="EC102" i="3"/>
  <c r="DM102" i="3"/>
  <c r="CW102" i="3"/>
  <c r="ES102" i="3"/>
  <c r="EO106" i="3"/>
  <c r="EK106" i="3"/>
  <c r="DU106" i="3"/>
  <c r="DE106" i="3"/>
  <c r="EW110" i="3"/>
  <c r="ES110" i="3"/>
  <c r="EC110" i="3"/>
  <c r="DM110" i="3"/>
  <c r="CW110" i="3"/>
  <c r="EO114" i="3"/>
  <c r="EK114" i="3"/>
  <c r="DU114" i="3"/>
  <c r="DE114" i="3"/>
  <c r="CP114" i="3"/>
  <c r="EW118" i="3"/>
  <c r="CW118" i="3"/>
  <c r="ES118" i="3"/>
  <c r="EC118" i="3"/>
  <c r="DM118" i="3"/>
  <c r="EO122" i="3"/>
  <c r="DE122" i="3"/>
  <c r="EK122" i="3"/>
  <c r="DU122" i="3"/>
  <c r="CP122" i="3"/>
  <c r="EW126" i="3"/>
  <c r="DM126" i="3"/>
  <c r="CW126" i="3"/>
  <c r="ES126" i="3"/>
  <c r="EC126" i="3"/>
  <c r="EO130" i="3"/>
  <c r="DU130" i="3"/>
  <c r="DE130" i="3"/>
  <c r="EK130" i="3"/>
  <c r="CP130" i="3"/>
  <c r="EW134" i="3"/>
  <c r="EC134" i="3"/>
  <c r="DM134" i="3"/>
  <c r="CW134" i="3"/>
  <c r="ES134" i="3"/>
  <c r="EO138" i="3"/>
  <c r="EK138" i="3"/>
  <c r="DU138" i="3"/>
  <c r="DE138" i="3"/>
  <c r="CP138" i="3"/>
  <c r="EW142" i="3"/>
  <c r="ES142" i="3"/>
  <c r="EC142" i="3"/>
  <c r="DM142" i="3"/>
  <c r="CW142" i="3"/>
  <c r="EO146" i="3"/>
  <c r="EK146" i="3"/>
  <c r="DU146" i="3"/>
  <c r="DE146" i="3"/>
  <c r="CP146" i="3"/>
  <c r="EW150" i="3"/>
  <c r="CW150" i="3"/>
  <c r="ES150" i="3"/>
  <c r="EC150" i="3"/>
  <c r="DM150" i="3"/>
  <c r="DY154" i="3"/>
  <c r="DE154" i="3"/>
  <c r="ES154" i="3"/>
  <c r="DU154" i="3"/>
  <c r="CP154" i="3"/>
  <c r="EC158" i="3"/>
  <c r="DU158" i="3"/>
  <c r="EK162" i="3"/>
  <c r="CW162" i="3"/>
  <c r="EC162" i="3"/>
  <c r="CP162" i="3"/>
  <c r="ES166" i="3"/>
  <c r="EK166" i="3"/>
  <c r="DE166" i="3"/>
  <c r="DM170" i="3"/>
  <c r="CW170" i="3"/>
  <c r="DU174" i="3"/>
  <c r="DE174" i="3"/>
  <c r="EC178" i="3"/>
  <c r="DM178" i="3"/>
  <c r="CP178" i="3"/>
  <c r="EK182" i="3"/>
  <c r="DU182" i="3"/>
  <c r="ES186" i="3"/>
  <c r="EC186" i="3"/>
  <c r="CP186" i="3"/>
  <c r="CW194" i="3"/>
  <c r="ES194" i="3"/>
  <c r="CP194" i="3"/>
  <c r="DM202" i="3"/>
  <c r="CW202" i="3"/>
  <c r="CP202" i="3"/>
  <c r="DU206" i="3"/>
  <c r="DE206" i="3"/>
  <c r="EC210" i="3"/>
  <c r="DM210" i="3"/>
  <c r="CP210" i="3"/>
  <c r="EK214" i="3"/>
  <c r="DU214" i="3"/>
  <c r="EA218" i="3"/>
  <c r="CU218" i="3"/>
  <c r="CP218" i="3"/>
  <c r="EI222" i="3"/>
  <c r="DC222" i="3"/>
  <c r="EQ226" i="3"/>
  <c r="DK226" i="3"/>
  <c r="CP226" i="3"/>
  <c r="EY230" i="3"/>
  <c r="DS230" i="3"/>
  <c r="CW282" i="3"/>
  <c r="CP282" i="3"/>
  <c r="CP55" i="3"/>
  <c r="CP234" i="3"/>
  <c r="DF17" i="3"/>
  <c r="EV38" i="3"/>
  <c r="DE98" i="3"/>
  <c r="ET15" i="3"/>
  <c r="DZ15" i="3"/>
  <c r="CT15" i="3"/>
  <c r="EX15" i="3"/>
  <c r="DR15" i="3"/>
  <c r="EP15" i="3"/>
  <c r="DJ15" i="3"/>
  <c r="EH15" i="3"/>
  <c r="DB15" i="3"/>
  <c r="CP15" i="3"/>
  <c r="ET19" i="3"/>
  <c r="EH19" i="3"/>
  <c r="DB19" i="3"/>
  <c r="DZ19" i="3"/>
  <c r="CT19" i="3"/>
  <c r="EX19" i="3"/>
  <c r="DR19" i="3"/>
  <c r="CP19" i="3"/>
  <c r="EP19" i="3"/>
  <c r="ET23" i="3"/>
  <c r="EP23" i="3"/>
  <c r="DJ23" i="3"/>
  <c r="EH23" i="3"/>
  <c r="DB23" i="3"/>
  <c r="DZ23" i="3"/>
  <c r="CT23" i="3"/>
  <c r="EX23" i="3"/>
  <c r="DR23" i="3"/>
  <c r="ET27" i="3"/>
  <c r="EX27" i="3"/>
  <c r="DR27" i="3"/>
  <c r="EP27" i="3"/>
  <c r="DJ27" i="3"/>
  <c r="EH27" i="3"/>
  <c r="DB27" i="3"/>
  <c r="CT27" i="3"/>
  <c r="CP27" i="3"/>
  <c r="ET31" i="3"/>
  <c r="DZ31" i="3"/>
  <c r="CT31" i="3"/>
  <c r="EX31" i="3"/>
  <c r="DR31" i="3"/>
  <c r="EP31" i="3"/>
  <c r="DJ31" i="3"/>
  <c r="EH31" i="3"/>
  <c r="CP31" i="3"/>
  <c r="DB31" i="3"/>
  <c r="ET35" i="3"/>
  <c r="EH35" i="3"/>
  <c r="DB35" i="3"/>
  <c r="DZ35" i="3"/>
  <c r="CT35" i="3"/>
  <c r="EX35" i="3"/>
  <c r="DR35" i="3"/>
  <c r="DJ35" i="3"/>
  <c r="CP35" i="3"/>
  <c r="ET39" i="3"/>
  <c r="EP39" i="3"/>
  <c r="DJ39" i="3"/>
  <c r="EH39" i="3"/>
  <c r="DB39" i="3"/>
  <c r="DZ39" i="3"/>
  <c r="CT39" i="3"/>
  <c r="EX39" i="3"/>
  <c r="DR39" i="3"/>
  <c r="EU43" i="3"/>
  <c r="DR43" i="3"/>
  <c r="DJ43" i="3"/>
  <c r="EM43" i="3"/>
  <c r="DB43" i="3"/>
  <c r="DZ43" i="3"/>
  <c r="CT43" i="3"/>
  <c r="CP43" i="3"/>
  <c r="EM47" i="3"/>
  <c r="DO47" i="3"/>
  <c r="CY47" i="3"/>
  <c r="EU47" i="3"/>
  <c r="EE47" i="3"/>
  <c r="CP47" i="3"/>
  <c r="EU51" i="3"/>
  <c r="DW51" i="3"/>
  <c r="DG51" i="3"/>
  <c r="CQ51" i="3"/>
  <c r="CP51" i="3"/>
  <c r="EM51" i="3"/>
  <c r="EM55" i="3"/>
  <c r="EE55" i="3"/>
  <c r="DO55" i="3"/>
  <c r="CY55" i="3"/>
  <c r="EU59" i="3"/>
  <c r="EM59" i="3"/>
  <c r="DW59" i="3"/>
  <c r="DG59" i="3"/>
  <c r="CQ59" i="3"/>
  <c r="CP59" i="3"/>
  <c r="EM63" i="3"/>
  <c r="EU63" i="3"/>
  <c r="EE63" i="3"/>
  <c r="DO63" i="3"/>
  <c r="CY63" i="3"/>
  <c r="CP63" i="3"/>
  <c r="EU67" i="3"/>
  <c r="CQ67" i="3"/>
  <c r="EM67" i="3"/>
  <c r="DW67" i="3"/>
  <c r="CP67" i="3"/>
  <c r="DG67" i="3"/>
  <c r="EM71" i="3"/>
  <c r="CY71" i="3"/>
  <c r="EU71" i="3"/>
  <c r="EE71" i="3"/>
  <c r="DO71" i="3"/>
  <c r="EU75" i="3"/>
  <c r="DG75" i="3"/>
  <c r="CQ75" i="3"/>
  <c r="EM75" i="3"/>
  <c r="CP75" i="3"/>
  <c r="EM79" i="3"/>
  <c r="DO79" i="3"/>
  <c r="CY79" i="3"/>
  <c r="EU79" i="3"/>
  <c r="EE79" i="3"/>
  <c r="EU83" i="3"/>
  <c r="DW83" i="3"/>
  <c r="DG83" i="3"/>
  <c r="CQ83" i="3"/>
  <c r="EM83" i="3"/>
  <c r="EM87" i="3"/>
  <c r="EE87" i="3"/>
  <c r="DO87" i="3"/>
  <c r="EU87" i="3"/>
  <c r="CY87" i="3"/>
  <c r="EU91" i="3"/>
  <c r="EM91" i="3"/>
  <c r="DW91" i="3"/>
  <c r="DG91" i="3"/>
  <c r="CQ91" i="3"/>
  <c r="EM95" i="3"/>
  <c r="EU95" i="3"/>
  <c r="EE95" i="3"/>
  <c r="DO95" i="3"/>
  <c r="CY95" i="3"/>
  <c r="EU99" i="3"/>
  <c r="CQ99" i="3"/>
  <c r="EM99" i="3"/>
  <c r="DW99" i="3"/>
  <c r="DG99" i="3"/>
  <c r="EM103" i="3"/>
  <c r="EE103" i="3"/>
  <c r="DO103" i="3"/>
  <c r="CY103" i="3"/>
  <c r="EU103" i="3"/>
  <c r="EU107" i="3"/>
  <c r="EM107" i="3"/>
  <c r="DW107" i="3"/>
  <c r="DG107" i="3"/>
  <c r="CQ107" i="3"/>
  <c r="EM111" i="3"/>
  <c r="EU111" i="3"/>
  <c r="EE111" i="3"/>
  <c r="DO111" i="3"/>
  <c r="CY111" i="3"/>
  <c r="EU115" i="3"/>
  <c r="CQ115" i="3"/>
  <c r="EM115" i="3"/>
  <c r="DW115" i="3"/>
  <c r="DG115" i="3"/>
  <c r="EM119" i="3"/>
  <c r="CY119" i="3"/>
  <c r="EU119" i="3"/>
  <c r="EE119" i="3"/>
  <c r="DO119" i="3"/>
  <c r="EU123" i="3"/>
  <c r="DG123" i="3"/>
  <c r="CQ123" i="3"/>
  <c r="EM123" i="3"/>
  <c r="DW123" i="3"/>
  <c r="EM127" i="3"/>
  <c r="DO127" i="3"/>
  <c r="CY127" i="3"/>
  <c r="EU127" i="3"/>
  <c r="EE127" i="3"/>
  <c r="EU131" i="3"/>
  <c r="DW131" i="3"/>
  <c r="DG131" i="3"/>
  <c r="CQ131" i="3"/>
  <c r="EM131" i="3"/>
  <c r="EM135" i="3"/>
  <c r="EE135" i="3"/>
  <c r="DO135" i="3"/>
  <c r="CY135" i="3"/>
  <c r="EU135" i="3"/>
  <c r="EU139" i="3"/>
  <c r="EM139" i="3"/>
  <c r="DW139" i="3"/>
  <c r="DG139" i="3"/>
  <c r="CQ139" i="3"/>
  <c r="EM143" i="3"/>
  <c r="EU143" i="3"/>
  <c r="EE143" i="3"/>
  <c r="DO143" i="3"/>
  <c r="CY143" i="3"/>
  <c r="EU147" i="3"/>
  <c r="CQ147" i="3"/>
  <c r="EM147" i="3"/>
  <c r="DW147" i="3"/>
  <c r="DG147" i="3"/>
  <c r="EM151" i="3"/>
  <c r="CY151" i="3"/>
  <c r="EU151" i="3"/>
  <c r="EE151" i="3"/>
  <c r="DO151" i="3"/>
  <c r="EE155" i="3"/>
  <c r="EU155" i="3"/>
  <c r="DO155" i="3"/>
  <c r="EM159" i="3"/>
  <c r="CQ159" i="3"/>
  <c r="DW159" i="3"/>
  <c r="EU163" i="3"/>
  <c r="EE163" i="3"/>
  <c r="CY163" i="3"/>
  <c r="DW167" i="3"/>
  <c r="DG167" i="3"/>
  <c r="EM167" i="3"/>
  <c r="EE171" i="3"/>
  <c r="CY171" i="3"/>
  <c r="EM175" i="3"/>
  <c r="DG175" i="3"/>
  <c r="EU179" i="3"/>
  <c r="DO179" i="3"/>
  <c r="CQ183" i="3"/>
  <c r="DW183" i="3"/>
  <c r="CY187" i="3"/>
  <c r="EE187" i="3"/>
  <c r="DG191" i="3"/>
  <c r="EM191" i="3"/>
  <c r="DO195" i="3"/>
  <c r="EU195" i="3"/>
  <c r="DW199" i="3"/>
  <c r="CQ199" i="3"/>
  <c r="EE203" i="3"/>
  <c r="CY203" i="3"/>
  <c r="EM207" i="3"/>
  <c r="DG207" i="3"/>
  <c r="EU211" i="3"/>
  <c r="DO211" i="3"/>
  <c r="CP243" i="3"/>
  <c r="EU243" i="3"/>
  <c r="CP71" i="3"/>
  <c r="DJ19" i="3"/>
  <c r="EF30" i="3"/>
  <c r="CR42" i="3"/>
  <c r="EL21" i="3"/>
  <c r="DF21" i="3"/>
  <c r="ED21" i="3"/>
  <c r="CX21" i="3"/>
  <c r="DV21" i="3"/>
  <c r="ET21" i="3"/>
  <c r="DN21" i="3"/>
  <c r="ET25" i="3"/>
  <c r="DN25" i="3"/>
  <c r="EL25" i="3"/>
  <c r="DF25" i="3"/>
  <c r="ED25" i="3"/>
  <c r="CX25" i="3"/>
  <c r="DV29" i="3"/>
  <c r="ET29" i="3"/>
  <c r="DN29" i="3"/>
  <c r="EL29" i="3"/>
  <c r="DF29" i="3"/>
  <c r="ED29" i="3"/>
  <c r="CX29" i="3"/>
  <c r="EL37" i="3"/>
  <c r="DF37" i="3"/>
  <c r="ED37" i="3"/>
  <c r="CX37" i="3"/>
  <c r="DV37" i="3"/>
  <c r="ET37" i="3"/>
  <c r="DN37" i="3"/>
  <c r="DK45" i="3"/>
  <c r="CU45" i="3"/>
  <c r="EQ45" i="3"/>
  <c r="EA53" i="3"/>
  <c r="DK53" i="3"/>
  <c r="CU53" i="3"/>
  <c r="EQ53" i="3"/>
  <c r="EI57" i="3"/>
  <c r="DS57" i="3"/>
  <c r="DC57" i="3"/>
  <c r="EY57" i="3"/>
  <c r="EY65" i="3"/>
  <c r="EI65" i="3"/>
  <c r="DS65" i="3"/>
  <c r="CU69" i="3"/>
  <c r="EQ69" i="3"/>
  <c r="EA69" i="3"/>
  <c r="DK69" i="3"/>
  <c r="DK77" i="3"/>
  <c r="CU77" i="3"/>
  <c r="EQ77" i="3"/>
  <c r="EA77" i="3"/>
  <c r="EA85" i="3"/>
  <c r="DK85" i="3"/>
  <c r="EQ85" i="3"/>
  <c r="CU85" i="3"/>
  <c r="EQ93" i="3"/>
  <c r="EA93" i="3"/>
  <c r="DK93" i="3"/>
  <c r="CU93" i="3"/>
  <c r="CU101" i="3"/>
  <c r="EQ101" i="3"/>
  <c r="EA101" i="3"/>
  <c r="DK101" i="3"/>
  <c r="EI105" i="3"/>
  <c r="DS105" i="3"/>
  <c r="DC105" i="3"/>
  <c r="EY105" i="3"/>
  <c r="EY113" i="3"/>
  <c r="EI113" i="3"/>
  <c r="DS113" i="3"/>
  <c r="DC113" i="3"/>
  <c r="DC121" i="3"/>
  <c r="EY121" i="3"/>
  <c r="EI121" i="3"/>
  <c r="DS121" i="3"/>
  <c r="DS129" i="3"/>
  <c r="DC129" i="3"/>
  <c r="EY129" i="3"/>
  <c r="EI129" i="3"/>
  <c r="EI137" i="3"/>
  <c r="DS137" i="3"/>
  <c r="DC137" i="3"/>
  <c r="EY137" i="3"/>
  <c r="EY145" i="3"/>
  <c r="EI145" i="3"/>
  <c r="DS145" i="3"/>
  <c r="DC145" i="3"/>
  <c r="DC153" i="3"/>
  <c r="EY153" i="3"/>
  <c r="EI153" i="3"/>
  <c r="DS153" i="3"/>
  <c r="EA161" i="3"/>
  <c r="CU161" i="3"/>
  <c r="ET11" i="3"/>
  <c r="DZ11" i="3"/>
  <c r="CT11" i="3"/>
  <c r="EX11" i="3"/>
  <c r="DR11" i="3"/>
  <c r="EP11" i="3"/>
  <c r="DJ11" i="3"/>
  <c r="EH11" i="3"/>
  <c r="DB11" i="3"/>
  <c r="CP11" i="3"/>
  <c r="CP23" i="3"/>
  <c r="CP106" i="3"/>
  <c r="DP22" i="3"/>
  <c r="EL33" i="3"/>
  <c r="EA45" i="3"/>
  <c r="DW75" i="3"/>
  <c r="EY28" i="3"/>
  <c r="EU28" i="3"/>
  <c r="EQ28" i="3"/>
  <c r="EM28" i="3"/>
  <c r="EI28" i="3"/>
  <c r="EE28" i="3"/>
  <c r="EA28" i="3"/>
  <c r="DW28" i="3"/>
  <c r="DS28" i="3"/>
  <c r="DO28" i="3"/>
  <c r="DK28" i="3"/>
  <c r="DG28" i="3"/>
  <c r="DC28" i="3"/>
  <c r="CY28" i="3"/>
  <c r="CU28" i="3"/>
  <c r="CQ28" i="3"/>
  <c r="EX28" i="3"/>
  <c r="ET28" i="3"/>
  <c r="EP28" i="3"/>
  <c r="EL28" i="3"/>
  <c r="EH28" i="3"/>
  <c r="ED28" i="3"/>
  <c r="DZ28" i="3"/>
  <c r="DV28" i="3"/>
  <c r="DR28" i="3"/>
  <c r="DN28" i="3"/>
  <c r="DJ28" i="3"/>
  <c r="DF28" i="3"/>
  <c r="DB28" i="3"/>
  <c r="CX28" i="3"/>
  <c r="CT28" i="3"/>
  <c r="EZ44" i="3"/>
  <c r="EV44" i="3"/>
  <c r="ER44" i="3"/>
  <c r="EN44" i="3"/>
  <c r="EJ44" i="3"/>
  <c r="EF44" i="3"/>
  <c r="EB44" i="3"/>
  <c r="DX44" i="3"/>
  <c r="DT44" i="3"/>
  <c r="DP44" i="3"/>
  <c r="DL44" i="3"/>
  <c r="DH44" i="3"/>
  <c r="DD44" i="3"/>
  <c r="CZ44" i="3"/>
  <c r="CV44" i="3"/>
  <c r="CR44" i="3"/>
  <c r="EY44" i="3"/>
  <c r="EU44" i="3"/>
  <c r="EQ44" i="3"/>
  <c r="EM44" i="3"/>
  <c r="EI44" i="3"/>
  <c r="EE44" i="3"/>
  <c r="EA44" i="3"/>
  <c r="DW44" i="3"/>
  <c r="DS44" i="3"/>
  <c r="DO44" i="3"/>
  <c r="DK44" i="3"/>
  <c r="DG44" i="3"/>
  <c r="DC44" i="3"/>
  <c r="CY44" i="3"/>
  <c r="CU44" i="3"/>
  <c r="CQ44" i="3"/>
  <c r="EX44" i="3"/>
  <c r="ET44" i="3"/>
  <c r="EP44" i="3"/>
  <c r="EL44" i="3"/>
  <c r="EH44" i="3"/>
  <c r="ED44" i="3"/>
  <c r="DZ44" i="3"/>
  <c r="DV44" i="3"/>
  <c r="DR44" i="3"/>
  <c r="DN44" i="3"/>
  <c r="DJ44" i="3"/>
  <c r="DF44" i="3"/>
  <c r="DB44" i="3"/>
  <c r="CX44" i="3"/>
  <c r="CT44" i="3"/>
  <c r="EZ60" i="3"/>
  <c r="EV60" i="3"/>
  <c r="ER60" i="3"/>
  <c r="EN60" i="3"/>
  <c r="EJ60" i="3"/>
  <c r="EF60" i="3"/>
  <c r="EB60" i="3"/>
  <c r="DX60" i="3"/>
  <c r="DT60" i="3"/>
  <c r="DP60" i="3"/>
  <c r="DL60" i="3"/>
  <c r="DH60" i="3"/>
  <c r="DD60" i="3"/>
  <c r="CZ60" i="3"/>
  <c r="CV60" i="3"/>
  <c r="CR60" i="3"/>
  <c r="EY60" i="3"/>
  <c r="EU60" i="3"/>
  <c r="EQ60" i="3"/>
  <c r="EM60" i="3"/>
  <c r="EI60" i="3"/>
  <c r="EE60" i="3"/>
  <c r="EA60" i="3"/>
  <c r="DW60" i="3"/>
  <c r="DS60" i="3"/>
  <c r="DO60" i="3"/>
  <c r="DK60" i="3"/>
  <c r="DG60" i="3"/>
  <c r="DC60" i="3"/>
  <c r="CY60" i="3"/>
  <c r="CU60" i="3"/>
  <c r="CQ60" i="3"/>
  <c r="EX60" i="3"/>
  <c r="ET60" i="3"/>
  <c r="EP60" i="3"/>
  <c r="EL60" i="3"/>
  <c r="EH60" i="3"/>
  <c r="ED60" i="3"/>
  <c r="DZ60" i="3"/>
  <c r="DV60" i="3"/>
  <c r="DR60" i="3"/>
  <c r="DN60" i="3"/>
  <c r="DJ60" i="3"/>
  <c r="DF60" i="3"/>
  <c r="DB60" i="3"/>
  <c r="CX60" i="3"/>
  <c r="CT60" i="3"/>
  <c r="EZ80" i="3"/>
  <c r="EV80" i="3"/>
  <c r="ER80" i="3"/>
  <c r="EN80" i="3"/>
  <c r="EJ80" i="3"/>
  <c r="EF80" i="3"/>
  <c r="EB80" i="3"/>
  <c r="DX80" i="3"/>
  <c r="DT80" i="3"/>
  <c r="DP80" i="3"/>
  <c r="DL80" i="3"/>
  <c r="DH80" i="3"/>
  <c r="DD80" i="3"/>
  <c r="CZ80" i="3"/>
  <c r="CV80" i="3"/>
  <c r="CR80" i="3"/>
  <c r="EY80" i="3"/>
  <c r="EU80" i="3"/>
  <c r="EQ80" i="3"/>
  <c r="EM80" i="3"/>
  <c r="EI80" i="3"/>
  <c r="EE80" i="3"/>
  <c r="EA80" i="3"/>
  <c r="DW80" i="3"/>
  <c r="DS80" i="3"/>
  <c r="DO80" i="3"/>
  <c r="DK80" i="3"/>
  <c r="DG80" i="3"/>
  <c r="DC80" i="3"/>
  <c r="CY80" i="3"/>
  <c r="CU80" i="3"/>
  <c r="CQ80" i="3"/>
  <c r="EX80" i="3"/>
  <c r="ET80" i="3"/>
  <c r="EP80" i="3"/>
  <c r="EL80" i="3"/>
  <c r="EH80" i="3"/>
  <c r="ED80" i="3"/>
  <c r="DZ80" i="3"/>
  <c r="DV80" i="3"/>
  <c r="DR80" i="3"/>
  <c r="DN80" i="3"/>
  <c r="DJ80" i="3"/>
  <c r="DF80" i="3"/>
  <c r="DB80" i="3"/>
  <c r="CX80" i="3"/>
  <c r="CT80" i="3"/>
  <c r="CP80" i="3"/>
  <c r="EZ100" i="3"/>
  <c r="EV100" i="3"/>
  <c r="ER100" i="3"/>
  <c r="EN100" i="3"/>
  <c r="EJ100" i="3"/>
  <c r="EF100" i="3"/>
  <c r="EB100" i="3"/>
  <c r="DX100" i="3"/>
  <c r="DT100" i="3"/>
  <c r="DP100" i="3"/>
  <c r="DL100" i="3"/>
  <c r="DH100" i="3"/>
  <c r="DD100" i="3"/>
  <c r="CZ100" i="3"/>
  <c r="CV100" i="3"/>
  <c r="CR100" i="3"/>
  <c r="EY100" i="3"/>
  <c r="EU100" i="3"/>
  <c r="EQ100" i="3"/>
  <c r="EM100" i="3"/>
  <c r="EI100" i="3"/>
  <c r="EE100" i="3"/>
  <c r="EA100" i="3"/>
  <c r="DW100" i="3"/>
  <c r="DS100" i="3"/>
  <c r="DO100" i="3"/>
  <c r="DK100" i="3"/>
  <c r="DG100" i="3"/>
  <c r="DC100" i="3"/>
  <c r="CY100" i="3"/>
  <c r="CU100" i="3"/>
  <c r="CQ100" i="3"/>
  <c r="EX100" i="3"/>
  <c r="ET100" i="3"/>
  <c r="EP100" i="3"/>
  <c r="EL100" i="3"/>
  <c r="EH100" i="3"/>
  <c r="ED100" i="3"/>
  <c r="DZ100" i="3"/>
  <c r="DV100" i="3"/>
  <c r="DR100" i="3"/>
  <c r="DN100" i="3"/>
  <c r="DJ100" i="3"/>
  <c r="DF100" i="3"/>
  <c r="DB100" i="3"/>
  <c r="CX100" i="3"/>
  <c r="CT100" i="3"/>
  <c r="CP100" i="3"/>
  <c r="EZ120" i="3"/>
  <c r="EV120" i="3"/>
  <c r="ER120" i="3"/>
  <c r="EN120" i="3"/>
  <c r="EJ120" i="3"/>
  <c r="EF120" i="3"/>
  <c r="EB120" i="3"/>
  <c r="DX120" i="3"/>
  <c r="DT120" i="3"/>
  <c r="DP120" i="3"/>
  <c r="DL120" i="3"/>
  <c r="DH120" i="3"/>
  <c r="DD120" i="3"/>
  <c r="CZ120" i="3"/>
  <c r="CV120" i="3"/>
  <c r="CR120" i="3"/>
  <c r="EY120" i="3"/>
  <c r="EU120" i="3"/>
  <c r="EQ120" i="3"/>
  <c r="EM120" i="3"/>
  <c r="EI120" i="3"/>
  <c r="EE120" i="3"/>
  <c r="EA120" i="3"/>
  <c r="DW120" i="3"/>
  <c r="DS120" i="3"/>
  <c r="DO120" i="3"/>
  <c r="DK120" i="3"/>
  <c r="DG120" i="3"/>
  <c r="DC120" i="3"/>
  <c r="CY120" i="3"/>
  <c r="CU120" i="3"/>
  <c r="CQ120" i="3"/>
  <c r="EX120" i="3"/>
  <c r="ET120" i="3"/>
  <c r="EP120" i="3"/>
  <c r="EL120" i="3"/>
  <c r="EH120" i="3"/>
  <c r="ED120" i="3"/>
  <c r="DZ120" i="3"/>
  <c r="DV120" i="3"/>
  <c r="DR120" i="3"/>
  <c r="DN120" i="3"/>
  <c r="DJ120" i="3"/>
  <c r="DF120" i="3"/>
  <c r="DB120" i="3"/>
  <c r="CX120" i="3"/>
  <c r="CT120" i="3"/>
  <c r="CP120" i="3"/>
  <c r="EZ132" i="3"/>
  <c r="EV132" i="3"/>
  <c r="ER132" i="3"/>
  <c r="EN132" i="3"/>
  <c r="EJ132" i="3"/>
  <c r="EF132" i="3"/>
  <c r="EB132" i="3"/>
  <c r="DX132" i="3"/>
  <c r="DT132" i="3"/>
  <c r="DP132" i="3"/>
  <c r="DL132" i="3"/>
  <c r="DH132" i="3"/>
  <c r="DD132" i="3"/>
  <c r="CZ132" i="3"/>
  <c r="CV132" i="3"/>
  <c r="CR132" i="3"/>
  <c r="EY132" i="3"/>
  <c r="EU132" i="3"/>
  <c r="EQ132" i="3"/>
  <c r="EM132" i="3"/>
  <c r="EI132" i="3"/>
  <c r="EE132" i="3"/>
  <c r="EA132" i="3"/>
  <c r="DW132" i="3"/>
  <c r="DS132" i="3"/>
  <c r="DO132" i="3"/>
  <c r="DK132" i="3"/>
  <c r="DG132" i="3"/>
  <c r="DC132" i="3"/>
  <c r="CY132" i="3"/>
  <c r="CU132" i="3"/>
  <c r="CQ132" i="3"/>
  <c r="EX132" i="3"/>
  <c r="ET132" i="3"/>
  <c r="EP132" i="3"/>
  <c r="EL132" i="3"/>
  <c r="EH132" i="3"/>
  <c r="ED132" i="3"/>
  <c r="DZ132" i="3"/>
  <c r="DV132" i="3"/>
  <c r="DR132" i="3"/>
  <c r="DN132" i="3"/>
  <c r="DJ132" i="3"/>
  <c r="DF132" i="3"/>
  <c r="DB132" i="3"/>
  <c r="CX132" i="3"/>
  <c r="CT132" i="3"/>
  <c r="CP132" i="3"/>
  <c r="EZ152" i="3"/>
  <c r="EV152" i="3"/>
  <c r="ER152" i="3"/>
  <c r="EN152" i="3"/>
  <c r="EJ152" i="3"/>
  <c r="EF152" i="3"/>
  <c r="EB152" i="3"/>
  <c r="DX152" i="3"/>
  <c r="DT152" i="3"/>
  <c r="DP152" i="3"/>
  <c r="DL152" i="3"/>
  <c r="DH152" i="3"/>
  <c r="DD152" i="3"/>
  <c r="CZ152" i="3"/>
  <c r="CV152" i="3"/>
  <c r="CR152" i="3"/>
  <c r="EY152" i="3"/>
  <c r="EU152" i="3"/>
  <c r="EQ152" i="3"/>
  <c r="EM152" i="3"/>
  <c r="EI152" i="3"/>
  <c r="EE152" i="3"/>
  <c r="EA152" i="3"/>
  <c r="DW152" i="3"/>
  <c r="DS152" i="3"/>
  <c r="DO152" i="3"/>
  <c r="DK152" i="3"/>
  <c r="DG152" i="3"/>
  <c r="DC152" i="3"/>
  <c r="CY152" i="3"/>
  <c r="CU152" i="3"/>
  <c r="CQ152" i="3"/>
  <c r="EX152" i="3"/>
  <c r="ET152" i="3"/>
  <c r="EP152" i="3"/>
  <c r="EL152" i="3"/>
  <c r="EH152" i="3"/>
  <c r="ED152" i="3"/>
  <c r="DZ152" i="3"/>
  <c r="DV152" i="3"/>
  <c r="DR152" i="3"/>
  <c r="DN152" i="3"/>
  <c r="DJ152" i="3"/>
  <c r="DF152" i="3"/>
  <c r="DB152" i="3"/>
  <c r="CX152" i="3"/>
  <c r="CT152" i="3"/>
  <c r="CP152" i="3"/>
  <c r="EZ164" i="3"/>
  <c r="EV164" i="3"/>
  <c r="ER164" i="3"/>
  <c r="EN164" i="3"/>
  <c r="EJ164" i="3"/>
  <c r="EF164" i="3"/>
  <c r="EB164" i="3"/>
  <c r="DX164" i="3"/>
  <c r="DT164" i="3"/>
  <c r="DP164" i="3"/>
  <c r="DL164" i="3"/>
  <c r="DH164" i="3"/>
  <c r="DD164" i="3"/>
  <c r="CZ164" i="3"/>
  <c r="CV164" i="3"/>
  <c r="CR164" i="3"/>
  <c r="EY164" i="3"/>
  <c r="EU164" i="3"/>
  <c r="EQ164" i="3"/>
  <c r="EM164" i="3"/>
  <c r="EI164" i="3"/>
  <c r="EE164" i="3"/>
  <c r="EA164" i="3"/>
  <c r="DW164" i="3"/>
  <c r="DS164" i="3"/>
  <c r="DO164" i="3"/>
  <c r="DK164" i="3"/>
  <c r="DG164" i="3"/>
  <c r="DC164" i="3"/>
  <c r="CY164" i="3"/>
  <c r="CU164" i="3"/>
  <c r="CQ164" i="3"/>
  <c r="ET164" i="3"/>
  <c r="EL164" i="3"/>
  <c r="ED164" i="3"/>
  <c r="DV164" i="3"/>
  <c r="DN164" i="3"/>
  <c r="DF164" i="3"/>
  <c r="CX164" i="3"/>
  <c r="ES164" i="3"/>
  <c r="EK164" i="3"/>
  <c r="EC164" i="3"/>
  <c r="DU164" i="3"/>
  <c r="DM164" i="3"/>
  <c r="DE164" i="3"/>
  <c r="CW164" i="3"/>
  <c r="EX164" i="3"/>
  <c r="EP164" i="3"/>
  <c r="EH164" i="3"/>
  <c r="DZ164" i="3"/>
  <c r="DR164" i="3"/>
  <c r="DJ164" i="3"/>
  <c r="DB164" i="3"/>
  <c r="CT164" i="3"/>
  <c r="CP164" i="3"/>
  <c r="EZ176" i="3"/>
  <c r="EV176" i="3"/>
  <c r="ER176" i="3"/>
  <c r="EN176" i="3"/>
  <c r="EJ176" i="3"/>
  <c r="EF176" i="3"/>
  <c r="EB176" i="3"/>
  <c r="DX176" i="3"/>
  <c r="DT176" i="3"/>
  <c r="DP176" i="3"/>
  <c r="DL176" i="3"/>
  <c r="DH176" i="3"/>
  <c r="DD176" i="3"/>
  <c r="CZ176" i="3"/>
  <c r="CV176" i="3"/>
  <c r="CR176" i="3"/>
  <c r="EY176" i="3"/>
  <c r="EU176" i="3"/>
  <c r="EQ176" i="3"/>
  <c r="EM176" i="3"/>
  <c r="EI176" i="3"/>
  <c r="EE176" i="3"/>
  <c r="EA176" i="3"/>
  <c r="DW176" i="3"/>
  <c r="DS176" i="3"/>
  <c r="DO176" i="3"/>
  <c r="DK176" i="3"/>
  <c r="DG176" i="3"/>
  <c r="DC176" i="3"/>
  <c r="CY176" i="3"/>
  <c r="CU176" i="3"/>
  <c r="CQ176" i="3"/>
  <c r="EX176" i="3"/>
  <c r="ET176" i="3"/>
  <c r="EP176" i="3"/>
  <c r="EL176" i="3"/>
  <c r="EH176" i="3"/>
  <c r="ED176" i="3"/>
  <c r="DZ176" i="3"/>
  <c r="DV176" i="3"/>
  <c r="DR176" i="3"/>
  <c r="DN176" i="3"/>
  <c r="DJ176" i="3"/>
  <c r="DF176" i="3"/>
  <c r="DB176" i="3"/>
  <c r="CX176" i="3"/>
  <c r="CT176" i="3"/>
  <c r="EK176" i="3"/>
  <c r="DU176" i="3"/>
  <c r="DE176" i="3"/>
  <c r="EW176" i="3"/>
  <c r="EG176" i="3"/>
  <c r="DQ176" i="3"/>
  <c r="DA176" i="3"/>
  <c r="ES176" i="3"/>
  <c r="EC176" i="3"/>
  <c r="DM176" i="3"/>
  <c r="CW176" i="3"/>
  <c r="CP176" i="3"/>
  <c r="EZ196" i="3"/>
  <c r="EV196" i="3"/>
  <c r="ER196" i="3"/>
  <c r="EN196" i="3"/>
  <c r="EJ196" i="3"/>
  <c r="EF196" i="3"/>
  <c r="EB196" i="3"/>
  <c r="DX196" i="3"/>
  <c r="DT196" i="3"/>
  <c r="DP196" i="3"/>
  <c r="DL196" i="3"/>
  <c r="DH196" i="3"/>
  <c r="DD196" i="3"/>
  <c r="CZ196" i="3"/>
  <c r="CV196" i="3"/>
  <c r="CR196" i="3"/>
  <c r="EY196" i="3"/>
  <c r="EU196" i="3"/>
  <c r="EQ196" i="3"/>
  <c r="EM196" i="3"/>
  <c r="EI196" i="3"/>
  <c r="EE196" i="3"/>
  <c r="EA196" i="3"/>
  <c r="DW196" i="3"/>
  <c r="DS196" i="3"/>
  <c r="DO196" i="3"/>
  <c r="DK196" i="3"/>
  <c r="DG196" i="3"/>
  <c r="DC196" i="3"/>
  <c r="CY196" i="3"/>
  <c r="CU196" i="3"/>
  <c r="CQ196" i="3"/>
  <c r="EX196" i="3"/>
  <c r="ET196" i="3"/>
  <c r="EP196" i="3"/>
  <c r="EL196" i="3"/>
  <c r="EH196" i="3"/>
  <c r="ED196" i="3"/>
  <c r="DZ196" i="3"/>
  <c r="DV196" i="3"/>
  <c r="DR196" i="3"/>
  <c r="DN196" i="3"/>
  <c r="DJ196" i="3"/>
  <c r="DF196" i="3"/>
  <c r="DB196" i="3"/>
  <c r="CX196" i="3"/>
  <c r="CT196" i="3"/>
  <c r="ES196" i="3"/>
  <c r="EC196" i="3"/>
  <c r="DM196" i="3"/>
  <c r="CW196" i="3"/>
  <c r="EO196" i="3"/>
  <c r="DY196" i="3"/>
  <c r="DI196" i="3"/>
  <c r="CS196" i="3"/>
  <c r="EK196" i="3"/>
  <c r="DU196" i="3"/>
  <c r="DE196" i="3"/>
  <c r="CP196" i="3"/>
  <c r="EZ216" i="3"/>
  <c r="EV216" i="3"/>
  <c r="ER216" i="3"/>
  <c r="EN216" i="3"/>
  <c r="EJ216" i="3"/>
  <c r="EF216" i="3"/>
  <c r="EB216" i="3"/>
  <c r="DX216" i="3"/>
  <c r="DT216" i="3"/>
  <c r="DP216" i="3"/>
  <c r="DL216" i="3"/>
  <c r="DH216" i="3"/>
  <c r="DD216" i="3"/>
  <c r="CZ216" i="3"/>
  <c r="CV216" i="3"/>
  <c r="CR216" i="3"/>
  <c r="EX216" i="3"/>
  <c r="ET216" i="3"/>
  <c r="EP216" i="3"/>
  <c r="EL216" i="3"/>
  <c r="EH216" i="3"/>
  <c r="ED216" i="3"/>
  <c r="DZ216" i="3"/>
  <c r="DV216" i="3"/>
  <c r="DR216" i="3"/>
  <c r="DN216" i="3"/>
  <c r="DJ216" i="3"/>
  <c r="DF216" i="3"/>
  <c r="DB216" i="3"/>
  <c r="CX216" i="3"/>
  <c r="CT216" i="3"/>
  <c r="ES216" i="3"/>
  <c r="EK216" i="3"/>
  <c r="EC216" i="3"/>
  <c r="DU216" i="3"/>
  <c r="DM216" i="3"/>
  <c r="DE216" i="3"/>
  <c r="CW216" i="3"/>
  <c r="EY216" i="3"/>
  <c r="EQ216" i="3"/>
  <c r="EI216" i="3"/>
  <c r="EA216" i="3"/>
  <c r="DS216" i="3"/>
  <c r="DK216" i="3"/>
  <c r="DC216" i="3"/>
  <c r="CU216" i="3"/>
  <c r="EW216" i="3"/>
  <c r="EO216" i="3"/>
  <c r="EG216" i="3"/>
  <c r="DY216" i="3"/>
  <c r="DQ216" i="3"/>
  <c r="DI216" i="3"/>
  <c r="DA216" i="3"/>
  <c r="CS216" i="3"/>
  <c r="EU216" i="3"/>
  <c r="DO216" i="3"/>
  <c r="EM216" i="3"/>
  <c r="DG216" i="3"/>
  <c r="EE216" i="3"/>
  <c r="CY216" i="3"/>
  <c r="CP216" i="3"/>
  <c r="EZ228" i="3"/>
  <c r="EV228" i="3"/>
  <c r="ER228" i="3"/>
  <c r="EN228" i="3"/>
  <c r="EJ228" i="3"/>
  <c r="EF228" i="3"/>
  <c r="EB228" i="3"/>
  <c r="DX228" i="3"/>
  <c r="DT228" i="3"/>
  <c r="DP228" i="3"/>
  <c r="DL228" i="3"/>
  <c r="DH228" i="3"/>
  <c r="DD228" i="3"/>
  <c r="CZ228" i="3"/>
  <c r="CV228" i="3"/>
  <c r="CR228" i="3"/>
  <c r="EX228" i="3"/>
  <c r="ET228" i="3"/>
  <c r="EP228" i="3"/>
  <c r="EL228" i="3"/>
  <c r="EH228" i="3"/>
  <c r="ED228" i="3"/>
  <c r="DZ228" i="3"/>
  <c r="DV228" i="3"/>
  <c r="DR228" i="3"/>
  <c r="DN228" i="3"/>
  <c r="DJ228" i="3"/>
  <c r="DF228" i="3"/>
  <c r="DB228" i="3"/>
  <c r="CX228" i="3"/>
  <c r="CT228" i="3"/>
  <c r="ES228" i="3"/>
  <c r="EK228" i="3"/>
  <c r="EC228" i="3"/>
  <c r="DU228" i="3"/>
  <c r="DM228" i="3"/>
  <c r="DE228" i="3"/>
  <c r="CW228" i="3"/>
  <c r="EY228" i="3"/>
  <c r="EQ228" i="3"/>
  <c r="EI228" i="3"/>
  <c r="EA228" i="3"/>
  <c r="DS228" i="3"/>
  <c r="DK228" i="3"/>
  <c r="DC228" i="3"/>
  <c r="CU228" i="3"/>
  <c r="EW228" i="3"/>
  <c r="EO228" i="3"/>
  <c r="EG228" i="3"/>
  <c r="DY228" i="3"/>
  <c r="DQ228" i="3"/>
  <c r="DI228" i="3"/>
  <c r="DA228" i="3"/>
  <c r="CS228" i="3"/>
  <c r="EM228" i="3"/>
  <c r="DG228" i="3"/>
  <c r="EE228" i="3"/>
  <c r="CY228" i="3"/>
  <c r="DW228" i="3"/>
  <c r="CQ228" i="3"/>
  <c r="CP228" i="3"/>
  <c r="EZ244" i="3"/>
  <c r="EV244" i="3"/>
  <c r="ER244" i="3"/>
  <c r="EN244" i="3"/>
  <c r="EJ244" i="3"/>
  <c r="EF244" i="3"/>
  <c r="EB244" i="3"/>
  <c r="DX244" i="3"/>
  <c r="DT244" i="3"/>
  <c r="DP244" i="3"/>
  <c r="DL244" i="3"/>
  <c r="DH244" i="3"/>
  <c r="DD244" i="3"/>
  <c r="CZ244" i="3"/>
  <c r="CV244" i="3"/>
  <c r="CR244" i="3"/>
  <c r="EY244" i="3"/>
  <c r="EU244" i="3"/>
  <c r="EQ244" i="3"/>
  <c r="EM244" i="3"/>
  <c r="EI244" i="3"/>
  <c r="EE244" i="3"/>
  <c r="EA244" i="3"/>
  <c r="DW244" i="3"/>
  <c r="DS244" i="3"/>
  <c r="DO244" i="3"/>
  <c r="DK244" i="3"/>
  <c r="DG244" i="3"/>
  <c r="DC244" i="3"/>
  <c r="CY244" i="3"/>
  <c r="CU244" i="3"/>
  <c r="CQ244" i="3"/>
  <c r="EX244" i="3"/>
  <c r="ET244" i="3"/>
  <c r="EP244" i="3"/>
  <c r="EL244" i="3"/>
  <c r="EH244" i="3"/>
  <c r="ED244" i="3"/>
  <c r="DZ244" i="3"/>
  <c r="DV244" i="3"/>
  <c r="DR244" i="3"/>
  <c r="DN244" i="3"/>
  <c r="DJ244" i="3"/>
  <c r="DF244" i="3"/>
  <c r="DB244" i="3"/>
  <c r="CX244" i="3"/>
  <c r="CT244" i="3"/>
  <c r="ES244" i="3"/>
  <c r="EC244" i="3"/>
  <c r="DM244" i="3"/>
  <c r="CW244" i="3"/>
  <c r="EO244" i="3"/>
  <c r="DY244" i="3"/>
  <c r="DI244" i="3"/>
  <c r="CS244" i="3"/>
  <c r="EK244" i="3"/>
  <c r="DU244" i="3"/>
  <c r="DE244" i="3"/>
  <c r="EG244" i="3"/>
  <c r="DQ244" i="3"/>
  <c r="DA244" i="3"/>
  <c r="CP244" i="3"/>
  <c r="EZ260" i="3"/>
  <c r="EV260" i="3"/>
  <c r="ER260" i="3"/>
  <c r="EN260" i="3"/>
  <c r="EJ260" i="3"/>
  <c r="EF260" i="3"/>
  <c r="EB260" i="3"/>
  <c r="DX260" i="3"/>
  <c r="DT260" i="3"/>
  <c r="DP260" i="3"/>
  <c r="DL260" i="3"/>
  <c r="DH260" i="3"/>
  <c r="DD260" i="3"/>
  <c r="CZ260" i="3"/>
  <c r="CV260" i="3"/>
  <c r="CR260" i="3"/>
  <c r="EY260" i="3"/>
  <c r="EU260" i="3"/>
  <c r="EQ260" i="3"/>
  <c r="EM260" i="3"/>
  <c r="EI260" i="3"/>
  <c r="EE260" i="3"/>
  <c r="EA260" i="3"/>
  <c r="DW260" i="3"/>
  <c r="DS260" i="3"/>
  <c r="DO260" i="3"/>
  <c r="DK260" i="3"/>
  <c r="DG260" i="3"/>
  <c r="DC260" i="3"/>
  <c r="CY260" i="3"/>
  <c r="CU260" i="3"/>
  <c r="CQ260" i="3"/>
  <c r="EX260" i="3"/>
  <c r="ET260" i="3"/>
  <c r="EP260" i="3"/>
  <c r="EL260" i="3"/>
  <c r="EH260" i="3"/>
  <c r="ED260" i="3"/>
  <c r="DZ260" i="3"/>
  <c r="DV260" i="3"/>
  <c r="DR260" i="3"/>
  <c r="DN260" i="3"/>
  <c r="DJ260" i="3"/>
  <c r="DF260" i="3"/>
  <c r="DB260" i="3"/>
  <c r="CX260" i="3"/>
  <c r="CT260" i="3"/>
  <c r="ES260" i="3"/>
  <c r="EC260" i="3"/>
  <c r="DM260" i="3"/>
  <c r="CW260" i="3"/>
  <c r="EO260" i="3"/>
  <c r="DY260" i="3"/>
  <c r="DI260" i="3"/>
  <c r="CS260" i="3"/>
  <c r="EK260" i="3"/>
  <c r="DU260" i="3"/>
  <c r="DE260" i="3"/>
  <c r="DA260" i="3"/>
  <c r="EW260" i="3"/>
  <c r="EG260" i="3"/>
  <c r="CP260" i="3"/>
  <c r="EZ276" i="3"/>
  <c r="EV276" i="3"/>
  <c r="ER276" i="3"/>
  <c r="EN276" i="3"/>
  <c r="EJ276" i="3"/>
  <c r="EF276" i="3"/>
  <c r="EB276" i="3"/>
  <c r="DX276" i="3"/>
  <c r="DT276" i="3"/>
  <c r="DP276" i="3"/>
  <c r="DL276" i="3"/>
  <c r="DH276" i="3"/>
  <c r="DD276" i="3"/>
  <c r="CZ276" i="3"/>
  <c r="CV276" i="3"/>
  <c r="CR276" i="3"/>
  <c r="EY276" i="3"/>
  <c r="EU276" i="3"/>
  <c r="EQ276" i="3"/>
  <c r="EM276" i="3"/>
  <c r="EI276" i="3"/>
  <c r="EE276" i="3"/>
  <c r="EA276" i="3"/>
  <c r="DW276" i="3"/>
  <c r="DS276" i="3"/>
  <c r="DO276" i="3"/>
  <c r="DK276" i="3"/>
  <c r="DG276" i="3"/>
  <c r="DC276" i="3"/>
  <c r="CY276" i="3"/>
  <c r="CU276" i="3"/>
  <c r="CQ276" i="3"/>
  <c r="EX276" i="3"/>
  <c r="ET276" i="3"/>
  <c r="EP276" i="3"/>
  <c r="EL276" i="3"/>
  <c r="EH276" i="3"/>
  <c r="ED276" i="3"/>
  <c r="DZ276" i="3"/>
  <c r="DV276" i="3"/>
  <c r="DR276" i="3"/>
  <c r="DN276" i="3"/>
  <c r="DJ276" i="3"/>
  <c r="DF276" i="3"/>
  <c r="DB276" i="3"/>
  <c r="CX276" i="3"/>
  <c r="CT276" i="3"/>
  <c r="ES276" i="3"/>
  <c r="EC276" i="3"/>
  <c r="DM276" i="3"/>
  <c r="CW276" i="3"/>
  <c r="EO276" i="3"/>
  <c r="DY276" i="3"/>
  <c r="DI276" i="3"/>
  <c r="CS276" i="3"/>
  <c r="EK276" i="3"/>
  <c r="DU276" i="3"/>
  <c r="DE276" i="3"/>
  <c r="EG276" i="3"/>
  <c r="DQ276" i="3"/>
  <c r="DA276" i="3"/>
  <c r="CP276" i="3"/>
  <c r="EW296" i="3"/>
  <c r="ES296" i="3"/>
  <c r="EO296" i="3"/>
  <c r="EK296" i="3"/>
  <c r="EG296" i="3"/>
  <c r="EC296" i="3"/>
  <c r="DY296" i="3"/>
  <c r="DU296" i="3"/>
  <c r="DQ296" i="3"/>
  <c r="DM296" i="3"/>
  <c r="DI296" i="3"/>
  <c r="DE296" i="3"/>
  <c r="DA296" i="3"/>
  <c r="CW296" i="3"/>
  <c r="CS296" i="3"/>
  <c r="EZ296" i="3"/>
  <c r="EV296" i="3"/>
  <c r="ER296" i="3"/>
  <c r="EN296" i="3"/>
  <c r="EJ296" i="3"/>
  <c r="EF296" i="3"/>
  <c r="EB296" i="3"/>
  <c r="DX296" i="3"/>
  <c r="DT296" i="3"/>
  <c r="DP296" i="3"/>
  <c r="DL296" i="3"/>
  <c r="DH296" i="3"/>
  <c r="DD296" i="3"/>
  <c r="CZ296" i="3"/>
  <c r="CV296" i="3"/>
  <c r="CR296" i="3"/>
  <c r="EY296" i="3"/>
  <c r="EU296" i="3"/>
  <c r="EQ296" i="3"/>
  <c r="EM296" i="3"/>
  <c r="EI296" i="3"/>
  <c r="EE296" i="3"/>
  <c r="EA296" i="3"/>
  <c r="DW296" i="3"/>
  <c r="DS296" i="3"/>
  <c r="DO296" i="3"/>
  <c r="DK296" i="3"/>
  <c r="DG296" i="3"/>
  <c r="DC296" i="3"/>
  <c r="CY296" i="3"/>
  <c r="CU296" i="3"/>
  <c r="CQ296" i="3"/>
  <c r="EX296" i="3"/>
  <c r="EH296" i="3"/>
  <c r="DR296" i="3"/>
  <c r="DB296" i="3"/>
  <c r="ET296" i="3"/>
  <c r="ED296" i="3"/>
  <c r="DN296" i="3"/>
  <c r="CX296" i="3"/>
  <c r="EP296" i="3"/>
  <c r="DZ296" i="3"/>
  <c r="DJ296" i="3"/>
  <c r="CT296" i="3"/>
  <c r="DF296" i="3"/>
  <c r="EL296" i="3"/>
  <c r="CP296" i="3"/>
  <c r="EZ308" i="3"/>
  <c r="EV308" i="3"/>
  <c r="ER308" i="3"/>
  <c r="EN308" i="3"/>
  <c r="EJ308" i="3"/>
  <c r="EF308" i="3"/>
  <c r="EB308" i="3"/>
  <c r="DX308" i="3"/>
  <c r="DT308" i="3"/>
  <c r="DP308" i="3"/>
  <c r="DL308" i="3"/>
  <c r="DH308" i="3"/>
  <c r="DD308" i="3"/>
  <c r="CZ308" i="3"/>
  <c r="CV308" i="3"/>
  <c r="CR308" i="3"/>
  <c r="EU308" i="3"/>
  <c r="EP308" i="3"/>
  <c r="EK308" i="3"/>
  <c r="EE308" i="3"/>
  <c r="DZ308" i="3"/>
  <c r="DU308" i="3"/>
  <c r="DO308" i="3"/>
  <c r="DJ308" i="3"/>
  <c r="DE308" i="3"/>
  <c r="CY308" i="3"/>
  <c r="CT308" i="3"/>
  <c r="EY308" i="3"/>
  <c r="ET308" i="3"/>
  <c r="EO308" i="3"/>
  <c r="EI308" i="3"/>
  <c r="ED308" i="3"/>
  <c r="DY308" i="3"/>
  <c r="DS308" i="3"/>
  <c r="DN308" i="3"/>
  <c r="DI308" i="3"/>
  <c r="DC308" i="3"/>
  <c r="CX308" i="3"/>
  <c r="CS308" i="3"/>
  <c r="EX308" i="3"/>
  <c r="ES308" i="3"/>
  <c r="EM308" i="3"/>
  <c r="EH308" i="3"/>
  <c r="EC308" i="3"/>
  <c r="DW308" i="3"/>
  <c r="DR308" i="3"/>
  <c r="DM308" i="3"/>
  <c r="DG308" i="3"/>
  <c r="DB308" i="3"/>
  <c r="CW308" i="3"/>
  <c r="CQ308" i="3"/>
  <c r="EL308" i="3"/>
  <c r="DQ308" i="3"/>
  <c r="CU308" i="3"/>
  <c r="EG308" i="3"/>
  <c r="DK308" i="3"/>
  <c r="EW308" i="3"/>
  <c r="EA308" i="3"/>
  <c r="DF308" i="3"/>
  <c r="DA308" i="3"/>
  <c r="EQ308" i="3"/>
  <c r="DV308" i="3"/>
  <c r="CP308" i="3"/>
  <c r="EZ320" i="3"/>
  <c r="EV320" i="3"/>
  <c r="ER320" i="3"/>
  <c r="EN320" i="3"/>
  <c r="EJ320" i="3"/>
  <c r="EF320" i="3"/>
  <c r="EB320" i="3"/>
  <c r="DX320" i="3"/>
  <c r="DT320" i="3"/>
  <c r="DP320" i="3"/>
  <c r="DL320" i="3"/>
  <c r="DH320" i="3"/>
  <c r="DD320" i="3"/>
  <c r="CZ320" i="3"/>
  <c r="CV320" i="3"/>
  <c r="CR320" i="3"/>
  <c r="EX320" i="3"/>
  <c r="ES320" i="3"/>
  <c r="EM320" i="3"/>
  <c r="EH320" i="3"/>
  <c r="EC320" i="3"/>
  <c r="DW320" i="3"/>
  <c r="DR320" i="3"/>
  <c r="DM320" i="3"/>
  <c r="DG320" i="3"/>
  <c r="DB320" i="3"/>
  <c r="CW320" i="3"/>
  <c r="CQ320" i="3"/>
  <c r="EW320" i="3"/>
  <c r="EQ320" i="3"/>
  <c r="EL320" i="3"/>
  <c r="EG320" i="3"/>
  <c r="EA320" i="3"/>
  <c r="DV320" i="3"/>
  <c r="DQ320" i="3"/>
  <c r="DK320" i="3"/>
  <c r="DF320" i="3"/>
  <c r="DA320" i="3"/>
  <c r="CU320" i="3"/>
  <c r="EU320" i="3"/>
  <c r="EP320" i="3"/>
  <c r="EK320" i="3"/>
  <c r="EE320" i="3"/>
  <c r="DZ320" i="3"/>
  <c r="DU320" i="3"/>
  <c r="DO320" i="3"/>
  <c r="DJ320" i="3"/>
  <c r="DE320" i="3"/>
  <c r="CY320" i="3"/>
  <c r="CT320" i="3"/>
  <c r="EO320" i="3"/>
  <c r="DS320" i="3"/>
  <c r="CX320" i="3"/>
  <c r="EI320" i="3"/>
  <c r="DN320" i="3"/>
  <c r="CS320" i="3"/>
  <c r="EY320" i="3"/>
  <c r="ED320" i="3"/>
  <c r="DI320" i="3"/>
  <c r="DY320" i="3"/>
  <c r="DC320" i="3"/>
  <c r="CP320" i="3"/>
  <c r="EW340" i="3"/>
  <c r="ES340" i="3"/>
  <c r="EO340" i="3"/>
  <c r="EK340" i="3"/>
  <c r="EG340" i="3"/>
  <c r="EC340" i="3"/>
  <c r="DY340" i="3"/>
  <c r="DU340" i="3"/>
  <c r="DQ340" i="3"/>
  <c r="DM340" i="3"/>
  <c r="DI340" i="3"/>
  <c r="DE340" i="3"/>
  <c r="DA340" i="3"/>
  <c r="CW340" i="3"/>
  <c r="CS340" i="3"/>
  <c r="EV340" i="3"/>
  <c r="EQ340" i="3"/>
  <c r="EL340" i="3"/>
  <c r="EF340" i="3"/>
  <c r="EA340" i="3"/>
  <c r="DV340" i="3"/>
  <c r="DP340" i="3"/>
  <c r="DK340" i="3"/>
  <c r="DF340" i="3"/>
  <c r="CZ340" i="3"/>
  <c r="CU340" i="3"/>
  <c r="EZ340" i="3"/>
  <c r="EU340" i="3"/>
  <c r="EP340" i="3"/>
  <c r="EJ340" i="3"/>
  <c r="EE340" i="3"/>
  <c r="DZ340" i="3"/>
  <c r="DT340" i="3"/>
  <c r="DO340" i="3"/>
  <c r="DJ340" i="3"/>
  <c r="DD340" i="3"/>
  <c r="CY340" i="3"/>
  <c r="CT340" i="3"/>
  <c r="ER340" i="3"/>
  <c r="EH340" i="3"/>
  <c r="DW340" i="3"/>
  <c r="DL340" i="3"/>
  <c r="DB340" i="3"/>
  <c r="CQ340" i="3"/>
  <c r="EY340" i="3"/>
  <c r="EN340" i="3"/>
  <c r="ED340" i="3"/>
  <c r="DS340" i="3"/>
  <c r="DH340" i="3"/>
  <c r="CX340" i="3"/>
  <c r="EX340" i="3"/>
  <c r="EM340" i="3"/>
  <c r="EB340" i="3"/>
  <c r="DR340" i="3"/>
  <c r="DG340" i="3"/>
  <c r="CV340" i="3"/>
  <c r="DX340" i="3"/>
  <c r="DN340" i="3"/>
  <c r="ET340" i="3"/>
  <c r="DC340" i="3"/>
  <c r="EI340" i="3"/>
  <c r="CP340" i="3"/>
  <c r="EW352" i="3"/>
  <c r="ES352" i="3"/>
  <c r="EO352" i="3"/>
  <c r="EK352" i="3"/>
  <c r="EG352" i="3"/>
  <c r="EC352" i="3"/>
  <c r="DY352" i="3"/>
  <c r="DU352" i="3"/>
  <c r="DQ352" i="3"/>
  <c r="DM352" i="3"/>
  <c r="DI352" i="3"/>
  <c r="DE352" i="3"/>
  <c r="DA352" i="3"/>
  <c r="CW352" i="3"/>
  <c r="CS352" i="3"/>
  <c r="EZ352" i="3"/>
  <c r="EV352" i="3"/>
  <c r="ER352" i="3"/>
  <c r="EN352" i="3"/>
  <c r="EJ352" i="3"/>
  <c r="EF352" i="3"/>
  <c r="EB352" i="3"/>
  <c r="DX352" i="3"/>
  <c r="DT352" i="3"/>
  <c r="DP352" i="3"/>
  <c r="DL352" i="3"/>
  <c r="EU352" i="3"/>
  <c r="EM352" i="3"/>
  <c r="EE352" i="3"/>
  <c r="DW352" i="3"/>
  <c r="DO352" i="3"/>
  <c r="DH352" i="3"/>
  <c r="DC352" i="3"/>
  <c r="CX352" i="3"/>
  <c r="CR352" i="3"/>
  <c r="ET352" i="3"/>
  <c r="EL352" i="3"/>
  <c r="ED352" i="3"/>
  <c r="DV352" i="3"/>
  <c r="DN352" i="3"/>
  <c r="DG352" i="3"/>
  <c r="DB352" i="3"/>
  <c r="CV352" i="3"/>
  <c r="CQ352" i="3"/>
  <c r="EX352" i="3"/>
  <c r="EH352" i="3"/>
  <c r="DR352" i="3"/>
  <c r="DD352" i="3"/>
  <c r="CT352" i="3"/>
  <c r="EQ352" i="3"/>
  <c r="EA352" i="3"/>
  <c r="DK352" i="3"/>
  <c r="CZ352" i="3"/>
  <c r="EP352" i="3"/>
  <c r="DZ352" i="3"/>
  <c r="DJ352" i="3"/>
  <c r="CY352" i="3"/>
  <c r="DF352" i="3"/>
  <c r="EY352" i="3"/>
  <c r="CU352" i="3"/>
  <c r="EI352" i="3"/>
  <c r="DS352" i="3"/>
  <c r="CP352" i="3"/>
  <c r="EW372" i="3"/>
  <c r="ES372" i="3"/>
  <c r="EO372" i="3"/>
  <c r="EK372" i="3"/>
  <c r="EG372" i="3"/>
  <c r="EC372" i="3"/>
  <c r="DY372" i="3"/>
  <c r="DU372" i="3"/>
  <c r="DQ372" i="3"/>
  <c r="DM372" i="3"/>
  <c r="DI372" i="3"/>
  <c r="DE372" i="3"/>
  <c r="DA372" i="3"/>
  <c r="CW372" i="3"/>
  <c r="CS372" i="3"/>
  <c r="EZ372" i="3"/>
  <c r="EV372" i="3"/>
  <c r="ER372" i="3"/>
  <c r="EN372" i="3"/>
  <c r="EJ372" i="3"/>
  <c r="EF372" i="3"/>
  <c r="EB372" i="3"/>
  <c r="DX372" i="3"/>
  <c r="DT372" i="3"/>
  <c r="DP372" i="3"/>
  <c r="DL372" i="3"/>
  <c r="DH372" i="3"/>
  <c r="DD372" i="3"/>
  <c r="CZ372" i="3"/>
  <c r="CV372" i="3"/>
  <c r="CR372" i="3"/>
  <c r="EU372" i="3"/>
  <c r="EM372" i="3"/>
  <c r="EE372" i="3"/>
  <c r="DW372" i="3"/>
  <c r="DO372" i="3"/>
  <c r="DG372" i="3"/>
  <c r="CY372" i="3"/>
  <c r="CQ372" i="3"/>
  <c r="ET372" i="3"/>
  <c r="EL372" i="3"/>
  <c r="ED372" i="3"/>
  <c r="DV372" i="3"/>
  <c r="DN372" i="3"/>
  <c r="DF372" i="3"/>
  <c r="CX372" i="3"/>
  <c r="EY372" i="3"/>
  <c r="EQ372" i="3"/>
  <c r="EI372" i="3"/>
  <c r="EA372" i="3"/>
  <c r="DS372" i="3"/>
  <c r="DK372" i="3"/>
  <c r="DC372" i="3"/>
  <c r="CU372" i="3"/>
  <c r="EX372" i="3"/>
  <c r="DR372" i="3"/>
  <c r="EP372" i="3"/>
  <c r="DJ372" i="3"/>
  <c r="EH372" i="3"/>
  <c r="DB372" i="3"/>
  <c r="DZ372" i="3"/>
  <c r="CT372" i="3"/>
  <c r="CP372" i="3"/>
  <c r="EX388" i="3"/>
  <c r="EW388" i="3"/>
  <c r="ES388" i="3"/>
  <c r="EZ388" i="3"/>
  <c r="ET388" i="3"/>
  <c r="EO388" i="3"/>
  <c r="EK388" i="3"/>
  <c r="EG388" i="3"/>
  <c r="EC388" i="3"/>
  <c r="DY388" i="3"/>
  <c r="DU388" i="3"/>
  <c r="DQ388" i="3"/>
  <c r="DM388" i="3"/>
  <c r="DI388" i="3"/>
  <c r="DE388" i="3"/>
  <c r="DA388" i="3"/>
  <c r="CW388" i="3"/>
  <c r="CS388" i="3"/>
  <c r="EY388" i="3"/>
  <c r="ER388" i="3"/>
  <c r="EN388" i="3"/>
  <c r="EJ388" i="3"/>
  <c r="EF388" i="3"/>
  <c r="EB388" i="3"/>
  <c r="DX388" i="3"/>
  <c r="DT388" i="3"/>
  <c r="DP388" i="3"/>
  <c r="DL388" i="3"/>
  <c r="DH388" i="3"/>
  <c r="DD388" i="3"/>
  <c r="CZ388" i="3"/>
  <c r="CV388" i="3"/>
  <c r="CR388" i="3"/>
  <c r="EV388" i="3"/>
  <c r="EM388" i="3"/>
  <c r="EE388" i="3"/>
  <c r="DW388" i="3"/>
  <c r="DO388" i="3"/>
  <c r="DG388" i="3"/>
  <c r="CY388" i="3"/>
  <c r="CQ388" i="3"/>
  <c r="EU388" i="3"/>
  <c r="EL388" i="3"/>
  <c r="ED388" i="3"/>
  <c r="DV388" i="3"/>
  <c r="DN388" i="3"/>
  <c r="DF388" i="3"/>
  <c r="CX388" i="3"/>
  <c r="EQ388" i="3"/>
  <c r="EI388" i="3"/>
  <c r="EA388" i="3"/>
  <c r="DS388" i="3"/>
  <c r="DK388" i="3"/>
  <c r="DC388" i="3"/>
  <c r="CU388" i="3"/>
  <c r="DR388" i="3"/>
  <c r="EP388" i="3"/>
  <c r="DJ388" i="3"/>
  <c r="EH388" i="3"/>
  <c r="DB388" i="3"/>
  <c r="DZ388" i="3"/>
  <c r="CT388" i="3"/>
  <c r="CP388" i="3"/>
  <c r="EX404" i="3"/>
  <c r="ET404" i="3"/>
  <c r="EP404" i="3"/>
  <c r="EL404" i="3"/>
  <c r="EH404" i="3"/>
  <c r="ED404" i="3"/>
  <c r="DZ404" i="3"/>
  <c r="DV404" i="3"/>
  <c r="DR404" i="3"/>
  <c r="DN404" i="3"/>
  <c r="DJ404" i="3"/>
  <c r="DF404" i="3"/>
  <c r="DB404" i="3"/>
  <c r="CX404" i="3"/>
  <c r="CT404" i="3"/>
  <c r="EW404" i="3"/>
  <c r="ES404" i="3"/>
  <c r="EO404" i="3"/>
  <c r="EK404" i="3"/>
  <c r="EG404" i="3"/>
  <c r="EC404" i="3"/>
  <c r="DY404" i="3"/>
  <c r="DU404" i="3"/>
  <c r="DQ404" i="3"/>
  <c r="DM404" i="3"/>
  <c r="DI404" i="3"/>
  <c r="DE404" i="3"/>
  <c r="DA404" i="3"/>
  <c r="CW404" i="3"/>
  <c r="CS404" i="3"/>
  <c r="EZ404" i="3"/>
  <c r="ER404" i="3"/>
  <c r="EJ404" i="3"/>
  <c r="EB404" i="3"/>
  <c r="DT404" i="3"/>
  <c r="DL404" i="3"/>
  <c r="DD404" i="3"/>
  <c r="CV404" i="3"/>
  <c r="EY404" i="3"/>
  <c r="EQ404" i="3"/>
  <c r="EI404" i="3"/>
  <c r="EA404" i="3"/>
  <c r="DS404" i="3"/>
  <c r="DK404" i="3"/>
  <c r="DC404" i="3"/>
  <c r="CU404" i="3"/>
  <c r="EV404" i="3"/>
  <c r="EF404" i="3"/>
  <c r="DP404" i="3"/>
  <c r="CZ404" i="3"/>
  <c r="EU404" i="3"/>
  <c r="EE404" i="3"/>
  <c r="DO404" i="3"/>
  <c r="CY404" i="3"/>
  <c r="EN404" i="3"/>
  <c r="DX404" i="3"/>
  <c r="DH404" i="3"/>
  <c r="CR404" i="3"/>
  <c r="DW404" i="3"/>
  <c r="DG404" i="3"/>
  <c r="CQ404" i="3"/>
  <c r="EM404" i="3"/>
  <c r="CP404" i="3"/>
  <c r="EZ424" i="3"/>
  <c r="EV424" i="3"/>
  <c r="ER424" i="3"/>
  <c r="EN424" i="3"/>
  <c r="EJ424" i="3"/>
  <c r="EF424" i="3"/>
  <c r="EB424" i="3"/>
  <c r="DX424" i="3"/>
  <c r="DT424" i="3"/>
  <c r="DP424" i="3"/>
  <c r="DL424" i="3"/>
  <c r="DH424" i="3"/>
  <c r="DD424" i="3"/>
  <c r="CZ424" i="3"/>
  <c r="CV424" i="3"/>
  <c r="CR424" i="3"/>
  <c r="EY424" i="3"/>
  <c r="EU424" i="3"/>
  <c r="EQ424" i="3"/>
  <c r="EM424" i="3"/>
  <c r="EI424" i="3"/>
  <c r="EE424" i="3"/>
  <c r="EA424" i="3"/>
  <c r="DW424" i="3"/>
  <c r="DS424" i="3"/>
  <c r="DO424" i="3"/>
  <c r="DK424" i="3"/>
  <c r="DG424" i="3"/>
  <c r="DC424" i="3"/>
  <c r="CY424" i="3"/>
  <c r="CU424" i="3"/>
  <c r="CQ424" i="3"/>
  <c r="ET424" i="3"/>
  <c r="EL424" i="3"/>
  <c r="ED424" i="3"/>
  <c r="DV424" i="3"/>
  <c r="DN424" i="3"/>
  <c r="DF424" i="3"/>
  <c r="CX424" i="3"/>
  <c r="ES424" i="3"/>
  <c r="EK424" i="3"/>
  <c r="EC424" i="3"/>
  <c r="DU424" i="3"/>
  <c r="DM424" i="3"/>
  <c r="DE424" i="3"/>
  <c r="CW424" i="3"/>
  <c r="EP424" i="3"/>
  <c r="DZ424" i="3"/>
  <c r="DJ424" i="3"/>
  <c r="CT424" i="3"/>
  <c r="EO424" i="3"/>
  <c r="DY424" i="3"/>
  <c r="DI424" i="3"/>
  <c r="CS424" i="3"/>
  <c r="EX424" i="3"/>
  <c r="DR424" i="3"/>
  <c r="EW424" i="3"/>
  <c r="DQ424" i="3"/>
  <c r="EH424" i="3"/>
  <c r="DB424" i="3"/>
  <c r="EG424" i="3"/>
  <c r="DA424" i="3"/>
  <c r="CP424" i="3"/>
  <c r="EX444" i="3"/>
  <c r="ET444" i="3"/>
  <c r="EP444" i="3"/>
  <c r="EL444" i="3"/>
  <c r="EH444" i="3"/>
  <c r="ED444" i="3"/>
  <c r="DZ444" i="3"/>
  <c r="DV444" i="3"/>
  <c r="DR444" i="3"/>
  <c r="DN444" i="3"/>
  <c r="DJ444" i="3"/>
  <c r="DF444" i="3"/>
  <c r="DB444" i="3"/>
  <c r="CX444" i="3"/>
  <c r="CT444" i="3"/>
  <c r="EW444" i="3"/>
  <c r="ES444" i="3"/>
  <c r="EO444" i="3"/>
  <c r="EK444" i="3"/>
  <c r="EG444" i="3"/>
  <c r="EC444" i="3"/>
  <c r="DY444" i="3"/>
  <c r="DU444" i="3"/>
  <c r="DQ444" i="3"/>
  <c r="DM444" i="3"/>
  <c r="DI444" i="3"/>
  <c r="DE444" i="3"/>
  <c r="DA444" i="3"/>
  <c r="CW444" i="3"/>
  <c r="CS444" i="3"/>
  <c r="EZ444" i="3"/>
  <c r="ER444" i="3"/>
  <c r="EJ444" i="3"/>
  <c r="EB444" i="3"/>
  <c r="DT444" i="3"/>
  <c r="DL444" i="3"/>
  <c r="DD444" i="3"/>
  <c r="CV444" i="3"/>
  <c r="EY444" i="3"/>
  <c r="EQ444" i="3"/>
  <c r="EI444" i="3"/>
  <c r="EA444" i="3"/>
  <c r="DS444" i="3"/>
  <c r="DK444" i="3"/>
  <c r="DC444" i="3"/>
  <c r="CU444" i="3"/>
  <c r="EV444" i="3"/>
  <c r="EF444" i="3"/>
  <c r="DP444" i="3"/>
  <c r="CZ444" i="3"/>
  <c r="EU444" i="3"/>
  <c r="EE444" i="3"/>
  <c r="DO444" i="3"/>
  <c r="CY444" i="3"/>
  <c r="DX444" i="3"/>
  <c r="CR444" i="3"/>
  <c r="DW444" i="3"/>
  <c r="CQ444" i="3"/>
  <c r="DH444" i="3"/>
  <c r="DG444" i="3"/>
  <c r="EN444" i="3"/>
  <c r="EM444" i="3"/>
  <c r="CP444" i="3"/>
  <c r="EX464" i="3"/>
  <c r="ET464" i="3"/>
  <c r="EP464" i="3"/>
  <c r="EL464" i="3"/>
  <c r="EH464" i="3"/>
  <c r="ED464" i="3"/>
  <c r="DZ464" i="3"/>
  <c r="DV464" i="3"/>
  <c r="DR464" i="3"/>
  <c r="DN464" i="3"/>
  <c r="DJ464" i="3"/>
  <c r="DF464" i="3"/>
  <c r="DB464" i="3"/>
  <c r="CX464" i="3"/>
  <c r="CT464" i="3"/>
  <c r="EW464" i="3"/>
  <c r="ES464" i="3"/>
  <c r="EO464" i="3"/>
  <c r="EK464" i="3"/>
  <c r="EG464" i="3"/>
  <c r="EC464" i="3"/>
  <c r="DY464" i="3"/>
  <c r="DU464" i="3"/>
  <c r="DQ464" i="3"/>
  <c r="DM464" i="3"/>
  <c r="DI464" i="3"/>
  <c r="DE464" i="3"/>
  <c r="DA464" i="3"/>
  <c r="CW464" i="3"/>
  <c r="CS464" i="3"/>
  <c r="EZ464" i="3"/>
  <c r="EV464" i="3"/>
  <c r="ER464" i="3"/>
  <c r="EN464" i="3"/>
  <c r="EJ464" i="3"/>
  <c r="EF464" i="3"/>
  <c r="EB464" i="3"/>
  <c r="DX464" i="3"/>
  <c r="DT464" i="3"/>
  <c r="DP464" i="3"/>
  <c r="DL464" i="3"/>
  <c r="DH464" i="3"/>
  <c r="DD464" i="3"/>
  <c r="CZ464" i="3"/>
  <c r="CV464" i="3"/>
  <c r="CR464" i="3"/>
  <c r="EQ464" i="3"/>
  <c r="EA464" i="3"/>
  <c r="DK464" i="3"/>
  <c r="CU464" i="3"/>
  <c r="EM464" i="3"/>
  <c r="DW464" i="3"/>
  <c r="DG464" i="3"/>
  <c r="CQ464" i="3"/>
  <c r="EI464" i="3"/>
  <c r="DC464" i="3"/>
  <c r="EE464" i="3"/>
  <c r="CY464" i="3"/>
  <c r="DS464" i="3"/>
  <c r="DO464" i="3"/>
  <c r="EY464" i="3"/>
  <c r="EU464" i="3"/>
  <c r="CP464" i="3"/>
  <c r="EX488" i="3"/>
  <c r="ET488" i="3"/>
  <c r="EP488" i="3"/>
  <c r="EL488" i="3"/>
  <c r="EH488" i="3"/>
  <c r="ED488" i="3"/>
  <c r="DZ488" i="3"/>
  <c r="DV488" i="3"/>
  <c r="DR488" i="3"/>
  <c r="DN488" i="3"/>
  <c r="DJ488" i="3"/>
  <c r="DF488" i="3"/>
  <c r="DB488" i="3"/>
  <c r="CX488" i="3"/>
  <c r="CT488" i="3"/>
  <c r="EW488" i="3"/>
  <c r="ES488" i="3"/>
  <c r="EO488" i="3"/>
  <c r="EK488" i="3"/>
  <c r="EG488" i="3"/>
  <c r="EC488" i="3"/>
  <c r="DY488" i="3"/>
  <c r="DU488" i="3"/>
  <c r="DQ488" i="3"/>
  <c r="DM488" i="3"/>
  <c r="DI488" i="3"/>
  <c r="DE488" i="3"/>
  <c r="DA488" i="3"/>
  <c r="CW488" i="3"/>
  <c r="CS488" i="3"/>
  <c r="EZ488" i="3"/>
  <c r="EV488" i="3"/>
  <c r="ER488" i="3"/>
  <c r="EN488" i="3"/>
  <c r="EJ488" i="3"/>
  <c r="EF488" i="3"/>
  <c r="EB488" i="3"/>
  <c r="DX488" i="3"/>
  <c r="DT488" i="3"/>
  <c r="DP488" i="3"/>
  <c r="DL488" i="3"/>
  <c r="DH488" i="3"/>
  <c r="DD488" i="3"/>
  <c r="CZ488" i="3"/>
  <c r="CV488" i="3"/>
  <c r="CR488" i="3"/>
  <c r="EU488" i="3"/>
  <c r="EE488" i="3"/>
  <c r="DO488" i="3"/>
  <c r="CY488" i="3"/>
  <c r="EQ488" i="3"/>
  <c r="EA488" i="3"/>
  <c r="DK488" i="3"/>
  <c r="CU488" i="3"/>
  <c r="EM488" i="3"/>
  <c r="DW488" i="3"/>
  <c r="DG488" i="3"/>
  <c r="CQ488" i="3"/>
  <c r="DC488" i="3"/>
  <c r="EY488" i="3"/>
  <c r="EI488" i="3"/>
  <c r="DS488" i="3"/>
  <c r="CP488" i="3"/>
  <c r="DT16" i="3"/>
  <c r="DL20" i="3"/>
  <c r="DL24" i="3"/>
  <c r="DT24" i="3"/>
  <c r="ER24" i="3"/>
  <c r="EZ24" i="3"/>
  <c r="DT28" i="3"/>
  <c r="DT32" i="3"/>
  <c r="DL36" i="3"/>
  <c r="DD40" i="3"/>
  <c r="DI44" i="3"/>
  <c r="EO44" i="3"/>
  <c r="EG56" i="3"/>
  <c r="DQ64" i="3"/>
  <c r="EW64" i="3"/>
  <c r="EO68" i="3"/>
  <c r="CS76" i="3"/>
  <c r="EG80" i="3"/>
  <c r="DY84" i="3"/>
  <c r="EO92" i="3"/>
  <c r="EW96" i="3"/>
  <c r="EG104" i="3"/>
  <c r="CS116" i="3"/>
  <c r="EO116" i="3"/>
  <c r="CS124" i="3"/>
  <c r="CS140" i="3"/>
  <c r="EO140" i="3"/>
  <c r="EW156" i="3"/>
  <c r="DY160" i="3"/>
  <c r="DA164" i="3"/>
  <c r="DI168" i="3"/>
  <c r="DI176" i="3"/>
  <c r="DY184" i="3"/>
  <c r="EW196" i="3"/>
  <c r="CS200" i="3"/>
  <c r="DI208" i="3"/>
  <c r="CY220" i="3"/>
  <c r="DO228" i="3"/>
  <c r="CN13" i="3"/>
  <c r="EW17" i="3"/>
  <c r="ES17" i="3"/>
  <c r="EO17" i="3"/>
  <c r="EK17" i="3"/>
  <c r="EG17" i="3"/>
  <c r="EC17" i="3"/>
  <c r="DY17" i="3"/>
  <c r="DU17" i="3"/>
  <c r="DQ17" i="3"/>
  <c r="DM17" i="3"/>
  <c r="DI17" i="3"/>
  <c r="DE17" i="3"/>
  <c r="DA17" i="3"/>
  <c r="CW17" i="3"/>
  <c r="CS17" i="3"/>
  <c r="EZ17" i="3"/>
  <c r="EV17" i="3"/>
  <c r="ER17" i="3"/>
  <c r="EN17" i="3"/>
  <c r="EJ17" i="3"/>
  <c r="EF17" i="3"/>
  <c r="EB17" i="3"/>
  <c r="DX17" i="3"/>
  <c r="DT17" i="3"/>
  <c r="DP17" i="3"/>
  <c r="DL17" i="3"/>
  <c r="DH17" i="3"/>
  <c r="DD17" i="3"/>
  <c r="CZ17" i="3"/>
  <c r="CV17" i="3"/>
  <c r="CR17" i="3"/>
  <c r="EW21" i="3"/>
  <c r="ES21" i="3"/>
  <c r="EO21" i="3"/>
  <c r="EK21" i="3"/>
  <c r="EG21" i="3"/>
  <c r="EC21" i="3"/>
  <c r="DY21" i="3"/>
  <c r="DU21" i="3"/>
  <c r="DQ21" i="3"/>
  <c r="DM21" i="3"/>
  <c r="DI21" i="3"/>
  <c r="DE21" i="3"/>
  <c r="DA21" i="3"/>
  <c r="CW21" i="3"/>
  <c r="CS21" i="3"/>
  <c r="EZ21" i="3"/>
  <c r="EV21" i="3"/>
  <c r="ER21" i="3"/>
  <c r="EN21" i="3"/>
  <c r="EJ21" i="3"/>
  <c r="EF21" i="3"/>
  <c r="EB21" i="3"/>
  <c r="DX21" i="3"/>
  <c r="DT21" i="3"/>
  <c r="DP21" i="3"/>
  <c r="DL21" i="3"/>
  <c r="DH21" i="3"/>
  <c r="DD21" i="3"/>
  <c r="CZ21" i="3"/>
  <c r="CV21" i="3"/>
  <c r="CR21" i="3"/>
  <c r="EW25" i="3"/>
  <c r="ES25" i="3"/>
  <c r="EO25" i="3"/>
  <c r="EK25" i="3"/>
  <c r="EG25" i="3"/>
  <c r="EC25" i="3"/>
  <c r="DY25" i="3"/>
  <c r="DU25" i="3"/>
  <c r="DQ25" i="3"/>
  <c r="DM25" i="3"/>
  <c r="DI25" i="3"/>
  <c r="DE25" i="3"/>
  <c r="DA25" i="3"/>
  <c r="CW25" i="3"/>
  <c r="CS25" i="3"/>
  <c r="EZ25" i="3"/>
  <c r="EV25" i="3"/>
  <c r="ER25" i="3"/>
  <c r="EN25" i="3"/>
  <c r="EJ25" i="3"/>
  <c r="EF25" i="3"/>
  <c r="EB25" i="3"/>
  <c r="DX25" i="3"/>
  <c r="DT25" i="3"/>
  <c r="DP25" i="3"/>
  <c r="DL25" i="3"/>
  <c r="DH25" i="3"/>
  <c r="DD25" i="3"/>
  <c r="CZ25" i="3"/>
  <c r="CV25" i="3"/>
  <c r="CR25" i="3"/>
  <c r="EW29" i="3"/>
  <c r="ES29" i="3"/>
  <c r="EO29" i="3"/>
  <c r="EK29" i="3"/>
  <c r="EG29" i="3"/>
  <c r="EC29" i="3"/>
  <c r="DY29" i="3"/>
  <c r="DU29" i="3"/>
  <c r="DQ29" i="3"/>
  <c r="DM29" i="3"/>
  <c r="DI29" i="3"/>
  <c r="DE29" i="3"/>
  <c r="DA29" i="3"/>
  <c r="CW29" i="3"/>
  <c r="CS29" i="3"/>
  <c r="EZ29" i="3"/>
  <c r="EV29" i="3"/>
  <c r="ER29" i="3"/>
  <c r="EN29" i="3"/>
  <c r="EJ29" i="3"/>
  <c r="EF29" i="3"/>
  <c r="EB29" i="3"/>
  <c r="DX29" i="3"/>
  <c r="DT29" i="3"/>
  <c r="DP29" i="3"/>
  <c r="DL29" i="3"/>
  <c r="DH29" i="3"/>
  <c r="DD29" i="3"/>
  <c r="CZ29" i="3"/>
  <c r="CV29" i="3"/>
  <c r="CR29" i="3"/>
  <c r="EW33" i="3"/>
  <c r="ES33" i="3"/>
  <c r="EO33" i="3"/>
  <c r="EK33" i="3"/>
  <c r="EG33" i="3"/>
  <c r="EC33" i="3"/>
  <c r="DY33" i="3"/>
  <c r="DU33" i="3"/>
  <c r="DQ33" i="3"/>
  <c r="DM33" i="3"/>
  <c r="DI33" i="3"/>
  <c r="DE33" i="3"/>
  <c r="DA33" i="3"/>
  <c r="CW33" i="3"/>
  <c r="CS33" i="3"/>
  <c r="EZ33" i="3"/>
  <c r="EV33" i="3"/>
  <c r="ER33" i="3"/>
  <c r="EN33" i="3"/>
  <c r="EJ33" i="3"/>
  <c r="EF33" i="3"/>
  <c r="EB33" i="3"/>
  <c r="DX33" i="3"/>
  <c r="DT33" i="3"/>
  <c r="DP33" i="3"/>
  <c r="DL33" i="3"/>
  <c r="DH33" i="3"/>
  <c r="DD33" i="3"/>
  <c r="CZ33" i="3"/>
  <c r="CV33" i="3"/>
  <c r="CR33" i="3"/>
  <c r="EW37" i="3"/>
  <c r="ES37" i="3"/>
  <c r="EO37" i="3"/>
  <c r="EK37" i="3"/>
  <c r="EG37" i="3"/>
  <c r="EC37" i="3"/>
  <c r="DY37" i="3"/>
  <c r="DU37" i="3"/>
  <c r="DQ37" i="3"/>
  <c r="DM37" i="3"/>
  <c r="DI37" i="3"/>
  <c r="DE37" i="3"/>
  <c r="DA37" i="3"/>
  <c r="CW37" i="3"/>
  <c r="CS37" i="3"/>
  <c r="EZ37" i="3"/>
  <c r="EV37" i="3"/>
  <c r="ER37" i="3"/>
  <c r="EN37" i="3"/>
  <c r="EJ37" i="3"/>
  <c r="EF37" i="3"/>
  <c r="EB37" i="3"/>
  <c r="DX37" i="3"/>
  <c r="DT37" i="3"/>
  <c r="DP37" i="3"/>
  <c r="DL37" i="3"/>
  <c r="DH37" i="3"/>
  <c r="DD37" i="3"/>
  <c r="CZ37" i="3"/>
  <c r="CV37" i="3"/>
  <c r="CR37" i="3"/>
  <c r="EW41" i="3"/>
  <c r="ES41" i="3"/>
  <c r="EO41" i="3"/>
  <c r="EK41" i="3"/>
  <c r="EG41" i="3"/>
  <c r="EC41" i="3"/>
  <c r="DY41" i="3"/>
  <c r="DU41" i="3"/>
  <c r="DQ41" i="3"/>
  <c r="DM41" i="3"/>
  <c r="DI41" i="3"/>
  <c r="DE41" i="3"/>
  <c r="DA41" i="3"/>
  <c r="CW41" i="3"/>
  <c r="CS41" i="3"/>
  <c r="EZ41" i="3"/>
  <c r="EV41" i="3"/>
  <c r="ER41" i="3"/>
  <c r="EN41" i="3"/>
  <c r="EJ41" i="3"/>
  <c r="EF41" i="3"/>
  <c r="EB41" i="3"/>
  <c r="DX41" i="3"/>
  <c r="DT41" i="3"/>
  <c r="DP41" i="3"/>
  <c r="DL41" i="3"/>
  <c r="DH41" i="3"/>
  <c r="DD41" i="3"/>
  <c r="CZ41" i="3"/>
  <c r="CV41" i="3"/>
  <c r="CR41" i="3"/>
  <c r="EX45" i="3"/>
  <c r="ET45" i="3"/>
  <c r="EP45" i="3"/>
  <c r="EL45" i="3"/>
  <c r="EH45" i="3"/>
  <c r="ED45" i="3"/>
  <c r="DZ45" i="3"/>
  <c r="DV45" i="3"/>
  <c r="DR45" i="3"/>
  <c r="DN45" i="3"/>
  <c r="DJ45" i="3"/>
  <c r="DF45" i="3"/>
  <c r="DB45" i="3"/>
  <c r="CX45" i="3"/>
  <c r="CT45" i="3"/>
  <c r="EW45" i="3"/>
  <c r="ES45" i="3"/>
  <c r="EO45" i="3"/>
  <c r="EK45" i="3"/>
  <c r="EG45" i="3"/>
  <c r="EC45" i="3"/>
  <c r="DY45" i="3"/>
  <c r="DU45" i="3"/>
  <c r="DQ45" i="3"/>
  <c r="DM45" i="3"/>
  <c r="DI45" i="3"/>
  <c r="DE45" i="3"/>
  <c r="DA45" i="3"/>
  <c r="CW45" i="3"/>
  <c r="CS45" i="3"/>
  <c r="EZ45" i="3"/>
  <c r="EV45" i="3"/>
  <c r="ER45" i="3"/>
  <c r="EN45" i="3"/>
  <c r="EJ45" i="3"/>
  <c r="EF45" i="3"/>
  <c r="EB45" i="3"/>
  <c r="DX45" i="3"/>
  <c r="DT45" i="3"/>
  <c r="DP45" i="3"/>
  <c r="DL45" i="3"/>
  <c r="DH45" i="3"/>
  <c r="DD45" i="3"/>
  <c r="CZ45" i="3"/>
  <c r="CV45" i="3"/>
  <c r="CR45" i="3"/>
  <c r="EX49" i="3"/>
  <c r="ET49" i="3"/>
  <c r="EP49" i="3"/>
  <c r="EL49" i="3"/>
  <c r="EH49" i="3"/>
  <c r="ED49" i="3"/>
  <c r="DZ49" i="3"/>
  <c r="DV49" i="3"/>
  <c r="DR49" i="3"/>
  <c r="DN49" i="3"/>
  <c r="DJ49" i="3"/>
  <c r="DF49" i="3"/>
  <c r="DB49" i="3"/>
  <c r="CX49" i="3"/>
  <c r="CT49" i="3"/>
  <c r="EW49" i="3"/>
  <c r="ES49" i="3"/>
  <c r="EO49" i="3"/>
  <c r="EK49" i="3"/>
  <c r="EG49" i="3"/>
  <c r="EC49" i="3"/>
  <c r="DY49" i="3"/>
  <c r="DU49" i="3"/>
  <c r="DQ49" i="3"/>
  <c r="DM49" i="3"/>
  <c r="DI49" i="3"/>
  <c r="DE49" i="3"/>
  <c r="DA49" i="3"/>
  <c r="CW49" i="3"/>
  <c r="CS49" i="3"/>
  <c r="EZ49" i="3"/>
  <c r="EV49" i="3"/>
  <c r="ER49" i="3"/>
  <c r="EN49" i="3"/>
  <c r="EJ49" i="3"/>
  <c r="EF49" i="3"/>
  <c r="EB49" i="3"/>
  <c r="DX49" i="3"/>
  <c r="DT49" i="3"/>
  <c r="DP49" i="3"/>
  <c r="DL49" i="3"/>
  <c r="DH49" i="3"/>
  <c r="DD49" i="3"/>
  <c r="CZ49" i="3"/>
  <c r="CV49" i="3"/>
  <c r="CR49" i="3"/>
  <c r="EX53" i="3"/>
  <c r="ET53" i="3"/>
  <c r="EP53" i="3"/>
  <c r="EL53" i="3"/>
  <c r="EH53" i="3"/>
  <c r="ED53" i="3"/>
  <c r="DZ53" i="3"/>
  <c r="DV53" i="3"/>
  <c r="DR53" i="3"/>
  <c r="DN53" i="3"/>
  <c r="DJ53" i="3"/>
  <c r="DF53" i="3"/>
  <c r="DB53" i="3"/>
  <c r="CX53" i="3"/>
  <c r="CT53" i="3"/>
  <c r="EW53" i="3"/>
  <c r="ES53" i="3"/>
  <c r="EO53" i="3"/>
  <c r="EK53" i="3"/>
  <c r="EG53" i="3"/>
  <c r="EC53" i="3"/>
  <c r="DY53" i="3"/>
  <c r="DU53" i="3"/>
  <c r="DQ53" i="3"/>
  <c r="DM53" i="3"/>
  <c r="DI53" i="3"/>
  <c r="DE53" i="3"/>
  <c r="DA53" i="3"/>
  <c r="CW53" i="3"/>
  <c r="CS53" i="3"/>
  <c r="EZ53" i="3"/>
  <c r="EV53" i="3"/>
  <c r="ER53" i="3"/>
  <c r="EN53" i="3"/>
  <c r="EJ53" i="3"/>
  <c r="EF53" i="3"/>
  <c r="EB53" i="3"/>
  <c r="DX53" i="3"/>
  <c r="DT53" i="3"/>
  <c r="DP53" i="3"/>
  <c r="DL53" i="3"/>
  <c r="DH53" i="3"/>
  <c r="DD53" i="3"/>
  <c r="CZ53" i="3"/>
  <c r="CV53" i="3"/>
  <c r="CR53" i="3"/>
  <c r="EX57" i="3"/>
  <c r="ET57" i="3"/>
  <c r="EP57" i="3"/>
  <c r="EL57" i="3"/>
  <c r="EH57" i="3"/>
  <c r="ED57" i="3"/>
  <c r="DZ57" i="3"/>
  <c r="DV57" i="3"/>
  <c r="DR57" i="3"/>
  <c r="DN57" i="3"/>
  <c r="DJ57" i="3"/>
  <c r="DF57" i="3"/>
  <c r="DB57" i="3"/>
  <c r="CX57" i="3"/>
  <c r="CT57" i="3"/>
  <c r="EW57" i="3"/>
  <c r="ES57" i="3"/>
  <c r="EO57" i="3"/>
  <c r="EK57" i="3"/>
  <c r="EG57" i="3"/>
  <c r="EC57" i="3"/>
  <c r="DY57" i="3"/>
  <c r="DU57" i="3"/>
  <c r="DQ57" i="3"/>
  <c r="DM57" i="3"/>
  <c r="DI57" i="3"/>
  <c r="DE57" i="3"/>
  <c r="DA57" i="3"/>
  <c r="CW57" i="3"/>
  <c r="CS57" i="3"/>
  <c r="EZ57" i="3"/>
  <c r="EV57" i="3"/>
  <c r="ER57" i="3"/>
  <c r="EN57" i="3"/>
  <c r="EJ57" i="3"/>
  <c r="EF57" i="3"/>
  <c r="EB57" i="3"/>
  <c r="DX57" i="3"/>
  <c r="DT57" i="3"/>
  <c r="DP57" i="3"/>
  <c r="DL57" i="3"/>
  <c r="DH57" i="3"/>
  <c r="DD57" i="3"/>
  <c r="CZ57" i="3"/>
  <c r="CV57" i="3"/>
  <c r="CR57" i="3"/>
  <c r="EX61" i="3"/>
  <c r="ET61" i="3"/>
  <c r="EP61" i="3"/>
  <c r="EL61" i="3"/>
  <c r="EH61" i="3"/>
  <c r="ED61" i="3"/>
  <c r="DZ61" i="3"/>
  <c r="DV61" i="3"/>
  <c r="DR61" i="3"/>
  <c r="DN61" i="3"/>
  <c r="DJ61" i="3"/>
  <c r="DF61" i="3"/>
  <c r="DB61" i="3"/>
  <c r="CX61" i="3"/>
  <c r="CT61" i="3"/>
  <c r="EW61" i="3"/>
  <c r="ES61" i="3"/>
  <c r="EO61" i="3"/>
  <c r="EK61" i="3"/>
  <c r="EG61" i="3"/>
  <c r="EC61" i="3"/>
  <c r="DY61" i="3"/>
  <c r="DU61" i="3"/>
  <c r="DQ61" i="3"/>
  <c r="DM61" i="3"/>
  <c r="DI61" i="3"/>
  <c r="DE61" i="3"/>
  <c r="DA61" i="3"/>
  <c r="CW61" i="3"/>
  <c r="CS61" i="3"/>
  <c r="EZ61" i="3"/>
  <c r="EV61" i="3"/>
  <c r="ER61" i="3"/>
  <c r="EN61" i="3"/>
  <c r="EJ61" i="3"/>
  <c r="EF61" i="3"/>
  <c r="EB61" i="3"/>
  <c r="DX61" i="3"/>
  <c r="DT61" i="3"/>
  <c r="DP61" i="3"/>
  <c r="DL61" i="3"/>
  <c r="DH61" i="3"/>
  <c r="DD61" i="3"/>
  <c r="CZ61" i="3"/>
  <c r="CV61" i="3"/>
  <c r="CR61" i="3"/>
  <c r="EX65" i="3"/>
  <c r="ET65" i="3"/>
  <c r="EP65" i="3"/>
  <c r="EL65" i="3"/>
  <c r="EH65" i="3"/>
  <c r="ED65" i="3"/>
  <c r="DZ65" i="3"/>
  <c r="DV65" i="3"/>
  <c r="DR65" i="3"/>
  <c r="DN65" i="3"/>
  <c r="DJ65" i="3"/>
  <c r="DF65" i="3"/>
  <c r="DB65" i="3"/>
  <c r="CX65" i="3"/>
  <c r="CT65" i="3"/>
  <c r="EW65" i="3"/>
  <c r="ES65" i="3"/>
  <c r="EO65" i="3"/>
  <c r="EK65" i="3"/>
  <c r="EG65" i="3"/>
  <c r="EC65" i="3"/>
  <c r="DY65" i="3"/>
  <c r="DU65" i="3"/>
  <c r="DQ65" i="3"/>
  <c r="DM65" i="3"/>
  <c r="DI65" i="3"/>
  <c r="DE65" i="3"/>
  <c r="DA65" i="3"/>
  <c r="CW65" i="3"/>
  <c r="CS65" i="3"/>
  <c r="EZ65" i="3"/>
  <c r="EV65" i="3"/>
  <c r="ER65" i="3"/>
  <c r="EN65" i="3"/>
  <c r="EJ65" i="3"/>
  <c r="EF65" i="3"/>
  <c r="EB65" i="3"/>
  <c r="DX65" i="3"/>
  <c r="DT65" i="3"/>
  <c r="DP65" i="3"/>
  <c r="DL65" i="3"/>
  <c r="DH65" i="3"/>
  <c r="DD65" i="3"/>
  <c r="CZ65" i="3"/>
  <c r="CV65" i="3"/>
  <c r="CR65" i="3"/>
  <c r="EX69" i="3"/>
  <c r="ET69" i="3"/>
  <c r="EP69" i="3"/>
  <c r="EL69" i="3"/>
  <c r="EH69" i="3"/>
  <c r="ED69" i="3"/>
  <c r="DZ69" i="3"/>
  <c r="DV69" i="3"/>
  <c r="DR69" i="3"/>
  <c r="DN69" i="3"/>
  <c r="DJ69" i="3"/>
  <c r="DF69" i="3"/>
  <c r="DB69" i="3"/>
  <c r="CX69" i="3"/>
  <c r="CT69" i="3"/>
  <c r="EW69" i="3"/>
  <c r="ES69" i="3"/>
  <c r="EO69" i="3"/>
  <c r="EK69" i="3"/>
  <c r="EG69" i="3"/>
  <c r="EC69" i="3"/>
  <c r="DY69" i="3"/>
  <c r="DU69" i="3"/>
  <c r="DQ69" i="3"/>
  <c r="DM69" i="3"/>
  <c r="DI69" i="3"/>
  <c r="DE69" i="3"/>
  <c r="DA69" i="3"/>
  <c r="CW69" i="3"/>
  <c r="CS69" i="3"/>
  <c r="EZ69" i="3"/>
  <c r="EV69" i="3"/>
  <c r="ER69" i="3"/>
  <c r="EN69" i="3"/>
  <c r="EJ69" i="3"/>
  <c r="EF69" i="3"/>
  <c r="EB69" i="3"/>
  <c r="DX69" i="3"/>
  <c r="DT69" i="3"/>
  <c r="DP69" i="3"/>
  <c r="DL69" i="3"/>
  <c r="DH69" i="3"/>
  <c r="DD69" i="3"/>
  <c r="CZ69" i="3"/>
  <c r="CV69" i="3"/>
  <c r="CR69" i="3"/>
  <c r="EX73" i="3"/>
  <c r="ET73" i="3"/>
  <c r="EP73" i="3"/>
  <c r="EL73" i="3"/>
  <c r="EH73" i="3"/>
  <c r="ED73" i="3"/>
  <c r="DZ73" i="3"/>
  <c r="DV73" i="3"/>
  <c r="DR73" i="3"/>
  <c r="DN73" i="3"/>
  <c r="DJ73" i="3"/>
  <c r="DF73" i="3"/>
  <c r="DB73" i="3"/>
  <c r="CX73" i="3"/>
  <c r="CT73" i="3"/>
  <c r="EW73" i="3"/>
  <c r="ES73" i="3"/>
  <c r="EO73" i="3"/>
  <c r="EK73" i="3"/>
  <c r="EG73" i="3"/>
  <c r="EC73" i="3"/>
  <c r="DY73" i="3"/>
  <c r="DU73" i="3"/>
  <c r="DQ73" i="3"/>
  <c r="DM73" i="3"/>
  <c r="DI73" i="3"/>
  <c r="DE73" i="3"/>
  <c r="DA73" i="3"/>
  <c r="CW73" i="3"/>
  <c r="CS73" i="3"/>
  <c r="EZ73" i="3"/>
  <c r="EV73" i="3"/>
  <c r="ER73" i="3"/>
  <c r="EN73" i="3"/>
  <c r="EJ73" i="3"/>
  <c r="EF73" i="3"/>
  <c r="EB73" i="3"/>
  <c r="DX73" i="3"/>
  <c r="DT73" i="3"/>
  <c r="DP73" i="3"/>
  <c r="DL73" i="3"/>
  <c r="DH73" i="3"/>
  <c r="DD73" i="3"/>
  <c r="CZ73" i="3"/>
  <c r="CV73" i="3"/>
  <c r="CR73" i="3"/>
  <c r="EX77" i="3"/>
  <c r="ET77" i="3"/>
  <c r="EP77" i="3"/>
  <c r="EL77" i="3"/>
  <c r="EH77" i="3"/>
  <c r="ED77" i="3"/>
  <c r="DZ77" i="3"/>
  <c r="DV77" i="3"/>
  <c r="DR77" i="3"/>
  <c r="DN77" i="3"/>
  <c r="DJ77" i="3"/>
  <c r="DF77" i="3"/>
  <c r="DB77" i="3"/>
  <c r="CX77" i="3"/>
  <c r="CT77" i="3"/>
  <c r="EW77" i="3"/>
  <c r="ES77" i="3"/>
  <c r="EO77" i="3"/>
  <c r="EK77" i="3"/>
  <c r="EG77" i="3"/>
  <c r="EC77" i="3"/>
  <c r="DY77" i="3"/>
  <c r="DU77" i="3"/>
  <c r="DQ77" i="3"/>
  <c r="DM77" i="3"/>
  <c r="DI77" i="3"/>
  <c r="DE77" i="3"/>
  <c r="DA77" i="3"/>
  <c r="CW77" i="3"/>
  <c r="CS77" i="3"/>
  <c r="CP77" i="3"/>
  <c r="EZ77" i="3"/>
  <c r="EV77" i="3"/>
  <c r="ER77" i="3"/>
  <c r="EN77" i="3"/>
  <c r="EJ77" i="3"/>
  <c r="EF77" i="3"/>
  <c r="EB77" i="3"/>
  <c r="DX77" i="3"/>
  <c r="DT77" i="3"/>
  <c r="DP77" i="3"/>
  <c r="DL77" i="3"/>
  <c r="DH77" i="3"/>
  <c r="DD77" i="3"/>
  <c r="CZ77" i="3"/>
  <c r="CV77" i="3"/>
  <c r="CR77" i="3"/>
  <c r="EX81" i="3"/>
  <c r="ET81" i="3"/>
  <c r="EP81" i="3"/>
  <c r="EL81" i="3"/>
  <c r="EH81" i="3"/>
  <c r="ED81" i="3"/>
  <c r="DZ81" i="3"/>
  <c r="DV81" i="3"/>
  <c r="DR81" i="3"/>
  <c r="DN81" i="3"/>
  <c r="DJ81" i="3"/>
  <c r="DF81" i="3"/>
  <c r="DB81" i="3"/>
  <c r="CX81" i="3"/>
  <c r="CT81" i="3"/>
  <c r="EW81" i="3"/>
  <c r="ES81" i="3"/>
  <c r="EO81" i="3"/>
  <c r="EK81" i="3"/>
  <c r="EG81" i="3"/>
  <c r="EC81" i="3"/>
  <c r="DY81" i="3"/>
  <c r="DU81" i="3"/>
  <c r="DQ81" i="3"/>
  <c r="DM81" i="3"/>
  <c r="DI81" i="3"/>
  <c r="DE81" i="3"/>
  <c r="DA81" i="3"/>
  <c r="CW81" i="3"/>
  <c r="CS81" i="3"/>
  <c r="CP81" i="3"/>
  <c r="EZ81" i="3"/>
  <c r="EV81" i="3"/>
  <c r="ER81" i="3"/>
  <c r="EN81" i="3"/>
  <c r="EJ81" i="3"/>
  <c r="EF81" i="3"/>
  <c r="EB81" i="3"/>
  <c r="DX81" i="3"/>
  <c r="DT81" i="3"/>
  <c r="DP81" i="3"/>
  <c r="DL81" i="3"/>
  <c r="DH81" i="3"/>
  <c r="DD81" i="3"/>
  <c r="CZ81" i="3"/>
  <c r="CV81" i="3"/>
  <c r="CR81" i="3"/>
  <c r="EX85" i="3"/>
  <c r="ET85" i="3"/>
  <c r="EP85" i="3"/>
  <c r="EL85" i="3"/>
  <c r="EH85" i="3"/>
  <c r="ED85" i="3"/>
  <c r="DZ85" i="3"/>
  <c r="DV85" i="3"/>
  <c r="DR85" i="3"/>
  <c r="DN85" i="3"/>
  <c r="DJ85" i="3"/>
  <c r="DF85" i="3"/>
  <c r="DB85" i="3"/>
  <c r="CX85" i="3"/>
  <c r="CT85" i="3"/>
  <c r="EW85" i="3"/>
  <c r="ES85" i="3"/>
  <c r="EO85" i="3"/>
  <c r="EK85" i="3"/>
  <c r="EG85" i="3"/>
  <c r="EC85" i="3"/>
  <c r="DY85" i="3"/>
  <c r="DU85" i="3"/>
  <c r="DQ85" i="3"/>
  <c r="DM85" i="3"/>
  <c r="DI85" i="3"/>
  <c r="DE85" i="3"/>
  <c r="DA85" i="3"/>
  <c r="CW85" i="3"/>
  <c r="CS85" i="3"/>
  <c r="CP85" i="3"/>
  <c r="EZ85" i="3"/>
  <c r="EV85" i="3"/>
  <c r="ER85" i="3"/>
  <c r="EN85" i="3"/>
  <c r="EJ85" i="3"/>
  <c r="EF85" i="3"/>
  <c r="EB85" i="3"/>
  <c r="DX85" i="3"/>
  <c r="DT85" i="3"/>
  <c r="DP85" i="3"/>
  <c r="DL85" i="3"/>
  <c r="DH85" i="3"/>
  <c r="DD85" i="3"/>
  <c r="CZ85" i="3"/>
  <c r="CV85" i="3"/>
  <c r="CR85" i="3"/>
  <c r="EX89" i="3"/>
  <c r="ET89" i="3"/>
  <c r="EP89" i="3"/>
  <c r="EL89" i="3"/>
  <c r="EH89" i="3"/>
  <c r="ED89" i="3"/>
  <c r="DZ89" i="3"/>
  <c r="DV89" i="3"/>
  <c r="DR89" i="3"/>
  <c r="DN89" i="3"/>
  <c r="DJ89" i="3"/>
  <c r="DF89" i="3"/>
  <c r="DB89" i="3"/>
  <c r="CX89" i="3"/>
  <c r="CT89" i="3"/>
  <c r="EW89" i="3"/>
  <c r="ES89" i="3"/>
  <c r="EO89" i="3"/>
  <c r="EK89" i="3"/>
  <c r="EG89" i="3"/>
  <c r="EC89" i="3"/>
  <c r="DY89" i="3"/>
  <c r="DU89" i="3"/>
  <c r="DQ89" i="3"/>
  <c r="DM89" i="3"/>
  <c r="DI89" i="3"/>
  <c r="DE89" i="3"/>
  <c r="DA89" i="3"/>
  <c r="CW89" i="3"/>
  <c r="CS89" i="3"/>
  <c r="CP89" i="3"/>
  <c r="EZ89" i="3"/>
  <c r="EV89" i="3"/>
  <c r="ER89" i="3"/>
  <c r="EN89" i="3"/>
  <c r="EJ89" i="3"/>
  <c r="EF89" i="3"/>
  <c r="EB89" i="3"/>
  <c r="DX89" i="3"/>
  <c r="DT89" i="3"/>
  <c r="DP89" i="3"/>
  <c r="DL89" i="3"/>
  <c r="DH89" i="3"/>
  <c r="DD89" i="3"/>
  <c r="CZ89" i="3"/>
  <c r="CV89" i="3"/>
  <c r="CR89" i="3"/>
  <c r="EX93" i="3"/>
  <c r="ET93" i="3"/>
  <c r="EP93" i="3"/>
  <c r="EL93" i="3"/>
  <c r="EH93" i="3"/>
  <c r="ED93" i="3"/>
  <c r="DZ93" i="3"/>
  <c r="DV93" i="3"/>
  <c r="DR93" i="3"/>
  <c r="DN93" i="3"/>
  <c r="DJ93" i="3"/>
  <c r="DF93" i="3"/>
  <c r="DB93" i="3"/>
  <c r="CX93" i="3"/>
  <c r="CT93" i="3"/>
  <c r="EW93" i="3"/>
  <c r="ES93" i="3"/>
  <c r="EO93" i="3"/>
  <c r="EK93" i="3"/>
  <c r="EG93" i="3"/>
  <c r="EC93" i="3"/>
  <c r="DY93" i="3"/>
  <c r="DU93" i="3"/>
  <c r="DQ93" i="3"/>
  <c r="DM93" i="3"/>
  <c r="DI93" i="3"/>
  <c r="DE93" i="3"/>
  <c r="DA93" i="3"/>
  <c r="CW93" i="3"/>
  <c r="CS93" i="3"/>
  <c r="CP93" i="3"/>
  <c r="EZ93" i="3"/>
  <c r="EV93" i="3"/>
  <c r="ER93" i="3"/>
  <c r="EN93" i="3"/>
  <c r="EJ93" i="3"/>
  <c r="EF93" i="3"/>
  <c r="EB93" i="3"/>
  <c r="DX93" i="3"/>
  <c r="DT93" i="3"/>
  <c r="DP93" i="3"/>
  <c r="DL93" i="3"/>
  <c r="DH93" i="3"/>
  <c r="DD93" i="3"/>
  <c r="CZ93" i="3"/>
  <c r="CV93" i="3"/>
  <c r="CR93" i="3"/>
  <c r="EX97" i="3"/>
  <c r="ET97" i="3"/>
  <c r="EP97" i="3"/>
  <c r="EL97" i="3"/>
  <c r="EH97" i="3"/>
  <c r="ED97" i="3"/>
  <c r="DZ97" i="3"/>
  <c r="DV97" i="3"/>
  <c r="DR97" i="3"/>
  <c r="DN97" i="3"/>
  <c r="DJ97" i="3"/>
  <c r="DF97" i="3"/>
  <c r="DB97" i="3"/>
  <c r="CX97" i="3"/>
  <c r="CT97" i="3"/>
  <c r="EW97" i="3"/>
  <c r="ES97" i="3"/>
  <c r="EO97" i="3"/>
  <c r="EK97" i="3"/>
  <c r="EG97" i="3"/>
  <c r="EC97" i="3"/>
  <c r="DY97" i="3"/>
  <c r="DU97" i="3"/>
  <c r="DQ97" i="3"/>
  <c r="DM97" i="3"/>
  <c r="DI97" i="3"/>
  <c r="DE97" i="3"/>
  <c r="DA97" i="3"/>
  <c r="CW97" i="3"/>
  <c r="CS97" i="3"/>
  <c r="CP97" i="3"/>
  <c r="EZ97" i="3"/>
  <c r="EV97" i="3"/>
  <c r="ER97" i="3"/>
  <c r="EN97" i="3"/>
  <c r="EJ97" i="3"/>
  <c r="EF97" i="3"/>
  <c r="EB97" i="3"/>
  <c r="DX97" i="3"/>
  <c r="DT97" i="3"/>
  <c r="DP97" i="3"/>
  <c r="DL97" i="3"/>
  <c r="DH97" i="3"/>
  <c r="DD97" i="3"/>
  <c r="CZ97" i="3"/>
  <c r="CV97" i="3"/>
  <c r="CR97" i="3"/>
  <c r="EX101" i="3"/>
  <c r="ET101" i="3"/>
  <c r="EP101" i="3"/>
  <c r="EL101" i="3"/>
  <c r="EH101" i="3"/>
  <c r="ED101" i="3"/>
  <c r="DZ101" i="3"/>
  <c r="DV101" i="3"/>
  <c r="DR101" i="3"/>
  <c r="DN101" i="3"/>
  <c r="DJ101" i="3"/>
  <c r="DF101" i="3"/>
  <c r="DB101" i="3"/>
  <c r="CX101" i="3"/>
  <c r="CT101" i="3"/>
  <c r="EW101" i="3"/>
  <c r="ES101" i="3"/>
  <c r="EO101" i="3"/>
  <c r="EK101" i="3"/>
  <c r="EG101" i="3"/>
  <c r="EC101" i="3"/>
  <c r="DY101" i="3"/>
  <c r="DU101" i="3"/>
  <c r="DQ101" i="3"/>
  <c r="DM101" i="3"/>
  <c r="DI101" i="3"/>
  <c r="DE101" i="3"/>
  <c r="DA101" i="3"/>
  <c r="CW101" i="3"/>
  <c r="CS101" i="3"/>
  <c r="CP101" i="3"/>
  <c r="EZ101" i="3"/>
  <c r="EV101" i="3"/>
  <c r="ER101" i="3"/>
  <c r="EN101" i="3"/>
  <c r="EJ101" i="3"/>
  <c r="EF101" i="3"/>
  <c r="EB101" i="3"/>
  <c r="DX101" i="3"/>
  <c r="DT101" i="3"/>
  <c r="DP101" i="3"/>
  <c r="DL101" i="3"/>
  <c r="DH101" i="3"/>
  <c r="DD101" i="3"/>
  <c r="CZ101" i="3"/>
  <c r="CV101" i="3"/>
  <c r="CR101" i="3"/>
  <c r="EX105" i="3"/>
  <c r="ET105" i="3"/>
  <c r="EP105" i="3"/>
  <c r="EL105" i="3"/>
  <c r="EH105" i="3"/>
  <c r="ED105" i="3"/>
  <c r="DZ105" i="3"/>
  <c r="DV105" i="3"/>
  <c r="DR105" i="3"/>
  <c r="DN105" i="3"/>
  <c r="DJ105" i="3"/>
  <c r="DF105" i="3"/>
  <c r="DB105" i="3"/>
  <c r="CX105" i="3"/>
  <c r="CT105" i="3"/>
  <c r="EW105" i="3"/>
  <c r="ES105" i="3"/>
  <c r="EO105" i="3"/>
  <c r="EK105" i="3"/>
  <c r="EG105" i="3"/>
  <c r="EC105" i="3"/>
  <c r="DY105" i="3"/>
  <c r="DU105" i="3"/>
  <c r="DQ105" i="3"/>
  <c r="DM105" i="3"/>
  <c r="DI105" i="3"/>
  <c r="DE105" i="3"/>
  <c r="DA105" i="3"/>
  <c r="CW105" i="3"/>
  <c r="CS105" i="3"/>
  <c r="CP105" i="3"/>
  <c r="EZ105" i="3"/>
  <c r="EV105" i="3"/>
  <c r="ER105" i="3"/>
  <c r="EN105" i="3"/>
  <c r="EJ105" i="3"/>
  <c r="EF105" i="3"/>
  <c r="EB105" i="3"/>
  <c r="DX105" i="3"/>
  <c r="DT105" i="3"/>
  <c r="DP105" i="3"/>
  <c r="DL105" i="3"/>
  <c r="DH105" i="3"/>
  <c r="DD105" i="3"/>
  <c r="CZ105" i="3"/>
  <c r="CV105" i="3"/>
  <c r="CR105" i="3"/>
  <c r="EX109" i="3"/>
  <c r="ET109" i="3"/>
  <c r="EP109" i="3"/>
  <c r="EL109" i="3"/>
  <c r="EH109" i="3"/>
  <c r="ED109" i="3"/>
  <c r="DZ109" i="3"/>
  <c r="DV109" i="3"/>
  <c r="DR109" i="3"/>
  <c r="DN109" i="3"/>
  <c r="DJ109" i="3"/>
  <c r="DF109" i="3"/>
  <c r="DB109" i="3"/>
  <c r="CX109" i="3"/>
  <c r="CT109" i="3"/>
  <c r="EW109" i="3"/>
  <c r="ES109" i="3"/>
  <c r="EO109" i="3"/>
  <c r="EK109" i="3"/>
  <c r="EG109" i="3"/>
  <c r="EC109" i="3"/>
  <c r="DY109" i="3"/>
  <c r="DU109" i="3"/>
  <c r="DQ109" i="3"/>
  <c r="DM109" i="3"/>
  <c r="DI109" i="3"/>
  <c r="DE109" i="3"/>
  <c r="DA109" i="3"/>
  <c r="CW109" i="3"/>
  <c r="CS109" i="3"/>
  <c r="CP109" i="3"/>
  <c r="EZ109" i="3"/>
  <c r="EV109" i="3"/>
  <c r="ER109" i="3"/>
  <c r="EN109" i="3"/>
  <c r="EJ109" i="3"/>
  <c r="EF109" i="3"/>
  <c r="EB109" i="3"/>
  <c r="DX109" i="3"/>
  <c r="DT109" i="3"/>
  <c r="DP109" i="3"/>
  <c r="DL109" i="3"/>
  <c r="DH109" i="3"/>
  <c r="DD109" i="3"/>
  <c r="CZ109" i="3"/>
  <c r="CV109" i="3"/>
  <c r="CR109" i="3"/>
  <c r="EX113" i="3"/>
  <c r="ET113" i="3"/>
  <c r="EP113" i="3"/>
  <c r="EL113" i="3"/>
  <c r="EH113" i="3"/>
  <c r="ED113" i="3"/>
  <c r="DZ113" i="3"/>
  <c r="DV113" i="3"/>
  <c r="DR113" i="3"/>
  <c r="DN113" i="3"/>
  <c r="DJ113" i="3"/>
  <c r="DF113" i="3"/>
  <c r="DB113" i="3"/>
  <c r="CX113" i="3"/>
  <c r="CT113" i="3"/>
  <c r="EW113" i="3"/>
  <c r="ES113" i="3"/>
  <c r="EO113" i="3"/>
  <c r="EK113" i="3"/>
  <c r="EG113" i="3"/>
  <c r="EC113" i="3"/>
  <c r="DY113" i="3"/>
  <c r="DU113" i="3"/>
  <c r="DQ113" i="3"/>
  <c r="DM113" i="3"/>
  <c r="DI113" i="3"/>
  <c r="DE113" i="3"/>
  <c r="DA113" i="3"/>
  <c r="CW113" i="3"/>
  <c r="CS113" i="3"/>
  <c r="CP113" i="3"/>
  <c r="EZ113" i="3"/>
  <c r="EV113" i="3"/>
  <c r="ER113" i="3"/>
  <c r="EN113" i="3"/>
  <c r="EJ113" i="3"/>
  <c r="EF113" i="3"/>
  <c r="EB113" i="3"/>
  <c r="DX113" i="3"/>
  <c r="DT113" i="3"/>
  <c r="DP113" i="3"/>
  <c r="DL113" i="3"/>
  <c r="DH113" i="3"/>
  <c r="DD113" i="3"/>
  <c r="CZ113" i="3"/>
  <c r="CV113" i="3"/>
  <c r="CR113" i="3"/>
  <c r="EX117" i="3"/>
  <c r="ET117" i="3"/>
  <c r="EP117" i="3"/>
  <c r="EL117" i="3"/>
  <c r="EH117" i="3"/>
  <c r="ED117" i="3"/>
  <c r="DZ117" i="3"/>
  <c r="DV117" i="3"/>
  <c r="DR117" i="3"/>
  <c r="DN117" i="3"/>
  <c r="DJ117" i="3"/>
  <c r="DF117" i="3"/>
  <c r="DB117" i="3"/>
  <c r="CX117" i="3"/>
  <c r="CT117" i="3"/>
  <c r="EW117" i="3"/>
  <c r="ES117" i="3"/>
  <c r="EO117" i="3"/>
  <c r="EK117" i="3"/>
  <c r="EG117" i="3"/>
  <c r="EC117" i="3"/>
  <c r="DY117" i="3"/>
  <c r="DU117" i="3"/>
  <c r="DQ117" i="3"/>
  <c r="DM117" i="3"/>
  <c r="DI117" i="3"/>
  <c r="DE117" i="3"/>
  <c r="DA117" i="3"/>
  <c r="CW117" i="3"/>
  <c r="CS117" i="3"/>
  <c r="CP117" i="3"/>
  <c r="EZ117" i="3"/>
  <c r="EV117" i="3"/>
  <c r="ER117" i="3"/>
  <c r="EN117" i="3"/>
  <c r="EJ117" i="3"/>
  <c r="EF117" i="3"/>
  <c r="EB117" i="3"/>
  <c r="DX117" i="3"/>
  <c r="DT117" i="3"/>
  <c r="DP117" i="3"/>
  <c r="DL117" i="3"/>
  <c r="DH117" i="3"/>
  <c r="DD117" i="3"/>
  <c r="CZ117" i="3"/>
  <c r="CV117" i="3"/>
  <c r="CR117" i="3"/>
  <c r="EX121" i="3"/>
  <c r="ET121" i="3"/>
  <c r="EP121" i="3"/>
  <c r="EL121" i="3"/>
  <c r="EH121" i="3"/>
  <c r="ED121" i="3"/>
  <c r="DZ121" i="3"/>
  <c r="DV121" i="3"/>
  <c r="DR121" i="3"/>
  <c r="DN121" i="3"/>
  <c r="DJ121" i="3"/>
  <c r="DF121" i="3"/>
  <c r="DB121" i="3"/>
  <c r="CX121" i="3"/>
  <c r="CT121" i="3"/>
  <c r="EW121" i="3"/>
  <c r="ES121" i="3"/>
  <c r="EO121" i="3"/>
  <c r="EK121" i="3"/>
  <c r="EG121" i="3"/>
  <c r="EC121" i="3"/>
  <c r="DY121" i="3"/>
  <c r="DU121" i="3"/>
  <c r="DQ121" i="3"/>
  <c r="DM121" i="3"/>
  <c r="DI121" i="3"/>
  <c r="DE121" i="3"/>
  <c r="DA121" i="3"/>
  <c r="CW121" i="3"/>
  <c r="CS121" i="3"/>
  <c r="CP121" i="3"/>
  <c r="EZ121" i="3"/>
  <c r="EV121" i="3"/>
  <c r="ER121" i="3"/>
  <c r="EN121" i="3"/>
  <c r="EJ121" i="3"/>
  <c r="EF121" i="3"/>
  <c r="EB121" i="3"/>
  <c r="DX121" i="3"/>
  <c r="DT121" i="3"/>
  <c r="DP121" i="3"/>
  <c r="DL121" i="3"/>
  <c r="DH121" i="3"/>
  <c r="DD121" i="3"/>
  <c r="CZ121" i="3"/>
  <c r="CV121" i="3"/>
  <c r="CR121" i="3"/>
  <c r="EX125" i="3"/>
  <c r="ET125" i="3"/>
  <c r="EP125" i="3"/>
  <c r="EL125" i="3"/>
  <c r="EH125" i="3"/>
  <c r="ED125" i="3"/>
  <c r="DZ125" i="3"/>
  <c r="DV125" i="3"/>
  <c r="DR125" i="3"/>
  <c r="DN125" i="3"/>
  <c r="DJ125" i="3"/>
  <c r="DF125" i="3"/>
  <c r="DB125" i="3"/>
  <c r="CX125" i="3"/>
  <c r="CT125" i="3"/>
  <c r="EW125" i="3"/>
  <c r="ES125" i="3"/>
  <c r="EO125" i="3"/>
  <c r="EK125" i="3"/>
  <c r="EG125" i="3"/>
  <c r="EC125" i="3"/>
  <c r="DY125" i="3"/>
  <c r="DU125" i="3"/>
  <c r="DQ125" i="3"/>
  <c r="DM125" i="3"/>
  <c r="DI125" i="3"/>
  <c r="DE125" i="3"/>
  <c r="DA125" i="3"/>
  <c r="CW125" i="3"/>
  <c r="CS125" i="3"/>
  <c r="CP125" i="3"/>
  <c r="EZ125" i="3"/>
  <c r="EV125" i="3"/>
  <c r="ER125" i="3"/>
  <c r="EN125" i="3"/>
  <c r="EJ125" i="3"/>
  <c r="EF125" i="3"/>
  <c r="EB125" i="3"/>
  <c r="DX125" i="3"/>
  <c r="DT125" i="3"/>
  <c r="DP125" i="3"/>
  <c r="DL125" i="3"/>
  <c r="DH125" i="3"/>
  <c r="DD125" i="3"/>
  <c r="CZ125" i="3"/>
  <c r="CV125" i="3"/>
  <c r="CR125" i="3"/>
  <c r="EX129" i="3"/>
  <c r="ET129" i="3"/>
  <c r="EP129" i="3"/>
  <c r="EL129" i="3"/>
  <c r="EH129" i="3"/>
  <c r="ED129" i="3"/>
  <c r="DZ129" i="3"/>
  <c r="DV129" i="3"/>
  <c r="DR129" i="3"/>
  <c r="DN129" i="3"/>
  <c r="DJ129" i="3"/>
  <c r="DF129" i="3"/>
  <c r="DB129" i="3"/>
  <c r="CX129" i="3"/>
  <c r="CT129" i="3"/>
  <c r="EW129" i="3"/>
  <c r="ES129" i="3"/>
  <c r="EO129" i="3"/>
  <c r="EK129" i="3"/>
  <c r="EG129" i="3"/>
  <c r="EC129" i="3"/>
  <c r="DY129" i="3"/>
  <c r="DU129" i="3"/>
  <c r="DQ129" i="3"/>
  <c r="DM129" i="3"/>
  <c r="DI129" i="3"/>
  <c r="DE129" i="3"/>
  <c r="DA129" i="3"/>
  <c r="CW129" i="3"/>
  <c r="CS129" i="3"/>
  <c r="CP129" i="3"/>
  <c r="EZ129" i="3"/>
  <c r="EV129" i="3"/>
  <c r="ER129" i="3"/>
  <c r="EN129" i="3"/>
  <c r="EJ129" i="3"/>
  <c r="EF129" i="3"/>
  <c r="EB129" i="3"/>
  <c r="DX129" i="3"/>
  <c r="DT129" i="3"/>
  <c r="DP129" i="3"/>
  <c r="DL129" i="3"/>
  <c r="DH129" i="3"/>
  <c r="DD129" i="3"/>
  <c r="CZ129" i="3"/>
  <c r="CV129" i="3"/>
  <c r="CR129" i="3"/>
  <c r="EX133" i="3"/>
  <c r="ET133" i="3"/>
  <c r="EP133" i="3"/>
  <c r="EL133" i="3"/>
  <c r="EH133" i="3"/>
  <c r="ED133" i="3"/>
  <c r="DZ133" i="3"/>
  <c r="DV133" i="3"/>
  <c r="DR133" i="3"/>
  <c r="DN133" i="3"/>
  <c r="DJ133" i="3"/>
  <c r="DF133" i="3"/>
  <c r="DB133" i="3"/>
  <c r="CX133" i="3"/>
  <c r="CT133" i="3"/>
  <c r="EW133" i="3"/>
  <c r="ES133" i="3"/>
  <c r="EO133" i="3"/>
  <c r="EK133" i="3"/>
  <c r="EG133" i="3"/>
  <c r="EC133" i="3"/>
  <c r="DY133" i="3"/>
  <c r="DU133" i="3"/>
  <c r="DQ133" i="3"/>
  <c r="DM133" i="3"/>
  <c r="DI133" i="3"/>
  <c r="DE133" i="3"/>
  <c r="DA133" i="3"/>
  <c r="CW133" i="3"/>
  <c r="CS133" i="3"/>
  <c r="CP133" i="3"/>
  <c r="EZ133" i="3"/>
  <c r="EV133" i="3"/>
  <c r="ER133" i="3"/>
  <c r="EN133" i="3"/>
  <c r="EJ133" i="3"/>
  <c r="EF133" i="3"/>
  <c r="EB133" i="3"/>
  <c r="DX133" i="3"/>
  <c r="DT133" i="3"/>
  <c r="DP133" i="3"/>
  <c r="DL133" i="3"/>
  <c r="DH133" i="3"/>
  <c r="DD133" i="3"/>
  <c r="CZ133" i="3"/>
  <c r="CV133" i="3"/>
  <c r="CR133" i="3"/>
  <c r="EX137" i="3"/>
  <c r="ET137" i="3"/>
  <c r="EP137" i="3"/>
  <c r="EL137" i="3"/>
  <c r="EH137" i="3"/>
  <c r="ED137" i="3"/>
  <c r="DZ137" i="3"/>
  <c r="DV137" i="3"/>
  <c r="DR137" i="3"/>
  <c r="DN137" i="3"/>
  <c r="DJ137" i="3"/>
  <c r="DF137" i="3"/>
  <c r="DB137" i="3"/>
  <c r="CX137" i="3"/>
  <c r="CT137" i="3"/>
  <c r="EW137" i="3"/>
  <c r="ES137" i="3"/>
  <c r="EO137" i="3"/>
  <c r="EK137" i="3"/>
  <c r="EG137" i="3"/>
  <c r="EC137" i="3"/>
  <c r="DY137" i="3"/>
  <c r="DU137" i="3"/>
  <c r="DQ137" i="3"/>
  <c r="DM137" i="3"/>
  <c r="DI137" i="3"/>
  <c r="DE137" i="3"/>
  <c r="DA137" i="3"/>
  <c r="CW137" i="3"/>
  <c r="CS137" i="3"/>
  <c r="CP137" i="3"/>
  <c r="EZ137" i="3"/>
  <c r="EV137" i="3"/>
  <c r="ER137" i="3"/>
  <c r="EN137" i="3"/>
  <c r="EJ137" i="3"/>
  <c r="EF137" i="3"/>
  <c r="EB137" i="3"/>
  <c r="DX137" i="3"/>
  <c r="DT137" i="3"/>
  <c r="DP137" i="3"/>
  <c r="DL137" i="3"/>
  <c r="DH137" i="3"/>
  <c r="DD137" i="3"/>
  <c r="CZ137" i="3"/>
  <c r="CV137" i="3"/>
  <c r="CR137" i="3"/>
  <c r="EX141" i="3"/>
  <c r="ET141" i="3"/>
  <c r="EP141" i="3"/>
  <c r="EL141" i="3"/>
  <c r="EH141" i="3"/>
  <c r="ED141" i="3"/>
  <c r="DZ141" i="3"/>
  <c r="DV141" i="3"/>
  <c r="DR141" i="3"/>
  <c r="DN141" i="3"/>
  <c r="DJ141" i="3"/>
  <c r="DF141" i="3"/>
  <c r="DB141" i="3"/>
  <c r="CX141" i="3"/>
  <c r="CT141" i="3"/>
  <c r="EW141" i="3"/>
  <c r="ES141" i="3"/>
  <c r="EO141" i="3"/>
  <c r="EK141" i="3"/>
  <c r="EG141" i="3"/>
  <c r="EC141" i="3"/>
  <c r="DY141" i="3"/>
  <c r="DU141" i="3"/>
  <c r="DQ141" i="3"/>
  <c r="DM141" i="3"/>
  <c r="DI141" i="3"/>
  <c r="DE141" i="3"/>
  <c r="DA141" i="3"/>
  <c r="CW141" i="3"/>
  <c r="CS141" i="3"/>
  <c r="CP141" i="3"/>
  <c r="EZ141" i="3"/>
  <c r="EV141" i="3"/>
  <c r="ER141" i="3"/>
  <c r="EN141" i="3"/>
  <c r="EJ141" i="3"/>
  <c r="EF141" i="3"/>
  <c r="EB141" i="3"/>
  <c r="DX141" i="3"/>
  <c r="DT141" i="3"/>
  <c r="DP141" i="3"/>
  <c r="DL141" i="3"/>
  <c r="DH141" i="3"/>
  <c r="DD141" i="3"/>
  <c r="CZ141" i="3"/>
  <c r="CV141" i="3"/>
  <c r="CR141" i="3"/>
  <c r="EX145" i="3"/>
  <c r="ET145" i="3"/>
  <c r="EP145" i="3"/>
  <c r="EL145" i="3"/>
  <c r="EH145" i="3"/>
  <c r="ED145" i="3"/>
  <c r="DZ145" i="3"/>
  <c r="DV145" i="3"/>
  <c r="DR145" i="3"/>
  <c r="DN145" i="3"/>
  <c r="DJ145" i="3"/>
  <c r="DF145" i="3"/>
  <c r="DB145" i="3"/>
  <c r="CX145" i="3"/>
  <c r="CT145" i="3"/>
  <c r="EW145" i="3"/>
  <c r="ES145" i="3"/>
  <c r="EO145" i="3"/>
  <c r="EK145" i="3"/>
  <c r="EG145" i="3"/>
  <c r="EC145" i="3"/>
  <c r="DY145" i="3"/>
  <c r="DU145" i="3"/>
  <c r="DQ145" i="3"/>
  <c r="DM145" i="3"/>
  <c r="DI145" i="3"/>
  <c r="DE145" i="3"/>
  <c r="DA145" i="3"/>
  <c r="CW145" i="3"/>
  <c r="CS145" i="3"/>
  <c r="CP145" i="3"/>
  <c r="EZ145" i="3"/>
  <c r="EV145" i="3"/>
  <c r="ER145" i="3"/>
  <c r="EN145" i="3"/>
  <c r="EJ145" i="3"/>
  <c r="EF145" i="3"/>
  <c r="EB145" i="3"/>
  <c r="DX145" i="3"/>
  <c r="DT145" i="3"/>
  <c r="DP145" i="3"/>
  <c r="DL145" i="3"/>
  <c r="DH145" i="3"/>
  <c r="DD145" i="3"/>
  <c r="CZ145" i="3"/>
  <c r="CV145" i="3"/>
  <c r="CR145" i="3"/>
  <c r="EX149" i="3"/>
  <c r="ET149" i="3"/>
  <c r="EP149" i="3"/>
  <c r="EL149" i="3"/>
  <c r="EH149" i="3"/>
  <c r="ED149" i="3"/>
  <c r="DZ149" i="3"/>
  <c r="DV149" i="3"/>
  <c r="DR149" i="3"/>
  <c r="DN149" i="3"/>
  <c r="DJ149" i="3"/>
  <c r="DF149" i="3"/>
  <c r="DB149" i="3"/>
  <c r="CX149" i="3"/>
  <c r="CT149" i="3"/>
  <c r="EW149" i="3"/>
  <c r="ES149" i="3"/>
  <c r="EO149" i="3"/>
  <c r="EK149" i="3"/>
  <c r="EG149" i="3"/>
  <c r="EC149" i="3"/>
  <c r="DY149" i="3"/>
  <c r="DU149" i="3"/>
  <c r="DQ149" i="3"/>
  <c r="DM149" i="3"/>
  <c r="DI149" i="3"/>
  <c r="DE149" i="3"/>
  <c r="DA149" i="3"/>
  <c r="CW149" i="3"/>
  <c r="CS149" i="3"/>
  <c r="CP149" i="3"/>
  <c r="EZ149" i="3"/>
  <c r="EV149" i="3"/>
  <c r="ER149" i="3"/>
  <c r="EN149" i="3"/>
  <c r="EJ149" i="3"/>
  <c r="EF149" i="3"/>
  <c r="EB149" i="3"/>
  <c r="DX149" i="3"/>
  <c r="DT149" i="3"/>
  <c r="DP149" i="3"/>
  <c r="DL149" i="3"/>
  <c r="DH149" i="3"/>
  <c r="DD149" i="3"/>
  <c r="CZ149" i="3"/>
  <c r="CV149" i="3"/>
  <c r="CR149" i="3"/>
  <c r="EX153" i="3"/>
  <c r="ET153" i="3"/>
  <c r="EP153" i="3"/>
  <c r="EL153" i="3"/>
  <c r="EH153" i="3"/>
  <c r="ED153" i="3"/>
  <c r="DZ153" i="3"/>
  <c r="DV153" i="3"/>
  <c r="DR153" i="3"/>
  <c r="DN153" i="3"/>
  <c r="DJ153" i="3"/>
  <c r="DF153" i="3"/>
  <c r="DB153" i="3"/>
  <c r="CX153" i="3"/>
  <c r="CT153" i="3"/>
  <c r="EW153" i="3"/>
  <c r="ES153" i="3"/>
  <c r="EO153" i="3"/>
  <c r="EK153" i="3"/>
  <c r="EG153" i="3"/>
  <c r="EC153" i="3"/>
  <c r="DY153" i="3"/>
  <c r="DU153" i="3"/>
  <c r="DQ153" i="3"/>
  <c r="DM153" i="3"/>
  <c r="DI153" i="3"/>
  <c r="DE153" i="3"/>
  <c r="DA153" i="3"/>
  <c r="CW153" i="3"/>
  <c r="CS153" i="3"/>
  <c r="CP153" i="3"/>
  <c r="EZ153" i="3"/>
  <c r="EV153" i="3"/>
  <c r="ER153" i="3"/>
  <c r="EN153" i="3"/>
  <c r="EJ153" i="3"/>
  <c r="EF153" i="3"/>
  <c r="EB153" i="3"/>
  <c r="DX153" i="3"/>
  <c r="DT153" i="3"/>
  <c r="DP153" i="3"/>
  <c r="DL153" i="3"/>
  <c r="DH153" i="3"/>
  <c r="DD153" i="3"/>
  <c r="CZ153" i="3"/>
  <c r="CV153" i="3"/>
  <c r="CR153" i="3"/>
  <c r="EX157" i="3"/>
  <c r="ET157" i="3"/>
  <c r="EP157" i="3"/>
  <c r="EL157" i="3"/>
  <c r="EH157" i="3"/>
  <c r="ED157" i="3"/>
  <c r="DZ157" i="3"/>
  <c r="DV157" i="3"/>
  <c r="DR157" i="3"/>
  <c r="DN157" i="3"/>
  <c r="DJ157" i="3"/>
  <c r="DF157" i="3"/>
  <c r="DB157" i="3"/>
  <c r="CX157" i="3"/>
  <c r="CT157" i="3"/>
  <c r="EW157" i="3"/>
  <c r="ES157" i="3"/>
  <c r="EO157" i="3"/>
  <c r="EK157" i="3"/>
  <c r="EG157" i="3"/>
  <c r="EC157" i="3"/>
  <c r="DY157" i="3"/>
  <c r="DU157" i="3"/>
  <c r="DQ157" i="3"/>
  <c r="DM157" i="3"/>
  <c r="DI157" i="3"/>
  <c r="DE157" i="3"/>
  <c r="DA157" i="3"/>
  <c r="CW157" i="3"/>
  <c r="CS157" i="3"/>
  <c r="EV157" i="3"/>
  <c r="EN157" i="3"/>
  <c r="EF157" i="3"/>
  <c r="DX157" i="3"/>
  <c r="DP157" i="3"/>
  <c r="DH157" i="3"/>
  <c r="CZ157" i="3"/>
  <c r="CR157" i="3"/>
  <c r="EU157" i="3"/>
  <c r="EM157" i="3"/>
  <c r="EE157" i="3"/>
  <c r="DW157" i="3"/>
  <c r="DO157" i="3"/>
  <c r="DG157" i="3"/>
  <c r="CY157" i="3"/>
  <c r="CQ157" i="3"/>
  <c r="CP157" i="3"/>
  <c r="EZ157" i="3"/>
  <c r="ER157" i="3"/>
  <c r="EJ157" i="3"/>
  <c r="EB157" i="3"/>
  <c r="DT157" i="3"/>
  <c r="DL157" i="3"/>
  <c r="DD157" i="3"/>
  <c r="CV157" i="3"/>
  <c r="EX161" i="3"/>
  <c r="ET161" i="3"/>
  <c r="EP161" i="3"/>
  <c r="EL161" i="3"/>
  <c r="EH161" i="3"/>
  <c r="ED161" i="3"/>
  <c r="DZ161" i="3"/>
  <c r="DV161" i="3"/>
  <c r="DR161" i="3"/>
  <c r="DN161" i="3"/>
  <c r="DJ161" i="3"/>
  <c r="DF161" i="3"/>
  <c r="DB161" i="3"/>
  <c r="CX161" i="3"/>
  <c r="CT161" i="3"/>
  <c r="EW161" i="3"/>
  <c r="ES161" i="3"/>
  <c r="EO161" i="3"/>
  <c r="EK161" i="3"/>
  <c r="EG161" i="3"/>
  <c r="EC161" i="3"/>
  <c r="DY161" i="3"/>
  <c r="DU161" i="3"/>
  <c r="DQ161" i="3"/>
  <c r="DM161" i="3"/>
  <c r="DI161" i="3"/>
  <c r="DE161" i="3"/>
  <c r="DA161" i="3"/>
  <c r="CW161" i="3"/>
  <c r="CS161" i="3"/>
  <c r="EV161" i="3"/>
  <c r="EN161" i="3"/>
  <c r="EF161" i="3"/>
  <c r="DX161" i="3"/>
  <c r="DP161" i="3"/>
  <c r="DH161" i="3"/>
  <c r="CZ161" i="3"/>
  <c r="CR161" i="3"/>
  <c r="EU161" i="3"/>
  <c r="EM161" i="3"/>
  <c r="EE161" i="3"/>
  <c r="DW161" i="3"/>
  <c r="DO161" i="3"/>
  <c r="DG161" i="3"/>
  <c r="CY161" i="3"/>
  <c r="CQ161" i="3"/>
  <c r="CP161" i="3"/>
  <c r="EZ161" i="3"/>
  <c r="ER161" i="3"/>
  <c r="EJ161" i="3"/>
  <c r="EB161" i="3"/>
  <c r="DT161" i="3"/>
  <c r="DL161" i="3"/>
  <c r="DD161" i="3"/>
  <c r="CV161" i="3"/>
  <c r="EX165" i="3"/>
  <c r="ET165" i="3"/>
  <c r="EP165" i="3"/>
  <c r="EL165" i="3"/>
  <c r="EH165" i="3"/>
  <c r="ED165" i="3"/>
  <c r="DZ165" i="3"/>
  <c r="DV165" i="3"/>
  <c r="DR165" i="3"/>
  <c r="DN165" i="3"/>
  <c r="DJ165" i="3"/>
  <c r="DF165" i="3"/>
  <c r="DB165" i="3"/>
  <c r="CX165" i="3"/>
  <c r="CT165" i="3"/>
  <c r="EW165" i="3"/>
  <c r="ES165" i="3"/>
  <c r="EO165" i="3"/>
  <c r="EK165" i="3"/>
  <c r="EG165" i="3"/>
  <c r="EC165" i="3"/>
  <c r="DY165" i="3"/>
  <c r="DU165" i="3"/>
  <c r="DQ165" i="3"/>
  <c r="DM165" i="3"/>
  <c r="DI165" i="3"/>
  <c r="DE165" i="3"/>
  <c r="DA165" i="3"/>
  <c r="CW165" i="3"/>
  <c r="CS165" i="3"/>
  <c r="EV165" i="3"/>
  <c r="EN165" i="3"/>
  <c r="EF165" i="3"/>
  <c r="DX165" i="3"/>
  <c r="DP165" i="3"/>
  <c r="DH165" i="3"/>
  <c r="CZ165" i="3"/>
  <c r="CR165" i="3"/>
  <c r="EU165" i="3"/>
  <c r="EM165" i="3"/>
  <c r="EE165" i="3"/>
  <c r="DW165" i="3"/>
  <c r="DO165" i="3"/>
  <c r="DG165" i="3"/>
  <c r="CY165" i="3"/>
  <c r="CQ165" i="3"/>
  <c r="CP165" i="3"/>
  <c r="EZ165" i="3"/>
  <c r="ER165" i="3"/>
  <c r="EJ165" i="3"/>
  <c r="EB165" i="3"/>
  <c r="DT165" i="3"/>
  <c r="DL165" i="3"/>
  <c r="DD165" i="3"/>
  <c r="CV165" i="3"/>
  <c r="EX169" i="3"/>
  <c r="ET169" i="3"/>
  <c r="EP169" i="3"/>
  <c r="EL169" i="3"/>
  <c r="EH169" i="3"/>
  <c r="ED169" i="3"/>
  <c r="DZ169" i="3"/>
  <c r="DV169" i="3"/>
  <c r="DR169" i="3"/>
  <c r="DN169" i="3"/>
  <c r="DJ169" i="3"/>
  <c r="DF169" i="3"/>
  <c r="DB169" i="3"/>
  <c r="CX169" i="3"/>
  <c r="CT169" i="3"/>
  <c r="EW169" i="3"/>
  <c r="ES169" i="3"/>
  <c r="EO169" i="3"/>
  <c r="EK169" i="3"/>
  <c r="EG169" i="3"/>
  <c r="EC169" i="3"/>
  <c r="DY169" i="3"/>
  <c r="DU169" i="3"/>
  <c r="DQ169" i="3"/>
  <c r="DM169" i="3"/>
  <c r="DI169" i="3"/>
  <c r="DE169" i="3"/>
  <c r="DA169" i="3"/>
  <c r="CW169" i="3"/>
  <c r="CS169" i="3"/>
  <c r="EZ169" i="3"/>
  <c r="EV169" i="3"/>
  <c r="ER169" i="3"/>
  <c r="EN169" i="3"/>
  <c r="EJ169" i="3"/>
  <c r="EF169" i="3"/>
  <c r="EB169" i="3"/>
  <c r="DX169" i="3"/>
  <c r="DT169" i="3"/>
  <c r="DP169" i="3"/>
  <c r="DL169" i="3"/>
  <c r="DH169" i="3"/>
  <c r="DD169" i="3"/>
  <c r="CZ169" i="3"/>
  <c r="CV169" i="3"/>
  <c r="CR169" i="3"/>
  <c r="EM169" i="3"/>
  <c r="DW169" i="3"/>
  <c r="DG169" i="3"/>
  <c r="CQ169" i="3"/>
  <c r="EY169" i="3"/>
  <c r="EI169" i="3"/>
  <c r="DS169" i="3"/>
  <c r="DC169" i="3"/>
  <c r="CP169" i="3"/>
  <c r="EU169" i="3"/>
  <c r="EE169" i="3"/>
  <c r="DO169" i="3"/>
  <c r="CY169" i="3"/>
  <c r="EX173" i="3"/>
  <c r="ET173" i="3"/>
  <c r="EP173" i="3"/>
  <c r="EL173" i="3"/>
  <c r="EH173" i="3"/>
  <c r="ED173" i="3"/>
  <c r="DZ173" i="3"/>
  <c r="DV173" i="3"/>
  <c r="DR173" i="3"/>
  <c r="DN173" i="3"/>
  <c r="DJ173" i="3"/>
  <c r="DF173" i="3"/>
  <c r="DB173" i="3"/>
  <c r="CX173" i="3"/>
  <c r="CT173" i="3"/>
  <c r="EW173" i="3"/>
  <c r="ES173" i="3"/>
  <c r="EO173" i="3"/>
  <c r="EK173" i="3"/>
  <c r="EG173" i="3"/>
  <c r="EC173" i="3"/>
  <c r="DY173" i="3"/>
  <c r="DU173" i="3"/>
  <c r="DQ173" i="3"/>
  <c r="DM173" i="3"/>
  <c r="DI173" i="3"/>
  <c r="DE173" i="3"/>
  <c r="DA173" i="3"/>
  <c r="CW173" i="3"/>
  <c r="CS173" i="3"/>
  <c r="EZ173" i="3"/>
  <c r="EV173" i="3"/>
  <c r="ER173" i="3"/>
  <c r="EN173" i="3"/>
  <c r="EJ173" i="3"/>
  <c r="EF173" i="3"/>
  <c r="EB173" i="3"/>
  <c r="DX173" i="3"/>
  <c r="DT173" i="3"/>
  <c r="DP173" i="3"/>
  <c r="DL173" i="3"/>
  <c r="DH173" i="3"/>
  <c r="DD173" i="3"/>
  <c r="CZ173" i="3"/>
  <c r="CV173" i="3"/>
  <c r="CR173" i="3"/>
  <c r="EU173" i="3"/>
  <c r="EE173" i="3"/>
  <c r="DO173" i="3"/>
  <c r="CY173" i="3"/>
  <c r="EQ173" i="3"/>
  <c r="EA173" i="3"/>
  <c r="DK173" i="3"/>
  <c r="CU173" i="3"/>
  <c r="CP173" i="3"/>
  <c r="EM173" i="3"/>
  <c r="DW173" i="3"/>
  <c r="DG173" i="3"/>
  <c r="CQ173" i="3"/>
  <c r="EX177" i="3"/>
  <c r="ET177" i="3"/>
  <c r="EP177" i="3"/>
  <c r="EL177" i="3"/>
  <c r="EH177" i="3"/>
  <c r="ED177" i="3"/>
  <c r="DZ177" i="3"/>
  <c r="DV177" i="3"/>
  <c r="DR177" i="3"/>
  <c r="DN177" i="3"/>
  <c r="DJ177" i="3"/>
  <c r="DF177" i="3"/>
  <c r="DB177" i="3"/>
  <c r="CX177" i="3"/>
  <c r="CT177" i="3"/>
  <c r="EW177" i="3"/>
  <c r="ES177" i="3"/>
  <c r="EO177" i="3"/>
  <c r="EK177" i="3"/>
  <c r="EG177" i="3"/>
  <c r="EC177" i="3"/>
  <c r="DY177" i="3"/>
  <c r="DU177" i="3"/>
  <c r="DQ177" i="3"/>
  <c r="DM177" i="3"/>
  <c r="DI177" i="3"/>
  <c r="DE177" i="3"/>
  <c r="DA177" i="3"/>
  <c r="CW177" i="3"/>
  <c r="CS177" i="3"/>
  <c r="EZ177" i="3"/>
  <c r="EV177" i="3"/>
  <c r="ER177" i="3"/>
  <c r="EN177" i="3"/>
  <c r="EJ177" i="3"/>
  <c r="EF177" i="3"/>
  <c r="EB177" i="3"/>
  <c r="DX177" i="3"/>
  <c r="DT177" i="3"/>
  <c r="DP177" i="3"/>
  <c r="DL177" i="3"/>
  <c r="DH177" i="3"/>
  <c r="DD177" i="3"/>
  <c r="CZ177" i="3"/>
  <c r="CV177" i="3"/>
  <c r="CR177" i="3"/>
  <c r="EM177" i="3"/>
  <c r="DW177" i="3"/>
  <c r="DG177" i="3"/>
  <c r="CQ177" i="3"/>
  <c r="EY177" i="3"/>
  <c r="EI177" i="3"/>
  <c r="DS177" i="3"/>
  <c r="DC177" i="3"/>
  <c r="CP177" i="3"/>
  <c r="EU177" i="3"/>
  <c r="EE177" i="3"/>
  <c r="DO177" i="3"/>
  <c r="CY177" i="3"/>
  <c r="EX181" i="3"/>
  <c r="ET181" i="3"/>
  <c r="EP181" i="3"/>
  <c r="EL181" i="3"/>
  <c r="EH181" i="3"/>
  <c r="ED181" i="3"/>
  <c r="DZ181" i="3"/>
  <c r="DV181" i="3"/>
  <c r="DR181" i="3"/>
  <c r="DN181" i="3"/>
  <c r="DJ181" i="3"/>
  <c r="DF181" i="3"/>
  <c r="DB181" i="3"/>
  <c r="CX181" i="3"/>
  <c r="CT181" i="3"/>
  <c r="EW181" i="3"/>
  <c r="ES181" i="3"/>
  <c r="EO181" i="3"/>
  <c r="EK181" i="3"/>
  <c r="EG181" i="3"/>
  <c r="EC181" i="3"/>
  <c r="DY181" i="3"/>
  <c r="DU181" i="3"/>
  <c r="DQ181" i="3"/>
  <c r="DM181" i="3"/>
  <c r="DI181" i="3"/>
  <c r="DE181" i="3"/>
  <c r="DA181" i="3"/>
  <c r="CW181" i="3"/>
  <c r="CS181" i="3"/>
  <c r="EZ181" i="3"/>
  <c r="EV181" i="3"/>
  <c r="ER181" i="3"/>
  <c r="EN181" i="3"/>
  <c r="EJ181" i="3"/>
  <c r="EF181" i="3"/>
  <c r="EB181" i="3"/>
  <c r="DX181" i="3"/>
  <c r="DT181" i="3"/>
  <c r="DP181" i="3"/>
  <c r="DL181" i="3"/>
  <c r="DH181" i="3"/>
  <c r="DD181" i="3"/>
  <c r="CZ181" i="3"/>
  <c r="CV181" i="3"/>
  <c r="CR181" i="3"/>
  <c r="EU181" i="3"/>
  <c r="EE181" i="3"/>
  <c r="DO181" i="3"/>
  <c r="CY181" i="3"/>
  <c r="EQ181" i="3"/>
  <c r="EA181" i="3"/>
  <c r="DK181" i="3"/>
  <c r="CU181" i="3"/>
  <c r="CP181" i="3"/>
  <c r="EM181" i="3"/>
  <c r="DW181" i="3"/>
  <c r="DG181" i="3"/>
  <c r="CQ181" i="3"/>
  <c r="EX185" i="3"/>
  <c r="ET185" i="3"/>
  <c r="EP185" i="3"/>
  <c r="EL185" i="3"/>
  <c r="EH185" i="3"/>
  <c r="ED185" i="3"/>
  <c r="DZ185" i="3"/>
  <c r="DV185" i="3"/>
  <c r="DR185" i="3"/>
  <c r="DN185" i="3"/>
  <c r="DJ185" i="3"/>
  <c r="DF185" i="3"/>
  <c r="DB185" i="3"/>
  <c r="CX185" i="3"/>
  <c r="CT185" i="3"/>
  <c r="EW185" i="3"/>
  <c r="ES185" i="3"/>
  <c r="EO185" i="3"/>
  <c r="EK185" i="3"/>
  <c r="EG185" i="3"/>
  <c r="EC185" i="3"/>
  <c r="DY185" i="3"/>
  <c r="DU185" i="3"/>
  <c r="DQ185" i="3"/>
  <c r="DM185" i="3"/>
  <c r="DI185" i="3"/>
  <c r="DE185" i="3"/>
  <c r="DA185" i="3"/>
  <c r="CW185" i="3"/>
  <c r="CS185" i="3"/>
  <c r="EZ185" i="3"/>
  <c r="EV185" i="3"/>
  <c r="ER185" i="3"/>
  <c r="EN185" i="3"/>
  <c r="EJ185" i="3"/>
  <c r="EF185" i="3"/>
  <c r="EB185" i="3"/>
  <c r="DX185" i="3"/>
  <c r="DT185" i="3"/>
  <c r="DP185" i="3"/>
  <c r="DL185" i="3"/>
  <c r="DH185" i="3"/>
  <c r="DD185" i="3"/>
  <c r="CZ185" i="3"/>
  <c r="CV185" i="3"/>
  <c r="CR185" i="3"/>
  <c r="EM185" i="3"/>
  <c r="DW185" i="3"/>
  <c r="DG185" i="3"/>
  <c r="CQ185" i="3"/>
  <c r="EY185" i="3"/>
  <c r="EI185" i="3"/>
  <c r="DS185" i="3"/>
  <c r="DC185" i="3"/>
  <c r="CP185" i="3"/>
  <c r="EU185" i="3"/>
  <c r="EE185" i="3"/>
  <c r="DO185" i="3"/>
  <c r="CY185" i="3"/>
  <c r="EX189" i="3"/>
  <c r="ET189" i="3"/>
  <c r="EP189" i="3"/>
  <c r="EL189" i="3"/>
  <c r="EH189" i="3"/>
  <c r="ED189" i="3"/>
  <c r="DZ189" i="3"/>
  <c r="DV189" i="3"/>
  <c r="DR189" i="3"/>
  <c r="DN189" i="3"/>
  <c r="DJ189" i="3"/>
  <c r="DF189" i="3"/>
  <c r="DB189" i="3"/>
  <c r="CX189" i="3"/>
  <c r="CT189" i="3"/>
  <c r="EW189" i="3"/>
  <c r="ES189" i="3"/>
  <c r="EO189" i="3"/>
  <c r="EK189" i="3"/>
  <c r="EG189" i="3"/>
  <c r="EC189" i="3"/>
  <c r="DY189" i="3"/>
  <c r="DU189" i="3"/>
  <c r="DQ189" i="3"/>
  <c r="DM189" i="3"/>
  <c r="DI189" i="3"/>
  <c r="DE189" i="3"/>
  <c r="DA189" i="3"/>
  <c r="CW189" i="3"/>
  <c r="CS189" i="3"/>
  <c r="EZ189" i="3"/>
  <c r="EV189" i="3"/>
  <c r="ER189" i="3"/>
  <c r="EN189" i="3"/>
  <c r="EJ189" i="3"/>
  <c r="EF189" i="3"/>
  <c r="EB189" i="3"/>
  <c r="DX189" i="3"/>
  <c r="DT189" i="3"/>
  <c r="DP189" i="3"/>
  <c r="DL189" i="3"/>
  <c r="DH189" i="3"/>
  <c r="DD189" i="3"/>
  <c r="CZ189" i="3"/>
  <c r="CV189" i="3"/>
  <c r="CR189" i="3"/>
  <c r="EU189" i="3"/>
  <c r="EE189" i="3"/>
  <c r="DO189" i="3"/>
  <c r="CY189" i="3"/>
  <c r="EQ189" i="3"/>
  <c r="EA189" i="3"/>
  <c r="DK189" i="3"/>
  <c r="CU189" i="3"/>
  <c r="CP189" i="3"/>
  <c r="EM189" i="3"/>
  <c r="DW189" i="3"/>
  <c r="DG189" i="3"/>
  <c r="CQ189" i="3"/>
  <c r="EX193" i="3"/>
  <c r="ET193" i="3"/>
  <c r="EP193" i="3"/>
  <c r="EL193" i="3"/>
  <c r="EH193" i="3"/>
  <c r="ED193" i="3"/>
  <c r="DZ193" i="3"/>
  <c r="DV193" i="3"/>
  <c r="DR193" i="3"/>
  <c r="DN193" i="3"/>
  <c r="DJ193" i="3"/>
  <c r="DF193" i="3"/>
  <c r="DB193" i="3"/>
  <c r="CX193" i="3"/>
  <c r="CT193" i="3"/>
  <c r="EW193" i="3"/>
  <c r="ES193" i="3"/>
  <c r="EO193" i="3"/>
  <c r="EK193" i="3"/>
  <c r="EG193" i="3"/>
  <c r="EC193" i="3"/>
  <c r="DY193" i="3"/>
  <c r="DU193" i="3"/>
  <c r="DQ193" i="3"/>
  <c r="DM193" i="3"/>
  <c r="DI193" i="3"/>
  <c r="DE193" i="3"/>
  <c r="DA193" i="3"/>
  <c r="CW193" i="3"/>
  <c r="CS193" i="3"/>
  <c r="EZ193" i="3"/>
  <c r="EV193" i="3"/>
  <c r="ER193" i="3"/>
  <c r="EN193" i="3"/>
  <c r="EJ193" i="3"/>
  <c r="EF193" i="3"/>
  <c r="EB193" i="3"/>
  <c r="DX193" i="3"/>
  <c r="DT193" i="3"/>
  <c r="DP193" i="3"/>
  <c r="DL193" i="3"/>
  <c r="DH193" i="3"/>
  <c r="DD193" i="3"/>
  <c r="CZ193" i="3"/>
  <c r="CV193" i="3"/>
  <c r="CR193" i="3"/>
  <c r="EM193" i="3"/>
  <c r="DW193" i="3"/>
  <c r="DG193" i="3"/>
  <c r="CQ193" i="3"/>
  <c r="EY193" i="3"/>
  <c r="EI193" i="3"/>
  <c r="DS193" i="3"/>
  <c r="DC193" i="3"/>
  <c r="CP193" i="3"/>
  <c r="EU193" i="3"/>
  <c r="EE193" i="3"/>
  <c r="DO193" i="3"/>
  <c r="CY193" i="3"/>
  <c r="EX197" i="3"/>
  <c r="ET197" i="3"/>
  <c r="EP197" i="3"/>
  <c r="EL197" i="3"/>
  <c r="EH197" i="3"/>
  <c r="ED197" i="3"/>
  <c r="DZ197" i="3"/>
  <c r="DV197" i="3"/>
  <c r="DR197" i="3"/>
  <c r="DN197" i="3"/>
  <c r="DJ197" i="3"/>
  <c r="DF197" i="3"/>
  <c r="DB197" i="3"/>
  <c r="CX197" i="3"/>
  <c r="CT197" i="3"/>
  <c r="EW197" i="3"/>
  <c r="ES197" i="3"/>
  <c r="EO197" i="3"/>
  <c r="EK197" i="3"/>
  <c r="EG197" i="3"/>
  <c r="EC197" i="3"/>
  <c r="DY197" i="3"/>
  <c r="DU197" i="3"/>
  <c r="DQ197" i="3"/>
  <c r="DM197" i="3"/>
  <c r="DI197" i="3"/>
  <c r="DE197" i="3"/>
  <c r="DA197" i="3"/>
  <c r="CW197" i="3"/>
  <c r="CS197" i="3"/>
  <c r="EZ197" i="3"/>
  <c r="EV197" i="3"/>
  <c r="ER197" i="3"/>
  <c r="EN197" i="3"/>
  <c r="EJ197" i="3"/>
  <c r="EF197" i="3"/>
  <c r="EB197" i="3"/>
  <c r="DX197" i="3"/>
  <c r="DT197" i="3"/>
  <c r="DP197" i="3"/>
  <c r="DL197" i="3"/>
  <c r="DH197" i="3"/>
  <c r="DD197" i="3"/>
  <c r="CZ197" i="3"/>
  <c r="CV197" i="3"/>
  <c r="CR197" i="3"/>
  <c r="EU197" i="3"/>
  <c r="EE197" i="3"/>
  <c r="DO197" i="3"/>
  <c r="CY197" i="3"/>
  <c r="EQ197" i="3"/>
  <c r="EA197" i="3"/>
  <c r="DK197" i="3"/>
  <c r="CU197" i="3"/>
  <c r="CP197" i="3"/>
  <c r="EM197" i="3"/>
  <c r="DW197" i="3"/>
  <c r="DG197" i="3"/>
  <c r="CQ197" i="3"/>
  <c r="EX201" i="3"/>
  <c r="ET201" i="3"/>
  <c r="EP201" i="3"/>
  <c r="EL201" i="3"/>
  <c r="EH201" i="3"/>
  <c r="ED201" i="3"/>
  <c r="DZ201" i="3"/>
  <c r="DV201" i="3"/>
  <c r="DR201" i="3"/>
  <c r="DN201" i="3"/>
  <c r="DJ201" i="3"/>
  <c r="DF201" i="3"/>
  <c r="DB201" i="3"/>
  <c r="CX201" i="3"/>
  <c r="CT201" i="3"/>
  <c r="EW201" i="3"/>
  <c r="ES201" i="3"/>
  <c r="EO201" i="3"/>
  <c r="EK201" i="3"/>
  <c r="EG201" i="3"/>
  <c r="EC201" i="3"/>
  <c r="DY201" i="3"/>
  <c r="DU201" i="3"/>
  <c r="DQ201" i="3"/>
  <c r="DM201" i="3"/>
  <c r="DI201" i="3"/>
  <c r="DE201" i="3"/>
  <c r="DA201" i="3"/>
  <c r="CW201" i="3"/>
  <c r="CS201" i="3"/>
  <c r="EZ201" i="3"/>
  <c r="EV201" i="3"/>
  <c r="ER201" i="3"/>
  <c r="EN201" i="3"/>
  <c r="EJ201" i="3"/>
  <c r="EF201" i="3"/>
  <c r="EB201" i="3"/>
  <c r="DX201" i="3"/>
  <c r="DT201" i="3"/>
  <c r="DP201" i="3"/>
  <c r="DL201" i="3"/>
  <c r="DH201" i="3"/>
  <c r="DD201" i="3"/>
  <c r="CZ201" i="3"/>
  <c r="CV201" i="3"/>
  <c r="CR201" i="3"/>
  <c r="EM201" i="3"/>
  <c r="DW201" i="3"/>
  <c r="DG201" i="3"/>
  <c r="CQ201" i="3"/>
  <c r="EY201" i="3"/>
  <c r="EI201" i="3"/>
  <c r="DS201" i="3"/>
  <c r="DC201" i="3"/>
  <c r="CP201" i="3"/>
  <c r="EU201" i="3"/>
  <c r="EE201" i="3"/>
  <c r="DO201" i="3"/>
  <c r="CY201" i="3"/>
  <c r="EX205" i="3"/>
  <c r="ET205" i="3"/>
  <c r="EP205" i="3"/>
  <c r="EL205" i="3"/>
  <c r="EH205" i="3"/>
  <c r="ED205" i="3"/>
  <c r="DZ205" i="3"/>
  <c r="DV205" i="3"/>
  <c r="DR205" i="3"/>
  <c r="DN205" i="3"/>
  <c r="DJ205" i="3"/>
  <c r="DF205" i="3"/>
  <c r="DB205" i="3"/>
  <c r="CX205" i="3"/>
  <c r="CT205" i="3"/>
  <c r="EW205" i="3"/>
  <c r="ES205" i="3"/>
  <c r="EO205" i="3"/>
  <c r="EK205" i="3"/>
  <c r="EG205" i="3"/>
  <c r="EC205" i="3"/>
  <c r="DY205" i="3"/>
  <c r="DU205" i="3"/>
  <c r="DQ205" i="3"/>
  <c r="DM205" i="3"/>
  <c r="DI205" i="3"/>
  <c r="DE205" i="3"/>
  <c r="DA205" i="3"/>
  <c r="CW205" i="3"/>
  <c r="CS205" i="3"/>
  <c r="EZ205" i="3"/>
  <c r="EV205" i="3"/>
  <c r="ER205" i="3"/>
  <c r="EN205" i="3"/>
  <c r="EJ205" i="3"/>
  <c r="EF205" i="3"/>
  <c r="EB205" i="3"/>
  <c r="DX205" i="3"/>
  <c r="DT205" i="3"/>
  <c r="DP205" i="3"/>
  <c r="DL205" i="3"/>
  <c r="DH205" i="3"/>
  <c r="DD205" i="3"/>
  <c r="CZ205" i="3"/>
  <c r="CV205" i="3"/>
  <c r="CR205" i="3"/>
  <c r="EU205" i="3"/>
  <c r="EE205" i="3"/>
  <c r="DO205" i="3"/>
  <c r="CY205" i="3"/>
  <c r="EQ205" i="3"/>
  <c r="EA205" i="3"/>
  <c r="DK205" i="3"/>
  <c r="CU205" i="3"/>
  <c r="CP205" i="3"/>
  <c r="EM205" i="3"/>
  <c r="DW205" i="3"/>
  <c r="DG205" i="3"/>
  <c r="CQ205" i="3"/>
  <c r="EX209" i="3"/>
  <c r="ET209" i="3"/>
  <c r="EP209" i="3"/>
  <c r="EL209" i="3"/>
  <c r="EH209" i="3"/>
  <c r="ED209" i="3"/>
  <c r="DZ209" i="3"/>
  <c r="DV209" i="3"/>
  <c r="DR209" i="3"/>
  <c r="DN209" i="3"/>
  <c r="DJ209" i="3"/>
  <c r="DF209" i="3"/>
  <c r="DB209" i="3"/>
  <c r="CX209" i="3"/>
  <c r="CT209" i="3"/>
  <c r="EW209" i="3"/>
  <c r="ES209" i="3"/>
  <c r="EO209" i="3"/>
  <c r="EK209" i="3"/>
  <c r="EG209" i="3"/>
  <c r="EC209" i="3"/>
  <c r="DY209" i="3"/>
  <c r="DU209" i="3"/>
  <c r="DQ209" i="3"/>
  <c r="DM209" i="3"/>
  <c r="DI209" i="3"/>
  <c r="DE209" i="3"/>
  <c r="DA209" i="3"/>
  <c r="CW209" i="3"/>
  <c r="CS209" i="3"/>
  <c r="EZ209" i="3"/>
  <c r="EV209" i="3"/>
  <c r="ER209" i="3"/>
  <c r="EN209" i="3"/>
  <c r="EJ209" i="3"/>
  <c r="EF209" i="3"/>
  <c r="EB209" i="3"/>
  <c r="DX209" i="3"/>
  <c r="DT209" i="3"/>
  <c r="DP209" i="3"/>
  <c r="DL209" i="3"/>
  <c r="DH209" i="3"/>
  <c r="DD209" i="3"/>
  <c r="CZ209" i="3"/>
  <c r="CV209" i="3"/>
  <c r="CR209" i="3"/>
  <c r="EM209" i="3"/>
  <c r="DW209" i="3"/>
  <c r="DG209" i="3"/>
  <c r="CQ209" i="3"/>
  <c r="EY209" i="3"/>
  <c r="EI209" i="3"/>
  <c r="DS209" i="3"/>
  <c r="DC209" i="3"/>
  <c r="CP209" i="3"/>
  <c r="EU209" i="3"/>
  <c r="EE209" i="3"/>
  <c r="DO209" i="3"/>
  <c r="CY209" i="3"/>
  <c r="EX213" i="3"/>
  <c r="ET213" i="3"/>
  <c r="EP213" i="3"/>
  <c r="EL213" i="3"/>
  <c r="EH213" i="3"/>
  <c r="ED213" i="3"/>
  <c r="DZ213" i="3"/>
  <c r="DV213" i="3"/>
  <c r="DR213" i="3"/>
  <c r="DN213" i="3"/>
  <c r="DJ213" i="3"/>
  <c r="DF213" i="3"/>
  <c r="DB213" i="3"/>
  <c r="CX213" i="3"/>
  <c r="CT213" i="3"/>
  <c r="EW213" i="3"/>
  <c r="ES213" i="3"/>
  <c r="EO213" i="3"/>
  <c r="EK213" i="3"/>
  <c r="EG213" i="3"/>
  <c r="EC213" i="3"/>
  <c r="DY213" i="3"/>
  <c r="DU213" i="3"/>
  <c r="DQ213" i="3"/>
  <c r="DM213" i="3"/>
  <c r="DI213" i="3"/>
  <c r="DE213" i="3"/>
  <c r="DA213" i="3"/>
  <c r="CW213" i="3"/>
  <c r="CS213" i="3"/>
  <c r="EZ213" i="3"/>
  <c r="EV213" i="3"/>
  <c r="ER213" i="3"/>
  <c r="EN213" i="3"/>
  <c r="EJ213" i="3"/>
  <c r="EF213" i="3"/>
  <c r="EB213" i="3"/>
  <c r="DX213" i="3"/>
  <c r="DT213" i="3"/>
  <c r="DP213" i="3"/>
  <c r="DL213" i="3"/>
  <c r="DH213" i="3"/>
  <c r="DD213" i="3"/>
  <c r="CZ213" i="3"/>
  <c r="CV213" i="3"/>
  <c r="CR213" i="3"/>
  <c r="EU213" i="3"/>
  <c r="EE213" i="3"/>
  <c r="DO213" i="3"/>
  <c r="CY213" i="3"/>
  <c r="EQ213" i="3"/>
  <c r="EA213" i="3"/>
  <c r="DK213" i="3"/>
  <c r="CU213" i="3"/>
  <c r="CP213" i="3"/>
  <c r="EM213" i="3"/>
  <c r="DW213" i="3"/>
  <c r="DG213" i="3"/>
  <c r="CQ213" i="3"/>
  <c r="EX217" i="3"/>
  <c r="ET217" i="3"/>
  <c r="EP217" i="3"/>
  <c r="EL217" i="3"/>
  <c r="EH217" i="3"/>
  <c r="ED217" i="3"/>
  <c r="DZ217" i="3"/>
  <c r="DV217" i="3"/>
  <c r="DR217" i="3"/>
  <c r="DN217" i="3"/>
  <c r="DJ217" i="3"/>
  <c r="DF217" i="3"/>
  <c r="DB217" i="3"/>
  <c r="CX217" i="3"/>
  <c r="CT217" i="3"/>
  <c r="EZ217" i="3"/>
  <c r="EV217" i="3"/>
  <c r="ER217" i="3"/>
  <c r="EN217" i="3"/>
  <c r="EJ217" i="3"/>
  <c r="EF217" i="3"/>
  <c r="EB217" i="3"/>
  <c r="DX217" i="3"/>
  <c r="DT217" i="3"/>
  <c r="DP217" i="3"/>
  <c r="DL217" i="3"/>
  <c r="DH217" i="3"/>
  <c r="DD217" i="3"/>
  <c r="CZ217" i="3"/>
  <c r="CV217" i="3"/>
  <c r="CR217" i="3"/>
  <c r="EU217" i="3"/>
  <c r="EM217" i="3"/>
  <c r="EE217" i="3"/>
  <c r="DW217" i="3"/>
  <c r="DO217" i="3"/>
  <c r="DG217" i="3"/>
  <c r="CY217" i="3"/>
  <c r="CQ217" i="3"/>
  <c r="ES217" i="3"/>
  <c r="EK217" i="3"/>
  <c r="EC217" i="3"/>
  <c r="DU217" i="3"/>
  <c r="DM217" i="3"/>
  <c r="DE217" i="3"/>
  <c r="CW217" i="3"/>
  <c r="EY217" i="3"/>
  <c r="EQ217" i="3"/>
  <c r="EI217" i="3"/>
  <c r="EA217" i="3"/>
  <c r="DS217" i="3"/>
  <c r="DK217" i="3"/>
  <c r="DC217" i="3"/>
  <c r="CU217" i="3"/>
  <c r="EW217" i="3"/>
  <c r="DQ217" i="3"/>
  <c r="EO217" i="3"/>
  <c r="DI217" i="3"/>
  <c r="CP217" i="3"/>
  <c r="EG217" i="3"/>
  <c r="DA217" i="3"/>
  <c r="EX221" i="3"/>
  <c r="ET221" i="3"/>
  <c r="EP221" i="3"/>
  <c r="EL221" i="3"/>
  <c r="EH221" i="3"/>
  <c r="ED221" i="3"/>
  <c r="DZ221" i="3"/>
  <c r="DV221" i="3"/>
  <c r="DR221" i="3"/>
  <c r="DN221" i="3"/>
  <c r="DJ221" i="3"/>
  <c r="DF221" i="3"/>
  <c r="DB221" i="3"/>
  <c r="CX221" i="3"/>
  <c r="CT221" i="3"/>
  <c r="EZ221" i="3"/>
  <c r="EV221" i="3"/>
  <c r="ER221" i="3"/>
  <c r="EN221" i="3"/>
  <c r="EJ221" i="3"/>
  <c r="EF221" i="3"/>
  <c r="EB221" i="3"/>
  <c r="DX221" i="3"/>
  <c r="DT221" i="3"/>
  <c r="DP221" i="3"/>
  <c r="DL221" i="3"/>
  <c r="DH221" i="3"/>
  <c r="DD221" i="3"/>
  <c r="CZ221" i="3"/>
  <c r="CV221" i="3"/>
  <c r="CR221" i="3"/>
  <c r="EU221" i="3"/>
  <c r="EM221" i="3"/>
  <c r="EE221" i="3"/>
  <c r="DW221" i="3"/>
  <c r="DO221" i="3"/>
  <c r="DG221" i="3"/>
  <c r="CY221" i="3"/>
  <c r="CQ221" i="3"/>
  <c r="ES221" i="3"/>
  <c r="EK221" i="3"/>
  <c r="EC221" i="3"/>
  <c r="DU221" i="3"/>
  <c r="DM221" i="3"/>
  <c r="DE221" i="3"/>
  <c r="CW221" i="3"/>
  <c r="EY221" i="3"/>
  <c r="EQ221" i="3"/>
  <c r="EI221" i="3"/>
  <c r="EA221" i="3"/>
  <c r="DS221" i="3"/>
  <c r="DK221" i="3"/>
  <c r="DC221" i="3"/>
  <c r="CU221" i="3"/>
  <c r="DY221" i="3"/>
  <c r="CS221" i="3"/>
  <c r="EW221" i="3"/>
  <c r="DQ221" i="3"/>
  <c r="CP221" i="3"/>
  <c r="EO221" i="3"/>
  <c r="DI221" i="3"/>
  <c r="EX225" i="3"/>
  <c r="ET225" i="3"/>
  <c r="EP225" i="3"/>
  <c r="EL225" i="3"/>
  <c r="EH225" i="3"/>
  <c r="ED225" i="3"/>
  <c r="DZ225" i="3"/>
  <c r="DV225" i="3"/>
  <c r="DR225" i="3"/>
  <c r="DN225" i="3"/>
  <c r="DJ225" i="3"/>
  <c r="DF225" i="3"/>
  <c r="DB225" i="3"/>
  <c r="CX225" i="3"/>
  <c r="CT225" i="3"/>
  <c r="EZ225" i="3"/>
  <c r="EV225" i="3"/>
  <c r="ER225" i="3"/>
  <c r="EN225" i="3"/>
  <c r="EJ225" i="3"/>
  <c r="EF225" i="3"/>
  <c r="EB225" i="3"/>
  <c r="DX225" i="3"/>
  <c r="DT225" i="3"/>
  <c r="DP225" i="3"/>
  <c r="DL225" i="3"/>
  <c r="DH225" i="3"/>
  <c r="DD225" i="3"/>
  <c r="CZ225" i="3"/>
  <c r="CV225" i="3"/>
  <c r="CR225" i="3"/>
  <c r="EU225" i="3"/>
  <c r="EM225" i="3"/>
  <c r="EE225" i="3"/>
  <c r="DW225" i="3"/>
  <c r="DO225" i="3"/>
  <c r="DG225" i="3"/>
  <c r="CY225" i="3"/>
  <c r="CQ225" i="3"/>
  <c r="ES225" i="3"/>
  <c r="EK225" i="3"/>
  <c r="EC225" i="3"/>
  <c r="DU225" i="3"/>
  <c r="DM225" i="3"/>
  <c r="DE225" i="3"/>
  <c r="CW225" i="3"/>
  <c r="EY225" i="3"/>
  <c r="EQ225" i="3"/>
  <c r="EI225" i="3"/>
  <c r="EA225" i="3"/>
  <c r="DS225" i="3"/>
  <c r="DK225" i="3"/>
  <c r="DC225" i="3"/>
  <c r="CU225" i="3"/>
  <c r="EG225" i="3"/>
  <c r="DA225" i="3"/>
  <c r="DY225" i="3"/>
  <c r="CS225" i="3"/>
  <c r="CP225" i="3"/>
  <c r="EW225" i="3"/>
  <c r="DQ225" i="3"/>
  <c r="EX229" i="3"/>
  <c r="ET229" i="3"/>
  <c r="EP229" i="3"/>
  <c r="EL229" i="3"/>
  <c r="EH229" i="3"/>
  <c r="ED229" i="3"/>
  <c r="DZ229" i="3"/>
  <c r="DV229" i="3"/>
  <c r="DR229" i="3"/>
  <c r="DN229" i="3"/>
  <c r="DJ229" i="3"/>
  <c r="DF229" i="3"/>
  <c r="DB229" i="3"/>
  <c r="CX229" i="3"/>
  <c r="CT229" i="3"/>
  <c r="EZ229" i="3"/>
  <c r="EV229" i="3"/>
  <c r="ER229" i="3"/>
  <c r="EN229" i="3"/>
  <c r="EJ229" i="3"/>
  <c r="EF229" i="3"/>
  <c r="EB229" i="3"/>
  <c r="DX229" i="3"/>
  <c r="DT229" i="3"/>
  <c r="DP229" i="3"/>
  <c r="DL229" i="3"/>
  <c r="DH229" i="3"/>
  <c r="DD229" i="3"/>
  <c r="CZ229" i="3"/>
  <c r="CV229" i="3"/>
  <c r="CR229" i="3"/>
  <c r="EU229" i="3"/>
  <c r="EM229" i="3"/>
  <c r="EE229" i="3"/>
  <c r="DW229" i="3"/>
  <c r="DO229" i="3"/>
  <c r="DG229" i="3"/>
  <c r="CY229" i="3"/>
  <c r="CQ229" i="3"/>
  <c r="ES229" i="3"/>
  <c r="EK229" i="3"/>
  <c r="EC229" i="3"/>
  <c r="DU229" i="3"/>
  <c r="DM229" i="3"/>
  <c r="DE229" i="3"/>
  <c r="CW229" i="3"/>
  <c r="EY229" i="3"/>
  <c r="EQ229" i="3"/>
  <c r="EI229" i="3"/>
  <c r="EA229" i="3"/>
  <c r="DS229" i="3"/>
  <c r="DK229" i="3"/>
  <c r="DC229" i="3"/>
  <c r="CU229" i="3"/>
  <c r="EO229" i="3"/>
  <c r="DI229" i="3"/>
  <c r="EG229" i="3"/>
  <c r="DA229" i="3"/>
  <c r="CP229" i="3"/>
  <c r="DY229" i="3"/>
  <c r="CS229" i="3"/>
  <c r="EX233" i="3"/>
  <c r="ET233" i="3"/>
  <c r="EP233" i="3"/>
  <c r="EL233" i="3"/>
  <c r="EH233" i="3"/>
  <c r="ED233" i="3"/>
  <c r="DZ233" i="3"/>
  <c r="DV233" i="3"/>
  <c r="DR233" i="3"/>
  <c r="DN233" i="3"/>
  <c r="DJ233" i="3"/>
  <c r="DF233" i="3"/>
  <c r="DB233" i="3"/>
  <c r="CX233" i="3"/>
  <c r="CT233" i="3"/>
  <c r="EZ233" i="3"/>
  <c r="EV233" i="3"/>
  <c r="ER233" i="3"/>
  <c r="EN233" i="3"/>
  <c r="EJ233" i="3"/>
  <c r="EF233" i="3"/>
  <c r="EB233" i="3"/>
  <c r="DX233" i="3"/>
  <c r="DT233" i="3"/>
  <c r="DP233" i="3"/>
  <c r="DL233" i="3"/>
  <c r="DH233" i="3"/>
  <c r="DD233" i="3"/>
  <c r="CZ233" i="3"/>
  <c r="CV233" i="3"/>
  <c r="CR233" i="3"/>
  <c r="EU233" i="3"/>
  <c r="EM233" i="3"/>
  <c r="EE233" i="3"/>
  <c r="DW233" i="3"/>
  <c r="DO233" i="3"/>
  <c r="DG233" i="3"/>
  <c r="CY233" i="3"/>
  <c r="CQ233" i="3"/>
  <c r="ES233" i="3"/>
  <c r="EK233" i="3"/>
  <c r="EC233" i="3"/>
  <c r="DU233" i="3"/>
  <c r="DM233" i="3"/>
  <c r="DE233" i="3"/>
  <c r="CW233" i="3"/>
  <c r="EY233" i="3"/>
  <c r="EQ233" i="3"/>
  <c r="EI233" i="3"/>
  <c r="EA233" i="3"/>
  <c r="DS233" i="3"/>
  <c r="DK233" i="3"/>
  <c r="DC233" i="3"/>
  <c r="CU233" i="3"/>
  <c r="EW233" i="3"/>
  <c r="DQ233" i="3"/>
  <c r="EO233" i="3"/>
  <c r="DI233" i="3"/>
  <c r="CP233" i="3"/>
  <c r="EG233" i="3"/>
  <c r="DA233" i="3"/>
  <c r="EX237" i="3"/>
  <c r="ET237" i="3"/>
  <c r="EP237" i="3"/>
  <c r="EL237" i="3"/>
  <c r="EH237" i="3"/>
  <c r="ED237" i="3"/>
  <c r="DZ237" i="3"/>
  <c r="DV237" i="3"/>
  <c r="DR237" i="3"/>
  <c r="DN237" i="3"/>
  <c r="DJ237" i="3"/>
  <c r="DF237" i="3"/>
  <c r="DB237" i="3"/>
  <c r="CX237" i="3"/>
  <c r="CT237" i="3"/>
  <c r="EW237" i="3"/>
  <c r="ES237" i="3"/>
  <c r="EO237" i="3"/>
  <c r="EK237" i="3"/>
  <c r="EG237" i="3"/>
  <c r="EZ237" i="3"/>
  <c r="EV237" i="3"/>
  <c r="ER237" i="3"/>
  <c r="EN237" i="3"/>
  <c r="EJ237" i="3"/>
  <c r="EF237" i="3"/>
  <c r="EB237" i="3"/>
  <c r="DX237" i="3"/>
  <c r="DT237" i="3"/>
  <c r="DP237" i="3"/>
  <c r="DL237" i="3"/>
  <c r="DH237" i="3"/>
  <c r="DD237" i="3"/>
  <c r="CZ237" i="3"/>
  <c r="CV237" i="3"/>
  <c r="CR237" i="3"/>
  <c r="EU237" i="3"/>
  <c r="EE237" i="3"/>
  <c r="DW237" i="3"/>
  <c r="DO237" i="3"/>
  <c r="DG237" i="3"/>
  <c r="CY237" i="3"/>
  <c r="CQ237" i="3"/>
  <c r="EQ237" i="3"/>
  <c r="EC237" i="3"/>
  <c r="DU237" i="3"/>
  <c r="DM237" i="3"/>
  <c r="DE237" i="3"/>
  <c r="CW237" i="3"/>
  <c r="EM237" i="3"/>
  <c r="EA237" i="3"/>
  <c r="DS237" i="3"/>
  <c r="DK237" i="3"/>
  <c r="DC237" i="3"/>
  <c r="CU237" i="3"/>
  <c r="DY237" i="3"/>
  <c r="CS237" i="3"/>
  <c r="DQ237" i="3"/>
  <c r="CP237" i="3"/>
  <c r="EY237" i="3"/>
  <c r="DI237" i="3"/>
  <c r="EX241" i="3"/>
  <c r="ET241" i="3"/>
  <c r="EP241" i="3"/>
  <c r="EL241" i="3"/>
  <c r="EH241" i="3"/>
  <c r="ED241" i="3"/>
  <c r="DZ241" i="3"/>
  <c r="DV241" i="3"/>
  <c r="DR241" i="3"/>
  <c r="DN241" i="3"/>
  <c r="DJ241" i="3"/>
  <c r="DF241" i="3"/>
  <c r="DB241" i="3"/>
  <c r="CX241" i="3"/>
  <c r="CT241" i="3"/>
  <c r="EW241" i="3"/>
  <c r="ES241" i="3"/>
  <c r="EO241" i="3"/>
  <c r="EK241" i="3"/>
  <c r="EG241" i="3"/>
  <c r="EC241" i="3"/>
  <c r="DY241" i="3"/>
  <c r="DU241" i="3"/>
  <c r="DQ241" i="3"/>
  <c r="DM241" i="3"/>
  <c r="DI241" i="3"/>
  <c r="DE241" i="3"/>
  <c r="DA241" i="3"/>
  <c r="CW241" i="3"/>
  <c r="CS241" i="3"/>
  <c r="EZ241" i="3"/>
  <c r="EV241" i="3"/>
  <c r="ER241" i="3"/>
  <c r="EN241" i="3"/>
  <c r="EJ241" i="3"/>
  <c r="EF241" i="3"/>
  <c r="EB241" i="3"/>
  <c r="DX241" i="3"/>
  <c r="DT241" i="3"/>
  <c r="DP241" i="3"/>
  <c r="DL241" i="3"/>
  <c r="DH241" i="3"/>
  <c r="DD241" i="3"/>
  <c r="CZ241" i="3"/>
  <c r="CV241" i="3"/>
  <c r="CR241" i="3"/>
  <c r="EM241" i="3"/>
  <c r="DW241" i="3"/>
  <c r="DG241" i="3"/>
  <c r="CQ241" i="3"/>
  <c r="EY241" i="3"/>
  <c r="EI241" i="3"/>
  <c r="DS241" i="3"/>
  <c r="DC241" i="3"/>
  <c r="EU241" i="3"/>
  <c r="EE241" i="3"/>
  <c r="DO241" i="3"/>
  <c r="CY241" i="3"/>
  <c r="EA241" i="3"/>
  <c r="DK241" i="3"/>
  <c r="CP241" i="3"/>
  <c r="CU241" i="3"/>
  <c r="EX245" i="3"/>
  <c r="ET245" i="3"/>
  <c r="EP245" i="3"/>
  <c r="EL245" i="3"/>
  <c r="EH245" i="3"/>
  <c r="ED245" i="3"/>
  <c r="DZ245" i="3"/>
  <c r="DV245" i="3"/>
  <c r="DR245" i="3"/>
  <c r="DN245" i="3"/>
  <c r="DJ245" i="3"/>
  <c r="DF245" i="3"/>
  <c r="DB245" i="3"/>
  <c r="CX245" i="3"/>
  <c r="CT245" i="3"/>
  <c r="EW245" i="3"/>
  <c r="ES245" i="3"/>
  <c r="EO245" i="3"/>
  <c r="EK245" i="3"/>
  <c r="EG245" i="3"/>
  <c r="EC245" i="3"/>
  <c r="DY245" i="3"/>
  <c r="DU245" i="3"/>
  <c r="DQ245" i="3"/>
  <c r="DM245" i="3"/>
  <c r="DI245" i="3"/>
  <c r="DE245" i="3"/>
  <c r="DA245" i="3"/>
  <c r="CW245" i="3"/>
  <c r="CS245" i="3"/>
  <c r="EZ245" i="3"/>
  <c r="EV245" i="3"/>
  <c r="ER245" i="3"/>
  <c r="EN245" i="3"/>
  <c r="EJ245" i="3"/>
  <c r="EF245" i="3"/>
  <c r="EB245" i="3"/>
  <c r="DX245" i="3"/>
  <c r="DT245" i="3"/>
  <c r="DP245" i="3"/>
  <c r="DL245" i="3"/>
  <c r="DH245" i="3"/>
  <c r="DD245" i="3"/>
  <c r="CZ245" i="3"/>
  <c r="CV245" i="3"/>
  <c r="CR245" i="3"/>
  <c r="EU245" i="3"/>
  <c r="EE245" i="3"/>
  <c r="DO245" i="3"/>
  <c r="CY245" i="3"/>
  <c r="EQ245" i="3"/>
  <c r="EA245" i="3"/>
  <c r="DK245" i="3"/>
  <c r="CU245" i="3"/>
  <c r="EM245" i="3"/>
  <c r="DW245" i="3"/>
  <c r="DG245" i="3"/>
  <c r="CQ245" i="3"/>
  <c r="EI245" i="3"/>
  <c r="DS245" i="3"/>
  <c r="CP245" i="3"/>
  <c r="DC245" i="3"/>
  <c r="EX249" i="3"/>
  <c r="ET249" i="3"/>
  <c r="EP249" i="3"/>
  <c r="EL249" i="3"/>
  <c r="EH249" i="3"/>
  <c r="ED249" i="3"/>
  <c r="DZ249" i="3"/>
  <c r="DV249" i="3"/>
  <c r="DR249" i="3"/>
  <c r="DN249" i="3"/>
  <c r="DJ249" i="3"/>
  <c r="DF249" i="3"/>
  <c r="DB249" i="3"/>
  <c r="CX249" i="3"/>
  <c r="CT249" i="3"/>
  <c r="EW249" i="3"/>
  <c r="ES249" i="3"/>
  <c r="EO249" i="3"/>
  <c r="EK249" i="3"/>
  <c r="EG249" i="3"/>
  <c r="EC249" i="3"/>
  <c r="DY249" i="3"/>
  <c r="DU249" i="3"/>
  <c r="DQ249" i="3"/>
  <c r="DM249" i="3"/>
  <c r="DI249" i="3"/>
  <c r="DE249" i="3"/>
  <c r="DA249" i="3"/>
  <c r="CW249" i="3"/>
  <c r="CS249" i="3"/>
  <c r="EZ249" i="3"/>
  <c r="EV249" i="3"/>
  <c r="ER249" i="3"/>
  <c r="EN249" i="3"/>
  <c r="EJ249" i="3"/>
  <c r="EF249" i="3"/>
  <c r="EB249" i="3"/>
  <c r="DX249" i="3"/>
  <c r="DT249" i="3"/>
  <c r="DP249" i="3"/>
  <c r="DL249" i="3"/>
  <c r="DH249" i="3"/>
  <c r="DD249" i="3"/>
  <c r="CZ249" i="3"/>
  <c r="CV249" i="3"/>
  <c r="CR249" i="3"/>
  <c r="EM249" i="3"/>
  <c r="DW249" i="3"/>
  <c r="DG249" i="3"/>
  <c r="CQ249" i="3"/>
  <c r="EY249" i="3"/>
  <c r="EI249" i="3"/>
  <c r="DS249" i="3"/>
  <c r="DC249" i="3"/>
  <c r="EU249" i="3"/>
  <c r="EE249" i="3"/>
  <c r="DO249" i="3"/>
  <c r="CY249" i="3"/>
  <c r="EQ249" i="3"/>
  <c r="EA249" i="3"/>
  <c r="CP249" i="3"/>
  <c r="DK249" i="3"/>
  <c r="EX253" i="3"/>
  <c r="ET253" i="3"/>
  <c r="EP253" i="3"/>
  <c r="EL253" i="3"/>
  <c r="EH253" i="3"/>
  <c r="ED253" i="3"/>
  <c r="DZ253" i="3"/>
  <c r="DV253" i="3"/>
  <c r="DR253" i="3"/>
  <c r="DN253" i="3"/>
  <c r="DJ253" i="3"/>
  <c r="DF253" i="3"/>
  <c r="DB253" i="3"/>
  <c r="CX253" i="3"/>
  <c r="CT253" i="3"/>
  <c r="EW253" i="3"/>
  <c r="ES253" i="3"/>
  <c r="EO253" i="3"/>
  <c r="EK253" i="3"/>
  <c r="EG253" i="3"/>
  <c r="EC253" i="3"/>
  <c r="DY253" i="3"/>
  <c r="DU253" i="3"/>
  <c r="DQ253" i="3"/>
  <c r="DM253" i="3"/>
  <c r="DI253" i="3"/>
  <c r="DE253" i="3"/>
  <c r="DA253" i="3"/>
  <c r="CW253" i="3"/>
  <c r="CS253" i="3"/>
  <c r="EZ253" i="3"/>
  <c r="EV253" i="3"/>
  <c r="ER253" i="3"/>
  <c r="EN253" i="3"/>
  <c r="EJ253" i="3"/>
  <c r="EF253" i="3"/>
  <c r="EB253" i="3"/>
  <c r="DX253" i="3"/>
  <c r="DT253" i="3"/>
  <c r="DP253" i="3"/>
  <c r="DL253" i="3"/>
  <c r="DH253" i="3"/>
  <c r="DD253" i="3"/>
  <c r="CZ253" i="3"/>
  <c r="CV253" i="3"/>
  <c r="CR253" i="3"/>
  <c r="EU253" i="3"/>
  <c r="EE253" i="3"/>
  <c r="DO253" i="3"/>
  <c r="CY253" i="3"/>
  <c r="EQ253" i="3"/>
  <c r="EA253" i="3"/>
  <c r="DK253" i="3"/>
  <c r="CU253" i="3"/>
  <c r="EM253" i="3"/>
  <c r="DW253" i="3"/>
  <c r="DG253" i="3"/>
  <c r="CQ253" i="3"/>
  <c r="EY253" i="3"/>
  <c r="EI253" i="3"/>
  <c r="CP253" i="3"/>
  <c r="DS253" i="3"/>
  <c r="EX257" i="3"/>
  <c r="ET257" i="3"/>
  <c r="EP257" i="3"/>
  <c r="EL257" i="3"/>
  <c r="EH257" i="3"/>
  <c r="ED257" i="3"/>
  <c r="DZ257" i="3"/>
  <c r="DV257" i="3"/>
  <c r="DR257" i="3"/>
  <c r="DN257" i="3"/>
  <c r="DJ257" i="3"/>
  <c r="DF257" i="3"/>
  <c r="DB257" i="3"/>
  <c r="CX257" i="3"/>
  <c r="CT257" i="3"/>
  <c r="EW257" i="3"/>
  <c r="ES257" i="3"/>
  <c r="EO257" i="3"/>
  <c r="EK257" i="3"/>
  <c r="EG257" i="3"/>
  <c r="EC257" i="3"/>
  <c r="DY257" i="3"/>
  <c r="DU257" i="3"/>
  <c r="DQ257" i="3"/>
  <c r="DM257" i="3"/>
  <c r="DI257" i="3"/>
  <c r="DE257" i="3"/>
  <c r="DA257" i="3"/>
  <c r="CW257" i="3"/>
  <c r="CS257" i="3"/>
  <c r="EZ257" i="3"/>
  <c r="EV257" i="3"/>
  <c r="ER257" i="3"/>
  <c r="EN257" i="3"/>
  <c r="EJ257" i="3"/>
  <c r="EF257" i="3"/>
  <c r="EB257" i="3"/>
  <c r="DX257" i="3"/>
  <c r="DT257" i="3"/>
  <c r="DP257" i="3"/>
  <c r="DL257" i="3"/>
  <c r="DH257" i="3"/>
  <c r="DD257" i="3"/>
  <c r="CZ257" i="3"/>
  <c r="CV257" i="3"/>
  <c r="CR257" i="3"/>
  <c r="EM257" i="3"/>
  <c r="DW257" i="3"/>
  <c r="DG257" i="3"/>
  <c r="CQ257" i="3"/>
  <c r="EY257" i="3"/>
  <c r="EI257" i="3"/>
  <c r="DS257" i="3"/>
  <c r="DC257" i="3"/>
  <c r="EU257" i="3"/>
  <c r="EE257" i="3"/>
  <c r="DO257" i="3"/>
  <c r="CY257" i="3"/>
  <c r="CU257" i="3"/>
  <c r="EQ257" i="3"/>
  <c r="CP257" i="3"/>
  <c r="EA257" i="3"/>
  <c r="EX261" i="3"/>
  <c r="ET261" i="3"/>
  <c r="EP261" i="3"/>
  <c r="EL261" i="3"/>
  <c r="EH261" i="3"/>
  <c r="ED261" i="3"/>
  <c r="DZ261" i="3"/>
  <c r="DV261" i="3"/>
  <c r="DR261" i="3"/>
  <c r="DN261" i="3"/>
  <c r="DJ261" i="3"/>
  <c r="DF261" i="3"/>
  <c r="DB261" i="3"/>
  <c r="CX261" i="3"/>
  <c r="CT261" i="3"/>
  <c r="EW261" i="3"/>
  <c r="ES261" i="3"/>
  <c r="EO261" i="3"/>
  <c r="EK261" i="3"/>
  <c r="EG261" i="3"/>
  <c r="EC261" i="3"/>
  <c r="DY261" i="3"/>
  <c r="DU261" i="3"/>
  <c r="DQ261" i="3"/>
  <c r="DM261" i="3"/>
  <c r="DI261" i="3"/>
  <c r="DE261" i="3"/>
  <c r="DA261" i="3"/>
  <c r="CW261" i="3"/>
  <c r="CS261" i="3"/>
  <c r="EZ261" i="3"/>
  <c r="EV261" i="3"/>
  <c r="ER261" i="3"/>
  <c r="EN261" i="3"/>
  <c r="EJ261" i="3"/>
  <c r="EF261" i="3"/>
  <c r="EB261" i="3"/>
  <c r="DX261" i="3"/>
  <c r="DT261" i="3"/>
  <c r="DP261" i="3"/>
  <c r="DL261" i="3"/>
  <c r="DH261" i="3"/>
  <c r="DD261" i="3"/>
  <c r="CZ261" i="3"/>
  <c r="CV261" i="3"/>
  <c r="CR261" i="3"/>
  <c r="EU261" i="3"/>
  <c r="EE261" i="3"/>
  <c r="DO261" i="3"/>
  <c r="CY261" i="3"/>
  <c r="EQ261" i="3"/>
  <c r="EA261" i="3"/>
  <c r="DK261" i="3"/>
  <c r="CU261" i="3"/>
  <c r="EM261" i="3"/>
  <c r="DW261" i="3"/>
  <c r="DG261" i="3"/>
  <c r="CQ261" i="3"/>
  <c r="DC261" i="3"/>
  <c r="EY261" i="3"/>
  <c r="CP261" i="3"/>
  <c r="EI261" i="3"/>
  <c r="EX265" i="3"/>
  <c r="ET265" i="3"/>
  <c r="EP265" i="3"/>
  <c r="EL265" i="3"/>
  <c r="EH265" i="3"/>
  <c r="ED265" i="3"/>
  <c r="DZ265" i="3"/>
  <c r="DV265" i="3"/>
  <c r="DR265" i="3"/>
  <c r="DN265" i="3"/>
  <c r="DJ265" i="3"/>
  <c r="DF265" i="3"/>
  <c r="DB265" i="3"/>
  <c r="CX265" i="3"/>
  <c r="CT265" i="3"/>
  <c r="EW265" i="3"/>
  <c r="ES265" i="3"/>
  <c r="EO265" i="3"/>
  <c r="EK265" i="3"/>
  <c r="EG265" i="3"/>
  <c r="EC265" i="3"/>
  <c r="DY265" i="3"/>
  <c r="DU265" i="3"/>
  <c r="DQ265" i="3"/>
  <c r="DM265" i="3"/>
  <c r="DI265" i="3"/>
  <c r="DE265" i="3"/>
  <c r="DA265" i="3"/>
  <c r="CW265" i="3"/>
  <c r="CS265" i="3"/>
  <c r="EZ265" i="3"/>
  <c r="EV265" i="3"/>
  <c r="ER265" i="3"/>
  <c r="EN265" i="3"/>
  <c r="EJ265" i="3"/>
  <c r="EF265" i="3"/>
  <c r="EB265" i="3"/>
  <c r="DX265" i="3"/>
  <c r="DT265" i="3"/>
  <c r="DP265" i="3"/>
  <c r="DL265" i="3"/>
  <c r="DH265" i="3"/>
  <c r="DD265" i="3"/>
  <c r="CZ265" i="3"/>
  <c r="CV265" i="3"/>
  <c r="CR265" i="3"/>
  <c r="EM265" i="3"/>
  <c r="DW265" i="3"/>
  <c r="DG265" i="3"/>
  <c r="CQ265" i="3"/>
  <c r="EY265" i="3"/>
  <c r="EI265" i="3"/>
  <c r="DS265" i="3"/>
  <c r="DC265" i="3"/>
  <c r="EU265" i="3"/>
  <c r="EE265" i="3"/>
  <c r="DO265" i="3"/>
  <c r="CY265" i="3"/>
  <c r="DK265" i="3"/>
  <c r="CU265" i="3"/>
  <c r="CP265" i="3"/>
  <c r="EQ265" i="3"/>
  <c r="EX269" i="3"/>
  <c r="ET269" i="3"/>
  <c r="EP269" i="3"/>
  <c r="EL269" i="3"/>
  <c r="EH269" i="3"/>
  <c r="ED269" i="3"/>
  <c r="DZ269" i="3"/>
  <c r="DV269" i="3"/>
  <c r="DR269" i="3"/>
  <c r="DN269" i="3"/>
  <c r="DJ269" i="3"/>
  <c r="DF269" i="3"/>
  <c r="DB269" i="3"/>
  <c r="CX269" i="3"/>
  <c r="CT269" i="3"/>
  <c r="EW269" i="3"/>
  <c r="ES269" i="3"/>
  <c r="EO269" i="3"/>
  <c r="EK269" i="3"/>
  <c r="EG269" i="3"/>
  <c r="EC269" i="3"/>
  <c r="DY269" i="3"/>
  <c r="DU269" i="3"/>
  <c r="DQ269" i="3"/>
  <c r="DM269" i="3"/>
  <c r="DI269" i="3"/>
  <c r="DE269" i="3"/>
  <c r="DA269" i="3"/>
  <c r="CW269" i="3"/>
  <c r="CS269" i="3"/>
  <c r="EZ269" i="3"/>
  <c r="EV269" i="3"/>
  <c r="ER269" i="3"/>
  <c r="EN269" i="3"/>
  <c r="EJ269" i="3"/>
  <c r="EF269" i="3"/>
  <c r="EB269" i="3"/>
  <c r="DX269" i="3"/>
  <c r="DT269" i="3"/>
  <c r="DP269" i="3"/>
  <c r="DL269" i="3"/>
  <c r="DH269" i="3"/>
  <c r="DD269" i="3"/>
  <c r="CZ269" i="3"/>
  <c r="CV269" i="3"/>
  <c r="CR269" i="3"/>
  <c r="EU269" i="3"/>
  <c r="EE269" i="3"/>
  <c r="DO269" i="3"/>
  <c r="CY269" i="3"/>
  <c r="EQ269" i="3"/>
  <c r="EA269" i="3"/>
  <c r="DK269" i="3"/>
  <c r="CU269" i="3"/>
  <c r="EM269" i="3"/>
  <c r="DW269" i="3"/>
  <c r="DG269" i="3"/>
  <c r="CQ269" i="3"/>
  <c r="DS269" i="3"/>
  <c r="DC269" i="3"/>
  <c r="CP269" i="3"/>
  <c r="EY269" i="3"/>
  <c r="EX273" i="3"/>
  <c r="ET273" i="3"/>
  <c r="EP273" i="3"/>
  <c r="EL273" i="3"/>
  <c r="EH273" i="3"/>
  <c r="ED273" i="3"/>
  <c r="DZ273" i="3"/>
  <c r="DV273" i="3"/>
  <c r="DR273" i="3"/>
  <c r="DN273" i="3"/>
  <c r="DJ273" i="3"/>
  <c r="DF273" i="3"/>
  <c r="DB273" i="3"/>
  <c r="CX273" i="3"/>
  <c r="CT273" i="3"/>
  <c r="EW273" i="3"/>
  <c r="ES273" i="3"/>
  <c r="EO273" i="3"/>
  <c r="EK273" i="3"/>
  <c r="EG273" i="3"/>
  <c r="EC273" i="3"/>
  <c r="DY273" i="3"/>
  <c r="DU273" i="3"/>
  <c r="DQ273" i="3"/>
  <c r="DM273" i="3"/>
  <c r="DI273" i="3"/>
  <c r="DE273" i="3"/>
  <c r="DA273" i="3"/>
  <c r="CW273" i="3"/>
  <c r="CS273" i="3"/>
  <c r="EZ273" i="3"/>
  <c r="EV273" i="3"/>
  <c r="ER273" i="3"/>
  <c r="EN273" i="3"/>
  <c r="EJ273" i="3"/>
  <c r="EF273" i="3"/>
  <c r="EB273" i="3"/>
  <c r="DX273" i="3"/>
  <c r="DT273" i="3"/>
  <c r="DP273" i="3"/>
  <c r="DL273" i="3"/>
  <c r="DH273" i="3"/>
  <c r="DD273" i="3"/>
  <c r="CZ273" i="3"/>
  <c r="CV273" i="3"/>
  <c r="CR273" i="3"/>
  <c r="EM273" i="3"/>
  <c r="DW273" i="3"/>
  <c r="DG273" i="3"/>
  <c r="CQ273" i="3"/>
  <c r="EY273" i="3"/>
  <c r="EI273" i="3"/>
  <c r="DS273" i="3"/>
  <c r="DC273" i="3"/>
  <c r="EU273" i="3"/>
  <c r="EE273" i="3"/>
  <c r="DO273" i="3"/>
  <c r="CY273" i="3"/>
  <c r="EA273" i="3"/>
  <c r="DK273" i="3"/>
  <c r="CP273" i="3"/>
  <c r="CU273" i="3"/>
  <c r="EX277" i="3"/>
  <c r="ET277" i="3"/>
  <c r="EP277" i="3"/>
  <c r="EL277" i="3"/>
  <c r="EH277" i="3"/>
  <c r="ED277" i="3"/>
  <c r="DZ277" i="3"/>
  <c r="DV277" i="3"/>
  <c r="DR277" i="3"/>
  <c r="DN277" i="3"/>
  <c r="DJ277" i="3"/>
  <c r="DF277" i="3"/>
  <c r="DB277" i="3"/>
  <c r="CX277" i="3"/>
  <c r="CT277" i="3"/>
  <c r="EW277" i="3"/>
  <c r="ES277" i="3"/>
  <c r="EO277" i="3"/>
  <c r="EK277" i="3"/>
  <c r="EG277" i="3"/>
  <c r="EC277" i="3"/>
  <c r="DY277" i="3"/>
  <c r="DU277" i="3"/>
  <c r="DQ277" i="3"/>
  <c r="DM277" i="3"/>
  <c r="DI277" i="3"/>
  <c r="DE277" i="3"/>
  <c r="DA277" i="3"/>
  <c r="CW277" i="3"/>
  <c r="CS277" i="3"/>
  <c r="EZ277" i="3"/>
  <c r="EV277" i="3"/>
  <c r="ER277" i="3"/>
  <c r="EN277" i="3"/>
  <c r="EJ277" i="3"/>
  <c r="EF277" i="3"/>
  <c r="EB277" i="3"/>
  <c r="DX277" i="3"/>
  <c r="DT277" i="3"/>
  <c r="DP277" i="3"/>
  <c r="DL277" i="3"/>
  <c r="DH277" i="3"/>
  <c r="DD277" i="3"/>
  <c r="CZ277" i="3"/>
  <c r="CV277" i="3"/>
  <c r="CR277" i="3"/>
  <c r="EU277" i="3"/>
  <c r="EE277" i="3"/>
  <c r="DO277" i="3"/>
  <c r="CY277" i="3"/>
  <c r="EQ277" i="3"/>
  <c r="EA277" i="3"/>
  <c r="DK277" i="3"/>
  <c r="CU277" i="3"/>
  <c r="EM277" i="3"/>
  <c r="DW277" i="3"/>
  <c r="DG277" i="3"/>
  <c r="CQ277" i="3"/>
  <c r="EI277" i="3"/>
  <c r="DS277" i="3"/>
  <c r="CP277" i="3"/>
  <c r="DC277" i="3"/>
  <c r="EX281" i="3"/>
  <c r="ET281" i="3"/>
  <c r="EP281" i="3"/>
  <c r="EL281" i="3"/>
  <c r="EH281" i="3"/>
  <c r="ED281" i="3"/>
  <c r="DZ281" i="3"/>
  <c r="DV281" i="3"/>
  <c r="DR281" i="3"/>
  <c r="DN281" i="3"/>
  <c r="DJ281" i="3"/>
  <c r="DF281" i="3"/>
  <c r="DB281" i="3"/>
  <c r="CX281" i="3"/>
  <c r="CT281" i="3"/>
  <c r="EW281" i="3"/>
  <c r="ES281" i="3"/>
  <c r="EO281" i="3"/>
  <c r="EK281" i="3"/>
  <c r="EG281" i="3"/>
  <c r="EC281" i="3"/>
  <c r="DY281" i="3"/>
  <c r="DU281" i="3"/>
  <c r="DQ281" i="3"/>
  <c r="DM281" i="3"/>
  <c r="DI281" i="3"/>
  <c r="DE281" i="3"/>
  <c r="DA281" i="3"/>
  <c r="CW281" i="3"/>
  <c r="CS281" i="3"/>
  <c r="EZ281" i="3"/>
  <c r="EV281" i="3"/>
  <c r="ER281" i="3"/>
  <c r="EN281" i="3"/>
  <c r="EJ281" i="3"/>
  <c r="EF281" i="3"/>
  <c r="EB281" i="3"/>
  <c r="DX281" i="3"/>
  <c r="DT281" i="3"/>
  <c r="DP281" i="3"/>
  <c r="DL281" i="3"/>
  <c r="DH281" i="3"/>
  <c r="DD281" i="3"/>
  <c r="CZ281" i="3"/>
  <c r="CV281" i="3"/>
  <c r="CR281" i="3"/>
  <c r="EM281" i="3"/>
  <c r="DW281" i="3"/>
  <c r="DG281" i="3"/>
  <c r="CQ281" i="3"/>
  <c r="EY281" i="3"/>
  <c r="EI281" i="3"/>
  <c r="DS281" i="3"/>
  <c r="DC281" i="3"/>
  <c r="EU281" i="3"/>
  <c r="EE281" i="3"/>
  <c r="DO281" i="3"/>
  <c r="CY281" i="3"/>
  <c r="EQ281" i="3"/>
  <c r="EA281" i="3"/>
  <c r="CP281" i="3"/>
  <c r="DK281" i="3"/>
  <c r="EX285" i="3"/>
  <c r="ET285" i="3"/>
  <c r="EP285" i="3"/>
  <c r="EL285" i="3"/>
  <c r="EH285" i="3"/>
  <c r="ED285" i="3"/>
  <c r="DZ285" i="3"/>
  <c r="DV285" i="3"/>
  <c r="DR285" i="3"/>
  <c r="DN285" i="3"/>
  <c r="DJ285" i="3"/>
  <c r="DF285" i="3"/>
  <c r="DB285" i="3"/>
  <c r="CX285" i="3"/>
  <c r="CT285" i="3"/>
  <c r="EW285" i="3"/>
  <c r="ES285" i="3"/>
  <c r="EO285" i="3"/>
  <c r="EK285" i="3"/>
  <c r="EG285" i="3"/>
  <c r="EC285" i="3"/>
  <c r="DY285" i="3"/>
  <c r="DU285" i="3"/>
  <c r="DQ285" i="3"/>
  <c r="DM285" i="3"/>
  <c r="DI285" i="3"/>
  <c r="DE285" i="3"/>
  <c r="DA285" i="3"/>
  <c r="CW285" i="3"/>
  <c r="CS285" i="3"/>
  <c r="EZ285" i="3"/>
  <c r="EV285" i="3"/>
  <c r="ER285" i="3"/>
  <c r="EN285" i="3"/>
  <c r="EJ285" i="3"/>
  <c r="EF285" i="3"/>
  <c r="EB285" i="3"/>
  <c r="DX285" i="3"/>
  <c r="DT285" i="3"/>
  <c r="DP285" i="3"/>
  <c r="DL285" i="3"/>
  <c r="DH285" i="3"/>
  <c r="DD285" i="3"/>
  <c r="CZ285" i="3"/>
  <c r="CV285" i="3"/>
  <c r="CR285" i="3"/>
  <c r="EU285" i="3"/>
  <c r="EE285" i="3"/>
  <c r="DO285" i="3"/>
  <c r="CY285" i="3"/>
  <c r="EQ285" i="3"/>
  <c r="EA285" i="3"/>
  <c r="DK285" i="3"/>
  <c r="CU285" i="3"/>
  <c r="EM285" i="3"/>
  <c r="DW285" i="3"/>
  <c r="DG285" i="3"/>
  <c r="CQ285" i="3"/>
  <c r="EY285" i="3"/>
  <c r="EI285" i="3"/>
  <c r="CP285" i="3"/>
  <c r="DS285" i="3"/>
  <c r="EY289" i="3"/>
  <c r="EU289" i="3"/>
  <c r="EQ289" i="3"/>
  <c r="EM289" i="3"/>
  <c r="EI289" i="3"/>
  <c r="EE289" i="3"/>
  <c r="EA289" i="3"/>
  <c r="DW289" i="3"/>
  <c r="DS289" i="3"/>
  <c r="DO289" i="3"/>
  <c r="DK289" i="3"/>
  <c r="DG289" i="3"/>
  <c r="DC289" i="3"/>
  <c r="CY289" i="3"/>
  <c r="CU289" i="3"/>
  <c r="CQ289" i="3"/>
  <c r="EX289" i="3"/>
  <c r="ET289" i="3"/>
  <c r="EP289" i="3"/>
  <c r="EL289" i="3"/>
  <c r="EH289" i="3"/>
  <c r="ED289" i="3"/>
  <c r="DZ289" i="3"/>
  <c r="DV289" i="3"/>
  <c r="DR289" i="3"/>
  <c r="DN289" i="3"/>
  <c r="DJ289" i="3"/>
  <c r="DF289" i="3"/>
  <c r="DB289" i="3"/>
  <c r="CX289" i="3"/>
  <c r="CT289" i="3"/>
  <c r="ES289" i="3"/>
  <c r="EK289" i="3"/>
  <c r="EC289" i="3"/>
  <c r="DU289" i="3"/>
  <c r="DM289" i="3"/>
  <c r="DE289" i="3"/>
  <c r="CW289" i="3"/>
  <c r="EZ289" i="3"/>
  <c r="ER289" i="3"/>
  <c r="EJ289" i="3"/>
  <c r="EB289" i="3"/>
  <c r="DT289" i="3"/>
  <c r="DL289" i="3"/>
  <c r="DD289" i="3"/>
  <c r="CV289" i="3"/>
  <c r="EW289" i="3"/>
  <c r="EO289" i="3"/>
  <c r="EG289" i="3"/>
  <c r="DY289" i="3"/>
  <c r="DQ289" i="3"/>
  <c r="DI289" i="3"/>
  <c r="DA289" i="3"/>
  <c r="CS289" i="3"/>
  <c r="DX289" i="3"/>
  <c r="CR289" i="3"/>
  <c r="EV289" i="3"/>
  <c r="DP289" i="3"/>
  <c r="EN289" i="3"/>
  <c r="DH289" i="3"/>
  <c r="CZ289" i="3"/>
  <c r="CP289" i="3"/>
  <c r="EY293" i="3"/>
  <c r="EU293" i="3"/>
  <c r="EQ293" i="3"/>
  <c r="EM293" i="3"/>
  <c r="EI293" i="3"/>
  <c r="EE293" i="3"/>
  <c r="EA293" i="3"/>
  <c r="DW293" i="3"/>
  <c r="DS293" i="3"/>
  <c r="DO293" i="3"/>
  <c r="DK293" i="3"/>
  <c r="DG293" i="3"/>
  <c r="DC293" i="3"/>
  <c r="CY293" i="3"/>
  <c r="CU293" i="3"/>
  <c r="CQ293" i="3"/>
  <c r="EX293" i="3"/>
  <c r="ET293" i="3"/>
  <c r="EP293" i="3"/>
  <c r="EL293" i="3"/>
  <c r="EH293" i="3"/>
  <c r="ED293" i="3"/>
  <c r="DZ293" i="3"/>
  <c r="DV293" i="3"/>
  <c r="DR293" i="3"/>
  <c r="DN293" i="3"/>
  <c r="DJ293" i="3"/>
  <c r="DF293" i="3"/>
  <c r="DB293" i="3"/>
  <c r="CX293" i="3"/>
  <c r="CT293" i="3"/>
  <c r="ES293" i="3"/>
  <c r="EK293" i="3"/>
  <c r="EC293" i="3"/>
  <c r="DU293" i="3"/>
  <c r="DM293" i="3"/>
  <c r="DE293" i="3"/>
  <c r="CW293" i="3"/>
  <c r="EZ293" i="3"/>
  <c r="ER293" i="3"/>
  <c r="EJ293" i="3"/>
  <c r="EB293" i="3"/>
  <c r="DT293" i="3"/>
  <c r="DL293" i="3"/>
  <c r="DD293" i="3"/>
  <c r="CV293" i="3"/>
  <c r="EW293" i="3"/>
  <c r="EO293" i="3"/>
  <c r="EG293" i="3"/>
  <c r="DY293" i="3"/>
  <c r="DQ293" i="3"/>
  <c r="DI293" i="3"/>
  <c r="DA293" i="3"/>
  <c r="CS293" i="3"/>
  <c r="EF293" i="3"/>
  <c r="CZ293" i="3"/>
  <c r="DX293" i="3"/>
  <c r="CR293" i="3"/>
  <c r="EV293" i="3"/>
  <c r="DP293" i="3"/>
  <c r="DH293" i="3"/>
  <c r="CP293" i="3"/>
  <c r="EY297" i="3"/>
  <c r="EU297" i="3"/>
  <c r="EQ297" i="3"/>
  <c r="EM297" i="3"/>
  <c r="EI297" i="3"/>
  <c r="EE297" i="3"/>
  <c r="EA297" i="3"/>
  <c r="DW297" i="3"/>
  <c r="DS297" i="3"/>
  <c r="DO297" i="3"/>
  <c r="DK297" i="3"/>
  <c r="DG297" i="3"/>
  <c r="DC297" i="3"/>
  <c r="CY297" i="3"/>
  <c r="CU297" i="3"/>
  <c r="CQ297" i="3"/>
  <c r="EX297" i="3"/>
  <c r="ET297" i="3"/>
  <c r="EP297" i="3"/>
  <c r="EL297" i="3"/>
  <c r="EH297" i="3"/>
  <c r="ED297" i="3"/>
  <c r="DZ297" i="3"/>
  <c r="DV297" i="3"/>
  <c r="DR297" i="3"/>
  <c r="DN297" i="3"/>
  <c r="DJ297" i="3"/>
  <c r="DF297" i="3"/>
  <c r="DB297" i="3"/>
  <c r="CX297" i="3"/>
  <c r="CT297" i="3"/>
  <c r="EW297" i="3"/>
  <c r="ES297" i="3"/>
  <c r="EO297" i="3"/>
  <c r="EK297" i="3"/>
  <c r="EG297" i="3"/>
  <c r="EC297" i="3"/>
  <c r="DY297" i="3"/>
  <c r="DU297" i="3"/>
  <c r="DQ297" i="3"/>
  <c r="DM297" i="3"/>
  <c r="DI297" i="3"/>
  <c r="DE297" i="3"/>
  <c r="DA297" i="3"/>
  <c r="CW297" i="3"/>
  <c r="CS297" i="3"/>
  <c r="EZ297" i="3"/>
  <c r="EJ297" i="3"/>
  <c r="DT297" i="3"/>
  <c r="DD297" i="3"/>
  <c r="EV297" i="3"/>
  <c r="EF297" i="3"/>
  <c r="DP297" i="3"/>
  <c r="CZ297" i="3"/>
  <c r="ER297" i="3"/>
  <c r="EB297" i="3"/>
  <c r="DL297" i="3"/>
  <c r="CV297" i="3"/>
  <c r="DH297" i="3"/>
  <c r="CR297" i="3"/>
  <c r="EN297" i="3"/>
  <c r="CP297" i="3"/>
  <c r="DX297" i="3"/>
  <c r="EY301" i="3"/>
  <c r="EU301" i="3"/>
  <c r="EQ301" i="3"/>
  <c r="EM301" i="3"/>
  <c r="EI301" i="3"/>
  <c r="EE301" i="3"/>
  <c r="EA301" i="3"/>
  <c r="DW301" i="3"/>
  <c r="DS301" i="3"/>
  <c r="DO301" i="3"/>
  <c r="DK301" i="3"/>
  <c r="DG301" i="3"/>
  <c r="DC301" i="3"/>
  <c r="CY301" i="3"/>
  <c r="CU301" i="3"/>
  <c r="CQ301" i="3"/>
  <c r="EX301" i="3"/>
  <c r="ET301" i="3"/>
  <c r="EP301" i="3"/>
  <c r="EL301" i="3"/>
  <c r="EH301" i="3"/>
  <c r="ED301" i="3"/>
  <c r="DZ301" i="3"/>
  <c r="DV301" i="3"/>
  <c r="DR301" i="3"/>
  <c r="DN301" i="3"/>
  <c r="DJ301" i="3"/>
  <c r="DF301" i="3"/>
  <c r="DB301" i="3"/>
  <c r="CX301" i="3"/>
  <c r="CT301" i="3"/>
  <c r="EW301" i="3"/>
  <c r="ES301" i="3"/>
  <c r="EO301" i="3"/>
  <c r="EK301" i="3"/>
  <c r="EG301" i="3"/>
  <c r="EC301" i="3"/>
  <c r="DY301" i="3"/>
  <c r="DU301" i="3"/>
  <c r="DQ301" i="3"/>
  <c r="DM301" i="3"/>
  <c r="DI301" i="3"/>
  <c r="DE301" i="3"/>
  <c r="DA301" i="3"/>
  <c r="CW301" i="3"/>
  <c r="CS301" i="3"/>
  <c r="ER301" i="3"/>
  <c r="EB301" i="3"/>
  <c r="DL301" i="3"/>
  <c r="CV301" i="3"/>
  <c r="EN301" i="3"/>
  <c r="DX301" i="3"/>
  <c r="DH301" i="3"/>
  <c r="CR301" i="3"/>
  <c r="EZ301" i="3"/>
  <c r="EJ301" i="3"/>
  <c r="DT301" i="3"/>
  <c r="DD301" i="3"/>
  <c r="DP301" i="3"/>
  <c r="CZ301" i="3"/>
  <c r="EV301" i="3"/>
  <c r="CP301" i="3"/>
  <c r="EF301" i="3"/>
  <c r="EX305" i="3"/>
  <c r="EZ305" i="3"/>
  <c r="EU305" i="3"/>
  <c r="EQ305" i="3"/>
  <c r="EM305" i="3"/>
  <c r="EI305" i="3"/>
  <c r="EE305" i="3"/>
  <c r="EA305" i="3"/>
  <c r="DW305" i="3"/>
  <c r="DS305" i="3"/>
  <c r="DO305" i="3"/>
  <c r="DK305" i="3"/>
  <c r="DG305" i="3"/>
  <c r="DC305" i="3"/>
  <c r="CY305" i="3"/>
  <c r="CU305" i="3"/>
  <c r="CQ305" i="3"/>
  <c r="EY305" i="3"/>
  <c r="ET305" i="3"/>
  <c r="EP305" i="3"/>
  <c r="EL305" i="3"/>
  <c r="EH305" i="3"/>
  <c r="ED305" i="3"/>
  <c r="DZ305" i="3"/>
  <c r="DV305" i="3"/>
  <c r="DR305" i="3"/>
  <c r="DN305" i="3"/>
  <c r="DJ305" i="3"/>
  <c r="DF305" i="3"/>
  <c r="DB305" i="3"/>
  <c r="CX305" i="3"/>
  <c r="CT305" i="3"/>
  <c r="EW305" i="3"/>
  <c r="ES305" i="3"/>
  <c r="EO305" i="3"/>
  <c r="EK305" i="3"/>
  <c r="EG305" i="3"/>
  <c r="EC305" i="3"/>
  <c r="DY305" i="3"/>
  <c r="DU305" i="3"/>
  <c r="DQ305" i="3"/>
  <c r="DM305" i="3"/>
  <c r="DI305" i="3"/>
  <c r="DE305" i="3"/>
  <c r="DA305" i="3"/>
  <c r="CW305" i="3"/>
  <c r="CS305" i="3"/>
  <c r="EJ305" i="3"/>
  <c r="DT305" i="3"/>
  <c r="DD305" i="3"/>
  <c r="EV305" i="3"/>
  <c r="EF305" i="3"/>
  <c r="DP305" i="3"/>
  <c r="CZ305" i="3"/>
  <c r="ER305" i="3"/>
  <c r="EB305" i="3"/>
  <c r="DL305" i="3"/>
  <c r="CV305" i="3"/>
  <c r="DX305" i="3"/>
  <c r="DH305" i="3"/>
  <c r="CR305" i="3"/>
  <c r="CP305" i="3"/>
  <c r="EN305" i="3"/>
  <c r="EX309" i="3"/>
  <c r="ET309" i="3"/>
  <c r="EP309" i="3"/>
  <c r="EL309" i="3"/>
  <c r="EH309" i="3"/>
  <c r="ED309" i="3"/>
  <c r="DZ309" i="3"/>
  <c r="DV309" i="3"/>
  <c r="DR309" i="3"/>
  <c r="DN309" i="3"/>
  <c r="DJ309" i="3"/>
  <c r="DF309" i="3"/>
  <c r="DB309" i="3"/>
  <c r="CX309" i="3"/>
  <c r="CT309" i="3"/>
  <c r="EW309" i="3"/>
  <c r="ER309" i="3"/>
  <c r="EM309" i="3"/>
  <c r="EG309" i="3"/>
  <c r="EB309" i="3"/>
  <c r="DW309" i="3"/>
  <c r="DQ309" i="3"/>
  <c r="DL309" i="3"/>
  <c r="DG309" i="3"/>
  <c r="DA309" i="3"/>
  <c r="CV309" i="3"/>
  <c r="CQ309" i="3"/>
  <c r="EV309" i="3"/>
  <c r="EQ309" i="3"/>
  <c r="EK309" i="3"/>
  <c r="EF309" i="3"/>
  <c r="EA309" i="3"/>
  <c r="DU309" i="3"/>
  <c r="DP309" i="3"/>
  <c r="DK309" i="3"/>
  <c r="DE309" i="3"/>
  <c r="CZ309" i="3"/>
  <c r="CU309" i="3"/>
  <c r="EZ309" i="3"/>
  <c r="EU309" i="3"/>
  <c r="EO309" i="3"/>
  <c r="EJ309" i="3"/>
  <c r="EE309" i="3"/>
  <c r="DY309" i="3"/>
  <c r="DT309" i="3"/>
  <c r="DO309" i="3"/>
  <c r="DI309" i="3"/>
  <c r="DD309" i="3"/>
  <c r="CY309" i="3"/>
  <c r="CS309" i="3"/>
  <c r="EN309" i="3"/>
  <c r="DS309" i="3"/>
  <c r="CW309" i="3"/>
  <c r="EI309" i="3"/>
  <c r="DM309" i="3"/>
  <c r="CR309" i="3"/>
  <c r="EY309" i="3"/>
  <c r="EC309" i="3"/>
  <c r="DH309" i="3"/>
  <c r="DX309" i="3"/>
  <c r="DC309" i="3"/>
  <c r="CP309" i="3"/>
  <c r="EX313" i="3"/>
  <c r="ET313" i="3"/>
  <c r="EP313" i="3"/>
  <c r="EL313" i="3"/>
  <c r="EH313" i="3"/>
  <c r="ED313" i="3"/>
  <c r="DZ313" i="3"/>
  <c r="DV313" i="3"/>
  <c r="DR313" i="3"/>
  <c r="DN313" i="3"/>
  <c r="DJ313" i="3"/>
  <c r="DF313" i="3"/>
  <c r="DB313" i="3"/>
  <c r="CX313" i="3"/>
  <c r="CT313" i="3"/>
  <c r="EZ313" i="3"/>
  <c r="EU313" i="3"/>
  <c r="EO313" i="3"/>
  <c r="EJ313" i="3"/>
  <c r="EE313" i="3"/>
  <c r="DY313" i="3"/>
  <c r="DT313" i="3"/>
  <c r="DO313" i="3"/>
  <c r="DI313" i="3"/>
  <c r="DD313" i="3"/>
  <c r="CY313" i="3"/>
  <c r="CS313" i="3"/>
  <c r="EY313" i="3"/>
  <c r="ES313" i="3"/>
  <c r="EN313" i="3"/>
  <c r="EI313" i="3"/>
  <c r="EC313" i="3"/>
  <c r="DX313" i="3"/>
  <c r="DS313" i="3"/>
  <c r="DM313" i="3"/>
  <c r="DH313" i="3"/>
  <c r="DC313" i="3"/>
  <c r="CW313" i="3"/>
  <c r="CR313" i="3"/>
  <c r="EW313" i="3"/>
  <c r="ER313" i="3"/>
  <c r="EM313" i="3"/>
  <c r="EG313" i="3"/>
  <c r="EB313" i="3"/>
  <c r="DW313" i="3"/>
  <c r="DQ313" i="3"/>
  <c r="DL313" i="3"/>
  <c r="DG313" i="3"/>
  <c r="DA313" i="3"/>
  <c r="CV313" i="3"/>
  <c r="CQ313" i="3"/>
  <c r="EV313" i="3"/>
  <c r="EA313" i="3"/>
  <c r="DE313" i="3"/>
  <c r="EQ313" i="3"/>
  <c r="DU313" i="3"/>
  <c r="CZ313" i="3"/>
  <c r="EK313" i="3"/>
  <c r="DP313" i="3"/>
  <c r="CU313" i="3"/>
  <c r="EF313" i="3"/>
  <c r="DK313" i="3"/>
  <c r="CP313" i="3"/>
  <c r="EX317" i="3"/>
  <c r="ET317" i="3"/>
  <c r="EP317" i="3"/>
  <c r="EL317" i="3"/>
  <c r="EH317" i="3"/>
  <c r="ED317" i="3"/>
  <c r="DZ317" i="3"/>
  <c r="DV317" i="3"/>
  <c r="DR317" i="3"/>
  <c r="DN317" i="3"/>
  <c r="DJ317" i="3"/>
  <c r="DF317" i="3"/>
  <c r="DB317" i="3"/>
  <c r="CX317" i="3"/>
  <c r="CT317" i="3"/>
  <c r="EW317" i="3"/>
  <c r="ER317" i="3"/>
  <c r="EM317" i="3"/>
  <c r="EG317" i="3"/>
  <c r="EB317" i="3"/>
  <c r="DW317" i="3"/>
  <c r="DQ317" i="3"/>
  <c r="DL317" i="3"/>
  <c r="DG317" i="3"/>
  <c r="DA317" i="3"/>
  <c r="CV317" i="3"/>
  <c r="CQ317" i="3"/>
  <c r="EV317" i="3"/>
  <c r="EQ317" i="3"/>
  <c r="EK317" i="3"/>
  <c r="EF317" i="3"/>
  <c r="EA317" i="3"/>
  <c r="DU317" i="3"/>
  <c r="DP317" i="3"/>
  <c r="DK317" i="3"/>
  <c r="DE317" i="3"/>
  <c r="CZ317" i="3"/>
  <c r="CU317" i="3"/>
  <c r="EZ317" i="3"/>
  <c r="EU317" i="3"/>
  <c r="EO317" i="3"/>
  <c r="EJ317" i="3"/>
  <c r="EE317" i="3"/>
  <c r="DY317" i="3"/>
  <c r="DT317" i="3"/>
  <c r="DO317" i="3"/>
  <c r="DI317" i="3"/>
  <c r="DD317" i="3"/>
  <c r="CY317" i="3"/>
  <c r="CS317" i="3"/>
  <c r="EI317" i="3"/>
  <c r="DM317" i="3"/>
  <c r="CR317" i="3"/>
  <c r="EY317" i="3"/>
  <c r="EC317" i="3"/>
  <c r="DH317" i="3"/>
  <c r="ES317" i="3"/>
  <c r="DX317" i="3"/>
  <c r="DC317" i="3"/>
  <c r="EN317" i="3"/>
  <c r="DS317" i="3"/>
  <c r="CW317" i="3"/>
  <c r="CP317" i="3"/>
  <c r="EX321" i="3"/>
  <c r="ET321" i="3"/>
  <c r="EP321" i="3"/>
  <c r="EL321" i="3"/>
  <c r="EH321" i="3"/>
  <c r="ED321" i="3"/>
  <c r="DZ321" i="3"/>
  <c r="DV321" i="3"/>
  <c r="DR321" i="3"/>
  <c r="DN321" i="3"/>
  <c r="DJ321" i="3"/>
  <c r="DF321" i="3"/>
  <c r="DB321" i="3"/>
  <c r="CX321" i="3"/>
  <c r="CT321" i="3"/>
  <c r="EZ321" i="3"/>
  <c r="EU321" i="3"/>
  <c r="EO321" i="3"/>
  <c r="EJ321" i="3"/>
  <c r="EE321" i="3"/>
  <c r="DY321" i="3"/>
  <c r="DT321" i="3"/>
  <c r="DO321" i="3"/>
  <c r="DI321" i="3"/>
  <c r="DD321" i="3"/>
  <c r="CY321" i="3"/>
  <c r="CS321" i="3"/>
  <c r="EY321" i="3"/>
  <c r="ES321" i="3"/>
  <c r="EN321" i="3"/>
  <c r="EI321" i="3"/>
  <c r="EC321" i="3"/>
  <c r="DX321" i="3"/>
  <c r="DS321" i="3"/>
  <c r="DM321" i="3"/>
  <c r="DH321" i="3"/>
  <c r="DC321" i="3"/>
  <c r="CW321" i="3"/>
  <c r="CR321" i="3"/>
  <c r="EW321" i="3"/>
  <c r="ER321" i="3"/>
  <c r="EM321" i="3"/>
  <c r="EG321" i="3"/>
  <c r="EB321" i="3"/>
  <c r="DW321" i="3"/>
  <c r="DQ321" i="3"/>
  <c r="DL321" i="3"/>
  <c r="DG321" i="3"/>
  <c r="DA321" i="3"/>
  <c r="CV321" i="3"/>
  <c r="CQ321" i="3"/>
  <c r="EQ321" i="3"/>
  <c r="DU321" i="3"/>
  <c r="CZ321" i="3"/>
  <c r="EK321" i="3"/>
  <c r="DP321" i="3"/>
  <c r="CU321" i="3"/>
  <c r="EF321" i="3"/>
  <c r="DK321" i="3"/>
  <c r="EV321" i="3"/>
  <c r="EA321" i="3"/>
  <c r="DE321" i="3"/>
  <c r="CP321" i="3"/>
  <c r="EY325" i="3"/>
  <c r="EU325" i="3"/>
  <c r="EQ325" i="3"/>
  <c r="EM325" i="3"/>
  <c r="EI325" i="3"/>
  <c r="EE325" i="3"/>
  <c r="EA325" i="3"/>
  <c r="DW325" i="3"/>
  <c r="DS325" i="3"/>
  <c r="DO325" i="3"/>
  <c r="DK325" i="3"/>
  <c r="DG325" i="3"/>
  <c r="DC325" i="3"/>
  <c r="CY325" i="3"/>
  <c r="CU325" i="3"/>
  <c r="CQ325" i="3"/>
  <c r="EX325" i="3"/>
  <c r="ES325" i="3"/>
  <c r="EN325" i="3"/>
  <c r="EH325" i="3"/>
  <c r="EC325" i="3"/>
  <c r="DX325" i="3"/>
  <c r="DR325" i="3"/>
  <c r="DM325" i="3"/>
  <c r="DH325" i="3"/>
  <c r="DB325" i="3"/>
  <c r="CW325" i="3"/>
  <c r="CR325" i="3"/>
  <c r="EW325" i="3"/>
  <c r="ER325" i="3"/>
  <c r="EL325" i="3"/>
  <c r="EG325" i="3"/>
  <c r="EB325" i="3"/>
  <c r="DV325" i="3"/>
  <c r="DQ325" i="3"/>
  <c r="DL325" i="3"/>
  <c r="DF325" i="3"/>
  <c r="DA325" i="3"/>
  <c r="CV325" i="3"/>
  <c r="ET325" i="3"/>
  <c r="EJ325" i="3"/>
  <c r="DY325" i="3"/>
  <c r="DN325" i="3"/>
  <c r="DD325" i="3"/>
  <c r="CS325" i="3"/>
  <c r="EP325" i="3"/>
  <c r="EF325" i="3"/>
  <c r="DU325" i="3"/>
  <c r="DJ325" i="3"/>
  <c r="CZ325" i="3"/>
  <c r="EZ325" i="3"/>
  <c r="EO325" i="3"/>
  <c r="ED325" i="3"/>
  <c r="DT325" i="3"/>
  <c r="DI325" i="3"/>
  <c r="CX325" i="3"/>
  <c r="DP325" i="3"/>
  <c r="EV325" i="3"/>
  <c r="DE325" i="3"/>
  <c r="EK325" i="3"/>
  <c r="CT325" i="3"/>
  <c r="DZ325" i="3"/>
  <c r="CP325" i="3"/>
  <c r="EY329" i="3"/>
  <c r="EU329" i="3"/>
  <c r="EQ329" i="3"/>
  <c r="EM329" i="3"/>
  <c r="EI329" i="3"/>
  <c r="EE329" i="3"/>
  <c r="EA329" i="3"/>
  <c r="DW329" i="3"/>
  <c r="DS329" i="3"/>
  <c r="DO329" i="3"/>
  <c r="DK329" i="3"/>
  <c r="DG329" i="3"/>
  <c r="DC329" i="3"/>
  <c r="CY329" i="3"/>
  <c r="CU329" i="3"/>
  <c r="CQ329" i="3"/>
  <c r="EV329" i="3"/>
  <c r="EP329" i="3"/>
  <c r="EK329" i="3"/>
  <c r="EF329" i="3"/>
  <c r="DZ329" i="3"/>
  <c r="DU329" i="3"/>
  <c r="DP329" i="3"/>
  <c r="DJ329" i="3"/>
  <c r="DE329" i="3"/>
  <c r="CZ329" i="3"/>
  <c r="CT329" i="3"/>
  <c r="EZ329" i="3"/>
  <c r="ET329" i="3"/>
  <c r="EO329" i="3"/>
  <c r="EJ329" i="3"/>
  <c r="ED329" i="3"/>
  <c r="DY329" i="3"/>
  <c r="DT329" i="3"/>
  <c r="DN329" i="3"/>
  <c r="DI329" i="3"/>
  <c r="DD329" i="3"/>
  <c r="CX329" i="3"/>
  <c r="CS329" i="3"/>
  <c r="ER329" i="3"/>
  <c r="EG329" i="3"/>
  <c r="DV329" i="3"/>
  <c r="DL329" i="3"/>
  <c r="DA329" i="3"/>
  <c r="EX329" i="3"/>
  <c r="EN329" i="3"/>
  <c r="EC329" i="3"/>
  <c r="DR329" i="3"/>
  <c r="DH329" i="3"/>
  <c r="CW329" i="3"/>
  <c r="EW329" i="3"/>
  <c r="EL329" i="3"/>
  <c r="EB329" i="3"/>
  <c r="DQ329" i="3"/>
  <c r="DF329" i="3"/>
  <c r="CV329" i="3"/>
  <c r="DX329" i="3"/>
  <c r="DM329" i="3"/>
  <c r="ES329" i="3"/>
  <c r="DB329" i="3"/>
  <c r="EH329" i="3"/>
  <c r="CP329" i="3"/>
  <c r="EY333" i="3"/>
  <c r="EU333" i="3"/>
  <c r="EQ333" i="3"/>
  <c r="EM333" i="3"/>
  <c r="EI333" i="3"/>
  <c r="EE333" i="3"/>
  <c r="EA333" i="3"/>
  <c r="DW333" i="3"/>
  <c r="DS333" i="3"/>
  <c r="DO333" i="3"/>
  <c r="DK333" i="3"/>
  <c r="DG333" i="3"/>
  <c r="DC333" i="3"/>
  <c r="CY333" i="3"/>
  <c r="CU333" i="3"/>
  <c r="CQ333" i="3"/>
  <c r="EX333" i="3"/>
  <c r="ES333" i="3"/>
  <c r="EN333" i="3"/>
  <c r="EH333" i="3"/>
  <c r="EC333" i="3"/>
  <c r="DX333" i="3"/>
  <c r="DR333" i="3"/>
  <c r="DM333" i="3"/>
  <c r="DH333" i="3"/>
  <c r="DB333" i="3"/>
  <c r="CW333" i="3"/>
  <c r="CR333" i="3"/>
  <c r="EW333" i="3"/>
  <c r="ER333" i="3"/>
  <c r="EL333" i="3"/>
  <c r="EG333" i="3"/>
  <c r="EB333" i="3"/>
  <c r="DV333" i="3"/>
  <c r="DQ333" i="3"/>
  <c r="DL333" i="3"/>
  <c r="DF333" i="3"/>
  <c r="DA333" i="3"/>
  <c r="CV333" i="3"/>
  <c r="EZ333" i="3"/>
  <c r="EO333" i="3"/>
  <c r="ED333" i="3"/>
  <c r="DT333" i="3"/>
  <c r="DI333" i="3"/>
  <c r="CX333" i="3"/>
  <c r="EV333" i="3"/>
  <c r="EK333" i="3"/>
  <c r="DZ333" i="3"/>
  <c r="DP333" i="3"/>
  <c r="DE333" i="3"/>
  <c r="CT333" i="3"/>
  <c r="ET333" i="3"/>
  <c r="EJ333" i="3"/>
  <c r="DY333" i="3"/>
  <c r="DN333" i="3"/>
  <c r="DD333" i="3"/>
  <c r="CS333" i="3"/>
  <c r="EF333" i="3"/>
  <c r="DU333" i="3"/>
  <c r="DJ333" i="3"/>
  <c r="EP333" i="3"/>
  <c r="CZ333" i="3"/>
  <c r="CP333" i="3"/>
  <c r="EY337" i="3"/>
  <c r="EU337" i="3"/>
  <c r="EQ337" i="3"/>
  <c r="EM337" i="3"/>
  <c r="EI337" i="3"/>
  <c r="EE337" i="3"/>
  <c r="EA337" i="3"/>
  <c r="DW337" i="3"/>
  <c r="DS337" i="3"/>
  <c r="DO337" i="3"/>
  <c r="DK337" i="3"/>
  <c r="DG337" i="3"/>
  <c r="DC337" i="3"/>
  <c r="CY337" i="3"/>
  <c r="CU337" i="3"/>
  <c r="CQ337" i="3"/>
  <c r="EV337" i="3"/>
  <c r="EP337" i="3"/>
  <c r="EK337" i="3"/>
  <c r="EF337" i="3"/>
  <c r="DZ337" i="3"/>
  <c r="DU337" i="3"/>
  <c r="DP337" i="3"/>
  <c r="DJ337" i="3"/>
  <c r="DE337" i="3"/>
  <c r="CZ337" i="3"/>
  <c r="CT337" i="3"/>
  <c r="EZ337" i="3"/>
  <c r="ET337" i="3"/>
  <c r="EO337" i="3"/>
  <c r="EJ337" i="3"/>
  <c r="ED337" i="3"/>
  <c r="DY337" i="3"/>
  <c r="DT337" i="3"/>
  <c r="DN337" i="3"/>
  <c r="DI337" i="3"/>
  <c r="DD337" i="3"/>
  <c r="CX337" i="3"/>
  <c r="CS337" i="3"/>
  <c r="EW337" i="3"/>
  <c r="EL337" i="3"/>
  <c r="EB337" i="3"/>
  <c r="DQ337" i="3"/>
  <c r="DF337" i="3"/>
  <c r="CV337" i="3"/>
  <c r="ES337" i="3"/>
  <c r="EH337" i="3"/>
  <c r="DX337" i="3"/>
  <c r="DM337" i="3"/>
  <c r="DB337" i="3"/>
  <c r="CR337" i="3"/>
  <c r="ER337" i="3"/>
  <c r="EG337" i="3"/>
  <c r="DV337" i="3"/>
  <c r="DL337" i="3"/>
  <c r="DA337" i="3"/>
  <c r="EN337" i="3"/>
  <c r="CW337" i="3"/>
  <c r="EC337" i="3"/>
  <c r="DR337" i="3"/>
  <c r="EX337" i="3"/>
  <c r="DH337" i="3"/>
  <c r="CP337" i="3"/>
  <c r="EY341" i="3"/>
  <c r="EU341" i="3"/>
  <c r="EQ341" i="3"/>
  <c r="EM341" i="3"/>
  <c r="EI341" i="3"/>
  <c r="EE341" i="3"/>
  <c r="EA341" i="3"/>
  <c r="DW341" i="3"/>
  <c r="DS341" i="3"/>
  <c r="DO341" i="3"/>
  <c r="DK341" i="3"/>
  <c r="DG341" i="3"/>
  <c r="DC341" i="3"/>
  <c r="CY341" i="3"/>
  <c r="CU341" i="3"/>
  <c r="CQ341" i="3"/>
  <c r="EX341" i="3"/>
  <c r="ES341" i="3"/>
  <c r="EN341" i="3"/>
  <c r="EH341" i="3"/>
  <c r="EC341" i="3"/>
  <c r="DX341" i="3"/>
  <c r="DR341" i="3"/>
  <c r="DM341" i="3"/>
  <c r="DH341" i="3"/>
  <c r="DB341" i="3"/>
  <c r="CW341" i="3"/>
  <c r="CR341" i="3"/>
  <c r="EW341" i="3"/>
  <c r="ER341" i="3"/>
  <c r="EL341" i="3"/>
  <c r="EG341" i="3"/>
  <c r="EB341" i="3"/>
  <c r="DV341" i="3"/>
  <c r="DQ341" i="3"/>
  <c r="DL341" i="3"/>
  <c r="DF341" i="3"/>
  <c r="DA341" i="3"/>
  <c r="CV341" i="3"/>
  <c r="ET341" i="3"/>
  <c r="EJ341" i="3"/>
  <c r="DY341" i="3"/>
  <c r="DN341" i="3"/>
  <c r="DD341" i="3"/>
  <c r="CS341" i="3"/>
  <c r="EP341" i="3"/>
  <c r="EF341" i="3"/>
  <c r="DU341" i="3"/>
  <c r="DJ341" i="3"/>
  <c r="CZ341" i="3"/>
  <c r="EZ341" i="3"/>
  <c r="EO341" i="3"/>
  <c r="ED341" i="3"/>
  <c r="DT341" i="3"/>
  <c r="DI341" i="3"/>
  <c r="CX341" i="3"/>
  <c r="EV341" i="3"/>
  <c r="DE341" i="3"/>
  <c r="EK341" i="3"/>
  <c r="CT341" i="3"/>
  <c r="DZ341" i="3"/>
  <c r="DP341" i="3"/>
  <c r="CP341" i="3"/>
  <c r="EY345" i="3"/>
  <c r="EU345" i="3"/>
  <c r="EQ345" i="3"/>
  <c r="EM345" i="3"/>
  <c r="EI345" i="3"/>
  <c r="EE345" i="3"/>
  <c r="EA345" i="3"/>
  <c r="DW345" i="3"/>
  <c r="DS345" i="3"/>
  <c r="DO345" i="3"/>
  <c r="DK345" i="3"/>
  <c r="DG345" i="3"/>
  <c r="DC345" i="3"/>
  <c r="CY345" i="3"/>
  <c r="CU345" i="3"/>
  <c r="CQ345" i="3"/>
  <c r="EV345" i="3"/>
  <c r="EP345" i="3"/>
  <c r="EK345" i="3"/>
  <c r="EF345" i="3"/>
  <c r="DZ345" i="3"/>
  <c r="DU345" i="3"/>
  <c r="DP345" i="3"/>
  <c r="DJ345" i="3"/>
  <c r="DE345" i="3"/>
  <c r="CZ345" i="3"/>
  <c r="CT345" i="3"/>
  <c r="EZ345" i="3"/>
  <c r="ET345" i="3"/>
  <c r="EO345" i="3"/>
  <c r="EJ345" i="3"/>
  <c r="ED345" i="3"/>
  <c r="DY345" i="3"/>
  <c r="DT345" i="3"/>
  <c r="DN345" i="3"/>
  <c r="DI345" i="3"/>
  <c r="DD345" i="3"/>
  <c r="CX345" i="3"/>
  <c r="CS345" i="3"/>
  <c r="ER345" i="3"/>
  <c r="EG345" i="3"/>
  <c r="DV345" i="3"/>
  <c r="DL345" i="3"/>
  <c r="DA345" i="3"/>
  <c r="EX345" i="3"/>
  <c r="EN345" i="3"/>
  <c r="EC345" i="3"/>
  <c r="DR345" i="3"/>
  <c r="DH345" i="3"/>
  <c r="CW345" i="3"/>
  <c r="EW345" i="3"/>
  <c r="EL345" i="3"/>
  <c r="EB345" i="3"/>
  <c r="DQ345" i="3"/>
  <c r="DF345" i="3"/>
  <c r="CV345" i="3"/>
  <c r="DM345" i="3"/>
  <c r="ES345" i="3"/>
  <c r="DB345" i="3"/>
  <c r="EH345" i="3"/>
  <c r="CR345" i="3"/>
  <c r="DX345" i="3"/>
  <c r="CP345" i="3"/>
  <c r="EY349" i="3"/>
  <c r="EU349" i="3"/>
  <c r="EQ349" i="3"/>
  <c r="EM349" i="3"/>
  <c r="EI349" i="3"/>
  <c r="EE349" i="3"/>
  <c r="EA349" i="3"/>
  <c r="DW349" i="3"/>
  <c r="DS349" i="3"/>
  <c r="DO349" i="3"/>
  <c r="DK349" i="3"/>
  <c r="DG349" i="3"/>
  <c r="DC349" i="3"/>
  <c r="CY349" i="3"/>
  <c r="CU349" i="3"/>
  <c r="CQ349" i="3"/>
  <c r="EX349" i="3"/>
  <c r="ES349" i="3"/>
  <c r="EN349" i="3"/>
  <c r="EH349" i="3"/>
  <c r="EC349" i="3"/>
  <c r="DX349" i="3"/>
  <c r="DR349" i="3"/>
  <c r="DM349" i="3"/>
  <c r="DH349" i="3"/>
  <c r="DB349" i="3"/>
  <c r="CW349" i="3"/>
  <c r="CR349" i="3"/>
  <c r="EW349" i="3"/>
  <c r="ER349" i="3"/>
  <c r="EL349" i="3"/>
  <c r="EG349" i="3"/>
  <c r="EB349" i="3"/>
  <c r="DV349" i="3"/>
  <c r="DQ349" i="3"/>
  <c r="DL349" i="3"/>
  <c r="DF349" i="3"/>
  <c r="DA349" i="3"/>
  <c r="CV349" i="3"/>
  <c r="EZ349" i="3"/>
  <c r="EO349" i="3"/>
  <c r="ED349" i="3"/>
  <c r="DT349" i="3"/>
  <c r="DI349" i="3"/>
  <c r="CX349" i="3"/>
  <c r="EV349" i="3"/>
  <c r="EK349" i="3"/>
  <c r="DZ349" i="3"/>
  <c r="DP349" i="3"/>
  <c r="DE349" i="3"/>
  <c r="CT349" i="3"/>
  <c r="ET349" i="3"/>
  <c r="EJ349" i="3"/>
  <c r="DY349" i="3"/>
  <c r="DN349" i="3"/>
  <c r="DD349" i="3"/>
  <c r="CS349" i="3"/>
  <c r="DU349" i="3"/>
  <c r="DJ349" i="3"/>
  <c r="EP349" i="3"/>
  <c r="CZ349" i="3"/>
  <c r="EF349" i="3"/>
  <c r="CP349" i="3"/>
  <c r="EY353" i="3"/>
  <c r="EU353" i="3"/>
  <c r="EQ353" i="3"/>
  <c r="EM353" i="3"/>
  <c r="EI353" i="3"/>
  <c r="EE353" i="3"/>
  <c r="EA353" i="3"/>
  <c r="DW353" i="3"/>
  <c r="DS353" i="3"/>
  <c r="DO353" i="3"/>
  <c r="DK353" i="3"/>
  <c r="DG353" i="3"/>
  <c r="DC353" i="3"/>
  <c r="CY353" i="3"/>
  <c r="CU353" i="3"/>
  <c r="CQ353" i="3"/>
  <c r="EX353" i="3"/>
  <c r="ET353" i="3"/>
  <c r="EP353" i="3"/>
  <c r="EL353" i="3"/>
  <c r="EH353" i="3"/>
  <c r="ED353" i="3"/>
  <c r="DZ353" i="3"/>
  <c r="DV353" i="3"/>
  <c r="DR353" i="3"/>
  <c r="DN353" i="3"/>
  <c r="DJ353" i="3"/>
  <c r="DF353" i="3"/>
  <c r="DB353" i="3"/>
  <c r="CX353" i="3"/>
  <c r="CT353" i="3"/>
  <c r="EW353" i="3"/>
  <c r="EO353" i="3"/>
  <c r="EG353" i="3"/>
  <c r="DY353" i="3"/>
  <c r="DQ353" i="3"/>
  <c r="DI353" i="3"/>
  <c r="DA353" i="3"/>
  <c r="CS353" i="3"/>
  <c r="EV353" i="3"/>
  <c r="EN353" i="3"/>
  <c r="EF353" i="3"/>
  <c r="DX353" i="3"/>
  <c r="DP353" i="3"/>
  <c r="DH353" i="3"/>
  <c r="CZ353" i="3"/>
  <c r="CR353" i="3"/>
  <c r="EZ353" i="3"/>
  <c r="EJ353" i="3"/>
  <c r="DT353" i="3"/>
  <c r="DD353" i="3"/>
  <c r="ES353" i="3"/>
  <c r="EC353" i="3"/>
  <c r="DM353" i="3"/>
  <c r="CW353" i="3"/>
  <c r="ER353" i="3"/>
  <c r="EB353" i="3"/>
  <c r="DL353" i="3"/>
  <c r="CV353" i="3"/>
  <c r="DE353" i="3"/>
  <c r="EK353" i="3"/>
  <c r="DU353" i="3"/>
  <c r="CP353" i="3"/>
  <c r="EY357" i="3"/>
  <c r="EU357" i="3"/>
  <c r="EQ357" i="3"/>
  <c r="EM357" i="3"/>
  <c r="EI357" i="3"/>
  <c r="EE357" i="3"/>
  <c r="EA357" i="3"/>
  <c r="DW357" i="3"/>
  <c r="DS357" i="3"/>
  <c r="DO357" i="3"/>
  <c r="DK357" i="3"/>
  <c r="DG357" i="3"/>
  <c r="DC357" i="3"/>
  <c r="CY357" i="3"/>
  <c r="CU357" i="3"/>
  <c r="CQ357" i="3"/>
  <c r="EX357" i="3"/>
  <c r="ET357" i="3"/>
  <c r="EP357" i="3"/>
  <c r="EL357" i="3"/>
  <c r="EH357" i="3"/>
  <c r="ED357" i="3"/>
  <c r="DZ357" i="3"/>
  <c r="DV357" i="3"/>
  <c r="DR357" i="3"/>
  <c r="DN357" i="3"/>
  <c r="DJ357" i="3"/>
  <c r="DF357" i="3"/>
  <c r="DB357" i="3"/>
  <c r="CX357" i="3"/>
  <c r="CT357" i="3"/>
  <c r="EW357" i="3"/>
  <c r="EO357" i="3"/>
  <c r="EG357" i="3"/>
  <c r="DY357" i="3"/>
  <c r="DQ357" i="3"/>
  <c r="DI357" i="3"/>
  <c r="DA357" i="3"/>
  <c r="CS357" i="3"/>
  <c r="EV357" i="3"/>
  <c r="EN357" i="3"/>
  <c r="EF357" i="3"/>
  <c r="DX357" i="3"/>
  <c r="DP357" i="3"/>
  <c r="DH357" i="3"/>
  <c r="CZ357" i="3"/>
  <c r="CR357" i="3"/>
  <c r="ER357" i="3"/>
  <c r="EB357" i="3"/>
  <c r="DL357" i="3"/>
  <c r="CV357" i="3"/>
  <c r="EK357" i="3"/>
  <c r="DU357" i="3"/>
  <c r="DE357" i="3"/>
  <c r="EZ357" i="3"/>
  <c r="EJ357" i="3"/>
  <c r="DT357" i="3"/>
  <c r="DD357" i="3"/>
  <c r="DM357" i="3"/>
  <c r="CW357" i="3"/>
  <c r="ES357" i="3"/>
  <c r="EC357" i="3"/>
  <c r="CP357" i="3"/>
  <c r="EY361" i="3"/>
  <c r="EU361" i="3"/>
  <c r="EQ361" i="3"/>
  <c r="EM361" i="3"/>
  <c r="EI361" i="3"/>
  <c r="EE361" i="3"/>
  <c r="EA361" i="3"/>
  <c r="DW361" i="3"/>
  <c r="DS361" i="3"/>
  <c r="DO361" i="3"/>
  <c r="DK361" i="3"/>
  <c r="DG361" i="3"/>
  <c r="DC361" i="3"/>
  <c r="CY361" i="3"/>
  <c r="CU361" i="3"/>
  <c r="CQ361" i="3"/>
  <c r="EX361" i="3"/>
  <c r="ET361" i="3"/>
  <c r="EP361" i="3"/>
  <c r="EL361" i="3"/>
  <c r="EH361" i="3"/>
  <c r="ED361" i="3"/>
  <c r="DZ361" i="3"/>
  <c r="DV361" i="3"/>
  <c r="DR361" i="3"/>
  <c r="DN361" i="3"/>
  <c r="DJ361" i="3"/>
  <c r="DF361" i="3"/>
  <c r="DB361" i="3"/>
  <c r="CX361" i="3"/>
  <c r="CT361" i="3"/>
  <c r="EW361" i="3"/>
  <c r="EO361" i="3"/>
  <c r="EG361" i="3"/>
  <c r="DY361" i="3"/>
  <c r="DQ361" i="3"/>
  <c r="DI361" i="3"/>
  <c r="DA361" i="3"/>
  <c r="CS361" i="3"/>
  <c r="EV361" i="3"/>
  <c r="EN361" i="3"/>
  <c r="EF361" i="3"/>
  <c r="DX361" i="3"/>
  <c r="DP361" i="3"/>
  <c r="DH361" i="3"/>
  <c r="CZ361" i="3"/>
  <c r="CR361" i="3"/>
  <c r="EZ361" i="3"/>
  <c r="EJ361" i="3"/>
  <c r="DT361" i="3"/>
  <c r="DD361" i="3"/>
  <c r="ES361" i="3"/>
  <c r="EC361" i="3"/>
  <c r="DM361" i="3"/>
  <c r="CW361" i="3"/>
  <c r="ER361" i="3"/>
  <c r="EB361" i="3"/>
  <c r="DL361" i="3"/>
  <c r="CV361" i="3"/>
  <c r="DU361" i="3"/>
  <c r="DE361" i="3"/>
  <c r="EK361" i="3"/>
  <c r="CP361" i="3"/>
  <c r="EY365" i="3"/>
  <c r="EU365" i="3"/>
  <c r="EQ365" i="3"/>
  <c r="EM365" i="3"/>
  <c r="EI365" i="3"/>
  <c r="EE365" i="3"/>
  <c r="EA365" i="3"/>
  <c r="DW365" i="3"/>
  <c r="DS365" i="3"/>
  <c r="DO365" i="3"/>
  <c r="DK365" i="3"/>
  <c r="DG365" i="3"/>
  <c r="DC365" i="3"/>
  <c r="CY365" i="3"/>
  <c r="CU365" i="3"/>
  <c r="CQ365" i="3"/>
  <c r="EX365" i="3"/>
  <c r="ET365" i="3"/>
  <c r="EP365" i="3"/>
  <c r="EL365" i="3"/>
  <c r="EH365" i="3"/>
  <c r="ED365" i="3"/>
  <c r="DZ365" i="3"/>
  <c r="DV365" i="3"/>
  <c r="DR365" i="3"/>
  <c r="DN365" i="3"/>
  <c r="DJ365" i="3"/>
  <c r="DF365" i="3"/>
  <c r="DB365" i="3"/>
  <c r="CX365" i="3"/>
  <c r="CT365" i="3"/>
  <c r="EW365" i="3"/>
  <c r="EO365" i="3"/>
  <c r="EG365" i="3"/>
  <c r="DY365" i="3"/>
  <c r="DQ365" i="3"/>
  <c r="DI365" i="3"/>
  <c r="DA365" i="3"/>
  <c r="CS365" i="3"/>
  <c r="EV365" i="3"/>
  <c r="EN365" i="3"/>
  <c r="EF365" i="3"/>
  <c r="DX365" i="3"/>
  <c r="DP365" i="3"/>
  <c r="DH365" i="3"/>
  <c r="CZ365" i="3"/>
  <c r="CR365" i="3"/>
  <c r="ER365" i="3"/>
  <c r="EB365" i="3"/>
  <c r="DL365" i="3"/>
  <c r="CV365" i="3"/>
  <c r="EK365" i="3"/>
  <c r="DU365" i="3"/>
  <c r="DE365" i="3"/>
  <c r="EZ365" i="3"/>
  <c r="EJ365" i="3"/>
  <c r="DT365" i="3"/>
  <c r="DD365" i="3"/>
  <c r="EC365" i="3"/>
  <c r="DM365" i="3"/>
  <c r="CW365" i="3"/>
  <c r="ES365" i="3"/>
  <c r="CP365" i="3"/>
  <c r="EY369" i="3"/>
  <c r="EU369" i="3"/>
  <c r="EQ369" i="3"/>
  <c r="EM369" i="3"/>
  <c r="EI369" i="3"/>
  <c r="EE369" i="3"/>
  <c r="EA369" i="3"/>
  <c r="DW369" i="3"/>
  <c r="DS369" i="3"/>
  <c r="DO369" i="3"/>
  <c r="DK369" i="3"/>
  <c r="DG369" i="3"/>
  <c r="DC369" i="3"/>
  <c r="CY369" i="3"/>
  <c r="CU369" i="3"/>
  <c r="CQ369" i="3"/>
  <c r="EX369" i="3"/>
  <c r="ET369" i="3"/>
  <c r="EP369" i="3"/>
  <c r="EL369" i="3"/>
  <c r="EH369" i="3"/>
  <c r="ED369" i="3"/>
  <c r="DZ369" i="3"/>
  <c r="DV369" i="3"/>
  <c r="DR369" i="3"/>
  <c r="DN369" i="3"/>
  <c r="DJ369" i="3"/>
  <c r="DF369" i="3"/>
  <c r="DB369" i="3"/>
  <c r="CX369" i="3"/>
  <c r="CT369" i="3"/>
  <c r="EW369" i="3"/>
  <c r="EO369" i="3"/>
  <c r="EG369" i="3"/>
  <c r="DY369" i="3"/>
  <c r="DQ369" i="3"/>
  <c r="DI369" i="3"/>
  <c r="DA369" i="3"/>
  <c r="CS369" i="3"/>
  <c r="EV369" i="3"/>
  <c r="EN369" i="3"/>
  <c r="EF369" i="3"/>
  <c r="DX369" i="3"/>
  <c r="DP369" i="3"/>
  <c r="DH369" i="3"/>
  <c r="CZ369" i="3"/>
  <c r="CR369" i="3"/>
  <c r="ES369" i="3"/>
  <c r="EK369" i="3"/>
  <c r="EC369" i="3"/>
  <c r="DU369" i="3"/>
  <c r="DM369" i="3"/>
  <c r="DE369" i="3"/>
  <c r="CW369" i="3"/>
  <c r="ER369" i="3"/>
  <c r="DL369" i="3"/>
  <c r="EJ369" i="3"/>
  <c r="DD369" i="3"/>
  <c r="EB369" i="3"/>
  <c r="CV369" i="3"/>
  <c r="EZ369" i="3"/>
  <c r="DT369" i="3"/>
  <c r="CP369" i="3"/>
  <c r="EY373" i="3"/>
  <c r="EU373" i="3"/>
  <c r="EQ373" i="3"/>
  <c r="EM373" i="3"/>
  <c r="EI373" i="3"/>
  <c r="EE373" i="3"/>
  <c r="EA373" i="3"/>
  <c r="DW373" i="3"/>
  <c r="DS373" i="3"/>
  <c r="DO373" i="3"/>
  <c r="DK373" i="3"/>
  <c r="DG373" i="3"/>
  <c r="DC373" i="3"/>
  <c r="CY373" i="3"/>
  <c r="CU373" i="3"/>
  <c r="CQ373" i="3"/>
  <c r="EX373" i="3"/>
  <c r="ET373" i="3"/>
  <c r="EP373" i="3"/>
  <c r="EL373" i="3"/>
  <c r="EH373" i="3"/>
  <c r="ED373" i="3"/>
  <c r="DZ373" i="3"/>
  <c r="DV373" i="3"/>
  <c r="DR373" i="3"/>
  <c r="DN373" i="3"/>
  <c r="DJ373" i="3"/>
  <c r="DF373" i="3"/>
  <c r="DB373" i="3"/>
  <c r="CX373" i="3"/>
  <c r="CT373" i="3"/>
  <c r="EW373" i="3"/>
  <c r="EO373" i="3"/>
  <c r="EG373" i="3"/>
  <c r="DY373" i="3"/>
  <c r="DQ373" i="3"/>
  <c r="DI373" i="3"/>
  <c r="DA373" i="3"/>
  <c r="CS373" i="3"/>
  <c r="EV373" i="3"/>
  <c r="EN373" i="3"/>
  <c r="EF373" i="3"/>
  <c r="DX373" i="3"/>
  <c r="DP373" i="3"/>
  <c r="DH373" i="3"/>
  <c r="CZ373" i="3"/>
  <c r="CR373" i="3"/>
  <c r="ES373" i="3"/>
  <c r="EK373" i="3"/>
  <c r="EC373" i="3"/>
  <c r="DU373" i="3"/>
  <c r="DM373" i="3"/>
  <c r="DE373" i="3"/>
  <c r="CW373" i="3"/>
  <c r="EZ373" i="3"/>
  <c r="DT373" i="3"/>
  <c r="ER373" i="3"/>
  <c r="DL373" i="3"/>
  <c r="EJ373" i="3"/>
  <c r="DD373" i="3"/>
  <c r="EB373" i="3"/>
  <c r="CV373" i="3"/>
  <c r="CP373" i="3"/>
  <c r="EY377" i="3"/>
  <c r="EU377" i="3"/>
  <c r="EQ377" i="3"/>
  <c r="EM377" i="3"/>
  <c r="EI377" i="3"/>
  <c r="EE377" i="3"/>
  <c r="EA377" i="3"/>
  <c r="DW377" i="3"/>
  <c r="DS377" i="3"/>
  <c r="DO377" i="3"/>
  <c r="DK377" i="3"/>
  <c r="DG377" i="3"/>
  <c r="DC377" i="3"/>
  <c r="CY377" i="3"/>
  <c r="CU377" i="3"/>
  <c r="CQ377" i="3"/>
  <c r="EX377" i="3"/>
  <c r="ET377" i="3"/>
  <c r="EP377" i="3"/>
  <c r="EL377" i="3"/>
  <c r="EH377" i="3"/>
  <c r="ED377" i="3"/>
  <c r="DZ377" i="3"/>
  <c r="DV377" i="3"/>
  <c r="DR377" i="3"/>
  <c r="DN377" i="3"/>
  <c r="DJ377" i="3"/>
  <c r="DF377" i="3"/>
  <c r="DB377" i="3"/>
  <c r="CX377" i="3"/>
  <c r="CT377" i="3"/>
  <c r="EW377" i="3"/>
  <c r="EO377" i="3"/>
  <c r="EG377" i="3"/>
  <c r="DY377" i="3"/>
  <c r="DQ377" i="3"/>
  <c r="DI377" i="3"/>
  <c r="DA377" i="3"/>
  <c r="CS377" i="3"/>
  <c r="EV377" i="3"/>
  <c r="EN377" i="3"/>
  <c r="EF377" i="3"/>
  <c r="DX377" i="3"/>
  <c r="DP377" i="3"/>
  <c r="DH377" i="3"/>
  <c r="CZ377" i="3"/>
  <c r="CR377" i="3"/>
  <c r="ES377" i="3"/>
  <c r="EK377" i="3"/>
  <c r="EC377" i="3"/>
  <c r="DU377" i="3"/>
  <c r="DM377" i="3"/>
  <c r="DE377" i="3"/>
  <c r="CW377" i="3"/>
  <c r="EB377" i="3"/>
  <c r="CV377" i="3"/>
  <c r="EZ377" i="3"/>
  <c r="DT377" i="3"/>
  <c r="ER377" i="3"/>
  <c r="DL377" i="3"/>
  <c r="EJ377" i="3"/>
  <c r="DD377" i="3"/>
  <c r="CP377" i="3"/>
  <c r="EY381" i="3"/>
  <c r="EU381" i="3"/>
  <c r="EQ381" i="3"/>
  <c r="EM381" i="3"/>
  <c r="EI381" i="3"/>
  <c r="EE381" i="3"/>
  <c r="EA381" i="3"/>
  <c r="DW381" i="3"/>
  <c r="DS381" i="3"/>
  <c r="DO381" i="3"/>
  <c r="DK381" i="3"/>
  <c r="DG381" i="3"/>
  <c r="DC381" i="3"/>
  <c r="CY381" i="3"/>
  <c r="CU381" i="3"/>
  <c r="CQ381" i="3"/>
  <c r="EX381" i="3"/>
  <c r="ET381" i="3"/>
  <c r="EP381" i="3"/>
  <c r="EL381" i="3"/>
  <c r="EH381" i="3"/>
  <c r="ED381" i="3"/>
  <c r="DZ381" i="3"/>
  <c r="DV381" i="3"/>
  <c r="DR381" i="3"/>
  <c r="DN381" i="3"/>
  <c r="DJ381" i="3"/>
  <c r="DF381" i="3"/>
  <c r="DB381" i="3"/>
  <c r="CX381" i="3"/>
  <c r="CT381" i="3"/>
  <c r="EW381" i="3"/>
  <c r="EO381" i="3"/>
  <c r="EG381" i="3"/>
  <c r="DY381" i="3"/>
  <c r="DQ381" i="3"/>
  <c r="DI381" i="3"/>
  <c r="DA381" i="3"/>
  <c r="CS381" i="3"/>
  <c r="EV381" i="3"/>
  <c r="EN381" i="3"/>
  <c r="EF381" i="3"/>
  <c r="DX381" i="3"/>
  <c r="DP381" i="3"/>
  <c r="DH381" i="3"/>
  <c r="CZ381" i="3"/>
  <c r="CR381" i="3"/>
  <c r="ES381" i="3"/>
  <c r="EK381" i="3"/>
  <c r="EC381" i="3"/>
  <c r="DU381" i="3"/>
  <c r="DM381" i="3"/>
  <c r="DE381" i="3"/>
  <c r="CW381" i="3"/>
  <c r="EJ381" i="3"/>
  <c r="DD381" i="3"/>
  <c r="EB381" i="3"/>
  <c r="CV381" i="3"/>
  <c r="EZ381" i="3"/>
  <c r="DT381" i="3"/>
  <c r="ER381" i="3"/>
  <c r="DL381" i="3"/>
  <c r="CP381" i="3"/>
  <c r="EY385" i="3"/>
  <c r="EU385" i="3"/>
  <c r="EQ385" i="3"/>
  <c r="EM385" i="3"/>
  <c r="EI385" i="3"/>
  <c r="EE385" i="3"/>
  <c r="EA385" i="3"/>
  <c r="DW385" i="3"/>
  <c r="DS385" i="3"/>
  <c r="DO385" i="3"/>
  <c r="DK385" i="3"/>
  <c r="DG385" i="3"/>
  <c r="DC385" i="3"/>
  <c r="CY385" i="3"/>
  <c r="CU385" i="3"/>
  <c r="CQ385" i="3"/>
  <c r="EX385" i="3"/>
  <c r="ET385" i="3"/>
  <c r="EP385" i="3"/>
  <c r="EL385" i="3"/>
  <c r="EH385" i="3"/>
  <c r="ED385" i="3"/>
  <c r="DZ385" i="3"/>
  <c r="DV385" i="3"/>
  <c r="DR385" i="3"/>
  <c r="DN385" i="3"/>
  <c r="DJ385" i="3"/>
  <c r="DF385" i="3"/>
  <c r="DB385" i="3"/>
  <c r="CX385" i="3"/>
  <c r="CT385" i="3"/>
  <c r="EW385" i="3"/>
  <c r="EO385" i="3"/>
  <c r="EG385" i="3"/>
  <c r="DY385" i="3"/>
  <c r="DQ385" i="3"/>
  <c r="DI385" i="3"/>
  <c r="DA385" i="3"/>
  <c r="CS385" i="3"/>
  <c r="EV385" i="3"/>
  <c r="EN385" i="3"/>
  <c r="EF385" i="3"/>
  <c r="DX385" i="3"/>
  <c r="DP385" i="3"/>
  <c r="DH385" i="3"/>
  <c r="CZ385" i="3"/>
  <c r="CR385" i="3"/>
  <c r="ES385" i="3"/>
  <c r="EK385" i="3"/>
  <c r="EC385" i="3"/>
  <c r="DU385" i="3"/>
  <c r="DM385" i="3"/>
  <c r="DE385" i="3"/>
  <c r="CW385" i="3"/>
  <c r="ER385" i="3"/>
  <c r="DL385" i="3"/>
  <c r="EJ385" i="3"/>
  <c r="DD385" i="3"/>
  <c r="EB385" i="3"/>
  <c r="CV385" i="3"/>
  <c r="EZ385" i="3"/>
  <c r="DT385" i="3"/>
  <c r="CP385" i="3"/>
  <c r="EZ389" i="3"/>
  <c r="EV389" i="3"/>
  <c r="ER389" i="3"/>
  <c r="EN389" i="3"/>
  <c r="EJ389" i="3"/>
  <c r="EF389" i="3"/>
  <c r="EB389" i="3"/>
  <c r="DX389" i="3"/>
  <c r="DT389" i="3"/>
  <c r="DP389" i="3"/>
  <c r="DL389" i="3"/>
  <c r="DH389" i="3"/>
  <c r="DD389" i="3"/>
  <c r="CZ389" i="3"/>
  <c r="CV389" i="3"/>
  <c r="CR389" i="3"/>
  <c r="EY389" i="3"/>
  <c r="EU389" i="3"/>
  <c r="EQ389" i="3"/>
  <c r="EM389" i="3"/>
  <c r="EI389" i="3"/>
  <c r="EE389" i="3"/>
  <c r="EA389" i="3"/>
  <c r="DW389" i="3"/>
  <c r="DS389" i="3"/>
  <c r="DO389" i="3"/>
  <c r="DK389" i="3"/>
  <c r="DG389" i="3"/>
  <c r="DC389" i="3"/>
  <c r="CY389" i="3"/>
  <c r="CU389" i="3"/>
  <c r="CQ389" i="3"/>
  <c r="ET389" i="3"/>
  <c r="EL389" i="3"/>
  <c r="ED389" i="3"/>
  <c r="DV389" i="3"/>
  <c r="DN389" i="3"/>
  <c r="DF389" i="3"/>
  <c r="CX389" i="3"/>
  <c r="ES389" i="3"/>
  <c r="EK389" i="3"/>
  <c r="EC389" i="3"/>
  <c r="DU389" i="3"/>
  <c r="DM389" i="3"/>
  <c r="DE389" i="3"/>
  <c r="CW389" i="3"/>
  <c r="EX389" i="3"/>
  <c r="EH389" i="3"/>
  <c r="DR389" i="3"/>
  <c r="DB389" i="3"/>
  <c r="EW389" i="3"/>
  <c r="EG389" i="3"/>
  <c r="DQ389" i="3"/>
  <c r="DA389" i="3"/>
  <c r="EP389" i="3"/>
  <c r="DZ389" i="3"/>
  <c r="DJ389" i="3"/>
  <c r="CT389" i="3"/>
  <c r="CS389" i="3"/>
  <c r="EO389" i="3"/>
  <c r="DY389" i="3"/>
  <c r="DI389" i="3"/>
  <c r="CP389" i="3"/>
  <c r="EZ393" i="3"/>
  <c r="EV393" i="3"/>
  <c r="ER393" i="3"/>
  <c r="EN393" i="3"/>
  <c r="EJ393" i="3"/>
  <c r="EF393" i="3"/>
  <c r="EB393" i="3"/>
  <c r="DX393" i="3"/>
  <c r="DT393" i="3"/>
  <c r="DP393" i="3"/>
  <c r="DL393" i="3"/>
  <c r="DH393" i="3"/>
  <c r="DD393" i="3"/>
  <c r="CZ393" i="3"/>
  <c r="CV393" i="3"/>
  <c r="CR393" i="3"/>
  <c r="EY393" i="3"/>
  <c r="EU393" i="3"/>
  <c r="EQ393" i="3"/>
  <c r="EM393" i="3"/>
  <c r="EI393" i="3"/>
  <c r="EE393" i="3"/>
  <c r="EA393" i="3"/>
  <c r="DW393" i="3"/>
  <c r="DS393" i="3"/>
  <c r="DO393" i="3"/>
  <c r="DK393" i="3"/>
  <c r="DG393" i="3"/>
  <c r="DC393" i="3"/>
  <c r="CY393" i="3"/>
  <c r="CU393" i="3"/>
  <c r="CQ393" i="3"/>
  <c r="ET393" i="3"/>
  <c r="EL393" i="3"/>
  <c r="ED393" i="3"/>
  <c r="DV393" i="3"/>
  <c r="DN393" i="3"/>
  <c r="DF393" i="3"/>
  <c r="CX393" i="3"/>
  <c r="ES393" i="3"/>
  <c r="EK393" i="3"/>
  <c r="EC393" i="3"/>
  <c r="DU393" i="3"/>
  <c r="DM393" i="3"/>
  <c r="DE393" i="3"/>
  <c r="CW393" i="3"/>
  <c r="EP393" i="3"/>
  <c r="DZ393" i="3"/>
  <c r="DJ393" i="3"/>
  <c r="CT393" i="3"/>
  <c r="EO393" i="3"/>
  <c r="DY393" i="3"/>
  <c r="DI393" i="3"/>
  <c r="CS393" i="3"/>
  <c r="EX393" i="3"/>
  <c r="EH393" i="3"/>
  <c r="DR393" i="3"/>
  <c r="DB393" i="3"/>
  <c r="DA393" i="3"/>
  <c r="EW393" i="3"/>
  <c r="EG393" i="3"/>
  <c r="DQ393" i="3"/>
  <c r="CP393" i="3"/>
  <c r="EZ397" i="3"/>
  <c r="EV397" i="3"/>
  <c r="ER397" i="3"/>
  <c r="EN397" i="3"/>
  <c r="EJ397" i="3"/>
  <c r="EF397" i="3"/>
  <c r="EB397" i="3"/>
  <c r="DX397" i="3"/>
  <c r="DT397" i="3"/>
  <c r="DP397" i="3"/>
  <c r="DL397" i="3"/>
  <c r="DH397" i="3"/>
  <c r="DD397" i="3"/>
  <c r="CZ397" i="3"/>
  <c r="CV397" i="3"/>
  <c r="CR397" i="3"/>
  <c r="EY397" i="3"/>
  <c r="EU397" i="3"/>
  <c r="EQ397" i="3"/>
  <c r="EM397" i="3"/>
  <c r="EI397" i="3"/>
  <c r="EE397" i="3"/>
  <c r="EA397" i="3"/>
  <c r="DW397" i="3"/>
  <c r="DS397" i="3"/>
  <c r="DO397" i="3"/>
  <c r="DK397" i="3"/>
  <c r="DG397" i="3"/>
  <c r="DC397" i="3"/>
  <c r="CY397" i="3"/>
  <c r="CU397" i="3"/>
  <c r="CQ397" i="3"/>
  <c r="ET397" i="3"/>
  <c r="EL397" i="3"/>
  <c r="ED397" i="3"/>
  <c r="DV397" i="3"/>
  <c r="DN397" i="3"/>
  <c r="DF397" i="3"/>
  <c r="CX397" i="3"/>
  <c r="ES397" i="3"/>
  <c r="EK397" i="3"/>
  <c r="EC397" i="3"/>
  <c r="DU397" i="3"/>
  <c r="DM397" i="3"/>
  <c r="DE397" i="3"/>
  <c r="CW397" i="3"/>
  <c r="EX397" i="3"/>
  <c r="EH397" i="3"/>
  <c r="DR397" i="3"/>
  <c r="DB397" i="3"/>
  <c r="EW397" i="3"/>
  <c r="EG397" i="3"/>
  <c r="DQ397" i="3"/>
  <c r="DA397" i="3"/>
  <c r="EP397" i="3"/>
  <c r="DZ397" i="3"/>
  <c r="DJ397" i="3"/>
  <c r="CT397" i="3"/>
  <c r="DI397" i="3"/>
  <c r="CS397" i="3"/>
  <c r="EO397" i="3"/>
  <c r="DY397" i="3"/>
  <c r="CP397" i="3"/>
  <c r="EZ401" i="3"/>
  <c r="EV401" i="3"/>
  <c r="ER401" i="3"/>
  <c r="EN401" i="3"/>
  <c r="EJ401" i="3"/>
  <c r="EF401" i="3"/>
  <c r="EB401" i="3"/>
  <c r="DX401" i="3"/>
  <c r="DT401" i="3"/>
  <c r="DP401" i="3"/>
  <c r="DL401" i="3"/>
  <c r="DH401" i="3"/>
  <c r="DD401" i="3"/>
  <c r="CZ401" i="3"/>
  <c r="CV401" i="3"/>
  <c r="CR401" i="3"/>
  <c r="EY401" i="3"/>
  <c r="EU401" i="3"/>
  <c r="EQ401" i="3"/>
  <c r="EM401" i="3"/>
  <c r="EI401" i="3"/>
  <c r="EE401" i="3"/>
  <c r="EA401" i="3"/>
  <c r="DW401" i="3"/>
  <c r="DS401" i="3"/>
  <c r="DO401" i="3"/>
  <c r="DK401" i="3"/>
  <c r="DG401" i="3"/>
  <c r="DC401" i="3"/>
  <c r="CY401" i="3"/>
  <c r="CU401" i="3"/>
  <c r="CQ401" i="3"/>
  <c r="ET401" i="3"/>
  <c r="EL401" i="3"/>
  <c r="ED401" i="3"/>
  <c r="DV401" i="3"/>
  <c r="DN401" i="3"/>
  <c r="DF401" i="3"/>
  <c r="CX401" i="3"/>
  <c r="ES401" i="3"/>
  <c r="EK401" i="3"/>
  <c r="EC401" i="3"/>
  <c r="DU401" i="3"/>
  <c r="DM401" i="3"/>
  <c r="DE401" i="3"/>
  <c r="CW401" i="3"/>
  <c r="EP401" i="3"/>
  <c r="DZ401" i="3"/>
  <c r="DJ401" i="3"/>
  <c r="CT401" i="3"/>
  <c r="EO401" i="3"/>
  <c r="DY401" i="3"/>
  <c r="DI401" i="3"/>
  <c r="CS401" i="3"/>
  <c r="EX401" i="3"/>
  <c r="EH401" i="3"/>
  <c r="DR401" i="3"/>
  <c r="DB401" i="3"/>
  <c r="DQ401" i="3"/>
  <c r="DA401" i="3"/>
  <c r="EW401" i="3"/>
  <c r="EG401" i="3"/>
  <c r="CP401" i="3"/>
  <c r="EZ405" i="3"/>
  <c r="EV405" i="3"/>
  <c r="ER405" i="3"/>
  <c r="EN405" i="3"/>
  <c r="EJ405" i="3"/>
  <c r="EF405" i="3"/>
  <c r="EB405" i="3"/>
  <c r="DX405" i="3"/>
  <c r="DT405" i="3"/>
  <c r="DP405" i="3"/>
  <c r="DL405" i="3"/>
  <c r="DH405" i="3"/>
  <c r="DD405" i="3"/>
  <c r="CZ405" i="3"/>
  <c r="CV405" i="3"/>
  <c r="CR405" i="3"/>
  <c r="EY405" i="3"/>
  <c r="EU405" i="3"/>
  <c r="EQ405" i="3"/>
  <c r="EM405" i="3"/>
  <c r="EI405" i="3"/>
  <c r="EE405" i="3"/>
  <c r="EA405" i="3"/>
  <c r="DW405" i="3"/>
  <c r="DS405" i="3"/>
  <c r="DO405" i="3"/>
  <c r="DK405" i="3"/>
  <c r="DG405" i="3"/>
  <c r="DC405" i="3"/>
  <c r="CY405" i="3"/>
  <c r="CU405" i="3"/>
  <c r="CQ405" i="3"/>
  <c r="ET405" i="3"/>
  <c r="EL405" i="3"/>
  <c r="ED405" i="3"/>
  <c r="DV405" i="3"/>
  <c r="DN405" i="3"/>
  <c r="DF405" i="3"/>
  <c r="CX405" i="3"/>
  <c r="ES405" i="3"/>
  <c r="EK405" i="3"/>
  <c r="EC405" i="3"/>
  <c r="DU405" i="3"/>
  <c r="DM405" i="3"/>
  <c r="DE405" i="3"/>
  <c r="CW405" i="3"/>
  <c r="EX405" i="3"/>
  <c r="EH405" i="3"/>
  <c r="DR405" i="3"/>
  <c r="DB405" i="3"/>
  <c r="EW405" i="3"/>
  <c r="EG405" i="3"/>
  <c r="DQ405" i="3"/>
  <c r="DA405" i="3"/>
  <c r="EP405" i="3"/>
  <c r="DZ405" i="3"/>
  <c r="DJ405" i="3"/>
  <c r="CT405" i="3"/>
  <c r="DY405" i="3"/>
  <c r="DI405" i="3"/>
  <c r="CS405" i="3"/>
  <c r="EO405" i="3"/>
  <c r="CP405" i="3"/>
  <c r="EW409" i="3"/>
  <c r="ES409" i="3"/>
  <c r="EO409" i="3"/>
  <c r="EK409" i="3"/>
  <c r="EG409" i="3"/>
  <c r="EC409" i="3"/>
  <c r="DY409" i="3"/>
  <c r="DU409" i="3"/>
  <c r="DQ409" i="3"/>
  <c r="DM409" i="3"/>
  <c r="DI409" i="3"/>
  <c r="DE409" i="3"/>
  <c r="DA409" i="3"/>
  <c r="CW409" i="3"/>
  <c r="CS409" i="3"/>
  <c r="EX409" i="3"/>
  <c r="ER409" i="3"/>
  <c r="EM409" i="3"/>
  <c r="EH409" i="3"/>
  <c r="EB409" i="3"/>
  <c r="DW409" i="3"/>
  <c r="DR409" i="3"/>
  <c r="DL409" i="3"/>
  <c r="DG409" i="3"/>
  <c r="DB409" i="3"/>
  <c r="CV409" i="3"/>
  <c r="CQ409" i="3"/>
  <c r="EV409" i="3"/>
  <c r="EQ409" i="3"/>
  <c r="EL409" i="3"/>
  <c r="EF409" i="3"/>
  <c r="EA409" i="3"/>
  <c r="DV409" i="3"/>
  <c r="DP409" i="3"/>
  <c r="DK409" i="3"/>
  <c r="DF409" i="3"/>
  <c r="CZ409" i="3"/>
  <c r="CU409" i="3"/>
  <c r="EZ409" i="3"/>
  <c r="EP409" i="3"/>
  <c r="EE409" i="3"/>
  <c r="DT409" i="3"/>
  <c r="DJ409" i="3"/>
  <c r="CY409" i="3"/>
  <c r="EY409" i="3"/>
  <c r="EN409" i="3"/>
  <c r="ED409" i="3"/>
  <c r="DS409" i="3"/>
  <c r="DH409" i="3"/>
  <c r="CX409" i="3"/>
  <c r="EU409" i="3"/>
  <c r="DZ409" i="3"/>
  <c r="DD409" i="3"/>
  <c r="ET409" i="3"/>
  <c r="DX409" i="3"/>
  <c r="DC409" i="3"/>
  <c r="EJ409" i="3"/>
  <c r="DO409" i="3"/>
  <c r="CT409" i="3"/>
  <c r="EI409" i="3"/>
  <c r="DN409" i="3"/>
  <c r="CR409" i="3"/>
  <c r="CP409" i="3"/>
  <c r="EW413" i="3"/>
  <c r="ES413" i="3"/>
  <c r="EO413" i="3"/>
  <c r="EK413" i="3"/>
  <c r="EG413" i="3"/>
  <c r="EC413" i="3"/>
  <c r="DY413" i="3"/>
  <c r="DU413" i="3"/>
  <c r="DQ413" i="3"/>
  <c r="DM413" i="3"/>
  <c r="DI413" i="3"/>
  <c r="DE413" i="3"/>
  <c r="DA413" i="3"/>
  <c r="CW413" i="3"/>
  <c r="CS413" i="3"/>
  <c r="EZ413" i="3"/>
  <c r="EU413" i="3"/>
  <c r="EP413" i="3"/>
  <c r="EJ413" i="3"/>
  <c r="EE413" i="3"/>
  <c r="DZ413" i="3"/>
  <c r="DT413" i="3"/>
  <c r="DO413" i="3"/>
  <c r="DJ413" i="3"/>
  <c r="DD413" i="3"/>
  <c r="CY413" i="3"/>
  <c r="CT413" i="3"/>
  <c r="EY413" i="3"/>
  <c r="ET413" i="3"/>
  <c r="EN413" i="3"/>
  <c r="EI413" i="3"/>
  <c r="ED413" i="3"/>
  <c r="DX413" i="3"/>
  <c r="DS413" i="3"/>
  <c r="DN413" i="3"/>
  <c r="DH413" i="3"/>
  <c r="DC413" i="3"/>
  <c r="CX413" i="3"/>
  <c r="CR413" i="3"/>
  <c r="EX413" i="3"/>
  <c r="EM413" i="3"/>
  <c r="EB413" i="3"/>
  <c r="DR413" i="3"/>
  <c r="DG413" i="3"/>
  <c r="CV413" i="3"/>
  <c r="EV413" i="3"/>
  <c r="EL413" i="3"/>
  <c r="EA413" i="3"/>
  <c r="DP413" i="3"/>
  <c r="DF413" i="3"/>
  <c r="CU413" i="3"/>
  <c r="EH413" i="3"/>
  <c r="DL413" i="3"/>
  <c r="CQ413" i="3"/>
  <c r="EF413" i="3"/>
  <c r="DK413" i="3"/>
  <c r="ER413" i="3"/>
  <c r="DW413" i="3"/>
  <c r="DB413" i="3"/>
  <c r="EQ413" i="3"/>
  <c r="DV413" i="3"/>
  <c r="CZ413" i="3"/>
  <c r="CP413" i="3"/>
  <c r="EW417" i="3"/>
  <c r="ES417" i="3"/>
  <c r="EO417" i="3"/>
  <c r="EK417" i="3"/>
  <c r="EG417" i="3"/>
  <c r="EC417" i="3"/>
  <c r="DY417" i="3"/>
  <c r="DU417" i="3"/>
  <c r="DQ417" i="3"/>
  <c r="DM417" i="3"/>
  <c r="DI417" i="3"/>
  <c r="DE417" i="3"/>
  <c r="DA417" i="3"/>
  <c r="CW417" i="3"/>
  <c r="CS417" i="3"/>
  <c r="EX417" i="3"/>
  <c r="ER417" i="3"/>
  <c r="EM417" i="3"/>
  <c r="EH417" i="3"/>
  <c r="EB417" i="3"/>
  <c r="DW417" i="3"/>
  <c r="DR417" i="3"/>
  <c r="DL417" i="3"/>
  <c r="DG417" i="3"/>
  <c r="DB417" i="3"/>
  <c r="CV417" i="3"/>
  <c r="CQ417" i="3"/>
  <c r="EV417" i="3"/>
  <c r="EQ417" i="3"/>
  <c r="EL417" i="3"/>
  <c r="EF417" i="3"/>
  <c r="EA417" i="3"/>
  <c r="DV417" i="3"/>
  <c r="DP417" i="3"/>
  <c r="DK417" i="3"/>
  <c r="DF417" i="3"/>
  <c r="CZ417" i="3"/>
  <c r="CU417" i="3"/>
  <c r="EU417" i="3"/>
  <c r="EJ417" i="3"/>
  <c r="DZ417" i="3"/>
  <c r="DO417" i="3"/>
  <c r="DD417" i="3"/>
  <c r="CT417" i="3"/>
  <c r="ET417" i="3"/>
  <c r="EI417" i="3"/>
  <c r="DX417" i="3"/>
  <c r="DN417" i="3"/>
  <c r="DC417" i="3"/>
  <c r="CR417" i="3"/>
  <c r="EP417" i="3"/>
  <c r="DT417" i="3"/>
  <c r="CY417" i="3"/>
  <c r="EN417" i="3"/>
  <c r="DS417" i="3"/>
  <c r="CX417" i="3"/>
  <c r="EZ417" i="3"/>
  <c r="EE417" i="3"/>
  <c r="DJ417" i="3"/>
  <c r="EY417" i="3"/>
  <c r="ED417" i="3"/>
  <c r="DH417" i="3"/>
  <c r="CP417" i="3"/>
  <c r="EX421" i="3"/>
  <c r="ET421" i="3"/>
  <c r="EP421" i="3"/>
  <c r="EL421" i="3"/>
  <c r="EH421" i="3"/>
  <c r="ED421" i="3"/>
  <c r="DZ421" i="3"/>
  <c r="DV421" i="3"/>
  <c r="DR421" i="3"/>
  <c r="DN421" i="3"/>
  <c r="DJ421" i="3"/>
  <c r="DF421" i="3"/>
  <c r="DB421" i="3"/>
  <c r="CX421" i="3"/>
  <c r="CT421" i="3"/>
  <c r="EW421" i="3"/>
  <c r="ES421" i="3"/>
  <c r="EO421" i="3"/>
  <c r="EK421" i="3"/>
  <c r="EG421" i="3"/>
  <c r="EC421" i="3"/>
  <c r="DY421" i="3"/>
  <c r="DU421" i="3"/>
  <c r="DQ421" i="3"/>
  <c r="DM421" i="3"/>
  <c r="DI421" i="3"/>
  <c r="DE421" i="3"/>
  <c r="DA421" i="3"/>
  <c r="CW421" i="3"/>
  <c r="CS421" i="3"/>
  <c r="EV421" i="3"/>
  <c r="EN421" i="3"/>
  <c r="EF421" i="3"/>
  <c r="DX421" i="3"/>
  <c r="DP421" i="3"/>
  <c r="DH421" i="3"/>
  <c r="CZ421" i="3"/>
  <c r="CR421" i="3"/>
  <c r="EU421" i="3"/>
  <c r="EM421" i="3"/>
  <c r="EE421" i="3"/>
  <c r="DW421" i="3"/>
  <c r="DO421" i="3"/>
  <c r="DG421" i="3"/>
  <c r="CY421" i="3"/>
  <c r="CQ421" i="3"/>
  <c r="EZ421" i="3"/>
  <c r="EJ421" i="3"/>
  <c r="DT421" i="3"/>
  <c r="DD421" i="3"/>
  <c r="EY421" i="3"/>
  <c r="EI421" i="3"/>
  <c r="DS421" i="3"/>
  <c r="DC421" i="3"/>
  <c r="ER421" i="3"/>
  <c r="DL421" i="3"/>
  <c r="EQ421" i="3"/>
  <c r="DK421" i="3"/>
  <c r="EB421" i="3"/>
  <c r="CV421" i="3"/>
  <c r="EA421" i="3"/>
  <c r="CU421" i="3"/>
  <c r="CP421" i="3"/>
  <c r="EX425" i="3"/>
  <c r="ET425" i="3"/>
  <c r="EP425" i="3"/>
  <c r="EL425" i="3"/>
  <c r="EH425" i="3"/>
  <c r="ED425" i="3"/>
  <c r="DZ425" i="3"/>
  <c r="DV425" i="3"/>
  <c r="DR425" i="3"/>
  <c r="DN425" i="3"/>
  <c r="DJ425" i="3"/>
  <c r="DF425" i="3"/>
  <c r="DB425" i="3"/>
  <c r="CX425" i="3"/>
  <c r="CT425" i="3"/>
  <c r="EW425" i="3"/>
  <c r="ES425" i="3"/>
  <c r="EO425" i="3"/>
  <c r="EK425" i="3"/>
  <c r="EG425" i="3"/>
  <c r="EC425" i="3"/>
  <c r="DY425" i="3"/>
  <c r="DU425" i="3"/>
  <c r="DQ425" i="3"/>
  <c r="DM425" i="3"/>
  <c r="DI425" i="3"/>
  <c r="DE425" i="3"/>
  <c r="DA425" i="3"/>
  <c r="CW425" i="3"/>
  <c r="CS425" i="3"/>
  <c r="EV425" i="3"/>
  <c r="EN425" i="3"/>
  <c r="EF425" i="3"/>
  <c r="DX425" i="3"/>
  <c r="DP425" i="3"/>
  <c r="DH425" i="3"/>
  <c r="CZ425" i="3"/>
  <c r="CR425" i="3"/>
  <c r="EU425" i="3"/>
  <c r="EM425" i="3"/>
  <c r="EE425" i="3"/>
  <c r="DW425" i="3"/>
  <c r="DO425" i="3"/>
  <c r="DG425" i="3"/>
  <c r="CY425" i="3"/>
  <c r="CQ425" i="3"/>
  <c r="ER425" i="3"/>
  <c r="EB425" i="3"/>
  <c r="DL425" i="3"/>
  <c r="CV425" i="3"/>
  <c r="EQ425" i="3"/>
  <c r="EA425" i="3"/>
  <c r="DK425" i="3"/>
  <c r="CU425" i="3"/>
  <c r="EZ425" i="3"/>
  <c r="DT425" i="3"/>
  <c r="EY425" i="3"/>
  <c r="DS425" i="3"/>
  <c r="EJ425" i="3"/>
  <c r="DD425" i="3"/>
  <c r="EI425" i="3"/>
  <c r="DC425" i="3"/>
  <c r="CP425" i="3"/>
  <c r="EX429" i="3"/>
  <c r="ET429" i="3"/>
  <c r="EP429" i="3"/>
  <c r="EL429" i="3"/>
  <c r="EH429" i="3"/>
  <c r="ED429" i="3"/>
  <c r="DZ429" i="3"/>
  <c r="DV429" i="3"/>
  <c r="DR429" i="3"/>
  <c r="DN429" i="3"/>
  <c r="DJ429" i="3"/>
  <c r="DF429" i="3"/>
  <c r="DB429" i="3"/>
  <c r="CX429" i="3"/>
  <c r="CT429" i="3"/>
  <c r="EW429" i="3"/>
  <c r="ES429" i="3"/>
  <c r="EO429" i="3"/>
  <c r="EK429" i="3"/>
  <c r="EG429" i="3"/>
  <c r="EC429" i="3"/>
  <c r="DY429" i="3"/>
  <c r="DU429" i="3"/>
  <c r="DQ429" i="3"/>
  <c r="DM429" i="3"/>
  <c r="DI429" i="3"/>
  <c r="DE429" i="3"/>
  <c r="DA429" i="3"/>
  <c r="CW429" i="3"/>
  <c r="CS429" i="3"/>
  <c r="EV429" i="3"/>
  <c r="EN429" i="3"/>
  <c r="EF429" i="3"/>
  <c r="DX429" i="3"/>
  <c r="DP429" i="3"/>
  <c r="DH429" i="3"/>
  <c r="CZ429" i="3"/>
  <c r="CR429" i="3"/>
  <c r="EU429" i="3"/>
  <c r="EM429" i="3"/>
  <c r="EE429" i="3"/>
  <c r="DW429" i="3"/>
  <c r="DO429" i="3"/>
  <c r="DG429" i="3"/>
  <c r="CY429" i="3"/>
  <c r="CQ429" i="3"/>
  <c r="EZ429" i="3"/>
  <c r="EJ429" i="3"/>
  <c r="DT429" i="3"/>
  <c r="DD429" i="3"/>
  <c r="EY429" i="3"/>
  <c r="EI429" i="3"/>
  <c r="DS429" i="3"/>
  <c r="DC429" i="3"/>
  <c r="EB429" i="3"/>
  <c r="CV429" i="3"/>
  <c r="EA429" i="3"/>
  <c r="CU429" i="3"/>
  <c r="ER429" i="3"/>
  <c r="DL429" i="3"/>
  <c r="EQ429" i="3"/>
  <c r="DK429" i="3"/>
  <c r="CP429" i="3"/>
  <c r="EX433" i="3"/>
  <c r="ET433" i="3"/>
  <c r="EP433" i="3"/>
  <c r="EL433" i="3"/>
  <c r="EH433" i="3"/>
  <c r="ED433" i="3"/>
  <c r="DZ433" i="3"/>
  <c r="DV433" i="3"/>
  <c r="DR433" i="3"/>
  <c r="DN433" i="3"/>
  <c r="DJ433" i="3"/>
  <c r="DF433" i="3"/>
  <c r="DB433" i="3"/>
  <c r="CX433" i="3"/>
  <c r="CT433" i="3"/>
  <c r="EW433" i="3"/>
  <c r="ES433" i="3"/>
  <c r="EO433" i="3"/>
  <c r="EK433" i="3"/>
  <c r="EG433" i="3"/>
  <c r="EC433" i="3"/>
  <c r="DY433" i="3"/>
  <c r="DU433" i="3"/>
  <c r="DQ433" i="3"/>
  <c r="DM433" i="3"/>
  <c r="DI433" i="3"/>
  <c r="DE433" i="3"/>
  <c r="DA433" i="3"/>
  <c r="CW433" i="3"/>
  <c r="CS433" i="3"/>
  <c r="EV433" i="3"/>
  <c r="EN433" i="3"/>
  <c r="EF433" i="3"/>
  <c r="DX433" i="3"/>
  <c r="DP433" i="3"/>
  <c r="DH433" i="3"/>
  <c r="CZ433" i="3"/>
  <c r="CR433" i="3"/>
  <c r="EU433" i="3"/>
  <c r="EM433" i="3"/>
  <c r="EE433" i="3"/>
  <c r="DW433" i="3"/>
  <c r="DO433" i="3"/>
  <c r="DG433" i="3"/>
  <c r="CY433" i="3"/>
  <c r="CQ433" i="3"/>
  <c r="ER433" i="3"/>
  <c r="EB433" i="3"/>
  <c r="DL433" i="3"/>
  <c r="CV433" i="3"/>
  <c r="EQ433" i="3"/>
  <c r="EA433" i="3"/>
  <c r="DK433" i="3"/>
  <c r="CU433" i="3"/>
  <c r="EJ433" i="3"/>
  <c r="DD433" i="3"/>
  <c r="EI433" i="3"/>
  <c r="DC433" i="3"/>
  <c r="EZ433" i="3"/>
  <c r="DT433" i="3"/>
  <c r="EY433" i="3"/>
  <c r="DS433" i="3"/>
  <c r="CP433" i="3"/>
  <c r="EX437" i="3"/>
  <c r="ET437" i="3"/>
  <c r="EP437" i="3"/>
  <c r="EL437" i="3"/>
  <c r="EH437" i="3"/>
  <c r="ED437" i="3"/>
  <c r="DZ437" i="3"/>
  <c r="DV437" i="3"/>
  <c r="DR437" i="3"/>
  <c r="DN437" i="3"/>
  <c r="DJ437" i="3"/>
  <c r="DF437" i="3"/>
  <c r="DB437" i="3"/>
  <c r="CX437" i="3"/>
  <c r="CT437" i="3"/>
  <c r="EW437" i="3"/>
  <c r="ES437" i="3"/>
  <c r="EO437" i="3"/>
  <c r="EK437" i="3"/>
  <c r="EG437" i="3"/>
  <c r="EC437" i="3"/>
  <c r="DY437" i="3"/>
  <c r="DU437" i="3"/>
  <c r="DQ437" i="3"/>
  <c r="DM437" i="3"/>
  <c r="DI437" i="3"/>
  <c r="DE437" i="3"/>
  <c r="DA437" i="3"/>
  <c r="CW437" i="3"/>
  <c r="CS437" i="3"/>
  <c r="EV437" i="3"/>
  <c r="EN437" i="3"/>
  <c r="EF437" i="3"/>
  <c r="DX437" i="3"/>
  <c r="DP437" i="3"/>
  <c r="DH437" i="3"/>
  <c r="CZ437" i="3"/>
  <c r="CR437" i="3"/>
  <c r="EU437" i="3"/>
  <c r="EM437" i="3"/>
  <c r="EE437" i="3"/>
  <c r="DW437" i="3"/>
  <c r="DO437" i="3"/>
  <c r="DG437" i="3"/>
  <c r="CY437" i="3"/>
  <c r="CQ437" i="3"/>
  <c r="EZ437" i="3"/>
  <c r="EJ437" i="3"/>
  <c r="DT437" i="3"/>
  <c r="DD437" i="3"/>
  <c r="EY437" i="3"/>
  <c r="EI437" i="3"/>
  <c r="DS437" i="3"/>
  <c r="DC437" i="3"/>
  <c r="ER437" i="3"/>
  <c r="DL437" i="3"/>
  <c r="EQ437" i="3"/>
  <c r="DK437" i="3"/>
  <c r="EB437" i="3"/>
  <c r="CV437" i="3"/>
  <c r="CU437" i="3"/>
  <c r="EA437" i="3"/>
  <c r="CP437" i="3"/>
  <c r="EY441" i="3"/>
  <c r="EU441" i="3"/>
  <c r="EQ441" i="3"/>
  <c r="EM441" i="3"/>
  <c r="EI441" i="3"/>
  <c r="EE441" i="3"/>
  <c r="EA441" i="3"/>
  <c r="DW441" i="3"/>
  <c r="DS441" i="3"/>
  <c r="DO441" i="3"/>
  <c r="DK441" i="3"/>
  <c r="DG441" i="3"/>
  <c r="DC441" i="3"/>
  <c r="CY441" i="3"/>
  <c r="CU441" i="3"/>
  <c r="CQ441" i="3"/>
  <c r="EZ441" i="3"/>
  <c r="ET441" i="3"/>
  <c r="EO441" i="3"/>
  <c r="EJ441" i="3"/>
  <c r="ED441" i="3"/>
  <c r="DY441" i="3"/>
  <c r="DT441" i="3"/>
  <c r="DN441" i="3"/>
  <c r="DI441" i="3"/>
  <c r="DD441" i="3"/>
  <c r="CX441" i="3"/>
  <c r="CS441" i="3"/>
  <c r="EX441" i="3"/>
  <c r="ES441" i="3"/>
  <c r="EN441" i="3"/>
  <c r="EH441" i="3"/>
  <c r="EC441" i="3"/>
  <c r="DX441" i="3"/>
  <c r="DR441" i="3"/>
  <c r="DM441" i="3"/>
  <c r="DH441" i="3"/>
  <c r="DB441" i="3"/>
  <c r="CW441" i="3"/>
  <c r="CR441" i="3"/>
  <c r="ER441" i="3"/>
  <c r="EG441" i="3"/>
  <c r="DV441" i="3"/>
  <c r="DL441" i="3"/>
  <c r="DA441" i="3"/>
  <c r="EP441" i="3"/>
  <c r="EF441" i="3"/>
  <c r="DU441" i="3"/>
  <c r="DJ441" i="3"/>
  <c r="CZ441" i="3"/>
  <c r="EL441" i="3"/>
  <c r="DQ441" i="3"/>
  <c r="CV441" i="3"/>
  <c r="EK441" i="3"/>
  <c r="DP441" i="3"/>
  <c r="CT441" i="3"/>
  <c r="EB441" i="3"/>
  <c r="DZ441" i="3"/>
  <c r="EW441" i="3"/>
  <c r="DF441" i="3"/>
  <c r="EV441" i="3"/>
  <c r="DE441" i="3"/>
  <c r="CP441" i="3"/>
  <c r="EZ445" i="3"/>
  <c r="EV445" i="3"/>
  <c r="ER445" i="3"/>
  <c r="EN445" i="3"/>
  <c r="EJ445" i="3"/>
  <c r="EF445" i="3"/>
  <c r="EB445" i="3"/>
  <c r="DX445" i="3"/>
  <c r="DT445" i="3"/>
  <c r="DP445" i="3"/>
  <c r="DL445" i="3"/>
  <c r="DH445" i="3"/>
  <c r="DD445" i="3"/>
  <c r="CZ445" i="3"/>
  <c r="CV445" i="3"/>
  <c r="CR445" i="3"/>
  <c r="EY445" i="3"/>
  <c r="EU445" i="3"/>
  <c r="EQ445" i="3"/>
  <c r="EM445" i="3"/>
  <c r="EI445" i="3"/>
  <c r="EE445" i="3"/>
  <c r="EA445" i="3"/>
  <c r="DW445" i="3"/>
  <c r="DS445" i="3"/>
  <c r="DO445" i="3"/>
  <c r="DK445" i="3"/>
  <c r="DG445" i="3"/>
  <c r="DC445" i="3"/>
  <c r="CY445" i="3"/>
  <c r="CU445" i="3"/>
  <c r="CQ445" i="3"/>
  <c r="ET445" i="3"/>
  <c r="EL445" i="3"/>
  <c r="ED445" i="3"/>
  <c r="DV445" i="3"/>
  <c r="DN445" i="3"/>
  <c r="DF445" i="3"/>
  <c r="CX445" i="3"/>
  <c r="ES445" i="3"/>
  <c r="EK445" i="3"/>
  <c r="EC445" i="3"/>
  <c r="DU445" i="3"/>
  <c r="DM445" i="3"/>
  <c r="DE445" i="3"/>
  <c r="CW445" i="3"/>
  <c r="EX445" i="3"/>
  <c r="EH445" i="3"/>
  <c r="DR445" i="3"/>
  <c r="DB445" i="3"/>
  <c r="EW445" i="3"/>
  <c r="EG445" i="3"/>
  <c r="DQ445" i="3"/>
  <c r="DA445" i="3"/>
  <c r="DZ445" i="3"/>
  <c r="CT445" i="3"/>
  <c r="DY445" i="3"/>
  <c r="CS445" i="3"/>
  <c r="DJ445" i="3"/>
  <c r="DI445" i="3"/>
  <c r="EP445" i="3"/>
  <c r="EO445" i="3"/>
  <c r="CP445" i="3"/>
  <c r="EZ449" i="3"/>
  <c r="EV449" i="3"/>
  <c r="ER449" i="3"/>
  <c r="EN449" i="3"/>
  <c r="EJ449" i="3"/>
  <c r="EF449" i="3"/>
  <c r="EB449" i="3"/>
  <c r="DX449" i="3"/>
  <c r="DT449" i="3"/>
  <c r="DP449" i="3"/>
  <c r="DL449" i="3"/>
  <c r="DH449" i="3"/>
  <c r="DD449" i="3"/>
  <c r="CZ449" i="3"/>
  <c r="CV449" i="3"/>
  <c r="CR449" i="3"/>
  <c r="EY449" i="3"/>
  <c r="EU449" i="3"/>
  <c r="EQ449" i="3"/>
  <c r="EM449" i="3"/>
  <c r="EI449" i="3"/>
  <c r="EE449" i="3"/>
  <c r="EA449" i="3"/>
  <c r="DW449" i="3"/>
  <c r="DS449" i="3"/>
  <c r="DO449" i="3"/>
  <c r="DK449" i="3"/>
  <c r="DG449" i="3"/>
  <c r="DC449" i="3"/>
  <c r="CY449" i="3"/>
  <c r="CU449" i="3"/>
  <c r="CQ449" i="3"/>
  <c r="ET449" i="3"/>
  <c r="EL449" i="3"/>
  <c r="ED449" i="3"/>
  <c r="DV449" i="3"/>
  <c r="DN449" i="3"/>
  <c r="DF449" i="3"/>
  <c r="CX449" i="3"/>
  <c r="ES449" i="3"/>
  <c r="EK449" i="3"/>
  <c r="EC449" i="3"/>
  <c r="DU449" i="3"/>
  <c r="DM449" i="3"/>
  <c r="DE449" i="3"/>
  <c r="CW449" i="3"/>
  <c r="EP449" i="3"/>
  <c r="DZ449" i="3"/>
  <c r="DJ449" i="3"/>
  <c r="CT449" i="3"/>
  <c r="EO449" i="3"/>
  <c r="DY449" i="3"/>
  <c r="DI449" i="3"/>
  <c r="CS449" i="3"/>
  <c r="EH449" i="3"/>
  <c r="DB449" i="3"/>
  <c r="EG449" i="3"/>
  <c r="DA449" i="3"/>
  <c r="DR449" i="3"/>
  <c r="DQ449" i="3"/>
  <c r="EX449" i="3"/>
  <c r="EW449" i="3"/>
  <c r="CP449" i="3"/>
  <c r="EZ453" i="3"/>
  <c r="EV453" i="3"/>
  <c r="ER453" i="3"/>
  <c r="EN453" i="3"/>
  <c r="EJ453" i="3"/>
  <c r="EF453" i="3"/>
  <c r="EB453" i="3"/>
  <c r="DX453" i="3"/>
  <c r="DT453" i="3"/>
  <c r="DP453" i="3"/>
  <c r="DL453" i="3"/>
  <c r="DH453" i="3"/>
  <c r="DD453" i="3"/>
  <c r="CZ453" i="3"/>
  <c r="CV453" i="3"/>
  <c r="CR453" i="3"/>
  <c r="EY453" i="3"/>
  <c r="EU453" i="3"/>
  <c r="EQ453" i="3"/>
  <c r="EM453" i="3"/>
  <c r="EI453" i="3"/>
  <c r="EE453" i="3"/>
  <c r="EA453" i="3"/>
  <c r="DW453" i="3"/>
  <c r="DS453" i="3"/>
  <c r="DO453" i="3"/>
  <c r="DK453" i="3"/>
  <c r="DG453" i="3"/>
  <c r="DC453" i="3"/>
  <c r="CY453" i="3"/>
  <c r="CU453" i="3"/>
  <c r="CQ453" i="3"/>
  <c r="ET453" i="3"/>
  <c r="EL453" i="3"/>
  <c r="ED453" i="3"/>
  <c r="DV453" i="3"/>
  <c r="DN453" i="3"/>
  <c r="DF453" i="3"/>
  <c r="CX453" i="3"/>
  <c r="ES453" i="3"/>
  <c r="EK453" i="3"/>
  <c r="EC453" i="3"/>
  <c r="DU453" i="3"/>
  <c r="DM453" i="3"/>
  <c r="DE453" i="3"/>
  <c r="CW453" i="3"/>
  <c r="EX453" i="3"/>
  <c r="EH453" i="3"/>
  <c r="DR453" i="3"/>
  <c r="DB453" i="3"/>
  <c r="EW453" i="3"/>
  <c r="EG453" i="3"/>
  <c r="DQ453" i="3"/>
  <c r="DA453" i="3"/>
  <c r="EP453" i="3"/>
  <c r="DJ453" i="3"/>
  <c r="EO453" i="3"/>
  <c r="DI453" i="3"/>
  <c r="DZ453" i="3"/>
  <c r="DY453" i="3"/>
  <c r="CT453" i="3"/>
  <c r="CS453" i="3"/>
  <c r="CP453" i="3"/>
  <c r="EZ457" i="3"/>
  <c r="EV457" i="3"/>
  <c r="ER457" i="3"/>
  <c r="EN457" i="3"/>
  <c r="EJ457" i="3"/>
  <c r="EF457" i="3"/>
  <c r="EB457" i="3"/>
  <c r="DX457" i="3"/>
  <c r="DT457" i="3"/>
  <c r="DP457" i="3"/>
  <c r="DL457" i="3"/>
  <c r="DH457" i="3"/>
  <c r="DD457" i="3"/>
  <c r="CZ457" i="3"/>
  <c r="CV457" i="3"/>
  <c r="CR457" i="3"/>
  <c r="EY457" i="3"/>
  <c r="EU457" i="3"/>
  <c r="EQ457" i="3"/>
  <c r="EM457" i="3"/>
  <c r="EI457" i="3"/>
  <c r="EE457" i="3"/>
  <c r="EA457" i="3"/>
  <c r="DW457" i="3"/>
  <c r="DS457" i="3"/>
  <c r="DO457" i="3"/>
  <c r="DK457" i="3"/>
  <c r="DG457" i="3"/>
  <c r="DC457" i="3"/>
  <c r="CY457" i="3"/>
  <c r="CU457" i="3"/>
  <c r="CQ457" i="3"/>
  <c r="ET457" i="3"/>
  <c r="EL457" i="3"/>
  <c r="ED457" i="3"/>
  <c r="DV457" i="3"/>
  <c r="DN457" i="3"/>
  <c r="DF457" i="3"/>
  <c r="CX457" i="3"/>
  <c r="ES457" i="3"/>
  <c r="EK457" i="3"/>
  <c r="EC457" i="3"/>
  <c r="DU457" i="3"/>
  <c r="DM457" i="3"/>
  <c r="DE457" i="3"/>
  <c r="CW457" i="3"/>
  <c r="EP457" i="3"/>
  <c r="DZ457" i="3"/>
  <c r="DJ457" i="3"/>
  <c r="CT457" i="3"/>
  <c r="EO457" i="3"/>
  <c r="DY457" i="3"/>
  <c r="DI457" i="3"/>
  <c r="CS457" i="3"/>
  <c r="EX457" i="3"/>
  <c r="DR457" i="3"/>
  <c r="EW457" i="3"/>
  <c r="DQ457" i="3"/>
  <c r="EH457" i="3"/>
  <c r="EG457" i="3"/>
  <c r="DB457" i="3"/>
  <c r="DA457" i="3"/>
  <c r="CP457" i="3"/>
  <c r="EZ461" i="3"/>
  <c r="EV461" i="3"/>
  <c r="ER461" i="3"/>
  <c r="EN461" i="3"/>
  <c r="EJ461" i="3"/>
  <c r="EF461" i="3"/>
  <c r="EB461" i="3"/>
  <c r="DX461" i="3"/>
  <c r="DT461" i="3"/>
  <c r="DP461" i="3"/>
  <c r="DL461" i="3"/>
  <c r="DH461" i="3"/>
  <c r="DD461" i="3"/>
  <c r="CZ461" i="3"/>
  <c r="CV461" i="3"/>
  <c r="CR461" i="3"/>
  <c r="EY461" i="3"/>
  <c r="EU461" i="3"/>
  <c r="EQ461" i="3"/>
  <c r="EM461" i="3"/>
  <c r="EI461" i="3"/>
  <c r="EE461" i="3"/>
  <c r="EA461" i="3"/>
  <c r="DW461" i="3"/>
  <c r="DS461" i="3"/>
  <c r="DO461" i="3"/>
  <c r="DK461" i="3"/>
  <c r="DG461" i="3"/>
  <c r="DC461" i="3"/>
  <c r="CY461" i="3"/>
  <c r="CU461" i="3"/>
  <c r="CQ461" i="3"/>
  <c r="EX461" i="3"/>
  <c r="ET461" i="3"/>
  <c r="EP461" i="3"/>
  <c r="EL461" i="3"/>
  <c r="EH461" i="3"/>
  <c r="ED461" i="3"/>
  <c r="DZ461" i="3"/>
  <c r="DV461" i="3"/>
  <c r="DR461" i="3"/>
  <c r="DN461" i="3"/>
  <c r="DJ461" i="3"/>
  <c r="DF461" i="3"/>
  <c r="DB461" i="3"/>
  <c r="CX461" i="3"/>
  <c r="CT461" i="3"/>
  <c r="EK461" i="3"/>
  <c r="DU461" i="3"/>
  <c r="DE461" i="3"/>
  <c r="EW461" i="3"/>
  <c r="EG461" i="3"/>
  <c r="DQ461" i="3"/>
  <c r="DA461" i="3"/>
  <c r="EC461" i="3"/>
  <c r="CW461" i="3"/>
  <c r="DY461" i="3"/>
  <c r="CS461" i="3"/>
  <c r="DM461" i="3"/>
  <c r="DI461" i="3"/>
  <c r="ES461" i="3"/>
  <c r="EO461" i="3"/>
  <c r="CP461" i="3"/>
  <c r="EZ465" i="3"/>
  <c r="EV465" i="3"/>
  <c r="ER465" i="3"/>
  <c r="EN465" i="3"/>
  <c r="EJ465" i="3"/>
  <c r="EF465" i="3"/>
  <c r="EB465" i="3"/>
  <c r="DX465" i="3"/>
  <c r="DT465" i="3"/>
  <c r="DP465" i="3"/>
  <c r="DL465" i="3"/>
  <c r="DH465" i="3"/>
  <c r="DD465" i="3"/>
  <c r="CZ465" i="3"/>
  <c r="CV465" i="3"/>
  <c r="CR465" i="3"/>
  <c r="EY465" i="3"/>
  <c r="EU465" i="3"/>
  <c r="EQ465" i="3"/>
  <c r="EM465" i="3"/>
  <c r="EI465" i="3"/>
  <c r="EE465" i="3"/>
  <c r="EA465" i="3"/>
  <c r="DW465" i="3"/>
  <c r="DS465" i="3"/>
  <c r="DO465" i="3"/>
  <c r="DK465" i="3"/>
  <c r="DG465" i="3"/>
  <c r="DC465" i="3"/>
  <c r="CY465" i="3"/>
  <c r="CU465" i="3"/>
  <c r="CQ465" i="3"/>
  <c r="EX465" i="3"/>
  <c r="ET465" i="3"/>
  <c r="EP465" i="3"/>
  <c r="EL465" i="3"/>
  <c r="EH465" i="3"/>
  <c r="ED465" i="3"/>
  <c r="DZ465" i="3"/>
  <c r="DV465" i="3"/>
  <c r="DR465" i="3"/>
  <c r="DN465" i="3"/>
  <c r="DJ465" i="3"/>
  <c r="DF465" i="3"/>
  <c r="DB465" i="3"/>
  <c r="CX465" i="3"/>
  <c r="CT465" i="3"/>
  <c r="ES465" i="3"/>
  <c r="EC465" i="3"/>
  <c r="DM465" i="3"/>
  <c r="CW465" i="3"/>
  <c r="EO465" i="3"/>
  <c r="DY465" i="3"/>
  <c r="DI465" i="3"/>
  <c r="CS465" i="3"/>
  <c r="EK465" i="3"/>
  <c r="DE465" i="3"/>
  <c r="EG465" i="3"/>
  <c r="DA465" i="3"/>
  <c r="DU465" i="3"/>
  <c r="DQ465" i="3"/>
  <c r="EW465" i="3"/>
  <c r="CP465" i="3"/>
  <c r="EZ469" i="3"/>
  <c r="EV469" i="3"/>
  <c r="ER469" i="3"/>
  <c r="EN469" i="3"/>
  <c r="EJ469" i="3"/>
  <c r="EF469" i="3"/>
  <c r="EB469" i="3"/>
  <c r="DX469" i="3"/>
  <c r="DT469" i="3"/>
  <c r="DP469" i="3"/>
  <c r="DL469" i="3"/>
  <c r="DH469" i="3"/>
  <c r="DD469" i="3"/>
  <c r="CZ469" i="3"/>
  <c r="CV469" i="3"/>
  <c r="CR469" i="3"/>
  <c r="EY469" i="3"/>
  <c r="EU469" i="3"/>
  <c r="EQ469" i="3"/>
  <c r="EM469" i="3"/>
  <c r="EI469" i="3"/>
  <c r="EE469" i="3"/>
  <c r="EA469" i="3"/>
  <c r="DW469" i="3"/>
  <c r="DS469" i="3"/>
  <c r="DO469" i="3"/>
  <c r="DK469" i="3"/>
  <c r="DG469" i="3"/>
  <c r="DC469" i="3"/>
  <c r="CY469" i="3"/>
  <c r="CU469" i="3"/>
  <c r="CQ469" i="3"/>
  <c r="EX469" i="3"/>
  <c r="ET469" i="3"/>
  <c r="EP469" i="3"/>
  <c r="EL469" i="3"/>
  <c r="EH469" i="3"/>
  <c r="ED469" i="3"/>
  <c r="DZ469" i="3"/>
  <c r="DV469" i="3"/>
  <c r="DR469" i="3"/>
  <c r="DN469" i="3"/>
  <c r="DJ469" i="3"/>
  <c r="DF469" i="3"/>
  <c r="DB469" i="3"/>
  <c r="CX469" i="3"/>
  <c r="CT469" i="3"/>
  <c r="EK469" i="3"/>
  <c r="DU469" i="3"/>
  <c r="DE469" i="3"/>
  <c r="EW469" i="3"/>
  <c r="EG469" i="3"/>
  <c r="DQ469" i="3"/>
  <c r="DA469" i="3"/>
  <c r="ES469" i="3"/>
  <c r="DM469" i="3"/>
  <c r="EO469" i="3"/>
  <c r="DI469" i="3"/>
  <c r="EC469" i="3"/>
  <c r="DY469" i="3"/>
  <c r="CW469" i="3"/>
  <c r="CS469" i="3"/>
  <c r="CP469" i="3"/>
  <c r="EZ473" i="3"/>
  <c r="EV473" i="3"/>
  <c r="ER473" i="3"/>
  <c r="EN473" i="3"/>
  <c r="EJ473" i="3"/>
  <c r="EF473" i="3"/>
  <c r="EB473" i="3"/>
  <c r="DX473" i="3"/>
  <c r="DT473" i="3"/>
  <c r="DP473" i="3"/>
  <c r="DL473" i="3"/>
  <c r="DH473" i="3"/>
  <c r="DD473" i="3"/>
  <c r="CZ473" i="3"/>
  <c r="CV473" i="3"/>
  <c r="CR473" i="3"/>
  <c r="EY473" i="3"/>
  <c r="EU473" i="3"/>
  <c r="EQ473" i="3"/>
  <c r="EM473" i="3"/>
  <c r="EI473" i="3"/>
  <c r="EE473" i="3"/>
  <c r="EA473" i="3"/>
  <c r="DW473" i="3"/>
  <c r="DS473" i="3"/>
  <c r="DO473" i="3"/>
  <c r="DK473" i="3"/>
  <c r="DG473" i="3"/>
  <c r="DC473" i="3"/>
  <c r="CY473" i="3"/>
  <c r="CU473" i="3"/>
  <c r="CQ473" i="3"/>
  <c r="EX473" i="3"/>
  <c r="ET473" i="3"/>
  <c r="EP473" i="3"/>
  <c r="EL473" i="3"/>
  <c r="EH473" i="3"/>
  <c r="ED473" i="3"/>
  <c r="DZ473" i="3"/>
  <c r="DV473" i="3"/>
  <c r="DR473" i="3"/>
  <c r="DN473" i="3"/>
  <c r="DJ473" i="3"/>
  <c r="DF473" i="3"/>
  <c r="DB473" i="3"/>
  <c r="CX473" i="3"/>
  <c r="CT473" i="3"/>
  <c r="ES473" i="3"/>
  <c r="EC473" i="3"/>
  <c r="DM473" i="3"/>
  <c r="CW473" i="3"/>
  <c r="EO473" i="3"/>
  <c r="DY473" i="3"/>
  <c r="DI473" i="3"/>
  <c r="CS473" i="3"/>
  <c r="DU473" i="3"/>
  <c r="EW473" i="3"/>
  <c r="DQ473" i="3"/>
  <c r="EK473" i="3"/>
  <c r="EG473" i="3"/>
  <c r="DE473" i="3"/>
  <c r="DA473" i="3"/>
  <c r="CP473" i="3"/>
  <c r="EX477" i="3"/>
  <c r="ET477" i="3"/>
  <c r="EP477" i="3"/>
  <c r="EL477" i="3"/>
  <c r="EH477" i="3"/>
  <c r="ED477" i="3"/>
  <c r="EW477" i="3"/>
  <c r="ES477" i="3"/>
  <c r="EO477" i="3"/>
  <c r="EK477" i="3"/>
  <c r="EG477" i="3"/>
  <c r="EC477" i="3"/>
  <c r="EZ477" i="3"/>
  <c r="ER477" i="3"/>
  <c r="EJ477" i="3"/>
  <c r="EB477" i="3"/>
  <c r="DX477" i="3"/>
  <c r="DT477" i="3"/>
  <c r="DP477" i="3"/>
  <c r="DL477" i="3"/>
  <c r="DH477" i="3"/>
  <c r="DD477" i="3"/>
  <c r="CZ477" i="3"/>
  <c r="CV477" i="3"/>
  <c r="CR477" i="3"/>
  <c r="EY477" i="3"/>
  <c r="EQ477" i="3"/>
  <c r="EI477" i="3"/>
  <c r="EA477" i="3"/>
  <c r="DW477" i="3"/>
  <c r="DS477" i="3"/>
  <c r="DO477" i="3"/>
  <c r="DK477" i="3"/>
  <c r="DG477" i="3"/>
  <c r="DC477" i="3"/>
  <c r="CY477" i="3"/>
  <c r="CU477" i="3"/>
  <c r="CQ477" i="3"/>
  <c r="EV477" i="3"/>
  <c r="EN477" i="3"/>
  <c r="EF477" i="3"/>
  <c r="DZ477" i="3"/>
  <c r="DV477" i="3"/>
  <c r="DR477" i="3"/>
  <c r="DN477" i="3"/>
  <c r="DJ477" i="3"/>
  <c r="DF477" i="3"/>
  <c r="DB477" i="3"/>
  <c r="CX477" i="3"/>
  <c r="CT477" i="3"/>
  <c r="EU477" i="3"/>
  <c r="DU477" i="3"/>
  <c r="DE477" i="3"/>
  <c r="EM477" i="3"/>
  <c r="DQ477" i="3"/>
  <c r="DA477" i="3"/>
  <c r="EE477" i="3"/>
  <c r="CW477" i="3"/>
  <c r="DY477" i="3"/>
  <c r="CS477" i="3"/>
  <c r="DM477" i="3"/>
  <c r="DI477" i="3"/>
  <c r="CP477" i="3"/>
  <c r="EY481" i="3"/>
  <c r="EU481" i="3"/>
  <c r="EQ481" i="3"/>
  <c r="EM481" i="3"/>
  <c r="EI481" i="3"/>
  <c r="EE481" i="3"/>
  <c r="EA481" i="3"/>
  <c r="DW481" i="3"/>
  <c r="DS481" i="3"/>
  <c r="DO481" i="3"/>
  <c r="DK481" i="3"/>
  <c r="DG481" i="3"/>
  <c r="DC481" i="3"/>
  <c r="CY481" i="3"/>
  <c r="CU481" i="3"/>
  <c r="CQ481" i="3"/>
  <c r="EX481" i="3"/>
  <c r="ET481" i="3"/>
  <c r="EP481" i="3"/>
  <c r="EL481" i="3"/>
  <c r="EH481" i="3"/>
  <c r="ED481" i="3"/>
  <c r="DZ481" i="3"/>
  <c r="DV481" i="3"/>
  <c r="DR481" i="3"/>
  <c r="DN481" i="3"/>
  <c r="DJ481" i="3"/>
  <c r="DF481" i="3"/>
  <c r="DB481" i="3"/>
  <c r="CX481" i="3"/>
  <c r="CT481" i="3"/>
  <c r="EW481" i="3"/>
  <c r="ES481" i="3"/>
  <c r="EO481" i="3"/>
  <c r="EK481" i="3"/>
  <c r="EG481" i="3"/>
  <c r="EC481" i="3"/>
  <c r="DY481" i="3"/>
  <c r="DU481" i="3"/>
  <c r="DQ481" i="3"/>
  <c r="DM481" i="3"/>
  <c r="DI481" i="3"/>
  <c r="DE481" i="3"/>
  <c r="DA481" i="3"/>
  <c r="CW481" i="3"/>
  <c r="CS481" i="3"/>
  <c r="EZ481" i="3"/>
  <c r="EJ481" i="3"/>
  <c r="DT481" i="3"/>
  <c r="DD481" i="3"/>
  <c r="EV481" i="3"/>
  <c r="EF481" i="3"/>
  <c r="DP481" i="3"/>
  <c r="CZ481" i="3"/>
  <c r="ER481" i="3"/>
  <c r="EB481" i="3"/>
  <c r="DL481" i="3"/>
  <c r="CV481" i="3"/>
  <c r="EN481" i="3"/>
  <c r="DX481" i="3"/>
  <c r="DH481" i="3"/>
  <c r="CR481" i="3"/>
  <c r="CP481" i="3"/>
  <c r="EZ485" i="3"/>
  <c r="EV485" i="3"/>
  <c r="ER485" i="3"/>
  <c r="EN485" i="3"/>
  <c r="EJ485" i="3"/>
  <c r="EF485" i="3"/>
  <c r="EB485" i="3"/>
  <c r="DX485" i="3"/>
  <c r="DT485" i="3"/>
  <c r="DP485" i="3"/>
  <c r="DL485" i="3"/>
  <c r="DH485" i="3"/>
  <c r="DD485" i="3"/>
  <c r="CZ485" i="3"/>
  <c r="CV485" i="3"/>
  <c r="EW485" i="3"/>
  <c r="EQ485" i="3"/>
  <c r="EL485" i="3"/>
  <c r="EG485" i="3"/>
  <c r="EA485" i="3"/>
  <c r="DV485" i="3"/>
  <c r="DQ485" i="3"/>
  <c r="DK485" i="3"/>
  <c r="DF485" i="3"/>
  <c r="DA485" i="3"/>
  <c r="CU485" i="3"/>
  <c r="CQ485" i="3"/>
  <c r="EU485" i="3"/>
  <c r="EP485" i="3"/>
  <c r="EK485" i="3"/>
  <c r="EE485" i="3"/>
  <c r="DZ485" i="3"/>
  <c r="DU485" i="3"/>
  <c r="DO485" i="3"/>
  <c r="DJ485" i="3"/>
  <c r="DE485" i="3"/>
  <c r="CY485" i="3"/>
  <c r="CT485" i="3"/>
  <c r="EY485" i="3"/>
  <c r="ET485" i="3"/>
  <c r="EO485" i="3"/>
  <c r="EI485" i="3"/>
  <c r="ED485" i="3"/>
  <c r="DY485" i="3"/>
  <c r="DS485" i="3"/>
  <c r="DN485" i="3"/>
  <c r="DI485" i="3"/>
  <c r="DC485" i="3"/>
  <c r="CX485" i="3"/>
  <c r="CS485" i="3"/>
  <c r="EM485" i="3"/>
  <c r="DR485" i="3"/>
  <c r="CW485" i="3"/>
  <c r="EH485" i="3"/>
  <c r="DM485" i="3"/>
  <c r="CR485" i="3"/>
  <c r="EX485" i="3"/>
  <c r="EC485" i="3"/>
  <c r="DG485" i="3"/>
  <c r="ES485" i="3"/>
  <c r="DW485" i="3"/>
  <c r="DB485" i="3"/>
  <c r="CP485" i="3"/>
  <c r="EZ489" i="3"/>
  <c r="EV489" i="3"/>
  <c r="ER489" i="3"/>
  <c r="EN489" i="3"/>
  <c r="EJ489" i="3"/>
  <c r="EF489" i="3"/>
  <c r="EB489" i="3"/>
  <c r="DX489" i="3"/>
  <c r="DT489" i="3"/>
  <c r="DP489" i="3"/>
  <c r="DL489" i="3"/>
  <c r="DH489" i="3"/>
  <c r="DD489" i="3"/>
  <c r="CZ489" i="3"/>
  <c r="CV489" i="3"/>
  <c r="CR489" i="3"/>
  <c r="EY489" i="3"/>
  <c r="EU489" i="3"/>
  <c r="EQ489" i="3"/>
  <c r="EM489" i="3"/>
  <c r="EI489" i="3"/>
  <c r="EE489" i="3"/>
  <c r="EA489" i="3"/>
  <c r="DW489" i="3"/>
  <c r="DS489" i="3"/>
  <c r="DO489" i="3"/>
  <c r="DK489" i="3"/>
  <c r="DG489" i="3"/>
  <c r="DC489" i="3"/>
  <c r="CY489" i="3"/>
  <c r="CU489" i="3"/>
  <c r="CQ489" i="3"/>
  <c r="EX489" i="3"/>
  <c r="ET489" i="3"/>
  <c r="EP489" i="3"/>
  <c r="EL489" i="3"/>
  <c r="EH489" i="3"/>
  <c r="ED489" i="3"/>
  <c r="DZ489" i="3"/>
  <c r="DV489" i="3"/>
  <c r="DR489" i="3"/>
  <c r="DN489" i="3"/>
  <c r="DJ489" i="3"/>
  <c r="DF489" i="3"/>
  <c r="DB489" i="3"/>
  <c r="CX489" i="3"/>
  <c r="CT489" i="3"/>
  <c r="EW489" i="3"/>
  <c r="EG489" i="3"/>
  <c r="DQ489" i="3"/>
  <c r="DA489" i="3"/>
  <c r="ES489" i="3"/>
  <c r="EC489" i="3"/>
  <c r="DM489" i="3"/>
  <c r="CW489" i="3"/>
  <c r="EO489" i="3"/>
  <c r="DY489" i="3"/>
  <c r="DI489" i="3"/>
  <c r="CS489" i="3"/>
  <c r="DE489" i="3"/>
  <c r="EK489" i="3"/>
  <c r="DU489" i="3"/>
  <c r="CP489" i="3"/>
  <c r="EZ493" i="3"/>
  <c r="EV493" i="3"/>
  <c r="ER493" i="3"/>
  <c r="EN493" i="3"/>
  <c r="EJ493" i="3"/>
  <c r="EF493" i="3"/>
  <c r="EY493" i="3"/>
  <c r="EU493" i="3"/>
  <c r="EQ493" i="3"/>
  <c r="EM493" i="3"/>
  <c r="EI493" i="3"/>
  <c r="EE493" i="3"/>
  <c r="EX493" i="3"/>
  <c r="EP493" i="3"/>
  <c r="EH493" i="3"/>
  <c r="EB493" i="3"/>
  <c r="DX493" i="3"/>
  <c r="DT493" i="3"/>
  <c r="DP493" i="3"/>
  <c r="DL493" i="3"/>
  <c r="DH493" i="3"/>
  <c r="DD493" i="3"/>
  <c r="CZ493" i="3"/>
  <c r="CV493" i="3"/>
  <c r="CR493" i="3"/>
  <c r="EW493" i="3"/>
  <c r="EO493" i="3"/>
  <c r="EG493" i="3"/>
  <c r="EA493" i="3"/>
  <c r="DW493" i="3"/>
  <c r="DS493" i="3"/>
  <c r="DO493" i="3"/>
  <c r="DK493" i="3"/>
  <c r="DG493" i="3"/>
  <c r="DC493" i="3"/>
  <c r="CY493" i="3"/>
  <c r="CU493" i="3"/>
  <c r="CQ493" i="3"/>
  <c r="ET493" i="3"/>
  <c r="EL493" i="3"/>
  <c r="ED493" i="3"/>
  <c r="DZ493" i="3"/>
  <c r="DV493" i="3"/>
  <c r="DR493" i="3"/>
  <c r="DN493" i="3"/>
  <c r="DJ493" i="3"/>
  <c r="DF493" i="3"/>
  <c r="DB493" i="3"/>
  <c r="CX493" i="3"/>
  <c r="CT493" i="3"/>
  <c r="DY493" i="3"/>
  <c r="DI493" i="3"/>
  <c r="CS493" i="3"/>
  <c r="ES493" i="3"/>
  <c r="DU493" i="3"/>
  <c r="DE493" i="3"/>
  <c r="EK493" i="3"/>
  <c r="DQ493" i="3"/>
  <c r="DA493" i="3"/>
  <c r="DM493" i="3"/>
  <c r="CW493" i="3"/>
  <c r="EC493" i="3"/>
  <c r="CP493" i="3"/>
  <c r="EW497" i="3"/>
  <c r="ES497" i="3"/>
  <c r="EO497" i="3"/>
  <c r="EK497" i="3"/>
  <c r="EG497" i="3"/>
  <c r="EC497" i="3"/>
  <c r="DY497" i="3"/>
  <c r="DU497" i="3"/>
  <c r="DQ497" i="3"/>
  <c r="DM497" i="3"/>
  <c r="DI497" i="3"/>
  <c r="DE497" i="3"/>
  <c r="DA497" i="3"/>
  <c r="CW497" i="3"/>
  <c r="CS497" i="3"/>
  <c r="EX497" i="3"/>
  <c r="ER497" i="3"/>
  <c r="EM497" i="3"/>
  <c r="EH497" i="3"/>
  <c r="EB497" i="3"/>
  <c r="DW497" i="3"/>
  <c r="DR497" i="3"/>
  <c r="DL497" i="3"/>
  <c r="DG497" i="3"/>
  <c r="DB497" i="3"/>
  <c r="CV497" i="3"/>
  <c r="CQ497" i="3"/>
  <c r="EV497" i="3"/>
  <c r="EQ497" i="3"/>
  <c r="EL497" i="3"/>
  <c r="EF497" i="3"/>
  <c r="EA497" i="3"/>
  <c r="DV497" i="3"/>
  <c r="DP497" i="3"/>
  <c r="DK497" i="3"/>
  <c r="DF497" i="3"/>
  <c r="CZ497" i="3"/>
  <c r="CU497" i="3"/>
  <c r="EZ497" i="3"/>
  <c r="EU497" i="3"/>
  <c r="EP497" i="3"/>
  <c r="EJ497" i="3"/>
  <c r="EE497" i="3"/>
  <c r="DZ497" i="3"/>
  <c r="DT497" i="3"/>
  <c r="DO497" i="3"/>
  <c r="DJ497" i="3"/>
  <c r="DD497" i="3"/>
  <c r="CY497" i="3"/>
  <c r="CT497" i="3"/>
  <c r="EY497" i="3"/>
  <c r="ED497" i="3"/>
  <c r="DH497" i="3"/>
  <c r="ET497" i="3"/>
  <c r="DX497" i="3"/>
  <c r="DC497" i="3"/>
  <c r="EN497" i="3"/>
  <c r="DS497" i="3"/>
  <c r="CX497" i="3"/>
  <c r="CR497" i="3"/>
  <c r="EI497" i="3"/>
  <c r="DN497" i="3"/>
  <c r="CP497" i="3"/>
  <c r="EW501" i="3"/>
  <c r="ES501" i="3"/>
  <c r="EO501" i="3"/>
  <c r="EK501" i="3"/>
  <c r="EG501" i="3"/>
  <c r="EC501" i="3"/>
  <c r="DY501" i="3"/>
  <c r="DU501" i="3"/>
  <c r="DQ501" i="3"/>
  <c r="DM501" i="3"/>
  <c r="DI501" i="3"/>
  <c r="DE501" i="3"/>
  <c r="DA501" i="3"/>
  <c r="CW501" i="3"/>
  <c r="CS501" i="3"/>
  <c r="EZ501" i="3"/>
  <c r="EU501" i="3"/>
  <c r="EP501" i="3"/>
  <c r="EJ501" i="3"/>
  <c r="EE501" i="3"/>
  <c r="DZ501" i="3"/>
  <c r="DT501" i="3"/>
  <c r="DO501" i="3"/>
  <c r="DJ501" i="3"/>
  <c r="DD501" i="3"/>
  <c r="CY501" i="3"/>
  <c r="CT501" i="3"/>
  <c r="EY501" i="3"/>
  <c r="ET501" i="3"/>
  <c r="EN501" i="3"/>
  <c r="EI501" i="3"/>
  <c r="ED501" i="3"/>
  <c r="DX501" i="3"/>
  <c r="DS501" i="3"/>
  <c r="DN501" i="3"/>
  <c r="DH501" i="3"/>
  <c r="DC501" i="3"/>
  <c r="CX501" i="3"/>
  <c r="CR501" i="3"/>
  <c r="EX501" i="3"/>
  <c r="ER501" i="3"/>
  <c r="EM501" i="3"/>
  <c r="EH501" i="3"/>
  <c r="EB501" i="3"/>
  <c r="DW501" i="3"/>
  <c r="DR501" i="3"/>
  <c r="DL501" i="3"/>
  <c r="DG501" i="3"/>
  <c r="DB501" i="3"/>
  <c r="CV501" i="3"/>
  <c r="CQ501" i="3"/>
  <c r="EL501" i="3"/>
  <c r="DP501" i="3"/>
  <c r="CU501" i="3"/>
  <c r="EF501" i="3"/>
  <c r="DK501" i="3"/>
  <c r="EV501" i="3"/>
  <c r="EA501" i="3"/>
  <c r="DF501" i="3"/>
  <c r="CZ501" i="3"/>
  <c r="EQ501" i="3"/>
  <c r="DV501" i="3"/>
  <c r="CP501" i="3"/>
  <c r="EW505" i="3"/>
  <c r="ES505" i="3"/>
  <c r="EO505" i="3"/>
  <c r="EK505" i="3"/>
  <c r="EG505" i="3"/>
  <c r="EC505" i="3"/>
  <c r="DY505" i="3"/>
  <c r="DU505" i="3"/>
  <c r="DQ505" i="3"/>
  <c r="DM505" i="3"/>
  <c r="DI505" i="3"/>
  <c r="DE505" i="3"/>
  <c r="DA505" i="3"/>
  <c r="CW505" i="3"/>
  <c r="CS505" i="3"/>
  <c r="EZ505" i="3"/>
  <c r="EV505" i="3"/>
  <c r="ER505" i="3"/>
  <c r="EN505" i="3"/>
  <c r="EJ505" i="3"/>
  <c r="EF505" i="3"/>
  <c r="EB505" i="3"/>
  <c r="DX505" i="3"/>
  <c r="DT505" i="3"/>
  <c r="DP505" i="3"/>
  <c r="DL505" i="3"/>
  <c r="DH505" i="3"/>
  <c r="DD505" i="3"/>
  <c r="CZ505" i="3"/>
  <c r="CV505" i="3"/>
  <c r="CR505" i="3"/>
  <c r="EY505" i="3"/>
  <c r="EU505" i="3"/>
  <c r="EQ505" i="3"/>
  <c r="EM505" i="3"/>
  <c r="EI505" i="3"/>
  <c r="EE505" i="3"/>
  <c r="EA505" i="3"/>
  <c r="DW505" i="3"/>
  <c r="DS505" i="3"/>
  <c r="DO505" i="3"/>
  <c r="DK505" i="3"/>
  <c r="DG505" i="3"/>
  <c r="DC505" i="3"/>
  <c r="CY505" i="3"/>
  <c r="CU505" i="3"/>
  <c r="CQ505" i="3"/>
  <c r="EL505" i="3"/>
  <c r="DV505" i="3"/>
  <c r="DF505" i="3"/>
  <c r="EX505" i="3"/>
  <c r="EH505" i="3"/>
  <c r="DR505" i="3"/>
  <c r="DB505" i="3"/>
  <c r="ET505" i="3"/>
  <c r="ED505" i="3"/>
  <c r="DN505" i="3"/>
  <c r="CX505" i="3"/>
  <c r="EP505" i="3"/>
  <c r="DZ505" i="3"/>
  <c r="DJ505" i="3"/>
  <c r="CT505" i="3"/>
  <c r="CP505" i="3"/>
  <c r="EX509" i="3"/>
  <c r="ET509" i="3"/>
  <c r="EP509" i="3"/>
  <c r="EL509" i="3"/>
  <c r="EH509" i="3"/>
  <c r="ED509" i="3"/>
  <c r="DZ509" i="3"/>
  <c r="DV509" i="3"/>
  <c r="DR509" i="3"/>
  <c r="DN509" i="3"/>
  <c r="DJ509" i="3"/>
  <c r="DF509" i="3"/>
  <c r="DB509" i="3"/>
  <c r="CX509" i="3"/>
  <c r="CT509" i="3"/>
  <c r="EW509" i="3"/>
  <c r="ES509" i="3"/>
  <c r="EO509" i="3"/>
  <c r="EK509" i="3"/>
  <c r="EG509" i="3"/>
  <c r="EC509" i="3"/>
  <c r="DY509" i="3"/>
  <c r="DU509" i="3"/>
  <c r="DQ509" i="3"/>
  <c r="DM509" i="3"/>
  <c r="DI509" i="3"/>
  <c r="DE509" i="3"/>
  <c r="DA509" i="3"/>
  <c r="CW509" i="3"/>
  <c r="CS509" i="3"/>
  <c r="EY509" i="3"/>
  <c r="EQ509" i="3"/>
  <c r="EI509" i="3"/>
  <c r="EA509" i="3"/>
  <c r="DS509" i="3"/>
  <c r="DK509" i="3"/>
  <c r="DC509" i="3"/>
  <c r="CU509" i="3"/>
  <c r="EV509" i="3"/>
  <c r="EN509" i="3"/>
  <c r="EF509" i="3"/>
  <c r="DX509" i="3"/>
  <c r="DP509" i="3"/>
  <c r="DH509" i="3"/>
  <c r="CZ509" i="3"/>
  <c r="CR509" i="3"/>
  <c r="EU509" i="3"/>
  <c r="EM509" i="3"/>
  <c r="EE509" i="3"/>
  <c r="DW509" i="3"/>
  <c r="DO509" i="3"/>
  <c r="DG509" i="3"/>
  <c r="CY509" i="3"/>
  <c r="CQ509" i="3"/>
  <c r="EB509" i="3"/>
  <c r="CV509" i="3"/>
  <c r="EZ509" i="3"/>
  <c r="DT509" i="3"/>
  <c r="ER509" i="3"/>
  <c r="DL509" i="3"/>
  <c r="EJ509" i="3"/>
  <c r="DD509" i="3"/>
  <c r="CP509" i="3"/>
  <c r="CP16" i="3"/>
  <c r="CP20" i="3"/>
  <c r="CP24" i="3"/>
  <c r="CP28" i="3"/>
  <c r="CP32" i="3"/>
  <c r="CP36" i="3"/>
  <c r="CP40" i="3"/>
  <c r="CP44" i="3"/>
  <c r="CP48" i="3"/>
  <c r="CP52" i="3"/>
  <c r="CP56" i="3"/>
  <c r="CP60" i="3"/>
  <c r="CP64" i="3"/>
  <c r="CP68" i="3"/>
  <c r="CP72" i="3"/>
  <c r="CP76" i="3"/>
  <c r="CP83" i="3"/>
  <c r="CP91" i="3"/>
  <c r="CP99" i="3"/>
  <c r="CP107" i="3"/>
  <c r="CP115" i="3"/>
  <c r="CP123" i="3"/>
  <c r="CP131" i="3"/>
  <c r="CP139" i="3"/>
  <c r="CP147" i="3"/>
  <c r="CP155" i="3"/>
  <c r="CP163" i="3"/>
  <c r="CP171" i="3"/>
  <c r="CP179" i="3"/>
  <c r="CP187" i="3"/>
  <c r="CP195" i="3"/>
  <c r="CP203" i="3"/>
  <c r="CP211" i="3"/>
  <c r="CP219" i="3"/>
  <c r="CP227" i="3"/>
  <c r="CP235" i="3"/>
  <c r="CP283" i="3"/>
  <c r="CP291" i="3"/>
  <c r="CP411" i="3"/>
  <c r="CU11" i="3"/>
  <c r="DC11" i="3"/>
  <c r="DK11" i="3"/>
  <c r="DS11" i="3"/>
  <c r="EA11" i="3"/>
  <c r="EI11" i="3"/>
  <c r="EQ11" i="3"/>
  <c r="EY11" i="3"/>
  <c r="CS14" i="3"/>
  <c r="DA14" i="3"/>
  <c r="DI14" i="3"/>
  <c r="DQ14" i="3"/>
  <c r="DY14" i="3"/>
  <c r="EG14" i="3"/>
  <c r="EO14" i="3"/>
  <c r="CU15" i="3"/>
  <c r="DC15" i="3"/>
  <c r="DK15" i="3"/>
  <c r="DS15" i="3"/>
  <c r="EA15" i="3"/>
  <c r="EI15" i="3"/>
  <c r="EQ15" i="3"/>
  <c r="EY15" i="3"/>
  <c r="CW16" i="3"/>
  <c r="DE16" i="3"/>
  <c r="DM16" i="3"/>
  <c r="DU16" i="3"/>
  <c r="EC16" i="3"/>
  <c r="EK16" i="3"/>
  <c r="ES16" i="3"/>
  <c r="CQ17" i="3"/>
  <c r="CY17" i="3"/>
  <c r="DG17" i="3"/>
  <c r="DO17" i="3"/>
  <c r="DW17" i="3"/>
  <c r="EE17" i="3"/>
  <c r="EM17" i="3"/>
  <c r="EU17" i="3"/>
  <c r="CS18" i="3"/>
  <c r="DA18" i="3"/>
  <c r="DI18" i="3"/>
  <c r="DQ18" i="3"/>
  <c r="DY18" i="3"/>
  <c r="EG18" i="3"/>
  <c r="EO18" i="3"/>
  <c r="CU19" i="3"/>
  <c r="DC19" i="3"/>
  <c r="DK19" i="3"/>
  <c r="DS19" i="3"/>
  <c r="EA19" i="3"/>
  <c r="EI19" i="3"/>
  <c r="EQ19" i="3"/>
  <c r="EY19" i="3"/>
  <c r="CW20" i="3"/>
  <c r="DE20" i="3"/>
  <c r="DM20" i="3"/>
  <c r="DU20" i="3"/>
  <c r="EC20" i="3"/>
  <c r="EK20" i="3"/>
  <c r="CQ21" i="3"/>
  <c r="CY21" i="3"/>
  <c r="DG21" i="3"/>
  <c r="DO21" i="3"/>
  <c r="DW21" i="3"/>
  <c r="EE21" i="3"/>
  <c r="EM21" i="3"/>
  <c r="EU21" i="3"/>
  <c r="CS22" i="3"/>
  <c r="DA22" i="3"/>
  <c r="DI22" i="3"/>
  <c r="DQ22" i="3"/>
  <c r="DY22" i="3"/>
  <c r="EG22" i="3"/>
  <c r="EO22" i="3"/>
  <c r="CU23" i="3"/>
  <c r="DC23" i="3"/>
  <c r="DK23" i="3"/>
  <c r="DS23" i="3"/>
  <c r="EA23" i="3"/>
  <c r="EI23" i="3"/>
  <c r="EQ23" i="3"/>
  <c r="EY23" i="3"/>
  <c r="CW24" i="3"/>
  <c r="DE24" i="3"/>
  <c r="DM24" i="3"/>
  <c r="DU24" i="3"/>
  <c r="EC24" i="3"/>
  <c r="EK24" i="3"/>
  <c r="ES24" i="3"/>
  <c r="CQ25" i="3"/>
  <c r="CY25" i="3"/>
  <c r="DG25" i="3"/>
  <c r="DO25" i="3"/>
  <c r="DW25" i="3"/>
  <c r="EE25" i="3"/>
  <c r="EM25" i="3"/>
  <c r="EU25" i="3"/>
  <c r="CS26" i="3"/>
  <c r="DA26" i="3"/>
  <c r="DI26" i="3"/>
  <c r="DQ26" i="3"/>
  <c r="DY26" i="3"/>
  <c r="EG26" i="3"/>
  <c r="EO26" i="3"/>
  <c r="CU27" i="3"/>
  <c r="DC27" i="3"/>
  <c r="DK27" i="3"/>
  <c r="DS27" i="3"/>
  <c r="EA27" i="3"/>
  <c r="EI27" i="3"/>
  <c r="EQ27" i="3"/>
  <c r="EY27" i="3"/>
  <c r="CW28" i="3"/>
  <c r="DE28" i="3"/>
  <c r="DM28" i="3"/>
  <c r="DU28" i="3"/>
  <c r="EC28" i="3"/>
  <c r="EK28" i="3"/>
  <c r="ES28" i="3"/>
  <c r="CQ29" i="3"/>
  <c r="CY29" i="3"/>
  <c r="DG29" i="3"/>
  <c r="DO29" i="3"/>
  <c r="DW29" i="3"/>
  <c r="EE29" i="3"/>
  <c r="EM29" i="3"/>
  <c r="EU29" i="3"/>
  <c r="CS30" i="3"/>
  <c r="DA30" i="3"/>
  <c r="DI30" i="3"/>
  <c r="DQ30" i="3"/>
  <c r="DY30" i="3"/>
  <c r="EG30" i="3"/>
  <c r="EO30" i="3"/>
  <c r="CU31" i="3"/>
  <c r="DC31" i="3"/>
  <c r="DK31" i="3"/>
  <c r="DS31" i="3"/>
  <c r="EA31" i="3"/>
  <c r="EI31" i="3"/>
  <c r="EQ31" i="3"/>
  <c r="EY31" i="3"/>
  <c r="CW32" i="3"/>
  <c r="DE32" i="3"/>
  <c r="DM32" i="3"/>
  <c r="DU32" i="3"/>
  <c r="EC32" i="3"/>
  <c r="EK32" i="3"/>
  <c r="CQ33" i="3"/>
  <c r="CY33" i="3"/>
  <c r="DG33" i="3"/>
  <c r="DO33" i="3"/>
  <c r="DW33" i="3"/>
  <c r="EE33" i="3"/>
  <c r="EM33" i="3"/>
  <c r="EU33" i="3"/>
  <c r="CS34" i="3"/>
  <c r="DA34" i="3"/>
  <c r="DI34" i="3"/>
  <c r="DQ34" i="3"/>
  <c r="DY34" i="3"/>
  <c r="EG34" i="3"/>
  <c r="EO34" i="3"/>
  <c r="CU35" i="3"/>
  <c r="DC35" i="3"/>
  <c r="DK35" i="3"/>
  <c r="DS35" i="3"/>
  <c r="EA35" i="3"/>
  <c r="EI35" i="3"/>
  <c r="EQ35" i="3"/>
  <c r="EY35" i="3"/>
  <c r="CW36" i="3"/>
  <c r="DE36" i="3"/>
  <c r="DM36" i="3"/>
  <c r="DU36" i="3"/>
  <c r="EC36" i="3"/>
  <c r="EK36" i="3"/>
  <c r="ES36" i="3"/>
  <c r="CQ37" i="3"/>
  <c r="CY37" i="3"/>
  <c r="DG37" i="3"/>
  <c r="DO37" i="3"/>
  <c r="DW37" i="3"/>
  <c r="EE37" i="3"/>
  <c r="EM37" i="3"/>
  <c r="EU37" i="3"/>
  <c r="CS38" i="3"/>
  <c r="DA38" i="3"/>
  <c r="DI38" i="3"/>
  <c r="DQ38" i="3"/>
  <c r="DY38" i="3"/>
  <c r="EG38" i="3"/>
  <c r="EO38" i="3"/>
  <c r="CU39" i="3"/>
  <c r="DC39" i="3"/>
  <c r="DK39" i="3"/>
  <c r="DS39" i="3"/>
  <c r="EA39" i="3"/>
  <c r="EI39" i="3"/>
  <c r="EQ39" i="3"/>
  <c r="EY39" i="3"/>
  <c r="CW40" i="3"/>
  <c r="DE40" i="3"/>
  <c r="DM40" i="3"/>
  <c r="DU40" i="3"/>
  <c r="EC40" i="3"/>
  <c r="EK40" i="3"/>
  <c r="CQ41" i="3"/>
  <c r="CY41" i="3"/>
  <c r="DG41" i="3"/>
  <c r="DO41" i="3"/>
  <c r="DW41" i="3"/>
  <c r="EE41" i="3"/>
  <c r="EM41" i="3"/>
  <c r="EU41" i="3"/>
  <c r="CS42" i="3"/>
  <c r="DA42" i="3"/>
  <c r="DI42" i="3"/>
  <c r="DQ42" i="3"/>
  <c r="DY42" i="3"/>
  <c r="EG42" i="3"/>
  <c r="EO42" i="3"/>
  <c r="CU43" i="3"/>
  <c r="DC43" i="3"/>
  <c r="DK43" i="3"/>
  <c r="DS43" i="3"/>
  <c r="EA43" i="3"/>
  <c r="EQ43" i="3"/>
  <c r="CW44" i="3"/>
  <c r="DM44" i="3"/>
  <c r="EC44" i="3"/>
  <c r="ES44" i="3"/>
  <c r="CY45" i="3"/>
  <c r="DO45" i="3"/>
  <c r="EE45" i="3"/>
  <c r="EU45" i="3"/>
  <c r="DA46" i="3"/>
  <c r="DQ46" i="3"/>
  <c r="EG46" i="3"/>
  <c r="DC47" i="3"/>
  <c r="DS47" i="3"/>
  <c r="EI47" i="3"/>
  <c r="EY47" i="3"/>
  <c r="DE48" i="3"/>
  <c r="DU48" i="3"/>
  <c r="EK48" i="3"/>
  <c r="CQ49" i="3"/>
  <c r="DG49" i="3"/>
  <c r="DW49" i="3"/>
  <c r="EM49" i="3"/>
  <c r="CS50" i="3"/>
  <c r="DI50" i="3"/>
  <c r="DY50" i="3"/>
  <c r="CU51" i="3"/>
  <c r="DK51" i="3"/>
  <c r="EA51" i="3"/>
  <c r="EQ51" i="3"/>
  <c r="CW52" i="3"/>
  <c r="DM52" i="3"/>
  <c r="EC52" i="3"/>
  <c r="CY53" i="3"/>
  <c r="DO53" i="3"/>
  <c r="EE53" i="3"/>
  <c r="EU53" i="3"/>
  <c r="DA54" i="3"/>
  <c r="DQ54" i="3"/>
  <c r="EG54" i="3"/>
  <c r="DC55" i="3"/>
  <c r="DS55" i="3"/>
  <c r="EI55" i="3"/>
  <c r="EY55" i="3"/>
  <c r="DE56" i="3"/>
  <c r="DU56" i="3"/>
  <c r="EK56" i="3"/>
  <c r="CQ57" i="3"/>
  <c r="DG57" i="3"/>
  <c r="DW57" i="3"/>
  <c r="EM57" i="3"/>
  <c r="CS58" i="3"/>
  <c r="DI58" i="3"/>
  <c r="DY58" i="3"/>
  <c r="CU59" i="3"/>
  <c r="DK59" i="3"/>
  <c r="EA59" i="3"/>
  <c r="EQ59" i="3"/>
  <c r="CW60" i="3"/>
  <c r="DM60" i="3"/>
  <c r="EC60" i="3"/>
  <c r="ES60" i="3"/>
  <c r="CY61" i="3"/>
  <c r="DO61" i="3"/>
  <c r="EE61" i="3"/>
  <c r="EU61" i="3"/>
  <c r="DA62" i="3"/>
  <c r="DQ62" i="3"/>
  <c r="EG62" i="3"/>
  <c r="DC63" i="3"/>
  <c r="DS63" i="3"/>
  <c r="EI63" i="3"/>
  <c r="EY63" i="3"/>
  <c r="DE64" i="3"/>
  <c r="DU64" i="3"/>
  <c r="CQ65" i="3"/>
  <c r="DG65" i="3"/>
  <c r="DW65" i="3"/>
  <c r="EM65" i="3"/>
  <c r="CS66" i="3"/>
  <c r="DI66" i="3"/>
  <c r="DY66" i="3"/>
  <c r="CU67" i="3"/>
  <c r="DK67" i="3"/>
  <c r="EA67" i="3"/>
  <c r="EQ67" i="3"/>
  <c r="CW68" i="3"/>
  <c r="DM68" i="3"/>
  <c r="EC68" i="3"/>
  <c r="ES68" i="3"/>
  <c r="CY69" i="3"/>
  <c r="DO69" i="3"/>
  <c r="EE69" i="3"/>
  <c r="EU69" i="3"/>
  <c r="DA70" i="3"/>
  <c r="DQ70" i="3"/>
  <c r="EG70" i="3"/>
  <c r="DC71" i="3"/>
  <c r="DS71" i="3"/>
  <c r="EI71" i="3"/>
  <c r="EY71" i="3"/>
  <c r="DE72" i="3"/>
  <c r="DU72" i="3"/>
  <c r="CQ73" i="3"/>
  <c r="DG73" i="3"/>
  <c r="DW73" i="3"/>
  <c r="EM73" i="3"/>
  <c r="CS74" i="3"/>
  <c r="DI74" i="3"/>
  <c r="DY74" i="3"/>
  <c r="CU75" i="3"/>
  <c r="DK75" i="3"/>
  <c r="EA75" i="3"/>
  <c r="EQ75" i="3"/>
  <c r="CW76" i="3"/>
  <c r="DM76" i="3"/>
  <c r="EC76" i="3"/>
  <c r="ES76" i="3"/>
  <c r="CY77" i="3"/>
  <c r="DO77" i="3"/>
  <c r="EE77" i="3"/>
  <c r="EU77" i="3"/>
  <c r="DA78" i="3"/>
  <c r="DQ78" i="3"/>
  <c r="EG78" i="3"/>
  <c r="DC79" i="3"/>
  <c r="DS79" i="3"/>
  <c r="EI79" i="3"/>
  <c r="EY79" i="3"/>
  <c r="DE80" i="3"/>
  <c r="DU80" i="3"/>
  <c r="EK80" i="3"/>
  <c r="CQ81" i="3"/>
  <c r="DG81" i="3"/>
  <c r="DW81" i="3"/>
  <c r="EM81" i="3"/>
  <c r="CS82" i="3"/>
  <c r="DI82" i="3"/>
  <c r="DY82" i="3"/>
  <c r="CU83" i="3"/>
  <c r="DK83" i="3"/>
  <c r="EA83" i="3"/>
  <c r="EQ83" i="3"/>
  <c r="CW84" i="3"/>
  <c r="DM84" i="3"/>
  <c r="EC84" i="3"/>
  <c r="CY85" i="3"/>
  <c r="DO85" i="3"/>
  <c r="EE85" i="3"/>
  <c r="EU85" i="3"/>
  <c r="DA86" i="3"/>
  <c r="DQ86" i="3"/>
  <c r="EG86" i="3"/>
  <c r="DC87" i="3"/>
  <c r="DS87" i="3"/>
  <c r="EI87" i="3"/>
  <c r="EY87" i="3"/>
  <c r="DE88" i="3"/>
  <c r="DU88" i="3"/>
  <c r="EK88" i="3"/>
  <c r="CQ89" i="3"/>
  <c r="DG89" i="3"/>
  <c r="DW89" i="3"/>
  <c r="EM89" i="3"/>
  <c r="CS90" i="3"/>
  <c r="DI90" i="3"/>
  <c r="DY90" i="3"/>
  <c r="CU91" i="3"/>
  <c r="DK91" i="3"/>
  <c r="EA91" i="3"/>
  <c r="EQ91" i="3"/>
  <c r="CW92" i="3"/>
  <c r="DM92" i="3"/>
  <c r="EC92" i="3"/>
  <c r="CY93" i="3"/>
  <c r="DO93" i="3"/>
  <c r="EE93" i="3"/>
  <c r="EU93" i="3"/>
  <c r="DA94" i="3"/>
  <c r="DQ94" i="3"/>
  <c r="EG94" i="3"/>
  <c r="DC95" i="3"/>
  <c r="DS95" i="3"/>
  <c r="EI95" i="3"/>
  <c r="EY95" i="3"/>
  <c r="DE96" i="3"/>
  <c r="DU96" i="3"/>
  <c r="EK96" i="3"/>
  <c r="CQ97" i="3"/>
  <c r="DG97" i="3"/>
  <c r="DW97" i="3"/>
  <c r="EM97" i="3"/>
  <c r="CS98" i="3"/>
  <c r="DI98" i="3"/>
  <c r="DY98" i="3"/>
  <c r="CU99" i="3"/>
  <c r="DK99" i="3"/>
  <c r="EA99" i="3"/>
  <c r="EQ99" i="3"/>
  <c r="CW100" i="3"/>
  <c r="DM100" i="3"/>
  <c r="EC100" i="3"/>
  <c r="ES100" i="3"/>
  <c r="CY101" i="3"/>
  <c r="DO101" i="3"/>
  <c r="EE101" i="3"/>
  <c r="EU101" i="3"/>
  <c r="DA102" i="3"/>
  <c r="DQ102" i="3"/>
  <c r="EG102" i="3"/>
  <c r="DC103" i="3"/>
  <c r="DS103" i="3"/>
  <c r="EI103" i="3"/>
  <c r="EY103" i="3"/>
  <c r="DE104" i="3"/>
  <c r="DU104" i="3"/>
  <c r="CQ105" i="3"/>
  <c r="DG105" i="3"/>
  <c r="DW105" i="3"/>
  <c r="EM105" i="3"/>
  <c r="CS106" i="3"/>
  <c r="DI106" i="3"/>
  <c r="DY106" i="3"/>
  <c r="CU107" i="3"/>
  <c r="DK107" i="3"/>
  <c r="EA107" i="3"/>
  <c r="EQ107" i="3"/>
  <c r="CW108" i="3"/>
  <c r="DM108" i="3"/>
  <c r="EC108" i="3"/>
  <c r="ES108" i="3"/>
  <c r="CY109" i="3"/>
  <c r="DO109" i="3"/>
  <c r="EE109" i="3"/>
  <c r="EU109" i="3"/>
  <c r="DA110" i="3"/>
  <c r="DQ110" i="3"/>
  <c r="EG110" i="3"/>
  <c r="DC111" i="3"/>
  <c r="DS111" i="3"/>
  <c r="EI111" i="3"/>
  <c r="EY111" i="3"/>
  <c r="DE112" i="3"/>
  <c r="DU112" i="3"/>
  <c r="CQ113" i="3"/>
  <c r="DG113" i="3"/>
  <c r="DW113" i="3"/>
  <c r="EM113" i="3"/>
  <c r="CS114" i="3"/>
  <c r="DI114" i="3"/>
  <c r="DY114" i="3"/>
  <c r="CU115" i="3"/>
  <c r="DK115" i="3"/>
  <c r="EA115" i="3"/>
  <c r="EQ115" i="3"/>
  <c r="CW116" i="3"/>
  <c r="DM116" i="3"/>
  <c r="EC116" i="3"/>
  <c r="ES116" i="3"/>
  <c r="CY117" i="3"/>
  <c r="DO117" i="3"/>
  <c r="EE117" i="3"/>
  <c r="EU117" i="3"/>
  <c r="DA118" i="3"/>
  <c r="DQ118" i="3"/>
  <c r="EG118" i="3"/>
  <c r="DC119" i="3"/>
  <c r="DS119" i="3"/>
  <c r="EI119" i="3"/>
  <c r="EY119" i="3"/>
  <c r="DE120" i="3"/>
  <c r="DU120" i="3"/>
  <c r="EK120" i="3"/>
  <c r="CQ121" i="3"/>
  <c r="DG121" i="3"/>
  <c r="DW121" i="3"/>
  <c r="EM121" i="3"/>
  <c r="CS122" i="3"/>
  <c r="DI122" i="3"/>
  <c r="DY122" i="3"/>
  <c r="CU123" i="3"/>
  <c r="DK123" i="3"/>
  <c r="EA123" i="3"/>
  <c r="EQ123" i="3"/>
  <c r="CW124" i="3"/>
  <c r="DM124" i="3"/>
  <c r="EC124" i="3"/>
  <c r="CY125" i="3"/>
  <c r="DO125" i="3"/>
  <c r="EE125" i="3"/>
  <c r="EU125" i="3"/>
  <c r="DA126" i="3"/>
  <c r="DQ126" i="3"/>
  <c r="EG126" i="3"/>
  <c r="DC127" i="3"/>
  <c r="DS127" i="3"/>
  <c r="EI127" i="3"/>
  <c r="EY127" i="3"/>
  <c r="DE128" i="3"/>
  <c r="DU128" i="3"/>
  <c r="EK128" i="3"/>
  <c r="CQ129" i="3"/>
  <c r="DG129" i="3"/>
  <c r="DW129" i="3"/>
  <c r="EM129" i="3"/>
  <c r="CS130" i="3"/>
  <c r="DI130" i="3"/>
  <c r="DY130" i="3"/>
  <c r="CU131" i="3"/>
  <c r="DK131" i="3"/>
  <c r="EA131" i="3"/>
  <c r="EQ131" i="3"/>
  <c r="CW132" i="3"/>
  <c r="DM132" i="3"/>
  <c r="EC132" i="3"/>
  <c r="ES132" i="3"/>
  <c r="CY133" i="3"/>
  <c r="DO133" i="3"/>
  <c r="EE133" i="3"/>
  <c r="EU133" i="3"/>
  <c r="DA134" i="3"/>
  <c r="DQ134" i="3"/>
  <c r="EG134" i="3"/>
  <c r="DC135" i="3"/>
  <c r="DS135" i="3"/>
  <c r="EI135" i="3"/>
  <c r="EY135" i="3"/>
  <c r="DE136" i="3"/>
  <c r="DU136" i="3"/>
  <c r="CQ137" i="3"/>
  <c r="DG137" i="3"/>
  <c r="DW137" i="3"/>
  <c r="EM137" i="3"/>
  <c r="CS138" i="3"/>
  <c r="DI138" i="3"/>
  <c r="DY138" i="3"/>
  <c r="CU139" i="3"/>
  <c r="DK139" i="3"/>
  <c r="EA139" i="3"/>
  <c r="EQ139" i="3"/>
  <c r="CW140" i="3"/>
  <c r="DM140" i="3"/>
  <c r="EC140" i="3"/>
  <c r="ES140" i="3"/>
  <c r="CY141" i="3"/>
  <c r="DO141" i="3"/>
  <c r="EE141" i="3"/>
  <c r="EU141" i="3"/>
  <c r="DA142" i="3"/>
  <c r="DQ142" i="3"/>
  <c r="EG142" i="3"/>
  <c r="DC143" i="3"/>
  <c r="DS143" i="3"/>
  <c r="EI143" i="3"/>
  <c r="EY143" i="3"/>
  <c r="DE144" i="3"/>
  <c r="DU144" i="3"/>
  <c r="CQ145" i="3"/>
  <c r="DG145" i="3"/>
  <c r="DW145" i="3"/>
  <c r="EM145" i="3"/>
  <c r="CS146" i="3"/>
  <c r="DI146" i="3"/>
  <c r="DY146" i="3"/>
  <c r="CU147" i="3"/>
  <c r="DK147" i="3"/>
  <c r="EA147" i="3"/>
  <c r="EQ147" i="3"/>
  <c r="CW148" i="3"/>
  <c r="DM148" i="3"/>
  <c r="EC148" i="3"/>
  <c r="ES148" i="3"/>
  <c r="CY149" i="3"/>
  <c r="DO149" i="3"/>
  <c r="EE149" i="3"/>
  <c r="EU149" i="3"/>
  <c r="DA150" i="3"/>
  <c r="DQ150" i="3"/>
  <c r="EG150" i="3"/>
  <c r="DC151" i="3"/>
  <c r="DS151" i="3"/>
  <c r="EI151" i="3"/>
  <c r="EY151" i="3"/>
  <c r="DE152" i="3"/>
  <c r="DU152" i="3"/>
  <c r="EK152" i="3"/>
  <c r="CQ153" i="3"/>
  <c r="DG153" i="3"/>
  <c r="DW153" i="3"/>
  <c r="EM153" i="3"/>
  <c r="CS154" i="3"/>
  <c r="DI154" i="3"/>
  <c r="CQ155" i="3"/>
  <c r="DW155" i="3"/>
  <c r="CS156" i="3"/>
  <c r="DY156" i="3"/>
  <c r="CU157" i="3"/>
  <c r="EA157" i="3"/>
  <c r="CW158" i="3"/>
  <c r="CY159" i="3"/>
  <c r="EE159" i="3"/>
  <c r="DA160" i="3"/>
  <c r="DC161" i="3"/>
  <c r="EI161" i="3"/>
  <c r="DE162" i="3"/>
  <c r="DG163" i="3"/>
  <c r="EM163" i="3"/>
  <c r="DI164" i="3"/>
  <c r="EO164" i="3"/>
  <c r="DK165" i="3"/>
  <c r="EQ165" i="3"/>
  <c r="DM166" i="3"/>
  <c r="DO167" i="3"/>
  <c r="EU167" i="3"/>
  <c r="DQ168" i="3"/>
  <c r="DK169" i="3"/>
  <c r="DO171" i="3"/>
  <c r="DS173" i="3"/>
  <c r="DW175" i="3"/>
  <c r="DY176" i="3"/>
  <c r="EA177" i="3"/>
  <c r="EE179" i="3"/>
  <c r="EG180" i="3"/>
  <c r="EI181" i="3"/>
  <c r="EM183" i="3"/>
  <c r="EQ185" i="3"/>
  <c r="EU187" i="3"/>
  <c r="EY189" i="3"/>
  <c r="CQ191" i="3"/>
  <c r="CS192" i="3"/>
  <c r="CU193" i="3"/>
  <c r="CY195" i="3"/>
  <c r="DA196" i="3"/>
  <c r="DC197" i="3"/>
  <c r="DG199" i="3"/>
  <c r="DK201" i="3"/>
  <c r="DO203" i="3"/>
  <c r="DQ204" i="3"/>
  <c r="DS205" i="3"/>
  <c r="DW207" i="3"/>
  <c r="EA209" i="3"/>
  <c r="EE211" i="3"/>
  <c r="EG212" i="3"/>
  <c r="EI213" i="3"/>
  <c r="DW216" i="3"/>
  <c r="EU228" i="3"/>
  <c r="CS233" i="3"/>
  <c r="CW235" i="3"/>
  <c r="DA237" i="3"/>
  <c r="EW244" i="3"/>
  <c r="CU249" i="3"/>
  <c r="DC253" i="3"/>
  <c r="DK257" i="3"/>
  <c r="DS261" i="3"/>
  <c r="EA265" i="3"/>
  <c r="EI269" i="3"/>
  <c r="EQ273" i="3"/>
  <c r="EY277" i="3"/>
  <c r="CR329" i="3"/>
  <c r="EI12" i="3"/>
  <c r="DC12" i="3"/>
  <c r="EH12" i="3"/>
  <c r="DB12" i="3"/>
  <c r="EY20" i="3"/>
  <c r="EU20" i="3"/>
  <c r="EQ20" i="3"/>
  <c r="EM20" i="3"/>
  <c r="EI20" i="3"/>
  <c r="EE20" i="3"/>
  <c r="EA20" i="3"/>
  <c r="DW20" i="3"/>
  <c r="DS20" i="3"/>
  <c r="DO20" i="3"/>
  <c r="DK20" i="3"/>
  <c r="DG20" i="3"/>
  <c r="DC20" i="3"/>
  <c r="CY20" i="3"/>
  <c r="CU20" i="3"/>
  <c r="CQ20" i="3"/>
  <c r="EX20" i="3"/>
  <c r="ET20" i="3"/>
  <c r="EP20" i="3"/>
  <c r="EL20" i="3"/>
  <c r="EH20" i="3"/>
  <c r="ED20" i="3"/>
  <c r="DZ20" i="3"/>
  <c r="DV20" i="3"/>
  <c r="DR20" i="3"/>
  <c r="DN20" i="3"/>
  <c r="DJ20" i="3"/>
  <c r="DF20" i="3"/>
  <c r="DB20" i="3"/>
  <c r="CX20" i="3"/>
  <c r="CT20" i="3"/>
  <c r="EY32" i="3"/>
  <c r="EU32" i="3"/>
  <c r="EQ32" i="3"/>
  <c r="EM32" i="3"/>
  <c r="EI32" i="3"/>
  <c r="EE32" i="3"/>
  <c r="EA32" i="3"/>
  <c r="DW32" i="3"/>
  <c r="DS32" i="3"/>
  <c r="DO32" i="3"/>
  <c r="DK32" i="3"/>
  <c r="DG32" i="3"/>
  <c r="DC32" i="3"/>
  <c r="CY32" i="3"/>
  <c r="CU32" i="3"/>
  <c r="CQ32" i="3"/>
  <c r="EX32" i="3"/>
  <c r="ET32" i="3"/>
  <c r="EP32" i="3"/>
  <c r="EL32" i="3"/>
  <c r="EH32" i="3"/>
  <c r="ED32" i="3"/>
  <c r="DZ32" i="3"/>
  <c r="DV32" i="3"/>
  <c r="DR32" i="3"/>
  <c r="DN32" i="3"/>
  <c r="DJ32" i="3"/>
  <c r="DF32" i="3"/>
  <c r="DB32" i="3"/>
  <c r="CX32" i="3"/>
  <c r="CT32" i="3"/>
  <c r="EY40" i="3"/>
  <c r="EU40" i="3"/>
  <c r="EQ40" i="3"/>
  <c r="EM40" i="3"/>
  <c r="EI40" i="3"/>
  <c r="EE40" i="3"/>
  <c r="EA40" i="3"/>
  <c r="DW40" i="3"/>
  <c r="DS40" i="3"/>
  <c r="DO40" i="3"/>
  <c r="DK40" i="3"/>
  <c r="DG40" i="3"/>
  <c r="DC40" i="3"/>
  <c r="CY40" i="3"/>
  <c r="CU40" i="3"/>
  <c r="CQ40" i="3"/>
  <c r="EX40" i="3"/>
  <c r="ET40" i="3"/>
  <c r="EP40" i="3"/>
  <c r="EL40" i="3"/>
  <c r="EH40" i="3"/>
  <c r="ED40" i="3"/>
  <c r="DZ40" i="3"/>
  <c r="DV40" i="3"/>
  <c r="DR40" i="3"/>
  <c r="DN40" i="3"/>
  <c r="DJ40" i="3"/>
  <c r="DF40" i="3"/>
  <c r="DB40" i="3"/>
  <c r="CX40" i="3"/>
  <c r="CT40" i="3"/>
  <c r="EZ52" i="3"/>
  <c r="EV52" i="3"/>
  <c r="ER52" i="3"/>
  <c r="EN52" i="3"/>
  <c r="EJ52" i="3"/>
  <c r="EF52" i="3"/>
  <c r="EB52" i="3"/>
  <c r="DX52" i="3"/>
  <c r="DT52" i="3"/>
  <c r="DP52" i="3"/>
  <c r="DL52" i="3"/>
  <c r="DH52" i="3"/>
  <c r="DD52" i="3"/>
  <c r="CZ52" i="3"/>
  <c r="CV52" i="3"/>
  <c r="CR52" i="3"/>
  <c r="EY52" i="3"/>
  <c r="EU52" i="3"/>
  <c r="EQ52" i="3"/>
  <c r="EM52" i="3"/>
  <c r="EI52" i="3"/>
  <c r="EE52" i="3"/>
  <c r="EA52" i="3"/>
  <c r="DW52" i="3"/>
  <c r="DS52" i="3"/>
  <c r="DO52" i="3"/>
  <c r="DK52" i="3"/>
  <c r="DG52" i="3"/>
  <c r="DC52" i="3"/>
  <c r="CY52" i="3"/>
  <c r="CU52" i="3"/>
  <c r="CQ52" i="3"/>
  <c r="EX52" i="3"/>
  <c r="ET52" i="3"/>
  <c r="EP52" i="3"/>
  <c r="EL52" i="3"/>
  <c r="EH52" i="3"/>
  <c r="ED52" i="3"/>
  <c r="DZ52" i="3"/>
  <c r="DV52" i="3"/>
  <c r="DR52" i="3"/>
  <c r="DN52" i="3"/>
  <c r="DJ52" i="3"/>
  <c r="DF52" i="3"/>
  <c r="DB52" i="3"/>
  <c r="CX52" i="3"/>
  <c r="CT52" i="3"/>
  <c r="EZ64" i="3"/>
  <c r="EV64" i="3"/>
  <c r="ER64" i="3"/>
  <c r="EN64" i="3"/>
  <c r="EJ64" i="3"/>
  <c r="EF64" i="3"/>
  <c r="EB64" i="3"/>
  <c r="DX64" i="3"/>
  <c r="DT64" i="3"/>
  <c r="DP64" i="3"/>
  <c r="DL64" i="3"/>
  <c r="DH64" i="3"/>
  <c r="DD64" i="3"/>
  <c r="CZ64" i="3"/>
  <c r="CV64" i="3"/>
  <c r="CR64" i="3"/>
  <c r="EY64" i="3"/>
  <c r="EU64" i="3"/>
  <c r="EQ64" i="3"/>
  <c r="EM64" i="3"/>
  <c r="EI64" i="3"/>
  <c r="EE64" i="3"/>
  <c r="EA64" i="3"/>
  <c r="DW64" i="3"/>
  <c r="DS64" i="3"/>
  <c r="DO64" i="3"/>
  <c r="DK64" i="3"/>
  <c r="DG64" i="3"/>
  <c r="DC64" i="3"/>
  <c r="CY64" i="3"/>
  <c r="CU64" i="3"/>
  <c r="CQ64" i="3"/>
  <c r="EX64" i="3"/>
  <c r="ET64" i="3"/>
  <c r="EP64" i="3"/>
  <c r="EL64" i="3"/>
  <c r="EH64" i="3"/>
  <c r="ED64" i="3"/>
  <c r="DZ64" i="3"/>
  <c r="DV64" i="3"/>
  <c r="DR64" i="3"/>
  <c r="DN64" i="3"/>
  <c r="DJ64" i="3"/>
  <c r="DF64" i="3"/>
  <c r="DB64" i="3"/>
  <c r="CX64" i="3"/>
  <c r="CT64" i="3"/>
  <c r="EZ72" i="3"/>
  <c r="EV72" i="3"/>
  <c r="ER72" i="3"/>
  <c r="EN72" i="3"/>
  <c r="EJ72" i="3"/>
  <c r="EF72" i="3"/>
  <c r="EB72" i="3"/>
  <c r="DX72" i="3"/>
  <c r="DT72" i="3"/>
  <c r="DP72" i="3"/>
  <c r="DL72" i="3"/>
  <c r="DH72" i="3"/>
  <c r="DD72" i="3"/>
  <c r="CZ72" i="3"/>
  <c r="CV72" i="3"/>
  <c r="CR72" i="3"/>
  <c r="EY72" i="3"/>
  <c r="EU72" i="3"/>
  <c r="EQ72" i="3"/>
  <c r="EM72" i="3"/>
  <c r="EI72" i="3"/>
  <c r="EE72" i="3"/>
  <c r="EA72" i="3"/>
  <c r="DW72" i="3"/>
  <c r="DS72" i="3"/>
  <c r="DO72" i="3"/>
  <c r="DK72" i="3"/>
  <c r="DG72" i="3"/>
  <c r="DC72" i="3"/>
  <c r="CY72" i="3"/>
  <c r="CU72" i="3"/>
  <c r="CQ72" i="3"/>
  <c r="EX72" i="3"/>
  <c r="ET72" i="3"/>
  <c r="EP72" i="3"/>
  <c r="EL72" i="3"/>
  <c r="EH72" i="3"/>
  <c r="ED72" i="3"/>
  <c r="DZ72" i="3"/>
  <c r="DV72" i="3"/>
  <c r="DR72" i="3"/>
  <c r="DN72" i="3"/>
  <c r="DJ72" i="3"/>
  <c r="DF72" i="3"/>
  <c r="DB72" i="3"/>
  <c r="CX72" i="3"/>
  <c r="CT72" i="3"/>
  <c r="EZ84" i="3"/>
  <c r="EV84" i="3"/>
  <c r="ER84" i="3"/>
  <c r="EN84" i="3"/>
  <c r="EJ84" i="3"/>
  <c r="EF84" i="3"/>
  <c r="EB84" i="3"/>
  <c r="DX84" i="3"/>
  <c r="DT84" i="3"/>
  <c r="DP84" i="3"/>
  <c r="DL84" i="3"/>
  <c r="DH84" i="3"/>
  <c r="DD84" i="3"/>
  <c r="CZ84" i="3"/>
  <c r="CV84" i="3"/>
  <c r="CR84" i="3"/>
  <c r="EY84" i="3"/>
  <c r="EU84" i="3"/>
  <c r="EQ84" i="3"/>
  <c r="EM84" i="3"/>
  <c r="EI84" i="3"/>
  <c r="EE84" i="3"/>
  <c r="EA84" i="3"/>
  <c r="DW84" i="3"/>
  <c r="DS84" i="3"/>
  <c r="DO84" i="3"/>
  <c r="DK84" i="3"/>
  <c r="DG84" i="3"/>
  <c r="DC84" i="3"/>
  <c r="CY84" i="3"/>
  <c r="CU84" i="3"/>
  <c r="CQ84" i="3"/>
  <c r="EX84" i="3"/>
  <c r="ET84" i="3"/>
  <c r="EP84" i="3"/>
  <c r="EL84" i="3"/>
  <c r="EH84" i="3"/>
  <c r="ED84" i="3"/>
  <c r="DZ84" i="3"/>
  <c r="DV84" i="3"/>
  <c r="DR84" i="3"/>
  <c r="DN84" i="3"/>
  <c r="DJ84" i="3"/>
  <c r="DF84" i="3"/>
  <c r="DB84" i="3"/>
  <c r="CX84" i="3"/>
  <c r="CT84" i="3"/>
  <c r="CP84" i="3"/>
  <c r="EZ92" i="3"/>
  <c r="EV92" i="3"/>
  <c r="ER92" i="3"/>
  <c r="EN92" i="3"/>
  <c r="EJ92" i="3"/>
  <c r="EF92" i="3"/>
  <c r="EB92" i="3"/>
  <c r="DX92" i="3"/>
  <c r="DT92" i="3"/>
  <c r="DP92" i="3"/>
  <c r="DL92" i="3"/>
  <c r="DH92" i="3"/>
  <c r="DD92" i="3"/>
  <c r="CZ92" i="3"/>
  <c r="CV92" i="3"/>
  <c r="CR92" i="3"/>
  <c r="EY92" i="3"/>
  <c r="EU92" i="3"/>
  <c r="EQ92" i="3"/>
  <c r="EM92" i="3"/>
  <c r="EI92" i="3"/>
  <c r="EE92" i="3"/>
  <c r="EA92" i="3"/>
  <c r="DW92" i="3"/>
  <c r="DS92" i="3"/>
  <c r="DO92" i="3"/>
  <c r="DK92" i="3"/>
  <c r="DG92" i="3"/>
  <c r="DC92" i="3"/>
  <c r="CY92" i="3"/>
  <c r="CU92" i="3"/>
  <c r="CQ92" i="3"/>
  <c r="EX92" i="3"/>
  <c r="ET92" i="3"/>
  <c r="EP92" i="3"/>
  <c r="EL92" i="3"/>
  <c r="EH92" i="3"/>
  <c r="ED92" i="3"/>
  <c r="DZ92" i="3"/>
  <c r="DV92" i="3"/>
  <c r="DR92" i="3"/>
  <c r="DN92" i="3"/>
  <c r="DJ92" i="3"/>
  <c r="DF92" i="3"/>
  <c r="DB92" i="3"/>
  <c r="CX92" i="3"/>
  <c r="CT92" i="3"/>
  <c r="CP92" i="3"/>
  <c r="EZ104" i="3"/>
  <c r="EV104" i="3"/>
  <c r="ER104" i="3"/>
  <c r="EN104" i="3"/>
  <c r="EJ104" i="3"/>
  <c r="EF104" i="3"/>
  <c r="EB104" i="3"/>
  <c r="DX104" i="3"/>
  <c r="DT104" i="3"/>
  <c r="DP104" i="3"/>
  <c r="DL104" i="3"/>
  <c r="DH104" i="3"/>
  <c r="DD104" i="3"/>
  <c r="CZ104" i="3"/>
  <c r="CV104" i="3"/>
  <c r="CR104" i="3"/>
  <c r="EY104" i="3"/>
  <c r="EU104" i="3"/>
  <c r="EQ104" i="3"/>
  <c r="EM104" i="3"/>
  <c r="EI104" i="3"/>
  <c r="EE104" i="3"/>
  <c r="EA104" i="3"/>
  <c r="DW104" i="3"/>
  <c r="DS104" i="3"/>
  <c r="DO104" i="3"/>
  <c r="DK104" i="3"/>
  <c r="DG104" i="3"/>
  <c r="DC104" i="3"/>
  <c r="CY104" i="3"/>
  <c r="CU104" i="3"/>
  <c r="CQ104" i="3"/>
  <c r="EX104" i="3"/>
  <c r="ET104" i="3"/>
  <c r="EP104" i="3"/>
  <c r="EL104" i="3"/>
  <c r="EH104" i="3"/>
  <c r="ED104" i="3"/>
  <c r="DZ104" i="3"/>
  <c r="DV104" i="3"/>
  <c r="DR104" i="3"/>
  <c r="DN104" i="3"/>
  <c r="DJ104" i="3"/>
  <c r="DF104" i="3"/>
  <c r="DB104" i="3"/>
  <c r="CX104" i="3"/>
  <c r="CT104" i="3"/>
  <c r="CP104" i="3"/>
  <c r="EZ112" i="3"/>
  <c r="EV112" i="3"/>
  <c r="ER112" i="3"/>
  <c r="EN112" i="3"/>
  <c r="EJ112" i="3"/>
  <c r="EF112" i="3"/>
  <c r="EB112" i="3"/>
  <c r="DX112" i="3"/>
  <c r="DT112" i="3"/>
  <c r="DP112" i="3"/>
  <c r="DL112" i="3"/>
  <c r="DH112" i="3"/>
  <c r="DD112" i="3"/>
  <c r="CZ112" i="3"/>
  <c r="CV112" i="3"/>
  <c r="CR112" i="3"/>
  <c r="EY112" i="3"/>
  <c r="EU112" i="3"/>
  <c r="EQ112" i="3"/>
  <c r="EM112" i="3"/>
  <c r="EI112" i="3"/>
  <c r="EE112" i="3"/>
  <c r="EA112" i="3"/>
  <c r="DW112" i="3"/>
  <c r="DS112" i="3"/>
  <c r="DO112" i="3"/>
  <c r="DK112" i="3"/>
  <c r="DG112" i="3"/>
  <c r="DC112" i="3"/>
  <c r="CY112" i="3"/>
  <c r="CU112" i="3"/>
  <c r="CQ112" i="3"/>
  <c r="EX112" i="3"/>
  <c r="ET112" i="3"/>
  <c r="EP112" i="3"/>
  <c r="EL112" i="3"/>
  <c r="EH112" i="3"/>
  <c r="ED112" i="3"/>
  <c r="DZ112" i="3"/>
  <c r="DV112" i="3"/>
  <c r="DR112" i="3"/>
  <c r="DN112" i="3"/>
  <c r="DJ112" i="3"/>
  <c r="DF112" i="3"/>
  <c r="DB112" i="3"/>
  <c r="CX112" i="3"/>
  <c r="CT112" i="3"/>
  <c r="CP112" i="3"/>
  <c r="EZ124" i="3"/>
  <c r="EV124" i="3"/>
  <c r="ER124" i="3"/>
  <c r="EN124" i="3"/>
  <c r="EJ124" i="3"/>
  <c r="EF124" i="3"/>
  <c r="EB124" i="3"/>
  <c r="DX124" i="3"/>
  <c r="DT124" i="3"/>
  <c r="DP124" i="3"/>
  <c r="DL124" i="3"/>
  <c r="DH124" i="3"/>
  <c r="DD124" i="3"/>
  <c r="CZ124" i="3"/>
  <c r="CV124" i="3"/>
  <c r="CR124" i="3"/>
  <c r="EY124" i="3"/>
  <c r="EU124" i="3"/>
  <c r="EQ124" i="3"/>
  <c r="EM124" i="3"/>
  <c r="EI124" i="3"/>
  <c r="EE124" i="3"/>
  <c r="EA124" i="3"/>
  <c r="DW124" i="3"/>
  <c r="DS124" i="3"/>
  <c r="DO124" i="3"/>
  <c r="DK124" i="3"/>
  <c r="DG124" i="3"/>
  <c r="DC124" i="3"/>
  <c r="CY124" i="3"/>
  <c r="CU124" i="3"/>
  <c r="CQ124" i="3"/>
  <c r="EX124" i="3"/>
  <c r="ET124" i="3"/>
  <c r="EP124" i="3"/>
  <c r="EL124" i="3"/>
  <c r="EH124" i="3"/>
  <c r="ED124" i="3"/>
  <c r="DZ124" i="3"/>
  <c r="DV124" i="3"/>
  <c r="DR124" i="3"/>
  <c r="DN124" i="3"/>
  <c r="DJ124" i="3"/>
  <c r="DF124" i="3"/>
  <c r="DB124" i="3"/>
  <c r="CX124" i="3"/>
  <c r="CT124" i="3"/>
  <c r="CP124" i="3"/>
  <c r="EZ136" i="3"/>
  <c r="EV136" i="3"/>
  <c r="ER136" i="3"/>
  <c r="EN136" i="3"/>
  <c r="EJ136" i="3"/>
  <c r="EF136" i="3"/>
  <c r="EB136" i="3"/>
  <c r="DX136" i="3"/>
  <c r="DT136" i="3"/>
  <c r="DP136" i="3"/>
  <c r="DL136" i="3"/>
  <c r="DH136" i="3"/>
  <c r="DD136" i="3"/>
  <c r="CZ136" i="3"/>
  <c r="CV136" i="3"/>
  <c r="CR136" i="3"/>
  <c r="EY136" i="3"/>
  <c r="EU136" i="3"/>
  <c r="EQ136" i="3"/>
  <c r="EM136" i="3"/>
  <c r="EI136" i="3"/>
  <c r="EE136" i="3"/>
  <c r="EA136" i="3"/>
  <c r="DW136" i="3"/>
  <c r="DS136" i="3"/>
  <c r="DO136" i="3"/>
  <c r="DK136" i="3"/>
  <c r="DG136" i="3"/>
  <c r="DC136" i="3"/>
  <c r="CY136" i="3"/>
  <c r="CU136" i="3"/>
  <c r="CQ136" i="3"/>
  <c r="EX136" i="3"/>
  <c r="ET136" i="3"/>
  <c r="EP136" i="3"/>
  <c r="EL136" i="3"/>
  <c r="EH136" i="3"/>
  <c r="ED136" i="3"/>
  <c r="DZ136" i="3"/>
  <c r="DV136" i="3"/>
  <c r="DR136" i="3"/>
  <c r="DN136" i="3"/>
  <c r="DJ136" i="3"/>
  <c r="DF136" i="3"/>
  <c r="DB136" i="3"/>
  <c r="CX136" i="3"/>
  <c r="CT136" i="3"/>
  <c r="CP136" i="3"/>
  <c r="EZ144" i="3"/>
  <c r="EV144" i="3"/>
  <c r="ER144" i="3"/>
  <c r="EN144" i="3"/>
  <c r="EJ144" i="3"/>
  <c r="EF144" i="3"/>
  <c r="EB144" i="3"/>
  <c r="DX144" i="3"/>
  <c r="DT144" i="3"/>
  <c r="DP144" i="3"/>
  <c r="DL144" i="3"/>
  <c r="DH144" i="3"/>
  <c r="DD144" i="3"/>
  <c r="CZ144" i="3"/>
  <c r="CV144" i="3"/>
  <c r="CR144" i="3"/>
  <c r="EY144" i="3"/>
  <c r="EU144" i="3"/>
  <c r="EQ144" i="3"/>
  <c r="EM144" i="3"/>
  <c r="EI144" i="3"/>
  <c r="EE144" i="3"/>
  <c r="EA144" i="3"/>
  <c r="DW144" i="3"/>
  <c r="DS144" i="3"/>
  <c r="DO144" i="3"/>
  <c r="DK144" i="3"/>
  <c r="DG144" i="3"/>
  <c r="DC144" i="3"/>
  <c r="CY144" i="3"/>
  <c r="CU144" i="3"/>
  <c r="CQ144" i="3"/>
  <c r="EX144" i="3"/>
  <c r="ET144" i="3"/>
  <c r="EP144" i="3"/>
  <c r="EL144" i="3"/>
  <c r="EH144" i="3"/>
  <c r="ED144" i="3"/>
  <c r="DZ144" i="3"/>
  <c r="DV144" i="3"/>
  <c r="DR144" i="3"/>
  <c r="DN144" i="3"/>
  <c r="DJ144" i="3"/>
  <c r="DF144" i="3"/>
  <c r="DB144" i="3"/>
  <c r="CX144" i="3"/>
  <c r="CT144" i="3"/>
  <c r="CP144" i="3"/>
  <c r="EZ160" i="3"/>
  <c r="EV160" i="3"/>
  <c r="ER160" i="3"/>
  <c r="EN160" i="3"/>
  <c r="EJ160" i="3"/>
  <c r="EF160" i="3"/>
  <c r="EB160" i="3"/>
  <c r="DX160" i="3"/>
  <c r="DT160" i="3"/>
  <c r="DP160" i="3"/>
  <c r="DL160" i="3"/>
  <c r="DH160" i="3"/>
  <c r="DD160" i="3"/>
  <c r="CZ160" i="3"/>
  <c r="CV160" i="3"/>
  <c r="CR160" i="3"/>
  <c r="EY160" i="3"/>
  <c r="EU160" i="3"/>
  <c r="EQ160" i="3"/>
  <c r="EM160" i="3"/>
  <c r="EI160" i="3"/>
  <c r="EE160" i="3"/>
  <c r="EA160" i="3"/>
  <c r="DW160" i="3"/>
  <c r="DS160" i="3"/>
  <c r="DO160" i="3"/>
  <c r="DK160" i="3"/>
  <c r="DG160" i="3"/>
  <c r="DC160" i="3"/>
  <c r="CY160" i="3"/>
  <c r="CU160" i="3"/>
  <c r="CQ160" i="3"/>
  <c r="ET160" i="3"/>
  <c r="EL160" i="3"/>
  <c r="ED160" i="3"/>
  <c r="DV160" i="3"/>
  <c r="DN160" i="3"/>
  <c r="DF160" i="3"/>
  <c r="CX160" i="3"/>
  <c r="ES160" i="3"/>
  <c r="EK160" i="3"/>
  <c r="EC160" i="3"/>
  <c r="DU160" i="3"/>
  <c r="DM160" i="3"/>
  <c r="DE160" i="3"/>
  <c r="CW160" i="3"/>
  <c r="EX160" i="3"/>
  <c r="EP160" i="3"/>
  <c r="EH160" i="3"/>
  <c r="DZ160" i="3"/>
  <c r="DR160" i="3"/>
  <c r="DJ160" i="3"/>
  <c r="DB160" i="3"/>
  <c r="CT160" i="3"/>
  <c r="CP160" i="3"/>
  <c r="EZ172" i="3"/>
  <c r="EV172" i="3"/>
  <c r="ER172" i="3"/>
  <c r="EN172" i="3"/>
  <c r="EJ172" i="3"/>
  <c r="EF172" i="3"/>
  <c r="EB172" i="3"/>
  <c r="DX172" i="3"/>
  <c r="DT172" i="3"/>
  <c r="DP172" i="3"/>
  <c r="DL172" i="3"/>
  <c r="DH172" i="3"/>
  <c r="DD172" i="3"/>
  <c r="CZ172" i="3"/>
  <c r="CV172" i="3"/>
  <c r="CR172" i="3"/>
  <c r="EY172" i="3"/>
  <c r="EU172" i="3"/>
  <c r="EQ172" i="3"/>
  <c r="EM172" i="3"/>
  <c r="EI172" i="3"/>
  <c r="EE172" i="3"/>
  <c r="EA172" i="3"/>
  <c r="DW172" i="3"/>
  <c r="DS172" i="3"/>
  <c r="DO172" i="3"/>
  <c r="DK172" i="3"/>
  <c r="DG172" i="3"/>
  <c r="DC172" i="3"/>
  <c r="CY172" i="3"/>
  <c r="CU172" i="3"/>
  <c r="CQ172" i="3"/>
  <c r="EX172" i="3"/>
  <c r="ET172" i="3"/>
  <c r="EP172" i="3"/>
  <c r="EL172" i="3"/>
  <c r="EH172" i="3"/>
  <c r="ED172" i="3"/>
  <c r="DZ172" i="3"/>
  <c r="DV172" i="3"/>
  <c r="DR172" i="3"/>
  <c r="DN172" i="3"/>
  <c r="DJ172" i="3"/>
  <c r="DF172" i="3"/>
  <c r="DB172" i="3"/>
  <c r="CX172" i="3"/>
  <c r="CT172" i="3"/>
  <c r="ES172" i="3"/>
  <c r="EC172" i="3"/>
  <c r="DM172" i="3"/>
  <c r="CW172" i="3"/>
  <c r="EO172" i="3"/>
  <c r="DY172" i="3"/>
  <c r="DI172" i="3"/>
  <c r="CS172" i="3"/>
  <c r="EK172" i="3"/>
  <c r="DU172" i="3"/>
  <c r="DE172" i="3"/>
  <c r="CP172" i="3"/>
  <c r="EZ184" i="3"/>
  <c r="EV184" i="3"/>
  <c r="ER184" i="3"/>
  <c r="EN184" i="3"/>
  <c r="EJ184" i="3"/>
  <c r="EF184" i="3"/>
  <c r="EB184" i="3"/>
  <c r="DX184" i="3"/>
  <c r="DT184" i="3"/>
  <c r="DP184" i="3"/>
  <c r="DL184" i="3"/>
  <c r="DH184" i="3"/>
  <c r="DD184" i="3"/>
  <c r="CZ184" i="3"/>
  <c r="CV184" i="3"/>
  <c r="CR184" i="3"/>
  <c r="EY184" i="3"/>
  <c r="EU184" i="3"/>
  <c r="EQ184" i="3"/>
  <c r="EM184" i="3"/>
  <c r="EI184" i="3"/>
  <c r="EE184" i="3"/>
  <c r="EA184" i="3"/>
  <c r="DW184" i="3"/>
  <c r="DS184" i="3"/>
  <c r="DO184" i="3"/>
  <c r="DK184" i="3"/>
  <c r="DG184" i="3"/>
  <c r="DC184" i="3"/>
  <c r="CY184" i="3"/>
  <c r="CU184" i="3"/>
  <c r="CQ184" i="3"/>
  <c r="EX184" i="3"/>
  <c r="ET184" i="3"/>
  <c r="EP184" i="3"/>
  <c r="EL184" i="3"/>
  <c r="EH184" i="3"/>
  <c r="ED184" i="3"/>
  <c r="DZ184" i="3"/>
  <c r="DV184" i="3"/>
  <c r="DR184" i="3"/>
  <c r="DN184" i="3"/>
  <c r="DJ184" i="3"/>
  <c r="DF184" i="3"/>
  <c r="DB184" i="3"/>
  <c r="CX184" i="3"/>
  <c r="CT184" i="3"/>
  <c r="EK184" i="3"/>
  <c r="DU184" i="3"/>
  <c r="DE184" i="3"/>
  <c r="EW184" i="3"/>
  <c r="EG184" i="3"/>
  <c r="DQ184" i="3"/>
  <c r="DA184" i="3"/>
  <c r="ES184" i="3"/>
  <c r="EC184" i="3"/>
  <c r="DM184" i="3"/>
  <c r="CW184" i="3"/>
  <c r="CP184" i="3"/>
  <c r="EZ188" i="3"/>
  <c r="EV188" i="3"/>
  <c r="ER188" i="3"/>
  <c r="EN188" i="3"/>
  <c r="EJ188" i="3"/>
  <c r="EF188" i="3"/>
  <c r="EB188" i="3"/>
  <c r="DX188" i="3"/>
  <c r="DT188" i="3"/>
  <c r="DP188" i="3"/>
  <c r="DL188" i="3"/>
  <c r="DH188" i="3"/>
  <c r="DD188" i="3"/>
  <c r="CZ188" i="3"/>
  <c r="CV188" i="3"/>
  <c r="CR188" i="3"/>
  <c r="EY188" i="3"/>
  <c r="EU188" i="3"/>
  <c r="EQ188" i="3"/>
  <c r="EM188" i="3"/>
  <c r="EI188" i="3"/>
  <c r="EE188" i="3"/>
  <c r="EA188" i="3"/>
  <c r="DW188" i="3"/>
  <c r="DS188" i="3"/>
  <c r="DO188" i="3"/>
  <c r="DK188" i="3"/>
  <c r="DG188" i="3"/>
  <c r="DC188" i="3"/>
  <c r="CY188" i="3"/>
  <c r="CU188" i="3"/>
  <c r="CQ188" i="3"/>
  <c r="EX188" i="3"/>
  <c r="ET188" i="3"/>
  <c r="EP188" i="3"/>
  <c r="EL188" i="3"/>
  <c r="EH188" i="3"/>
  <c r="ED188" i="3"/>
  <c r="DZ188" i="3"/>
  <c r="DV188" i="3"/>
  <c r="DR188" i="3"/>
  <c r="DN188" i="3"/>
  <c r="DJ188" i="3"/>
  <c r="DF188" i="3"/>
  <c r="DB188" i="3"/>
  <c r="CX188" i="3"/>
  <c r="CT188" i="3"/>
  <c r="ES188" i="3"/>
  <c r="EC188" i="3"/>
  <c r="DM188" i="3"/>
  <c r="CW188" i="3"/>
  <c r="EO188" i="3"/>
  <c r="DY188" i="3"/>
  <c r="DI188" i="3"/>
  <c r="CS188" i="3"/>
  <c r="EK188" i="3"/>
  <c r="DU188" i="3"/>
  <c r="DE188" i="3"/>
  <c r="CP188" i="3"/>
  <c r="EZ200" i="3"/>
  <c r="EV200" i="3"/>
  <c r="ER200" i="3"/>
  <c r="EN200" i="3"/>
  <c r="EJ200" i="3"/>
  <c r="EF200" i="3"/>
  <c r="EB200" i="3"/>
  <c r="DX200" i="3"/>
  <c r="DT200" i="3"/>
  <c r="DP200" i="3"/>
  <c r="DL200" i="3"/>
  <c r="DH200" i="3"/>
  <c r="DD200" i="3"/>
  <c r="CZ200" i="3"/>
  <c r="CV200" i="3"/>
  <c r="CR200" i="3"/>
  <c r="EY200" i="3"/>
  <c r="EU200" i="3"/>
  <c r="EQ200" i="3"/>
  <c r="EM200" i="3"/>
  <c r="EI200" i="3"/>
  <c r="EE200" i="3"/>
  <c r="EA200" i="3"/>
  <c r="DW200" i="3"/>
  <c r="DS200" i="3"/>
  <c r="DO200" i="3"/>
  <c r="DK200" i="3"/>
  <c r="DG200" i="3"/>
  <c r="DC200" i="3"/>
  <c r="CY200" i="3"/>
  <c r="CU200" i="3"/>
  <c r="CQ200" i="3"/>
  <c r="EX200" i="3"/>
  <c r="ET200" i="3"/>
  <c r="EP200" i="3"/>
  <c r="EL200" i="3"/>
  <c r="EH200" i="3"/>
  <c r="ED200" i="3"/>
  <c r="DZ200" i="3"/>
  <c r="DV200" i="3"/>
  <c r="DR200" i="3"/>
  <c r="DN200" i="3"/>
  <c r="DJ200" i="3"/>
  <c r="DF200" i="3"/>
  <c r="DB200" i="3"/>
  <c r="CX200" i="3"/>
  <c r="CT200" i="3"/>
  <c r="EK200" i="3"/>
  <c r="DU200" i="3"/>
  <c r="DE200" i="3"/>
  <c r="EW200" i="3"/>
  <c r="EG200" i="3"/>
  <c r="DQ200" i="3"/>
  <c r="DA200" i="3"/>
  <c r="ES200" i="3"/>
  <c r="EC200" i="3"/>
  <c r="DM200" i="3"/>
  <c r="CW200" i="3"/>
  <c r="CP200" i="3"/>
  <c r="EZ208" i="3"/>
  <c r="EV208" i="3"/>
  <c r="ER208" i="3"/>
  <c r="EN208" i="3"/>
  <c r="EJ208" i="3"/>
  <c r="EF208" i="3"/>
  <c r="EB208" i="3"/>
  <c r="DX208" i="3"/>
  <c r="DT208" i="3"/>
  <c r="DP208" i="3"/>
  <c r="DL208" i="3"/>
  <c r="DH208" i="3"/>
  <c r="DD208" i="3"/>
  <c r="CZ208" i="3"/>
  <c r="CV208" i="3"/>
  <c r="CR208" i="3"/>
  <c r="EY208" i="3"/>
  <c r="EU208" i="3"/>
  <c r="EQ208" i="3"/>
  <c r="EM208" i="3"/>
  <c r="EI208" i="3"/>
  <c r="EE208" i="3"/>
  <c r="EA208" i="3"/>
  <c r="DW208" i="3"/>
  <c r="DS208" i="3"/>
  <c r="DO208" i="3"/>
  <c r="DK208" i="3"/>
  <c r="DG208" i="3"/>
  <c r="DC208" i="3"/>
  <c r="CY208" i="3"/>
  <c r="CU208" i="3"/>
  <c r="CQ208" i="3"/>
  <c r="EX208" i="3"/>
  <c r="ET208" i="3"/>
  <c r="EP208" i="3"/>
  <c r="EL208" i="3"/>
  <c r="EH208" i="3"/>
  <c r="ED208" i="3"/>
  <c r="DZ208" i="3"/>
  <c r="DV208" i="3"/>
  <c r="DR208" i="3"/>
  <c r="DN208" i="3"/>
  <c r="DJ208" i="3"/>
  <c r="DF208" i="3"/>
  <c r="DB208" i="3"/>
  <c r="CX208" i="3"/>
  <c r="CT208" i="3"/>
  <c r="EK208" i="3"/>
  <c r="DU208" i="3"/>
  <c r="DE208" i="3"/>
  <c r="EW208" i="3"/>
  <c r="EG208" i="3"/>
  <c r="DQ208" i="3"/>
  <c r="DA208" i="3"/>
  <c r="ES208" i="3"/>
  <c r="EC208" i="3"/>
  <c r="DM208" i="3"/>
  <c r="CW208" i="3"/>
  <c r="CP208" i="3"/>
  <c r="EZ224" i="3"/>
  <c r="EV224" i="3"/>
  <c r="ER224" i="3"/>
  <c r="EN224" i="3"/>
  <c r="EJ224" i="3"/>
  <c r="EF224" i="3"/>
  <c r="EB224" i="3"/>
  <c r="DX224" i="3"/>
  <c r="DT224" i="3"/>
  <c r="DP224" i="3"/>
  <c r="DL224" i="3"/>
  <c r="DH224" i="3"/>
  <c r="DD224" i="3"/>
  <c r="CZ224" i="3"/>
  <c r="CV224" i="3"/>
  <c r="CR224" i="3"/>
  <c r="EX224" i="3"/>
  <c r="ET224" i="3"/>
  <c r="EP224" i="3"/>
  <c r="EL224" i="3"/>
  <c r="EH224" i="3"/>
  <c r="ED224" i="3"/>
  <c r="DZ224" i="3"/>
  <c r="DV224" i="3"/>
  <c r="DR224" i="3"/>
  <c r="DN224" i="3"/>
  <c r="DJ224" i="3"/>
  <c r="DF224" i="3"/>
  <c r="DB224" i="3"/>
  <c r="CX224" i="3"/>
  <c r="CT224" i="3"/>
  <c r="ES224" i="3"/>
  <c r="EK224" i="3"/>
  <c r="EC224" i="3"/>
  <c r="DU224" i="3"/>
  <c r="DM224" i="3"/>
  <c r="DE224" i="3"/>
  <c r="CW224" i="3"/>
  <c r="EY224" i="3"/>
  <c r="EQ224" i="3"/>
  <c r="EI224" i="3"/>
  <c r="EA224" i="3"/>
  <c r="DS224" i="3"/>
  <c r="DK224" i="3"/>
  <c r="DC224" i="3"/>
  <c r="CU224" i="3"/>
  <c r="EW224" i="3"/>
  <c r="EO224" i="3"/>
  <c r="EG224" i="3"/>
  <c r="DY224" i="3"/>
  <c r="DQ224" i="3"/>
  <c r="DI224" i="3"/>
  <c r="DA224" i="3"/>
  <c r="CS224" i="3"/>
  <c r="EE224" i="3"/>
  <c r="CY224" i="3"/>
  <c r="DW224" i="3"/>
  <c r="CQ224" i="3"/>
  <c r="EU224" i="3"/>
  <c r="DO224" i="3"/>
  <c r="CP224" i="3"/>
  <c r="EZ236" i="3"/>
  <c r="EV236" i="3"/>
  <c r="ER236" i="3"/>
  <c r="EN236" i="3"/>
  <c r="EJ236" i="3"/>
  <c r="EF236" i="3"/>
  <c r="EB236" i="3"/>
  <c r="DX236" i="3"/>
  <c r="DT236" i="3"/>
  <c r="DP236" i="3"/>
  <c r="DL236" i="3"/>
  <c r="DH236" i="3"/>
  <c r="DD236" i="3"/>
  <c r="CZ236" i="3"/>
  <c r="CV236" i="3"/>
  <c r="CR236" i="3"/>
  <c r="EX236" i="3"/>
  <c r="ET236" i="3"/>
  <c r="EP236" i="3"/>
  <c r="EL236" i="3"/>
  <c r="EH236" i="3"/>
  <c r="ED236" i="3"/>
  <c r="DZ236" i="3"/>
  <c r="DV236" i="3"/>
  <c r="DR236" i="3"/>
  <c r="DN236" i="3"/>
  <c r="DJ236" i="3"/>
  <c r="DF236" i="3"/>
  <c r="DB236" i="3"/>
  <c r="CX236" i="3"/>
  <c r="CT236" i="3"/>
  <c r="ES236" i="3"/>
  <c r="EK236" i="3"/>
  <c r="EC236" i="3"/>
  <c r="DU236" i="3"/>
  <c r="DM236" i="3"/>
  <c r="DE236" i="3"/>
  <c r="CW236" i="3"/>
  <c r="EY236" i="3"/>
  <c r="EQ236" i="3"/>
  <c r="EI236" i="3"/>
  <c r="EA236" i="3"/>
  <c r="DS236" i="3"/>
  <c r="DK236" i="3"/>
  <c r="DC236" i="3"/>
  <c r="CU236" i="3"/>
  <c r="EW236" i="3"/>
  <c r="EO236" i="3"/>
  <c r="EG236" i="3"/>
  <c r="DY236" i="3"/>
  <c r="DQ236" i="3"/>
  <c r="DI236" i="3"/>
  <c r="DA236" i="3"/>
  <c r="CS236" i="3"/>
  <c r="DW236" i="3"/>
  <c r="CQ236" i="3"/>
  <c r="EU236" i="3"/>
  <c r="DO236" i="3"/>
  <c r="EM236" i="3"/>
  <c r="DG236" i="3"/>
  <c r="CP236" i="3"/>
  <c r="EZ248" i="3"/>
  <c r="EV248" i="3"/>
  <c r="ER248" i="3"/>
  <c r="EN248" i="3"/>
  <c r="EJ248" i="3"/>
  <c r="EF248" i="3"/>
  <c r="EB248" i="3"/>
  <c r="DX248" i="3"/>
  <c r="DT248" i="3"/>
  <c r="DP248" i="3"/>
  <c r="DL248" i="3"/>
  <c r="DH248" i="3"/>
  <c r="DD248" i="3"/>
  <c r="CZ248" i="3"/>
  <c r="CV248" i="3"/>
  <c r="CR248" i="3"/>
  <c r="EY248" i="3"/>
  <c r="EU248" i="3"/>
  <c r="EQ248" i="3"/>
  <c r="EM248" i="3"/>
  <c r="EI248" i="3"/>
  <c r="EE248" i="3"/>
  <c r="EA248" i="3"/>
  <c r="DW248" i="3"/>
  <c r="DS248" i="3"/>
  <c r="DO248" i="3"/>
  <c r="DK248" i="3"/>
  <c r="DG248" i="3"/>
  <c r="DC248" i="3"/>
  <c r="CY248" i="3"/>
  <c r="CU248" i="3"/>
  <c r="CQ248" i="3"/>
  <c r="EX248" i="3"/>
  <c r="ET248" i="3"/>
  <c r="EP248" i="3"/>
  <c r="EL248" i="3"/>
  <c r="EH248" i="3"/>
  <c r="ED248" i="3"/>
  <c r="DZ248" i="3"/>
  <c r="DV248" i="3"/>
  <c r="DR248" i="3"/>
  <c r="DN248" i="3"/>
  <c r="DJ248" i="3"/>
  <c r="DF248" i="3"/>
  <c r="DB248" i="3"/>
  <c r="CX248" i="3"/>
  <c r="CT248" i="3"/>
  <c r="EK248" i="3"/>
  <c r="DU248" i="3"/>
  <c r="DE248" i="3"/>
  <c r="EW248" i="3"/>
  <c r="EG248" i="3"/>
  <c r="DQ248" i="3"/>
  <c r="DA248" i="3"/>
  <c r="ES248" i="3"/>
  <c r="EC248" i="3"/>
  <c r="DM248" i="3"/>
  <c r="CW248" i="3"/>
  <c r="EO248" i="3"/>
  <c r="DY248" i="3"/>
  <c r="DI248" i="3"/>
  <c r="CP248" i="3"/>
  <c r="EZ256" i="3"/>
  <c r="EV256" i="3"/>
  <c r="ER256" i="3"/>
  <c r="EN256" i="3"/>
  <c r="EJ256" i="3"/>
  <c r="EF256" i="3"/>
  <c r="EB256" i="3"/>
  <c r="DX256" i="3"/>
  <c r="DT256" i="3"/>
  <c r="DP256" i="3"/>
  <c r="DL256" i="3"/>
  <c r="DH256" i="3"/>
  <c r="DD256" i="3"/>
  <c r="CZ256" i="3"/>
  <c r="CV256" i="3"/>
  <c r="CR256" i="3"/>
  <c r="EY256" i="3"/>
  <c r="EU256" i="3"/>
  <c r="EQ256" i="3"/>
  <c r="EM256" i="3"/>
  <c r="EI256" i="3"/>
  <c r="EE256" i="3"/>
  <c r="EA256" i="3"/>
  <c r="DW256" i="3"/>
  <c r="DS256" i="3"/>
  <c r="DO256" i="3"/>
  <c r="DK256" i="3"/>
  <c r="DG256" i="3"/>
  <c r="DC256" i="3"/>
  <c r="CY256" i="3"/>
  <c r="CU256" i="3"/>
  <c r="CQ256" i="3"/>
  <c r="EX256" i="3"/>
  <c r="ET256" i="3"/>
  <c r="EP256" i="3"/>
  <c r="EL256" i="3"/>
  <c r="EH256" i="3"/>
  <c r="ED256" i="3"/>
  <c r="DZ256" i="3"/>
  <c r="DV256" i="3"/>
  <c r="DR256" i="3"/>
  <c r="DN256" i="3"/>
  <c r="DJ256" i="3"/>
  <c r="DF256" i="3"/>
  <c r="DB256" i="3"/>
  <c r="CX256" i="3"/>
  <c r="CT256" i="3"/>
  <c r="EK256" i="3"/>
  <c r="DU256" i="3"/>
  <c r="DE256" i="3"/>
  <c r="EW256" i="3"/>
  <c r="EG256" i="3"/>
  <c r="DQ256" i="3"/>
  <c r="DA256" i="3"/>
  <c r="ES256" i="3"/>
  <c r="EC256" i="3"/>
  <c r="DM256" i="3"/>
  <c r="CW256" i="3"/>
  <c r="CS256" i="3"/>
  <c r="EO256" i="3"/>
  <c r="DY256" i="3"/>
  <c r="CP256" i="3"/>
  <c r="EZ268" i="3"/>
  <c r="EV268" i="3"/>
  <c r="ER268" i="3"/>
  <c r="EN268" i="3"/>
  <c r="EJ268" i="3"/>
  <c r="EF268" i="3"/>
  <c r="EB268" i="3"/>
  <c r="DX268" i="3"/>
  <c r="DT268" i="3"/>
  <c r="DP268" i="3"/>
  <c r="DL268" i="3"/>
  <c r="DH268" i="3"/>
  <c r="DD268" i="3"/>
  <c r="CZ268" i="3"/>
  <c r="CV268" i="3"/>
  <c r="CR268" i="3"/>
  <c r="EY268" i="3"/>
  <c r="EU268" i="3"/>
  <c r="EQ268" i="3"/>
  <c r="EM268" i="3"/>
  <c r="EI268" i="3"/>
  <c r="EE268" i="3"/>
  <c r="EA268" i="3"/>
  <c r="DW268" i="3"/>
  <c r="DS268" i="3"/>
  <c r="DO268" i="3"/>
  <c r="DK268" i="3"/>
  <c r="DG268" i="3"/>
  <c r="DC268" i="3"/>
  <c r="CY268" i="3"/>
  <c r="CU268" i="3"/>
  <c r="CQ268" i="3"/>
  <c r="EX268" i="3"/>
  <c r="ET268" i="3"/>
  <c r="EP268" i="3"/>
  <c r="EL268" i="3"/>
  <c r="EH268" i="3"/>
  <c r="ED268" i="3"/>
  <c r="DZ268" i="3"/>
  <c r="DV268" i="3"/>
  <c r="DR268" i="3"/>
  <c r="DN268" i="3"/>
  <c r="DJ268" i="3"/>
  <c r="DF268" i="3"/>
  <c r="DB268" i="3"/>
  <c r="CX268" i="3"/>
  <c r="CT268" i="3"/>
  <c r="ES268" i="3"/>
  <c r="EC268" i="3"/>
  <c r="DM268" i="3"/>
  <c r="CW268" i="3"/>
  <c r="EO268" i="3"/>
  <c r="DY268" i="3"/>
  <c r="DI268" i="3"/>
  <c r="CS268" i="3"/>
  <c r="EK268" i="3"/>
  <c r="DU268" i="3"/>
  <c r="DE268" i="3"/>
  <c r="DQ268" i="3"/>
  <c r="DA268" i="3"/>
  <c r="EW268" i="3"/>
  <c r="CP268" i="3"/>
  <c r="EZ280" i="3"/>
  <c r="EV280" i="3"/>
  <c r="ER280" i="3"/>
  <c r="EN280" i="3"/>
  <c r="EJ280" i="3"/>
  <c r="EF280" i="3"/>
  <c r="EB280" i="3"/>
  <c r="DX280" i="3"/>
  <c r="DT280" i="3"/>
  <c r="DP280" i="3"/>
  <c r="DL280" i="3"/>
  <c r="DH280" i="3"/>
  <c r="DD280" i="3"/>
  <c r="CZ280" i="3"/>
  <c r="CV280" i="3"/>
  <c r="CR280" i="3"/>
  <c r="EY280" i="3"/>
  <c r="EU280" i="3"/>
  <c r="EQ280" i="3"/>
  <c r="EM280" i="3"/>
  <c r="EI280" i="3"/>
  <c r="EE280" i="3"/>
  <c r="EA280" i="3"/>
  <c r="DW280" i="3"/>
  <c r="DS280" i="3"/>
  <c r="DO280" i="3"/>
  <c r="DK280" i="3"/>
  <c r="DG280" i="3"/>
  <c r="DC280" i="3"/>
  <c r="CY280" i="3"/>
  <c r="CU280" i="3"/>
  <c r="CQ280" i="3"/>
  <c r="EX280" i="3"/>
  <c r="ET280" i="3"/>
  <c r="EP280" i="3"/>
  <c r="EL280" i="3"/>
  <c r="EH280" i="3"/>
  <c r="ED280" i="3"/>
  <c r="DZ280" i="3"/>
  <c r="DV280" i="3"/>
  <c r="DR280" i="3"/>
  <c r="DN280" i="3"/>
  <c r="DJ280" i="3"/>
  <c r="DF280" i="3"/>
  <c r="DB280" i="3"/>
  <c r="CX280" i="3"/>
  <c r="CT280" i="3"/>
  <c r="EK280" i="3"/>
  <c r="DU280" i="3"/>
  <c r="DE280" i="3"/>
  <c r="EW280" i="3"/>
  <c r="EG280" i="3"/>
  <c r="DQ280" i="3"/>
  <c r="DA280" i="3"/>
  <c r="ES280" i="3"/>
  <c r="EC280" i="3"/>
  <c r="DM280" i="3"/>
  <c r="CW280" i="3"/>
  <c r="EO280" i="3"/>
  <c r="DY280" i="3"/>
  <c r="DI280" i="3"/>
  <c r="CP280" i="3"/>
  <c r="EZ288" i="3"/>
  <c r="EV288" i="3"/>
  <c r="ER288" i="3"/>
  <c r="EN288" i="3"/>
  <c r="EJ288" i="3"/>
  <c r="EF288" i="3"/>
  <c r="EB288" i="3"/>
  <c r="DX288" i="3"/>
  <c r="DT288" i="3"/>
  <c r="DP288" i="3"/>
  <c r="DL288" i="3"/>
  <c r="DH288" i="3"/>
  <c r="DD288" i="3"/>
  <c r="CZ288" i="3"/>
  <c r="CV288" i="3"/>
  <c r="CR288" i="3"/>
  <c r="EY288" i="3"/>
  <c r="EU288" i="3"/>
  <c r="EQ288" i="3"/>
  <c r="EM288" i="3"/>
  <c r="EI288" i="3"/>
  <c r="EE288" i="3"/>
  <c r="EA288" i="3"/>
  <c r="DW288" i="3"/>
  <c r="DS288" i="3"/>
  <c r="DO288" i="3"/>
  <c r="DK288" i="3"/>
  <c r="DG288" i="3"/>
  <c r="DC288" i="3"/>
  <c r="CY288" i="3"/>
  <c r="CU288" i="3"/>
  <c r="CQ288" i="3"/>
  <c r="EX288" i="3"/>
  <c r="ET288" i="3"/>
  <c r="EP288" i="3"/>
  <c r="EL288" i="3"/>
  <c r="EH288" i="3"/>
  <c r="ED288" i="3"/>
  <c r="DZ288" i="3"/>
  <c r="DV288" i="3"/>
  <c r="DR288" i="3"/>
  <c r="DN288" i="3"/>
  <c r="DJ288" i="3"/>
  <c r="DF288" i="3"/>
  <c r="DB288" i="3"/>
  <c r="CX288" i="3"/>
  <c r="CT288" i="3"/>
  <c r="EK288" i="3"/>
  <c r="DU288" i="3"/>
  <c r="DE288" i="3"/>
  <c r="EW288" i="3"/>
  <c r="EG288" i="3"/>
  <c r="DQ288" i="3"/>
  <c r="DA288" i="3"/>
  <c r="ES288" i="3"/>
  <c r="EC288" i="3"/>
  <c r="DM288" i="3"/>
  <c r="CW288" i="3"/>
  <c r="CS288" i="3"/>
  <c r="EO288" i="3"/>
  <c r="DY288" i="3"/>
  <c r="CP288" i="3"/>
  <c r="EW304" i="3"/>
  <c r="ES304" i="3"/>
  <c r="EO304" i="3"/>
  <c r="EK304" i="3"/>
  <c r="EG304" i="3"/>
  <c r="EC304" i="3"/>
  <c r="DY304" i="3"/>
  <c r="DU304" i="3"/>
  <c r="DQ304" i="3"/>
  <c r="DM304" i="3"/>
  <c r="DI304" i="3"/>
  <c r="DE304" i="3"/>
  <c r="DA304" i="3"/>
  <c r="CW304" i="3"/>
  <c r="CS304" i="3"/>
  <c r="EZ304" i="3"/>
  <c r="EV304" i="3"/>
  <c r="ER304" i="3"/>
  <c r="EN304" i="3"/>
  <c r="EJ304" i="3"/>
  <c r="EF304" i="3"/>
  <c r="EB304" i="3"/>
  <c r="DX304" i="3"/>
  <c r="DT304" i="3"/>
  <c r="DP304" i="3"/>
  <c r="DL304" i="3"/>
  <c r="DH304" i="3"/>
  <c r="DD304" i="3"/>
  <c r="CZ304" i="3"/>
  <c r="CV304" i="3"/>
  <c r="CR304" i="3"/>
  <c r="EY304" i="3"/>
  <c r="EU304" i="3"/>
  <c r="EQ304" i="3"/>
  <c r="EM304" i="3"/>
  <c r="EI304" i="3"/>
  <c r="EE304" i="3"/>
  <c r="EA304" i="3"/>
  <c r="DW304" i="3"/>
  <c r="DS304" i="3"/>
  <c r="DO304" i="3"/>
  <c r="DK304" i="3"/>
  <c r="DG304" i="3"/>
  <c r="DC304" i="3"/>
  <c r="CY304" i="3"/>
  <c r="CU304" i="3"/>
  <c r="CQ304" i="3"/>
  <c r="EX304" i="3"/>
  <c r="EH304" i="3"/>
  <c r="DR304" i="3"/>
  <c r="DB304" i="3"/>
  <c r="ET304" i="3"/>
  <c r="ED304" i="3"/>
  <c r="DN304" i="3"/>
  <c r="CX304" i="3"/>
  <c r="EP304" i="3"/>
  <c r="DZ304" i="3"/>
  <c r="DJ304" i="3"/>
  <c r="CT304" i="3"/>
  <c r="DV304" i="3"/>
  <c r="DF304" i="3"/>
  <c r="CP304" i="3"/>
  <c r="EZ312" i="3"/>
  <c r="EV312" i="3"/>
  <c r="ER312" i="3"/>
  <c r="EN312" i="3"/>
  <c r="EJ312" i="3"/>
  <c r="EF312" i="3"/>
  <c r="EB312" i="3"/>
  <c r="DX312" i="3"/>
  <c r="DT312" i="3"/>
  <c r="DP312" i="3"/>
  <c r="DL312" i="3"/>
  <c r="DH312" i="3"/>
  <c r="DD312" i="3"/>
  <c r="CZ312" i="3"/>
  <c r="CV312" i="3"/>
  <c r="CR312" i="3"/>
  <c r="EX312" i="3"/>
  <c r="ES312" i="3"/>
  <c r="EM312" i="3"/>
  <c r="EH312" i="3"/>
  <c r="EC312" i="3"/>
  <c r="DW312" i="3"/>
  <c r="DR312" i="3"/>
  <c r="DM312" i="3"/>
  <c r="DG312" i="3"/>
  <c r="DB312" i="3"/>
  <c r="CW312" i="3"/>
  <c r="CQ312" i="3"/>
  <c r="EW312" i="3"/>
  <c r="EQ312" i="3"/>
  <c r="EL312" i="3"/>
  <c r="EG312" i="3"/>
  <c r="EA312" i="3"/>
  <c r="DV312" i="3"/>
  <c r="DQ312" i="3"/>
  <c r="DK312" i="3"/>
  <c r="DF312" i="3"/>
  <c r="DA312" i="3"/>
  <c r="CU312" i="3"/>
  <c r="EU312" i="3"/>
  <c r="EP312" i="3"/>
  <c r="EK312" i="3"/>
  <c r="EE312" i="3"/>
  <c r="DZ312" i="3"/>
  <c r="DU312" i="3"/>
  <c r="DO312" i="3"/>
  <c r="DJ312" i="3"/>
  <c r="DE312" i="3"/>
  <c r="CY312" i="3"/>
  <c r="CT312" i="3"/>
  <c r="ET312" i="3"/>
  <c r="DY312" i="3"/>
  <c r="DC312" i="3"/>
  <c r="EO312" i="3"/>
  <c r="DS312" i="3"/>
  <c r="CX312" i="3"/>
  <c r="EI312" i="3"/>
  <c r="DN312" i="3"/>
  <c r="CS312" i="3"/>
  <c r="DI312" i="3"/>
  <c r="EY312" i="3"/>
  <c r="ED312" i="3"/>
  <c r="CP312" i="3"/>
  <c r="EW328" i="3"/>
  <c r="ES328" i="3"/>
  <c r="EO328" i="3"/>
  <c r="EK328" i="3"/>
  <c r="EG328" i="3"/>
  <c r="EC328" i="3"/>
  <c r="DY328" i="3"/>
  <c r="DU328" i="3"/>
  <c r="DQ328" i="3"/>
  <c r="DM328" i="3"/>
  <c r="DI328" i="3"/>
  <c r="DE328" i="3"/>
  <c r="DA328" i="3"/>
  <c r="CW328" i="3"/>
  <c r="CS328" i="3"/>
  <c r="EY328" i="3"/>
  <c r="ET328" i="3"/>
  <c r="EN328" i="3"/>
  <c r="EI328" i="3"/>
  <c r="ED328" i="3"/>
  <c r="DX328" i="3"/>
  <c r="DS328" i="3"/>
  <c r="DN328" i="3"/>
  <c r="DH328" i="3"/>
  <c r="DC328" i="3"/>
  <c r="CX328" i="3"/>
  <c r="CR328" i="3"/>
  <c r="EX328" i="3"/>
  <c r="ER328" i="3"/>
  <c r="EM328" i="3"/>
  <c r="EH328" i="3"/>
  <c r="EB328" i="3"/>
  <c r="DW328" i="3"/>
  <c r="DR328" i="3"/>
  <c r="DL328" i="3"/>
  <c r="DG328" i="3"/>
  <c r="DB328" i="3"/>
  <c r="CV328" i="3"/>
  <c r="CQ328" i="3"/>
  <c r="EZ328" i="3"/>
  <c r="EP328" i="3"/>
  <c r="EE328" i="3"/>
  <c r="DT328" i="3"/>
  <c r="DJ328" i="3"/>
  <c r="CY328" i="3"/>
  <c r="EV328" i="3"/>
  <c r="EL328" i="3"/>
  <c r="EA328" i="3"/>
  <c r="DP328" i="3"/>
  <c r="DF328" i="3"/>
  <c r="CU328" i="3"/>
  <c r="EU328" i="3"/>
  <c r="EJ328" i="3"/>
  <c r="DZ328" i="3"/>
  <c r="DO328" i="3"/>
  <c r="DD328" i="3"/>
  <c r="CT328" i="3"/>
  <c r="EQ328" i="3"/>
  <c r="CZ328" i="3"/>
  <c r="EF328" i="3"/>
  <c r="DV328" i="3"/>
  <c r="DK328" i="3"/>
  <c r="CP328" i="3"/>
  <c r="EW336" i="3"/>
  <c r="ES336" i="3"/>
  <c r="EO336" i="3"/>
  <c r="EK336" i="3"/>
  <c r="EG336" i="3"/>
  <c r="EC336" i="3"/>
  <c r="DY336" i="3"/>
  <c r="DU336" i="3"/>
  <c r="DQ336" i="3"/>
  <c r="DM336" i="3"/>
  <c r="DI336" i="3"/>
  <c r="DE336" i="3"/>
  <c r="DA336" i="3"/>
  <c r="CW336" i="3"/>
  <c r="CS336" i="3"/>
  <c r="EY336" i="3"/>
  <c r="ET336" i="3"/>
  <c r="EN336" i="3"/>
  <c r="EI336" i="3"/>
  <c r="ED336" i="3"/>
  <c r="DX336" i="3"/>
  <c r="DS336" i="3"/>
  <c r="DN336" i="3"/>
  <c r="DH336" i="3"/>
  <c r="DC336" i="3"/>
  <c r="CX336" i="3"/>
  <c r="CR336" i="3"/>
  <c r="EX336" i="3"/>
  <c r="ER336" i="3"/>
  <c r="EM336" i="3"/>
  <c r="EH336" i="3"/>
  <c r="EB336" i="3"/>
  <c r="DW336" i="3"/>
  <c r="DR336" i="3"/>
  <c r="DL336" i="3"/>
  <c r="DG336" i="3"/>
  <c r="DB336" i="3"/>
  <c r="CV336" i="3"/>
  <c r="CQ336" i="3"/>
  <c r="EU336" i="3"/>
  <c r="EJ336" i="3"/>
  <c r="DZ336" i="3"/>
  <c r="DO336" i="3"/>
  <c r="DD336" i="3"/>
  <c r="CT336" i="3"/>
  <c r="EQ336" i="3"/>
  <c r="EF336" i="3"/>
  <c r="DV336" i="3"/>
  <c r="DK336" i="3"/>
  <c r="CZ336" i="3"/>
  <c r="EZ336" i="3"/>
  <c r="EP336" i="3"/>
  <c r="EE336" i="3"/>
  <c r="DT336" i="3"/>
  <c r="DJ336" i="3"/>
  <c r="CY336" i="3"/>
  <c r="DP336" i="3"/>
  <c r="EV336" i="3"/>
  <c r="DF336" i="3"/>
  <c r="EL336" i="3"/>
  <c r="CU336" i="3"/>
  <c r="EA336" i="3"/>
  <c r="CP336" i="3"/>
  <c r="EW344" i="3"/>
  <c r="ES344" i="3"/>
  <c r="EO344" i="3"/>
  <c r="EK344" i="3"/>
  <c r="EG344" i="3"/>
  <c r="EC344" i="3"/>
  <c r="DY344" i="3"/>
  <c r="DU344" i="3"/>
  <c r="DQ344" i="3"/>
  <c r="DM344" i="3"/>
  <c r="DI344" i="3"/>
  <c r="DE344" i="3"/>
  <c r="DA344" i="3"/>
  <c r="CW344" i="3"/>
  <c r="CS344" i="3"/>
  <c r="EY344" i="3"/>
  <c r="ET344" i="3"/>
  <c r="EN344" i="3"/>
  <c r="EI344" i="3"/>
  <c r="ED344" i="3"/>
  <c r="DX344" i="3"/>
  <c r="DS344" i="3"/>
  <c r="DN344" i="3"/>
  <c r="DH344" i="3"/>
  <c r="DC344" i="3"/>
  <c r="CX344" i="3"/>
  <c r="CR344" i="3"/>
  <c r="EX344" i="3"/>
  <c r="ER344" i="3"/>
  <c r="EM344" i="3"/>
  <c r="EH344" i="3"/>
  <c r="EB344" i="3"/>
  <c r="DW344" i="3"/>
  <c r="DR344" i="3"/>
  <c r="DL344" i="3"/>
  <c r="DG344" i="3"/>
  <c r="DB344" i="3"/>
  <c r="CV344" i="3"/>
  <c r="CQ344" i="3"/>
  <c r="EZ344" i="3"/>
  <c r="EP344" i="3"/>
  <c r="EE344" i="3"/>
  <c r="DT344" i="3"/>
  <c r="DJ344" i="3"/>
  <c r="CY344" i="3"/>
  <c r="EV344" i="3"/>
  <c r="EL344" i="3"/>
  <c r="EA344" i="3"/>
  <c r="DP344" i="3"/>
  <c r="DF344" i="3"/>
  <c r="CU344" i="3"/>
  <c r="EU344" i="3"/>
  <c r="EJ344" i="3"/>
  <c r="DZ344" i="3"/>
  <c r="DO344" i="3"/>
  <c r="DD344" i="3"/>
  <c r="CT344" i="3"/>
  <c r="EF344" i="3"/>
  <c r="DV344" i="3"/>
  <c r="DK344" i="3"/>
  <c r="EQ344" i="3"/>
  <c r="CZ344" i="3"/>
  <c r="CP344" i="3"/>
  <c r="EW356" i="3"/>
  <c r="ES356" i="3"/>
  <c r="EO356" i="3"/>
  <c r="EK356" i="3"/>
  <c r="EG356" i="3"/>
  <c r="EC356" i="3"/>
  <c r="DY356" i="3"/>
  <c r="DU356" i="3"/>
  <c r="DQ356" i="3"/>
  <c r="DM356" i="3"/>
  <c r="DI356" i="3"/>
  <c r="DE356" i="3"/>
  <c r="DA356" i="3"/>
  <c r="CW356" i="3"/>
  <c r="CS356" i="3"/>
  <c r="EZ356" i="3"/>
  <c r="EV356" i="3"/>
  <c r="ER356" i="3"/>
  <c r="EN356" i="3"/>
  <c r="EJ356" i="3"/>
  <c r="EF356" i="3"/>
  <c r="EB356" i="3"/>
  <c r="DX356" i="3"/>
  <c r="DT356" i="3"/>
  <c r="DP356" i="3"/>
  <c r="DL356" i="3"/>
  <c r="DH356" i="3"/>
  <c r="DD356" i="3"/>
  <c r="CZ356" i="3"/>
  <c r="CV356" i="3"/>
  <c r="CR356" i="3"/>
  <c r="EU356" i="3"/>
  <c r="EM356" i="3"/>
  <c r="EE356" i="3"/>
  <c r="DW356" i="3"/>
  <c r="DO356" i="3"/>
  <c r="DG356" i="3"/>
  <c r="CY356" i="3"/>
  <c r="CQ356" i="3"/>
  <c r="ET356" i="3"/>
  <c r="EL356" i="3"/>
  <c r="ED356" i="3"/>
  <c r="DV356" i="3"/>
  <c r="DN356" i="3"/>
  <c r="DF356" i="3"/>
  <c r="CX356" i="3"/>
  <c r="EP356" i="3"/>
  <c r="DZ356" i="3"/>
  <c r="DJ356" i="3"/>
  <c r="CT356" i="3"/>
  <c r="EY356" i="3"/>
  <c r="EI356" i="3"/>
  <c r="DS356" i="3"/>
  <c r="DC356" i="3"/>
  <c r="EX356" i="3"/>
  <c r="EH356" i="3"/>
  <c r="DR356" i="3"/>
  <c r="DB356" i="3"/>
  <c r="DK356" i="3"/>
  <c r="CU356" i="3"/>
  <c r="EQ356" i="3"/>
  <c r="EA356" i="3"/>
  <c r="CP356" i="3"/>
  <c r="EW364" i="3"/>
  <c r="ES364" i="3"/>
  <c r="EO364" i="3"/>
  <c r="EK364" i="3"/>
  <c r="EG364" i="3"/>
  <c r="EC364" i="3"/>
  <c r="DY364" i="3"/>
  <c r="DU364" i="3"/>
  <c r="DQ364" i="3"/>
  <c r="DM364" i="3"/>
  <c r="DI364" i="3"/>
  <c r="DE364" i="3"/>
  <c r="DA364" i="3"/>
  <c r="CW364" i="3"/>
  <c r="CS364" i="3"/>
  <c r="EZ364" i="3"/>
  <c r="EV364" i="3"/>
  <c r="ER364" i="3"/>
  <c r="EN364" i="3"/>
  <c r="EJ364" i="3"/>
  <c r="EF364" i="3"/>
  <c r="EB364" i="3"/>
  <c r="DX364" i="3"/>
  <c r="DT364" i="3"/>
  <c r="DP364" i="3"/>
  <c r="DL364" i="3"/>
  <c r="DH364" i="3"/>
  <c r="DD364" i="3"/>
  <c r="CZ364" i="3"/>
  <c r="CV364" i="3"/>
  <c r="CR364" i="3"/>
  <c r="EU364" i="3"/>
  <c r="EM364" i="3"/>
  <c r="EE364" i="3"/>
  <c r="DW364" i="3"/>
  <c r="DO364" i="3"/>
  <c r="DG364" i="3"/>
  <c r="CY364" i="3"/>
  <c r="CQ364" i="3"/>
  <c r="ET364" i="3"/>
  <c r="EL364" i="3"/>
  <c r="ED364" i="3"/>
  <c r="DV364" i="3"/>
  <c r="DN364" i="3"/>
  <c r="DF364" i="3"/>
  <c r="CX364" i="3"/>
  <c r="EP364" i="3"/>
  <c r="DZ364" i="3"/>
  <c r="DJ364" i="3"/>
  <c r="CT364" i="3"/>
  <c r="EY364" i="3"/>
  <c r="EI364" i="3"/>
  <c r="DS364" i="3"/>
  <c r="DC364" i="3"/>
  <c r="EX364" i="3"/>
  <c r="EH364" i="3"/>
  <c r="DR364" i="3"/>
  <c r="DB364" i="3"/>
  <c r="EA364" i="3"/>
  <c r="DK364" i="3"/>
  <c r="CU364" i="3"/>
  <c r="EQ364" i="3"/>
  <c r="CP364" i="3"/>
  <c r="EW376" i="3"/>
  <c r="ES376" i="3"/>
  <c r="EO376" i="3"/>
  <c r="EK376" i="3"/>
  <c r="EG376" i="3"/>
  <c r="EC376" i="3"/>
  <c r="DY376" i="3"/>
  <c r="DU376" i="3"/>
  <c r="DQ376" i="3"/>
  <c r="DM376" i="3"/>
  <c r="DI376" i="3"/>
  <c r="DE376" i="3"/>
  <c r="DA376" i="3"/>
  <c r="CW376" i="3"/>
  <c r="CS376" i="3"/>
  <c r="EZ376" i="3"/>
  <c r="EV376" i="3"/>
  <c r="ER376" i="3"/>
  <c r="EN376" i="3"/>
  <c r="EJ376" i="3"/>
  <c r="EF376" i="3"/>
  <c r="EB376" i="3"/>
  <c r="DX376" i="3"/>
  <c r="DT376" i="3"/>
  <c r="DP376" i="3"/>
  <c r="DL376" i="3"/>
  <c r="DH376" i="3"/>
  <c r="DD376" i="3"/>
  <c r="CZ376" i="3"/>
  <c r="CV376" i="3"/>
  <c r="CR376" i="3"/>
  <c r="EU376" i="3"/>
  <c r="EM376" i="3"/>
  <c r="EE376" i="3"/>
  <c r="DW376" i="3"/>
  <c r="DO376" i="3"/>
  <c r="DG376" i="3"/>
  <c r="CY376" i="3"/>
  <c r="CQ376" i="3"/>
  <c r="ET376" i="3"/>
  <c r="EL376" i="3"/>
  <c r="ED376" i="3"/>
  <c r="DV376" i="3"/>
  <c r="DN376" i="3"/>
  <c r="DF376" i="3"/>
  <c r="CX376" i="3"/>
  <c r="EY376" i="3"/>
  <c r="EQ376" i="3"/>
  <c r="EI376" i="3"/>
  <c r="EA376" i="3"/>
  <c r="DS376" i="3"/>
  <c r="DK376" i="3"/>
  <c r="DC376" i="3"/>
  <c r="CU376" i="3"/>
  <c r="DZ376" i="3"/>
  <c r="CT376" i="3"/>
  <c r="EX376" i="3"/>
  <c r="DR376" i="3"/>
  <c r="EP376" i="3"/>
  <c r="DJ376" i="3"/>
  <c r="EH376" i="3"/>
  <c r="DB376" i="3"/>
  <c r="CP376" i="3"/>
  <c r="EW384" i="3"/>
  <c r="ES384" i="3"/>
  <c r="EO384" i="3"/>
  <c r="EK384" i="3"/>
  <c r="EG384" i="3"/>
  <c r="EC384" i="3"/>
  <c r="DY384" i="3"/>
  <c r="DU384" i="3"/>
  <c r="DQ384" i="3"/>
  <c r="DM384" i="3"/>
  <c r="DI384" i="3"/>
  <c r="DE384" i="3"/>
  <c r="DA384" i="3"/>
  <c r="CW384" i="3"/>
  <c r="CS384" i="3"/>
  <c r="EZ384" i="3"/>
  <c r="EV384" i="3"/>
  <c r="ER384" i="3"/>
  <c r="EN384" i="3"/>
  <c r="EJ384" i="3"/>
  <c r="EF384" i="3"/>
  <c r="EB384" i="3"/>
  <c r="DX384" i="3"/>
  <c r="DT384" i="3"/>
  <c r="DP384" i="3"/>
  <c r="DL384" i="3"/>
  <c r="DH384" i="3"/>
  <c r="DD384" i="3"/>
  <c r="CZ384" i="3"/>
  <c r="CV384" i="3"/>
  <c r="CR384" i="3"/>
  <c r="EU384" i="3"/>
  <c r="EM384" i="3"/>
  <c r="EE384" i="3"/>
  <c r="DW384" i="3"/>
  <c r="DO384" i="3"/>
  <c r="DG384" i="3"/>
  <c r="CY384" i="3"/>
  <c r="CQ384" i="3"/>
  <c r="ET384" i="3"/>
  <c r="EL384" i="3"/>
  <c r="ED384" i="3"/>
  <c r="DV384" i="3"/>
  <c r="DN384" i="3"/>
  <c r="DF384" i="3"/>
  <c r="CX384" i="3"/>
  <c r="EY384" i="3"/>
  <c r="EQ384" i="3"/>
  <c r="EI384" i="3"/>
  <c r="EA384" i="3"/>
  <c r="DS384" i="3"/>
  <c r="DK384" i="3"/>
  <c r="DC384" i="3"/>
  <c r="CU384" i="3"/>
  <c r="EP384" i="3"/>
  <c r="DJ384" i="3"/>
  <c r="EH384" i="3"/>
  <c r="DB384" i="3"/>
  <c r="DZ384" i="3"/>
  <c r="CT384" i="3"/>
  <c r="EX384" i="3"/>
  <c r="DR384" i="3"/>
  <c r="CP384" i="3"/>
  <c r="EX396" i="3"/>
  <c r="ET396" i="3"/>
  <c r="EP396" i="3"/>
  <c r="EL396" i="3"/>
  <c r="EH396" i="3"/>
  <c r="ED396" i="3"/>
  <c r="DZ396" i="3"/>
  <c r="DV396" i="3"/>
  <c r="DR396" i="3"/>
  <c r="DN396" i="3"/>
  <c r="DJ396" i="3"/>
  <c r="DF396" i="3"/>
  <c r="DB396" i="3"/>
  <c r="CX396" i="3"/>
  <c r="CT396" i="3"/>
  <c r="EW396" i="3"/>
  <c r="ES396" i="3"/>
  <c r="EO396" i="3"/>
  <c r="EK396" i="3"/>
  <c r="EG396" i="3"/>
  <c r="EC396" i="3"/>
  <c r="DY396" i="3"/>
  <c r="DU396" i="3"/>
  <c r="DQ396" i="3"/>
  <c r="DM396" i="3"/>
  <c r="DI396" i="3"/>
  <c r="DE396" i="3"/>
  <c r="DA396" i="3"/>
  <c r="CW396" i="3"/>
  <c r="CS396" i="3"/>
  <c r="EZ396" i="3"/>
  <c r="ER396" i="3"/>
  <c r="EJ396" i="3"/>
  <c r="EB396" i="3"/>
  <c r="DT396" i="3"/>
  <c r="DL396" i="3"/>
  <c r="DD396" i="3"/>
  <c r="CV396" i="3"/>
  <c r="EY396" i="3"/>
  <c r="EQ396" i="3"/>
  <c r="EI396" i="3"/>
  <c r="EA396" i="3"/>
  <c r="DS396" i="3"/>
  <c r="DK396" i="3"/>
  <c r="DC396" i="3"/>
  <c r="CU396" i="3"/>
  <c r="EV396" i="3"/>
  <c r="EF396" i="3"/>
  <c r="DP396" i="3"/>
  <c r="CZ396" i="3"/>
  <c r="EU396" i="3"/>
  <c r="EE396" i="3"/>
  <c r="DO396" i="3"/>
  <c r="CY396" i="3"/>
  <c r="EN396" i="3"/>
  <c r="DX396" i="3"/>
  <c r="DH396" i="3"/>
  <c r="CR396" i="3"/>
  <c r="DG396" i="3"/>
  <c r="CQ396" i="3"/>
  <c r="EM396" i="3"/>
  <c r="DW396" i="3"/>
  <c r="CP396" i="3"/>
  <c r="EY408" i="3"/>
  <c r="EU408" i="3"/>
  <c r="EQ408" i="3"/>
  <c r="EM408" i="3"/>
  <c r="EI408" i="3"/>
  <c r="EE408" i="3"/>
  <c r="EA408" i="3"/>
  <c r="EV408" i="3"/>
  <c r="EP408" i="3"/>
  <c r="EK408" i="3"/>
  <c r="EF408" i="3"/>
  <c r="DZ408" i="3"/>
  <c r="DV408" i="3"/>
  <c r="DR408" i="3"/>
  <c r="DN408" i="3"/>
  <c r="DJ408" i="3"/>
  <c r="DF408" i="3"/>
  <c r="DB408" i="3"/>
  <c r="CX408" i="3"/>
  <c r="CT408" i="3"/>
  <c r="EZ408" i="3"/>
  <c r="ET408" i="3"/>
  <c r="EO408" i="3"/>
  <c r="EJ408" i="3"/>
  <c r="ED408" i="3"/>
  <c r="DY408" i="3"/>
  <c r="DU408" i="3"/>
  <c r="DQ408" i="3"/>
  <c r="DM408" i="3"/>
  <c r="DI408" i="3"/>
  <c r="DE408" i="3"/>
  <c r="DA408" i="3"/>
  <c r="CW408" i="3"/>
  <c r="CS408" i="3"/>
  <c r="EX408" i="3"/>
  <c r="EN408" i="3"/>
  <c r="EC408" i="3"/>
  <c r="DT408" i="3"/>
  <c r="DL408" i="3"/>
  <c r="DD408" i="3"/>
  <c r="CV408" i="3"/>
  <c r="EW408" i="3"/>
  <c r="EL408" i="3"/>
  <c r="EB408" i="3"/>
  <c r="DS408" i="3"/>
  <c r="DK408" i="3"/>
  <c r="DC408" i="3"/>
  <c r="CU408" i="3"/>
  <c r="ES408" i="3"/>
  <c r="DX408" i="3"/>
  <c r="DH408" i="3"/>
  <c r="CR408" i="3"/>
  <c r="ER408" i="3"/>
  <c r="DW408" i="3"/>
  <c r="DG408" i="3"/>
  <c r="CQ408" i="3"/>
  <c r="EH408" i="3"/>
  <c r="DP408" i="3"/>
  <c r="CZ408" i="3"/>
  <c r="EG408" i="3"/>
  <c r="DO408" i="3"/>
  <c r="CY408" i="3"/>
  <c r="CP408" i="3"/>
  <c r="EY416" i="3"/>
  <c r="EU416" i="3"/>
  <c r="EQ416" i="3"/>
  <c r="EM416" i="3"/>
  <c r="EI416" i="3"/>
  <c r="EE416" i="3"/>
  <c r="EA416" i="3"/>
  <c r="DW416" i="3"/>
  <c r="DS416" i="3"/>
  <c r="DO416" i="3"/>
  <c r="DK416" i="3"/>
  <c r="DG416" i="3"/>
  <c r="DC416" i="3"/>
  <c r="CY416" i="3"/>
  <c r="CU416" i="3"/>
  <c r="CQ416" i="3"/>
  <c r="EV416" i="3"/>
  <c r="EP416" i="3"/>
  <c r="EK416" i="3"/>
  <c r="EF416" i="3"/>
  <c r="DZ416" i="3"/>
  <c r="DU416" i="3"/>
  <c r="DP416" i="3"/>
  <c r="DJ416" i="3"/>
  <c r="DE416" i="3"/>
  <c r="CZ416" i="3"/>
  <c r="CT416" i="3"/>
  <c r="EZ416" i="3"/>
  <c r="ET416" i="3"/>
  <c r="EO416" i="3"/>
  <c r="EJ416" i="3"/>
  <c r="ED416" i="3"/>
  <c r="DY416" i="3"/>
  <c r="DT416" i="3"/>
  <c r="DN416" i="3"/>
  <c r="DI416" i="3"/>
  <c r="DD416" i="3"/>
  <c r="CX416" i="3"/>
  <c r="CS416" i="3"/>
  <c r="ES416" i="3"/>
  <c r="EH416" i="3"/>
  <c r="DX416" i="3"/>
  <c r="DM416" i="3"/>
  <c r="DB416" i="3"/>
  <c r="CR416" i="3"/>
  <c r="ER416" i="3"/>
  <c r="EG416" i="3"/>
  <c r="DV416" i="3"/>
  <c r="DL416" i="3"/>
  <c r="DA416" i="3"/>
  <c r="EN416" i="3"/>
  <c r="DR416" i="3"/>
  <c r="CW416" i="3"/>
  <c r="EL416" i="3"/>
  <c r="DQ416" i="3"/>
  <c r="CV416" i="3"/>
  <c r="EX416" i="3"/>
  <c r="EC416" i="3"/>
  <c r="DH416" i="3"/>
  <c r="EW416" i="3"/>
  <c r="EB416" i="3"/>
  <c r="DF416" i="3"/>
  <c r="CP416" i="3"/>
  <c r="EZ428" i="3"/>
  <c r="EV428" i="3"/>
  <c r="ER428" i="3"/>
  <c r="EN428" i="3"/>
  <c r="EJ428" i="3"/>
  <c r="EF428" i="3"/>
  <c r="EB428" i="3"/>
  <c r="DX428" i="3"/>
  <c r="DT428" i="3"/>
  <c r="DP428" i="3"/>
  <c r="DL428" i="3"/>
  <c r="DH428" i="3"/>
  <c r="DD428" i="3"/>
  <c r="CZ428" i="3"/>
  <c r="CV428" i="3"/>
  <c r="CR428" i="3"/>
  <c r="EY428" i="3"/>
  <c r="EU428" i="3"/>
  <c r="EQ428" i="3"/>
  <c r="EM428" i="3"/>
  <c r="EI428" i="3"/>
  <c r="EE428" i="3"/>
  <c r="EA428" i="3"/>
  <c r="DW428" i="3"/>
  <c r="DS428" i="3"/>
  <c r="DO428" i="3"/>
  <c r="DK428" i="3"/>
  <c r="DG428" i="3"/>
  <c r="DC428" i="3"/>
  <c r="CY428" i="3"/>
  <c r="CU428" i="3"/>
  <c r="CQ428" i="3"/>
  <c r="ET428" i="3"/>
  <c r="EL428" i="3"/>
  <c r="ED428" i="3"/>
  <c r="DV428" i="3"/>
  <c r="DN428" i="3"/>
  <c r="DF428" i="3"/>
  <c r="CX428" i="3"/>
  <c r="ES428" i="3"/>
  <c r="EK428" i="3"/>
  <c r="EC428" i="3"/>
  <c r="DU428" i="3"/>
  <c r="DM428" i="3"/>
  <c r="DE428" i="3"/>
  <c r="CW428" i="3"/>
  <c r="EX428" i="3"/>
  <c r="EH428" i="3"/>
  <c r="DR428" i="3"/>
  <c r="DB428" i="3"/>
  <c r="EW428" i="3"/>
  <c r="EG428" i="3"/>
  <c r="DQ428" i="3"/>
  <c r="DA428" i="3"/>
  <c r="DZ428" i="3"/>
  <c r="CT428" i="3"/>
  <c r="DY428" i="3"/>
  <c r="CS428" i="3"/>
  <c r="EP428" i="3"/>
  <c r="DJ428" i="3"/>
  <c r="EO428" i="3"/>
  <c r="DI428" i="3"/>
  <c r="CP428" i="3"/>
  <c r="EZ436" i="3"/>
  <c r="EV436" i="3"/>
  <c r="ER436" i="3"/>
  <c r="EN436" i="3"/>
  <c r="EJ436" i="3"/>
  <c r="EF436" i="3"/>
  <c r="EB436" i="3"/>
  <c r="DX436" i="3"/>
  <c r="DT436" i="3"/>
  <c r="DP436" i="3"/>
  <c r="DL436" i="3"/>
  <c r="DH436" i="3"/>
  <c r="DD436" i="3"/>
  <c r="CZ436" i="3"/>
  <c r="CV436" i="3"/>
  <c r="CR436" i="3"/>
  <c r="EY436" i="3"/>
  <c r="EU436" i="3"/>
  <c r="EQ436" i="3"/>
  <c r="EM436" i="3"/>
  <c r="EI436" i="3"/>
  <c r="EE436" i="3"/>
  <c r="EA436" i="3"/>
  <c r="DW436" i="3"/>
  <c r="DS436" i="3"/>
  <c r="DO436" i="3"/>
  <c r="DK436" i="3"/>
  <c r="DG436" i="3"/>
  <c r="DC436" i="3"/>
  <c r="CY436" i="3"/>
  <c r="CU436" i="3"/>
  <c r="CQ436" i="3"/>
  <c r="ET436" i="3"/>
  <c r="EL436" i="3"/>
  <c r="ED436" i="3"/>
  <c r="DV436" i="3"/>
  <c r="DN436" i="3"/>
  <c r="DF436" i="3"/>
  <c r="CX436" i="3"/>
  <c r="ES436" i="3"/>
  <c r="EK436" i="3"/>
  <c r="EC436" i="3"/>
  <c r="DU436" i="3"/>
  <c r="DM436" i="3"/>
  <c r="DE436" i="3"/>
  <c r="CW436" i="3"/>
  <c r="EX436" i="3"/>
  <c r="EH436" i="3"/>
  <c r="DR436" i="3"/>
  <c r="DB436" i="3"/>
  <c r="EW436" i="3"/>
  <c r="EG436" i="3"/>
  <c r="DQ436" i="3"/>
  <c r="DA436" i="3"/>
  <c r="EP436" i="3"/>
  <c r="DJ436" i="3"/>
  <c r="EO436" i="3"/>
  <c r="DI436" i="3"/>
  <c r="DZ436" i="3"/>
  <c r="CT436" i="3"/>
  <c r="DY436" i="3"/>
  <c r="CS436" i="3"/>
  <c r="CP436" i="3"/>
  <c r="EX448" i="3"/>
  <c r="ET448" i="3"/>
  <c r="EP448" i="3"/>
  <c r="EL448" i="3"/>
  <c r="EH448" i="3"/>
  <c r="ED448" i="3"/>
  <c r="DZ448" i="3"/>
  <c r="DV448" i="3"/>
  <c r="DR448" i="3"/>
  <c r="DN448" i="3"/>
  <c r="DJ448" i="3"/>
  <c r="DF448" i="3"/>
  <c r="DB448" i="3"/>
  <c r="CX448" i="3"/>
  <c r="CT448" i="3"/>
  <c r="EW448" i="3"/>
  <c r="ES448" i="3"/>
  <c r="EO448" i="3"/>
  <c r="EK448" i="3"/>
  <c r="EG448" i="3"/>
  <c r="EC448" i="3"/>
  <c r="DY448" i="3"/>
  <c r="DU448" i="3"/>
  <c r="DQ448" i="3"/>
  <c r="DM448" i="3"/>
  <c r="DI448" i="3"/>
  <c r="DE448" i="3"/>
  <c r="DA448" i="3"/>
  <c r="CW448" i="3"/>
  <c r="CS448" i="3"/>
  <c r="EZ448" i="3"/>
  <c r="ER448" i="3"/>
  <c r="EJ448" i="3"/>
  <c r="EB448" i="3"/>
  <c r="DT448" i="3"/>
  <c r="DL448" i="3"/>
  <c r="DD448" i="3"/>
  <c r="CV448" i="3"/>
  <c r="EY448" i="3"/>
  <c r="EQ448" i="3"/>
  <c r="EI448" i="3"/>
  <c r="EA448" i="3"/>
  <c r="DS448" i="3"/>
  <c r="DK448" i="3"/>
  <c r="DC448" i="3"/>
  <c r="CU448" i="3"/>
  <c r="EN448" i="3"/>
  <c r="DX448" i="3"/>
  <c r="DH448" i="3"/>
  <c r="CR448" i="3"/>
  <c r="EM448" i="3"/>
  <c r="DW448" i="3"/>
  <c r="DG448" i="3"/>
  <c r="CQ448" i="3"/>
  <c r="EF448" i="3"/>
  <c r="CZ448" i="3"/>
  <c r="EE448" i="3"/>
  <c r="CY448" i="3"/>
  <c r="DP448" i="3"/>
  <c r="DO448" i="3"/>
  <c r="EV448" i="3"/>
  <c r="EU448" i="3"/>
  <c r="CP448" i="3"/>
  <c r="EX456" i="3"/>
  <c r="ET456" i="3"/>
  <c r="EP456" i="3"/>
  <c r="EL456" i="3"/>
  <c r="EH456" i="3"/>
  <c r="ED456" i="3"/>
  <c r="DZ456" i="3"/>
  <c r="DV456" i="3"/>
  <c r="DR456" i="3"/>
  <c r="DN456" i="3"/>
  <c r="DJ456" i="3"/>
  <c r="DF456" i="3"/>
  <c r="DB456" i="3"/>
  <c r="CX456" i="3"/>
  <c r="CT456" i="3"/>
  <c r="EW456" i="3"/>
  <c r="ES456" i="3"/>
  <c r="EO456" i="3"/>
  <c r="EK456" i="3"/>
  <c r="EG456" i="3"/>
  <c r="EC456" i="3"/>
  <c r="DY456" i="3"/>
  <c r="DU456" i="3"/>
  <c r="DQ456" i="3"/>
  <c r="DM456" i="3"/>
  <c r="DI456" i="3"/>
  <c r="DE456" i="3"/>
  <c r="DA456" i="3"/>
  <c r="CW456" i="3"/>
  <c r="CS456" i="3"/>
  <c r="EZ456" i="3"/>
  <c r="ER456" i="3"/>
  <c r="EJ456" i="3"/>
  <c r="EB456" i="3"/>
  <c r="DT456" i="3"/>
  <c r="DL456" i="3"/>
  <c r="DD456" i="3"/>
  <c r="CV456" i="3"/>
  <c r="EY456" i="3"/>
  <c r="EQ456" i="3"/>
  <c r="EI456" i="3"/>
  <c r="EA456" i="3"/>
  <c r="DS456" i="3"/>
  <c r="DK456" i="3"/>
  <c r="DC456" i="3"/>
  <c r="CU456" i="3"/>
  <c r="EN456" i="3"/>
  <c r="DX456" i="3"/>
  <c r="DH456" i="3"/>
  <c r="CR456" i="3"/>
  <c r="EM456" i="3"/>
  <c r="DW456" i="3"/>
  <c r="DG456" i="3"/>
  <c r="CQ456" i="3"/>
  <c r="EV456" i="3"/>
  <c r="DP456" i="3"/>
  <c r="EU456" i="3"/>
  <c r="DO456" i="3"/>
  <c r="EF456" i="3"/>
  <c r="EE456" i="3"/>
  <c r="CZ456" i="3"/>
  <c r="CY456" i="3"/>
  <c r="CP456" i="3"/>
  <c r="EX468" i="3"/>
  <c r="ET468" i="3"/>
  <c r="EP468" i="3"/>
  <c r="EL468" i="3"/>
  <c r="EH468" i="3"/>
  <c r="ED468" i="3"/>
  <c r="DZ468" i="3"/>
  <c r="DV468" i="3"/>
  <c r="DR468" i="3"/>
  <c r="DN468" i="3"/>
  <c r="DJ468" i="3"/>
  <c r="DF468" i="3"/>
  <c r="DB468" i="3"/>
  <c r="CX468" i="3"/>
  <c r="CT468" i="3"/>
  <c r="EW468" i="3"/>
  <c r="ES468" i="3"/>
  <c r="EO468" i="3"/>
  <c r="EK468" i="3"/>
  <c r="EG468" i="3"/>
  <c r="EC468" i="3"/>
  <c r="DY468" i="3"/>
  <c r="DU468" i="3"/>
  <c r="DQ468" i="3"/>
  <c r="DM468" i="3"/>
  <c r="DI468" i="3"/>
  <c r="DE468" i="3"/>
  <c r="DA468" i="3"/>
  <c r="CW468" i="3"/>
  <c r="CS468" i="3"/>
  <c r="EZ468" i="3"/>
  <c r="EV468" i="3"/>
  <c r="ER468" i="3"/>
  <c r="EN468" i="3"/>
  <c r="EJ468" i="3"/>
  <c r="EF468" i="3"/>
  <c r="EB468" i="3"/>
  <c r="DX468" i="3"/>
  <c r="DT468" i="3"/>
  <c r="DP468" i="3"/>
  <c r="DL468" i="3"/>
  <c r="DH468" i="3"/>
  <c r="DD468" i="3"/>
  <c r="CZ468" i="3"/>
  <c r="CV468" i="3"/>
  <c r="CR468" i="3"/>
  <c r="EY468" i="3"/>
  <c r="EI468" i="3"/>
  <c r="DS468" i="3"/>
  <c r="DC468" i="3"/>
  <c r="EU468" i="3"/>
  <c r="EE468" i="3"/>
  <c r="DO468" i="3"/>
  <c r="CY468" i="3"/>
  <c r="EQ468" i="3"/>
  <c r="DK468" i="3"/>
  <c r="EM468" i="3"/>
  <c r="DG468" i="3"/>
  <c r="EA468" i="3"/>
  <c r="DW468" i="3"/>
  <c r="CU468" i="3"/>
  <c r="CQ468" i="3"/>
  <c r="CP468" i="3"/>
  <c r="EX476" i="3"/>
  <c r="ET476" i="3"/>
  <c r="EP476" i="3"/>
  <c r="EL476" i="3"/>
  <c r="EH476" i="3"/>
  <c r="ED476" i="3"/>
  <c r="DZ476" i="3"/>
  <c r="DV476" i="3"/>
  <c r="DR476" i="3"/>
  <c r="DN476" i="3"/>
  <c r="DJ476" i="3"/>
  <c r="DF476" i="3"/>
  <c r="DB476" i="3"/>
  <c r="CX476" i="3"/>
  <c r="CT476" i="3"/>
  <c r="EW476" i="3"/>
  <c r="ES476" i="3"/>
  <c r="EO476" i="3"/>
  <c r="EK476" i="3"/>
  <c r="EG476" i="3"/>
  <c r="EC476" i="3"/>
  <c r="DY476" i="3"/>
  <c r="DU476" i="3"/>
  <c r="DQ476" i="3"/>
  <c r="DM476" i="3"/>
  <c r="DI476" i="3"/>
  <c r="DE476" i="3"/>
  <c r="DA476" i="3"/>
  <c r="CW476" i="3"/>
  <c r="CS476" i="3"/>
  <c r="EZ476" i="3"/>
  <c r="EV476" i="3"/>
  <c r="ER476" i="3"/>
  <c r="EN476" i="3"/>
  <c r="EJ476" i="3"/>
  <c r="EF476" i="3"/>
  <c r="EB476" i="3"/>
  <c r="DX476" i="3"/>
  <c r="DT476" i="3"/>
  <c r="DP476" i="3"/>
  <c r="DL476" i="3"/>
  <c r="DH476" i="3"/>
  <c r="DD476" i="3"/>
  <c r="CZ476" i="3"/>
  <c r="CV476" i="3"/>
  <c r="CR476" i="3"/>
  <c r="EY476" i="3"/>
  <c r="EI476" i="3"/>
  <c r="DS476" i="3"/>
  <c r="DC476" i="3"/>
  <c r="EU476" i="3"/>
  <c r="EE476" i="3"/>
  <c r="DO476" i="3"/>
  <c r="CY476" i="3"/>
  <c r="EA476" i="3"/>
  <c r="CU476" i="3"/>
  <c r="DW476" i="3"/>
  <c r="CQ476" i="3"/>
  <c r="EQ476" i="3"/>
  <c r="EM476" i="3"/>
  <c r="DK476" i="3"/>
  <c r="DG476" i="3"/>
  <c r="CP476" i="3"/>
  <c r="EW484" i="3"/>
  <c r="ES484" i="3"/>
  <c r="EO484" i="3"/>
  <c r="EK484" i="3"/>
  <c r="EG484" i="3"/>
  <c r="EC484" i="3"/>
  <c r="DY484" i="3"/>
  <c r="DU484" i="3"/>
  <c r="DQ484" i="3"/>
  <c r="DM484" i="3"/>
  <c r="DI484" i="3"/>
  <c r="DE484" i="3"/>
  <c r="DA484" i="3"/>
  <c r="CW484" i="3"/>
  <c r="CS484" i="3"/>
  <c r="EZ484" i="3"/>
  <c r="EV484" i="3"/>
  <c r="ER484" i="3"/>
  <c r="EN484" i="3"/>
  <c r="EJ484" i="3"/>
  <c r="EF484" i="3"/>
  <c r="EB484" i="3"/>
  <c r="DX484" i="3"/>
  <c r="DT484" i="3"/>
  <c r="DP484" i="3"/>
  <c r="DL484" i="3"/>
  <c r="DH484" i="3"/>
  <c r="DD484" i="3"/>
  <c r="CZ484" i="3"/>
  <c r="CV484" i="3"/>
  <c r="CR484" i="3"/>
  <c r="EY484" i="3"/>
  <c r="EU484" i="3"/>
  <c r="EQ484" i="3"/>
  <c r="EM484" i="3"/>
  <c r="EI484" i="3"/>
  <c r="EE484" i="3"/>
  <c r="EA484" i="3"/>
  <c r="DW484" i="3"/>
  <c r="DS484" i="3"/>
  <c r="DO484" i="3"/>
  <c r="DK484" i="3"/>
  <c r="DG484" i="3"/>
  <c r="DC484" i="3"/>
  <c r="CY484" i="3"/>
  <c r="CU484" i="3"/>
  <c r="CQ484" i="3"/>
  <c r="EP484" i="3"/>
  <c r="DZ484" i="3"/>
  <c r="DJ484" i="3"/>
  <c r="CT484" i="3"/>
  <c r="EL484" i="3"/>
  <c r="DV484" i="3"/>
  <c r="DF484" i="3"/>
  <c r="EX484" i="3"/>
  <c r="EH484" i="3"/>
  <c r="DR484" i="3"/>
  <c r="DB484" i="3"/>
  <c r="ET484" i="3"/>
  <c r="ED484" i="3"/>
  <c r="DN484" i="3"/>
  <c r="CX484" i="3"/>
  <c r="CP484" i="3"/>
  <c r="EY496" i="3"/>
  <c r="EU496" i="3"/>
  <c r="EQ496" i="3"/>
  <c r="EM496" i="3"/>
  <c r="EI496" i="3"/>
  <c r="EE496" i="3"/>
  <c r="EA496" i="3"/>
  <c r="DW496" i="3"/>
  <c r="DS496" i="3"/>
  <c r="DO496" i="3"/>
  <c r="DK496" i="3"/>
  <c r="DG496" i="3"/>
  <c r="DC496" i="3"/>
  <c r="CY496" i="3"/>
  <c r="CU496" i="3"/>
  <c r="CQ496" i="3"/>
  <c r="EV496" i="3"/>
  <c r="EP496" i="3"/>
  <c r="EK496" i="3"/>
  <c r="EF496" i="3"/>
  <c r="DZ496" i="3"/>
  <c r="DU496" i="3"/>
  <c r="DP496" i="3"/>
  <c r="DJ496" i="3"/>
  <c r="DE496" i="3"/>
  <c r="CZ496" i="3"/>
  <c r="EZ496" i="3"/>
  <c r="ET496" i="3"/>
  <c r="EO496" i="3"/>
  <c r="EJ496" i="3"/>
  <c r="ED496" i="3"/>
  <c r="DY496" i="3"/>
  <c r="DT496" i="3"/>
  <c r="DN496" i="3"/>
  <c r="DI496" i="3"/>
  <c r="DD496" i="3"/>
  <c r="CX496" i="3"/>
  <c r="CS496" i="3"/>
  <c r="EX496" i="3"/>
  <c r="ES496" i="3"/>
  <c r="EN496" i="3"/>
  <c r="EH496" i="3"/>
  <c r="EC496" i="3"/>
  <c r="DX496" i="3"/>
  <c r="DR496" i="3"/>
  <c r="DM496" i="3"/>
  <c r="DH496" i="3"/>
  <c r="DB496" i="3"/>
  <c r="CW496" i="3"/>
  <c r="CR496" i="3"/>
  <c r="EW496" i="3"/>
  <c r="EB496" i="3"/>
  <c r="DF496" i="3"/>
  <c r="ER496" i="3"/>
  <c r="DV496" i="3"/>
  <c r="DA496" i="3"/>
  <c r="EL496" i="3"/>
  <c r="DQ496" i="3"/>
  <c r="CV496" i="3"/>
  <c r="EG496" i="3"/>
  <c r="DL496" i="3"/>
  <c r="CT496" i="3"/>
  <c r="CP496" i="3"/>
  <c r="EY504" i="3"/>
  <c r="EU504" i="3"/>
  <c r="EQ504" i="3"/>
  <c r="EM504" i="3"/>
  <c r="EI504" i="3"/>
  <c r="EE504" i="3"/>
  <c r="EA504" i="3"/>
  <c r="DW504" i="3"/>
  <c r="DS504" i="3"/>
  <c r="DO504" i="3"/>
  <c r="DK504" i="3"/>
  <c r="DG504" i="3"/>
  <c r="DC504" i="3"/>
  <c r="EX504" i="3"/>
  <c r="ET504" i="3"/>
  <c r="EP504" i="3"/>
  <c r="EL504" i="3"/>
  <c r="EH504" i="3"/>
  <c r="ED504" i="3"/>
  <c r="DZ504" i="3"/>
  <c r="DV504" i="3"/>
  <c r="DR504" i="3"/>
  <c r="DN504" i="3"/>
  <c r="DJ504" i="3"/>
  <c r="DF504" i="3"/>
  <c r="DB504" i="3"/>
  <c r="EW504" i="3"/>
  <c r="ES504" i="3"/>
  <c r="EO504" i="3"/>
  <c r="EK504" i="3"/>
  <c r="EG504" i="3"/>
  <c r="EC504" i="3"/>
  <c r="DY504" i="3"/>
  <c r="DU504" i="3"/>
  <c r="DQ504" i="3"/>
  <c r="DM504" i="3"/>
  <c r="DI504" i="3"/>
  <c r="DE504" i="3"/>
  <c r="DA504" i="3"/>
  <c r="EZ504" i="3"/>
  <c r="EJ504" i="3"/>
  <c r="DT504" i="3"/>
  <c r="DD504" i="3"/>
  <c r="CW504" i="3"/>
  <c r="CS504" i="3"/>
  <c r="EV504" i="3"/>
  <c r="EF504" i="3"/>
  <c r="DP504" i="3"/>
  <c r="CZ504" i="3"/>
  <c r="CV504" i="3"/>
  <c r="CR504" i="3"/>
  <c r="ER504" i="3"/>
  <c r="EB504" i="3"/>
  <c r="DL504" i="3"/>
  <c r="CY504" i="3"/>
  <c r="CU504" i="3"/>
  <c r="CQ504" i="3"/>
  <c r="EN504" i="3"/>
  <c r="CT504" i="3"/>
  <c r="DX504" i="3"/>
  <c r="DH504" i="3"/>
  <c r="CX504" i="3"/>
  <c r="CP504" i="3"/>
  <c r="DL12" i="3"/>
  <c r="DD16" i="3"/>
  <c r="ER16" i="3"/>
  <c r="EZ16" i="3"/>
  <c r="CV20" i="3"/>
  <c r="DT20" i="3"/>
  <c r="EJ20" i="3"/>
  <c r="EZ20" i="3"/>
  <c r="DD24" i="3"/>
  <c r="EJ24" i="3"/>
  <c r="CV28" i="3"/>
  <c r="DL28" i="3"/>
  <c r="EB28" i="3"/>
  <c r="ER28" i="3"/>
  <c r="EZ28" i="3"/>
  <c r="CV32" i="3"/>
  <c r="DL32" i="3"/>
  <c r="EB32" i="3"/>
  <c r="ER32" i="3"/>
  <c r="CV36" i="3"/>
  <c r="EB36" i="3"/>
  <c r="ER36" i="3"/>
  <c r="EZ36" i="3"/>
  <c r="CV40" i="3"/>
  <c r="DT40" i="3"/>
  <c r="EJ40" i="3"/>
  <c r="ER40" i="3"/>
  <c r="CS44" i="3"/>
  <c r="DA48" i="3"/>
  <c r="EG48" i="3"/>
  <c r="CS52" i="3"/>
  <c r="DY52" i="3"/>
  <c r="DQ56" i="3"/>
  <c r="EW56" i="3"/>
  <c r="CS60" i="3"/>
  <c r="DY60" i="3"/>
  <c r="DA64" i="3"/>
  <c r="DI68" i="3"/>
  <c r="DA72" i="3"/>
  <c r="EG72" i="3"/>
  <c r="DY76" i="3"/>
  <c r="DQ80" i="3"/>
  <c r="EW80" i="3"/>
  <c r="DI84" i="3"/>
  <c r="EO84" i="3"/>
  <c r="DQ88" i="3"/>
  <c r="EW88" i="3"/>
  <c r="CS92" i="3"/>
  <c r="DY92" i="3"/>
  <c r="DA96" i="3"/>
  <c r="EG96" i="3"/>
  <c r="CS100" i="3"/>
  <c r="DY100" i="3"/>
  <c r="EO100" i="3"/>
  <c r="DA104" i="3"/>
  <c r="DQ104" i="3"/>
  <c r="EW104" i="3"/>
  <c r="CS108" i="3"/>
  <c r="DY108" i="3"/>
  <c r="EO108" i="3"/>
  <c r="DQ112" i="3"/>
  <c r="DI116" i="3"/>
  <c r="DA120" i="3"/>
  <c r="EG120" i="3"/>
  <c r="DY124" i="3"/>
  <c r="EO124" i="3"/>
  <c r="DA128" i="3"/>
  <c r="EG128" i="3"/>
  <c r="DI132" i="3"/>
  <c r="DY132" i="3"/>
  <c r="EO132" i="3"/>
  <c r="DQ136" i="3"/>
  <c r="EG136" i="3"/>
  <c r="DI140" i="3"/>
  <c r="DA144" i="3"/>
  <c r="EG144" i="3"/>
  <c r="DI148" i="3"/>
  <c r="DA152" i="3"/>
  <c r="CS160" i="3"/>
  <c r="EO192" i="3"/>
  <c r="DA204" i="3"/>
  <c r="CQ216" i="3"/>
  <c r="DG224" i="3"/>
  <c r="EE236" i="3"/>
  <c r="CS248" i="3"/>
  <c r="DI256" i="3"/>
  <c r="EG268" i="3"/>
  <c r="EW276" i="3"/>
  <c r="ET320" i="3"/>
  <c r="EY14" i="3"/>
  <c r="EU14" i="3"/>
  <c r="EQ14" i="3"/>
  <c r="EM14" i="3"/>
  <c r="EI14" i="3"/>
  <c r="EE14" i="3"/>
  <c r="EA14" i="3"/>
  <c r="DW14" i="3"/>
  <c r="DS14" i="3"/>
  <c r="DO14" i="3"/>
  <c r="DK14" i="3"/>
  <c r="DG14" i="3"/>
  <c r="DC14" i="3"/>
  <c r="CY14" i="3"/>
  <c r="CU14" i="3"/>
  <c r="CQ14" i="3"/>
  <c r="EX14" i="3"/>
  <c r="ET14" i="3"/>
  <c r="EP14" i="3"/>
  <c r="EL14" i="3"/>
  <c r="EH14" i="3"/>
  <c r="ED14" i="3"/>
  <c r="DZ14" i="3"/>
  <c r="DV14" i="3"/>
  <c r="DR14" i="3"/>
  <c r="DN14" i="3"/>
  <c r="DJ14" i="3"/>
  <c r="DF14" i="3"/>
  <c r="DB14" i="3"/>
  <c r="CX14" i="3"/>
  <c r="CT14" i="3"/>
  <c r="EY18" i="3"/>
  <c r="EU18" i="3"/>
  <c r="EQ18" i="3"/>
  <c r="EM18" i="3"/>
  <c r="EI18" i="3"/>
  <c r="EE18" i="3"/>
  <c r="EA18" i="3"/>
  <c r="DW18" i="3"/>
  <c r="DS18" i="3"/>
  <c r="DO18" i="3"/>
  <c r="DK18" i="3"/>
  <c r="DG18" i="3"/>
  <c r="DC18" i="3"/>
  <c r="CY18" i="3"/>
  <c r="CU18" i="3"/>
  <c r="CQ18" i="3"/>
  <c r="EX18" i="3"/>
  <c r="ET18" i="3"/>
  <c r="EP18" i="3"/>
  <c r="EL18" i="3"/>
  <c r="EH18" i="3"/>
  <c r="ED18" i="3"/>
  <c r="DZ18" i="3"/>
  <c r="DV18" i="3"/>
  <c r="DR18" i="3"/>
  <c r="DN18" i="3"/>
  <c r="DJ18" i="3"/>
  <c r="DF18" i="3"/>
  <c r="DB18" i="3"/>
  <c r="CX18" i="3"/>
  <c r="CT18" i="3"/>
  <c r="EY22" i="3"/>
  <c r="EU22" i="3"/>
  <c r="EQ22" i="3"/>
  <c r="EM22" i="3"/>
  <c r="EI22" i="3"/>
  <c r="EE22" i="3"/>
  <c r="EA22" i="3"/>
  <c r="DW22" i="3"/>
  <c r="DS22" i="3"/>
  <c r="DO22" i="3"/>
  <c r="DK22" i="3"/>
  <c r="DG22" i="3"/>
  <c r="DC22" i="3"/>
  <c r="CY22" i="3"/>
  <c r="CU22" i="3"/>
  <c r="CQ22" i="3"/>
  <c r="EX22" i="3"/>
  <c r="ET22" i="3"/>
  <c r="EP22" i="3"/>
  <c r="EL22" i="3"/>
  <c r="EH22" i="3"/>
  <c r="ED22" i="3"/>
  <c r="DZ22" i="3"/>
  <c r="DV22" i="3"/>
  <c r="DR22" i="3"/>
  <c r="DN22" i="3"/>
  <c r="DJ22" i="3"/>
  <c r="DF22" i="3"/>
  <c r="DB22" i="3"/>
  <c r="CX22" i="3"/>
  <c r="CT22" i="3"/>
  <c r="EY26" i="3"/>
  <c r="EU26" i="3"/>
  <c r="EQ26" i="3"/>
  <c r="EM26" i="3"/>
  <c r="EI26" i="3"/>
  <c r="EE26" i="3"/>
  <c r="EA26" i="3"/>
  <c r="DW26" i="3"/>
  <c r="DS26" i="3"/>
  <c r="DO26" i="3"/>
  <c r="DK26" i="3"/>
  <c r="DG26" i="3"/>
  <c r="DC26" i="3"/>
  <c r="CY26" i="3"/>
  <c r="CU26" i="3"/>
  <c r="CQ26" i="3"/>
  <c r="EX26" i="3"/>
  <c r="ET26" i="3"/>
  <c r="EP26" i="3"/>
  <c r="EL26" i="3"/>
  <c r="EH26" i="3"/>
  <c r="ED26" i="3"/>
  <c r="DZ26" i="3"/>
  <c r="DV26" i="3"/>
  <c r="DR26" i="3"/>
  <c r="DN26" i="3"/>
  <c r="DJ26" i="3"/>
  <c r="DF26" i="3"/>
  <c r="DB26" i="3"/>
  <c r="CX26" i="3"/>
  <c r="CT26" i="3"/>
  <c r="EY30" i="3"/>
  <c r="EU30" i="3"/>
  <c r="EQ30" i="3"/>
  <c r="EM30" i="3"/>
  <c r="EI30" i="3"/>
  <c r="EE30" i="3"/>
  <c r="EA30" i="3"/>
  <c r="DW30" i="3"/>
  <c r="DS30" i="3"/>
  <c r="DO30" i="3"/>
  <c r="DK30" i="3"/>
  <c r="DG30" i="3"/>
  <c r="DC30" i="3"/>
  <c r="CY30" i="3"/>
  <c r="CU30" i="3"/>
  <c r="CQ30" i="3"/>
  <c r="EX30" i="3"/>
  <c r="ET30" i="3"/>
  <c r="EP30" i="3"/>
  <c r="EL30" i="3"/>
  <c r="EH30" i="3"/>
  <c r="ED30" i="3"/>
  <c r="DZ30" i="3"/>
  <c r="DV30" i="3"/>
  <c r="DR30" i="3"/>
  <c r="DN30" i="3"/>
  <c r="DJ30" i="3"/>
  <c r="DF30" i="3"/>
  <c r="DB30" i="3"/>
  <c r="CX30" i="3"/>
  <c r="CT30" i="3"/>
  <c r="EY34" i="3"/>
  <c r="EU34" i="3"/>
  <c r="EQ34" i="3"/>
  <c r="EM34" i="3"/>
  <c r="EI34" i="3"/>
  <c r="EE34" i="3"/>
  <c r="EA34" i="3"/>
  <c r="DW34" i="3"/>
  <c r="DS34" i="3"/>
  <c r="DO34" i="3"/>
  <c r="DK34" i="3"/>
  <c r="DG34" i="3"/>
  <c r="DC34" i="3"/>
  <c r="CY34" i="3"/>
  <c r="CU34" i="3"/>
  <c r="CQ34" i="3"/>
  <c r="EX34" i="3"/>
  <c r="ET34" i="3"/>
  <c r="EP34" i="3"/>
  <c r="EL34" i="3"/>
  <c r="EH34" i="3"/>
  <c r="ED34" i="3"/>
  <c r="DZ34" i="3"/>
  <c r="DV34" i="3"/>
  <c r="DR34" i="3"/>
  <c r="DN34" i="3"/>
  <c r="DJ34" i="3"/>
  <c r="DF34" i="3"/>
  <c r="DB34" i="3"/>
  <c r="CX34" i="3"/>
  <c r="CT34" i="3"/>
  <c r="EY38" i="3"/>
  <c r="EU38" i="3"/>
  <c r="EQ38" i="3"/>
  <c r="EM38" i="3"/>
  <c r="EI38" i="3"/>
  <c r="EE38" i="3"/>
  <c r="EA38" i="3"/>
  <c r="DW38" i="3"/>
  <c r="DS38" i="3"/>
  <c r="DO38" i="3"/>
  <c r="DK38" i="3"/>
  <c r="DG38" i="3"/>
  <c r="DC38" i="3"/>
  <c r="CY38" i="3"/>
  <c r="CU38" i="3"/>
  <c r="CQ38" i="3"/>
  <c r="EX38" i="3"/>
  <c r="ET38" i="3"/>
  <c r="EP38" i="3"/>
  <c r="EL38" i="3"/>
  <c r="EH38" i="3"/>
  <c r="ED38" i="3"/>
  <c r="DZ38" i="3"/>
  <c r="DV38" i="3"/>
  <c r="DR38" i="3"/>
  <c r="DN38" i="3"/>
  <c r="DJ38" i="3"/>
  <c r="DF38" i="3"/>
  <c r="DB38" i="3"/>
  <c r="CX38" i="3"/>
  <c r="CT38" i="3"/>
  <c r="EY42" i="3"/>
  <c r="EU42" i="3"/>
  <c r="EQ42" i="3"/>
  <c r="EM42" i="3"/>
  <c r="EI42" i="3"/>
  <c r="EE42" i="3"/>
  <c r="EA42" i="3"/>
  <c r="DW42" i="3"/>
  <c r="DS42" i="3"/>
  <c r="DO42" i="3"/>
  <c r="DK42" i="3"/>
  <c r="DG42" i="3"/>
  <c r="DC42" i="3"/>
  <c r="CY42" i="3"/>
  <c r="CU42" i="3"/>
  <c r="CQ42" i="3"/>
  <c r="EX42" i="3"/>
  <c r="ET42" i="3"/>
  <c r="EP42" i="3"/>
  <c r="EL42" i="3"/>
  <c r="EH42" i="3"/>
  <c r="ED42" i="3"/>
  <c r="DZ42" i="3"/>
  <c r="DV42" i="3"/>
  <c r="DR42" i="3"/>
  <c r="DN42" i="3"/>
  <c r="DJ42" i="3"/>
  <c r="DF42" i="3"/>
  <c r="DB42" i="3"/>
  <c r="CX42" i="3"/>
  <c r="CT42" i="3"/>
  <c r="EZ46" i="3"/>
  <c r="EV46" i="3"/>
  <c r="ER46" i="3"/>
  <c r="EN46" i="3"/>
  <c r="EJ46" i="3"/>
  <c r="EF46" i="3"/>
  <c r="EB46" i="3"/>
  <c r="DX46" i="3"/>
  <c r="DT46" i="3"/>
  <c r="DP46" i="3"/>
  <c r="DL46" i="3"/>
  <c r="DH46" i="3"/>
  <c r="DD46" i="3"/>
  <c r="CZ46" i="3"/>
  <c r="CV46" i="3"/>
  <c r="CR46" i="3"/>
  <c r="EY46" i="3"/>
  <c r="EU46" i="3"/>
  <c r="EQ46" i="3"/>
  <c r="EM46" i="3"/>
  <c r="EI46" i="3"/>
  <c r="EE46" i="3"/>
  <c r="EA46" i="3"/>
  <c r="DW46" i="3"/>
  <c r="DS46" i="3"/>
  <c r="DO46" i="3"/>
  <c r="DK46" i="3"/>
  <c r="DG46" i="3"/>
  <c r="DC46" i="3"/>
  <c r="CY46" i="3"/>
  <c r="CU46" i="3"/>
  <c r="CQ46" i="3"/>
  <c r="EX46" i="3"/>
  <c r="ET46" i="3"/>
  <c r="EP46" i="3"/>
  <c r="EL46" i="3"/>
  <c r="EH46" i="3"/>
  <c r="ED46" i="3"/>
  <c r="DZ46" i="3"/>
  <c r="DV46" i="3"/>
  <c r="DR46" i="3"/>
  <c r="DN46" i="3"/>
  <c r="DJ46" i="3"/>
  <c r="DF46" i="3"/>
  <c r="DB46" i="3"/>
  <c r="CX46" i="3"/>
  <c r="CT46" i="3"/>
  <c r="EZ50" i="3"/>
  <c r="EV50" i="3"/>
  <c r="ER50" i="3"/>
  <c r="EN50" i="3"/>
  <c r="EJ50" i="3"/>
  <c r="EF50" i="3"/>
  <c r="EB50" i="3"/>
  <c r="DX50" i="3"/>
  <c r="DT50" i="3"/>
  <c r="DP50" i="3"/>
  <c r="DL50" i="3"/>
  <c r="DH50" i="3"/>
  <c r="DD50" i="3"/>
  <c r="CZ50" i="3"/>
  <c r="CV50" i="3"/>
  <c r="CR50" i="3"/>
  <c r="EY50" i="3"/>
  <c r="EU50" i="3"/>
  <c r="EQ50" i="3"/>
  <c r="EM50" i="3"/>
  <c r="EI50" i="3"/>
  <c r="EE50" i="3"/>
  <c r="EA50" i="3"/>
  <c r="DW50" i="3"/>
  <c r="DS50" i="3"/>
  <c r="DO50" i="3"/>
  <c r="DK50" i="3"/>
  <c r="DG50" i="3"/>
  <c r="DC50" i="3"/>
  <c r="CY50" i="3"/>
  <c r="CU50" i="3"/>
  <c r="CQ50" i="3"/>
  <c r="EX50" i="3"/>
  <c r="ET50" i="3"/>
  <c r="EP50" i="3"/>
  <c r="EL50" i="3"/>
  <c r="EH50" i="3"/>
  <c r="ED50" i="3"/>
  <c r="DZ50" i="3"/>
  <c r="DV50" i="3"/>
  <c r="DR50" i="3"/>
  <c r="DN50" i="3"/>
  <c r="DJ50" i="3"/>
  <c r="DF50" i="3"/>
  <c r="DB50" i="3"/>
  <c r="CX50" i="3"/>
  <c r="CT50" i="3"/>
  <c r="EZ54" i="3"/>
  <c r="EV54" i="3"/>
  <c r="ER54" i="3"/>
  <c r="EN54" i="3"/>
  <c r="EJ54" i="3"/>
  <c r="EF54" i="3"/>
  <c r="EB54" i="3"/>
  <c r="DX54" i="3"/>
  <c r="DT54" i="3"/>
  <c r="DP54" i="3"/>
  <c r="DL54" i="3"/>
  <c r="DH54" i="3"/>
  <c r="DD54" i="3"/>
  <c r="CZ54" i="3"/>
  <c r="CV54" i="3"/>
  <c r="CR54" i="3"/>
  <c r="EY54" i="3"/>
  <c r="EU54" i="3"/>
  <c r="EQ54" i="3"/>
  <c r="EM54" i="3"/>
  <c r="EI54" i="3"/>
  <c r="EE54" i="3"/>
  <c r="EA54" i="3"/>
  <c r="DW54" i="3"/>
  <c r="DS54" i="3"/>
  <c r="DO54" i="3"/>
  <c r="DK54" i="3"/>
  <c r="DG54" i="3"/>
  <c r="DC54" i="3"/>
  <c r="CY54" i="3"/>
  <c r="CU54" i="3"/>
  <c r="CQ54" i="3"/>
  <c r="EX54" i="3"/>
  <c r="ET54" i="3"/>
  <c r="EP54" i="3"/>
  <c r="EL54" i="3"/>
  <c r="EH54" i="3"/>
  <c r="ED54" i="3"/>
  <c r="DZ54" i="3"/>
  <c r="DV54" i="3"/>
  <c r="DR54" i="3"/>
  <c r="DN54" i="3"/>
  <c r="DJ54" i="3"/>
  <c r="DF54" i="3"/>
  <c r="DB54" i="3"/>
  <c r="CX54" i="3"/>
  <c r="CT54" i="3"/>
  <c r="EZ58" i="3"/>
  <c r="EV58" i="3"/>
  <c r="ER58" i="3"/>
  <c r="EN58" i="3"/>
  <c r="EJ58" i="3"/>
  <c r="EF58" i="3"/>
  <c r="EB58" i="3"/>
  <c r="DX58" i="3"/>
  <c r="DT58" i="3"/>
  <c r="DP58" i="3"/>
  <c r="DL58" i="3"/>
  <c r="DH58" i="3"/>
  <c r="DD58" i="3"/>
  <c r="CZ58" i="3"/>
  <c r="CV58" i="3"/>
  <c r="CR58" i="3"/>
  <c r="EY58" i="3"/>
  <c r="EU58" i="3"/>
  <c r="EQ58" i="3"/>
  <c r="EM58" i="3"/>
  <c r="EI58" i="3"/>
  <c r="EE58" i="3"/>
  <c r="EA58" i="3"/>
  <c r="DW58" i="3"/>
  <c r="DS58" i="3"/>
  <c r="DO58" i="3"/>
  <c r="DK58" i="3"/>
  <c r="DG58" i="3"/>
  <c r="DC58" i="3"/>
  <c r="CY58" i="3"/>
  <c r="CU58" i="3"/>
  <c r="CQ58" i="3"/>
  <c r="EX58" i="3"/>
  <c r="ET58" i="3"/>
  <c r="EP58" i="3"/>
  <c r="EL58" i="3"/>
  <c r="EH58" i="3"/>
  <c r="ED58" i="3"/>
  <c r="DZ58" i="3"/>
  <c r="DV58" i="3"/>
  <c r="DR58" i="3"/>
  <c r="DN58" i="3"/>
  <c r="DJ58" i="3"/>
  <c r="DF58" i="3"/>
  <c r="DB58" i="3"/>
  <c r="CX58" i="3"/>
  <c r="CT58" i="3"/>
  <c r="EZ62" i="3"/>
  <c r="EV62" i="3"/>
  <c r="ER62" i="3"/>
  <c r="EN62" i="3"/>
  <c r="EJ62" i="3"/>
  <c r="EF62" i="3"/>
  <c r="EB62" i="3"/>
  <c r="DX62" i="3"/>
  <c r="DT62" i="3"/>
  <c r="DP62" i="3"/>
  <c r="DL62" i="3"/>
  <c r="DH62" i="3"/>
  <c r="DD62" i="3"/>
  <c r="CZ62" i="3"/>
  <c r="CV62" i="3"/>
  <c r="CR62" i="3"/>
  <c r="EY62" i="3"/>
  <c r="EU62" i="3"/>
  <c r="EQ62" i="3"/>
  <c r="EM62" i="3"/>
  <c r="EI62" i="3"/>
  <c r="EE62" i="3"/>
  <c r="EA62" i="3"/>
  <c r="DW62" i="3"/>
  <c r="DS62" i="3"/>
  <c r="DO62" i="3"/>
  <c r="DK62" i="3"/>
  <c r="DG62" i="3"/>
  <c r="DC62" i="3"/>
  <c r="CY62" i="3"/>
  <c r="CU62" i="3"/>
  <c r="CQ62" i="3"/>
  <c r="EX62" i="3"/>
  <c r="ET62" i="3"/>
  <c r="EP62" i="3"/>
  <c r="EL62" i="3"/>
  <c r="EH62" i="3"/>
  <c r="ED62" i="3"/>
  <c r="DZ62" i="3"/>
  <c r="DV62" i="3"/>
  <c r="DR62" i="3"/>
  <c r="DN62" i="3"/>
  <c r="DJ62" i="3"/>
  <c r="DF62" i="3"/>
  <c r="DB62" i="3"/>
  <c r="CX62" i="3"/>
  <c r="CT62" i="3"/>
  <c r="EZ66" i="3"/>
  <c r="EV66" i="3"/>
  <c r="ER66" i="3"/>
  <c r="EN66" i="3"/>
  <c r="EJ66" i="3"/>
  <c r="EF66" i="3"/>
  <c r="EB66" i="3"/>
  <c r="DX66" i="3"/>
  <c r="DT66" i="3"/>
  <c r="DP66" i="3"/>
  <c r="DL66" i="3"/>
  <c r="DH66" i="3"/>
  <c r="DD66" i="3"/>
  <c r="CZ66" i="3"/>
  <c r="CV66" i="3"/>
  <c r="CR66" i="3"/>
  <c r="EY66" i="3"/>
  <c r="EU66" i="3"/>
  <c r="EQ66" i="3"/>
  <c r="EM66" i="3"/>
  <c r="EI66" i="3"/>
  <c r="EE66" i="3"/>
  <c r="EA66" i="3"/>
  <c r="DW66" i="3"/>
  <c r="DS66" i="3"/>
  <c r="DO66" i="3"/>
  <c r="DK66" i="3"/>
  <c r="DG66" i="3"/>
  <c r="DC66" i="3"/>
  <c r="CY66" i="3"/>
  <c r="CU66" i="3"/>
  <c r="CQ66" i="3"/>
  <c r="EX66" i="3"/>
  <c r="ET66" i="3"/>
  <c r="EP66" i="3"/>
  <c r="EL66" i="3"/>
  <c r="EH66" i="3"/>
  <c r="ED66" i="3"/>
  <c r="DZ66" i="3"/>
  <c r="DV66" i="3"/>
  <c r="DR66" i="3"/>
  <c r="DN66" i="3"/>
  <c r="DJ66" i="3"/>
  <c r="DF66" i="3"/>
  <c r="DB66" i="3"/>
  <c r="CX66" i="3"/>
  <c r="CT66" i="3"/>
  <c r="EZ70" i="3"/>
  <c r="EV70" i="3"/>
  <c r="ER70" i="3"/>
  <c r="EN70" i="3"/>
  <c r="EJ70" i="3"/>
  <c r="EF70" i="3"/>
  <c r="EB70" i="3"/>
  <c r="DX70" i="3"/>
  <c r="DT70" i="3"/>
  <c r="DP70" i="3"/>
  <c r="DL70" i="3"/>
  <c r="DH70" i="3"/>
  <c r="DD70" i="3"/>
  <c r="CZ70" i="3"/>
  <c r="CV70" i="3"/>
  <c r="CR70" i="3"/>
  <c r="EY70" i="3"/>
  <c r="EU70" i="3"/>
  <c r="EQ70" i="3"/>
  <c r="EM70" i="3"/>
  <c r="EI70" i="3"/>
  <c r="EE70" i="3"/>
  <c r="EA70" i="3"/>
  <c r="DW70" i="3"/>
  <c r="DS70" i="3"/>
  <c r="DO70" i="3"/>
  <c r="DK70" i="3"/>
  <c r="DG70" i="3"/>
  <c r="DC70" i="3"/>
  <c r="CY70" i="3"/>
  <c r="CU70" i="3"/>
  <c r="CQ70" i="3"/>
  <c r="EX70" i="3"/>
  <c r="ET70" i="3"/>
  <c r="EP70" i="3"/>
  <c r="EL70" i="3"/>
  <c r="EH70" i="3"/>
  <c r="ED70" i="3"/>
  <c r="DZ70" i="3"/>
  <c r="DV70" i="3"/>
  <c r="DR70" i="3"/>
  <c r="DN70" i="3"/>
  <c r="DJ70" i="3"/>
  <c r="DF70" i="3"/>
  <c r="DB70" i="3"/>
  <c r="CX70" i="3"/>
  <c r="CT70" i="3"/>
  <c r="EZ74" i="3"/>
  <c r="EV74" i="3"/>
  <c r="ER74" i="3"/>
  <c r="EN74" i="3"/>
  <c r="EJ74" i="3"/>
  <c r="EF74" i="3"/>
  <c r="EB74" i="3"/>
  <c r="DX74" i="3"/>
  <c r="DT74" i="3"/>
  <c r="DP74" i="3"/>
  <c r="DL74" i="3"/>
  <c r="DH74" i="3"/>
  <c r="DD74" i="3"/>
  <c r="CZ74" i="3"/>
  <c r="CV74" i="3"/>
  <c r="CR74" i="3"/>
  <c r="EY74" i="3"/>
  <c r="EU74" i="3"/>
  <c r="EQ74" i="3"/>
  <c r="EM74" i="3"/>
  <c r="EI74" i="3"/>
  <c r="EE74" i="3"/>
  <c r="EA74" i="3"/>
  <c r="DW74" i="3"/>
  <c r="DS74" i="3"/>
  <c r="DO74" i="3"/>
  <c r="DK74" i="3"/>
  <c r="DG74" i="3"/>
  <c r="DC74" i="3"/>
  <c r="CY74" i="3"/>
  <c r="CU74" i="3"/>
  <c r="CQ74" i="3"/>
  <c r="EX74" i="3"/>
  <c r="ET74" i="3"/>
  <c r="EP74" i="3"/>
  <c r="EL74" i="3"/>
  <c r="EH74" i="3"/>
  <c r="ED74" i="3"/>
  <c r="DZ74" i="3"/>
  <c r="DV74" i="3"/>
  <c r="DR74" i="3"/>
  <c r="DN74" i="3"/>
  <c r="DJ74" i="3"/>
  <c r="DF74" i="3"/>
  <c r="DB74" i="3"/>
  <c r="CX74" i="3"/>
  <c r="CT74" i="3"/>
  <c r="EZ78" i="3"/>
  <c r="EV78" i="3"/>
  <c r="ER78" i="3"/>
  <c r="EN78" i="3"/>
  <c r="EJ78" i="3"/>
  <c r="EF78" i="3"/>
  <c r="EB78" i="3"/>
  <c r="DX78" i="3"/>
  <c r="DT78" i="3"/>
  <c r="DP78" i="3"/>
  <c r="DL78" i="3"/>
  <c r="DH78" i="3"/>
  <c r="DD78" i="3"/>
  <c r="CZ78" i="3"/>
  <c r="CV78" i="3"/>
  <c r="CR78" i="3"/>
  <c r="EY78" i="3"/>
  <c r="EU78" i="3"/>
  <c r="EQ78" i="3"/>
  <c r="EM78" i="3"/>
  <c r="EI78" i="3"/>
  <c r="EE78" i="3"/>
  <c r="EA78" i="3"/>
  <c r="DW78" i="3"/>
  <c r="DS78" i="3"/>
  <c r="DO78" i="3"/>
  <c r="DK78" i="3"/>
  <c r="DG78" i="3"/>
  <c r="DC78" i="3"/>
  <c r="CY78" i="3"/>
  <c r="CU78" i="3"/>
  <c r="CQ78" i="3"/>
  <c r="EX78" i="3"/>
  <c r="ET78" i="3"/>
  <c r="EP78" i="3"/>
  <c r="EL78" i="3"/>
  <c r="EH78" i="3"/>
  <c r="ED78" i="3"/>
  <c r="DZ78" i="3"/>
  <c r="DV78" i="3"/>
  <c r="DR78" i="3"/>
  <c r="DN78" i="3"/>
  <c r="DJ78" i="3"/>
  <c r="DF78" i="3"/>
  <c r="DB78" i="3"/>
  <c r="CX78" i="3"/>
  <c r="CT78" i="3"/>
  <c r="EZ82" i="3"/>
  <c r="EV82" i="3"/>
  <c r="ER82" i="3"/>
  <c r="EN82" i="3"/>
  <c r="EJ82" i="3"/>
  <c r="EF82" i="3"/>
  <c r="EB82" i="3"/>
  <c r="DX82" i="3"/>
  <c r="DT82" i="3"/>
  <c r="DP82" i="3"/>
  <c r="DL82" i="3"/>
  <c r="DH82" i="3"/>
  <c r="DD82" i="3"/>
  <c r="CZ82" i="3"/>
  <c r="CV82" i="3"/>
  <c r="CR82" i="3"/>
  <c r="EY82" i="3"/>
  <c r="EU82" i="3"/>
  <c r="EQ82" i="3"/>
  <c r="EM82" i="3"/>
  <c r="EI82" i="3"/>
  <c r="EE82" i="3"/>
  <c r="EA82" i="3"/>
  <c r="DW82" i="3"/>
  <c r="DS82" i="3"/>
  <c r="DO82" i="3"/>
  <c r="DK82" i="3"/>
  <c r="DG82" i="3"/>
  <c r="DC82" i="3"/>
  <c r="CY82" i="3"/>
  <c r="CU82" i="3"/>
  <c r="CQ82" i="3"/>
  <c r="EX82" i="3"/>
  <c r="ET82" i="3"/>
  <c r="EP82" i="3"/>
  <c r="EL82" i="3"/>
  <c r="EH82" i="3"/>
  <c r="ED82" i="3"/>
  <c r="DZ82" i="3"/>
  <c r="DV82" i="3"/>
  <c r="DR82" i="3"/>
  <c r="DN82" i="3"/>
  <c r="DJ82" i="3"/>
  <c r="DF82" i="3"/>
  <c r="DB82" i="3"/>
  <c r="CX82" i="3"/>
  <c r="CT82" i="3"/>
  <c r="EZ86" i="3"/>
  <c r="EV86" i="3"/>
  <c r="ER86" i="3"/>
  <c r="EN86" i="3"/>
  <c r="EJ86" i="3"/>
  <c r="EF86" i="3"/>
  <c r="EB86" i="3"/>
  <c r="DX86" i="3"/>
  <c r="DT86" i="3"/>
  <c r="DP86" i="3"/>
  <c r="DL86" i="3"/>
  <c r="DH86" i="3"/>
  <c r="DD86" i="3"/>
  <c r="CZ86" i="3"/>
  <c r="CV86" i="3"/>
  <c r="CR86" i="3"/>
  <c r="EY86" i="3"/>
  <c r="EU86" i="3"/>
  <c r="EQ86" i="3"/>
  <c r="EM86" i="3"/>
  <c r="EI86" i="3"/>
  <c r="EE86" i="3"/>
  <c r="EA86" i="3"/>
  <c r="DW86" i="3"/>
  <c r="DS86" i="3"/>
  <c r="DO86" i="3"/>
  <c r="DK86" i="3"/>
  <c r="DG86" i="3"/>
  <c r="DC86" i="3"/>
  <c r="CY86" i="3"/>
  <c r="CU86" i="3"/>
  <c r="CQ86" i="3"/>
  <c r="EX86" i="3"/>
  <c r="ET86" i="3"/>
  <c r="EP86" i="3"/>
  <c r="EL86" i="3"/>
  <c r="EH86" i="3"/>
  <c r="ED86" i="3"/>
  <c r="DZ86" i="3"/>
  <c r="DV86" i="3"/>
  <c r="DR86" i="3"/>
  <c r="DN86" i="3"/>
  <c r="DJ86" i="3"/>
  <c r="DF86" i="3"/>
  <c r="DB86" i="3"/>
  <c r="CX86" i="3"/>
  <c r="CT86" i="3"/>
  <c r="EZ90" i="3"/>
  <c r="EV90" i="3"/>
  <c r="ER90" i="3"/>
  <c r="EN90" i="3"/>
  <c r="EJ90" i="3"/>
  <c r="EF90" i="3"/>
  <c r="EB90" i="3"/>
  <c r="DX90" i="3"/>
  <c r="DT90" i="3"/>
  <c r="DP90" i="3"/>
  <c r="DL90" i="3"/>
  <c r="DH90" i="3"/>
  <c r="DD90" i="3"/>
  <c r="CZ90" i="3"/>
  <c r="CV90" i="3"/>
  <c r="CR90" i="3"/>
  <c r="EY90" i="3"/>
  <c r="EU90" i="3"/>
  <c r="EQ90" i="3"/>
  <c r="EM90" i="3"/>
  <c r="EI90" i="3"/>
  <c r="EE90" i="3"/>
  <c r="EA90" i="3"/>
  <c r="DW90" i="3"/>
  <c r="DS90" i="3"/>
  <c r="DO90" i="3"/>
  <c r="DK90" i="3"/>
  <c r="DG90" i="3"/>
  <c r="DC90" i="3"/>
  <c r="CY90" i="3"/>
  <c r="CU90" i="3"/>
  <c r="CQ90" i="3"/>
  <c r="EX90" i="3"/>
  <c r="ET90" i="3"/>
  <c r="EP90" i="3"/>
  <c r="EL90" i="3"/>
  <c r="EH90" i="3"/>
  <c r="ED90" i="3"/>
  <c r="DZ90" i="3"/>
  <c r="DV90" i="3"/>
  <c r="DR90" i="3"/>
  <c r="DN90" i="3"/>
  <c r="DJ90" i="3"/>
  <c r="DF90" i="3"/>
  <c r="DB90" i="3"/>
  <c r="CX90" i="3"/>
  <c r="CT90" i="3"/>
  <c r="EZ94" i="3"/>
  <c r="EV94" i="3"/>
  <c r="ER94" i="3"/>
  <c r="EN94" i="3"/>
  <c r="EJ94" i="3"/>
  <c r="EF94" i="3"/>
  <c r="EB94" i="3"/>
  <c r="DX94" i="3"/>
  <c r="DT94" i="3"/>
  <c r="DP94" i="3"/>
  <c r="DL94" i="3"/>
  <c r="DH94" i="3"/>
  <c r="DD94" i="3"/>
  <c r="CZ94" i="3"/>
  <c r="CV94" i="3"/>
  <c r="CR94" i="3"/>
  <c r="EY94" i="3"/>
  <c r="EU94" i="3"/>
  <c r="EQ94" i="3"/>
  <c r="EM94" i="3"/>
  <c r="EI94" i="3"/>
  <c r="EE94" i="3"/>
  <c r="EA94" i="3"/>
  <c r="DW94" i="3"/>
  <c r="DS94" i="3"/>
  <c r="DO94" i="3"/>
  <c r="DK94" i="3"/>
  <c r="DG94" i="3"/>
  <c r="DC94" i="3"/>
  <c r="CY94" i="3"/>
  <c r="CU94" i="3"/>
  <c r="CQ94" i="3"/>
  <c r="EX94" i="3"/>
  <c r="ET94" i="3"/>
  <c r="EP94" i="3"/>
  <c r="EL94" i="3"/>
  <c r="EH94" i="3"/>
  <c r="ED94" i="3"/>
  <c r="DZ94" i="3"/>
  <c r="DV94" i="3"/>
  <c r="DR94" i="3"/>
  <c r="DN94" i="3"/>
  <c r="DJ94" i="3"/>
  <c r="DF94" i="3"/>
  <c r="DB94" i="3"/>
  <c r="CX94" i="3"/>
  <c r="CT94" i="3"/>
  <c r="EZ98" i="3"/>
  <c r="EV98" i="3"/>
  <c r="ER98" i="3"/>
  <c r="EN98" i="3"/>
  <c r="EJ98" i="3"/>
  <c r="EF98" i="3"/>
  <c r="EB98" i="3"/>
  <c r="DX98" i="3"/>
  <c r="DT98" i="3"/>
  <c r="DP98" i="3"/>
  <c r="DL98" i="3"/>
  <c r="DH98" i="3"/>
  <c r="DD98" i="3"/>
  <c r="CZ98" i="3"/>
  <c r="CV98" i="3"/>
  <c r="CR98" i="3"/>
  <c r="EY98" i="3"/>
  <c r="EU98" i="3"/>
  <c r="EQ98" i="3"/>
  <c r="EM98" i="3"/>
  <c r="EI98" i="3"/>
  <c r="EE98" i="3"/>
  <c r="EA98" i="3"/>
  <c r="DW98" i="3"/>
  <c r="DS98" i="3"/>
  <c r="DO98" i="3"/>
  <c r="DK98" i="3"/>
  <c r="DG98" i="3"/>
  <c r="DC98" i="3"/>
  <c r="CY98" i="3"/>
  <c r="CU98" i="3"/>
  <c r="CQ98" i="3"/>
  <c r="EX98" i="3"/>
  <c r="ET98" i="3"/>
  <c r="EP98" i="3"/>
  <c r="EL98" i="3"/>
  <c r="EH98" i="3"/>
  <c r="ED98" i="3"/>
  <c r="DZ98" i="3"/>
  <c r="DV98" i="3"/>
  <c r="DR98" i="3"/>
  <c r="DN98" i="3"/>
  <c r="DJ98" i="3"/>
  <c r="DF98" i="3"/>
  <c r="DB98" i="3"/>
  <c r="CX98" i="3"/>
  <c r="CT98" i="3"/>
  <c r="EZ102" i="3"/>
  <c r="EV102" i="3"/>
  <c r="ER102" i="3"/>
  <c r="EN102" i="3"/>
  <c r="EJ102" i="3"/>
  <c r="EF102" i="3"/>
  <c r="EB102" i="3"/>
  <c r="DX102" i="3"/>
  <c r="DT102" i="3"/>
  <c r="DP102" i="3"/>
  <c r="DL102" i="3"/>
  <c r="DH102" i="3"/>
  <c r="DD102" i="3"/>
  <c r="CZ102" i="3"/>
  <c r="CV102" i="3"/>
  <c r="CR102" i="3"/>
  <c r="EY102" i="3"/>
  <c r="EU102" i="3"/>
  <c r="EQ102" i="3"/>
  <c r="EM102" i="3"/>
  <c r="EI102" i="3"/>
  <c r="EE102" i="3"/>
  <c r="EA102" i="3"/>
  <c r="DW102" i="3"/>
  <c r="DS102" i="3"/>
  <c r="DO102" i="3"/>
  <c r="DK102" i="3"/>
  <c r="DG102" i="3"/>
  <c r="DC102" i="3"/>
  <c r="CY102" i="3"/>
  <c r="CU102" i="3"/>
  <c r="CQ102" i="3"/>
  <c r="EX102" i="3"/>
  <c r="ET102" i="3"/>
  <c r="EP102" i="3"/>
  <c r="EL102" i="3"/>
  <c r="EH102" i="3"/>
  <c r="ED102" i="3"/>
  <c r="DZ102" i="3"/>
  <c r="DV102" i="3"/>
  <c r="DR102" i="3"/>
  <c r="DN102" i="3"/>
  <c r="DJ102" i="3"/>
  <c r="DF102" i="3"/>
  <c r="DB102" i="3"/>
  <c r="CX102" i="3"/>
  <c r="CT102" i="3"/>
  <c r="EZ106" i="3"/>
  <c r="EV106" i="3"/>
  <c r="ER106" i="3"/>
  <c r="EN106" i="3"/>
  <c r="EJ106" i="3"/>
  <c r="EF106" i="3"/>
  <c r="EB106" i="3"/>
  <c r="DX106" i="3"/>
  <c r="DT106" i="3"/>
  <c r="DP106" i="3"/>
  <c r="DL106" i="3"/>
  <c r="DH106" i="3"/>
  <c r="DD106" i="3"/>
  <c r="CZ106" i="3"/>
  <c r="CV106" i="3"/>
  <c r="CR106" i="3"/>
  <c r="EY106" i="3"/>
  <c r="EU106" i="3"/>
  <c r="EQ106" i="3"/>
  <c r="EM106" i="3"/>
  <c r="EI106" i="3"/>
  <c r="EE106" i="3"/>
  <c r="EA106" i="3"/>
  <c r="DW106" i="3"/>
  <c r="DS106" i="3"/>
  <c r="DO106" i="3"/>
  <c r="DK106" i="3"/>
  <c r="DG106" i="3"/>
  <c r="DC106" i="3"/>
  <c r="CY106" i="3"/>
  <c r="CU106" i="3"/>
  <c r="CQ106" i="3"/>
  <c r="EX106" i="3"/>
  <c r="ET106" i="3"/>
  <c r="EP106" i="3"/>
  <c r="EL106" i="3"/>
  <c r="EH106" i="3"/>
  <c r="ED106" i="3"/>
  <c r="DZ106" i="3"/>
  <c r="DV106" i="3"/>
  <c r="DR106" i="3"/>
  <c r="DN106" i="3"/>
  <c r="DJ106" i="3"/>
  <c r="DF106" i="3"/>
  <c r="DB106" i="3"/>
  <c r="CX106" i="3"/>
  <c r="CT106" i="3"/>
  <c r="EZ110" i="3"/>
  <c r="EV110" i="3"/>
  <c r="ER110" i="3"/>
  <c r="EN110" i="3"/>
  <c r="EJ110" i="3"/>
  <c r="EF110" i="3"/>
  <c r="EB110" i="3"/>
  <c r="DX110" i="3"/>
  <c r="DT110" i="3"/>
  <c r="DP110" i="3"/>
  <c r="DL110" i="3"/>
  <c r="DH110" i="3"/>
  <c r="DD110" i="3"/>
  <c r="CZ110" i="3"/>
  <c r="CV110" i="3"/>
  <c r="CR110" i="3"/>
  <c r="EY110" i="3"/>
  <c r="EU110" i="3"/>
  <c r="EQ110" i="3"/>
  <c r="EM110" i="3"/>
  <c r="EI110" i="3"/>
  <c r="EE110" i="3"/>
  <c r="EA110" i="3"/>
  <c r="DW110" i="3"/>
  <c r="DS110" i="3"/>
  <c r="DO110" i="3"/>
  <c r="DK110" i="3"/>
  <c r="DG110" i="3"/>
  <c r="DC110" i="3"/>
  <c r="CY110" i="3"/>
  <c r="CU110" i="3"/>
  <c r="CQ110" i="3"/>
  <c r="EX110" i="3"/>
  <c r="ET110" i="3"/>
  <c r="EP110" i="3"/>
  <c r="EL110" i="3"/>
  <c r="EH110" i="3"/>
  <c r="ED110" i="3"/>
  <c r="DZ110" i="3"/>
  <c r="DV110" i="3"/>
  <c r="DR110" i="3"/>
  <c r="DN110" i="3"/>
  <c r="DJ110" i="3"/>
  <c r="DF110" i="3"/>
  <c r="DB110" i="3"/>
  <c r="CX110" i="3"/>
  <c r="CT110" i="3"/>
  <c r="EZ114" i="3"/>
  <c r="EV114" i="3"/>
  <c r="ER114" i="3"/>
  <c r="EN114" i="3"/>
  <c r="EJ114" i="3"/>
  <c r="EF114" i="3"/>
  <c r="EB114" i="3"/>
  <c r="DX114" i="3"/>
  <c r="DT114" i="3"/>
  <c r="DP114" i="3"/>
  <c r="DL114" i="3"/>
  <c r="DH114" i="3"/>
  <c r="DD114" i="3"/>
  <c r="CZ114" i="3"/>
  <c r="CV114" i="3"/>
  <c r="CR114" i="3"/>
  <c r="EY114" i="3"/>
  <c r="EU114" i="3"/>
  <c r="EQ114" i="3"/>
  <c r="EM114" i="3"/>
  <c r="EI114" i="3"/>
  <c r="EE114" i="3"/>
  <c r="EA114" i="3"/>
  <c r="DW114" i="3"/>
  <c r="DS114" i="3"/>
  <c r="DO114" i="3"/>
  <c r="DK114" i="3"/>
  <c r="DG114" i="3"/>
  <c r="DC114" i="3"/>
  <c r="CY114" i="3"/>
  <c r="CU114" i="3"/>
  <c r="CQ114" i="3"/>
  <c r="EX114" i="3"/>
  <c r="ET114" i="3"/>
  <c r="EP114" i="3"/>
  <c r="EL114" i="3"/>
  <c r="EH114" i="3"/>
  <c r="ED114" i="3"/>
  <c r="DZ114" i="3"/>
  <c r="DV114" i="3"/>
  <c r="DR114" i="3"/>
  <c r="DN114" i="3"/>
  <c r="DJ114" i="3"/>
  <c r="DF114" i="3"/>
  <c r="DB114" i="3"/>
  <c r="CX114" i="3"/>
  <c r="CT114" i="3"/>
  <c r="EZ118" i="3"/>
  <c r="EV118" i="3"/>
  <c r="ER118" i="3"/>
  <c r="EN118" i="3"/>
  <c r="EJ118" i="3"/>
  <c r="EF118" i="3"/>
  <c r="EB118" i="3"/>
  <c r="DX118" i="3"/>
  <c r="DT118" i="3"/>
  <c r="DP118" i="3"/>
  <c r="DL118" i="3"/>
  <c r="DH118" i="3"/>
  <c r="DD118" i="3"/>
  <c r="CZ118" i="3"/>
  <c r="CV118" i="3"/>
  <c r="CR118" i="3"/>
  <c r="EY118" i="3"/>
  <c r="EU118" i="3"/>
  <c r="EQ118" i="3"/>
  <c r="EM118" i="3"/>
  <c r="EI118" i="3"/>
  <c r="EE118" i="3"/>
  <c r="EA118" i="3"/>
  <c r="DW118" i="3"/>
  <c r="DS118" i="3"/>
  <c r="DO118" i="3"/>
  <c r="DK118" i="3"/>
  <c r="DG118" i="3"/>
  <c r="DC118" i="3"/>
  <c r="CY118" i="3"/>
  <c r="CU118" i="3"/>
  <c r="CQ118" i="3"/>
  <c r="EX118" i="3"/>
  <c r="ET118" i="3"/>
  <c r="EP118" i="3"/>
  <c r="EL118" i="3"/>
  <c r="EH118" i="3"/>
  <c r="ED118" i="3"/>
  <c r="DZ118" i="3"/>
  <c r="DV118" i="3"/>
  <c r="DR118" i="3"/>
  <c r="DN118" i="3"/>
  <c r="DJ118" i="3"/>
  <c r="DF118" i="3"/>
  <c r="DB118" i="3"/>
  <c r="CX118" i="3"/>
  <c r="CT118" i="3"/>
  <c r="EZ122" i="3"/>
  <c r="EV122" i="3"/>
  <c r="ER122" i="3"/>
  <c r="EN122" i="3"/>
  <c r="EJ122" i="3"/>
  <c r="EF122" i="3"/>
  <c r="EB122" i="3"/>
  <c r="DX122" i="3"/>
  <c r="DT122" i="3"/>
  <c r="DP122" i="3"/>
  <c r="DL122" i="3"/>
  <c r="DH122" i="3"/>
  <c r="DD122" i="3"/>
  <c r="CZ122" i="3"/>
  <c r="CV122" i="3"/>
  <c r="CR122" i="3"/>
  <c r="EY122" i="3"/>
  <c r="EU122" i="3"/>
  <c r="EQ122" i="3"/>
  <c r="EM122" i="3"/>
  <c r="EI122" i="3"/>
  <c r="EE122" i="3"/>
  <c r="EA122" i="3"/>
  <c r="DW122" i="3"/>
  <c r="DS122" i="3"/>
  <c r="DO122" i="3"/>
  <c r="DK122" i="3"/>
  <c r="DG122" i="3"/>
  <c r="DC122" i="3"/>
  <c r="CY122" i="3"/>
  <c r="CU122" i="3"/>
  <c r="CQ122" i="3"/>
  <c r="EX122" i="3"/>
  <c r="ET122" i="3"/>
  <c r="EP122" i="3"/>
  <c r="EL122" i="3"/>
  <c r="EH122" i="3"/>
  <c r="ED122" i="3"/>
  <c r="DZ122" i="3"/>
  <c r="DV122" i="3"/>
  <c r="DR122" i="3"/>
  <c r="DN122" i="3"/>
  <c r="DJ122" i="3"/>
  <c r="DF122" i="3"/>
  <c r="DB122" i="3"/>
  <c r="CX122" i="3"/>
  <c r="CT122" i="3"/>
  <c r="EZ126" i="3"/>
  <c r="EV126" i="3"/>
  <c r="ER126" i="3"/>
  <c r="EN126" i="3"/>
  <c r="EJ126" i="3"/>
  <c r="EF126" i="3"/>
  <c r="EB126" i="3"/>
  <c r="DX126" i="3"/>
  <c r="DT126" i="3"/>
  <c r="DP126" i="3"/>
  <c r="DL126" i="3"/>
  <c r="DH126" i="3"/>
  <c r="DD126" i="3"/>
  <c r="CZ126" i="3"/>
  <c r="CV126" i="3"/>
  <c r="CR126" i="3"/>
  <c r="EY126" i="3"/>
  <c r="EU126" i="3"/>
  <c r="EQ126" i="3"/>
  <c r="EM126" i="3"/>
  <c r="EI126" i="3"/>
  <c r="EE126" i="3"/>
  <c r="EA126" i="3"/>
  <c r="DW126" i="3"/>
  <c r="DS126" i="3"/>
  <c r="DO126" i="3"/>
  <c r="DK126" i="3"/>
  <c r="DG126" i="3"/>
  <c r="DC126" i="3"/>
  <c r="CY126" i="3"/>
  <c r="CU126" i="3"/>
  <c r="CQ126" i="3"/>
  <c r="EX126" i="3"/>
  <c r="ET126" i="3"/>
  <c r="EP126" i="3"/>
  <c r="EL126" i="3"/>
  <c r="EH126" i="3"/>
  <c r="ED126" i="3"/>
  <c r="DZ126" i="3"/>
  <c r="DV126" i="3"/>
  <c r="DR126" i="3"/>
  <c r="DN126" i="3"/>
  <c r="DJ126" i="3"/>
  <c r="DF126" i="3"/>
  <c r="DB126" i="3"/>
  <c r="CX126" i="3"/>
  <c r="CT126" i="3"/>
  <c r="EZ130" i="3"/>
  <c r="EV130" i="3"/>
  <c r="ER130" i="3"/>
  <c r="EN130" i="3"/>
  <c r="EJ130" i="3"/>
  <c r="EF130" i="3"/>
  <c r="EB130" i="3"/>
  <c r="DX130" i="3"/>
  <c r="DT130" i="3"/>
  <c r="DP130" i="3"/>
  <c r="DL130" i="3"/>
  <c r="DH130" i="3"/>
  <c r="DD130" i="3"/>
  <c r="CZ130" i="3"/>
  <c r="CV130" i="3"/>
  <c r="CR130" i="3"/>
  <c r="EY130" i="3"/>
  <c r="EU130" i="3"/>
  <c r="EQ130" i="3"/>
  <c r="EM130" i="3"/>
  <c r="EI130" i="3"/>
  <c r="EE130" i="3"/>
  <c r="EA130" i="3"/>
  <c r="DW130" i="3"/>
  <c r="DS130" i="3"/>
  <c r="DO130" i="3"/>
  <c r="DK130" i="3"/>
  <c r="DG130" i="3"/>
  <c r="DC130" i="3"/>
  <c r="CY130" i="3"/>
  <c r="CU130" i="3"/>
  <c r="CQ130" i="3"/>
  <c r="EX130" i="3"/>
  <c r="ET130" i="3"/>
  <c r="EP130" i="3"/>
  <c r="EL130" i="3"/>
  <c r="EH130" i="3"/>
  <c r="ED130" i="3"/>
  <c r="DZ130" i="3"/>
  <c r="DV130" i="3"/>
  <c r="DR130" i="3"/>
  <c r="DN130" i="3"/>
  <c r="DJ130" i="3"/>
  <c r="DF130" i="3"/>
  <c r="DB130" i="3"/>
  <c r="CX130" i="3"/>
  <c r="CT130" i="3"/>
  <c r="EZ134" i="3"/>
  <c r="EV134" i="3"/>
  <c r="ER134" i="3"/>
  <c r="EN134" i="3"/>
  <c r="EJ134" i="3"/>
  <c r="EF134" i="3"/>
  <c r="EB134" i="3"/>
  <c r="DX134" i="3"/>
  <c r="DT134" i="3"/>
  <c r="DP134" i="3"/>
  <c r="DL134" i="3"/>
  <c r="DH134" i="3"/>
  <c r="DD134" i="3"/>
  <c r="CZ134" i="3"/>
  <c r="CV134" i="3"/>
  <c r="CR134" i="3"/>
  <c r="EY134" i="3"/>
  <c r="EU134" i="3"/>
  <c r="EQ134" i="3"/>
  <c r="EM134" i="3"/>
  <c r="EI134" i="3"/>
  <c r="EE134" i="3"/>
  <c r="EA134" i="3"/>
  <c r="DW134" i="3"/>
  <c r="DS134" i="3"/>
  <c r="DO134" i="3"/>
  <c r="DK134" i="3"/>
  <c r="DG134" i="3"/>
  <c r="DC134" i="3"/>
  <c r="CY134" i="3"/>
  <c r="CU134" i="3"/>
  <c r="CQ134" i="3"/>
  <c r="EX134" i="3"/>
  <c r="ET134" i="3"/>
  <c r="EP134" i="3"/>
  <c r="EL134" i="3"/>
  <c r="EH134" i="3"/>
  <c r="ED134" i="3"/>
  <c r="DZ134" i="3"/>
  <c r="DV134" i="3"/>
  <c r="DR134" i="3"/>
  <c r="DN134" i="3"/>
  <c r="DJ134" i="3"/>
  <c r="DF134" i="3"/>
  <c r="DB134" i="3"/>
  <c r="CX134" i="3"/>
  <c r="CT134" i="3"/>
  <c r="EZ138" i="3"/>
  <c r="EV138" i="3"/>
  <c r="ER138" i="3"/>
  <c r="EN138" i="3"/>
  <c r="EJ138" i="3"/>
  <c r="EF138" i="3"/>
  <c r="EB138" i="3"/>
  <c r="DX138" i="3"/>
  <c r="DT138" i="3"/>
  <c r="DP138" i="3"/>
  <c r="DL138" i="3"/>
  <c r="DH138" i="3"/>
  <c r="DD138" i="3"/>
  <c r="CZ138" i="3"/>
  <c r="CV138" i="3"/>
  <c r="CR138" i="3"/>
  <c r="EY138" i="3"/>
  <c r="EU138" i="3"/>
  <c r="EQ138" i="3"/>
  <c r="EM138" i="3"/>
  <c r="EI138" i="3"/>
  <c r="EE138" i="3"/>
  <c r="EA138" i="3"/>
  <c r="DW138" i="3"/>
  <c r="DS138" i="3"/>
  <c r="DO138" i="3"/>
  <c r="DK138" i="3"/>
  <c r="DG138" i="3"/>
  <c r="DC138" i="3"/>
  <c r="CY138" i="3"/>
  <c r="CU138" i="3"/>
  <c r="CQ138" i="3"/>
  <c r="EX138" i="3"/>
  <c r="ET138" i="3"/>
  <c r="EP138" i="3"/>
  <c r="EL138" i="3"/>
  <c r="EH138" i="3"/>
  <c r="ED138" i="3"/>
  <c r="DZ138" i="3"/>
  <c r="DV138" i="3"/>
  <c r="DR138" i="3"/>
  <c r="DN138" i="3"/>
  <c r="DJ138" i="3"/>
  <c r="DF138" i="3"/>
  <c r="DB138" i="3"/>
  <c r="CX138" i="3"/>
  <c r="CT138" i="3"/>
  <c r="EZ142" i="3"/>
  <c r="EV142" i="3"/>
  <c r="ER142" i="3"/>
  <c r="EN142" i="3"/>
  <c r="EJ142" i="3"/>
  <c r="EF142" i="3"/>
  <c r="EB142" i="3"/>
  <c r="DX142" i="3"/>
  <c r="DT142" i="3"/>
  <c r="DP142" i="3"/>
  <c r="DL142" i="3"/>
  <c r="DH142" i="3"/>
  <c r="DD142" i="3"/>
  <c r="CZ142" i="3"/>
  <c r="CV142" i="3"/>
  <c r="CR142" i="3"/>
  <c r="EY142" i="3"/>
  <c r="EU142" i="3"/>
  <c r="EQ142" i="3"/>
  <c r="EM142" i="3"/>
  <c r="EI142" i="3"/>
  <c r="EE142" i="3"/>
  <c r="EA142" i="3"/>
  <c r="DW142" i="3"/>
  <c r="DS142" i="3"/>
  <c r="DO142" i="3"/>
  <c r="DK142" i="3"/>
  <c r="DG142" i="3"/>
  <c r="DC142" i="3"/>
  <c r="CY142" i="3"/>
  <c r="CU142" i="3"/>
  <c r="CQ142" i="3"/>
  <c r="EX142" i="3"/>
  <c r="ET142" i="3"/>
  <c r="EP142" i="3"/>
  <c r="EL142" i="3"/>
  <c r="EH142" i="3"/>
  <c r="ED142" i="3"/>
  <c r="DZ142" i="3"/>
  <c r="DV142" i="3"/>
  <c r="DR142" i="3"/>
  <c r="DN142" i="3"/>
  <c r="DJ142" i="3"/>
  <c r="DF142" i="3"/>
  <c r="DB142" i="3"/>
  <c r="CX142" i="3"/>
  <c r="CT142" i="3"/>
  <c r="EZ146" i="3"/>
  <c r="EV146" i="3"/>
  <c r="ER146" i="3"/>
  <c r="EN146" i="3"/>
  <c r="EJ146" i="3"/>
  <c r="EF146" i="3"/>
  <c r="EB146" i="3"/>
  <c r="DX146" i="3"/>
  <c r="DT146" i="3"/>
  <c r="DP146" i="3"/>
  <c r="DL146" i="3"/>
  <c r="DH146" i="3"/>
  <c r="DD146" i="3"/>
  <c r="CZ146" i="3"/>
  <c r="CV146" i="3"/>
  <c r="CR146" i="3"/>
  <c r="EY146" i="3"/>
  <c r="EU146" i="3"/>
  <c r="EQ146" i="3"/>
  <c r="EM146" i="3"/>
  <c r="EI146" i="3"/>
  <c r="EE146" i="3"/>
  <c r="EA146" i="3"/>
  <c r="DW146" i="3"/>
  <c r="DS146" i="3"/>
  <c r="DO146" i="3"/>
  <c r="DK146" i="3"/>
  <c r="DG146" i="3"/>
  <c r="DC146" i="3"/>
  <c r="CY146" i="3"/>
  <c r="CU146" i="3"/>
  <c r="CQ146" i="3"/>
  <c r="EX146" i="3"/>
  <c r="ET146" i="3"/>
  <c r="EP146" i="3"/>
  <c r="EL146" i="3"/>
  <c r="EH146" i="3"/>
  <c r="ED146" i="3"/>
  <c r="DZ146" i="3"/>
  <c r="DV146" i="3"/>
  <c r="DR146" i="3"/>
  <c r="DN146" i="3"/>
  <c r="DJ146" i="3"/>
  <c r="DF146" i="3"/>
  <c r="DB146" i="3"/>
  <c r="CX146" i="3"/>
  <c r="CT146" i="3"/>
  <c r="EZ150" i="3"/>
  <c r="EV150" i="3"/>
  <c r="ER150" i="3"/>
  <c r="EN150" i="3"/>
  <c r="EJ150" i="3"/>
  <c r="EF150" i="3"/>
  <c r="EB150" i="3"/>
  <c r="DX150" i="3"/>
  <c r="DT150" i="3"/>
  <c r="DP150" i="3"/>
  <c r="DL150" i="3"/>
  <c r="DH150" i="3"/>
  <c r="DD150" i="3"/>
  <c r="CZ150" i="3"/>
  <c r="CV150" i="3"/>
  <c r="CR150" i="3"/>
  <c r="EY150" i="3"/>
  <c r="EU150" i="3"/>
  <c r="EQ150" i="3"/>
  <c r="EM150" i="3"/>
  <c r="EI150" i="3"/>
  <c r="EE150" i="3"/>
  <c r="EA150" i="3"/>
  <c r="DW150" i="3"/>
  <c r="DS150" i="3"/>
  <c r="DO150" i="3"/>
  <c r="DK150" i="3"/>
  <c r="DG150" i="3"/>
  <c r="DC150" i="3"/>
  <c r="CY150" i="3"/>
  <c r="CU150" i="3"/>
  <c r="CQ150" i="3"/>
  <c r="EX150" i="3"/>
  <c r="ET150" i="3"/>
  <c r="EP150" i="3"/>
  <c r="EL150" i="3"/>
  <c r="EH150" i="3"/>
  <c r="ED150" i="3"/>
  <c r="DZ150" i="3"/>
  <c r="DV150" i="3"/>
  <c r="DR150" i="3"/>
  <c r="DN150" i="3"/>
  <c r="DJ150" i="3"/>
  <c r="DF150" i="3"/>
  <c r="DB150" i="3"/>
  <c r="CX150" i="3"/>
  <c r="CT150" i="3"/>
  <c r="EZ154" i="3"/>
  <c r="EV154" i="3"/>
  <c r="ER154" i="3"/>
  <c r="EN154" i="3"/>
  <c r="EJ154" i="3"/>
  <c r="EF154" i="3"/>
  <c r="EY154" i="3"/>
  <c r="EU154" i="3"/>
  <c r="EQ154" i="3"/>
  <c r="EM154" i="3"/>
  <c r="EI154" i="3"/>
  <c r="EE154" i="3"/>
  <c r="EX154" i="3"/>
  <c r="EP154" i="3"/>
  <c r="EH154" i="3"/>
  <c r="EB154" i="3"/>
  <c r="DX154" i="3"/>
  <c r="DT154" i="3"/>
  <c r="DP154" i="3"/>
  <c r="DL154" i="3"/>
  <c r="DH154" i="3"/>
  <c r="DD154" i="3"/>
  <c r="CZ154" i="3"/>
  <c r="CV154" i="3"/>
  <c r="CR154" i="3"/>
  <c r="EW154" i="3"/>
  <c r="EO154" i="3"/>
  <c r="EG154" i="3"/>
  <c r="EA154" i="3"/>
  <c r="DW154" i="3"/>
  <c r="DS154" i="3"/>
  <c r="DO154" i="3"/>
  <c r="DK154" i="3"/>
  <c r="DG154" i="3"/>
  <c r="DC154" i="3"/>
  <c r="CY154" i="3"/>
  <c r="CU154" i="3"/>
  <c r="CQ154" i="3"/>
  <c r="ET154" i="3"/>
  <c r="EL154" i="3"/>
  <c r="ED154" i="3"/>
  <c r="DZ154" i="3"/>
  <c r="DV154" i="3"/>
  <c r="DR154" i="3"/>
  <c r="DN154" i="3"/>
  <c r="DJ154" i="3"/>
  <c r="DF154" i="3"/>
  <c r="DB154" i="3"/>
  <c r="CX154" i="3"/>
  <c r="CT154" i="3"/>
  <c r="EZ158" i="3"/>
  <c r="EV158" i="3"/>
  <c r="ER158" i="3"/>
  <c r="EN158" i="3"/>
  <c r="EJ158" i="3"/>
  <c r="EF158" i="3"/>
  <c r="EB158" i="3"/>
  <c r="DX158" i="3"/>
  <c r="DT158" i="3"/>
  <c r="DP158" i="3"/>
  <c r="DL158" i="3"/>
  <c r="DH158" i="3"/>
  <c r="DD158" i="3"/>
  <c r="CZ158" i="3"/>
  <c r="CV158" i="3"/>
  <c r="CR158" i="3"/>
  <c r="EY158" i="3"/>
  <c r="EU158" i="3"/>
  <c r="EQ158" i="3"/>
  <c r="EM158" i="3"/>
  <c r="EI158" i="3"/>
  <c r="EE158" i="3"/>
  <c r="EA158" i="3"/>
  <c r="DW158" i="3"/>
  <c r="DS158" i="3"/>
  <c r="DO158" i="3"/>
  <c r="DK158" i="3"/>
  <c r="DG158" i="3"/>
  <c r="DC158" i="3"/>
  <c r="CY158" i="3"/>
  <c r="CU158" i="3"/>
  <c r="CQ158" i="3"/>
  <c r="EX158" i="3"/>
  <c r="EP158" i="3"/>
  <c r="EH158" i="3"/>
  <c r="DZ158" i="3"/>
  <c r="DR158" i="3"/>
  <c r="DJ158" i="3"/>
  <c r="DB158" i="3"/>
  <c r="CT158" i="3"/>
  <c r="EW158" i="3"/>
  <c r="EO158" i="3"/>
  <c r="EG158" i="3"/>
  <c r="DY158" i="3"/>
  <c r="DQ158" i="3"/>
  <c r="DI158" i="3"/>
  <c r="DA158" i="3"/>
  <c r="CS158" i="3"/>
  <c r="ET158" i="3"/>
  <c r="EL158" i="3"/>
  <c r="ED158" i="3"/>
  <c r="DV158" i="3"/>
  <c r="DN158" i="3"/>
  <c r="DF158" i="3"/>
  <c r="CX158" i="3"/>
  <c r="EZ162" i="3"/>
  <c r="EV162" i="3"/>
  <c r="ER162" i="3"/>
  <c r="EN162" i="3"/>
  <c r="EJ162" i="3"/>
  <c r="EF162" i="3"/>
  <c r="EB162" i="3"/>
  <c r="DX162" i="3"/>
  <c r="DT162" i="3"/>
  <c r="DP162" i="3"/>
  <c r="DL162" i="3"/>
  <c r="DH162" i="3"/>
  <c r="DD162" i="3"/>
  <c r="CZ162" i="3"/>
  <c r="CV162" i="3"/>
  <c r="CR162" i="3"/>
  <c r="EY162" i="3"/>
  <c r="EU162" i="3"/>
  <c r="EQ162" i="3"/>
  <c r="EM162" i="3"/>
  <c r="EI162" i="3"/>
  <c r="EE162" i="3"/>
  <c r="EA162" i="3"/>
  <c r="DW162" i="3"/>
  <c r="DS162" i="3"/>
  <c r="DO162" i="3"/>
  <c r="DK162" i="3"/>
  <c r="DG162" i="3"/>
  <c r="DC162" i="3"/>
  <c r="CY162" i="3"/>
  <c r="CU162" i="3"/>
  <c r="CQ162" i="3"/>
  <c r="EX162" i="3"/>
  <c r="EP162" i="3"/>
  <c r="EH162" i="3"/>
  <c r="DZ162" i="3"/>
  <c r="DR162" i="3"/>
  <c r="DJ162" i="3"/>
  <c r="DB162" i="3"/>
  <c r="CT162" i="3"/>
  <c r="EW162" i="3"/>
  <c r="EO162" i="3"/>
  <c r="EG162" i="3"/>
  <c r="DY162" i="3"/>
  <c r="DQ162" i="3"/>
  <c r="DI162" i="3"/>
  <c r="DA162" i="3"/>
  <c r="CS162" i="3"/>
  <c r="ET162" i="3"/>
  <c r="EL162" i="3"/>
  <c r="ED162" i="3"/>
  <c r="DV162" i="3"/>
  <c r="DN162" i="3"/>
  <c r="DF162" i="3"/>
  <c r="CX162" i="3"/>
  <c r="EZ166" i="3"/>
  <c r="EV166" i="3"/>
  <c r="ER166" i="3"/>
  <c r="EN166" i="3"/>
  <c r="EJ166" i="3"/>
  <c r="EF166" i="3"/>
  <c r="EB166" i="3"/>
  <c r="DX166" i="3"/>
  <c r="DT166" i="3"/>
  <c r="DP166" i="3"/>
  <c r="DL166" i="3"/>
  <c r="DH166" i="3"/>
  <c r="DD166" i="3"/>
  <c r="CZ166" i="3"/>
  <c r="CV166" i="3"/>
  <c r="CR166" i="3"/>
  <c r="EY166" i="3"/>
  <c r="EU166" i="3"/>
  <c r="EQ166" i="3"/>
  <c r="EM166" i="3"/>
  <c r="EI166" i="3"/>
  <c r="EE166" i="3"/>
  <c r="EA166" i="3"/>
  <c r="DW166" i="3"/>
  <c r="DS166" i="3"/>
  <c r="DO166" i="3"/>
  <c r="DK166" i="3"/>
  <c r="DG166" i="3"/>
  <c r="DC166" i="3"/>
  <c r="CY166" i="3"/>
  <c r="CU166" i="3"/>
  <c r="CQ166" i="3"/>
  <c r="EX166" i="3"/>
  <c r="EP166" i="3"/>
  <c r="EH166" i="3"/>
  <c r="DZ166" i="3"/>
  <c r="DR166" i="3"/>
  <c r="DJ166" i="3"/>
  <c r="DB166" i="3"/>
  <c r="CT166" i="3"/>
  <c r="EW166" i="3"/>
  <c r="EO166" i="3"/>
  <c r="EG166" i="3"/>
  <c r="DY166" i="3"/>
  <c r="DQ166" i="3"/>
  <c r="DI166" i="3"/>
  <c r="DA166" i="3"/>
  <c r="CS166" i="3"/>
  <c r="ET166" i="3"/>
  <c r="EL166" i="3"/>
  <c r="ED166" i="3"/>
  <c r="DV166" i="3"/>
  <c r="DN166" i="3"/>
  <c r="DF166" i="3"/>
  <c r="CX166" i="3"/>
  <c r="EZ170" i="3"/>
  <c r="EV170" i="3"/>
  <c r="ER170" i="3"/>
  <c r="EN170" i="3"/>
  <c r="EJ170" i="3"/>
  <c r="EF170" i="3"/>
  <c r="EB170" i="3"/>
  <c r="DX170" i="3"/>
  <c r="DT170" i="3"/>
  <c r="DP170" i="3"/>
  <c r="DL170" i="3"/>
  <c r="DH170" i="3"/>
  <c r="DD170" i="3"/>
  <c r="CZ170" i="3"/>
  <c r="CV170" i="3"/>
  <c r="CR170" i="3"/>
  <c r="EY170" i="3"/>
  <c r="EU170" i="3"/>
  <c r="EQ170" i="3"/>
  <c r="EM170" i="3"/>
  <c r="EI170" i="3"/>
  <c r="EE170" i="3"/>
  <c r="EA170" i="3"/>
  <c r="DW170" i="3"/>
  <c r="DS170" i="3"/>
  <c r="DO170" i="3"/>
  <c r="DK170" i="3"/>
  <c r="DG170" i="3"/>
  <c r="DC170" i="3"/>
  <c r="CY170" i="3"/>
  <c r="CU170" i="3"/>
  <c r="CQ170" i="3"/>
  <c r="EX170" i="3"/>
  <c r="ET170" i="3"/>
  <c r="EP170" i="3"/>
  <c r="EL170" i="3"/>
  <c r="EH170" i="3"/>
  <c r="ED170" i="3"/>
  <c r="DZ170" i="3"/>
  <c r="DV170" i="3"/>
  <c r="DR170" i="3"/>
  <c r="DN170" i="3"/>
  <c r="DJ170" i="3"/>
  <c r="DF170" i="3"/>
  <c r="DB170" i="3"/>
  <c r="CX170" i="3"/>
  <c r="CT170" i="3"/>
  <c r="EO170" i="3"/>
  <c r="DY170" i="3"/>
  <c r="DI170" i="3"/>
  <c r="CS170" i="3"/>
  <c r="EK170" i="3"/>
  <c r="DU170" i="3"/>
  <c r="DE170" i="3"/>
  <c r="EW170" i="3"/>
  <c r="EG170" i="3"/>
  <c r="DQ170" i="3"/>
  <c r="DA170" i="3"/>
  <c r="EZ174" i="3"/>
  <c r="EV174" i="3"/>
  <c r="ER174" i="3"/>
  <c r="EN174" i="3"/>
  <c r="EJ174" i="3"/>
  <c r="EF174" i="3"/>
  <c r="EB174" i="3"/>
  <c r="DX174" i="3"/>
  <c r="DT174" i="3"/>
  <c r="DP174" i="3"/>
  <c r="DL174" i="3"/>
  <c r="DH174" i="3"/>
  <c r="DD174" i="3"/>
  <c r="CZ174" i="3"/>
  <c r="CV174" i="3"/>
  <c r="CR174" i="3"/>
  <c r="EY174" i="3"/>
  <c r="EU174" i="3"/>
  <c r="EQ174" i="3"/>
  <c r="EM174" i="3"/>
  <c r="EI174" i="3"/>
  <c r="EE174" i="3"/>
  <c r="EA174" i="3"/>
  <c r="DW174" i="3"/>
  <c r="DS174" i="3"/>
  <c r="DO174" i="3"/>
  <c r="DK174" i="3"/>
  <c r="DG174" i="3"/>
  <c r="DC174" i="3"/>
  <c r="CY174" i="3"/>
  <c r="CU174" i="3"/>
  <c r="CQ174" i="3"/>
  <c r="EX174" i="3"/>
  <c r="ET174" i="3"/>
  <c r="EP174" i="3"/>
  <c r="EL174" i="3"/>
  <c r="EH174" i="3"/>
  <c r="ED174" i="3"/>
  <c r="DZ174" i="3"/>
  <c r="DV174" i="3"/>
  <c r="DR174" i="3"/>
  <c r="DN174" i="3"/>
  <c r="DJ174" i="3"/>
  <c r="DF174" i="3"/>
  <c r="DB174" i="3"/>
  <c r="CX174" i="3"/>
  <c r="CT174" i="3"/>
  <c r="EW174" i="3"/>
  <c r="EG174" i="3"/>
  <c r="DQ174" i="3"/>
  <c r="DA174" i="3"/>
  <c r="ES174" i="3"/>
  <c r="EC174" i="3"/>
  <c r="DM174" i="3"/>
  <c r="CW174" i="3"/>
  <c r="EO174" i="3"/>
  <c r="DY174" i="3"/>
  <c r="DI174" i="3"/>
  <c r="CS174" i="3"/>
  <c r="EZ178" i="3"/>
  <c r="EV178" i="3"/>
  <c r="ER178" i="3"/>
  <c r="EN178" i="3"/>
  <c r="EJ178" i="3"/>
  <c r="EF178" i="3"/>
  <c r="EB178" i="3"/>
  <c r="DX178" i="3"/>
  <c r="DT178" i="3"/>
  <c r="DP178" i="3"/>
  <c r="DL178" i="3"/>
  <c r="DH178" i="3"/>
  <c r="DD178" i="3"/>
  <c r="CZ178" i="3"/>
  <c r="CV178" i="3"/>
  <c r="CR178" i="3"/>
  <c r="EY178" i="3"/>
  <c r="EU178" i="3"/>
  <c r="EQ178" i="3"/>
  <c r="EM178" i="3"/>
  <c r="EI178" i="3"/>
  <c r="EE178" i="3"/>
  <c r="EA178" i="3"/>
  <c r="DW178" i="3"/>
  <c r="DS178" i="3"/>
  <c r="DO178" i="3"/>
  <c r="DK178" i="3"/>
  <c r="DG178" i="3"/>
  <c r="DC178" i="3"/>
  <c r="CY178" i="3"/>
  <c r="CU178" i="3"/>
  <c r="CQ178" i="3"/>
  <c r="EX178" i="3"/>
  <c r="ET178" i="3"/>
  <c r="EP178" i="3"/>
  <c r="EL178" i="3"/>
  <c r="EH178" i="3"/>
  <c r="ED178" i="3"/>
  <c r="DZ178" i="3"/>
  <c r="DV178" i="3"/>
  <c r="DR178" i="3"/>
  <c r="DN178" i="3"/>
  <c r="DJ178" i="3"/>
  <c r="DF178" i="3"/>
  <c r="DB178" i="3"/>
  <c r="CX178" i="3"/>
  <c r="CT178" i="3"/>
  <c r="EO178" i="3"/>
  <c r="DY178" i="3"/>
  <c r="DI178" i="3"/>
  <c r="CS178" i="3"/>
  <c r="EK178" i="3"/>
  <c r="DU178" i="3"/>
  <c r="DE178" i="3"/>
  <c r="EW178" i="3"/>
  <c r="EG178" i="3"/>
  <c r="DQ178" i="3"/>
  <c r="DA178" i="3"/>
  <c r="EZ182" i="3"/>
  <c r="EV182" i="3"/>
  <c r="ER182" i="3"/>
  <c r="EN182" i="3"/>
  <c r="EJ182" i="3"/>
  <c r="EF182" i="3"/>
  <c r="EB182" i="3"/>
  <c r="DX182" i="3"/>
  <c r="DT182" i="3"/>
  <c r="DP182" i="3"/>
  <c r="DL182" i="3"/>
  <c r="DH182" i="3"/>
  <c r="DD182" i="3"/>
  <c r="CZ182" i="3"/>
  <c r="CV182" i="3"/>
  <c r="CR182" i="3"/>
  <c r="EY182" i="3"/>
  <c r="EU182" i="3"/>
  <c r="EQ182" i="3"/>
  <c r="EM182" i="3"/>
  <c r="EI182" i="3"/>
  <c r="EE182" i="3"/>
  <c r="EA182" i="3"/>
  <c r="DW182" i="3"/>
  <c r="DS182" i="3"/>
  <c r="DO182" i="3"/>
  <c r="DK182" i="3"/>
  <c r="DG182" i="3"/>
  <c r="DC182" i="3"/>
  <c r="CY182" i="3"/>
  <c r="CU182" i="3"/>
  <c r="CQ182" i="3"/>
  <c r="EX182" i="3"/>
  <c r="ET182" i="3"/>
  <c r="EP182" i="3"/>
  <c r="EL182" i="3"/>
  <c r="EH182" i="3"/>
  <c r="ED182" i="3"/>
  <c r="DZ182" i="3"/>
  <c r="DV182" i="3"/>
  <c r="DR182" i="3"/>
  <c r="DN182" i="3"/>
  <c r="DJ182" i="3"/>
  <c r="DF182" i="3"/>
  <c r="DB182" i="3"/>
  <c r="CX182" i="3"/>
  <c r="CT182" i="3"/>
  <c r="EW182" i="3"/>
  <c r="EG182" i="3"/>
  <c r="DQ182" i="3"/>
  <c r="DA182" i="3"/>
  <c r="ES182" i="3"/>
  <c r="EC182" i="3"/>
  <c r="DM182" i="3"/>
  <c r="CW182" i="3"/>
  <c r="EO182" i="3"/>
  <c r="DY182" i="3"/>
  <c r="DI182" i="3"/>
  <c r="CS182" i="3"/>
  <c r="EZ186" i="3"/>
  <c r="EV186" i="3"/>
  <c r="ER186" i="3"/>
  <c r="EN186" i="3"/>
  <c r="EJ186" i="3"/>
  <c r="EF186" i="3"/>
  <c r="EB186" i="3"/>
  <c r="DX186" i="3"/>
  <c r="DT186" i="3"/>
  <c r="DP186" i="3"/>
  <c r="DL186" i="3"/>
  <c r="DH186" i="3"/>
  <c r="DD186" i="3"/>
  <c r="CZ186" i="3"/>
  <c r="CV186" i="3"/>
  <c r="CR186" i="3"/>
  <c r="EY186" i="3"/>
  <c r="EU186" i="3"/>
  <c r="EQ186" i="3"/>
  <c r="EM186" i="3"/>
  <c r="EI186" i="3"/>
  <c r="EE186" i="3"/>
  <c r="EA186" i="3"/>
  <c r="DW186" i="3"/>
  <c r="DS186" i="3"/>
  <c r="DO186" i="3"/>
  <c r="DK186" i="3"/>
  <c r="DG186" i="3"/>
  <c r="DC186" i="3"/>
  <c r="CY186" i="3"/>
  <c r="CU186" i="3"/>
  <c r="CQ186" i="3"/>
  <c r="EX186" i="3"/>
  <c r="ET186" i="3"/>
  <c r="EP186" i="3"/>
  <c r="EL186" i="3"/>
  <c r="EH186" i="3"/>
  <c r="ED186" i="3"/>
  <c r="DZ186" i="3"/>
  <c r="DV186" i="3"/>
  <c r="DR186" i="3"/>
  <c r="DN186" i="3"/>
  <c r="DJ186" i="3"/>
  <c r="DF186" i="3"/>
  <c r="DB186" i="3"/>
  <c r="CX186" i="3"/>
  <c r="CT186" i="3"/>
  <c r="EO186" i="3"/>
  <c r="DY186" i="3"/>
  <c r="DI186" i="3"/>
  <c r="CS186" i="3"/>
  <c r="EK186" i="3"/>
  <c r="DU186" i="3"/>
  <c r="DE186" i="3"/>
  <c r="EW186" i="3"/>
  <c r="EG186" i="3"/>
  <c r="DQ186" i="3"/>
  <c r="DA186" i="3"/>
  <c r="EZ190" i="3"/>
  <c r="EV190" i="3"/>
  <c r="ER190" i="3"/>
  <c r="EN190" i="3"/>
  <c r="EJ190" i="3"/>
  <c r="EF190" i="3"/>
  <c r="EB190" i="3"/>
  <c r="DX190" i="3"/>
  <c r="DT190" i="3"/>
  <c r="DP190" i="3"/>
  <c r="DL190" i="3"/>
  <c r="DH190" i="3"/>
  <c r="DD190" i="3"/>
  <c r="CZ190" i="3"/>
  <c r="CV190" i="3"/>
  <c r="CR190" i="3"/>
  <c r="EY190" i="3"/>
  <c r="EU190" i="3"/>
  <c r="EQ190" i="3"/>
  <c r="EM190" i="3"/>
  <c r="EI190" i="3"/>
  <c r="EE190" i="3"/>
  <c r="EA190" i="3"/>
  <c r="DW190" i="3"/>
  <c r="DS190" i="3"/>
  <c r="DO190" i="3"/>
  <c r="DK190" i="3"/>
  <c r="DG190" i="3"/>
  <c r="DC190" i="3"/>
  <c r="CY190" i="3"/>
  <c r="CU190" i="3"/>
  <c r="CQ190" i="3"/>
  <c r="EX190" i="3"/>
  <c r="ET190" i="3"/>
  <c r="EP190" i="3"/>
  <c r="EL190" i="3"/>
  <c r="EH190" i="3"/>
  <c r="ED190" i="3"/>
  <c r="DZ190" i="3"/>
  <c r="DV190" i="3"/>
  <c r="DR190" i="3"/>
  <c r="DN190" i="3"/>
  <c r="DJ190" i="3"/>
  <c r="DF190" i="3"/>
  <c r="DB190" i="3"/>
  <c r="CX190" i="3"/>
  <c r="CT190" i="3"/>
  <c r="EW190" i="3"/>
  <c r="EG190" i="3"/>
  <c r="DQ190" i="3"/>
  <c r="DA190" i="3"/>
  <c r="ES190" i="3"/>
  <c r="EC190" i="3"/>
  <c r="DM190" i="3"/>
  <c r="CW190" i="3"/>
  <c r="EO190" i="3"/>
  <c r="DY190" i="3"/>
  <c r="DI190" i="3"/>
  <c r="CS190" i="3"/>
  <c r="EZ194" i="3"/>
  <c r="EV194" i="3"/>
  <c r="ER194" i="3"/>
  <c r="EN194" i="3"/>
  <c r="EJ194" i="3"/>
  <c r="EF194" i="3"/>
  <c r="EB194" i="3"/>
  <c r="DX194" i="3"/>
  <c r="DT194" i="3"/>
  <c r="DP194" i="3"/>
  <c r="DL194" i="3"/>
  <c r="DH194" i="3"/>
  <c r="DD194" i="3"/>
  <c r="CZ194" i="3"/>
  <c r="CV194" i="3"/>
  <c r="CR194" i="3"/>
  <c r="EY194" i="3"/>
  <c r="EU194" i="3"/>
  <c r="EQ194" i="3"/>
  <c r="EM194" i="3"/>
  <c r="EI194" i="3"/>
  <c r="EE194" i="3"/>
  <c r="EA194" i="3"/>
  <c r="DW194" i="3"/>
  <c r="DS194" i="3"/>
  <c r="DO194" i="3"/>
  <c r="DK194" i="3"/>
  <c r="DG194" i="3"/>
  <c r="DC194" i="3"/>
  <c r="CY194" i="3"/>
  <c r="CU194" i="3"/>
  <c r="CQ194" i="3"/>
  <c r="EX194" i="3"/>
  <c r="ET194" i="3"/>
  <c r="EP194" i="3"/>
  <c r="EL194" i="3"/>
  <c r="EH194" i="3"/>
  <c r="ED194" i="3"/>
  <c r="DZ194" i="3"/>
  <c r="DV194" i="3"/>
  <c r="DR194" i="3"/>
  <c r="DN194" i="3"/>
  <c r="DJ194" i="3"/>
  <c r="DF194" i="3"/>
  <c r="DB194" i="3"/>
  <c r="CX194" i="3"/>
  <c r="CT194" i="3"/>
  <c r="EO194" i="3"/>
  <c r="DY194" i="3"/>
  <c r="DI194" i="3"/>
  <c r="CS194" i="3"/>
  <c r="EK194" i="3"/>
  <c r="DU194" i="3"/>
  <c r="DE194" i="3"/>
  <c r="EW194" i="3"/>
  <c r="EG194" i="3"/>
  <c r="DQ194" i="3"/>
  <c r="DA194" i="3"/>
  <c r="EZ198" i="3"/>
  <c r="EV198" i="3"/>
  <c r="ER198" i="3"/>
  <c r="EN198" i="3"/>
  <c r="EJ198" i="3"/>
  <c r="EF198" i="3"/>
  <c r="EB198" i="3"/>
  <c r="DX198" i="3"/>
  <c r="DT198" i="3"/>
  <c r="DP198" i="3"/>
  <c r="DL198" i="3"/>
  <c r="DH198" i="3"/>
  <c r="DD198" i="3"/>
  <c r="CZ198" i="3"/>
  <c r="CV198" i="3"/>
  <c r="CR198" i="3"/>
  <c r="EY198" i="3"/>
  <c r="EU198" i="3"/>
  <c r="EQ198" i="3"/>
  <c r="EM198" i="3"/>
  <c r="EI198" i="3"/>
  <c r="EE198" i="3"/>
  <c r="EA198" i="3"/>
  <c r="DW198" i="3"/>
  <c r="DS198" i="3"/>
  <c r="DO198" i="3"/>
  <c r="DK198" i="3"/>
  <c r="DG198" i="3"/>
  <c r="DC198" i="3"/>
  <c r="CY198" i="3"/>
  <c r="CU198" i="3"/>
  <c r="CQ198" i="3"/>
  <c r="EX198" i="3"/>
  <c r="ET198" i="3"/>
  <c r="EP198" i="3"/>
  <c r="EL198" i="3"/>
  <c r="EH198" i="3"/>
  <c r="ED198" i="3"/>
  <c r="DZ198" i="3"/>
  <c r="DV198" i="3"/>
  <c r="DR198" i="3"/>
  <c r="DN198" i="3"/>
  <c r="DJ198" i="3"/>
  <c r="DF198" i="3"/>
  <c r="DB198" i="3"/>
  <c r="CX198" i="3"/>
  <c r="CT198" i="3"/>
  <c r="EW198" i="3"/>
  <c r="EG198" i="3"/>
  <c r="DQ198" i="3"/>
  <c r="DA198" i="3"/>
  <c r="ES198" i="3"/>
  <c r="EC198" i="3"/>
  <c r="DM198" i="3"/>
  <c r="CW198" i="3"/>
  <c r="EO198" i="3"/>
  <c r="DY198" i="3"/>
  <c r="DI198" i="3"/>
  <c r="CS198" i="3"/>
  <c r="EZ202" i="3"/>
  <c r="EV202" i="3"/>
  <c r="ER202" i="3"/>
  <c r="EN202" i="3"/>
  <c r="EJ202" i="3"/>
  <c r="EF202" i="3"/>
  <c r="EB202" i="3"/>
  <c r="DX202" i="3"/>
  <c r="DT202" i="3"/>
  <c r="DP202" i="3"/>
  <c r="DL202" i="3"/>
  <c r="DH202" i="3"/>
  <c r="DD202" i="3"/>
  <c r="CZ202" i="3"/>
  <c r="CV202" i="3"/>
  <c r="CR202" i="3"/>
  <c r="EY202" i="3"/>
  <c r="EU202" i="3"/>
  <c r="EQ202" i="3"/>
  <c r="EM202" i="3"/>
  <c r="EI202" i="3"/>
  <c r="EE202" i="3"/>
  <c r="EA202" i="3"/>
  <c r="DW202" i="3"/>
  <c r="DS202" i="3"/>
  <c r="DO202" i="3"/>
  <c r="DK202" i="3"/>
  <c r="DG202" i="3"/>
  <c r="DC202" i="3"/>
  <c r="CY202" i="3"/>
  <c r="CU202" i="3"/>
  <c r="CQ202" i="3"/>
  <c r="EX202" i="3"/>
  <c r="ET202" i="3"/>
  <c r="EP202" i="3"/>
  <c r="EL202" i="3"/>
  <c r="EH202" i="3"/>
  <c r="ED202" i="3"/>
  <c r="DZ202" i="3"/>
  <c r="DV202" i="3"/>
  <c r="DR202" i="3"/>
  <c r="DN202" i="3"/>
  <c r="DJ202" i="3"/>
  <c r="DF202" i="3"/>
  <c r="DB202" i="3"/>
  <c r="CX202" i="3"/>
  <c r="CT202" i="3"/>
  <c r="EO202" i="3"/>
  <c r="DY202" i="3"/>
  <c r="DI202" i="3"/>
  <c r="CS202" i="3"/>
  <c r="EK202" i="3"/>
  <c r="DU202" i="3"/>
  <c r="DE202" i="3"/>
  <c r="EW202" i="3"/>
  <c r="EG202" i="3"/>
  <c r="DQ202" i="3"/>
  <c r="DA202" i="3"/>
  <c r="EZ206" i="3"/>
  <c r="EV206" i="3"/>
  <c r="ER206" i="3"/>
  <c r="EN206" i="3"/>
  <c r="EJ206" i="3"/>
  <c r="EF206" i="3"/>
  <c r="EB206" i="3"/>
  <c r="DX206" i="3"/>
  <c r="DT206" i="3"/>
  <c r="DP206" i="3"/>
  <c r="DL206" i="3"/>
  <c r="DH206" i="3"/>
  <c r="DD206" i="3"/>
  <c r="CZ206" i="3"/>
  <c r="CV206" i="3"/>
  <c r="CR206" i="3"/>
  <c r="EY206" i="3"/>
  <c r="EU206" i="3"/>
  <c r="EQ206" i="3"/>
  <c r="EM206" i="3"/>
  <c r="EI206" i="3"/>
  <c r="EE206" i="3"/>
  <c r="EA206" i="3"/>
  <c r="DW206" i="3"/>
  <c r="DS206" i="3"/>
  <c r="DO206" i="3"/>
  <c r="DK206" i="3"/>
  <c r="DG206" i="3"/>
  <c r="DC206" i="3"/>
  <c r="CY206" i="3"/>
  <c r="CU206" i="3"/>
  <c r="CQ206" i="3"/>
  <c r="EX206" i="3"/>
  <c r="ET206" i="3"/>
  <c r="EP206" i="3"/>
  <c r="EL206" i="3"/>
  <c r="EH206" i="3"/>
  <c r="ED206" i="3"/>
  <c r="DZ206" i="3"/>
  <c r="DV206" i="3"/>
  <c r="DR206" i="3"/>
  <c r="DN206" i="3"/>
  <c r="DJ206" i="3"/>
  <c r="DF206" i="3"/>
  <c r="DB206" i="3"/>
  <c r="CX206" i="3"/>
  <c r="CT206" i="3"/>
  <c r="EW206" i="3"/>
  <c r="EG206" i="3"/>
  <c r="DQ206" i="3"/>
  <c r="DA206" i="3"/>
  <c r="ES206" i="3"/>
  <c r="EC206" i="3"/>
  <c r="DM206" i="3"/>
  <c r="CW206" i="3"/>
  <c r="EO206" i="3"/>
  <c r="DY206" i="3"/>
  <c r="DI206" i="3"/>
  <c r="CS206" i="3"/>
  <c r="EZ210" i="3"/>
  <c r="EV210" i="3"/>
  <c r="ER210" i="3"/>
  <c r="EN210" i="3"/>
  <c r="EJ210" i="3"/>
  <c r="EF210" i="3"/>
  <c r="EB210" i="3"/>
  <c r="DX210" i="3"/>
  <c r="DT210" i="3"/>
  <c r="DP210" i="3"/>
  <c r="DL210" i="3"/>
  <c r="DH210" i="3"/>
  <c r="DD210" i="3"/>
  <c r="CZ210" i="3"/>
  <c r="CV210" i="3"/>
  <c r="CR210" i="3"/>
  <c r="EY210" i="3"/>
  <c r="EU210" i="3"/>
  <c r="EQ210" i="3"/>
  <c r="EM210" i="3"/>
  <c r="EI210" i="3"/>
  <c r="EE210" i="3"/>
  <c r="EA210" i="3"/>
  <c r="DW210" i="3"/>
  <c r="DS210" i="3"/>
  <c r="DO210" i="3"/>
  <c r="DK210" i="3"/>
  <c r="DG210" i="3"/>
  <c r="DC210" i="3"/>
  <c r="CY210" i="3"/>
  <c r="CU210" i="3"/>
  <c r="CQ210" i="3"/>
  <c r="EX210" i="3"/>
  <c r="ET210" i="3"/>
  <c r="EP210" i="3"/>
  <c r="EL210" i="3"/>
  <c r="EH210" i="3"/>
  <c r="ED210" i="3"/>
  <c r="DZ210" i="3"/>
  <c r="DV210" i="3"/>
  <c r="DR210" i="3"/>
  <c r="DN210" i="3"/>
  <c r="DJ210" i="3"/>
  <c r="DF210" i="3"/>
  <c r="DB210" i="3"/>
  <c r="CX210" i="3"/>
  <c r="CT210" i="3"/>
  <c r="EO210" i="3"/>
  <c r="DY210" i="3"/>
  <c r="DI210" i="3"/>
  <c r="CS210" i="3"/>
  <c r="EK210" i="3"/>
  <c r="DU210" i="3"/>
  <c r="DE210" i="3"/>
  <c r="EW210" i="3"/>
  <c r="EG210" i="3"/>
  <c r="DQ210" i="3"/>
  <c r="DA210" i="3"/>
  <c r="EZ214" i="3"/>
  <c r="EV214" i="3"/>
  <c r="ER214" i="3"/>
  <c r="EN214" i="3"/>
  <c r="EJ214" i="3"/>
  <c r="EF214" i="3"/>
  <c r="EB214" i="3"/>
  <c r="DX214" i="3"/>
  <c r="DT214" i="3"/>
  <c r="DP214" i="3"/>
  <c r="DL214" i="3"/>
  <c r="DH214" i="3"/>
  <c r="DD214" i="3"/>
  <c r="CZ214" i="3"/>
  <c r="CV214" i="3"/>
  <c r="CR214" i="3"/>
  <c r="EY214" i="3"/>
  <c r="EU214" i="3"/>
  <c r="EQ214" i="3"/>
  <c r="EM214" i="3"/>
  <c r="EI214" i="3"/>
  <c r="EE214" i="3"/>
  <c r="EA214" i="3"/>
  <c r="DW214" i="3"/>
  <c r="DS214" i="3"/>
  <c r="DO214" i="3"/>
  <c r="DK214" i="3"/>
  <c r="DG214" i="3"/>
  <c r="DC214" i="3"/>
  <c r="CY214" i="3"/>
  <c r="CU214" i="3"/>
  <c r="CQ214" i="3"/>
  <c r="EX214" i="3"/>
  <c r="ET214" i="3"/>
  <c r="EP214" i="3"/>
  <c r="EL214" i="3"/>
  <c r="EH214" i="3"/>
  <c r="ED214" i="3"/>
  <c r="DZ214" i="3"/>
  <c r="DV214" i="3"/>
  <c r="DR214" i="3"/>
  <c r="DN214" i="3"/>
  <c r="DJ214" i="3"/>
  <c r="DF214" i="3"/>
  <c r="DB214" i="3"/>
  <c r="CX214" i="3"/>
  <c r="CT214" i="3"/>
  <c r="EW214" i="3"/>
  <c r="EG214" i="3"/>
  <c r="DQ214" i="3"/>
  <c r="DA214" i="3"/>
  <c r="ES214" i="3"/>
  <c r="EC214" i="3"/>
  <c r="DM214" i="3"/>
  <c r="CW214" i="3"/>
  <c r="EO214" i="3"/>
  <c r="DY214" i="3"/>
  <c r="DI214" i="3"/>
  <c r="CS214" i="3"/>
  <c r="EZ218" i="3"/>
  <c r="EV218" i="3"/>
  <c r="ER218" i="3"/>
  <c r="EN218" i="3"/>
  <c r="EJ218" i="3"/>
  <c r="EF218" i="3"/>
  <c r="EB218" i="3"/>
  <c r="DX218" i="3"/>
  <c r="DT218" i="3"/>
  <c r="DP218" i="3"/>
  <c r="DL218" i="3"/>
  <c r="DH218" i="3"/>
  <c r="DD218" i="3"/>
  <c r="CZ218" i="3"/>
  <c r="CV218" i="3"/>
  <c r="CR218" i="3"/>
  <c r="EX218" i="3"/>
  <c r="ET218" i="3"/>
  <c r="EP218" i="3"/>
  <c r="EL218" i="3"/>
  <c r="EH218" i="3"/>
  <c r="ED218" i="3"/>
  <c r="DZ218" i="3"/>
  <c r="DV218" i="3"/>
  <c r="DR218" i="3"/>
  <c r="DN218" i="3"/>
  <c r="DJ218" i="3"/>
  <c r="DF218" i="3"/>
  <c r="DB218" i="3"/>
  <c r="CX218" i="3"/>
  <c r="CT218" i="3"/>
  <c r="EW218" i="3"/>
  <c r="EO218" i="3"/>
  <c r="EG218" i="3"/>
  <c r="DY218" i="3"/>
  <c r="DQ218" i="3"/>
  <c r="DI218" i="3"/>
  <c r="DA218" i="3"/>
  <c r="CS218" i="3"/>
  <c r="EU218" i="3"/>
  <c r="EM218" i="3"/>
  <c r="EE218" i="3"/>
  <c r="DW218" i="3"/>
  <c r="DO218" i="3"/>
  <c r="DG218" i="3"/>
  <c r="CY218" i="3"/>
  <c r="CQ218" i="3"/>
  <c r="ES218" i="3"/>
  <c r="EK218" i="3"/>
  <c r="EC218" i="3"/>
  <c r="DU218" i="3"/>
  <c r="DM218" i="3"/>
  <c r="DE218" i="3"/>
  <c r="CW218" i="3"/>
  <c r="EY218" i="3"/>
  <c r="DS218" i="3"/>
  <c r="EQ218" i="3"/>
  <c r="DK218" i="3"/>
  <c r="EI218" i="3"/>
  <c r="DC218" i="3"/>
  <c r="EZ222" i="3"/>
  <c r="EV222" i="3"/>
  <c r="ER222" i="3"/>
  <c r="EN222" i="3"/>
  <c r="EJ222" i="3"/>
  <c r="EF222" i="3"/>
  <c r="EB222" i="3"/>
  <c r="DX222" i="3"/>
  <c r="DT222" i="3"/>
  <c r="DP222" i="3"/>
  <c r="DL222" i="3"/>
  <c r="DH222" i="3"/>
  <c r="DD222" i="3"/>
  <c r="CZ222" i="3"/>
  <c r="CV222" i="3"/>
  <c r="CR222" i="3"/>
  <c r="EX222" i="3"/>
  <c r="ET222" i="3"/>
  <c r="EP222" i="3"/>
  <c r="EL222" i="3"/>
  <c r="EH222" i="3"/>
  <c r="ED222" i="3"/>
  <c r="DZ222" i="3"/>
  <c r="DV222" i="3"/>
  <c r="DR222" i="3"/>
  <c r="DN222" i="3"/>
  <c r="DJ222" i="3"/>
  <c r="DF222" i="3"/>
  <c r="DB222" i="3"/>
  <c r="CX222" i="3"/>
  <c r="CT222" i="3"/>
  <c r="EW222" i="3"/>
  <c r="EO222" i="3"/>
  <c r="EG222" i="3"/>
  <c r="DY222" i="3"/>
  <c r="DQ222" i="3"/>
  <c r="DI222" i="3"/>
  <c r="DA222" i="3"/>
  <c r="CS222" i="3"/>
  <c r="EU222" i="3"/>
  <c r="EM222" i="3"/>
  <c r="EE222" i="3"/>
  <c r="DW222" i="3"/>
  <c r="DO222" i="3"/>
  <c r="DG222" i="3"/>
  <c r="CY222" i="3"/>
  <c r="CQ222" i="3"/>
  <c r="ES222" i="3"/>
  <c r="EK222" i="3"/>
  <c r="EC222" i="3"/>
  <c r="DU222" i="3"/>
  <c r="DM222" i="3"/>
  <c r="DE222" i="3"/>
  <c r="CW222" i="3"/>
  <c r="EA222" i="3"/>
  <c r="CU222" i="3"/>
  <c r="EY222" i="3"/>
  <c r="DS222" i="3"/>
  <c r="EQ222" i="3"/>
  <c r="DK222" i="3"/>
  <c r="EZ226" i="3"/>
  <c r="EV226" i="3"/>
  <c r="ER226" i="3"/>
  <c r="EN226" i="3"/>
  <c r="EJ226" i="3"/>
  <c r="EF226" i="3"/>
  <c r="EB226" i="3"/>
  <c r="DX226" i="3"/>
  <c r="DT226" i="3"/>
  <c r="DP226" i="3"/>
  <c r="DL226" i="3"/>
  <c r="DH226" i="3"/>
  <c r="DD226" i="3"/>
  <c r="CZ226" i="3"/>
  <c r="CV226" i="3"/>
  <c r="CR226" i="3"/>
  <c r="EX226" i="3"/>
  <c r="ET226" i="3"/>
  <c r="EP226" i="3"/>
  <c r="EL226" i="3"/>
  <c r="EH226" i="3"/>
  <c r="ED226" i="3"/>
  <c r="DZ226" i="3"/>
  <c r="DV226" i="3"/>
  <c r="DR226" i="3"/>
  <c r="DN226" i="3"/>
  <c r="DJ226" i="3"/>
  <c r="DF226" i="3"/>
  <c r="DB226" i="3"/>
  <c r="CX226" i="3"/>
  <c r="CT226" i="3"/>
  <c r="EW226" i="3"/>
  <c r="EO226" i="3"/>
  <c r="EG226" i="3"/>
  <c r="DY226" i="3"/>
  <c r="DQ226" i="3"/>
  <c r="DI226" i="3"/>
  <c r="DA226" i="3"/>
  <c r="CS226" i="3"/>
  <c r="EU226" i="3"/>
  <c r="EM226" i="3"/>
  <c r="EE226" i="3"/>
  <c r="DW226" i="3"/>
  <c r="DO226" i="3"/>
  <c r="DG226" i="3"/>
  <c r="CY226" i="3"/>
  <c r="CQ226" i="3"/>
  <c r="ES226" i="3"/>
  <c r="EK226" i="3"/>
  <c r="EC226" i="3"/>
  <c r="DU226" i="3"/>
  <c r="DM226" i="3"/>
  <c r="DE226" i="3"/>
  <c r="CW226" i="3"/>
  <c r="EI226" i="3"/>
  <c r="DC226" i="3"/>
  <c r="EA226" i="3"/>
  <c r="CU226" i="3"/>
  <c r="EY226" i="3"/>
  <c r="DS226" i="3"/>
  <c r="EZ230" i="3"/>
  <c r="EV230" i="3"/>
  <c r="ER230" i="3"/>
  <c r="EN230" i="3"/>
  <c r="EJ230" i="3"/>
  <c r="EF230" i="3"/>
  <c r="EB230" i="3"/>
  <c r="DX230" i="3"/>
  <c r="DT230" i="3"/>
  <c r="DP230" i="3"/>
  <c r="DL230" i="3"/>
  <c r="DH230" i="3"/>
  <c r="DD230" i="3"/>
  <c r="CZ230" i="3"/>
  <c r="CV230" i="3"/>
  <c r="CR230" i="3"/>
  <c r="EX230" i="3"/>
  <c r="ET230" i="3"/>
  <c r="EP230" i="3"/>
  <c r="EL230" i="3"/>
  <c r="EH230" i="3"/>
  <c r="ED230" i="3"/>
  <c r="DZ230" i="3"/>
  <c r="DV230" i="3"/>
  <c r="DR230" i="3"/>
  <c r="DN230" i="3"/>
  <c r="DJ230" i="3"/>
  <c r="DF230" i="3"/>
  <c r="DB230" i="3"/>
  <c r="CX230" i="3"/>
  <c r="CT230" i="3"/>
  <c r="EW230" i="3"/>
  <c r="EO230" i="3"/>
  <c r="EG230" i="3"/>
  <c r="DY230" i="3"/>
  <c r="DQ230" i="3"/>
  <c r="DI230" i="3"/>
  <c r="DA230" i="3"/>
  <c r="CS230" i="3"/>
  <c r="EU230" i="3"/>
  <c r="EM230" i="3"/>
  <c r="EE230" i="3"/>
  <c r="DW230" i="3"/>
  <c r="DO230" i="3"/>
  <c r="DG230" i="3"/>
  <c r="CY230" i="3"/>
  <c r="CQ230" i="3"/>
  <c r="ES230" i="3"/>
  <c r="EK230" i="3"/>
  <c r="EC230" i="3"/>
  <c r="DU230" i="3"/>
  <c r="DM230" i="3"/>
  <c r="DE230" i="3"/>
  <c r="CW230" i="3"/>
  <c r="EQ230" i="3"/>
  <c r="DK230" i="3"/>
  <c r="EI230" i="3"/>
  <c r="DC230" i="3"/>
  <c r="EA230" i="3"/>
  <c r="CU230" i="3"/>
  <c r="EZ234" i="3"/>
  <c r="EV234" i="3"/>
  <c r="ER234" i="3"/>
  <c r="EN234" i="3"/>
  <c r="EJ234" i="3"/>
  <c r="EF234" i="3"/>
  <c r="EB234" i="3"/>
  <c r="DX234" i="3"/>
  <c r="DT234" i="3"/>
  <c r="DP234" i="3"/>
  <c r="DL234" i="3"/>
  <c r="DH234" i="3"/>
  <c r="DD234" i="3"/>
  <c r="CZ234" i="3"/>
  <c r="CV234" i="3"/>
  <c r="CR234" i="3"/>
  <c r="EX234" i="3"/>
  <c r="ET234" i="3"/>
  <c r="EP234" i="3"/>
  <c r="EL234" i="3"/>
  <c r="EH234" i="3"/>
  <c r="ED234" i="3"/>
  <c r="DZ234" i="3"/>
  <c r="DV234" i="3"/>
  <c r="DR234" i="3"/>
  <c r="DN234" i="3"/>
  <c r="DJ234" i="3"/>
  <c r="DF234" i="3"/>
  <c r="DB234" i="3"/>
  <c r="CX234" i="3"/>
  <c r="CT234" i="3"/>
  <c r="EW234" i="3"/>
  <c r="EO234" i="3"/>
  <c r="EG234" i="3"/>
  <c r="DY234" i="3"/>
  <c r="DQ234" i="3"/>
  <c r="DI234" i="3"/>
  <c r="DA234" i="3"/>
  <c r="CS234" i="3"/>
  <c r="EU234" i="3"/>
  <c r="EM234" i="3"/>
  <c r="EE234" i="3"/>
  <c r="DW234" i="3"/>
  <c r="DO234" i="3"/>
  <c r="DG234" i="3"/>
  <c r="CY234" i="3"/>
  <c r="CQ234" i="3"/>
  <c r="ES234" i="3"/>
  <c r="EK234" i="3"/>
  <c r="EC234" i="3"/>
  <c r="DU234" i="3"/>
  <c r="DM234" i="3"/>
  <c r="DE234" i="3"/>
  <c r="CW234" i="3"/>
  <c r="EY234" i="3"/>
  <c r="DS234" i="3"/>
  <c r="EQ234" i="3"/>
  <c r="DK234" i="3"/>
  <c r="EI234" i="3"/>
  <c r="DC234" i="3"/>
  <c r="EZ238" i="3"/>
  <c r="EV238" i="3"/>
  <c r="ER238" i="3"/>
  <c r="EN238" i="3"/>
  <c r="EJ238" i="3"/>
  <c r="EF238" i="3"/>
  <c r="EB238" i="3"/>
  <c r="DX238" i="3"/>
  <c r="DT238" i="3"/>
  <c r="DP238" i="3"/>
  <c r="DL238" i="3"/>
  <c r="DH238" i="3"/>
  <c r="DD238" i="3"/>
  <c r="CZ238" i="3"/>
  <c r="CV238" i="3"/>
  <c r="CR238" i="3"/>
  <c r="EY238" i="3"/>
  <c r="EU238" i="3"/>
  <c r="EQ238" i="3"/>
  <c r="EM238" i="3"/>
  <c r="EI238" i="3"/>
  <c r="EE238" i="3"/>
  <c r="EA238" i="3"/>
  <c r="DW238" i="3"/>
  <c r="DS238" i="3"/>
  <c r="DO238" i="3"/>
  <c r="DK238" i="3"/>
  <c r="DG238" i="3"/>
  <c r="DC238" i="3"/>
  <c r="CY238" i="3"/>
  <c r="CU238" i="3"/>
  <c r="CQ238" i="3"/>
  <c r="EX238" i="3"/>
  <c r="ET238" i="3"/>
  <c r="EP238" i="3"/>
  <c r="EL238" i="3"/>
  <c r="EH238" i="3"/>
  <c r="ED238" i="3"/>
  <c r="DZ238" i="3"/>
  <c r="DV238" i="3"/>
  <c r="DR238" i="3"/>
  <c r="DN238" i="3"/>
  <c r="DJ238" i="3"/>
  <c r="DF238" i="3"/>
  <c r="DB238" i="3"/>
  <c r="CX238" i="3"/>
  <c r="CT238" i="3"/>
  <c r="EW238" i="3"/>
  <c r="EG238" i="3"/>
  <c r="DQ238" i="3"/>
  <c r="DA238" i="3"/>
  <c r="ES238" i="3"/>
  <c r="EC238" i="3"/>
  <c r="DM238" i="3"/>
  <c r="CW238" i="3"/>
  <c r="EO238" i="3"/>
  <c r="DY238" i="3"/>
  <c r="DI238" i="3"/>
  <c r="CS238" i="3"/>
  <c r="DU238" i="3"/>
  <c r="DE238" i="3"/>
  <c r="EZ242" i="3"/>
  <c r="EV242" i="3"/>
  <c r="ER242" i="3"/>
  <c r="EN242" i="3"/>
  <c r="EJ242" i="3"/>
  <c r="EF242" i="3"/>
  <c r="EB242" i="3"/>
  <c r="DX242" i="3"/>
  <c r="DT242" i="3"/>
  <c r="DP242" i="3"/>
  <c r="DL242" i="3"/>
  <c r="DH242" i="3"/>
  <c r="DD242" i="3"/>
  <c r="CZ242" i="3"/>
  <c r="CV242" i="3"/>
  <c r="CR242" i="3"/>
  <c r="EY242" i="3"/>
  <c r="EU242" i="3"/>
  <c r="EQ242" i="3"/>
  <c r="EM242" i="3"/>
  <c r="EI242" i="3"/>
  <c r="EE242" i="3"/>
  <c r="EA242" i="3"/>
  <c r="DW242" i="3"/>
  <c r="DS242" i="3"/>
  <c r="DO242" i="3"/>
  <c r="DK242" i="3"/>
  <c r="DG242" i="3"/>
  <c r="DC242" i="3"/>
  <c r="CY242" i="3"/>
  <c r="CU242" i="3"/>
  <c r="CQ242" i="3"/>
  <c r="EX242" i="3"/>
  <c r="ET242" i="3"/>
  <c r="EP242" i="3"/>
  <c r="EL242" i="3"/>
  <c r="EH242" i="3"/>
  <c r="ED242" i="3"/>
  <c r="DZ242" i="3"/>
  <c r="DV242" i="3"/>
  <c r="DR242" i="3"/>
  <c r="DN242" i="3"/>
  <c r="DJ242" i="3"/>
  <c r="DF242" i="3"/>
  <c r="DB242" i="3"/>
  <c r="CX242" i="3"/>
  <c r="CT242" i="3"/>
  <c r="EO242" i="3"/>
  <c r="DY242" i="3"/>
  <c r="DI242" i="3"/>
  <c r="CS242" i="3"/>
  <c r="EK242" i="3"/>
  <c r="DU242" i="3"/>
  <c r="DE242" i="3"/>
  <c r="EW242" i="3"/>
  <c r="EG242" i="3"/>
  <c r="DQ242" i="3"/>
  <c r="DA242" i="3"/>
  <c r="EC242" i="3"/>
  <c r="DM242" i="3"/>
  <c r="CW242" i="3"/>
  <c r="EZ246" i="3"/>
  <c r="EV246" i="3"/>
  <c r="ER246" i="3"/>
  <c r="EN246" i="3"/>
  <c r="EJ246" i="3"/>
  <c r="EF246" i="3"/>
  <c r="EB246" i="3"/>
  <c r="DX246" i="3"/>
  <c r="DT246" i="3"/>
  <c r="DP246" i="3"/>
  <c r="DL246" i="3"/>
  <c r="DH246" i="3"/>
  <c r="DD246" i="3"/>
  <c r="CZ246" i="3"/>
  <c r="CV246" i="3"/>
  <c r="CR246" i="3"/>
  <c r="EY246" i="3"/>
  <c r="EU246" i="3"/>
  <c r="EQ246" i="3"/>
  <c r="EM246" i="3"/>
  <c r="EI246" i="3"/>
  <c r="EE246" i="3"/>
  <c r="EA246" i="3"/>
  <c r="DW246" i="3"/>
  <c r="DS246" i="3"/>
  <c r="DO246" i="3"/>
  <c r="DK246" i="3"/>
  <c r="DG246" i="3"/>
  <c r="DC246" i="3"/>
  <c r="CY246" i="3"/>
  <c r="CU246" i="3"/>
  <c r="CQ246" i="3"/>
  <c r="EX246" i="3"/>
  <c r="ET246" i="3"/>
  <c r="EP246" i="3"/>
  <c r="EL246" i="3"/>
  <c r="EH246" i="3"/>
  <c r="ED246" i="3"/>
  <c r="DZ246" i="3"/>
  <c r="DV246" i="3"/>
  <c r="DR246" i="3"/>
  <c r="DN246" i="3"/>
  <c r="DJ246" i="3"/>
  <c r="DF246" i="3"/>
  <c r="DB246" i="3"/>
  <c r="CX246" i="3"/>
  <c r="CT246" i="3"/>
  <c r="EW246" i="3"/>
  <c r="EG246" i="3"/>
  <c r="DQ246" i="3"/>
  <c r="DA246" i="3"/>
  <c r="ES246" i="3"/>
  <c r="EC246" i="3"/>
  <c r="DM246" i="3"/>
  <c r="CW246" i="3"/>
  <c r="EO246" i="3"/>
  <c r="DY246" i="3"/>
  <c r="DI246" i="3"/>
  <c r="CS246" i="3"/>
  <c r="EK246" i="3"/>
  <c r="DU246" i="3"/>
  <c r="DE246" i="3"/>
  <c r="EZ250" i="3"/>
  <c r="EV250" i="3"/>
  <c r="ER250" i="3"/>
  <c r="EN250" i="3"/>
  <c r="EJ250" i="3"/>
  <c r="EF250" i="3"/>
  <c r="EB250" i="3"/>
  <c r="DX250" i="3"/>
  <c r="DT250" i="3"/>
  <c r="DP250" i="3"/>
  <c r="DL250" i="3"/>
  <c r="DH250" i="3"/>
  <c r="DD250" i="3"/>
  <c r="CZ250" i="3"/>
  <c r="CV250" i="3"/>
  <c r="CR250" i="3"/>
  <c r="EY250" i="3"/>
  <c r="EU250" i="3"/>
  <c r="EQ250" i="3"/>
  <c r="EM250" i="3"/>
  <c r="EI250" i="3"/>
  <c r="EE250" i="3"/>
  <c r="EA250" i="3"/>
  <c r="DW250" i="3"/>
  <c r="DS250" i="3"/>
  <c r="DO250" i="3"/>
  <c r="DK250" i="3"/>
  <c r="DG250" i="3"/>
  <c r="DC250" i="3"/>
  <c r="CY250" i="3"/>
  <c r="CU250" i="3"/>
  <c r="CQ250" i="3"/>
  <c r="EX250" i="3"/>
  <c r="ET250" i="3"/>
  <c r="EP250" i="3"/>
  <c r="EL250" i="3"/>
  <c r="EH250" i="3"/>
  <c r="ED250" i="3"/>
  <c r="DZ250" i="3"/>
  <c r="DV250" i="3"/>
  <c r="DR250" i="3"/>
  <c r="DN250" i="3"/>
  <c r="DJ250" i="3"/>
  <c r="DF250" i="3"/>
  <c r="DB250" i="3"/>
  <c r="CX250" i="3"/>
  <c r="CT250" i="3"/>
  <c r="EO250" i="3"/>
  <c r="DY250" i="3"/>
  <c r="DI250" i="3"/>
  <c r="CS250" i="3"/>
  <c r="EK250" i="3"/>
  <c r="DU250" i="3"/>
  <c r="DE250" i="3"/>
  <c r="EW250" i="3"/>
  <c r="EG250" i="3"/>
  <c r="DQ250" i="3"/>
  <c r="DA250" i="3"/>
  <c r="ES250" i="3"/>
  <c r="EC250" i="3"/>
  <c r="DM250" i="3"/>
  <c r="EZ254" i="3"/>
  <c r="EV254" i="3"/>
  <c r="ER254" i="3"/>
  <c r="EN254" i="3"/>
  <c r="EJ254" i="3"/>
  <c r="EF254" i="3"/>
  <c r="EB254" i="3"/>
  <c r="DX254" i="3"/>
  <c r="DT254" i="3"/>
  <c r="DP254" i="3"/>
  <c r="DL254" i="3"/>
  <c r="DH254" i="3"/>
  <c r="DD254" i="3"/>
  <c r="CZ254" i="3"/>
  <c r="CV254" i="3"/>
  <c r="CR254" i="3"/>
  <c r="EY254" i="3"/>
  <c r="EU254" i="3"/>
  <c r="EQ254" i="3"/>
  <c r="EM254" i="3"/>
  <c r="EI254" i="3"/>
  <c r="EE254" i="3"/>
  <c r="EA254" i="3"/>
  <c r="DW254" i="3"/>
  <c r="DS254" i="3"/>
  <c r="DO254" i="3"/>
  <c r="DK254" i="3"/>
  <c r="DG254" i="3"/>
  <c r="DC254" i="3"/>
  <c r="CY254" i="3"/>
  <c r="CU254" i="3"/>
  <c r="CQ254" i="3"/>
  <c r="EX254" i="3"/>
  <c r="ET254" i="3"/>
  <c r="EP254" i="3"/>
  <c r="EL254" i="3"/>
  <c r="EH254" i="3"/>
  <c r="ED254" i="3"/>
  <c r="DZ254" i="3"/>
  <c r="DV254" i="3"/>
  <c r="DR254" i="3"/>
  <c r="DN254" i="3"/>
  <c r="DJ254" i="3"/>
  <c r="DF254" i="3"/>
  <c r="DB254" i="3"/>
  <c r="CX254" i="3"/>
  <c r="CT254" i="3"/>
  <c r="EW254" i="3"/>
  <c r="EG254" i="3"/>
  <c r="DQ254" i="3"/>
  <c r="DA254" i="3"/>
  <c r="ES254" i="3"/>
  <c r="EC254" i="3"/>
  <c r="DM254" i="3"/>
  <c r="CW254" i="3"/>
  <c r="EO254" i="3"/>
  <c r="DY254" i="3"/>
  <c r="DI254" i="3"/>
  <c r="CS254" i="3"/>
  <c r="EK254" i="3"/>
  <c r="DU254" i="3"/>
  <c r="EZ258" i="3"/>
  <c r="EV258" i="3"/>
  <c r="ER258" i="3"/>
  <c r="EN258" i="3"/>
  <c r="EJ258" i="3"/>
  <c r="EF258" i="3"/>
  <c r="EB258" i="3"/>
  <c r="DX258" i="3"/>
  <c r="DT258" i="3"/>
  <c r="DP258" i="3"/>
  <c r="DL258" i="3"/>
  <c r="DH258" i="3"/>
  <c r="DD258" i="3"/>
  <c r="CZ258" i="3"/>
  <c r="CV258" i="3"/>
  <c r="CR258" i="3"/>
  <c r="EY258" i="3"/>
  <c r="EU258" i="3"/>
  <c r="EQ258" i="3"/>
  <c r="EM258" i="3"/>
  <c r="EI258" i="3"/>
  <c r="EE258" i="3"/>
  <c r="EA258" i="3"/>
  <c r="DW258" i="3"/>
  <c r="DS258" i="3"/>
  <c r="DO258" i="3"/>
  <c r="DK258" i="3"/>
  <c r="DG258" i="3"/>
  <c r="DC258" i="3"/>
  <c r="CY258" i="3"/>
  <c r="CU258" i="3"/>
  <c r="CQ258" i="3"/>
  <c r="EX258" i="3"/>
  <c r="ET258" i="3"/>
  <c r="EP258" i="3"/>
  <c r="EL258" i="3"/>
  <c r="EH258" i="3"/>
  <c r="ED258" i="3"/>
  <c r="DZ258" i="3"/>
  <c r="DV258" i="3"/>
  <c r="DR258" i="3"/>
  <c r="DN258" i="3"/>
  <c r="DJ258" i="3"/>
  <c r="DF258" i="3"/>
  <c r="DB258" i="3"/>
  <c r="CX258" i="3"/>
  <c r="CT258" i="3"/>
  <c r="EO258" i="3"/>
  <c r="DY258" i="3"/>
  <c r="DI258" i="3"/>
  <c r="CS258" i="3"/>
  <c r="EK258" i="3"/>
  <c r="DU258" i="3"/>
  <c r="DE258" i="3"/>
  <c r="EW258" i="3"/>
  <c r="EG258" i="3"/>
  <c r="DQ258" i="3"/>
  <c r="DA258" i="3"/>
  <c r="CW258" i="3"/>
  <c r="ES258" i="3"/>
  <c r="EC258" i="3"/>
  <c r="EZ262" i="3"/>
  <c r="EV262" i="3"/>
  <c r="ER262" i="3"/>
  <c r="EN262" i="3"/>
  <c r="EJ262" i="3"/>
  <c r="EF262" i="3"/>
  <c r="EB262" i="3"/>
  <c r="DX262" i="3"/>
  <c r="DT262" i="3"/>
  <c r="DP262" i="3"/>
  <c r="DL262" i="3"/>
  <c r="DH262" i="3"/>
  <c r="DD262" i="3"/>
  <c r="CZ262" i="3"/>
  <c r="CV262" i="3"/>
  <c r="CR262" i="3"/>
  <c r="EY262" i="3"/>
  <c r="EU262" i="3"/>
  <c r="EQ262" i="3"/>
  <c r="EM262" i="3"/>
  <c r="EI262" i="3"/>
  <c r="EE262" i="3"/>
  <c r="EA262" i="3"/>
  <c r="DW262" i="3"/>
  <c r="DS262" i="3"/>
  <c r="DO262" i="3"/>
  <c r="DK262" i="3"/>
  <c r="DG262" i="3"/>
  <c r="DC262" i="3"/>
  <c r="CY262" i="3"/>
  <c r="CU262" i="3"/>
  <c r="CQ262" i="3"/>
  <c r="EX262" i="3"/>
  <c r="ET262" i="3"/>
  <c r="EP262" i="3"/>
  <c r="EL262" i="3"/>
  <c r="EH262" i="3"/>
  <c r="ED262" i="3"/>
  <c r="DZ262" i="3"/>
  <c r="DV262" i="3"/>
  <c r="DR262" i="3"/>
  <c r="DN262" i="3"/>
  <c r="DJ262" i="3"/>
  <c r="DF262" i="3"/>
  <c r="DB262" i="3"/>
  <c r="CX262" i="3"/>
  <c r="CT262" i="3"/>
  <c r="EW262" i="3"/>
  <c r="EG262" i="3"/>
  <c r="DQ262" i="3"/>
  <c r="DA262" i="3"/>
  <c r="ES262" i="3"/>
  <c r="EC262" i="3"/>
  <c r="DM262" i="3"/>
  <c r="CW262" i="3"/>
  <c r="EO262" i="3"/>
  <c r="DY262" i="3"/>
  <c r="DI262" i="3"/>
  <c r="CS262" i="3"/>
  <c r="DE262" i="3"/>
  <c r="EK262" i="3"/>
  <c r="EZ266" i="3"/>
  <c r="EV266" i="3"/>
  <c r="ER266" i="3"/>
  <c r="EN266" i="3"/>
  <c r="EJ266" i="3"/>
  <c r="EF266" i="3"/>
  <c r="EB266" i="3"/>
  <c r="DX266" i="3"/>
  <c r="DT266" i="3"/>
  <c r="DP266" i="3"/>
  <c r="DL266" i="3"/>
  <c r="DH266" i="3"/>
  <c r="DD266" i="3"/>
  <c r="CZ266" i="3"/>
  <c r="CV266" i="3"/>
  <c r="CR266" i="3"/>
  <c r="EY266" i="3"/>
  <c r="EU266" i="3"/>
  <c r="EQ266" i="3"/>
  <c r="EM266" i="3"/>
  <c r="EI266" i="3"/>
  <c r="EE266" i="3"/>
  <c r="EA266" i="3"/>
  <c r="DW266" i="3"/>
  <c r="DS266" i="3"/>
  <c r="DO266" i="3"/>
  <c r="DK266" i="3"/>
  <c r="DG266" i="3"/>
  <c r="DC266" i="3"/>
  <c r="CY266" i="3"/>
  <c r="CU266" i="3"/>
  <c r="CQ266" i="3"/>
  <c r="EX266" i="3"/>
  <c r="ET266" i="3"/>
  <c r="EP266" i="3"/>
  <c r="EL266" i="3"/>
  <c r="EH266" i="3"/>
  <c r="ED266" i="3"/>
  <c r="DZ266" i="3"/>
  <c r="DV266" i="3"/>
  <c r="DR266" i="3"/>
  <c r="DN266" i="3"/>
  <c r="DJ266" i="3"/>
  <c r="DF266" i="3"/>
  <c r="DB266" i="3"/>
  <c r="CX266" i="3"/>
  <c r="CT266" i="3"/>
  <c r="EO266" i="3"/>
  <c r="DY266" i="3"/>
  <c r="DI266" i="3"/>
  <c r="CS266" i="3"/>
  <c r="EK266" i="3"/>
  <c r="DU266" i="3"/>
  <c r="DE266" i="3"/>
  <c r="EW266" i="3"/>
  <c r="EG266" i="3"/>
  <c r="DQ266" i="3"/>
  <c r="DA266" i="3"/>
  <c r="DM266" i="3"/>
  <c r="CW266" i="3"/>
  <c r="ES266" i="3"/>
  <c r="EZ270" i="3"/>
  <c r="EV270" i="3"/>
  <c r="ER270" i="3"/>
  <c r="EN270" i="3"/>
  <c r="EJ270" i="3"/>
  <c r="EF270" i="3"/>
  <c r="EB270" i="3"/>
  <c r="DX270" i="3"/>
  <c r="DT270" i="3"/>
  <c r="DP270" i="3"/>
  <c r="DL270" i="3"/>
  <c r="DH270" i="3"/>
  <c r="DD270" i="3"/>
  <c r="CZ270" i="3"/>
  <c r="CV270" i="3"/>
  <c r="CR270" i="3"/>
  <c r="EY270" i="3"/>
  <c r="EU270" i="3"/>
  <c r="EQ270" i="3"/>
  <c r="EM270" i="3"/>
  <c r="EI270" i="3"/>
  <c r="EE270" i="3"/>
  <c r="EA270" i="3"/>
  <c r="DW270" i="3"/>
  <c r="DS270" i="3"/>
  <c r="DO270" i="3"/>
  <c r="DK270" i="3"/>
  <c r="DG270" i="3"/>
  <c r="DC270" i="3"/>
  <c r="CY270" i="3"/>
  <c r="CU270" i="3"/>
  <c r="CQ270" i="3"/>
  <c r="EX270" i="3"/>
  <c r="ET270" i="3"/>
  <c r="EP270" i="3"/>
  <c r="EL270" i="3"/>
  <c r="EH270" i="3"/>
  <c r="ED270" i="3"/>
  <c r="DZ270" i="3"/>
  <c r="DV270" i="3"/>
  <c r="DR270" i="3"/>
  <c r="DN270" i="3"/>
  <c r="DJ270" i="3"/>
  <c r="DF270" i="3"/>
  <c r="DB270" i="3"/>
  <c r="CX270" i="3"/>
  <c r="CT270" i="3"/>
  <c r="EW270" i="3"/>
  <c r="EG270" i="3"/>
  <c r="DQ270" i="3"/>
  <c r="DA270" i="3"/>
  <c r="ES270" i="3"/>
  <c r="EC270" i="3"/>
  <c r="DM270" i="3"/>
  <c r="CW270" i="3"/>
  <c r="EO270" i="3"/>
  <c r="DY270" i="3"/>
  <c r="DI270" i="3"/>
  <c r="CS270" i="3"/>
  <c r="DU270" i="3"/>
  <c r="DE270" i="3"/>
  <c r="EZ274" i="3"/>
  <c r="EV274" i="3"/>
  <c r="ER274" i="3"/>
  <c r="EN274" i="3"/>
  <c r="EJ274" i="3"/>
  <c r="EF274" i="3"/>
  <c r="EB274" i="3"/>
  <c r="DX274" i="3"/>
  <c r="DT274" i="3"/>
  <c r="DP274" i="3"/>
  <c r="DL274" i="3"/>
  <c r="DH274" i="3"/>
  <c r="DD274" i="3"/>
  <c r="CZ274" i="3"/>
  <c r="CV274" i="3"/>
  <c r="CR274" i="3"/>
  <c r="EY274" i="3"/>
  <c r="EU274" i="3"/>
  <c r="EQ274" i="3"/>
  <c r="EM274" i="3"/>
  <c r="EI274" i="3"/>
  <c r="EE274" i="3"/>
  <c r="EA274" i="3"/>
  <c r="DW274" i="3"/>
  <c r="DS274" i="3"/>
  <c r="DO274" i="3"/>
  <c r="DK274" i="3"/>
  <c r="DG274" i="3"/>
  <c r="DC274" i="3"/>
  <c r="CY274" i="3"/>
  <c r="CU274" i="3"/>
  <c r="CQ274" i="3"/>
  <c r="EX274" i="3"/>
  <c r="ET274" i="3"/>
  <c r="EP274" i="3"/>
  <c r="EL274" i="3"/>
  <c r="EH274" i="3"/>
  <c r="ED274" i="3"/>
  <c r="DZ274" i="3"/>
  <c r="DV274" i="3"/>
  <c r="DR274" i="3"/>
  <c r="DN274" i="3"/>
  <c r="DJ274" i="3"/>
  <c r="DF274" i="3"/>
  <c r="DB274" i="3"/>
  <c r="CX274" i="3"/>
  <c r="CT274" i="3"/>
  <c r="EO274" i="3"/>
  <c r="DY274" i="3"/>
  <c r="DI274" i="3"/>
  <c r="CS274" i="3"/>
  <c r="EK274" i="3"/>
  <c r="DU274" i="3"/>
  <c r="DE274" i="3"/>
  <c r="EW274" i="3"/>
  <c r="EG274" i="3"/>
  <c r="DQ274" i="3"/>
  <c r="DA274" i="3"/>
  <c r="EC274" i="3"/>
  <c r="DM274" i="3"/>
  <c r="CW274" i="3"/>
  <c r="EZ278" i="3"/>
  <c r="EV278" i="3"/>
  <c r="ER278" i="3"/>
  <c r="EN278" i="3"/>
  <c r="EJ278" i="3"/>
  <c r="EF278" i="3"/>
  <c r="EB278" i="3"/>
  <c r="DX278" i="3"/>
  <c r="DT278" i="3"/>
  <c r="DP278" i="3"/>
  <c r="DL278" i="3"/>
  <c r="DH278" i="3"/>
  <c r="DD278" i="3"/>
  <c r="CZ278" i="3"/>
  <c r="CV278" i="3"/>
  <c r="CR278" i="3"/>
  <c r="EY278" i="3"/>
  <c r="EU278" i="3"/>
  <c r="EQ278" i="3"/>
  <c r="EM278" i="3"/>
  <c r="EI278" i="3"/>
  <c r="EE278" i="3"/>
  <c r="EA278" i="3"/>
  <c r="DW278" i="3"/>
  <c r="DS278" i="3"/>
  <c r="DO278" i="3"/>
  <c r="DK278" i="3"/>
  <c r="DG278" i="3"/>
  <c r="DC278" i="3"/>
  <c r="CY278" i="3"/>
  <c r="CU278" i="3"/>
  <c r="CQ278" i="3"/>
  <c r="EX278" i="3"/>
  <c r="ET278" i="3"/>
  <c r="EP278" i="3"/>
  <c r="EL278" i="3"/>
  <c r="EH278" i="3"/>
  <c r="ED278" i="3"/>
  <c r="DZ278" i="3"/>
  <c r="DV278" i="3"/>
  <c r="DR278" i="3"/>
  <c r="DN278" i="3"/>
  <c r="DJ278" i="3"/>
  <c r="DF278" i="3"/>
  <c r="DB278" i="3"/>
  <c r="CX278" i="3"/>
  <c r="CT278" i="3"/>
  <c r="EW278" i="3"/>
  <c r="EG278" i="3"/>
  <c r="DQ278" i="3"/>
  <c r="DA278" i="3"/>
  <c r="ES278" i="3"/>
  <c r="EC278" i="3"/>
  <c r="DM278" i="3"/>
  <c r="CW278" i="3"/>
  <c r="EO278" i="3"/>
  <c r="DY278" i="3"/>
  <c r="DI278" i="3"/>
  <c r="CS278" i="3"/>
  <c r="EK278" i="3"/>
  <c r="DU278" i="3"/>
  <c r="DE278" i="3"/>
  <c r="EZ282" i="3"/>
  <c r="EV282" i="3"/>
  <c r="ER282" i="3"/>
  <c r="EN282" i="3"/>
  <c r="EJ282" i="3"/>
  <c r="EF282" i="3"/>
  <c r="EB282" i="3"/>
  <c r="DX282" i="3"/>
  <c r="DT282" i="3"/>
  <c r="DP282" i="3"/>
  <c r="DL282" i="3"/>
  <c r="DH282" i="3"/>
  <c r="DD282" i="3"/>
  <c r="CZ282" i="3"/>
  <c r="CV282" i="3"/>
  <c r="CR282" i="3"/>
  <c r="EY282" i="3"/>
  <c r="EU282" i="3"/>
  <c r="EQ282" i="3"/>
  <c r="EM282" i="3"/>
  <c r="EI282" i="3"/>
  <c r="EE282" i="3"/>
  <c r="EA282" i="3"/>
  <c r="DW282" i="3"/>
  <c r="DS282" i="3"/>
  <c r="DO282" i="3"/>
  <c r="DK282" i="3"/>
  <c r="DG282" i="3"/>
  <c r="DC282" i="3"/>
  <c r="CY282" i="3"/>
  <c r="CU282" i="3"/>
  <c r="CQ282" i="3"/>
  <c r="EX282" i="3"/>
  <c r="ET282" i="3"/>
  <c r="EP282" i="3"/>
  <c r="EL282" i="3"/>
  <c r="EH282" i="3"/>
  <c r="ED282" i="3"/>
  <c r="DZ282" i="3"/>
  <c r="DV282" i="3"/>
  <c r="DR282" i="3"/>
  <c r="DN282" i="3"/>
  <c r="DJ282" i="3"/>
  <c r="DF282" i="3"/>
  <c r="DB282" i="3"/>
  <c r="CX282" i="3"/>
  <c r="CT282" i="3"/>
  <c r="EO282" i="3"/>
  <c r="DY282" i="3"/>
  <c r="DI282" i="3"/>
  <c r="CS282" i="3"/>
  <c r="EK282" i="3"/>
  <c r="DU282" i="3"/>
  <c r="DE282" i="3"/>
  <c r="EW282" i="3"/>
  <c r="EG282" i="3"/>
  <c r="DQ282" i="3"/>
  <c r="DA282" i="3"/>
  <c r="ES282" i="3"/>
  <c r="EC282" i="3"/>
  <c r="DM282" i="3"/>
  <c r="EZ286" i="3"/>
  <c r="EV286" i="3"/>
  <c r="ER286" i="3"/>
  <c r="EN286" i="3"/>
  <c r="EJ286" i="3"/>
  <c r="EF286" i="3"/>
  <c r="EB286" i="3"/>
  <c r="DX286" i="3"/>
  <c r="DT286" i="3"/>
  <c r="DP286" i="3"/>
  <c r="DL286" i="3"/>
  <c r="DH286" i="3"/>
  <c r="DD286" i="3"/>
  <c r="CZ286" i="3"/>
  <c r="CV286" i="3"/>
  <c r="CR286" i="3"/>
  <c r="EY286" i="3"/>
  <c r="EU286" i="3"/>
  <c r="EQ286" i="3"/>
  <c r="EM286" i="3"/>
  <c r="EI286" i="3"/>
  <c r="EE286" i="3"/>
  <c r="EA286" i="3"/>
  <c r="DW286" i="3"/>
  <c r="DS286" i="3"/>
  <c r="DO286" i="3"/>
  <c r="DK286" i="3"/>
  <c r="DG286" i="3"/>
  <c r="DC286" i="3"/>
  <c r="CY286" i="3"/>
  <c r="CU286" i="3"/>
  <c r="CQ286" i="3"/>
  <c r="EX286" i="3"/>
  <c r="ET286" i="3"/>
  <c r="EP286" i="3"/>
  <c r="EL286" i="3"/>
  <c r="EH286" i="3"/>
  <c r="ED286" i="3"/>
  <c r="DZ286" i="3"/>
  <c r="DV286" i="3"/>
  <c r="DR286" i="3"/>
  <c r="DN286" i="3"/>
  <c r="DJ286" i="3"/>
  <c r="DF286" i="3"/>
  <c r="DB286" i="3"/>
  <c r="CX286" i="3"/>
  <c r="CT286" i="3"/>
  <c r="EW286" i="3"/>
  <c r="EG286" i="3"/>
  <c r="DQ286" i="3"/>
  <c r="DA286" i="3"/>
  <c r="ES286" i="3"/>
  <c r="EC286" i="3"/>
  <c r="DM286" i="3"/>
  <c r="CW286" i="3"/>
  <c r="EO286" i="3"/>
  <c r="DY286" i="3"/>
  <c r="DI286" i="3"/>
  <c r="CS286" i="3"/>
  <c r="EK286" i="3"/>
  <c r="DU286" i="3"/>
  <c r="EW290" i="3"/>
  <c r="ES290" i="3"/>
  <c r="EO290" i="3"/>
  <c r="EK290" i="3"/>
  <c r="EG290" i="3"/>
  <c r="EC290" i="3"/>
  <c r="DY290" i="3"/>
  <c r="DU290" i="3"/>
  <c r="DQ290" i="3"/>
  <c r="DM290" i="3"/>
  <c r="DI290" i="3"/>
  <c r="DE290" i="3"/>
  <c r="DA290" i="3"/>
  <c r="CW290" i="3"/>
  <c r="CS290" i="3"/>
  <c r="EZ290" i="3"/>
  <c r="EV290" i="3"/>
  <c r="ER290" i="3"/>
  <c r="EN290" i="3"/>
  <c r="EJ290" i="3"/>
  <c r="EF290" i="3"/>
  <c r="EB290" i="3"/>
  <c r="DX290" i="3"/>
  <c r="DT290" i="3"/>
  <c r="DP290" i="3"/>
  <c r="DL290" i="3"/>
  <c r="DH290" i="3"/>
  <c r="DD290" i="3"/>
  <c r="CZ290" i="3"/>
  <c r="CV290" i="3"/>
  <c r="CR290" i="3"/>
  <c r="EU290" i="3"/>
  <c r="EM290" i="3"/>
  <c r="EE290" i="3"/>
  <c r="DW290" i="3"/>
  <c r="DO290" i="3"/>
  <c r="DG290" i="3"/>
  <c r="CY290" i="3"/>
  <c r="CQ290" i="3"/>
  <c r="ET290" i="3"/>
  <c r="EL290" i="3"/>
  <c r="ED290" i="3"/>
  <c r="DV290" i="3"/>
  <c r="DN290" i="3"/>
  <c r="DF290" i="3"/>
  <c r="CX290" i="3"/>
  <c r="EY290" i="3"/>
  <c r="EQ290" i="3"/>
  <c r="EI290" i="3"/>
  <c r="EA290" i="3"/>
  <c r="DS290" i="3"/>
  <c r="DK290" i="3"/>
  <c r="DC290" i="3"/>
  <c r="CU290" i="3"/>
  <c r="DZ290" i="3"/>
  <c r="CT290" i="3"/>
  <c r="EX290" i="3"/>
  <c r="DR290" i="3"/>
  <c r="EP290" i="3"/>
  <c r="DJ290" i="3"/>
  <c r="EH290" i="3"/>
  <c r="DB290" i="3"/>
  <c r="EW294" i="3"/>
  <c r="ES294" i="3"/>
  <c r="EO294" i="3"/>
  <c r="EK294" i="3"/>
  <c r="EG294" i="3"/>
  <c r="EC294" i="3"/>
  <c r="DY294" i="3"/>
  <c r="DU294" i="3"/>
  <c r="DQ294" i="3"/>
  <c r="DM294" i="3"/>
  <c r="DI294" i="3"/>
  <c r="DE294" i="3"/>
  <c r="DA294" i="3"/>
  <c r="CW294" i="3"/>
  <c r="CS294" i="3"/>
  <c r="EZ294" i="3"/>
  <c r="EV294" i="3"/>
  <c r="ER294" i="3"/>
  <c r="EN294" i="3"/>
  <c r="EJ294" i="3"/>
  <c r="EF294" i="3"/>
  <c r="EB294" i="3"/>
  <c r="DX294" i="3"/>
  <c r="DT294" i="3"/>
  <c r="DP294" i="3"/>
  <c r="DL294" i="3"/>
  <c r="DH294" i="3"/>
  <c r="DD294" i="3"/>
  <c r="CZ294" i="3"/>
  <c r="CV294" i="3"/>
  <c r="CR294" i="3"/>
  <c r="EU294" i="3"/>
  <c r="EM294" i="3"/>
  <c r="EE294" i="3"/>
  <c r="DW294" i="3"/>
  <c r="DO294" i="3"/>
  <c r="DG294" i="3"/>
  <c r="CY294" i="3"/>
  <c r="CQ294" i="3"/>
  <c r="ET294" i="3"/>
  <c r="EL294" i="3"/>
  <c r="ED294" i="3"/>
  <c r="DV294" i="3"/>
  <c r="DN294" i="3"/>
  <c r="DF294" i="3"/>
  <c r="CX294" i="3"/>
  <c r="EY294" i="3"/>
  <c r="EQ294" i="3"/>
  <c r="EI294" i="3"/>
  <c r="EA294" i="3"/>
  <c r="DS294" i="3"/>
  <c r="DK294" i="3"/>
  <c r="DC294" i="3"/>
  <c r="CU294" i="3"/>
  <c r="EH294" i="3"/>
  <c r="DB294" i="3"/>
  <c r="DZ294" i="3"/>
  <c r="CT294" i="3"/>
  <c r="EX294" i="3"/>
  <c r="DR294" i="3"/>
  <c r="EP294" i="3"/>
  <c r="DJ294" i="3"/>
  <c r="EW298" i="3"/>
  <c r="ES298" i="3"/>
  <c r="EO298" i="3"/>
  <c r="EK298" i="3"/>
  <c r="EG298" i="3"/>
  <c r="EC298" i="3"/>
  <c r="DY298" i="3"/>
  <c r="DU298" i="3"/>
  <c r="DQ298" i="3"/>
  <c r="DM298" i="3"/>
  <c r="DI298" i="3"/>
  <c r="DE298" i="3"/>
  <c r="DA298" i="3"/>
  <c r="CW298" i="3"/>
  <c r="CS298" i="3"/>
  <c r="EZ298" i="3"/>
  <c r="EV298" i="3"/>
  <c r="ER298" i="3"/>
  <c r="EN298" i="3"/>
  <c r="EJ298" i="3"/>
  <c r="EF298" i="3"/>
  <c r="EB298" i="3"/>
  <c r="DX298" i="3"/>
  <c r="DT298" i="3"/>
  <c r="DP298" i="3"/>
  <c r="DL298" i="3"/>
  <c r="DH298" i="3"/>
  <c r="DD298" i="3"/>
  <c r="CZ298" i="3"/>
  <c r="CV298" i="3"/>
  <c r="CR298" i="3"/>
  <c r="EY298" i="3"/>
  <c r="EU298" i="3"/>
  <c r="EQ298" i="3"/>
  <c r="EM298" i="3"/>
  <c r="EI298" i="3"/>
  <c r="EE298" i="3"/>
  <c r="EA298" i="3"/>
  <c r="DW298" i="3"/>
  <c r="DS298" i="3"/>
  <c r="DO298" i="3"/>
  <c r="DK298" i="3"/>
  <c r="DG298" i="3"/>
  <c r="DC298" i="3"/>
  <c r="CY298" i="3"/>
  <c r="CU298" i="3"/>
  <c r="CQ298" i="3"/>
  <c r="EL298" i="3"/>
  <c r="DV298" i="3"/>
  <c r="DF298" i="3"/>
  <c r="EX298" i="3"/>
  <c r="EH298" i="3"/>
  <c r="DR298" i="3"/>
  <c r="DB298" i="3"/>
  <c r="ET298" i="3"/>
  <c r="ED298" i="3"/>
  <c r="DN298" i="3"/>
  <c r="CX298" i="3"/>
  <c r="DJ298" i="3"/>
  <c r="CT298" i="3"/>
  <c r="EP298" i="3"/>
  <c r="DZ298" i="3"/>
  <c r="EW302" i="3"/>
  <c r="ES302" i="3"/>
  <c r="EO302" i="3"/>
  <c r="EK302" i="3"/>
  <c r="EG302" i="3"/>
  <c r="EC302" i="3"/>
  <c r="DY302" i="3"/>
  <c r="DU302" i="3"/>
  <c r="DQ302" i="3"/>
  <c r="DM302" i="3"/>
  <c r="DI302" i="3"/>
  <c r="DE302" i="3"/>
  <c r="DA302" i="3"/>
  <c r="CW302" i="3"/>
  <c r="CS302" i="3"/>
  <c r="EZ302" i="3"/>
  <c r="EV302" i="3"/>
  <c r="ER302" i="3"/>
  <c r="EN302" i="3"/>
  <c r="EJ302" i="3"/>
  <c r="EF302" i="3"/>
  <c r="EB302" i="3"/>
  <c r="DX302" i="3"/>
  <c r="DT302" i="3"/>
  <c r="DP302" i="3"/>
  <c r="DL302" i="3"/>
  <c r="DH302" i="3"/>
  <c r="DD302" i="3"/>
  <c r="CZ302" i="3"/>
  <c r="CV302" i="3"/>
  <c r="CR302" i="3"/>
  <c r="EY302" i="3"/>
  <c r="EU302" i="3"/>
  <c r="EQ302" i="3"/>
  <c r="EM302" i="3"/>
  <c r="EI302" i="3"/>
  <c r="EE302" i="3"/>
  <c r="EA302" i="3"/>
  <c r="DW302" i="3"/>
  <c r="DS302" i="3"/>
  <c r="DO302" i="3"/>
  <c r="DK302" i="3"/>
  <c r="DG302" i="3"/>
  <c r="DC302" i="3"/>
  <c r="CY302" i="3"/>
  <c r="CU302" i="3"/>
  <c r="CQ302" i="3"/>
  <c r="ET302" i="3"/>
  <c r="ED302" i="3"/>
  <c r="DN302" i="3"/>
  <c r="CX302" i="3"/>
  <c r="EP302" i="3"/>
  <c r="DZ302" i="3"/>
  <c r="DJ302" i="3"/>
  <c r="CT302" i="3"/>
  <c r="EL302" i="3"/>
  <c r="DV302" i="3"/>
  <c r="DF302" i="3"/>
  <c r="DR302" i="3"/>
  <c r="DB302" i="3"/>
  <c r="EX302" i="3"/>
  <c r="EH302" i="3"/>
  <c r="EZ306" i="3"/>
  <c r="EV306" i="3"/>
  <c r="ER306" i="3"/>
  <c r="EN306" i="3"/>
  <c r="EJ306" i="3"/>
  <c r="EF306" i="3"/>
  <c r="EB306" i="3"/>
  <c r="DX306" i="3"/>
  <c r="DT306" i="3"/>
  <c r="DP306" i="3"/>
  <c r="DL306" i="3"/>
  <c r="DH306" i="3"/>
  <c r="DD306" i="3"/>
  <c r="CZ306" i="3"/>
  <c r="CV306" i="3"/>
  <c r="CR306" i="3"/>
  <c r="EW306" i="3"/>
  <c r="EQ306" i="3"/>
  <c r="EL306" i="3"/>
  <c r="EG306" i="3"/>
  <c r="EA306" i="3"/>
  <c r="DV306" i="3"/>
  <c r="DQ306" i="3"/>
  <c r="DK306" i="3"/>
  <c r="DF306" i="3"/>
  <c r="DA306" i="3"/>
  <c r="CU306" i="3"/>
  <c r="EU306" i="3"/>
  <c r="EP306" i="3"/>
  <c r="EK306" i="3"/>
  <c r="EE306" i="3"/>
  <c r="DZ306" i="3"/>
  <c r="DU306" i="3"/>
  <c r="DO306" i="3"/>
  <c r="DJ306" i="3"/>
  <c r="DE306" i="3"/>
  <c r="CY306" i="3"/>
  <c r="CT306" i="3"/>
  <c r="EY306" i="3"/>
  <c r="ET306" i="3"/>
  <c r="EO306" i="3"/>
  <c r="EI306" i="3"/>
  <c r="ED306" i="3"/>
  <c r="DY306" i="3"/>
  <c r="DS306" i="3"/>
  <c r="DN306" i="3"/>
  <c r="DI306" i="3"/>
  <c r="DC306" i="3"/>
  <c r="CX306" i="3"/>
  <c r="CS306" i="3"/>
  <c r="EH306" i="3"/>
  <c r="DM306" i="3"/>
  <c r="CQ306" i="3"/>
  <c r="EX306" i="3"/>
  <c r="EC306" i="3"/>
  <c r="DG306" i="3"/>
  <c r="ES306" i="3"/>
  <c r="DW306" i="3"/>
  <c r="DB306" i="3"/>
  <c r="EM306" i="3"/>
  <c r="DR306" i="3"/>
  <c r="CW306" i="3"/>
  <c r="EZ310" i="3"/>
  <c r="EV310" i="3"/>
  <c r="ER310" i="3"/>
  <c r="EN310" i="3"/>
  <c r="EJ310" i="3"/>
  <c r="EF310" i="3"/>
  <c r="EB310" i="3"/>
  <c r="DX310" i="3"/>
  <c r="DT310" i="3"/>
  <c r="DP310" i="3"/>
  <c r="DL310" i="3"/>
  <c r="DH310" i="3"/>
  <c r="DD310" i="3"/>
  <c r="CZ310" i="3"/>
  <c r="CV310" i="3"/>
  <c r="CR310" i="3"/>
  <c r="EY310" i="3"/>
  <c r="ET310" i="3"/>
  <c r="EO310" i="3"/>
  <c r="EI310" i="3"/>
  <c r="ED310" i="3"/>
  <c r="DY310" i="3"/>
  <c r="DS310" i="3"/>
  <c r="DN310" i="3"/>
  <c r="DI310" i="3"/>
  <c r="DC310" i="3"/>
  <c r="CX310" i="3"/>
  <c r="CS310" i="3"/>
  <c r="EX310" i="3"/>
  <c r="ES310" i="3"/>
  <c r="EM310" i="3"/>
  <c r="EH310" i="3"/>
  <c r="EC310" i="3"/>
  <c r="DW310" i="3"/>
  <c r="DR310" i="3"/>
  <c r="DM310" i="3"/>
  <c r="DG310" i="3"/>
  <c r="DB310" i="3"/>
  <c r="CW310" i="3"/>
  <c r="CQ310" i="3"/>
  <c r="EW310" i="3"/>
  <c r="EQ310" i="3"/>
  <c r="EL310" i="3"/>
  <c r="EG310" i="3"/>
  <c r="EA310" i="3"/>
  <c r="DV310" i="3"/>
  <c r="DQ310" i="3"/>
  <c r="DK310" i="3"/>
  <c r="DF310" i="3"/>
  <c r="DA310" i="3"/>
  <c r="CU310" i="3"/>
  <c r="EP310" i="3"/>
  <c r="DU310" i="3"/>
  <c r="CY310" i="3"/>
  <c r="EK310" i="3"/>
  <c r="DO310" i="3"/>
  <c r="CT310" i="3"/>
  <c r="EE310" i="3"/>
  <c r="DJ310" i="3"/>
  <c r="EU310" i="3"/>
  <c r="DZ310" i="3"/>
  <c r="DE310" i="3"/>
  <c r="EZ314" i="3"/>
  <c r="EV314" i="3"/>
  <c r="ER314" i="3"/>
  <c r="EN314" i="3"/>
  <c r="EJ314" i="3"/>
  <c r="EF314" i="3"/>
  <c r="EB314" i="3"/>
  <c r="DX314" i="3"/>
  <c r="DT314" i="3"/>
  <c r="DP314" i="3"/>
  <c r="DL314" i="3"/>
  <c r="DH314" i="3"/>
  <c r="DD314" i="3"/>
  <c r="CZ314" i="3"/>
  <c r="CV314" i="3"/>
  <c r="CR314" i="3"/>
  <c r="EW314" i="3"/>
  <c r="EQ314" i="3"/>
  <c r="EL314" i="3"/>
  <c r="EG314" i="3"/>
  <c r="EA314" i="3"/>
  <c r="DV314" i="3"/>
  <c r="DQ314" i="3"/>
  <c r="DK314" i="3"/>
  <c r="DF314" i="3"/>
  <c r="DA314" i="3"/>
  <c r="CU314" i="3"/>
  <c r="EU314" i="3"/>
  <c r="EP314" i="3"/>
  <c r="EK314" i="3"/>
  <c r="EE314" i="3"/>
  <c r="DZ314" i="3"/>
  <c r="DU314" i="3"/>
  <c r="DO314" i="3"/>
  <c r="DJ314" i="3"/>
  <c r="DE314" i="3"/>
  <c r="CY314" i="3"/>
  <c r="CT314" i="3"/>
  <c r="EY314" i="3"/>
  <c r="ET314" i="3"/>
  <c r="EO314" i="3"/>
  <c r="EI314" i="3"/>
  <c r="ED314" i="3"/>
  <c r="DY314" i="3"/>
  <c r="DS314" i="3"/>
  <c r="DN314" i="3"/>
  <c r="DI314" i="3"/>
  <c r="DC314" i="3"/>
  <c r="CX314" i="3"/>
  <c r="CS314" i="3"/>
  <c r="EX314" i="3"/>
  <c r="EC314" i="3"/>
  <c r="DG314" i="3"/>
  <c r="ES314" i="3"/>
  <c r="DW314" i="3"/>
  <c r="DB314" i="3"/>
  <c r="EM314" i="3"/>
  <c r="DR314" i="3"/>
  <c r="CW314" i="3"/>
  <c r="EH314" i="3"/>
  <c r="DM314" i="3"/>
  <c r="CQ314" i="3"/>
  <c r="EZ318" i="3"/>
  <c r="EV318" i="3"/>
  <c r="ER318" i="3"/>
  <c r="EN318" i="3"/>
  <c r="EJ318" i="3"/>
  <c r="EF318" i="3"/>
  <c r="EB318" i="3"/>
  <c r="DX318" i="3"/>
  <c r="DT318" i="3"/>
  <c r="DP318" i="3"/>
  <c r="DL318" i="3"/>
  <c r="DH318" i="3"/>
  <c r="DD318" i="3"/>
  <c r="CZ318" i="3"/>
  <c r="CV318" i="3"/>
  <c r="CR318" i="3"/>
  <c r="EY318" i="3"/>
  <c r="ET318" i="3"/>
  <c r="EO318" i="3"/>
  <c r="EI318" i="3"/>
  <c r="ED318" i="3"/>
  <c r="DY318" i="3"/>
  <c r="DS318" i="3"/>
  <c r="DN318" i="3"/>
  <c r="DI318" i="3"/>
  <c r="DC318" i="3"/>
  <c r="CX318" i="3"/>
  <c r="CS318" i="3"/>
  <c r="EX318" i="3"/>
  <c r="ES318" i="3"/>
  <c r="EM318" i="3"/>
  <c r="EH318" i="3"/>
  <c r="EC318" i="3"/>
  <c r="DW318" i="3"/>
  <c r="DR318" i="3"/>
  <c r="DM318" i="3"/>
  <c r="DG318" i="3"/>
  <c r="DB318" i="3"/>
  <c r="CW318" i="3"/>
  <c r="CQ318" i="3"/>
  <c r="EW318" i="3"/>
  <c r="EQ318" i="3"/>
  <c r="EL318" i="3"/>
  <c r="EG318" i="3"/>
  <c r="EA318" i="3"/>
  <c r="DV318" i="3"/>
  <c r="DQ318" i="3"/>
  <c r="DK318" i="3"/>
  <c r="DF318" i="3"/>
  <c r="DA318" i="3"/>
  <c r="CU318" i="3"/>
  <c r="EK318" i="3"/>
  <c r="DO318" i="3"/>
  <c r="CT318" i="3"/>
  <c r="EE318" i="3"/>
  <c r="DJ318" i="3"/>
  <c r="EU318" i="3"/>
  <c r="DZ318" i="3"/>
  <c r="DE318" i="3"/>
  <c r="EP318" i="3"/>
  <c r="DU318" i="3"/>
  <c r="CY318" i="3"/>
  <c r="EW322" i="3"/>
  <c r="ES322" i="3"/>
  <c r="EX322" i="3"/>
  <c r="ER322" i="3"/>
  <c r="EN322" i="3"/>
  <c r="EJ322" i="3"/>
  <c r="EF322" i="3"/>
  <c r="EB322" i="3"/>
  <c r="DX322" i="3"/>
  <c r="DT322" i="3"/>
  <c r="DP322" i="3"/>
  <c r="DL322" i="3"/>
  <c r="DH322" i="3"/>
  <c r="DD322" i="3"/>
  <c r="CZ322" i="3"/>
  <c r="CV322" i="3"/>
  <c r="CR322" i="3"/>
  <c r="EY322" i="3"/>
  <c r="EQ322" i="3"/>
  <c r="EL322" i="3"/>
  <c r="EG322" i="3"/>
  <c r="EA322" i="3"/>
  <c r="DV322" i="3"/>
  <c r="DQ322" i="3"/>
  <c r="DK322" i="3"/>
  <c r="DF322" i="3"/>
  <c r="DA322" i="3"/>
  <c r="CU322" i="3"/>
  <c r="EV322" i="3"/>
  <c r="EP322" i="3"/>
  <c r="EK322" i="3"/>
  <c r="EE322" i="3"/>
  <c r="DZ322" i="3"/>
  <c r="DU322" i="3"/>
  <c r="DO322" i="3"/>
  <c r="DJ322" i="3"/>
  <c r="DE322" i="3"/>
  <c r="CY322" i="3"/>
  <c r="CT322" i="3"/>
  <c r="EU322" i="3"/>
  <c r="EO322" i="3"/>
  <c r="EI322" i="3"/>
  <c r="ED322" i="3"/>
  <c r="DY322" i="3"/>
  <c r="DS322" i="3"/>
  <c r="DN322" i="3"/>
  <c r="DI322" i="3"/>
  <c r="DC322" i="3"/>
  <c r="CX322" i="3"/>
  <c r="CS322" i="3"/>
  <c r="ET322" i="3"/>
  <c r="DW322" i="3"/>
  <c r="DB322" i="3"/>
  <c r="EM322" i="3"/>
  <c r="DR322" i="3"/>
  <c r="CW322" i="3"/>
  <c r="EH322" i="3"/>
  <c r="DM322" i="3"/>
  <c r="CQ322" i="3"/>
  <c r="EZ322" i="3"/>
  <c r="EC322" i="3"/>
  <c r="DG322" i="3"/>
  <c r="EW326" i="3"/>
  <c r="ES326" i="3"/>
  <c r="EO326" i="3"/>
  <c r="EK326" i="3"/>
  <c r="EG326" i="3"/>
  <c r="EC326" i="3"/>
  <c r="DY326" i="3"/>
  <c r="DU326" i="3"/>
  <c r="DQ326" i="3"/>
  <c r="DM326" i="3"/>
  <c r="DI326" i="3"/>
  <c r="DE326" i="3"/>
  <c r="DA326" i="3"/>
  <c r="CW326" i="3"/>
  <c r="CS326" i="3"/>
  <c r="EZ326" i="3"/>
  <c r="EU326" i="3"/>
  <c r="EP326" i="3"/>
  <c r="EJ326" i="3"/>
  <c r="EE326" i="3"/>
  <c r="DZ326" i="3"/>
  <c r="DT326" i="3"/>
  <c r="DO326" i="3"/>
  <c r="DJ326" i="3"/>
  <c r="DD326" i="3"/>
  <c r="CY326" i="3"/>
  <c r="CT326" i="3"/>
  <c r="EY326" i="3"/>
  <c r="ET326" i="3"/>
  <c r="EN326" i="3"/>
  <c r="EI326" i="3"/>
  <c r="ED326" i="3"/>
  <c r="DX326" i="3"/>
  <c r="DS326" i="3"/>
  <c r="DN326" i="3"/>
  <c r="DH326" i="3"/>
  <c r="DC326" i="3"/>
  <c r="CX326" i="3"/>
  <c r="CR326" i="3"/>
  <c r="EV326" i="3"/>
  <c r="EL326" i="3"/>
  <c r="EA326" i="3"/>
  <c r="DP326" i="3"/>
  <c r="DF326" i="3"/>
  <c r="CU326" i="3"/>
  <c r="ER326" i="3"/>
  <c r="EH326" i="3"/>
  <c r="DW326" i="3"/>
  <c r="DL326" i="3"/>
  <c r="DB326" i="3"/>
  <c r="CQ326" i="3"/>
  <c r="EQ326" i="3"/>
  <c r="EF326" i="3"/>
  <c r="DV326" i="3"/>
  <c r="DK326" i="3"/>
  <c r="CZ326" i="3"/>
  <c r="EM326" i="3"/>
  <c r="CV326" i="3"/>
  <c r="EB326" i="3"/>
  <c r="DR326" i="3"/>
  <c r="EX326" i="3"/>
  <c r="DG326" i="3"/>
  <c r="EW330" i="3"/>
  <c r="ES330" i="3"/>
  <c r="EO330" i="3"/>
  <c r="EK330" i="3"/>
  <c r="EG330" i="3"/>
  <c r="EC330" i="3"/>
  <c r="DY330" i="3"/>
  <c r="DU330" i="3"/>
  <c r="DQ330" i="3"/>
  <c r="DM330" i="3"/>
  <c r="DI330" i="3"/>
  <c r="DE330" i="3"/>
  <c r="DA330" i="3"/>
  <c r="CW330" i="3"/>
  <c r="CS330" i="3"/>
  <c r="EX330" i="3"/>
  <c r="ER330" i="3"/>
  <c r="EM330" i="3"/>
  <c r="EH330" i="3"/>
  <c r="EB330" i="3"/>
  <c r="DW330" i="3"/>
  <c r="DR330" i="3"/>
  <c r="DL330" i="3"/>
  <c r="DG330" i="3"/>
  <c r="DB330" i="3"/>
  <c r="CV330" i="3"/>
  <c r="CQ330" i="3"/>
  <c r="EV330" i="3"/>
  <c r="EQ330" i="3"/>
  <c r="EL330" i="3"/>
  <c r="EF330" i="3"/>
  <c r="EA330" i="3"/>
  <c r="DV330" i="3"/>
  <c r="DP330" i="3"/>
  <c r="DK330" i="3"/>
  <c r="DF330" i="3"/>
  <c r="CZ330" i="3"/>
  <c r="CU330" i="3"/>
  <c r="ET330" i="3"/>
  <c r="EI330" i="3"/>
  <c r="DX330" i="3"/>
  <c r="DN330" i="3"/>
  <c r="DC330" i="3"/>
  <c r="CR330" i="3"/>
  <c r="EZ330" i="3"/>
  <c r="EP330" i="3"/>
  <c r="EE330" i="3"/>
  <c r="DT330" i="3"/>
  <c r="DJ330" i="3"/>
  <c r="CY330" i="3"/>
  <c r="EY330" i="3"/>
  <c r="EN330" i="3"/>
  <c r="ED330" i="3"/>
  <c r="DS330" i="3"/>
  <c r="DH330" i="3"/>
  <c r="CX330" i="3"/>
  <c r="EU330" i="3"/>
  <c r="DD330" i="3"/>
  <c r="EJ330" i="3"/>
  <c r="CT330" i="3"/>
  <c r="DZ330" i="3"/>
  <c r="DO330" i="3"/>
  <c r="EW334" i="3"/>
  <c r="ES334" i="3"/>
  <c r="EO334" i="3"/>
  <c r="EK334" i="3"/>
  <c r="EG334" i="3"/>
  <c r="EC334" i="3"/>
  <c r="DY334" i="3"/>
  <c r="DU334" i="3"/>
  <c r="DQ334" i="3"/>
  <c r="DM334" i="3"/>
  <c r="DI334" i="3"/>
  <c r="DE334" i="3"/>
  <c r="DA334" i="3"/>
  <c r="CW334" i="3"/>
  <c r="CS334" i="3"/>
  <c r="EZ334" i="3"/>
  <c r="EU334" i="3"/>
  <c r="EP334" i="3"/>
  <c r="EJ334" i="3"/>
  <c r="EE334" i="3"/>
  <c r="DZ334" i="3"/>
  <c r="DT334" i="3"/>
  <c r="DO334" i="3"/>
  <c r="DJ334" i="3"/>
  <c r="DD334" i="3"/>
  <c r="CY334" i="3"/>
  <c r="CT334" i="3"/>
  <c r="EY334" i="3"/>
  <c r="ET334" i="3"/>
  <c r="EN334" i="3"/>
  <c r="EI334" i="3"/>
  <c r="ED334" i="3"/>
  <c r="DX334" i="3"/>
  <c r="DS334" i="3"/>
  <c r="DN334" i="3"/>
  <c r="DH334" i="3"/>
  <c r="DC334" i="3"/>
  <c r="CX334" i="3"/>
  <c r="CR334" i="3"/>
  <c r="EQ334" i="3"/>
  <c r="EF334" i="3"/>
  <c r="DV334" i="3"/>
  <c r="DK334" i="3"/>
  <c r="CZ334" i="3"/>
  <c r="EX334" i="3"/>
  <c r="EM334" i="3"/>
  <c r="EB334" i="3"/>
  <c r="DR334" i="3"/>
  <c r="DG334" i="3"/>
  <c r="CV334" i="3"/>
  <c r="EV334" i="3"/>
  <c r="EL334" i="3"/>
  <c r="EA334" i="3"/>
  <c r="DP334" i="3"/>
  <c r="DF334" i="3"/>
  <c r="CU334" i="3"/>
  <c r="DL334" i="3"/>
  <c r="ER334" i="3"/>
  <c r="DB334" i="3"/>
  <c r="EH334" i="3"/>
  <c r="CQ334" i="3"/>
  <c r="DW334" i="3"/>
  <c r="EW338" i="3"/>
  <c r="ES338" i="3"/>
  <c r="EO338" i="3"/>
  <c r="EK338" i="3"/>
  <c r="EG338" i="3"/>
  <c r="EC338" i="3"/>
  <c r="DY338" i="3"/>
  <c r="DU338" i="3"/>
  <c r="DQ338" i="3"/>
  <c r="DM338" i="3"/>
  <c r="DI338" i="3"/>
  <c r="DE338" i="3"/>
  <c r="DA338" i="3"/>
  <c r="CW338" i="3"/>
  <c r="CS338" i="3"/>
  <c r="EX338" i="3"/>
  <c r="ER338" i="3"/>
  <c r="EM338" i="3"/>
  <c r="EH338" i="3"/>
  <c r="EB338" i="3"/>
  <c r="DW338" i="3"/>
  <c r="DR338" i="3"/>
  <c r="DL338" i="3"/>
  <c r="DG338" i="3"/>
  <c r="DB338" i="3"/>
  <c r="CV338" i="3"/>
  <c r="CQ338" i="3"/>
  <c r="EV338" i="3"/>
  <c r="EQ338" i="3"/>
  <c r="EL338" i="3"/>
  <c r="EF338" i="3"/>
  <c r="EA338" i="3"/>
  <c r="DV338" i="3"/>
  <c r="DP338" i="3"/>
  <c r="DK338" i="3"/>
  <c r="DF338" i="3"/>
  <c r="CZ338" i="3"/>
  <c r="CU338" i="3"/>
  <c r="EY338" i="3"/>
  <c r="EN338" i="3"/>
  <c r="ED338" i="3"/>
  <c r="DS338" i="3"/>
  <c r="DH338" i="3"/>
  <c r="CX338" i="3"/>
  <c r="EU338" i="3"/>
  <c r="EJ338" i="3"/>
  <c r="DZ338" i="3"/>
  <c r="DO338" i="3"/>
  <c r="DD338" i="3"/>
  <c r="CT338" i="3"/>
  <c r="ET338" i="3"/>
  <c r="EI338" i="3"/>
  <c r="DX338" i="3"/>
  <c r="DN338" i="3"/>
  <c r="DC338" i="3"/>
  <c r="CR338" i="3"/>
  <c r="DT338" i="3"/>
  <c r="EZ338" i="3"/>
  <c r="DJ338" i="3"/>
  <c r="EP338" i="3"/>
  <c r="CY338" i="3"/>
  <c r="EE338" i="3"/>
  <c r="EW342" i="3"/>
  <c r="ES342" i="3"/>
  <c r="EO342" i="3"/>
  <c r="EK342" i="3"/>
  <c r="EG342" i="3"/>
  <c r="EC342" i="3"/>
  <c r="DY342" i="3"/>
  <c r="DU342" i="3"/>
  <c r="DQ342" i="3"/>
  <c r="DM342" i="3"/>
  <c r="DI342" i="3"/>
  <c r="DE342" i="3"/>
  <c r="DA342" i="3"/>
  <c r="CW342" i="3"/>
  <c r="CS342" i="3"/>
  <c r="EZ342" i="3"/>
  <c r="EU342" i="3"/>
  <c r="EP342" i="3"/>
  <c r="EJ342" i="3"/>
  <c r="EE342" i="3"/>
  <c r="DZ342" i="3"/>
  <c r="DT342" i="3"/>
  <c r="DO342" i="3"/>
  <c r="DJ342" i="3"/>
  <c r="DD342" i="3"/>
  <c r="CY342" i="3"/>
  <c r="CT342" i="3"/>
  <c r="EY342" i="3"/>
  <c r="ET342" i="3"/>
  <c r="EN342" i="3"/>
  <c r="EI342" i="3"/>
  <c r="ED342" i="3"/>
  <c r="DX342" i="3"/>
  <c r="DS342" i="3"/>
  <c r="DN342" i="3"/>
  <c r="DH342" i="3"/>
  <c r="DC342" i="3"/>
  <c r="CX342" i="3"/>
  <c r="CR342" i="3"/>
  <c r="EV342" i="3"/>
  <c r="EL342" i="3"/>
  <c r="EA342" i="3"/>
  <c r="DP342" i="3"/>
  <c r="DF342" i="3"/>
  <c r="CU342" i="3"/>
  <c r="ER342" i="3"/>
  <c r="EH342" i="3"/>
  <c r="DW342" i="3"/>
  <c r="DL342" i="3"/>
  <c r="DB342" i="3"/>
  <c r="CQ342" i="3"/>
  <c r="EQ342" i="3"/>
  <c r="EF342" i="3"/>
  <c r="DV342" i="3"/>
  <c r="DK342" i="3"/>
  <c r="CZ342" i="3"/>
  <c r="EB342" i="3"/>
  <c r="DR342" i="3"/>
  <c r="EX342" i="3"/>
  <c r="DG342" i="3"/>
  <c r="CV342" i="3"/>
  <c r="EM342" i="3"/>
  <c r="EW346" i="3"/>
  <c r="ES346" i="3"/>
  <c r="EO346" i="3"/>
  <c r="EK346" i="3"/>
  <c r="EG346" i="3"/>
  <c r="EC346" i="3"/>
  <c r="DY346" i="3"/>
  <c r="DU346" i="3"/>
  <c r="DQ346" i="3"/>
  <c r="DM346" i="3"/>
  <c r="DI346" i="3"/>
  <c r="DE346" i="3"/>
  <c r="DA346" i="3"/>
  <c r="CW346" i="3"/>
  <c r="CS346" i="3"/>
  <c r="EX346" i="3"/>
  <c r="ER346" i="3"/>
  <c r="EM346" i="3"/>
  <c r="EH346" i="3"/>
  <c r="EB346" i="3"/>
  <c r="DW346" i="3"/>
  <c r="DR346" i="3"/>
  <c r="DL346" i="3"/>
  <c r="DG346" i="3"/>
  <c r="DB346" i="3"/>
  <c r="CV346" i="3"/>
  <c r="CQ346" i="3"/>
  <c r="EV346" i="3"/>
  <c r="EQ346" i="3"/>
  <c r="EL346" i="3"/>
  <c r="EF346" i="3"/>
  <c r="EA346" i="3"/>
  <c r="DV346" i="3"/>
  <c r="DP346" i="3"/>
  <c r="DK346" i="3"/>
  <c r="DF346" i="3"/>
  <c r="CZ346" i="3"/>
  <c r="CU346" i="3"/>
  <c r="ET346" i="3"/>
  <c r="EI346" i="3"/>
  <c r="DX346" i="3"/>
  <c r="DN346" i="3"/>
  <c r="DC346" i="3"/>
  <c r="CR346" i="3"/>
  <c r="EZ346" i="3"/>
  <c r="EP346" i="3"/>
  <c r="EE346" i="3"/>
  <c r="DT346" i="3"/>
  <c r="DJ346" i="3"/>
  <c r="CY346" i="3"/>
  <c r="EY346" i="3"/>
  <c r="EN346" i="3"/>
  <c r="ED346" i="3"/>
  <c r="DS346" i="3"/>
  <c r="DH346" i="3"/>
  <c r="CX346" i="3"/>
  <c r="EJ346" i="3"/>
  <c r="CT346" i="3"/>
  <c r="DZ346" i="3"/>
  <c r="DO346" i="3"/>
  <c r="EU346" i="3"/>
  <c r="DD346" i="3"/>
  <c r="EW350" i="3"/>
  <c r="ES350" i="3"/>
  <c r="EO350" i="3"/>
  <c r="EK350" i="3"/>
  <c r="EG350" i="3"/>
  <c r="EC350" i="3"/>
  <c r="DY350" i="3"/>
  <c r="DU350" i="3"/>
  <c r="DQ350" i="3"/>
  <c r="DM350" i="3"/>
  <c r="DI350" i="3"/>
  <c r="DE350" i="3"/>
  <c r="DA350" i="3"/>
  <c r="CW350" i="3"/>
  <c r="CS350" i="3"/>
  <c r="EZ350" i="3"/>
  <c r="EU350" i="3"/>
  <c r="EP350" i="3"/>
  <c r="EJ350" i="3"/>
  <c r="EE350" i="3"/>
  <c r="DZ350" i="3"/>
  <c r="DT350" i="3"/>
  <c r="DO350" i="3"/>
  <c r="DJ350" i="3"/>
  <c r="DD350" i="3"/>
  <c r="CY350" i="3"/>
  <c r="CT350" i="3"/>
  <c r="EY350" i="3"/>
  <c r="ET350" i="3"/>
  <c r="EN350" i="3"/>
  <c r="EI350" i="3"/>
  <c r="ED350" i="3"/>
  <c r="DX350" i="3"/>
  <c r="DS350" i="3"/>
  <c r="DN350" i="3"/>
  <c r="DH350" i="3"/>
  <c r="DC350" i="3"/>
  <c r="CX350" i="3"/>
  <c r="CR350" i="3"/>
  <c r="EQ350" i="3"/>
  <c r="EF350" i="3"/>
  <c r="DV350" i="3"/>
  <c r="DK350" i="3"/>
  <c r="CZ350" i="3"/>
  <c r="EX350" i="3"/>
  <c r="EM350" i="3"/>
  <c r="EB350" i="3"/>
  <c r="DR350" i="3"/>
  <c r="DG350" i="3"/>
  <c r="CV350" i="3"/>
  <c r="EV350" i="3"/>
  <c r="EL350" i="3"/>
  <c r="EA350" i="3"/>
  <c r="DP350" i="3"/>
  <c r="DF350" i="3"/>
  <c r="CU350" i="3"/>
  <c r="ER350" i="3"/>
  <c r="DB350" i="3"/>
  <c r="EH350" i="3"/>
  <c r="CQ350" i="3"/>
  <c r="DW350" i="3"/>
  <c r="DL350" i="3"/>
  <c r="EW354" i="3"/>
  <c r="ES354" i="3"/>
  <c r="EO354" i="3"/>
  <c r="EK354" i="3"/>
  <c r="EG354" i="3"/>
  <c r="EC354" i="3"/>
  <c r="DY354" i="3"/>
  <c r="DU354" i="3"/>
  <c r="DQ354" i="3"/>
  <c r="DM354" i="3"/>
  <c r="DI354" i="3"/>
  <c r="DE354" i="3"/>
  <c r="DA354" i="3"/>
  <c r="CW354" i="3"/>
  <c r="CS354" i="3"/>
  <c r="EZ354" i="3"/>
  <c r="EV354" i="3"/>
  <c r="ER354" i="3"/>
  <c r="EN354" i="3"/>
  <c r="EJ354" i="3"/>
  <c r="EF354" i="3"/>
  <c r="EB354" i="3"/>
  <c r="DX354" i="3"/>
  <c r="DT354" i="3"/>
  <c r="DP354" i="3"/>
  <c r="DL354" i="3"/>
  <c r="DH354" i="3"/>
  <c r="DD354" i="3"/>
  <c r="CZ354" i="3"/>
  <c r="CV354" i="3"/>
  <c r="CR354" i="3"/>
  <c r="EY354" i="3"/>
  <c r="EQ354" i="3"/>
  <c r="EI354" i="3"/>
  <c r="EA354" i="3"/>
  <c r="DS354" i="3"/>
  <c r="DK354" i="3"/>
  <c r="DC354" i="3"/>
  <c r="CU354" i="3"/>
  <c r="EX354" i="3"/>
  <c r="EP354" i="3"/>
  <c r="EH354" i="3"/>
  <c r="DZ354" i="3"/>
  <c r="DR354" i="3"/>
  <c r="DJ354" i="3"/>
  <c r="DB354" i="3"/>
  <c r="CT354" i="3"/>
  <c r="EL354" i="3"/>
  <c r="DV354" i="3"/>
  <c r="DF354" i="3"/>
  <c r="EU354" i="3"/>
  <c r="EE354" i="3"/>
  <c r="DO354" i="3"/>
  <c r="CY354" i="3"/>
  <c r="ET354" i="3"/>
  <c r="ED354" i="3"/>
  <c r="DN354" i="3"/>
  <c r="CX354" i="3"/>
  <c r="DG354" i="3"/>
  <c r="CQ354" i="3"/>
  <c r="EM354" i="3"/>
  <c r="DW354" i="3"/>
  <c r="EW358" i="3"/>
  <c r="ES358" i="3"/>
  <c r="EO358" i="3"/>
  <c r="EK358" i="3"/>
  <c r="EG358" i="3"/>
  <c r="EC358" i="3"/>
  <c r="DY358" i="3"/>
  <c r="DU358" i="3"/>
  <c r="DQ358" i="3"/>
  <c r="DM358" i="3"/>
  <c r="DI358" i="3"/>
  <c r="DE358" i="3"/>
  <c r="DA358" i="3"/>
  <c r="CW358" i="3"/>
  <c r="CS358" i="3"/>
  <c r="EZ358" i="3"/>
  <c r="EV358" i="3"/>
  <c r="ER358" i="3"/>
  <c r="EN358" i="3"/>
  <c r="EJ358" i="3"/>
  <c r="EF358" i="3"/>
  <c r="EB358" i="3"/>
  <c r="DX358" i="3"/>
  <c r="DT358" i="3"/>
  <c r="DP358" i="3"/>
  <c r="DL358" i="3"/>
  <c r="DH358" i="3"/>
  <c r="DD358" i="3"/>
  <c r="CZ358" i="3"/>
  <c r="CV358" i="3"/>
  <c r="CR358" i="3"/>
  <c r="EY358" i="3"/>
  <c r="EQ358" i="3"/>
  <c r="EI358" i="3"/>
  <c r="EA358" i="3"/>
  <c r="DS358" i="3"/>
  <c r="DK358" i="3"/>
  <c r="DC358" i="3"/>
  <c r="CU358" i="3"/>
  <c r="EX358" i="3"/>
  <c r="EP358" i="3"/>
  <c r="EH358" i="3"/>
  <c r="DZ358" i="3"/>
  <c r="DR358" i="3"/>
  <c r="DJ358" i="3"/>
  <c r="DB358" i="3"/>
  <c r="CT358" i="3"/>
  <c r="ET358" i="3"/>
  <c r="ED358" i="3"/>
  <c r="DN358" i="3"/>
  <c r="CX358" i="3"/>
  <c r="EM358" i="3"/>
  <c r="DW358" i="3"/>
  <c r="DG358" i="3"/>
  <c r="CQ358" i="3"/>
  <c r="EL358" i="3"/>
  <c r="DV358" i="3"/>
  <c r="DF358" i="3"/>
  <c r="DO358" i="3"/>
  <c r="CY358" i="3"/>
  <c r="EU358" i="3"/>
  <c r="EE358" i="3"/>
  <c r="EW362" i="3"/>
  <c r="ES362" i="3"/>
  <c r="EO362" i="3"/>
  <c r="EK362" i="3"/>
  <c r="EG362" i="3"/>
  <c r="EC362" i="3"/>
  <c r="DY362" i="3"/>
  <c r="DU362" i="3"/>
  <c r="DQ362" i="3"/>
  <c r="DM362" i="3"/>
  <c r="DI362" i="3"/>
  <c r="DE362" i="3"/>
  <c r="DA362" i="3"/>
  <c r="CW362" i="3"/>
  <c r="CS362" i="3"/>
  <c r="EZ362" i="3"/>
  <c r="EV362" i="3"/>
  <c r="ER362" i="3"/>
  <c r="EN362" i="3"/>
  <c r="EJ362" i="3"/>
  <c r="EF362" i="3"/>
  <c r="EB362" i="3"/>
  <c r="DX362" i="3"/>
  <c r="DT362" i="3"/>
  <c r="DP362" i="3"/>
  <c r="DL362" i="3"/>
  <c r="DH362" i="3"/>
  <c r="DD362" i="3"/>
  <c r="CZ362" i="3"/>
  <c r="CV362" i="3"/>
  <c r="CR362" i="3"/>
  <c r="EY362" i="3"/>
  <c r="EQ362" i="3"/>
  <c r="EI362" i="3"/>
  <c r="EA362" i="3"/>
  <c r="DS362" i="3"/>
  <c r="DK362" i="3"/>
  <c r="DC362" i="3"/>
  <c r="CU362" i="3"/>
  <c r="EX362" i="3"/>
  <c r="EP362" i="3"/>
  <c r="EH362" i="3"/>
  <c r="DZ362" i="3"/>
  <c r="DR362" i="3"/>
  <c r="DJ362" i="3"/>
  <c r="DB362" i="3"/>
  <c r="CT362" i="3"/>
  <c r="EL362" i="3"/>
  <c r="DV362" i="3"/>
  <c r="DF362" i="3"/>
  <c r="EU362" i="3"/>
  <c r="EE362" i="3"/>
  <c r="DO362" i="3"/>
  <c r="CY362" i="3"/>
  <c r="ET362" i="3"/>
  <c r="ED362" i="3"/>
  <c r="DN362" i="3"/>
  <c r="CX362" i="3"/>
  <c r="DW362" i="3"/>
  <c r="DG362" i="3"/>
  <c r="CQ362" i="3"/>
  <c r="EM362" i="3"/>
  <c r="EW366" i="3"/>
  <c r="ES366" i="3"/>
  <c r="EO366" i="3"/>
  <c r="EK366" i="3"/>
  <c r="EG366" i="3"/>
  <c r="EC366" i="3"/>
  <c r="DY366" i="3"/>
  <c r="DU366" i="3"/>
  <c r="DQ366" i="3"/>
  <c r="DM366" i="3"/>
  <c r="DI366" i="3"/>
  <c r="DE366" i="3"/>
  <c r="DA366" i="3"/>
  <c r="CW366" i="3"/>
  <c r="CS366" i="3"/>
  <c r="EZ366" i="3"/>
  <c r="EV366" i="3"/>
  <c r="ER366" i="3"/>
  <c r="EN366" i="3"/>
  <c r="EJ366" i="3"/>
  <c r="EF366" i="3"/>
  <c r="EB366" i="3"/>
  <c r="DX366" i="3"/>
  <c r="DT366" i="3"/>
  <c r="DP366" i="3"/>
  <c r="DL366" i="3"/>
  <c r="DH366" i="3"/>
  <c r="DD366" i="3"/>
  <c r="CZ366" i="3"/>
  <c r="CV366" i="3"/>
  <c r="CR366" i="3"/>
  <c r="EY366" i="3"/>
  <c r="EQ366" i="3"/>
  <c r="EI366" i="3"/>
  <c r="EA366" i="3"/>
  <c r="DS366" i="3"/>
  <c r="DK366" i="3"/>
  <c r="DC366" i="3"/>
  <c r="CU366" i="3"/>
  <c r="EX366" i="3"/>
  <c r="EP366" i="3"/>
  <c r="EH366" i="3"/>
  <c r="DZ366" i="3"/>
  <c r="DR366" i="3"/>
  <c r="DJ366" i="3"/>
  <c r="DB366" i="3"/>
  <c r="CT366" i="3"/>
  <c r="ET366" i="3"/>
  <c r="ED366" i="3"/>
  <c r="DN366" i="3"/>
  <c r="CX366" i="3"/>
  <c r="EM366" i="3"/>
  <c r="DW366" i="3"/>
  <c r="DG366" i="3"/>
  <c r="CQ366" i="3"/>
  <c r="EL366" i="3"/>
  <c r="DV366" i="3"/>
  <c r="DF366" i="3"/>
  <c r="EE366" i="3"/>
  <c r="DO366" i="3"/>
  <c r="CY366" i="3"/>
  <c r="EW370" i="3"/>
  <c r="ES370" i="3"/>
  <c r="EO370" i="3"/>
  <c r="EK370" i="3"/>
  <c r="EG370" i="3"/>
  <c r="EC370" i="3"/>
  <c r="DY370" i="3"/>
  <c r="DU370" i="3"/>
  <c r="DQ370" i="3"/>
  <c r="DM370" i="3"/>
  <c r="DI370" i="3"/>
  <c r="DE370" i="3"/>
  <c r="DA370" i="3"/>
  <c r="CW370" i="3"/>
  <c r="CS370" i="3"/>
  <c r="EZ370" i="3"/>
  <c r="EV370" i="3"/>
  <c r="ER370" i="3"/>
  <c r="EN370" i="3"/>
  <c r="EJ370" i="3"/>
  <c r="EF370" i="3"/>
  <c r="EB370" i="3"/>
  <c r="DX370" i="3"/>
  <c r="DT370" i="3"/>
  <c r="DP370" i="3"/>
  <c r="DL370" i="3"/>
  <c r="DH370" i="3"/>
  <c r="DD370" i="3"/>
  <c r="CZ370" i="3"/>
  <c r="CV370" i="3"/>
  <c r="CR370" i="3"/>
  <c r="EY370" i="3"/>
  <c r="EQ370" i="3"/>
  <c r="EI370" i="3"/>
  <c r="EA370" i="3"/>
  <c r="DS370" i="3"/>
  <c r="DK370" i="3"/>
  <c r="DC370" i="3"/>
  <c r="CU370" i="3"/>
  <c r="EX370" i="3"/>
  <c r="EP370" i="3"/>
  <c r="EH370" i="3"/>
  <c r="DZ370" i="3"/>
  <c r="DR370" i="3"/>
  <c r="DJ370" i="3"/>
  <c r="DB370" i="3"/>
  <c r="CT370" i="3"/>
  <c r="EU370" i="3"/>
  <c r="EM370" i="3"/>
  <c r="EE370" i="3"/>
  <c r="DW370" i="3"/>
  <c r="DO370" i="3"/>
  <c r="DG370" i="3"/>
  <c r="CY370" i="3"/>
  <c r="CQ370" i="3"/>
  <c r="ET370" i="3"/>
  <c r="DN370" i="3"/>
  <c r="EL370" i="3"/>
  <c r="DF370" i="3"/>
  <c r="ED370" i="3"/>
  <c r="CX370" i="3"/>
  <c r="DV370" i="3"/>
  <c r="EW374" i="3"/>
  <c r="ES374" i="3"/>
  <c r="EO374" i="3"/>
  <c r="EK374" i="3"/>
  <c r="EG374" i="3"/>
  <c r="EC374" i="3"/>
  <c r="DY374" i="3"/>
  <c r="DU374" i="3"/>
  <c r="DQ374" i="3"/>
  <c r="DM374" i="3"/>
  <c r="DI374" i="3"/>
  <c r="DE374" i="3"/>
  <c r="DA374" i="3"/>
  <c r="CW374" i="3"/>
  <c r="CS374" i="3"/>
  <c r="EZ374" i="3"/>
  <c r="EV374" i="3"/>
  <c r="ER374" i="3"/>
  <c r="EN374" i="3"/>
  <c r="EJ374" i="3"/>
  <c r="EF374" i="3"/>
  <c r="EB374" i="3"/>
  <c r="DX374" i="3"/>
  <c r="DT374" i="3"/>
  <c r="DP374" i="3"/>
  <c r="DL374" i="3"/>
  <c r="DH374" i="3"/>
  <c r="DD374" i="3"/>
  <c r="CZ374" i="3"/>
  <c r="CV374" i="3"/>
  <c r="CR374" i="3"/>
  <c r="EY374" i="3"/>
  <c r="EQ374" i="3"/>
  <c r="EI374" i="3"/>
  <c r="EA374" i="3"/>
  <c r="DS374" i="3"/>
  <c r="DK374" i="3"/>
  <c r="DC374" i="3"/>
  <c r="CU374" i="3"/>
  <c r="EX374" i="3"/>
  <c r="EP374" i="3"/>
  <c r="EH374" i="3"/>
  <c r="DZ374" i="3"/>
  <c r="DR374" i="3"/>
  <c r="DJ374" i="3"/>
  <c r="DB374" i="3"/>
  <c r="CT374" i="3"/>
  <c r="EU374" i="3"/>
  <c r="EM374" i="3"/>
  <c r="EE374" i="3"/>
  <c r="DW374" i="3"/>
  <c r="DO374" i="3"/>
  <c r="DG374" i="3"/>
  <c r="CY374" i="3"/>
  <c r="CQ374" i="3"/>
  <c r="DV374" i="3"/>
  <c r="ET374" i="3"/>
  <c r="DN374" i="3"/>
  <c r="EL374" i="3"/>
  <c r="DF374" i="3"/>
  <c r="ED374" i="3"/>
  <c r="CX374" i="3"/>
  <c r="EW378" i="3"/>
  <c r="ES378" i="3"/>
  <c r="EO378" i="3"/>
  <c r="EK378" i="3"/>
  <c r="EG378" i="3"/>
  <c r="EC378" i="3"/>
  <c r="DY378" i="3"/>
  <c r="DU378" i="3"/>
  <c r="DQ378" i="3"/>
  <c r="DM378" i="3"/>
  <c r="DI378" i="3"/>
  <c r="DE378" i="3"/>
  <c r="DA378" i="3"/>
  <c r="CW378" i="3"/>
  <c r="CS378" i="3"/>
  <c r="EZ378" i="3"/>
  <c r="EV378" i="3"/>
  <c r="ER378" i="3"/>
  <c r="EN378" i="3"/>
  <c r="EJ378" i="3"/>
  <c r="EF378" i="3"/>
  <c r="EB378" i="3"/>
  <c r="DX378" i="3"/>
  <c r="DT378" i="3"/>
  <c r="DP378" i="3"/>
  <c r="DL378" i="3"/>
  <c r="DH378" i="3"/>
  <c r="DD378" i="3"/>
  <c r="CZ378" i="3"/>
  <c r="CV378" i="3"/>
  <c r="CR378" i="3"/>
  <c r="EY378" i="3"/>
  <c r="EQ378" i="3"/>
  <c r="EI378" i="3"/>
  <c r="EA378" i="3"/>
  <c r="DS378" i="3"/>
  <c r="DK378" i="3"/>
  <c r="DC378" i="3"/>
  <c r="CU378" i="3"/>
  <c r="EX378" i="3"/>
  <c r="EP378" i="3"/>
  <c r="EH378" i="3"/>
  <c r="DZ378" i="3"/>
  <c r="DR378" i="3"/>
  <c r="DJ378" i="3"/>
  <c r="DB378" i="3"/>
  <c r="CT378" i="3"/>
  <c r="EU378" i="3"/>
  <c r="EM378" i="3"/>
  <c r="EE378" i="3"/>
  <c r="DW378" i="3"/>
  <c r="DO378" i="3"/>
  <c r="DG378" i="3"/>
  <c r="CY378" i="3"/>
  <c r="CQ378" i="3"/>
  <c r="ED378" i="3"/>
  <c r="CX378" i="3"/>
  <c r="DV378" i="3"/>
  <c r="ET378" i="3"/>
  <c r="DN378" i="3"/>
  <c r="EL378" i="3"/>
  <c r="DF378" i="3"/>
  <c r="EW382" i="3"/>
  <c r="ES382" i="3"/>
  <c r="EO382" i="3"/>
  <c r="EK382" i="3"/>
  <c r="EG382" i="3"/>
  <c r="EC382" i="3"/>
  <c r="DY382" i="3"/>
  <c r="DU382" i="3"/>
  <c r="DQ382" i="3"/>
  <c r="DM382" i="3"/>
  <c r="DI382" i="3"/>
  <c r="DE382" i="3"/>
  <c r="DA382" i="3"/>
  <c r="CW382" i="3"/>
  <c r="CS382" i="3"/>
  <c r="EZ382" i="3"/>
  <c r="EV382" i="3"/>
  <c r="ER382" i="3"/>
  <c r="EN382" i="3"/>
  <c r="EJ382" i="3"/>
  <c r="EF382" i="3"/>
  <c r="EB382" i="3"/>
  <c r="DX382" i="3"/>
  <c r="DT382" i="3"/>
  <c r="DP382" i="3"/>
  <c r="DL382" i="3"/>
  <c r="DH382" i="3"/>
  <c r="DD382" i="3"/>
  <c r="CZ382" i="3"/>
  <c r="CV382" i="3"/>
  <c r="CR382" i="3"/>
  <c r="EY382" i="3"/>
  <c r="EQ382" i="3"/>
  <c r="EI382" i="3"/>
  <c r="EA382" i="3"/>
  <c r="DS382" i="3"/>
  <c r="DK382" i="3"/>
  <c r="DC382" i="3"/>
  <c r="CU382" i="3"/>
  <c r="EX382" i="3"/>
  <c r="EP382" i="3"/>
  <c r="EH382" i="3"/>
  <c r="DZ382" i="3"/>
  <c r="DR382" i="3"/>
  <c r="DJ382" i="3"/>
  <c r="DB382" i="3"/>
  <c r="CT382" i="3"/>
  <c r="EU382" i="3"/>
  <c r="EM382" i="3"/>
  <c r="EE382" i="3"/>
  <c r="DW382" i="3"/>
  <c r="DO382" i="3"/>
  <c r="DG382" i="3"/>
  <c r="CY382" i="3"/>
  <c r="CQ382" i="3"/>
  <c r="EL382" i="3"/>
  <c r="DF382" i="3"/>
  <c r="ED382" i="3"/>
  <c r="CX382" i="3"/>
  <c r="DV382" i="3"/>
  <c r="ET382" i="3"/>
  <c r="DN382" i="3"/>
  <c r="EW386" i="3"/>
  <c r="ES386" i="3"/>
  <c r="EO386" i="3"/>
  <c r="EK386" i="3"/>
  <c r="EG386" i="3"/>
  <c r="EC386" i="3"/>
  <c r="DY386" i="3"/>
  <c r="DU386" i="3"/>
  <c r="DQ386" i="3"/>
  <c r="DM386" i="3"/>
  <c r="DI386" i="3"/>
  <c r="DE386" i="3"/>
  <c r="DA386" i="3"/>
  <c r="CW386" i="3"/>
  <c r="CS386" i="3"/>
  <c r="EZ386" i="3"/>
  <c r="EV386" i="3"/>
  <c r="ER386" i="3"/>
  <c r="EN386" i="3"/>
  <c r="EJ386" i="3"/>
  <c r="EF386" i="3"/>
  <c r="EB386" i="3"/>
  <c r="DX386" i="3"/>
  <c r="DT386" i="3"/>
  <c r="DP386" i="3"/>
  <c r="DL386" i="3"/>
  <c r="DH386" i="3"/>
  <c r="DD386" i="3"/>
  <c r="CZ386" i="3"/>
  <c r="CV386" i="3"/>
  <c r="CR386" i="3"/>
  <c r="EY386" i="3"/>
  <c r="EQ386" i="3"/>
  <c r="EI386" i="3"/>
  <c r="EA386" i="3"/>
  <c r="DS386" i="3"/>
  <c r="DK386" i="3"/>
  <c r="DC386" i="3"/>
  <c r="CU386" i="3"/>
  <c r="EX386" i="3"/>
  <c r="EP386" i="3"/>
  <c r="EH386" i="3"/>
  <c r="DZ386" i="3"/>
  <c r="DR386" i="3"/>
  <c r="DJ386" i="3"/>
  <c r="DB386" i="3"/>
  <c r="CT386" i="3"/>
  <c r="EU386" i="3"/>
  <c r="EM386" i="3"/>
  <c r="EE386" i="3"/>
  <c r="DW386" i="3"/>
  <c r="DO386" i="3"/>
  <c r="DG386" i="3"/>
  <c r="CY386" i="3"/>
  <c r="CQ386" i="3"/>
  <c r="ET386" i="3"/>
  <c r="DN386" i="3"/>
  <c r="EL386" i="3"/>
  <c r="DF386" i="3"/>
  <c r="ED386" i="3"/>
  <c r="CX386" i="3"/>
  <c r="DV386" i="3"/>
  <c r="EX390" i="3"/>
  <c r="ET390" i="3"/>
  <c r="EP390" i="3"/>
  <c r="EL390" i="3"/>
  <c r="EH390" i="3"/>
  <c r="ED390" i="3"/>
  <c r="DZ390" i="3"/>
  <c r="DV390" i="3"/>
  <c r="DR390" i="3"/>
  <c r="DN390" i="3"/>
  <c r="DJ390" i="3"/>
  <c r="DF390" i="3"/>
  <c r="DB390" i="3"/>
  <c r="CX390" i="3"/>
  <c r="CT390" i="3"/>
  <c r="EW390" i="3"/>
  <c r="ES390" i="3"/>
  <c r="EO390" i="3"/>
  <c r="EK390" i="3"/>
  <c r="EG390" i="3"/>
  <c r="EC390" i="3"/>
  <c r="DY390" i="3"/>
  <c r="DU390" i="3"/>
  <c r="DQ390" i="3"/>
  <c r="DM390" i="3"/>
  <c r="DI390" i="3"/>
  <c r="DE390" i="3"/>
  <c r="DA390" i="3"/>
  <c r="CW390" i="3"/>
  <c r="CS390" i="3"/>
  <c r="EV390" i="3"/>
  <c r="EN390" i="3"/>
  <c r="EF390" i="3"/>
  <c r="DX390" i="3"/>
  <c r="DP390" i="3"/>
  <c r="DH390" i="3"/>
  <c r="CZ390" i="3"/>
  <c r="CR390" i="3"/>
  <c r="EU390" i="3"/>
  <c r="EM390" i="3"/>
  <c r="EE390" i="3"/>
  <c r="DW390" i="3"/>
  <c r="DO390" i="3"/>
  <c r="DG390" i="3"/>
  <c r="CY390" i="3"/>
  <c r="CQ390" i="3"/>
  <c r="EZ390" i="3"/>
  <c r="EJ390" i="3"/>
  <c r="DT390" i="3"/>
  <c r="DD390" i="3"/>
  <c r="EY390" i="3"/>
  <c r="EI390" i="3"/>
  <c r="DS390" i="3"/>
  <c r="DC390" i="3"/>
  <c r="ER390" i="3"/>
  <c r="EB390" i="3"/>
  <c r="DL390" i="3"/>
  <c r="CV390" i="3"/>
  <c r="CU390" i="3"/>
  <c r="EQ390" i="3"/>
  <c r="EA390" i="3"/>
  <c r="DK390" i="3"/>
  <c r="EX394" i="3"/>
  <c r="ET394" i="3"/>
  <c r="EP394" i="3"/>
  <c r="EL394" i="3"/>
  <c r="EH394" i="3"/>
  <c r="ED394" i="3"/>
  <c r="DZ394" i="3"/>
  <c r="DV394" i="3"/>
  <c r="DR394" i="3"/>
  <c r="DN394" i="3"/>
  <c r="DJ394" i="3"/>
  <c r="DF394" i="3"/>
  <c r="DB394" i="3"/>
  <c r="CX394" i="3"/>
  <c r="CT394" i="3"/>
  <c r="EW394" i="3"/>
  <c r="ES394" i="3"/>
  <c r="EO394" i="3"/>
  <c r="EK394" i="3"/>
  <c r="EG394" i="3"/>
  <c r="EC394" i="3"/>
  <c r="DY394" i="3"/>
  <c r="DU394" i="3"/>
  <c r="DQ394" i="3"/>
  <c r="DM394" i="3"/>
  <c r="DI394" i="3"/>
  <c r="DE394" i="3"/>
  <c r="DA394" i="3"/>
  <c r="CW394" i="3"/>
  <c r="CS394" i="3"/>
  <c r="EV394" i="3"/>
  <c r="EN394" i="3"/>
  <c r="EF394" i="3"/>
  <c r="DX394" i="3"/>
  <c r="DP394" i="3"/>
  <c r="DH394" i="3"/>
  <c r="CZ394" i="3"/>
  <c r="CR394" i="3"/>
  <c r="EU394" i="3"/>
  <c r="EM394" i="3"/>
  <c r="EE394" i="3"/>
  <c r="DW394" i="3"/>
  <c r="DO394" i="3"/>
  <c r="DG394" i="3"/>
  <c r="CY394" i="3"/>
  <c r="CQ394" i="3"/>
  <c r="ER394" i="3"/>
  <c r="EB394" i="3"/>
  <c r="DL394" i="3"/>
  <c r="CV394" i="3"/>
  <c r="EQ394" i="3"/>
  <c r="EA394" i="3"/>
  <c r="DK394" i="3"/>
  <c r="CU394" i="3"/>
  <c r="EZ394" i="3"/>
  <c r="EJ394" i="3"/>
  <c r="DT394" i="3"/>
  <c r="DD394" i="3"/>
  <c r="DC394" i="3"/>
  <c r="EY394" i="3"/>
  <c r="EI394" i="3"/>
  <c r="DS394" i="3"/>
  <c r="EX398" i="3"/>
  <c r="ET398" i="3"/>
  <c r="EP398" i="3"/>
  <c r="EL398" i="3"/>
  <c r="EH398" i="3"/>
  <c r="ED398" i="3"/>
  <c r="DZ398" i="3"/>
  <c r="DV398" i="3"/>
  <c r="DR398" i="3"/>
  <c r="DN398" i="3"/>
  <c r="DJ398" i="3"/>
  <c r="DF398" i="3"/>
  <c r="DB398" i="3"/>
  <c r="CX398" i="3"/>
  <c r="CT398" i="3"/>
  <c r="EW398" i="3"/>
  <c r="ES398" i="3"/>
  <c r="EO398" i="3"/>
  <c r="EK398" i="3"/>
  <c r="EG398" i="3"/>
  <c r="EC398" i="3"/>
  <c r="DY398" i="3"/>
  <c r="DU398" i="3"/>
  <c r="DQ398" i="3"/>
  <c r="DM398" i="3"/>
  <c r="DI398" i="3"/>
  <c r="DE398" i="3"/>
  <c r="DA398" i="3"/>
  <c r="CW398" i="3"/>
  <c r="CS398" i="3"/>
  <c r="EV398" i="3"/>
  <c r="EN398" i="3"/>
  <c r="EF398" i="3"/>
  <c r="DX398" i="3"/>
  <c r="DP398" i="3"/>
  <c r="DH398" i="3"/>
  <c r="CZ398" i="3"/>
  <c r="CR398" i="3"/>
  <c r="EU398" i="3"/>
  <c r="EM398" i="3"/>
  <c r="EE398" i="3"/>
  <c r="DW398" i="3"/>
  <c r="DO398" i="3"/>
  <c r="DG398" i="3"/>
  <c r="CY398" i="3"/>
  <c r="CQ398" i="3"/>
  <c r="EZ398" i="3"/>
  <c r="EJ398" i="3"/>
  <c r="DT398" i="3"/>
  <c r="DD398" i="3"/>
  <c r="EY398" i="3"/>
  <c r="EI398" i="3"/>
  <c r="DS398" i="3"/>
  <c r="DC398" i="3"/>
  <c r="ER398" i="3"/>
  <c r="EB398" i="3"/>
  <c r="DL398" i="3"/>
  <c r="CV398" i="3"/>
  <c r="DK398" i="3"/>
  <c r="CU398" i="3"/>
  <c r="EQ398" i="3"/>
  <c r="EA398" i="3"/>
  <c r="EX402" i="3"/>
  <c r="ET402" i="3"/>
  <c r="EP402" i="3"/>
  <c r="EL402" i="3"/>
  <c r="EH402" i="3"/>
  <c r="ED402" i="3"/>
  <c r="DZ402" i="3"/>
  <c r="DV402" i="3"/>
  <c r="DR402" i="3"/>
  <c r="DN402" i="3"/>
  <c r="DJ402" i="3"/>
  <c r="DF402" i="3"/>
  <c r="DB402" i="3"/>
  <c r="CX402" i="3"/>
  <c r="CT402" i="3"/>
  <c r="EW402" i="3"/>
  <c r="ES402" i="3"/>
  <c r="EO402" i="3"/>
  <c r="EK402" i="3"/>
  <c r="EG402" i="3"/>
  <c r="EC402" i="3"/>
  <c r="DY402" i="3"/>
  <c r="DU402" i="3"/>
  <c r="DQ402" i="3"/>
  <c r="DM402" i="3"/>
  <c r="DI402" i="3"/>
  <c r="DE402" i="3"/>
  <c r="DA402" i="3"/>
  <c r="CW402" i="3"/>
  <c r="CS402" i="3"/>
  <c r="EV402" i="3"/>
  <c r="EN402" i="3"/>
  <c r="EF402" i="3"/>
  <c r="DX402" i="3"/>
  <c r="DP402" i="3"/>
  <c r="DH402" i="3"/>
  <c r="CZ402" i="3"/>
  <c r="CR402" i="3"/>
  <c r="EU402" i="3"/>
  <c r="EM402" i="3"/>
  <c r="EE402" i="3"/>
  <c r="DW402" i="3"/>
  <c r="DO402" i="3"/>
  <c r="DG402" i="3"/>
  <c r="CY402" i="3"/>
  <c r="CQ402" i="3"/>
  <c r="ER402" i="3"/>
  <c r="EB402" i="3"/>
  <c r="DL402" i="3"/>
  <c r="CV402" i="3"/>
  <c r="EQ402" i="3"/>
  <c r="EA402" i="3"/>
  <c r="DK402" i="3"/>
  <c r="CU402" i="3"/>
  <c r="EZ402" i="3"/>
  <c r="EJ402" i="3"/>
  <c r="DT402" i="3"/>
  <c r="DD402" i="3"/>
  <c r="DS402" i="3"/>
  <c r="DC402" i="3"/>
  <c r="EY402" i="3"/>
  <c r="EI402" i="3"/>
  <c r="EX406" i="3"/>
  <c r="ET406" i="3"/>
  <c r="EP406" i="3"/>
  <c r="EL406" i="3"/>
  <c r="EH406" i="3"/>
  <c r="ED406" i="3"/>
  <c r="DZ406" i="3"/>
  <c r="DV406" i="3"/>
  <c r="DR406" i="3"/>
  <c r="DN406" i="3"/>
  <c r="DJ406" i="3"/>
  <c r="DF406" i="3"/>
  <c r="DB406" i="3"/>
  <c r="CX406" i="3"/>
  <c r="CT406" i="3"/>
  <c r="EW406" i="3"/>
  <c r="ES406" i="3"/>
  <c r="EO406" i="3"/>
  <c r="EK406" i="3"/>
  <c r="EG406" i="3"/>
  <c r="EC406" i="3"/>
  <c r="DY406" i="3"/>
  <c r="DU406" i="3"/>
  <c r="DQ406" i="3"/>
  <c r="DM406" i="3"/>
  <c r="DI406" i="3"/>
  <c r="DE406" i="3"/>
  <c r="DA406" i="3"/>
  <c r="CW406" i="3"/>
  <c r="CS406" i="3"/>
  <c r="EV406" i="3"/>
  <c r="EN406" i="3"/>
  <c r="EF406" i="3"/>
  <c r="DX406" i="3"/>
  <c r="DP406" i="3"/>
  <c r="DH406" i="3"/>
  <c r="CZ406" i="3"/>
  <c r="CR406" i="3"/>
  <c r="EU406" i="3"/>
  <c r="EM406" i="3"/>
  <c r="EE406" i="3"/>
  <c r="DW406" i="3"/>
  <c r="DO406" i="3"/>
  <c r="DG406" i="3"/>
  <c r="CY406" i="3"/>
  <c r="CQ406" i="3"/>
  <c r="EZ406" i="3"/>
  <c r="EJ406" i="3"/>
  <c r="DT406" i="3"/>
  <c r="DD406" i="3"/>
  <c r="EY406" i="3"/>
  <c r="EI406" i="3"/>
  <c r="DS406" i="3"/>
  <c r="DC406" i="3"/>
  <c r="ER406" i="3"/>
  <c r="EB406" i="3"/>
  <c r="DL406" i="3"/>
  <c r="CV406" i="3"/>
  <c r="EA406" i="3"/>
  <c r="DK406" i="3"/>
  <c r="CU406" i="3"/>
  <c r="EQ406" i="3"/>
  <c r="EY410" i="3"/>
  <c r="EU410" i="3"/>
  <c r="EQ410" i="3"/>
  <c r="EM410" i="3"/>
  <c r="EI410" i="3"/>
  <c r="EE410" i="3"/>
  <c r="EA410" i="3"/>
  <c r="DW410" i="3"/>
  <c r="DS410" i="3"/>
  <c r="DO410" i="3"/>
  <c r="DK410" i="3"/>
  <c r="DG410" i="3"/>
  <c r="DC410" i="3"/>
  <c r="CY410" i="3"/>
  <c r="CU410" i="3"/>
  <c r="CQ410" i="3"/>
  <c r="EZ410" i="3"/>
  <c r="ET410" i="3"/>
  <c r="EO410" i="3"/>
  <c r="EJ410" i="3"/>
  <c r="ED410" i="3"/>
  <c r="DY410" i="3"/>
  <c r="DT410" i="3"/>
  <c r="DN410" i="3"/>
  <c r="DI410" i="3"/>
  <c r="DD410" i="3"/>
  <c r="CX410" i="3"/>
  <c r="CS410" i="3"/>
  <c r="EX410" i="3"/>
  <c r="ES410" i="3"/>
  <c r="EN410" i="3"/>
  <c r="EH410" i="3"/>
  <c r="EC410" i="3"/>
  <c r="DX410" i="3"/>
  <c r="DR410" i="3"/>
  <c r="DM410" i="3"/>
  <c r="DH410" i="3"/>
  <c r="DB410" i="3"/>
  <c r="CW410" i="3"/>
  <c r="CR410" i="3"/>
  <c r="ER410" i="3"/>
  <c r="EG410" i="3"/>
  <c r="DV410" i="3"/>
  <c r="DL410" i="3"/>
  <c r="DA410" i="3"/>
  <c r="EP410" i="3"/>
  <c r="EF410" i="3"/>
  <c r="DU410" i="3"/>
  <c r="DJ410" i="3"/>
  <c r="CZ410" i="3"/>
  <c r="EW410" i="3"/>
  <c r="EB410" i="3"/>
  <c r="DF410" i="3"/>
  <c r="EV410" i="3"/>
  <c r="DZ410" i="3"/>
  <c r="DE410" i="3"/>
  <c r="EL410" i="3"/>
  <c r="DQ410" i="3"/>
  <c r="CV410" i="3"/>
  <c r="CT410" i="3"/>
  <c r="EK410" i="3"/>
  <c r="DP410" i="3"/>
  <c r="EY414" i="3"/>
  <c r="EU414" i="3"/>
  <c r="EQ414" i="3"/>
  <c r="EM414" i="3"/>
  <c r="EI414" i="3"/>
  <c r="EE414" i="3"/>
  <c r="EA414" i="3"/>
  <c r="DW414" i="3"/>
  <c r="DS414" i="3"/>
  <c r="DO414" i="3"/>
  <c r="DK414" i="3"/>
  <c r="DG414" i="3"/>
  <c r="DC414" i="3"/>
  <c r="CY414" i="3"/>
  <c r="CU414" i="3"/>
  <c r="CQ414" i="3"/>
  <c r="EW414" i="3"/>
  <c r="ER414" i="3"/>
  <c r="EL414" i="3"/>
  <c r="EG414" i="3"/>
  <c r="EB414" i="3"/>
  <c r="DV414" i="3"/>
  <c r="DQ414" i="3"/>
  <c r="DL414" i="3"/>
  <c r="DF414" i="3"/>
  <c r="DA414" i="3"/>
  <c r="CV414" i="3"/>
  <c r="EV414" i="3"/>
  <c r="EP414" i="3"/>
  <c r="EK414" i="3"/>
  <c r="EF414" i="3"/>
  <c r="DZ414" i="3"/>
  <c r="DU414" i="3"/>
  <c r="DP414" i="3"/>
  <c r="DJ414" i="3"/>
  <c r="DE414" i="3"/>
  <c r="CZ414" i="3"/>
  <c r="CT414" i="3"/>
  <c r="EZ414" i="3"/>
  <c r="EO414" i="3"/>
  <c r="ED414" i="3"/>
  <c r="DT414" i="3"/>
  <c r="DI414" i="3"/>
  <c r="CX414" i="3"/>
  <c r="EX414" i="3"/>
  <c r="EN414" i="3"/>
  <c r="EC414" i="3"/>
  <c r="DR414" i="3"/>
  <c r="DH414" i="3"/>
  <c r="CW414" i="3"/>
  <c r="EJ414" i="3"/>
  <c r="DN414" i="3"/>
  <c r="CS414" i="3"/>
  <c r="EH414" i="3"/>
  <c r="DM414" i="3"/>
  <c r="CR414" i="3"/>
  <c r="ET414" i="3"/>
  <c r="DY414" i="3"/>
  <c r="DD414" i="3"/>
  <c r="DB414" i="3"/>
  <c r="ES414" i="3"/>
  <c r="DX414" i="3"/>
  <c r="EZ418" i="3"/>
  <c r="EV418" i="3"/>
  <c r="ER418" i="3"/>
  <c r="EN418" i="3"/>
  <c r="EJ418" i="3"/>
  <c r="EF418" i="3"/>
  <c r="EB418" i="3"/>
  <c r="DX418" i="3"/>
  <c r="DT418" i="3"/>
  <c r="DP418" i="3"/>
  <c r="DL418" i="3"/>
  <c r="DH418" i="3"/>
  <c r="DD418" i="3"/>
  <c r="CZ418" i="3"/>
  <c r="CV418" i="3"/>
  <c r="CR418" i="3"/>
  <c r="EY418" i="3"/>
  <c r="EU418" i="3"/>
  <c r="EQ418" i="3"/>
  <c r="EM418" i="3"/>
  <c r="EI418" i="3"/>
  <c r="EE418" i="3"/>
  <c r="EA418" i="3"/>
  <c r="DW418" i="3"/>
  <c r="DS418" i="3"/>
  <c r="DO418" i="3"/>
  <c r="DK418" i="3"/>
  <c r="DG418" i="3"/>
  <c r="DC418" i="3"/>
  <c r="CY418" i="3"/>
  <c r="CU418" i="3"/>
  <c r="CQ418" i="3"/>
  <c r="EX418" i="3"/>
  <c r="EP418" i="3"/>
  <c r="EH418" i="3"/>
  <c r="DZ418" i="3"/>
  <c r="DR418" i="3"/>
  <c r="DJ418" i="3"/>
  <c r="DB418" i="3"/>
  <c r="CT418" i="3"/>
  <c r="EW418" i="3"/>
  <c r="EO418" i="3"/>
  <c r="EG418" i="3"/>
  <c r="DY418" i="3"/>
  <c r="DQ418" i="3"/>
  <c r="DI418" i="3"/>
  <c r="DA418" i="3"/>
  <c r="CS418" i="3"/>
  <c r="ET418" i="3"/>
  <c r="ED418" i="3"/>
  <c r="DN418" i="3"/>
  <c r="CX418" i="3"/>
  <c r="ES418" i="3"/>
  <c r="EC418" i="3"/>
  <c r="DM418" i="3"/>
  <c r="CW418" i="3"/>
  <c r="EL418" i="3"/>
  <c r="DF418" i="3"/>
  <c r="EK418" i="3"/>
  <c r="DE418" i="3"/>
  <c r="DV418" i="3"/>
  <c r="DU418" i="3"/>
  <c r="EZ422" i="3"/>
  <c r="EV422" i="3"/>
  <c r="ER422" i="3"/>
  <c r="EN422" i="3"/>
  <c r="EJ422" i="3"/>
  <c r="EF422" i="3"/>
  <c r="EB422" i="3"/>
  <c r="DX422" i="3"/>
  <c r="DT422" i="3"/>
  <c r="DP422" i="3"/>
  <c r="DL422" i="3"/>
  <c r="DH422" i="3"/>
  <c r="DD422" i="3"/>
  <c r="CZ422" i="3"/>
  <c r="CV422" i="3"/>
  <c r="CR422" i="3"/>
  <c r="EY422" i="3"/>
  <c r="EU422" i="3"/>
  <c r="EQ422" i="3"/>
  <c r="EM422" i="3"/>
  <c r="EI422" i="3"/>
  <c r="EE422" i="3"/>
  <c r="EA422" i="3"/>
  <c r="DW422" i="3"/>
  <c r="DS422" i="3"/>
  <c r="DO422" i="3"/>
  <c r="DK422" i="3"/>
  <c r="DG422" i="3"/>
  <c r="DC422" i="3"/>
  <c r="CY422" i="3"/>
  <c r="CU422" i="3"/>
  <c r="CQ422" i="3"/>
  <c r="EX422" i="3"/>
  <c r="EP422" i="3"/>
  <c r="EH422" i="3"/>
  <c r="DZ422" i="3"/>
  <c r="DR422" i="3"/>
  <c r="DJ422" i="3"/>
  <c r="DB422" i="3"/>
  <c r="CT422" i="3"/>
  <c r="EW422" i="3"/>
  <c r="EO422" i="3"/>
  <c r="EG422" i="3"/>
  <c r="DY422" i="3"/>
  <c r="DQ422" i="3"/>
  <c r="DI422" i="3"/>
  <c r="DA422" i="3"/>
  <c r="CS422" i="3"/>
  <c r="EL422" i="3"/>
  <c r="DV422" i="3"/>
  <c r="DF422" i="3"/>
  <c r="EK422" i="3"/>
  <c r="DU422" i="3"/>
  <c r="DE422" i="3"/>
  <c r="ET422" i="3"/>
  <c r="DN422" i="3"/>
  <c r="ES422" i="3"/>
  <c r="DM422" i="3"/>
  <c r="ED422" i="3"/>
  <c r="CX422" i="3"/>
  <c r="EC422" i="3"/>
  <c r="CW422" i="3"/>
  <c r="EZ426" i="3"/>
  <c r="EV426" i="3"/>
  <c r="ER426" i="3"/>
  <c r="EN426" i="3"/>
  <c r="EJ426" i="3"/>
  <c r="EF426" i="3"/>
  <c r="EB426" i="3"/>
  <c r="DX426" i="3"/>
  <c r="DT426" i="3"/>
  <c r="DP426" i="3"/>
  <c r="DL426" i="3"/>
  <c r="DH426" i="3"/>
  <c r="DD426" i="3"/>
  <c r="CZ426" i="3"/>
  <c r="CV426" i="3"/>
  <c r="CR426" i="3"/>
  <c r="EY426" i="3"/>
  <c r="EU426" i="3"/>
  <c r="EQ426" i="3"/>
  <c r="EM426" i="3"/>
  <c r="EI426" i="3"/>
  <c r="EE426" i="3"/>
  <c r="EA426" i="3"/>
  <c r="DW426" i="3"/>
  <c r="DS426" i="3"/>
  <c r="DO426" i="3"/>
  <c r="DK426" i="3"/>
  <c r="DG426" i="3"/>
  <c r="DC426" i="3"/>
  <c r="CY426" i="3"/>
  <c r="CU426" i="3"/>
  <c r="CQ426" i="3"/>
  <c r="EX426" i="3"/>
  <c r="EP426" i="3"/>
  <c r="EH426" i="3"/>
  <c r="DZ426" i="3"/>
  <c r="DR426" i="3"/>
  <c r="DJ426" i="3"/>
  <c r="DB426" i="3"/>
  <c r="CT426" i="3"/>
  <c r="EW426" i="3"/>
  <c r="EO426" i="3"/>
  <c r="EG426" i="3"/>
  <c r="DY426" i="3"/>
  <c r="DQ426" i="3"/>
  <c r="DI426" i="3"/>
  <c r="DA426" i="3"/>
  <c r="CS426" i="3"/>
  <c r="ET426" i="3"/>
  <c r="ED426" i="3"/>
  <c r="DN426" i="3"/>
  <c r="CX426" i="3"/>
  <c r="ES426" i="3"/>
  <c r="EC426" i="3"/>
  <c r="DM426" i="3"/>
  <c r="CW426" i="3"/>
  <c r="DV426" i="3"/>
  <c r="DU426" i="3"/>
  <c r="EL426" i="3"/>
  <c r="DF426" i="3"/>
  <c r="EK426" i="3"/>
  <c r="DE426" i="3"/>
  <c r="EZ430" i="3"/>
  <c r="EV430" i="3"/>
  <c r="ER430" i="3"/>
  <c r="EN430" i="3"/>
  <c r="EJ430" i="3"/>
  <c r="EF430" i="3"/>
  <c r="EB430" i="3"/>
  <c r="DX430" i="3"/>
  <c r="DT430" i="3"/>
  <c r="DP430" i="3"/>
  <c r="DL430" i="3"/>
  <c r="DH430" i="3"/>
  <c r="DD430" i="3"/>
  <c r="CZ430" i="3"/>
  <c r="CV430" i="3"/>
  <c r="CR430" i="3"/>
  <c r="EY430" i="3"/>
  <c r="EU430" i="3"/>
  <c r="EQ430" i="3"/>
  <c r="EM430" i="3"/>
  <c r="EI430" i="3"/>
  <c r="EE430" i="3"/>
  <c r="EA430" i="3"/>
  <c r="DW430" i="3"/>
  <c r="DS430" i="3"/>
  <c r="DO430" i="3"/>
  <c r="DK430" i="3"/>
  <c r="DG430" i="3"/>
  <c r="DC430" i="3"/>
  <c r="CY430" i="3"/>
  <c r="CU430" i="3"/>
  <c r="CQ430" i="3"/>
  <c r="EX430" i="3"/>
  <c r="EP430" i="3"/>
  <c r="EH430" i="3"/>
  <c r="DZ430" i="3"/>
  <c r="DR430" i="3"/>
  <c r="DJ430" i="3"/>
  <c r="DB430" i="3"/>
  <c r="CT430" i="3"/>
  <c r="EW430" i="3"/>
  <c r="EO430" i="3"/>
  <c r="EG430" i="3"/>
  <c r="DY430" i="3"/>
  <c r="DQ430" i="3"/>
  <c r="DI430" i="3"/>
  <c r="DA430" i="3"/>
  <c r="CS430" i="3"/>
  <c r="EL430" i="3"/>
  <c r="DV430" i="3"/>
  <c r="DF430" i="3"/>
  <c r="EK430" i="3"/>
  <c r="DU430" i="3"/>
  <c r="DE430" i="3"/>
  <c r="ED430" i="3"/>
  <c r="CX430" i="3"/>
  <c r="EC430" i="3"/>
  <c r="CW430" i="3"/>
  <c r="ET430" i="3"/>
  <c r="DN430" i="3"/>
  <c r="ES430" i="3"/>
  <c r="DM430" i="3"/>
  <c r="EZ434" i="3"/>
  <c r="EV434" i="3"/>
  <c r="ER434" i="3"/>
  <c r="EN434" i="3"/>
  <c r="EJ434" i="3"/>
  <c r="EF434" i="3"/>
  <c r="EB434" i="3"/>
  <c r="DX434" i="3"/>
  <c r="DT434" i="3"/>
  <c r="DP434" i="3"/>
  <c r="DL434" i="3"/>
  <c r="DH434" i="3"/>
  <c r="DD434" i="3"/>
  <c r="CZ434" i="3"/>
  <c r="CV434" i="3"/>
  <c r="CR434" i="3"/>
  <c r="EY434" i="3"/>
  <c r="EU434" i="3"/>
  <c r="EQ434" i="3"/>
  <c r="EM434" i="3"/>
  <c r="EI434" i="3"/>
  <c r="EE434" i="3"/>
  <c r="EA434" i="3"/>
  <c r="DW434" i="3"/>
  <c r="DS434" i="3"/>
  <c r="DO434" i="3"/>
  <c r="DK434" i="3"/>
  <c r="DG434" i="3"/>
  <c r="DC434" i="3"/>
  <c r="CY434" i="3"/>
  <c r="CU434" i="3"/>
  <c r="CQ434" i="3"/>
  <c r="EX434" i="3"/>
  <c r="EP434" i="3"/>
  <c r="EH434" i="3"/>
  <c r="DZ434" i="3"/>
  <c r="DR434" i="3"/>
  <c r="DJ434" i="3"/>
  <c r="DB434" i="3"/>
  <c r="CT434" i="3"/>
  <c r="EW434" i="3"/>
  <c r="EO434" i="3"/>
  <c r="EG434" i="3"/>
  <c r="DY434" i="3"/>
  <c r="DQ434" i="3"/>
  <c r="DI434" i="3"/>
  <c r="DA434" i="3"/>
  <c r="CS434" i="3"/>
  <c r="ET434" i="3"/>
  <c r="ED434" i="3"/>
  <c r="DN434" i="3"/>
  <c r="CX434" i="3"/>
  <c r="ES434" i="3"/>
  <c r="EC434" i="3"/>
  <c r="DM434" i="3"/>
  <c r="CW434" i="3"/>
  <c r="EL434" i="3"/>
  <c r="DF434" i="3"/>
  <c r="EK434" i="3"/>
  <c r="DE434" i="3"/>
  <c r="DV434" i="3"/>
  <c r="DU434" i="3"/>
  <c r="EZ438" i="3"/>
  <c r="EV438" i="3"/>
  <c r="ER438" i="3"/>
  <c r="EN438" i="3"/>
  <c r="EJ438" i="3"/>
  <c r="EF438" i="3"/>
  <c r="EB438" i="3"/>
  <c r="DX438" i="3"/>
  <c r="DT438" i="3"/>
  <c r="DP438" i="3"/>
  <c r="DL438" i="3"/>
  <c r="DH438" i="3"/>
  <c r="DD438" i="3"/>
  <c r="CZ438" i="3"/>
  <c r="CV438" i="3"/>
  <c r="CR438" i="3"/>
  <c r="EY438" i="3"/>
  <c r="EU438" i="3"/>
  <c r="EQ438" i="3"/>
  <c r="EM438" i="3"/>
  <c r="EI438" i="3"/>
  <c r="EE438" i="3"/>
  <c r="EA438" i="3"/>
  <c r="DW438" i="3"/>
  <c r="DS438" i="3"/>
  <c r="DO438" i="3"/>
  <c r="DK438" i="3"/>
  <c r="DG438" i="3"/>
  <c r="DC438" i="3"/>
  <c r="CY438" i="3"/>
  <c r="CU438" i="3"/>
  <c r="CQ438" i="3"/>
  <c r="EX438" i="3"/>
  <c r="EP438" i="3"/>
  <c r="EH438" i="3"/>
  <c r="DZ438" i="3"/>
  <c r="DR438" i="3"/>
  <c r="DJ438" i="3"/>
  <c r="DB438" i="3"/>
  <c r="CT438" i="3"/>
  <c r="EW438" i="3"/>
  <c r="EO438" i="3"/>
  <c r="EG438" i="3"/>
  <c r="DY438" i="3"/>
  <c r="DQ438" i="3"/>
  <c r="DI438" i="3"/>
  <c r="DA438" i="3"/>
  <c r="CS438" i="3"/>
  <c r="EL438" i="3"/>
  <c r="DV438" i="3"/>
  <c r="DF438" i="3"/>
  <c r="EK438" i="3"/>
  <c r="DU438" i="3"/>
  <c r="DE438" i="3"/>
  <c r="ET438" i="3"/>
  <c r="DN438" i="3"/>
  <c r="ES438" i="3"/>
  <c r="DM438" i="3"/>
  <c r="ED438" i="3"/>
  <c r="CX438" i="3"/>
  <c r="EC438" i="3"/>
  <c r="CW438" i="3"/>
  <c r="EX442" i="3"/>
  <c r="ET442" i="3"/>
  <c r="EP442" i="3"/>
  <c r="EL442" i="3"/>
  <c r="EH442" i="3"/>
  <c r="ED442" i="3"/>
  <c r="DZ442" i="3"/>
  <c r="DV442" i="3"/>
  <c r="DR442" i="3"/>
  <c r="EW442" i="3"/>
  <c r="ES442" i="3"/>
  <c r="EO442" i="3"/>
  <c r="EK442" i="3"/>
  <c r="EG442" i="3"/>
  <c r="EC442" i="3"/>
  <c r="DY442" i="3"/>
  <c r="DU442" i="3"/>
  <c r="DQ442" i="3"/>
  <c r="DM442" i="3"/>
  <c r="DI442" i="3"/>
  <c r="DE442" i="3"/>
  <c r="DA442" i="3"/>
  <c r="CW442" i="3"/>
  <c r="CS442" i="3"/>
  <c r="EV442" i="3"/>
  <c r="EN442" i="3"/>
  <c r="EF442" i="3"/>
  <c r="DX442" i="3"/>
  <c r="DP442" i="3"/>
  <c r="DK442" i="3"/>
  <c r="DF442" i="3"/>
  <c r="CZ442" i="3"/>
  <c r="CU442" i="3"/>
  <c r="EU442" i="3"/>
  <c r="EM442" i="3"/>
  <c r="EE442" i="3"/>
  <c r="DW442" i="3"/>
  <c r="DO442" i="3"/>
  <c r="DJ442" i="3"/>
  <c r="DD442" i="3"/>
  <c r="CY442" i="3"/>
  <c r="CT442" i="3"/>
  <c r="ER442" i="3"/>
  <c r="EB442" i="3"/>
  <c r="DN442" i="3"/>
  <c r="DC442" i="3"/>
  <c r="CR442" i="3"/>
  <c r="EQ442" i="3"/>
  <c r="EA442" i="3"/>
  <c r="DL442" i="3"/>
  <c r="DB442" i="3"/>
  <c r="CQ442" i="3"/>
  <c r="EZ442" i="3"/>
  <c r="DT442" i="3"/>
  <c r="CX442" i="3"/>
  <c r="EY442" i="3"/>
  <c r="DS442" i="3"/>
  <c r="CV442" i="3"/>
  <c r="DH442" i="3"/>
  <c r="DG442" i="3"/>
  <c r="EJ442" i="3"/>
  <c r="EI442" i="3"/>
  <c r="EX446" i="3"/>
  <c r="ET446" i="3"/>
  <c r="EP446" i="3"/>
  <c r="EL446" i="3"/>
  <c r="EH446" i="3"/>
  <c r="ED446" i="3"/>
  <c r="DZ446" i="3"/>
  <c r="DV446" i="3"/>
  <c r="DR446" i="3"/>
  <c r="DN446" i="3"/>
  <c r="DJ446" i="3"/>
  <c r="DF446" i="3"/>
  <c r="DB446" i="3"/>
  <c r="CX446" i="3"/>
  <c r="CT446" i="3"/>
  <c r="EW446" i="3"/>
  <c r="ES446" i="3"/>
  <c r="EO446" i="3"/>
  <c r="EK446" i="3"/>
  <c r="EG446" i="3"/>
  <c r="EC446" i="3"/>
  <c r="DY446" i="3"/>
  <c r="DU446" i="3"/>
  <c r="DQ446" i="3"/>
  <c r="DM446" i="3"/>
  <c r="DI446" i="3"/>
  <c r="DE446" i="3"/>
  <c r="DA446" i="3"/>
  <c r="CW446" i="3"/>
  <c r="CS446" i="3"/>
  <c r="EV446" i="3"/>
  <c r="EN446" i="3"/>
  <c r="EF446" i="3"/>
  <c r="DX446" i="3"/>
  <c r="DP446" i="3"/>
  <c r="DH446" i="3"/>
  <c r="CZ446" i="3"/>
  <c r="CR446" i="3"/>
  <c r="EU446" i="3"/>
  <c r="EM446" i="3"/>
  <c r="EE446" i="3"/>
  <c r="DW446" i="3"/>
  <c r="DO446" i="3"/>
  <c r="DG446" i="3"/>
  <c r="CY446" i="3"/>
  <c r="CQ446" i="3"/>
  <c r="EZ446" i="3"/>
  <c r="EJ446" i="3"/>
  <c r="DT446" i="3"/>
  <c r="DD446" i="3"/>
  <c r="EY446" i="3"/>
  <c r="EI446" i="3"/>
  <c r="DS446" i="3"/>
  <c r="DC446" i="3"/>
  <c r="EB446" i="3"/>
  <c r="CV446" i="3"/>
  <c r="EA446" i="3"/>
  <c r="CU446" i="3"/>
  <c r="DL446" i="3"/>
  <c r="DK446" i="3"/>
  <c r="ER446" i="3"/>
  <c r="EQ446" i="3"/>
  <c r="EX450" i="3"/>
  <c r="ET450" i="3"/>
  <c r="EP450" i="3"/>
  <c r="EL450" i="3"/>
  <c r="EH450" i="3"/>
  <c r="ED450" i="3"/>
  <c r="DZ450" i="3"/>
  <c r="DV450" i="3"/>
  <c r="DR450" i="3"/>
  <c r="DN450" i="3"/>
  <c r="DJ450" i="3"/>
  <c r="DF450" i="3"/>
  <c r="DB450" i="3"/>
  <c r="CX450" i="3"/>
  <c r="CT450" i="3"/>
  <c r="EW450" i="3"/>
  <c r="ES450" i="3"/>
  <c r="EO450" i="3"/>
  <c r="EK450" i="3"/>
  <c r="EG450" i="3"/>
  <c r="EC450" i="3"/>
  <c r="DY450" i="3"/>
  <c r="DU450" i="3"/>
  <c r="DQ450" i="3"/>
  <c r="DM450" i="3"/>
  <c r="DI450" i="3"/>
  <c r="DE450" i="3"/>
  <c r="DA450" i="3"/>
  <c r="CW450" i="3"/>
  <c r="CS450" i="3"/>
  <c r="EV450" i="3"/>
  <c r="EN450" i="3"/>
  <c r="EF450" i="3"/>
  <c r="DX450" i="3"/>
  <c r="DP450" i="3"/>
  <c r="DH450" i="3"/>
  <c r="CZ450" i="3"/>
  <c r="CR450" i="3"/>
  <c r="EU450" i="3"/>
  <c r="EM450" i="3"/>
  <c r="EE450" i="3"/>
  <c r="DW450" i="3"/>
  <c r="DO450" i="3"/>
  <c r="DG450" i="3"/>
  <c r="CY450" i="3"/>
  <c r="CQ450" i="3"/>
  <c r="ER450" i="3"/>
  <c r="EB450" i="3"/>
  <c r="DL450" i="3"/>
  <c r="CV450" i="3"/>
  <c r="EQ450" i="3"/>
  <c r="EA450" i="3"/>
  <c r="DK450" i="3"/>
  <c r="CU450" i="3"/>
  <c r="EJ450" i="3"/>
  <c r="DD450" i="3"/>
  <c r="EI450" i="3"/>
  <c r="DC450" i="3"/>
  <c r="DT450" i="3"/>
  <c r="DS450" i="3"/>
  <c r="EZ450" i="3"/>
  <c r="EY450" i="3"/>
  <c r="EX454" i="3"/>
  <c r="ET454" i="3"/>
  <c r="EP454" i="3"/>
  <c r="EL454" i="3"/>
  <c r="EH454" i="3"/>
  <c r="ED454" i="3"/>
  <c r="DZ454" i="3"/>
  <c r="DV454" i="3"/>
  <c r="DR454" i="3"/>
  <c r="DN454" i="3"/>
  <c r="DJ454" i="3"/>
  <c r="DF454" i="3"/>
  <c r="DB454" i="3"/>
  <c r="CX454" i="3"/>
  <c r="CT454" i="3"/>
  <c r="EW454" i="3"/>
  <c r="ES454" i="3"/>
  <c r="EO454" i="3"/>
  <c r="EK454" i="3"/>
  <c r="EG454" i="3"/>
  <c r="EC454" i="3"/>
  <c r="DY454" i="3"/>
  <c r="DU454" i="3"/>
  <c r="DQ454" i="3"/>
  <c r="DM454" i="3"/>
  <c r="DI454" i="3"/>
  <c r="DE454" i="3"/>
  <c r="DA454" i="3"/>
  <c r="CW454" i="3"/>
  <c r="CS454" i="3"/>
  <c r="EV454" i="3"/>
  <c r="EN454" i="3"/>
  <c r="EF454" i="3"/>
  <c r="DX454" i="3"/>
  <c r="DP454" i="3"/>
  <c r="DH454" i="3"/>
  <c r="CZ454" i="3"/>
  <c r="CR454" i="3"/>
  <c r="EU454" i="3"/>
  <c r="EM454" i="3"/>
  <c r="EE454" i="3"/>
  <c r="DW454" i="3"/>
  <c r="DO454" i="3"/>
  <c r="DG454" i="3"/>
  <c r="CY454" i="3"/>
  <c r="CQ454" i="3"/>
  <c r="EZ454" i="3"/>
  <c r="EJ454" i="3"/>
  <c r="DT454" i="3"/>
  <c r="DD454" i="3"/>
  <c r="EY454" i="3"/>
  <c r="EI454" i="3"/>
  <c r="DS454" i="3"/>
  <c r="DC454" i="3"/>
  <c r="ER454" i="3"/>
  <c r="DL454" i="3"/>
  <c r="EQ454" i="3"/>
  <c r="DK454" i="3"/>
  <c r="EB454" i="3"/>
  <c r="EA454" i="3"/>
  <c r="CV454" i="3"/>
  <c r="CU454" i="3"/>
  <c r="EW458" i="3"/>
  <c r="ES458" i="3"/>
  <c r="EO458" i="3"/>
  <c r="EK458" i="3"/>
  <c r="EG458" i="3"/>
  <c r="EC458" i="3"/>
  <c r="DY458" i="3"/>
  <c r="DU458" i="3"/>
  <c r="EZ458" i="3"/>
  <c r="EV458" i="3"/>
  <c r="ER458" i="3"/>
  <c r="EN458" i="3"/>
  <c r="EJ458" i="3"/>
  <c r="EF458" i="3"/>
  <c r="EB458" i="3"/>
  <c r="DX458" i="3"/>
  <c r="EU458" i="3"/>
  <c r="EM458" i="3"/>
  <c r="EE458" i="3"/>
  <c r="DW458" i="3"/>
  <c r="DR458" i="3"/>
  <c r="DN458" i="3"/>
  <c r="DJ458" i="3"/>
  <c r="DF458" i="3"/>
  <c r="DB458" i="3"/>
  <c r="CX458" i="3"/>
  <c r="CT458" i="3"/>
  <c r="ET458" i="3"/>
  <c r="EL458" i="3"/>
  <c r="ED458" i="3"/>
  <c r="DV458" i="3"/>
  <c r="DQ458" i="3"/>
  <c r="DM458" i="3"/>
  <c r="DI458" i="3"/>
  <c r="DE458" i="3"/>
  <c r="DA458" i="3"/>
  <c r="CW458" i="3"/>
  <c r="CS458" i="3"/>
  <c r="EQ458" i="3"/>
  <c r="EA458" i="3"/>
  <c r="DP458" i="3"/>
  <c r="DH458" i="3"/>
  <c r="CZ458" i="3"/>
  <c r="CR458" i="3"/>
  <c r="EP458" i="3"/>
  <c r="DZ458" i="3"/>
  <c r="DO458" i="3"/>
  <c r="DG458" i="3"/>
  <c r="CY458" i="3"/>
  <c r="CQ458" i="3"/>
  <c r="EI458" i="3"/>
  <c r="DL458" i="3"/>
  <c r="CV458" i="3"/>
  <c r="EH458" i="3"/>
  <c r="DK458" i="3"/>
  <c r="CU458" i="3"/>
  <c r="DT458" i="3"/>
  <c r="DS458" i="3"/>
  <c r="EY458" i="3"/>
  <c r="EX458" i="3"/>
  <c r="DD458" i="3"/>
  <c r="DC458" i="3"/>
  <c r="EX462" i="3"/>
  <c r="ET462" i="3"/>
  <c r="EP462" i="3"/>
  <c r="EL462" i="3"/>
  <c r="EH462" i="3"/>
  <c r="ED462" i="3"/>
  <c r="DZ462" i="3"/>
  <c r="DV462" i="3"/>
  <c r="DR462" i="3"/>
  <c r="DN462" i="3"/>
  <c r="DJ462" i="3"/>
  <c r="DF462" i="3"/>
  <c r="DB462" i="3"/>
  <c r="CX462" i="3"/>
  <c r="CT462" i="3"/>
  <c r="EW462" i="3"/>
  <c r="ES462" i="3"/>
  <c r="EO462" i="3"/>
  <c r="EK462" i="3"/>
  <c r="EG462" i="3"/>
  <c r="EC462" i="3"/>
  <c r="DY462" i="3"/>
  <c r="DU462" i="3"/>
  <c r="DQ462" i="3"/>
  <c r="DM462" i="3"/>
  <c r="DI462" i="3"/>
  <c r="DE462" i="3"/>
  <c r="DA462" i="3"/>
  <c r="CW462" i="3"/>
  <c r="CS462" i="3"/>
  <c r="EZ462" i="3"/>
  <c r="EV462" i="3"/>
  <c r="ER462" i="3"/>
  <c r="EN462" i="3"/>
  <c r="EJ462" i="3"/>
  <c r="EF462" i="3"/>
  <c r="EB462" i="3"/>
  <c r="DX462" i="3"/>
  <c r="DT462" i="3"/>
  <c r="DP462" i="3"/>
  <c r="DL462" i="3"/>
  <c r="DH462" i="3"/>
  <c r="DD462" i="3"/>
  <c r="CZ462" i="3"/>
  <c r="CV462" i="3"/>
  <c r="CR462" i="3"/>
  <c r="EM462" i="3"/>
  <c r="DW462" i="3"/>
  <c r="DG462" i="3"/>
  <c r="CQ462" i="3"/>
  <c r="EY462" i="3"/>
  <c r="EI462" i="3"/>
  <c r="DS462" i="3"/>
  <c r="DC462" i="3"/>
  <c r="EE462" i="3"/>
  <c r="CY462" i="3"/>
  <c r="EA462" i="3"/>
  <c r="CU462" i="3"/>
  <c r="DO462" i="3"/>
  <c r="DK462" i="3"/>
  <c r="EU462" i="3"/>
  <c r="EQ462" i="3"/>
  <c r="EX466" i="3"/>
  <c r="ET466" i="3"/>
  <c r="EP466" i="3"/>
  <c r="EL466" i="3"/>
  <c r="EH466" i="3"/>
  <c r="ED466" i="3"/>
  <c r="DZ466" i="3"/>
  <c r="DV466" i="3"/>
  <c r="DR466" i="3"/>
  <c r="DN466" i="3"/>
  <c r="DJ466" i="3"/>
  <c r="DF466" i="3"/>
  <c r="DB466" i="3"/>
  <c r="CX466" i="3"/>
  <c r="CT466" i="3"/>
  <c r="EW466" i="3"/>
  <c r="ES466" i="3"/>
  <c r="EO466" i="3"/>
  <c r="EK466" i="3"/>
  <c r="EG466" i="3"/>
  <c r="EC466" i="3"/>
  <c r="DY466" i="3"/>
  <c r="DU466" i="3"/>
  <c r="DQ466" i="3"/>
  <c r="DM466" i="3"/>
  <c r="DI466" i="3"/>
  <c r="DE466" i="3"/>
  <c r="DA466" i="3"/>
  <c r="CW466" i="3"/>
  <c r="CS466" i="3"/>
  <c r="EZ466" i="3"/>
  <c r="EV466" i="3"/>
  <c r="ER466" i="3"/>
  <c r="EN466" i="3"/>
  <c r="EJ466" i="3"/>
  <c r="EF466" i="3"/>
  <c r="EB466" i="3"/>
  <c r="DX466" i="3"/>
  <c r="DT466" i="3"/>
  <c r="DP466" i="3"/>
  <c r="DL466" i="3"/>
  <c r="DH466" i="3"/>
  <c r="DD466" i="3"/>
  <c r="CZ466" i="3"/>
  <c r="CV466" i="3"/>
  <c r="CR466" i="3"/>
  <c r="EU466" i="3"/>
  <c r="EE466" i="3"/>
  <c r="DO466" i="3"/>
  <c r="CY466" i="3"/>
  <c r="EQ466" i="3"/>
  <c r="EA466" i="3"/>
  <c r="DK466" i="3"/>
  <c r="CU466" i="3"/>
  <c r="EM466" i="3"/>
  <c r="DG466" i="3"/>
  <c r="EI466" i="3"/>
  <c r="DC466" i="3"/>
  <c r="DW466" i="3"/>
  <c r="DS466" i="3"/>
  <c r="EY466" i="3"/>
  <c r="CQ466" i="3"/>
  <c r="EX470" i="3"/>
  <c r="ET470" i="3"/>
  <c r="EP470" i="3"/>
  <c r="EL470" i="3"/>
  <c r="EH470" i="3"/>
  <c r="ED470" i="3"/>
  <c r="DZ470" i="3"/>
  <c r="DV470" i="3"/>
  <c r="DR470" i="3"/>
  <c r="DN470" i="3"/>
  <c r="DJ470" i="3"/>
  <c r="DF470" i="3"/>
  <c r="DB470" i="3"/>
  <c r="CX470" i="3"/>
  <c r="CT470" i="3"/>
  <c r="EW470" i="3"/>
  <c r="ES470" i="3"/>
  <c r="EO470" i="3"/>
  <c r="EK470" i="3"/>
  <c r="EG470" i="3"/>
  <c r="EC470" i="3"/>
  <c r="DY470" i="3"/>
  <c r="DU470" i="3"/>
  <c r="DQ470" i="3"/>
  <c r="DM470" i="3"/>
  <c r="DI470" i="3"/>
  <c r="DE470" i="3"/>
  <c r="DA470" i="3"/>
  <c r="CW470" i="3"/>
  <c r="CS470" i="3"/>
  <c r="EZ470" i="3"/>
  <c r="EV470" i="3"/>
  <c r="ER470" i="3"/>
  <c r="EN470" i="3"/>
  <c r="EJ470" i="3"/>
  <c r="EF470" i="3"/>
  <c r="EB470" i="3"/>
  <c r="DX470" i="3"/>
  <c r="DT470" i="3"/>
  <c r="DP470" i="3"/>
  <c r="DL470" i="3"/>
  <c r="DH470" i="3"/>
  <c r="DD470" i="3"/>
  <c r="CZ470" i="3"/>
  <c r="CV470" i="3"/>
  <c r="CR470" i="3"/>
  <c r="EM470" i="3"/>
  <c r="DW470" i="3"/>
  <c r="DG470" i="3"/>
  <c r="CQ470" i="3"/>
  <c r="EY470" i="3"/>
  <c r="EI470" i="3"/>
  <c r="DS470" i="3"/>
  <c r="DC470" i="3"/>
  <c r="EU470" i="3"/>
  <c r="DO470" i="3"/>
  <c r="EQ470" i="3"/>
  <c r="DK470" i="3"/>
  <c r="EE470" i="3"/>
  <c r="EA470" i="3"/>
  <c r="CY470" i="3"/>
  <c r="CU470" i="3"/>
  <c r="EX474" i="3"/>
  <c r="ET474" i="3"/>
  <c r="EP474" i="3"/>
  <c r="EL474" i="3"/>
  <c r="EH474" i="3"/>
  <c r="ED474" i="3"/>
  <c r="DZ474" i="3"/>
  <c r="DV474" i="3"/>
  <c r="DR474" i="3"/>
  <c r="DN474" i="3"/>
  <c r="DJ474" i="3"/>
  <c r="DF474" i="3"/>
  <c r="DB474" i="3"/>
  <c r="CX474" i="3"/>
  <c r="CT474" i="3"/>
  <c r="EW474" i="3"/>
  <c r="ES474" i="3"/>
  <c r="EO474" i="3"/>
  <c r="EK474" i="3"/>
  <c r="EG474" i="3"/>
  <c r="EC474" i="3"/>
  <c r="DY474" i="3"/>
  <c r="DU474" i="3"/>
  <c r="DQ474" i="3"/>
  <c r="DM474" i="3"/>
  <c r="DI474" i="3"/>
  <c r="DE474" i="3"/>
  <c r="DA474" i="3"/>
  <c r="CW474" i="3"/>
  <c r="CS474" i="3"/>
  <c r="EZ474" i="3"/>
  <c r="EV474" i="3"/>
  <c r="ER474" i="3"/>
  <c r="EN474" i="3"/>
  <c r="EJ474" i="3"/>
  <c r="EF474" i="3"/>
  <c r="EB474" i="3"/>
  <c r="DX474" i="3"/>
  <c r="DT474" i="3"/>
  <c r="DP474" i="3"/>
  <c r="DL474" i="3"/>
  <c r="DH474" i="3"/>
  <c r="DD474" i="3"/>
  <c r="CZ474" i="3"/>
  <c r="CV474" i="3"/>
  <c r="CR474" i="3"/>
  <c r="EU474" i="3"/>
  <c r="EE474" i="3"/>
  <c r="DO474" i="3"/>
  <c r="CY474" i="3"/>
  <c r="EQ474" i="3"/>
  <c r="EA474" i="3"/>
  <c r="DK474" i="3"/>
  <c r="CU474" i="3"/>
  <c r="DW474" i="3"/>
  <c r="CQ474" i="3"/>
  <c r="EY474" i="3"/>
  <c r="DS474" i="3"/>
  <c r="EM474" i="3"/>
  <c r="EI474" i="3"/>
  <c r="DG474" i="3"/>
  <c r="DC474" i="3"/>
  <c r="EW478" i="3"/>
  <c r="ES478" i="3"/>
  <c r="EO478" i="3"/>
  <c r="EK478" i="3"/>
  <c r="EG478" i="3"/>
  <c r="EC478" i="3"/>
  <c r="DY478" i="3"/>
  <c r="DU478" i="3"/>
  <c r="DQ478" i="3"/>
  <c r="DM478" i="3"/>
  <c r="DI478" i="3"/>
  <c r="DE478" i="3"/>
  <c r="DA478" i="3"/>
  <c r="EZ478" i="3"/>
  <c r="EV478" i="3"/>
  <c r="ER478" i="3"/>
  <c r="EN478" i="3"/>
  <c r="EJ478" i="3"/>
  <c r="EF478" i="3"/>
  <c r="EB478" i="3"/>
  <c r="DX478" i="3"/>
  <c r="DT478" i="3"/>
  <c r="DP478" i="3"/>
  <c r="DL478" i="3"/>
  <c r="DH478" i="3"/>
  <c r="DD478" i="3"/>
  <c r="CZ478" i="3"/>
  <c r="CV478" i="3"/>
  <c r="CR478" i="3"/>
  <c r="EY478" i="3"/>
  <c r="EU478" i="3"/>
  <c r="EQ478" i="3"/>
  <c r="EM478" i="3"/>
  <c r="EI478" i="3"/>
  <c r="EE478" i="3"/>
  <c r="EA478" i="3"/>
  <c r="DW478" i="3"/>
  <c r="DS478" i="3"/>
  <c r="DO478" i="3"/>
  <c r="DK478" i="3"/>
  <c r="DG478" i="3"/>
  <c r="DC478" i="3"/>
  <c r="CY478" i="3"/>
  <c r="CU478" i="3"/>
  <c r="CQ478" i="3"/>
  <c r="ET478" i="3"/>
  <c r="ED478" i="3"/>
  <c r="DN478" i="3"/>
  <c r="CX478" i="3"/>
  <c r="EP478" i="3"/>
  <c r="DZ478" i="3"/>
  <c r="DJ478" i="3"/>
  <c r="CW478" i="3"/>
  <c r="EL478" i="3"/>
  <c r="DV478" i="3"/>
  <c r="DF478" i="3"/>
  <c r="CT478" i="3"/>
  <c r="EH478" i="3"/>
  <c r="DR478" i="3"/>
  <c r="EX478" i="3"/>
  <c r="DB478" i="3"/>
  <c r="CS478" i="3"/>
  <c r="EW482" i="3"/>
  <c r="ES482" i="3"/>
  <c r="EO482" i="3"/>
  <c r="EK482" i="3"/>
  <c r="EG482" i="3"/>
  <c r="EC482" i="3"/>
  <c r="DY482" i="3"/>
  <c r="DU482" i="3"/>
  <c r="DQ482" i="3"/>
  <c r="DM482" i="3"/>
  <c r="DI482" i="3"/>
  <c r="DE482" i="3"/>
  <c r="DA482" i="3"/>
  <c r="CW482" i="3"/>
  <c r="CS482" i="3"/>
  <c r="EZ482" i="3"/>
  <c r="EV482" i="3"/>
  <c r="ER482" i="3"/>
  <c r="EN482" i="3"/>
  <c r="EJ482" i="3"/>
  <c r="EF482" i="3"/>
  <c r="EB482" i="3"/>
  <c r="DX482" i="3"/>
  <c r="DT482" i="3"/>
  <c r="DP482" i="3"/>
  <c r="DL482" i="3"/>
  <c r="DH482" i="3"/>
  <c r="DD482" i="3"/>
  <c r="CZ482" i="3"/>
  <c r="CV482" i="3"/>
  <c r="CR482" i="3"/>
  <c r="EY482" i="3"/>
  <c r="EU482" i="3"/>
  <c r="EQ482" i="3"/>
  <c r="EM482" i="3"/>
  <c r="EI482" i="3"/>
  <c r="EE482" i="3"/>
  <c r="EA482" i="3"/>
  <c r="DW482" i="3"/>
  <c r="DS482" i="3"/>
  <c r="DO482" i="3"/>
  <c r="DK482" i="3"/>
  <c r="DG482" i="3"/>
  <c r="DC482" i="3"/>
  <c r="CY482" i="3"/>
  <c r="CU482" i="3"/>
  <c r="CQ482" i="3"/>
  <c r="EL482" i="3"/>
  <c r="DV482" i="3"/>
  <c r="DF482" i="3"/>
  <c r="EX482" i="3"/>
  <c r="EH482" i="3"/>
  <c r="DR482" i="3"/>
  <c r="DB482" i="3"/>
  <c r="ET482" i="3"/>
  <c r="ED482" i="3"/>
  <c r="DN482" i="3"/>
  <c r="CX482" i="3"/>
  <c r="EP482" i="3"/>
  <c r="DZ482" i="3"/>
  <c r="DJ482" i="3"/>
  <c r="CT482" i="3"/>
  <c r="EX486" i="3"/>
  <c r="ET486" i="3"/>
  <c r="EP486" i="3"/>
  <c r="EL486" i="3"/>
  <c r="EH486" i="3"/>
  <c r="ED486" i="3"/>
  <c r="DZ486" i="3"/>
  <c r="DV486" i="3"/>
  <c r="DR486" i="3"/>
  <c r="DN486" i="3"/>
  <c r="DJ486" i="3"/>
  <c r="DF486" i="3"/>
  <c r="DB486" i="3"/>
  <c r="CX486" i="3"/>
  <c r="CT486" i="3"/>
  <c r="EW486" i="3"/>
  <c r="ES486" i="3"/>
  <c r="EO486" i="3"/>
  <c r="EK486" i="3"/>
  <c r="EG486" i="3"/>
  <c r="EC486" i="3"/>
  <c r="DY486" i="3"/>
  <c r="DU486" i="3"/>
  <c r="DQ486" i="3"/>
  <c r="DM486" i="3"/>
  <c r="DI486" i="3"/>
  <c r="DE486" i="3"/>
  <c r="DA486" i="3"/>
  <c r="EZ486" i="3"/>
  <c r="ER486" i="3"/>
  <c r="EJ486" i="3"/>
  <c r="EB486" i="3"/>
  <c r="DT486" i="3"/>
  <c r="DL486" i="3"/>
  <c r="DD486" i="3"/>
  <c r="CW486" i="3"/>
  <c r="CR486" i="3"/>
  <c r="EY486" i="3"/>
  <c r="EQ486" i="3"/>
  <c r="EI486" i="3"/>
  <c r="EA486" i="3"/>
  <c r="DS486" i="3"/>
  <c r="DK486" i="3"/>
  <c r="DC486" i="3"/>
  <c r="CV486" i="3"/>
  <c r="CQ486" i="3"/>
  <c r="EV486" i="3"/>
  <c r="EN486" i="3"/>
  <c r="EF486" i="3"/>
  <c r="DX486" i="3"/>
  <c r="DP486" i="3"/>
  <c r="DH486" i="3"/>
  <c r="CZ486" i="3"/>
  <c r="CU486" i="3"/>
  <c r="EE486" i="3"/>
  <c r="CY486" i="3"/>
  <c r="DW486" i="3"/>
  <c r="CS486" i="3"/>
  <c r="EU486" i="3"/>
  <c r="DO486" i="3"/>
  <c r="DG486" i="3"/>
  <c r="EM486" i="3"/>
  <c r="EX490" i="3"/>
  <c r="ET490" i="3"/>
  <c r="EP490" i="3"/>
  <c r="EL490" i="3"/>
  <c r="EH490" i="3"/>
  <c r="ED490" i="3"/>
  <c r="DZ490" i="3"/>
  <c r="DV490" i="3"/>
  <c r="DR490" i="3"/>
  <c r="DN490" i="3"/>
  <c r="DJ490" i="3"/>
  <c r="DF490" i="3"/>
  <c r="DB490" i="3"/>
  <c r="CX490" i="3"/>
  <c r="CT490" i="3"/>
  <c r="EW490" i="3"/>
  <c r="ES490" i="3"/>
  <c r="EO490" i="3"/>
  <c r="EK490" i="3"/>
  <c r="EG490" i="3"/>
  <c r="EC490" i="3"/>
  <c r="DY490" i="3"/>
  <c r="DU490" i="3"/>
  <c r="DQ490" i="3"/>
  <c r="DM490" i="3"/>
  <c r="DI490" i="3"/>
  <c r="DE490" i="3"/>
  <c r="DA490" i="3"/>
  <c r="CW490" i="3"/>
  <c r="CS490" i="3"/>
  <c r="EZ490" i="3"/>
  <c r="EV490" i="3"/>
  <c r="ER490" i="3"/>
  <c r="EN490" i="3"/>
  <c r="EJ490" i="3"/>
  <c r="EF490" i="3"/>
  <c r="EB490" i="3"/>
  <c r="DX490" i="3"/>
  <c r="DT490" i="3"/>
  <c r="DP490" i="3"/>
  <c r="DL490" i="3"/>
  <c r="DH490" i="3"/>
  <c r="DD490" i="3"/>
  <c r="CZ490" i="3"/>
  <c r="CV490" i="3"/>
  <c r="CR490" i="3"/>
  <c r="EY490" i="3"/>
  <c r="EI490" i="3"/>
  <c r="DS490" i="3"/>
  <c r="DC490" i="3"/>
  <c r="EU490" i="3"/>
  <c r="EE490" i="3"/>
  <c r="DO490" i="3"/>
  <c r="CY490" i="3"/>
  <c r="EQ490" i="3"/>
  <c r="EA490" i="3"/>
  <c r="DK490" i="3"/>
  <c r="CU490" i="3"/>
  <c r="DG490" i="3"/>
  <c r="CQ490" i="3"/>
  <c r="EM490" i="3"/>
  <c r="DW490" i="3"/>
  <c r="EY494" i="3"/>
  <c r="EU494" i="3"/>
  <c r="EQ494" i="3"/>
  <c r="EM494" i="3"/>
  <c r="EI494" i="3"/>
  <c r="EE494" i="3"/>
  <c r="EA494" i="3"/>
  <c r="EV494" i="3"/>
  <c r="EP494" i="3"/>
  <c r="EK494" i="3"/>
  <c r="EF494" i="3"/>
  <c r="DZ494" i="3"/>
  <c r="DV494" i="3"/>
  <c r="DR494" i="3"/>
  <c r="DN494" i="3"/>
  <c r="DJ494" i="3"/>
  <c r="DF494" i="3"/>
  <c r="DB494" i="3"/>
  <c r="CX494" i="3"/>
  <c r="CT494" i="3"/>
  <c r="EZ494" i="3"/>
  <c r="ET494" i="3"/>
  <c r="EO494" i="3"/>
  <c r="EJ494" i="3"/>
  <c r="ED494" i="3"/>
  <c r="DY494" i="3"/>
  <c r="DU494" i="3"/>
  <c r="DQ494" i="3"/>
  <c r="DM494" i="3"/>
  <c r="DI494" i="3"/>
  <c r="DE494" i="3"/>
  <c r="DA494" i="3"/>
  <c r="CW494" i="3"/>
  <c r="CS494" i="3"/>
  <c r="EX494" i="3"/>
  <c r="EN494" i="3"/>
  <c r="EC494" i="3"/>
  <c r="DT494" i="3"/>
  <c r="DL494" i="3"/>
  <c r="DD494" i="3"/>
  <c r="CV494" i="3"/>
  <c r="EW494" i="3"/>
  <c r="EL494" i="3"/>
  <c r="EB494" i="3"/>
  <c r="DS494" i="3"/>
  <c r="DK494" i="3"/>
  <c r="DC494" i="3"/>
  <c r="CU494" i="3"/>
  <c r="ES494" i="3"/>
  <c r="EH494" i="3"/>
  <c r="DX494" i="3"/>
  <c r="DP494" i="3"/>
  <c r="DH494" i="3"/>
  <c r="CZ494" i="3"/>
  <c r="CR494" i="3"/>
  <c r="DW494" i="3"/>
  <c r="CQ494" i="3"/>
  <c r="DO494" i="3"/>
  <c r="ER494" i="3"/>
  <c r="DG494" i="3"/>
  <c r="EG494" i="3"/>
  <c r="CY494" i="3"/>
  <c r="EY498" i="3"/>
  <c r="EU498" i="3"/>
  <c r="EQ498" i="3"/>
  <c r="EM498" i="3"/>
  <c r="EI498" i="3"/>
  <c r="EE498" i="3"/>
  <c r="EA498" i="3"/>
  <c r="DW498" i="3"/>
  <c r="DS498" i="3"/>
  <c r="DO498" i="3"/>
  <c r="DK498" i="3"/>
  <c r="DG498" i="3"/>
  <c r="DC498" i="3"/>
  <c r="CY498" i="3"/>
  <c r="CU498" i="3"/>
  <c r="CQ498" i="3"/>
  <c r="EZ498" i="3"/>
  <c r="ET498" i="3"/>
  <c r="EO498" i="3"/>
  <c r="EJ498" i="3"/>
  <c r="ED498" i="3"/>
  <c r="DY498" i="3"/>
  <c r="DT498" i="3"/>
  <c r="DN498" i="3"/>
  <c r="DI498" i="3"/>
  <c r="DD498" i="3"/>
  <c r="CX498" i="3"/>
  <c r="CS498" i="3"/>
  <c r="EX498" i="3"/>
  <c r="ES498" i="3"/>
  <c r="EN498" i="3"/>
  <c r="EH498" i="3"/>
  <c r="EC498" i="3"/>
  <c r="DX498" i="3"/>
  <c r="DR498" i="3"/>
  <c r="DM498" i="3"/>
  <c r="DH498" i="3"/>
  <c r="DB498" i="3"/>
  <c r="CW498" i="3"/>
  <c r="CR498" i="3"/>
  <c r="EW498" i="3"/>
  <c r="ER498" i="3"/>
  <c r="EL498" i="3"/>
  <c r="EG498" i="3"/>
  <c r="EB498" i="3"/>
  <c r="DV498" i="3"/>
  <c r="DQ498" i="3"/>
  <c r="DL498" i="3"/>
  <c r="DF498" i="3"/>
  <c r="DA498" i="3"/>
  <c r="CV498" i="3"/>
  <c r="EF498" i="3"/>
  <c r="DJ498" i="3"/>
  <c r="EV498" i="3"/>
  <c r="DZ498" i="3"/>
  <c r="DE498" i="3"/>
  <c r="EP498" i="3"/>
  <c r="DU498" i="3"/>
  <c r="CZ498" i="3"/>
  <c r="DP498" i="3"/>
  <c r="CT498" i="3"/>
  <c r="EK498" i="3"/>
  <c r="EW502" i="3"/>
  <c r="ES502" i="3"/>
  <c r="EO502" i="3"/>
  <c r="EK502" i="3"/>
  <c r="EG502" i="3"/>
  <c r="EC502" i="3"/>
  <c r="DY502" i="3"/>
  <c r="DU502" i="3"/>
  <c r="DQ502" i="3"/>
  <c r="DM502" i="3"/>
  <c r="DI502" i="3"/>
  <c r="EZ502" i="3"/>
  <c r="EV502" i="3"/>
  <c r="ER502" i="3"/>
  <c r="EN502" i="3"/>
  <c r="EJ502" i="3"/>
  <c r="EF502" i="3"/>
  <c r="EB502" i="3"/>
  <c r="DX502" i="3"/>
  <c r="DT502" i="3"/>
  <c r="DP502" i="3"/>
  <c r="DL502" i="3"/>
  <c r="DH502" i="3"/>
  <c r="EY502" i="3"/>
  <c r="EU502" i="3"/>
  <c r="EQ502" i="3"/>
  <c r="EM502" i="3"/>
  <c r="EI502" i="3"/>
  <c r="EE502" i="3"/>
  <c r="EA502" i="3"/>
  <c r="DW502" i="3"/>
  <c r="DS502" i="3"/>
  <c r="DO502" i="3"/>
  <c r="DK502" i="3"/>
  <c r="DG502" i="3"/>
  <c r="DC502" i="3"/>
  <c r="CY502" i="3"/>
  <c r="CU502" i="3"/>
  <c r="CQ502" i="3"/>
  <c r="EL502" i="3"/>
  <c r="DV502" i="3"/>
  <c r="DF502" i="3"/>
  <c r="DA502" i="3"/>
  <c r="CV502" i="3"/>
  <c r="EX502" i="3"/>
  <c r="EH502" i="3"/>
  <c r="DR502" i="3"/>
  <c r="DE502" i="3"/>
  <c r="CZ502" i="3"/>
  <c r="CT502" i="3"/>
  <c r="ET502" i="3"/>
  <c r="ED502" i="3"/>
  <c r="DN502" i="3"/>
  <c r="DD502" i="3"/>
  <c r="CX502" i="3"/>
  <c r="CS502" i="3"/>
  <c r="EP502" i="3"/>
  <c r="CW502" i="3"/>
  <c r="DZ502" i="3"/>
  <c r="CR502" i="3"/>
  <c r="DJ502" i="3"/>
  <c r="DB502" i="3"/>
  <c r="EY506" i="3"/>
  <c r="EU506" i="3"/>
  <c r="EQ506" i="3"/>
  <c r="EM506" i="3"/>
  <c r="EI506" i="3"/>
  <c r="EE506" i="3"/>
  <c r="EA506" i="3"/>
  <c r="DW506" i="3"/>
  <c r="DS506" i="3"/>
  <c r="DO506" i="3"/>
  <c r="DK506" i="3"/>
  <c r="DG506" i="3"/>
  <c r="DC506" i="3"/>
  <c r="CY506" i="3"/>
  <c r="CU506" i="3"/>
  <c r="CQ506" i="3"/>
  <c r="EX506" i="3"/>
  <c r="ET506" i="3"/>
  <c r="EP506" i="3"/>
  <c r="EL506" i="3"/>
  <c r="EH506" i="3"/>
  <c r="ED506" i="3"/>
  <c r="DZ506" i="3"/>
  <c r="DV506" i="3"/>
  <c r="DR506" i="3"/>
  <c r="DN506" i="3"/>
  <c r="DJ506" i="3"/>
  <c r="DF506" i="3"/>
  <c r="DB506" i="3"/>
  <c r="CX506" i="3"/>
  <c r="CT506" i="3"/>
  <c r="EW506" i="3"/>
  <c r="ES506" i="3"/>
  <c r="EO506" i="3"/>
  <c r="EK506" i="3"/>
  <c r="EG506" i="3"/>
  <c r="EC506" i="3"/>
  <c r="DY506" i="3"/>
  <c r="DU506" i="3"/>
  <c r="DQ506" i="3"/>
  <c r="DM506" i="3"/>
  <c r="DI506" i="3"/>
  <c r="DE506" i="3"/>
  <c r="DA506" i="3"/>
  <c r="CW506" i="3"/>
  <c r="CS506" i="3"/>
  <c r="EN506" i="3"/>
  <c r="DX506" i="3"/>
  <c r="DH506" i="3"/>
  <c r="CR506" i="3"/>
  <c r="EZ506" i="3"/>
  <c r="EJ506" i="3"/>
  <c r="DT506" i="3"/>
  <c r="DD506" i="3"/>
  <c r="EV506" i="3"/>
  <c r="EF506" i="3"/>
  <c r="DP506" i="3"/>
  <c r="CZ506" i="3"/>
  <c r="ER506" i="3"/>
  <c r="EB506" i="3"/>
  <c r="DL506" i="3"/>
  <c r="CV506" i="3"/>
  <c r="EZ510" i="3"/>
  <c r="EV510" i="3"/>
  <c r="ER510" i="3"/>
  <c r="EN510" i="3"/>
  <c r="EJ510" i="3"/>
  <c r="EF510" i="3"/>
  <c r="EB510" i="3"/>
  <c r="DX510" i="3"/>
  <c r="DT510" i="3"/>
  <c r="DP510" i="3"/>
  <c r="DL510" i="3"/>
  <c r="DH510" i="3"/>
  <c r="DD510" i="3"/>
  <c r="CZ510" i="3"/>
  <c r="CV510" i="3"/>
  <c r="CR510" i="3"/>
  <c r="EY510" i="3"/>
  <c r="EU510" i="3"/>
  <c r="EQ510" i="3"/>
  <c r="EM510" i="3"/>
  <c r="EI510" i="3"/>
  <c r="EE510" i="3"/>
  <c r="EA510" i="3"/>
  <c r="DW510" i="3"/>
  <c r="DS510" i="3"/>
  <c r="DO510" i="3"/>
  <c r="DK510" i="3"/>
  <c r="DG510" i="3"/>
  <c r="DC510" i="3"/>
  <c r="CY510" i="3"/>
  <c r="CU510" i="3"/>
  <c r="CQ510" i="3"/>
  <c r="ES510" i="3"/>
  <c r="EK510" i="3"/>
  <c r="EC510" i="3"/>
  <c r="DU510" i="3"/>
  <c r="DM510" i="3"/>
  <c r="DE510" i="3"/>
  <c r="CW510" i="3"/>
  <c r="EX510" i="3"/>
  <c r="EP510" i="3"/>
  <c r="EH510" i="3"/>
  <c r="DZ510" i="3"/>
  <c r="DR510" i="3"/>
  <c r="DJ510" i="3"/>
  <c r="DB510" i="3"/>
  <c r="CT510" i="3"/>
  <c r="EW510" i="3"/>
  <c r="EO510" i="3"/>
  <c r="EG510" i="3"/>
  <c r="DY510" i="3"/>
  <c r="DQ510" i="3"/>
  <c r="DI510" i="3"/>
  <c r="DA510" i="3"/>
  <c r="CS510" i="3"/>
  <c r="ED510" i="3"/>
  <c r="CX510" i="3"/>
  <c r="DV510" i="3"/>
  <c r="ET510" i="3"/>
  <c r="DN510" i="3"/>
  <c r="DF510" i="3"/>
  <c r="EL510" i="3"/>
  <c r="CP17" i="3"/>
  <c r="CP21" i="3"/>
  <c r="CP25" i="3"/>
  <c r="CP29" i="3"/>
  <c r="CP33" i="3"/>
  <c r="CP37" i="3"/>
  <c r="CP41" i="3"/>
  <c r="CP45" i="3"/>
  <c r="CP49" i="3"/>
  <c r="CP53" i="3"/>
  <c r="CP57" i="3"/>
  <c r="CP61" i="3"/>
  <c r="CP65" i="3"/>
  <c r="CP69" i="3"/>
  <c r="CP73" i="3"/>
  <c r="CP78" i="3"/>
  <c r="CP86" i="3"/>
  <c r="CP94" i="3"/>
  <c r="CP102" i="3"/>
  <c r="CP110" i="3"/>
  <c r="CP118" i="3"/>
  <c r="CP126" i="3"/>
  <c r="CP134" i="3"/>
  <c r="CP142" i="3"/>
  <c r="CP150" i="3"/>
  <c r="CP158" i="3"/>
  <c r="CP166" i="3"/>
  <c r="CP174" i="3"/>
  <c r="CP182" i="3"/>
  <c r="CP190" i="3"/>
  <c r="CP198" i="3"/>
  <c r="CP206" i="3"/>
  <c r="CP214" i="3"/>
  <c r="CP222" i="3"/>
  <c r="CP230" i="3"/>
  <c r="CP238" i="3"/>
  <c r="CP246" i="3"/>
  <c r="CP254" i="3"/>
  <c r="CP262" i="3"/>
  <c r="CP270" i="3"/>
  <c r="CP278" i="3"/>
  <c r="CP286" i="3"/>
  <c r="CP294" i="3"/>
  <c r="CP302" i="3"/>
  <c r="CP310" i="3"/>
  <c r="CP318" i="3"/>
  <c r="CP326" i="3"/>
  <c r="CP334" i="3"/>
  <c r="CP342" i="3"/>
  <c r="CP350" i="3"/>
  <c r="CP358" i="3"/>
  <c r="CP366" i="3"/>
  <c r="CP374" i="3"/>
  <c r="CP382" i="3"/>
  <c r="CP390" i="3"/>
  <c r="CP398" i="3"/>
  <c r="CP406" i="3"/>
  <c r="CP414" i="3"/>
  <c r="CP422" i="3"/>
  <c r="CP430" i="3"/>
  <c r="CP438" i="3"/>
  <c r="CP446" i="3"/>
  <c r="CP454" i="3"/>
  <c r="CP462" i="3"/>
  <c r="CP470" i="3"/>
  <c r="CP478" i="3"/>
  <c r="CP486" i="3"/>
  <c r="CP494" i="3"/>
  <c r="CP502" i="3"/>
  <c r="CP510" i="3"/>
  <c r="CX11" i="3"/>
  <c r="DF11" i="3"/>
  <c r="DN11" i="3"/>
  <c r="DV11" i="3"/>
  <c r="ED11" i="3"/>
  <c r="EL11" i="3"/>
  <c r="CZ12" i="3"/>
  <c r="EF12" i="3"/>
  <c r="CV14" i="3"/>
  <c r="DD14" i="3"/>
  <c r="DL14" i="3"/>
  <c r="DT14" i="3"/>
  <c r="EB14" i="3"/>
  <c r="EJ14" i="3"/>
  <c r="ER14" i="3"/>
  <c r="EZ14" i="3"/>
  <c r="CX15" i="3"/>
  <c r="DF15" i="3"/>
  <c r="DN15" i="3"/>
  <c r="DV15" i="3"/>
  <c r="ED15" i="3"/>
  <c r="EL15" i="3"/>
  <c r="CR16" i="3"/>
  <c r="CZ16" i="3"/>
  <c r="DH16" i="3"/>
  <c r="DP16" i="3"/>
  <c r="DX16" i="3"/>
  <c r="EF16" i="3"/>
  <c r="EN16" i="3"/>
  <c r="CT17" i="3"/>
  <c r="DB17" i="3"/>
  <c r="DJ17" i="3"/>
  <c r="DR17" i="3"/>
  <c r="DZ17" i="3"/>
  <c r="EH17" i="3"/>
  <c r="EP17" i="3"/>
  <c r="EX17" i="3"/>
  <c r="CV18" i="3"/>
  <c r="DD18" i="3"/>
  <c r="DL18" i="3"/>
  <c r="DT18" i="3"/>
  <c r="EB18" i="3"/>
  <c r="EJ18" i="3"/>
  <c r="ER18" i="3"/>
  <c r="EZ18" i="3"/>
  <c r="CX19" i="3"/>
  <c r="DF19" i="3"/>
  <c r="DN19" i="3"/>
  <c r="DV19" i="3"/>
  <c r="ED19" i="3"/>
  <c r="EL19" i="3"/>
  <c r="CR20" i="3"/>
  <c r="CZ20" i="3"/>
  <c r="DH20" i="3"/>
  <c r="DP20" i="3"/>
  <c r="DX20" i="3"/>
  <c r="EF20" i="3"/>
  <c r="EN20" i="3"/>
  <c r="EV20" i="3"/>
  <c r="CT21" i="3"/>
  <c r="DB21" i="3"/>
  <c r="DJ21" i="3"/>
  <c r="DR21" i="3"/>
  <c r="DZ21" i="3"/>
  <c r="EH21" i="3"/>
  <c r="EP21" i="3"/>
  <c r="EX21" i="3"/>
  <c r="CV22" i="3"/>
  <c r="DD22" i="3"/>
  <c r="DL22" i="3"/>
  <c r="DT22" i="3"/>
  <c r="EB22" i="3"/>
  <c r="EJ22" i="3"/>
  <c r="ER22" i="3"/>
  <c r="EZ22" i="3"/>
  <c r="CX23" i="3"/>
  <c r="DF23" i="3"/>
  <c r="DN23" i="3"/>
  <c r="DV23" i="3"/>
  <c r="ED23" i="3"/>
  <c r="EL23" i="3"/>
  <c r="CR24" i="3"/>
  <c r="CZ24" i="3"/>
  <c r="DH24" i="3"/>
  <c r="DP24" i="3"/>
  <c r="DX24" i="3"/>
  <c r="EF24" i="3"/>
  <c r="EN24" i="3"/>
  <c r="CT25" i="3"/>
  <c r="DB25" i="3"/>
  <c r="DJ25" i="3"/>
  <c r="DR25" i="3"/>
  <c r="DZ25" i="3"/>
  <c r="EH25" i="3"/>
  <c r="EP25" i="3"/>
  <c r="EX25" i="3"/>
  <c r="CV26" i="3"/>
  <c r="DD26" i="3"/>
  <c r="DL26" i="3"/>
  <c r="DT26" i="3"/>
  <c r="EB26" i="3"/>
  <c r="EJ26" i="3"/>
  <c r="ER26" i="3"/>
  <c r="EZ26" i="3"/>
  <c r="CX27" i="3"/>
  <c r="DF27" i="3"/>
  <c r="DN27" i="3"/>
  <c r="DV27" i="3"/>
  <c r="ED27" i="3"/>
  <c r="EL27" i="3"/>
  <c r="CR28" i="3"/>
  <c r="CZ28" i="3"/>
  <c r="DH28" i="3"/>
  <c r="DP28" i="3"/>
  <c r="DX28" i="3"/>
  <c r="EF28" i="3"/>
  <c r="EN28" i="3"/>
  <c r="EV28" i="3"/>
  <c r="CT29" i="3"/>
  <c r="DB29" i="3"/>
  <c r="DJ29" i="3"/>
  <c r="DR29" i="3"/>
  <c r="DZ29" i="3"/>
  <c r="EH29" i="3"/>
  <c r="EP29" i="3"/>
  <c r="EX29" i="3"/>
  <c r="CV30" i="3"/>
  <c r="DD30" i="3"/>
  <c r="DL30" i="3"/>
  <c r="DT30" i="3"/>
  <c r="EB30" i="3"/>
  <c r="EJ30" i="3"/>
  <c r="ER30" i="3"/>
  <c r="EZ30" i="3"/>
  <c r="CX31" i="3"/>
  <c r="DF31" i="3"/>
  <c r="DN31" i="3"/>
  <c r="DV31" i="3"/>
  <c r="ED31" i="3"/>
  <c r="EL31" i="3"/>
  <c r="CR32" i="3"/>
  <c r="CZ32" i="3"/>
  <c r="DH32" i="3"/>
  <c r="DP32" i="3"/>
  <c r="DX32" i="3"/>
  <c r="EF32" i="3"/>
  <c r="EN32" i="3"/>
  <c r="EV32" i="3"/>
  <c r="CT33" i="3"/>
  <c r="DB33" i="3"/>
  <c r="DJ33" i="3"/>
  <c r="DR33" i="3"/>
  <c r="DZ33" i="3"/>
  <c r="EH33" i="3"/>
  <c r="EP33" i="3"/>
  <c r="EX33" i="3"/>
  <c r="CV34" i="3"/>
  <c r="DD34" i="3"/>
  <c r="DL34" i="3"/>
  <c r="DT34" i="3"/>
  <c r="EB34" i="3"/>
  <c r="EJ34" i="3"/>
  <c r="ER34" i="3"/>
  <c r="EZ34" i="3"/>
  <c r="CX35" i="3"/>
  <c r="DF35" i="3"/>
  <c r="DN35" i="3"/>
  <c r="DV35" i="3"/>
  <c r="ED35" i="3"/>
  <c r="EL35" i="3"/>
  <c r="CR36" i="3"/>
  <c r="CZ36" i="3"/>
  <c r="DH36" i="3"/>
  <c r="DP36" i="3"/>
  <c r="DX36" i="3"/>
  <c r="EF36" i="3"/>
  <c r="EN36" i="3"/>
  <c r="CT37" i="3"/>
  <c r="DB37" i="3"/>
  <c r="DJ37" i="3"/>
  <c r="DR37" i="3"/>
  <c r="DZ37" i="3"/>
  <c r="EH37" i="3"/>
  <c r="EP37" i="3"/>
  <c r="EX37" i="3"/>
  <c r="CV38" i="3"/>
  <c r="DD38" i="3"/>
  <c r="DL38" i="3"/>
  <c r="DT38" i="3"/>
  <c r="EB38" i="3"/>
  <c r="EJ38" i="3"/>
  <c r="ER38" i="3"/>
  <c r="EZ38" i="3"/>
  <c r="CX39" i="3"/>
  <c r="DF39" i="3"/>
  <c r="DN39" i="3"/>
  <c r="DV39" i="3"/>
  <c r="ED39" i="3"/>
  <c r="EL39" i="3"/>
  <c r="CR40" i="3"/>
  <c r="CZ40" i="3"/>
  <c r="DH40" i="3"/>
  <c r="DP40" i="3"/>
  <c r="DX40" i="3"/>
  <c r="EF40" i="3"/>
  <c r="EN40" i="3"/>
  <c r="EV40" i="3"/>
  <c r="CT41" i="3"/>
  <c r="DB41" i="3"/>
  <c r="DJ41" i="3"/>
  <c r="DR41" i="3"/>
  <c r="DZ41" i="3"/>
  <c r="EH41" i="3"/>
  <c r="EP41" i="3"/>
  <c r="EX41" i="3"/>
  <c r="CV42" i="3"/>
  <c r="DD42" i="3"/>
  <c r="DL42" i="3"/>
  <c r="DT42" i="3"/>
  <c r="EB42" i="3"/>
  <c r="EJ42" i="3"/>
  <c r="ER42" i="3"/>
  <c r="EZ42" i="3"/>
  <c r="CX43" i="3"/>
  <c r="DF43" i="3"/>
  <c r="DN43" i="3"/>
  <c r="DV43" i="3"/>
  <c r="EE43" i="3"/>
  <c r="DA44" i="3"/>
  <c r="DQ44" i="3"/>
  <c r="EG44" i="3"/>
  <c r="EW44" i="3"/>
  <c r="DC45" i="3"/>
  <c r="DS45" i="3"/>
  <c r="EI45" i="3"/>
  <c r="EY45" i="3"/>
  <c r="DE46" i="3"/>
  <c r="DU46" i="3"/>
  <c r="EK46" i="3"/>
  <c r="CQ47" i="3"/>
  <c r="DG47" i="3"/>
  <c r="DW47" i="3"/>
  <c r="CS48" i="3"/>
  <c r="DI48" i="3"/>
  <c r="DY48" i="3"/>
  <c r="CU49" i="3"/>
  <c r="DK49" i="3"/>
  <c r="EA49" i="3"/>
  <c r="EQ49" i="3"/>
  <c r="CW50" i="3"/>
  <c r="DM50" i="3"/>
  <c r="EC50" i="3"/>
  <c r="ES50" i="3"/>
  <c r="CY51" i="3"/>
  <c r="DO51" i="3"/>
  <c r="EE51" i="3"/>
  <c r="DA52" i="3"/>
  <c r="DQ52" i="3"/>
  <c r="EG52" i="3"/>
  <c r="EW52" i="3"/>
  <c r="DC53" i="3"/>
  <c r="DS53" i="3"/>
  <c r="EI53" i="3"/>
  <c r="EY53" i="3"/>
  <c r="DE54" i="3"/>
  <c r="DU54" i="3"/>
  <c r="EK54" i="3"/>
  <c r="CQ55" i="3"/>
  <c r="DG55" i="3"/>
  <c r="DW55" i="3"/>
  <c r="CS56" i="3"/>
  <c r="DI56" i="3"/>
  <c r="DY56" i="3"/>
  <c r="CU57" i="3"/>
  <c r="DK57" i="3"/>
  <c r="EA57" i="3"/>
  <c r="EQ57" i="3"/>
  <c r="CW58" i="3"/>
  <c r="DM58" i="3"/>
  <c r="EC58" i="3"/>
  <c r="ES58" i="3"/>
  <c r="CY59" i="3"/>
  <c r="DO59" i="3"/>
  <c r="EE59" i="3"/>
  <c r="DA60" i="3"/>
  <c r="DQ60" i="3"/>
  <c r="EG60" i="3"/>
  <c r="EW60" i="3"/>
  <c r="DC61" i="3"/>
  <c r="DS61" i="3"/>
  <c r="EI61" i="3"/>
  <c r="EY61" i="3"/>
  <c r="DE62" i="3"/>
  <c r="DU62" i="3"/>
  <c r="EK62" i="3"/>
  <c r="CQ63" i="3"/>
  <c r="DG63" i="3"/>
  <c r="DW63" i="3"/>
  <c r="CS64" i="3"/>
  <c r="DI64" i="3"/>
  <c r="DY64" i="3"/>
  <c r="EO64" i="3"/>
  <c r="CU65" i="3"/>
  <c r="DK65" i="3"/>
  <c r="EA65" i="3"/>
  <c r="EQ65" i="3"/>
  <c r="CW66" i="3"/>
  <c r="DM66" i="3"/>
  <c r="EC66" i="3"/>
  <c r="ES66" i="3"/>
  <c r="CY67" i="3"/>
  <c r="DO67" i="3"/>
  <c r="EE67" i="3"/>
  <c r="DA68" i="3"/>
  <c r="DQ68" i="3"/>
  <c r="EG68" i="3"/>
  <c r="DC69" i="3"/>
  <c r="DS69" i="3"/>
  <c r="EI69" i="3"/>
  <c r="EY69" i="3"/>
  <c r="DE70" i="3"/>
  <c r="DU70" i="3"/>
  <c r="EK70" i="3"/>
  <c r="CQ71" i="3"/>
  <c r="DG71" i="3"/>
  <c r="DW71" i="3"/>
  <c r="CS72" i="3"/>
  <c r="DI72" i="3"/>
  <c r="DY72" i="3"/>
  <c r="EO72" i="3"/>
  <c r="CU73" i="3"/>
  <c r="DK73" i="3"/>
  <c r="EA73" i="3"/>
  <c r="EQ73" i="3"/>
  <c r="CW74" i="3"/>
  <c r="DM74" i="3"/>
  <c r="EC74" i="3"/>
  <c r="ES74" i="3"/>
  <c r="CY75" i="3"/>
  <c r="DO75" i="3"/>
  <c r="EE75" i="3"/>
  <c r="DA76" i="3"/>
  <c r="DQ76" i="3"/>
  <c r="EG76" i="3"/>
  <c r="DC77" i="3"/>
  <c r="DS77" i="3"/>
  <c r="EI77" i="3"/>
  <c r="EY77" i="3"/>
  <c r="DE78" i="3"/>
  <c r="DU78" i="3"/>
  <c r="EK78" i="3"/>
  <c r="CQ79" i="3"/>
  <c r="DG79" i="3"/>
  <c r="DW79" i="3"/>
  <c r="CS80" i="3"/>
  <c r="DI80" i="3"/>
  <c r="DY80" i="3"/>
  <c r="EO80" i="3"/>
  <c r="CU81" i="3"/>
  <c r="DK81" i="3"/>
  <c r="EA81" i="3"/>
  <c r="EQ81" i="3"/>
  <c r="CW82" i="3"/>
  <c r="DM82" i="3"/>
  <c r="EC82" i="3"/>
  <c r="ES82" i="3"/>
  <c r="CY83" i="3"/>
  <c r="DO83" i="3"/>
  <c r="EE83" i="3"/>
  <c r="DA84" i="3"/>
  <c r="DQ84" i="3"/>
  <c r="EG84" i="3"/>
  <c r="EW84" i="3"/>
  <c r="DC85" i="3"/>
  <c r="DS85" i="3"/>
  <c r="EI85" i="3"/>
  <c r="EY85" i="3"/>
  <c r="DE86" i="3"/>
  <c r="DU86" i="3"/>
  <c r="EK86" i="3"/>
  <c r="CQ87" i="3"/>
  <c r="DG87" i="3"/>
  <c r="DW87" i="3"/>
  <c r="CS88" i="3"/>
  <c r="DI88" i="3"/>
  <c r="DY88" i="3"/>
  <c r="CU89" i="3"/>
  <c r="DK89" i="3"/>
  <c r="EA89" i="3"/>
  <c r="EQ89" i="3"/>
  <c r="CW90" i="3"/>
  <c r="DM90" i="3"/>
  <c r="EC90" i="3"/>
  <c r="ES90" i="3"/>
  <c r="CY91" i="3"/>
  <c r="DO91" i="3"/>
  <c r="EE91" i="3"/>
  <c r="DA92" i="3"/>
  <c r="DQ92" i="3"/>
  <c r="EG92" i="3"/>
  <c r="EW92" i="3"/>
  <c r="DC93" i="3"/>
  <c r="DS93" i="3"/>
  <c r="EI93" i="3"/>
  <c r="EY93" i="3"/>
  <c r="DE94" i="3"/>
  <c r="DU94" i="3"/>
  <c r="EK94" i="3"/>
  <c r="CQ95" i="3"/>
  <c r="DG95" i="3"/>
  <c r="DW95" i="3"/>
  <c r="CS96" i="3"/>
  <c r="DI96" i="3"/>
  <c r="DY96" i="3"/>
  <c r="CU97" i="3"/>
  <c r="DK97" i="3"/>
  <c r="EA97" i="3"/>
  <c r="EQ97" i="3"/>
  <c r="CW98" i="3"/>
  <c r="DM98" i="3"/>
  <c r="EC98" i="3"/>
  <c r="ES98" i="3"/>
  <c r="CY99" i="3"/>
  <c r="DO99" i="3"/>
  <c r="EE99" i="3"/>
  <c r="DA100" i="3"/>
  <c r="DQ100" i="3"/>
  <c r="EG100" i="3"/>
  <c r="EW100" i="3"/>
  <c r="DC101" i="3"/>
  <c r="DS101" i="3"/>
  <c r="EI101" i="3"/>
  <c r="EY101" i="3"/>
  <c r="DE102" i="3"/>
  <c r="DU102" i="3"/>
  <c r="EK102" i="3"/>
  <c r="CQ103" i="3"/>
  <c r="DG103" i="3"/>
  <c r="DW103" i="3"/>
  <c r="CS104" i="3"/>
  <c r="DI104" i="3"/>
  <c r="DY104" i="3"/>
  <c r="EO104" i="3"/>
  <c r="CU105" i="3"/>
  <c r="DK105" i="3"/>
  <c r="EA105" i="3"/>
  <c r="EQ105" i="3"/>
  <c r="CW106" i="3"/>
  <c r="DM106" i="3"/>
  <c r="EC106" i="3"/>
  <c r="ES106" i="3"/>
  <c r="CY107" i="3"/>
  <c r="DO107" i="3"/>
  <c r="EE107" i="3"/>
  <c r="DA108" i="3"/>
  <c r="DQ108" i="3"/>
  <c r="EG108" i="3"/>
  <c r="DC109" i="3"/>
  <c r="DS109" i="3"/>
  <c r="EI109" i="3"/>
  <c r="EY109" i="3"/>
  <c r="DE110" i="3"/>
  <c r="DU110" i="3"/>
  <c r="EK110" i="3"/>
  <c r="CQ111" i="3"/>
  <c r="DG111" i="3"/>
  <c r="DW111" i="3"/>
  <c r="CS112" i="3"/>
  <c r="DI112" i="3"/>
  <c r="DY112" i="3"/>
  <c r="EO112" i="3"/>
  <c r="CU113" i="3"/>
  <c r="DK113" i="3"/>
  <c r="EA113" i="3"/>
  <c r="EQ113" i="3"/>
  <c r="CW114" i="3"/>
  <c r="DM114" i="3"/>
  <c r="EC114" i="3"/>
  <c r="ES114" i="3"/>
  <c r="CY115" i="3"/>
  <c r="DO115" i="3"/>
  <c r="EE115" i="3"/>
  <c r="DA116" i="3"/>
  <c r="DQ116" i="3"/>
  <c r="EG116" i="3"/>
  <c r="DC117" i="3"/>
  <c r="DS117" i="3"/>
  <c r="EI117" i="3"/>
  <c r="EY117" i="3"/>
  <c r="DE118" i="3"/>
  <c r="DU118" i="3"/>
  <c r="EK118" i="3"/>
  <c r="CQ119" i="3"/>
  <c r="DG119" i="3"/>
  <c r="DW119" i="3"/>
  <c r="CS120" i="3"/>
  <c r="DI120" i="3"/>
  <c r="DY120" i="3"/>
  <c r="EO120" i="3"/>
  <c r="CU121" i="3"/>
  <c r="DK121" i="3"/>
  <c r="EA121" i="3"/>
  <c r="EQ121" i="3"/>
  <c r="CW122" i="3"/>
  <c r="DM122" i="3"/>
  <c r="EC122" i="3"/>
  <c r="ES122" i="3"/>
  <c r="CY123" i="3"/>
  <c r="DO123" i="3"/>
  <c r="EE123" i="3"/>
  <c r="DA124" i="3"/>
  <c r="DQ124" i="3"/>
  <c r="EG124" i="3"/>
  <c r="EW124" i="3"/>
  <c r="DC125" i="3"/>
  <c r="DS125" i="3"/>
  <c r="EI125" i="3"/>
  <c r="EY125" i="3"/>
  <c r="DE126" i="3"/>
  <c r="DU126" i="3"/>
  <c r="EK126" i="3"/>
  <c r="CQ127" i="3"/>
  <c r="DG127" i="3"/>
  <c r="DW127" i="3"/>
  <c r="CS128" i="3"/>
  <c r="DI128" i="3"/>
  <c r="DY128" i="3"/>
  <c r="CU129" i="3"/>
  <c r="DK129" i="3"/>
  <c r="EA129" i="3"/>
  <c r="EQ129" i="3"/>
  <c r="CW130" i="3"/>
  <c r="DM130" i="3"/>
  <c r="EC130" i="3"/>
  <c r="ES130" i="3"/>
  <c r="CY131" i="3"/>
  <c r="DO131" i="3"/>
  <c r="EE131" i="3"/>
  <c r="DA132" i="3"/>
  <c r="DQ132" i="3"/>
  <c r="EG132" i="3"/>
  <c r="EW132" i="3"/>
  <c r="DC133" i="3"/>
  <c r="DS133" i="3"/>
  <c r="EI133" i="3"/>
  <c r="EY133" i="3"/>
  <c r="DE134" i="3"/>
  <c r="DU134" i="3"/>
  <c r="EK134" i="3"/>
  <c r="CQ135" i="3"/>
  <c r="DG135" i="3"/>
  <c r="DW135" i="3"/>
  <c r="CS136" i="3"/>
  <c r="DI136" i="3"/>
  <c r="DY136" i="3"/>
  <c r="EO136" i="3"/>
  <c r="CU137" i="3"/>
  <c r="DK137" i="3"/>
  <c r="EA137" i="3"/>
  <c r="EQ137" i="3"/>
  <c r="CW138" i="3"/>
  <c r="DM138" i="3"/>
  <c r="EC138" i="3"/>
  <c r="ES138" i="3"/>
  <c r="CY139" i="3"/>
  <c r="DO139" i="3"/>
  <c r="EE139" i="3"/>
  <c r="DA140" i="3"/>
  <c r="DQ140" i="3"/>
  <c r="EG140" i="3"/>
  <c r="DC141" i="3"/>
  <c r="DS141" i="3"/>
  <c r="EI141" i="3"/>
  <c r="EY141" i="3"/>
  <c r="DE142" i="3"/>
  <c r="DU142" i="3"/>
  <c r="EK142" i="3"/>
  <c r="CQ143" i="3"/>
  <c r="DG143" i="3"/>
  <c r="DW143" i="3"/>
  <c r="CS144" i="3"/>
  <c r="DI144" i="3"/>
  <c r="DY144" i="3"/>
  <c r="EO144" i="3"/>
  <c r="CU145" i="3"/>
  <c r="DK145" i="3"/>
  <c r="EA145" i="3"/>
  <c r="EQ145" i="3"/>
  <c r="CW146" i="3"/>
  <c r="DM146" i="3"/>
  <c r="EC146" i="3"/>
  <c r="ES146" i="3"/>
  <c r="CY147" i="3"/>
  <c r="DO147" i="3"/>
  <c r="EE147" i="3"/>
  <c r="DA148" i="3"/>
  <c r="DQ148" i="3"/>
  <c r="EG148" i="3"/>
  <c r="DC149" i="3"/>
  <c r="DS149" i="3"/>
  <c r="EI149" i="3"/>
  <c r="EY149" i="3"/>
  <c r="DE150" i="3"/>
  <c r="DU150" i="3"/>
  <c r="EK150" i="3"/>
  <c r="CQ151" i="3"/>
  <c r="DG151" i="3"/>
  <c r="DW151" i="3"/>
  <c r="CS152" i="3"/>
  <c r="DI152" i="3"/>
  <c r="DY152" i="3"/>
  <c r="EO152" i="3"/>
  <c r="CU153" i="3"/>
  <c r="DK153" i="3"/>
  <c r="EA153" i="3"/>
  <c r="EQ153" i="3"/>
  <c r="CW154" i="3"/>
  <c r="DM154" i="3"/>
  <c r="EC154" i="3"/>
  <c r="CY155" i="3"/>
  <c r="DA156" i="3"/>
  <c r="DC157" i="3"/>
  <c r="EI157" i="3"/>
  <c r="DE158" i="3"/>
  <c r="EK158" i="3"/>
  <c r="DG159" i="3"/>
  <c r="DI160" i="3"/>
  <c r="EO160" i="3"/>
  <c r="DK161" i="3"/>
  <c r="EQ161" i="3"/>
  <c r="DM162" i="3"/>
  <c r="ES162" i="3"/>
  <c r="DO163" i="3"/>
  <c r="DQ164" i="3"/>
  <c r="EW164" i="3"/>
  <c r="DS165" i="3"/>
  <c r="EY165" i="3"/>
  <c r="DU166" i="3"/>
  <c r="CQ167" i="3"/>
  <c r="CS168" i="3"/>
  <c r="EA169" i="3"/>
  <c r="EC170" i="3"/>
  <c r="EG172" i="3"/>
  <c r="EI173" i="3"/>
  <c r="EK174" i="3"/>
  <c r="EO176" i="3"/>
  <c r="EQ177" i="3"/>
  <c r="ES178" i="3"/>
  <c r="EY181" i="3"/>
  <c r="CS184" i="3"/>
  <c r="CU185" i="3"/>
  <c r="CW186" i="3"/>
  <c r="DA188" i="3"/>
  <c r="DC189" i="3"/>
  <c r="DE190" i="3"/>
  <c r="DK193" i="3"/>
  <c r="DM194" i="3"/>
  <c r="DQ196" i="3"/>
  <c r="DS197" i="3"/>
  <c r="DU198" i="3"/>
  <c r="DY200" i="3"/>
  <c r="EA201" i="3"/>
  <c r="EC202" i="3"/>
  <c r="EI205" i="3"/>
  <c r="EK206" i="3"/>
  <c r="EO208" i="3"/>
  <c r="EQ209" i="3"/>
  <c r="ES210" i="3"/>
  <c r="EY213" i="3"/>
  <c r="CS217" i="3"/>
  <c r="DA221" i="3"/>
  <c r="DI225" i="3"/>
  <c r="DQ229" i="3"/>
  <c r="DY233" i="3"/>
  <c r="EI237" i="3"/>
  <c r="EQ241" i="3"/>
  <c r="EY245" i="3"/>
  <c r="CW250" i="3"/>
  <c r="DE254" i="3"/>
  <c r="DM258" i="3"/>
  <c r="DU262" i="3"/>
  <c r="EC266" i="3"/>
  <c r="EK270" i="3"/>
  <c r="ES274" i="3"/>
  <c r="EN293" i="3"/>
  <c r="ES309" i="3"/>
  <c r="CR340" i="3"/>
  <c r="EY16" i="3"/>
  <c r="EU16" i="3"/>
  <c r="EQ16" i="3"/>
  <c r="EM16" i="3"/>
  <c r="EI16" i="3"/>
  <c r="EE16" i="3"/>
  <c r="EA16" i="3"/>
  <c r="DW16" i="3"/>
  <c r="DS16" i="3"/>
  <c r="DO16" i="3"/>
  <c r="DK16" i="3"/>
  <c r="DG16" i="3"/>
  <c r="DC16" i="3"/>
  <c r="CY16" i="3"/>
  <c r="CU16" i="3"/>
  <c r="CQ16" i="3"/>
  <c r="EX16" i="3"/>
  <c r="ET16" i="3"/>
  <c r="EP16" i="3"/>
  <c r="EL16" i="3"/>
  <c r="EH16" i="3"/>
  <c r="ED16" i="3"/>
  <c r="DZ16" i="3"/>
  <c r="DV16" i="3"/>
  <c r="DR16" i="3"/>
  <c r="DN16" i="3"/>
  <c r="DJ16" i="3"/>
  <c r="DF16" i="3"/>
  <c r="DB16" i="3"/>
  <c r="CX16" i="3"/>
  <c r="CT16" i="3"/>
  <c r="EY24" i="3"/>
  <c r="EU24" i="3"/>
  <c r="EQ24" i="3"/>
  <c r="EM24" i="3"/>
  <c r="EI24" i="3"/>
  <c r="EE24" i="3"/>
  <c r="EA24" i="3"/>
  <c r="DW24" i="3"/>
  <c r="DS24" i="3"/>
  <c r="DO24" i="3"/>
  <c r="DK24" i="3"/>
  <c r="DG24" i="3"/>
  <c r="DC24" i="3"/>
  <c r="CY24" i="3"/>
  <c r="CU24" i="3"/>
  <c r="CQ24" i="3"/>
  <c r="EX24" i="3"/>
  <c r="ET24" i="3"/>
  <c r="EP24" i="3"/>
  <c r="EL24" i="3"/>
  <c r="EH24" i="3"/>
  <c r="ED24" i="3"/>
  <c r="DZ24" i="3"/>
  <c r="DV24" i="3"/>
  <c r="DR24" i="3"/>
  <c r="DN24" i="3"/>
  <c r="DJ24" i="3"/>
  <c r="DF24" i="3"/>
  <c r="DB24" i="3"/>
  <c r="CX24" i="3"/>
  <c r="CT24" i="3"/>
  <c r="EY36" i="3"/>
  <c r="EU36" i="3"/>
  <c r="EQ36" i="3"/>
  <c r="EM36" i="3"/>
  <c r="EI36" i="3"/>
  <c r="EE36" i="3"/>
  <c r="EA36" i="3"/>
  <c r="DW36" i="3"/>
  <c r="DS36" i="3"/>
  <c r="DO36" i="3"/>
  <c r="DK36" i="3"/>
  <c r="DG36" i="3"/>
  <c r="DC36" i="3"/>
  <c r="CY36" i="3"/>
  <c r="CU36" i="3"/>
  <c r="CQ36" i="3"/>
  <c r="EX36" i="3"/>
  <c r="ET36" i="3"/>
  <c r="EP36" i="3"/>
  <c r="EL36" i="3"/>
  <c r="EH36" i="3"/>
  <c r="ED36" i="3"/>
  <c r="DZ36" i="3"/>
  <c r="DV36" i="3"/>
  <c r="DR36" i="3"/>
  <c r="DN36" i="3"/>
  <c r="DJ36" i="3"/>
  <c r="DF36" i="3"/>
  <c r="DB36" i="3"/>
  <c r="CX36" i="3"/>
  <c r="CT36" i="3"/>
  <c r="EZ48" i="3"/>
  <c r="EV48" i="3"/>
  <c r="ER48" i="3"/>
  <c r="EN48" i="3"/>
  <c r="EJ48" i="3"/>
  <c r="EF48" i="3"/>
  <c r="EB48" i="3"/>
  <c r="DX48" i="3"/>
  <c r="DT48" i="3"/>
  <c r="DP48" i="3"/>
  <c r="DL48" i="3"/>
  <c r="DH48" i="3"/>
  <c r="DD48" i="3"/>
  <c r="CZ48" i="3"/>
  <c r="CV48" i="3"/>
  <c r="CR48" i="3"/>
  <c r="EY48" i="3"/>
  <c r="EU48" i="3"/>
  <c r="EQ48" i="3"/>
  <c r="EM48" i="3"/>
  <c r="EI48" i="3"/>
  <c r="EE48" i="3"/>
  <c r="EA48" i="3"/>
  <c r="DW48" i="3"/>
  <c r="DS48" i="3"/>
  <c r="DO48" i="3"/>
  <c r="DK48" i="3"/>
  <c r="DG48" i="3"/>
  <c r="DC48" i="3"/>
  <c r="CY48" i="3"/>
  <c r="CU48" i="3"/>
  <c r="CQ48" i="3"/>
  <c r="EX48" i="3"/>
  <c r="ET48" i="3"/>
  <c r="EP48" i="3"/>
  <c r="EL48" i="3"/>
  <c r="EH48" i="3"/>
  <c r="ED48" i="3"/>
  <c r="DZ48" i="3"/>
  <c r="DV48" i="3"/>
  <c r="DR48" i="3"/>
  <c r="DN48" i="3"/>
  <c r="DJ48" i="3"/>
  <c r="DF48" i="3"/>
  <c r="DB48" i="3"/>
  <c r="CX48" i="3"/>
  <c r="CT48" i="3"/>
  <c r="EZ56" i="3"/>
  <c r="EV56" i="3"/>
  <c r="ER56" i="3"/>
  <c r="EN56" i="3"/>
  <c r="EJ56" i="3"/>
  <c r="EF56" i="3"/>
  <c r="EB56" i="3"/>
  <c r="DX56" i="3"/>
  <c r="DT56" i="3"/>
  <c r="DP56" i="3"/>
  <c r="DL56" i="3"/>
  <c r="DH56" i="3"/>
  <c r="DD56" i="3"/>
  <c r="CZ56" i="3"/>
  <c r="CV56" i="3"/>
  <c r="CR56" i="3"/>
  <c r="EY56" i="3"/>
  <c r="EU56" i="3"/>
  <c r="EQ56" i="3"/>
  <c r="EM56" i="3"/>
  <c r="EI56" i="3"/>
  <c r="EE56" i="3"/>
  <c r="EA56" i="3"/>
  <c r="DW56" i="3"/>
  <c r="DS56" i="3"/>
  <c r="DO56" i="3"/>
  <c r="DK56" i="3"/>
  <c r="DG56" i="3"/>
  <c r="DC56" i="3"/>
  <c r="CY56" i="3"/>
  <c r="CU56" i="3"/>
  <c r="CQ56" i="3"/>
  <c r="EX56" i="3"/>
  <c r="ET56" i="3"/>
  <c r="EP56" i="3"/>
  <c r="EL56" i="3"/>
  <c r="EH56" i="3"/>
  <c r="ED56" i="3"/>
  <c r="DZ56" i="3"/>
  <c r="DV56" i="3"/>
  <c r="DR56" i="3"/>
  <c r="DN56" i="3"/>
  <c r="DJ56" i="3"/>
  <c r="DF56" i="3"/>
  <c r="DB56" i="3"/>
  <c r="CX56" i="3"/>
  <c r="CT56" i="3"/>
  <c r="EZ68" i="3"/>
  <c r="EV68" i="3"/>
  <c r="ER68" i="3"/>
  <c r="EN68" i="3"/>
  <c r="EJ68" i="3"/>
  <c r="EF68" i="3"/>
  <c r="EB68" i="3"/>
  <c r="DX68" i="3"/>
  <c r="DT68" i="3"/>
  <c r="DP68" i="3"/>
  <c r="DL68" i="3"/>
  <c r="DH68" i="3"/>
  <c r="DD68" i="3"/>
  <c r="CZ68" i="3"/>
  <c r="CV68" i="3"/>
  <c r="CR68" i="3"/>
  <c r="EY68" i="3"/>
  <c r="EU68" i="3"/>
  <c r="EQ68" i="3"/>
  <c r="EM68" i="3"/>
  <c r="EI68" i="3"/>
  <c r="EE68" i="3"/>
  <c r="EA68" i="3"/>
  <c r="DW68" i="3"/>
  <c r="DS68" i="3"/>
  <c r="DO68" i="3"/>
  <c r="DK68" i="3"/>
  <c r="DG68" i="3"/>
  <c r="DC68" i="3"/>
  <c r="CY68" i="3"/>
  <c r="CU68" i="3"/>
  <c r="CQ68" i="3"/>
  <c r="EX68" i="3"/>
  <c r="ET68" i="3"/>
  <c r="EP68" i="3"/>
  <c r="EL68" i="3"/>
  <c r="EH68" i="3"/>
  <c r="ED68" i="3"/>
  <c r="DZ68" i="3"/>
  <c r="DV68" i="3"/>
  <c r="DR68" i="3"/>
  <c r="DN68" i="3"/>
  <c r="DJ68" i="3"/>
  <c r="DF68" i="3"/>
  <c r="DB68" i="3"/>
  <c r="CX68" i="3"/>
  <c r="CT68" i="3"/>
  <c r="EZ76" i="3"/>
  <c r="EV76" i="3"/>
  <c r="ER76" i="3"/>
  <c r="EN76" i="3"/>
  <c r="EJ76" i="3"/>
  <c r="EF76" i="3"/>
  <c r="EB76" i="3"/>
  <c r="DX76" i="3"/>
  <c r="DT76" i="3"/>
  <c r="DP76" i="3"/>
  <c r="DL76" i="3"/>
  <c r="DH76" i="3"/>
  <c r="DD76" i="3"/>
  <c r="CZ76" i="3"/>
  <c r="CV76" i="3"/>
  <c r="CR76" i="3"/>
  <c r="EY76" i="3"/>
  <c r="EU76" i="3"/>
  <c r="EQ76" i="3"/>
  <c r="EM76" i="3"/>
  <c r="EI76" i="3"/>
  <c r="EE76" i="3"/>
  <c r="EA76" i="3"/>
  <c r="DW76" i="3"/>
  <c r="DS76" i="3"/>
  <c r="DO76" i="3"/>
  <c r="DK76" i="3"/>
  <c r="DG76" i="3"/>
  <c r="DC76" i="3"/>
  <c r="CY76" i="3"/>
  <c r="CU76" i="3"/>
  <c r="CQ76" i="3"/>
  <c r="EX76" i="3"/>
  <c r="ET76" i="3"/>
  <c r="EP76" i="3"/>
  <c r="EL76" i="3"/>
  <c r="EH76" i="3"/>
  <c r="ED76" i="3"/>
  <c r="DZ76" i="3"/>
  <c r="DV76" i="3"/>
  <c r="DR76" i="3"/>
  <c r="DN76" i="3"/>
  <c r="DJ76" i="3"/>
  <c r="DF76" i="3"/>
  <c r="DB76" i="3"/>
  <c r="CX76" i="3"/>
  <c r="CT76" i="3"/>
  <c r="EZ88" i="3"/>
  <c r="EV88" i="3"/>
  <c r="ER88" i="3"/>
  <c r="EN88" i="3"/>
  <c r="EJ88" i="3"/>
  <c r="EF88" i="3"/>
  <c r="EB88" i="3"/>
  <c r="DX88" i="3"/>
  <c r="DT88" i="3"/>
  <c r="DP88" i="3"/>
  <c r="DL88" i="3"/>
  <c r="DH88" i="3"/>
  <c r="DD88" i="3"/>
  <c r="CZ88" i="3"/>
  <c r="CV88" i="3"/>
  <c r="CR88" i="3"/>
  <c r="EY88" i="3"/>
  <c r="EU88" i="3"/>
  <c r="EQ88" i="3"/>
  <c r="EM88" i="3"/>
  <c r="EI88" i="3"/>
  <c r="EE88" i="3"/>
  <c r="EA88" i="3"/>
  <c r="DW88" i="3"/>
  <c r="DS88" i="3"/>
  <c r="DO88" i="3"/>
  <c r="DK88" i="3"/>
  <c r="DG88" i="3"/>
  <c r="DC88" i="3"/>
  <c r="CY88" i="3"/>
  <c r="CU88" i="3"/>
  <c r="CQ88" i="3"/>
  <c r="EX88" i="3"/>
  <c r="ET88" i="3"/>
  <c r="EP88" i="3"/>
  <c r="EL88" i="3"/>
  <c r="EH88" i="3"/>
  <c r="ED88" i="3"/>
  <c r="DZ88" i="3"/>
  <c r="DV88" i="3"/>
  <c r="DR88" i="3"/>
  <c r="DN88" i="3"/>
  <c r="DJ88" i="3"/>
  <c r="DF88" i="3"/>
  <c r="DB88" i="3"/>
  <c r="CX88" i="3"/>
  <c r="CT88" i="3"/>
  <c r="CP88" i="3"/>
  <c r="EZ96" i="3"/>
  <c r="EV96" i="3"/>
  <c r="ER96" i="3"/>
  <c r="EN96" i="3"/>
  <c r="EJ96" i="3"/>
  <c r="EF96" i="3"/>
  <c r="EB96" i="3"/>
  <c r="DX96" i="3"/>
  <c r="DT96" i="3"/>
  <c r="DP96" i="3"/>
  <c r="DL96" i="3"/>
  <c r="DH96" i="3"/>
  <c r="DD96" i="3"/>
  <c r="CZ96" i="3"/>
  <c r="CV96" i="3"/>
  <c r="CR96" i="3"/>
  <c r="EY96" i="3"/>
  <c r="EU96" i="3"/>
  <c r="EQ96" i="3"/>
  <c r="EM96" i="3"/>
  <c r="EI96" i="3"/>
  <c r="EE96" i="3"/>
  <c r="EA96" i="3"/>
  <c r="DW96" i="3"/>
  <c r="DS96" i="3"/>
  <c r="DO96" i="3"/>
  <c r="DK96" i="3"/>
  <c r="DG96" i="3"/>
  <c r="DC96" i="3"/>
  <c r="CY96" i="3"/>
  <c r="CU96" i="3"/>
  <c r="CQ96" i="3"/>
  <c r="EX96" i="3"/>
  <c r="ET96" i="3"/>
  <c r="EP96" i="3"/>
  <c r="EL96" i="3"/>
  <c r="EH96" i="3"/>
  <c r="ED96" i="3"/>
  <c r="DZ96" i="3"/>
  <c r="DV96" i="3"/>
  <c r="DR96" i="3"/>
  <c r="DN96" i="3"/>
  <c r="DJ96" i="3"/>
  <c r="DF96" i="3"/>
  <c r="DB96" i="3"/>
  <c r="CX96" i="3"/>
  <c r="CT96" i="3"/>
  <c r="CP96" i="3"/>
  <c r="EZ108" i="3"/>
  <c r="EV108" i="3"/>
  <c r="ER108" i="3"/>
  <c r="EN108" i="3"/>
  <c r="EJ108" i="3"/>
  <c r="EF108" i="3"/>
  <c r="EB108" i="3"/>
  <c r="DX108" i="3"/>
  <c r="DT108" i="3"/>
  <c r="DP108" i="3"/>
  <c r="DL108" i="3"/>
  <c r="DH108" i="3"/>
  <c r="DD108" i="3"/>
  <c r="CZ108" i="3"/>
  <c r="CV108" i="3"/>
  <c r="CR108" i="3"/>
  <c r="EY108" i="3"/>
  <c r="EU108" i="3"/>
  <c r="EQ108" i="3"/>
  <c r="EM108" i="3"/>
  <c r="EI108" i="3"/>
  <c r="EE108" i="3"/>
  <c r="EA108" i="3"/>
  <c r="DW108" i="3"/>
  <c r="DS108" i="3"/>
  <c r="DO108" i="3"/>
  <c r="DK108" i="3"/>
  <c r="DG108" i="3"/>
  <c r="DC108" i="3"/>
  <c r="CY108" i="3"/>
  <c r="CU108" i="3"/>
  <c r="CQ108" i="3"/>
  <c r="EX108" i="3"/>
  <c r="ET108" i="3"/>
  <c r="EP108" i="3"/>
  <c r="EL108" i="3"/>
  <c r="EH108" i="3"/>
  <c r="ED108" i="3"/>
  <c r="DZ108" i="3"/>
  <c r="DV108" i="3"/>
  <c r="DR108" i="3"/>
  <c r="DN108" i="3"/>
  <c r="DJ108" i="3"/>
  <c r="DF108" i="3"/>
  <c r="DB108" i="3"/>
  <c r="CX108" i="3"/>
  <c r="CT108" i="3"/>
  <c r="CP108" i="3"/>
  <c r="EZ116" i="3"/>
  <c r="EV116" i="3"/>
  <c r="ER116" i="3"/>
  <c r="EN116" i="3"/>
  <c r="EJ116" i="3"/>
  <c r="EF116" i="3"/>
  <c r="EB116" i="3"/>
  <c r="DX116" i="3"/>
  <c r="DT116" i="3"/>
  <c r="DP116" i="3"/>
  <c r="DL116" i="3"/>
  <c r="DH116" i="3"/>
  <c r="DD116" i="3"/>
  <c r="CZ116" i="3"/>
  <c r="CV116" i="3"/>
  <c r="CR116" i="3"/>
  <c r="EY116" i="3"/>
  <c r="EU116" i="3"/>
  <c r="EQ116" i="3"/>
  <c r="EM116" i="3"/>
  <c r="EI116" i="3"/>
  <c r="EE116" i="3"/>
  <c r="EA116" i="3"/>
  <c r="DW116" i="3"/>
  <c r="DS116" i="3"/>
  <c r="DO116" i="3"/>
  <c r="DK116" i="3"/>
  <c r="DG116" i="3"/>
  <c r="DC116" i="3"/>
  <c r="CY116" i="3"/>
  <c r="CU116" i="3"/>
  <c r="CQ116" i="3"/>
  <c r="EX116" i="3"/>
  <c r="ET116" i="3"/>
  <c r="EP116" i="3"/>
  <c r="EL116" i="3"/>
  <c r="EH116" i="3"/>
  <c r="ED116" i="3"/>
  <c r="DZ116" i="3"/>
  <c r="DV116" i="3"/>
  <c r="DR116" i="3"/>
  <c r="DN116" i="3"/>
  <c r="DJ116" i="3"/>
  <c r="DF116" i="3"/>
  <c r="DB116" i="3"/>
  <c r="CX116" i="3"/>
  <c r="CT116" i="3"/>
  <c r="CP116" i="3"/>
  <c r="EZ128" i="3"/>
  <c r="EV128" i="3"/>
  <c r="ER128" i="3"/>
  <c r="EN128" i="3"/>
  <c r="EJ128" i="3"/>
  <c r="EF128" i="3"/>
  <c r="EB128" i="3"/>
  <c r="DX128" i="3"/>
  <c r="DT128" i="3"/>
  <c r="DP128" i="3"/>
  <c r="DL128" i="3"/>
  <c r="DH128" i="3"/>
  <c r="DD128" i="3"/>
  <c r="CZ128" i="3"/>
  <c r="CV128" i="3"/>
  <c r="CR128" i="3"/>
  <c r="EY128" i="3"/>
  <c r="EU128" i="3"/>
  <c r="EQ128" i="3"/>
  <c r="EM128" i="3"/>
  <c r="EI128" i="3"/>
  <c r="EE128" i="3"/>
  <c r="EA128" i="3"/>
  <c r="DW128" i="3"/>
  <c r="DS128" i="3"/>
  <c r="DO128" i="3"/>
  <c r="DK128" i="3"/>
  <c r="DG128" i="3"/>
  <c r="DC128" i="3"/>
  <c r="CY128" i="3"/>
  <c r="CU128" i="3"/>
  <c r="CQ128" i="3"/>
  <c r="EX128" i="3"/>
  <c r="ET128" i="3"/>
  <c r="EP128" i="3"/>
  <c r="EL128" i="3"/>
  <c r="EH128" i="3"/>
  <c r="ED128" i="3"/>
  <c r="DZ128" i="3"/>
  <c r="DV128" i="3"/>
  <c r="DR128" i="3"/>
  <c r="DN128" i="3"/>
  <c r="DJ128" i="3"/>
  <c r="DF128" i="3"/>
  <c r="DB128" i="3"/>
  <c r="CX128" i="3"/>
  <c r="CT128" i="3"/>
  <c r="CP128" i="3"/>
  <c r="EZ140" i="3"/>
  <c r="EV140" i="3"/>
  <c r="ER140" i="3"/>
  <c r="EN140" i="3"/>
  <c r="EJ140" i="3"/>
  <c r="EF140" i="3"/>
  <c r="EB140" i="3"/>
  <c r="DX140" i="3"/>
  <c r="DT140" i="3"/>
  <c r="DP140" i="3"/>
  <c r="DL140" i="3"/>
  <c r="DH140" i="3"/>
  <c r="DD140" i="3"/>
  <c r="CZ140" i="3"/>
  <c r="CV140" i="3"/>
  <c r="CR140" i="3"/>
  <c r="EY140" i="3"/>
  <c r="EU140" i="3"/>
  <c r="EQ140" i="3"/>
  <c r="EM140" i="3"/>
  <c r="EI140" i="3"/>
  <c r="EE140" i="3"/>
  <c r="EA140" i="3"/>
  <c r="DW140" i="3"/>
  <c r="DS140" i="3"/>
  <c r="DO140" i="3"/>
  <c r="DK140" i="3"/>
  <c r="DG140" i="3"/>
  <c r="DC140" i="3"/>
  <c r="CY140" i="3"/>
  <c r="CU140" i="3"/>
  <c r="CQ140" i="3"/>
  <c r="EX140" i="3"/>
  <c r="ET140" i="3"/>
  <c r="EP140" i="3"/>
  <c r="EL140" i="3"/>
  <c r="EH140" i="3"/>
  <c r="ED140" i="3"/>
  <c r="DZ140" i="3"/>
  <c r="DV140" i="3"/>
  <c r="DR140" i="3"/>
  <c r="DN140" i="3"/>
  <c r="DJ140" i="3"/>
  <c r="DF140" i="3"/>
  <c r="DB140" i="3"/>
  <c r="CX140" i="3"/>
  <c r="CT140" i="3"/>
  <c r="CP140" i="3"/>
  <c r="EZ148" i="3"/>
  <c r="EV148" i="3"/>
  <c r="ER148" i="3"/>
  <c r="EN148" i="3"/>
  <c r="EJ148" i="3"/>
  <c r="EF148" i="3"/>
  <c r="EB148" i="3"/>
  <c r="DX148" i="3"/>
  <c r="DT148" i="3"/>
  <c r="DP148" i="3"/>
  <c r="DL148" i="3"/>
  <c r="DH148" i="3"/>
  <c r="DD148" i="3"/>
  <c r="CZ148" i="3"/>
  <c r="CV148" i="3"/>
  <c r="CR148" i="3"/>
  <c r="EY148" i="3"/>
  <c r="EU148" i="3"/>
  <c r="EQ148" i="3"/>
  <c r="EM148" i="3"/>
  <c r="EI148" i="3"/>
  <c r="EE148" i="3"/>
  <c r="EA148" i="3"/>
  <c r="DW148" i="3"/>
  <c r="DS148" i="3"/>
  <c r="DO148" i="3"/>
  <c r="DK148" i="3"/>
  <c r="DG148" i="3"/>
  <c r="DC148" i="3"/>
  <c r="CY148" i="3"/>
  <c r="CU148" i="3"/>
  <c r="CQ148" i="3"/>
  <c r="EX148" i="3"/>
  <c r="ET148" i="3"/>
  <c r="EP148" i="3"/>
  <c r="EL148" i="3"/>
  <c r="EH148" i="3"/>
  <c r="ED148" i="3"/>
  <c r="DZ148" i="3"/>
  <c r="DV148" i="3"/>
  <c r="DR148" i="3"/>
  <c r="DN148" i="3"/>
  <c r="DJ148" i="3"/>
  <c r="DF148" i="3"/>
  <c r="DB148" i="3"/>
  <c r="CX148" i="3"/>
  <c r="CT148" i="3"/>
  <c r="CP148" i="3"/>
  <c r="EZ156" i="3"/>
  <c r="EV156" i="3"/>
  <c r="ER156" i="3"/>
  <c r="EN156" i="3"/>
  <c r="EJ156" i="3"/>
  <c r="EF156" i="3"/>
  <c r="EB156" i="3"/>
  <c r="DX156" i="3"/>
  <c r="DT156" i="3"/>
  <c r="DP156" i="3"/>
  <c r="DL156" i="3"/>
  <c r="DH156" i="3"/>
  <c r="DD156" i="3"/>
  <c r="CZ156" i="3"/>
  <c r="CV156" i="3"/>
  <c r="CR156" i="3"/>
  <c r="EY156" i="3"/>
  <c r="EU156" i="3"/>
  <c r="EQ156" i="3"/>
  <c r="EM156" i="3"/>
  <c r="EI156" i="3"/>
  <c r="EE156" i="3"/>
  <c r="EA156" i="3"/>
  <c r="DW156" i="3"/>
  <c r="DS156" i="3"/>
  <c r="DO156" i="3"/>
  <c r="DK156" i="3"/>
  <c r="DG156" i="3"/>
  <c r="DC156" i="3"/>
  <c r="CY156" i="3"/>
  <c r="CU156" i="3"/>
  <c r="CQ156" i="3"/>
  <c r="ET156" i="3"/>
  <c r="EL156" i="3"/>
  <c r="ED156" i="3"/>
  <c r="DV156" i="3"/>
  <c r="DN156" i="3"/>
  <c r="DF156" i="3"/>
  <c r="CX156" i="3"/>
  <c r="ES156" i="3"/>
  <c r="EK156" i="3"/>
  <c r="EC156" i="3"/>
  <c r="DU156" i="3"/>
  <c r="DM156" i="3"/>
  <c r="DE156" i="3"/>
  <c r="CW156" i="3"/>
  <c r="EX156" i="3"/>
  <c r="EP156" i="3"/>
  <c r="EH156" i="3"/>
  <c r="DZ156" i="3"/>
  <c r="DR156" i="3"/>
  <c r="DJ156" i="3"/>
  <c r="DB156" i="3"/>
  <c r="CT156" i="3"/>
  <c r="CP156" i="3"/>
  <c r="EZ168" i="3"/>
  <c r="EV168" i="3"/>
  <c r="ER168" i="3"/>
  <c r="EN168" i="3"/>
  <c r="EJ168" i="3"/>
  <c r="EF168" i="3"/>
  <c r="EB168" i="3"/>
  <c r="DX168" i="3"/>
  <c r="DT168" i="3"/>
  <c r="DP168" i="3"/>
  <c r="DL168" i="3"/>
  <c r="DH168" i="3"/>
  <c r="DD168" i="3"/>
  <c r="CZ168" i="3"/>
  <c r="CV168" i="3"/>
  <c r="CR168" i="3"/>
  <c r="EY168" i="3"/>
  <c r="EU168" i="3"/>
  <c r="EQ168" i="3"/>
  <c r="EM168" i="3"/>
  <c r="EI168" i="3"/>
  <c r="EE168" i="3"/>
  <c r="EA168" i="3"/>
  <c r="DW168" i="3"/>
  <c r="DS168" i="3"/>
  <c r="DO168" i="3"/>
  <c r="DK168" i="3"/>
  <c r="DG168" i="3"/>
  <c r="DC168" i="3"/>
  <c r="CY168" i="3"/>
  <c r="CU168" i="3"/>
  <c r="CQ168" i="3"/>
  <c r="EX168" i="3"/>
  <c r="ET168" i="3"/>
  <c r="EP168" i="3"/>
  <c r="EL168" i="3"/>
  <c r="EH168" i="3"/>
  <c r="ED168" i="3"/>
  <c r="DZ168" i="3"/>
  <c r="EK168" i="3"/>
  <c r="DV168" i="3"/>
  <c r="DN168" i="3"/>
  <c r="DF168" i="3"/>
  <c r="CX168" i="3"/>
  <c r="EW168" i="3"/>
  <c r="EG168" i="3"/>
  <c r="DU168" i="3"/>
  <c r="DM168" i="3"/>
  <c r="DE168" i="3"/>
  <c r="CW168" i="3"/>
  <c r="ES168" i="3"/>
  <c r="EC168" i="3"/>
  <c r="DR168" i="3"/>
  <c r="DJ168" i="3"/>
  <c r="DB168" i="3"/>
  <c r="CT168" i="3"/>
  <c r="CP168" i="3"/>
  <c r="EZ180" i="3"/>
  <c r="EV180" i="3"/>
  <c r="ER180" i="3"/>
  <c r="EN180" i="3"/>
  <c r="EJ180" i="3"/>
  <c r="EF180" i="3"/>
  <c r="EB180" i="3"/>
  <c r="DX180" i="3"/>
  <c r="DT180" i="3"/>
  <c r="DP180" i="3"/>
  <c r="DL180" i="3"/>
  <c r="DH180" i="3"/>
  <c r="DD180" i="3"/>
  <c r="CZ180" i="3"/>
  <c r="CV180" i="3"/>
  <c r="CR180" i="3"/>
  <c r="EY180" i="3"/>
  <c r="EU180" i="3"/>
  <c r="EQ180" i="3"/>
  <c r="EM180" i="3"/>
  <c r="EI180" i="3"/>
  <c r="EE180" i="3"/>
  <c r="EA180" i="3"/>
  <c r="DW180" i="3"/>
  <c r="DS180" i="3"/>
  <c r="DO180" i="3"/>
  <c r="DK180" i="3"/>
  <c r="DG180" i="3"/>
  <c r="DC180" i="3"/>
  <c r="CY180" i="3"/>
  <c r="CU180" i="3"/>
  <c r="CQ180" i="3"/>
  <c r="EX180" i="3"/>
  <c r="ET180" i="3"/>
  <c r="EP180" i="3"/>
  <c r="EL180" i="3"/>
  <c r="EH180" i="3"/>
  <c r="ED180" i="3"/>
  <c r="DZ180" i="3"/>
  <c r="DV180" i="3"/>
  <c r="DR180" i="3"/>
  <c r="DN180" i="3"/>
  <c r="DJ180" i="3"/>
  <c r="DF180" i="3"/>
  <c r="DB180" i="3"/>
  <c r="CX180" i="3"/>
  <c r="CT180" i="3"/>
  <c r="ES180" i="3"/>
  <c r="EC180" i="3"/>
  <c r="DM180" i="3"/>
  <c r="CW180" i="3"/>
  <c r="EO180" i="3"/>
  <c r="DY180" i="3"/>
  <c r="DI180" i="3"/>
  <c r="CS180" i="3"/>
  <c r="EK180" i="3"/>
  <c r="DU180" i="3"/>
  <c r="DE180" i="3"/>
  <c r="CP180" i="3"/>
  <c r="EZ192" i="3"/>
  <c r="EV192" i="3"/>
  <c r="ER192" i="3"/>
  <c r="EN192" i="3"/>
  <c r="EJ192" i="3"/>
  <c r="EF192" i="3"/>
  <c r="EB192" i="3"/>
  <c r="DX192" i="3"/>
  <c r="DT192" i="3"/>
  <c r="DP192" i="3"/>
  <c r="DL192" i="3"/>
  <c r="DH192" i="3"/>
  <c r="DD192" i="3"/>
  <c r="CZ192" i="3"/>
  <c r="CV192" i="3"/>
  <c r="CR192" i="3"/>
  <c r="EY192" i="3"/>
  <c r="EU192" i="3"/>
  <c r="EQ192" i="3"/>
  <c r="EM192" i="3"/>
  <c r="EI192" i="3"/>
  <c r="EE192" i="3"/>
  <c r="EA192" i="3"/>
  <c r="DW192" i="3"/>
  <c r="DS192" i="3"/>
  <c r="DO192" i="3"/>
  <c r="DK192" i="3"/>
  <c r="DG192" i="3"/>
  <c r="DC192" i="3"/>
  <c r="CY192" i="3"/>
  <c r="CU192" i="3"/>
  <c r="CQ192" i="3"/>
  <c r="EX192" i="3"/>
  <c r="ET192" i="3"/>
  <c r="EP192" i="3"/>
  <c r="EL192" i="3"/>
  <c r="EH192" i="3"/>
  <c r="ED192" i="3"/>
  <c r="DZ192" i="3"/>
  <c r="DV192" i="3"/>
  <c r="DR192" i="3"/>
  <c r="DN192" i="3"/>
  <c r="DJ192" i="3"/>
  <c r="DF192" i="3"/>
  <c r="DB192" i="3"/>
  <c r="CX192" i="3"/>
  <c r="CT192" i="3"/>
  <c r="EK192" i="3"/>
  <c r="DU192" i="3"/>
  <c r="DE192" i="3"/>
  <c r="EW192" i="3"/>
  <c r="EG192" i="3"/>
  <c r="DQ192" i="3"/>
  <c r="DA192" i="3"/>
  <c r="ES192" i="3"/>
  <c r="EC192" i="3"/>
  <c r="DM192" i="3"/>
  <c r="CW192" i="3"/>
  <c r="CP192" i="3"/>
  <c r="EZ204" i="3"/>
  <c r="EV204" i="3"/>
  <c r="ER204" i="3"/>
  <c r="EN204" i="3"/>
  <c r="EJ204" i="3"/>
  <c r="EF204" i="3"/>
  <c r="EB204" i="3"/>
  <c r="DX204" i="3"/>
  <c r="DT204" i="3"/>
  <c r="DP204" i="3"/>
  <c r="DL204" i="3"/>
  <c r="DH204" i="3"/>
  <c r="DD204" i="3"/>
  <c r="CZ204" i="3"/>
  <c r="CV204" i="3"/>
  <c r="CR204" i="3"/>
  <c r="EY204" i="3"/>
  <c r="EU204" i="3"/>
  <c r="EQ204" i="3"/>
  <c r="EM204" i="3"/>
  <c r="EI204" i="3"/>
  <c r="EE204" i="3"/>
  <c r="EA204" i="3"/>
  <c r="DW204" i="3"/>
  <c r="DS204" i="3"/>
  <c r="DO204" i="3"/>
  <c r="DK204" i="3"/>
  <c r="DG204" i="3"/>
  <c r="DC204" i="3"/>
  <c r="CY204" i="3"/>
  <c r="CU204" i="3"/>
  <c r="CQ204" i="3"/>
  <c r="EX204" i="3"/>
  <c r="ET204" i="3"/>
  <c r="EP204" i="3"/>
  <c r="EL204" i="3"/>
  <c r="EH204" i="3"/>
  <c r="ED204" i="3"/>
  <c r="DZ204" i="3"/>
  <c r="DV204" i="3"/>
  <c r="DR204" i="3"/>
  <c r="DN204" i="3"/>
  <c r="DJ204" i="3"/>
  <c r="DF204" i="3"/>
  <c r="DB204" i="3"/>
  <c r="CX204" i="3"/>
  <c r="CT204" i="3"/>
  <c r="ES204" i="3"/>
  <c r="EC204" i="3"/>
  <c r="DM204" i="3"/>
  <c r="CW204" i="3"/>
  <c r="EO204" i="3"/>
  <c r="DY204" i="3"/>
  <c r="DI204" i="3"/>
  <c r="CS204" i="3"/>
  <c r="EK204" i="3"/>
  <c r="DU204" i="3"/>
  <c r="DE204" i="3"/>
  <c r="CP204" i="3"/>
  <c r="EZ212" i="3"/>
  <c r="EV212" i="3"/>
  <c r="ER212" i="3"/>
  <c r="EN212" i="3"/>
  <c r="EJ212" i="3"/>
  <c r="EF212" i="3"/>
  <c r="EB212" i="3"/>
  <c r="DX212" i="3"/>
  <c r="DT212" i="3"/>
  <c r="DP212" i="3"/>
  <c r="DL212" i="3"/>
  <c r="DH212" i="3"/>
  <c r="DD212" i="3"/>
  <c r="CZ212" i="3"/>
  <c r="CV212" i="3"/>
  <c r="CR212" i="3"/>
  <c r="EY212" i="3"/>
  <c r="EU212" i="3"/>
  <c r="EQ212" i="3"/>
  <c r="EM212" i="3"/>
  <c r="EI212" i="3"/>
  <c r="EE212" i="3"/>
  <c r="EA212" i="3"/>
  <c r="DW212" i="3"/>
  <c r="DS212" i="3"/>
  <c r="DO212" i="3"/>
  <c r="DK212" i="3"/>
  <c r="DG212" i="3"/>
  <c r="DC212" i="3"/>
  <c r="CY212" i="3"/>
  <c r="CU212" i="3"/>
  <c r="CQ212" i="3"/>
  <c r="EX212" i="3"/>
  <c r="ET212" i="3"/>
  <c r="EP212" i="3"/>
  <c r="EL212" i="3"/>
  <c r="EH212" i="3"/>
  <c r="ED212" i="3"/>
  <c r="DZ212" i="3"/>
  <c r="DV212" i="3"/>
  <c r="DR212" i="3"/>
  <c r="DN212" i="3"/>
  <c r="DJ212" i="3"/>
  <c r="DF212" i="3"/>
  <c r="DB212" i="3"/>
  <c r="CX212" i="3"/>
  <c r="CT212" i="3"/>
  <c r="ES212" i="3"/>
  <c r="EC212" i="3"/>
  <c r="DM212" i="3"/>
  <c r="CW212" i="3"/>
  <c r="EO212" i="3"/>
  <c r="DY212" i="3"/>
  <c r="DI212" i="3"/>
  <c r="CS212" i="3"/>
  <c r="EK212" i="3"/>
  <c r="DU212" i="3"/>
  <c r="DE212" i="3"/>
  <c r="CP212" i="3"/>
  <c r="EZ220" i="3"/>
  <c r="EV220" i="3"/>
  <c r="ER220" i="3"/>
  <c r="EN220" i="3"/>
  <c r="EJ220" i="3"/>
  <c r="EF220" i="3"/>
  <c r="EB220" i="3"/>
  <c r="DX220" i="3"/>
  <c r="DT220" i="3"/>
  <c r="DP220" i="3"/>
  <c r="DL220" i="3"/>
  <c r="DH220" i="3"/>
  <c r="DD220" i="3"/>
  <c r="CZ220" i="3"/>
  <c r="CV220" i="3"/>
  <c r="CR220" i="3"/>
  <c r="EX220" i="3"/>
  <c r="ET220" i="3"/>
  <c r="EP220" i="3"/>
  <c r="EL220" i="3"/>
  <c r="EH220" i="3"/>
  <c r="ED220" i="3"/>
  <c r="DZ220" i="3"/>
  <c r="DV220" i="3"/>
  <c r="DR220" i="3"/>
  <c r="DN220" i="3"/>
  <c r="DJ220" i="3"/>
  <c r="DF220" i="3"/>
  <c r="DB220" i="3"/>
  <c r="CX220" i="3"/>
  <c r="CT220" i="3"/>
  <c r="ES220" i="3"/>
  <c r="EK220" i="3"/>
  <c r="EC220" i="3"/>
  <c r="DU220" i="3"/>
  <c r="DM220" i="3"/>
  <c r="DE220" i="3"/>
  <c r="CW220" i="3"/>
  <c r="EY220" i="3"/>
  <c r="EQ220" i="3"/>
  <c r="EI220" i="3"/>
  <c r="EA220" i="3"/>
  <c r="DS220" i="3"/>
  <c r="DK220" i="3"/>
  <c r="DC220" i="3"/>
  <c r="CU220" i="3"/>
  <c r="EW220" i="3"/>
  <c r="EO220" i="3"/>
  <c r="EG220" i="3"/>
  <c r="DY220" i="3"/>
  <c r="DQ220" i="3"/>
  <c r="DI220" i="3"/>
  <c r="DA220" i="3"/>
  <c r="CS220" i="3"/>
  <c r="DW220" i="3"/>
  <c r="CQ220" i="3"/>
  <c r="EU220" i="3"/>
  <c r="DO220" i="3"/>
  <c r="EM220" i="3"/>
  <c r="DG220" i="3"/>
  <c r="CP220" i="3"/>
  <c r="EZ232" i="3"/>
  <c r="EV232" i="3"/>
  <c r="ER232" i="3"/>
  <c r="EN232" i="3"/>
  <c r="EJ232" i="3"/>
  <c r="EF232" i="3"/>
  <c r="EB232" i="3"/>
  <c r="DX232" i="3"/>
  <c r="DT232" i="3"/>
  <c r="DP232" i="3"/>
  <c r="DL232" i="3"/>
  <c r="DH232" i="3"/>
  <c r="DD232" i="3"/>
  <c r="CZ232" i="3"/>
  <c r="CV232" i="3"/>
  <c r="CR232" i="3"/>
  <c r="EX232" i="3"/>
  <c r="ET232" i="3"/>
  <c r="EP232" i="3"/>
  <c r="EL232" i="3"/>
  <c r="EH232" i="3"/>
  <c r="ED232" i="3"/>
  <c r="DZ232" i="3"/>
  <c r="DV232" i="3"/>
  <c r="DR232" i="3"/>
  <c r="DN232" i="3"/>
  <c r="DJ232" i="3"/>
  <c r="DF232" i="3"/>
  <c r="DB232" i="3"/>
  <c r="CX232" i="3"/>
  <c r="CT232" i="3"/>
  <c r="ES232" i="3"/>
  <c r="EK232" i="3"/>
  <c r="EC232" i="3"/>
  <c r="DU232" i="3"/>
  <c r="DM232" i="3"/>
  <c r="DE232" i="3"/>
  <c r="CW232" i="3"/>
  <c r="EY232" i="3"/>
  <c r="EQ232" i="3"/>
  <c r="EI232" i="3"/>
  <c r="EA232" i="3"/>
  <c r="DS232" i="3"/>
  <c r="DK232" i="3"/>
  <c r="DC232" i="3"/>
  <c r="CU232" i="3"/>
  <c r="EW232" i="3"/>
  <c r="EO232" i="3"/>
  <c r="EG232" i="3"/>
  <c r="DY232" i="3"/>
  <c r="DQ232" i="3"/>
  <c r="DI232" i="3"/>
  <c r="DA232" i="3"/>
  <c r="CS232" i="3"/>
  <c r="EU232" i="3"/>
  <c r="DO232" i="3"/>
  <c r="EM232" i="3"/>
  <c r="DG232" i="3"/>
  <c r="EE232" i="3"/>
  <c r="CY232" i="3"/>
  <c r="CP232" i="3"/>
  <c r="EZ240" i="3"/>
  <c r="EV240" i="3"/>
  <c r="ER240" i="3"/>
  <c r="EN240" i="3"/>
  <c r="EJ240" i="3"/>
  <c r="EF240" i="3"/>
  <c r="EB240" i="3"/>
  <c r="DX240" i="3"/>
  <c r="DT240" i="3"/>
  <c r="DP240" i="3"/>
  <c r="DL240" i="3"/>
  <c r="DH240" i="3"/>
  <c r="DD240" i="3"/>
  <c r="CZ240" i="3"/>
  <c r="CV240" i="3"/>
  <c r="CR240" i="3"/>
  <c r="EY240" i="3"/>
  <c r="EU240" i="3"/>
  <c r="EQ240" i="3"/>
  <c r="EM240" i="3"/>
  <c r="EI240" i="3"/>
  <c r="EE240" i="3"/>
  <c r="EA240" i="3"/>
  <c r="DW240" i="3"/>
  <c r="DS240" i="3"/>
  <c r="DO240" i="3"/>
  <c r="DK240" i="3"/>
  <c r="DG240" i="3"/>
  <c r="DC240" i="3"/>
  <c r="CY240" i="3"/>
  <c r="CU240" i="3"/>
  <c r="CQ240" i="3"/>
  <c r="EX240" i="3"/>
  <c r="ET240" i="3"/>
  <c r="EP240" i="3"/>
  <c r="EL240" i="3"/>
  <c r="EH240" i="3"/>
  <c r="ED240" i="3"/>
  <c r="DZ240" i="3"/>
  <c r="DV240" i="3"/>
  <c r="DR240" i="3"/>
  <c r="DN240" i="3"/>
  <c r="DJ240" i="3"/>
  <c r="DF240" i="3"/>
  <c r="DB240" i="3"/>
  <c r="CX240" i="3"/>
  <c r="CT240" i="3"/>
  <c r="EK240" i="3"/>
  <c r="DU240" i="3"/>
  <c r="DE240" i="3"/>
  <c r="EW240" i="3"/>
  <c r="EG240" i="3"/>
  <c r="DQ240" i="3"/>
  <c r="DA240" i="3"/>
  <c r="ES240" i="3"/>
  <c r="EC240" i="3"/>
  <c r="DM240" i="3"/>
  <c r="CW240" i="3"/>
  <c r="DY240" i="3"/>
  <c r="DI240" i="3"/>
  <c r="CS240" i="3"/>
  <c r="CP240" i="3"/>
  <c r="EZ252" i="3"/>
  <c r="EV252" i="3"/>
  <c r="ER252" i="3"/>
  <c r="EN252" i="3"/>
  <c r="EJ252" i="3"/>
  <c r="EF252" i="3"/>
  <c r="EB252" i="3"/>
  <c r="DX252" i="3"/>
  <c r="DT252" i="3"/>
  <c r="DP252" i="3"/>
  <c r="DL252" i="3"/>
  <c r="DH252" i="3"/>
  <c r="DD252" i="3"/>
  <c r="CZ252" i="3"/>
  <c r="CV252" i="3"/>
  <c r="CR252" i="3"/>
  <c r="EY252" i="3"/>
  <c r="EU252" i="3"/>
  <c r="EQ252" i="3"/>
  <c r="EM252" i="3"/>
  <c r="EI252" i="3"/>
  <c r="EE252" i="3"/>
  <c r="EA252" i="3"/>
  <c r="DW252" i="3"/>
  <c r="DS252" i="3"/>
  <c r="DO252" i="3"/>
  <c r="DK252" i="3"/>
  <c r="DG252" i="3"/>
  <c r="DC252" i="3"/>
  <c r="CY252" i="3"/>
  <c r="CU252" i="3"/>
  <c r="CQ252" i="3"/>
  <c r="EX252" i="3"/>
  <c r="ET252" i="3"/>
  <c r="EP252" i="3"/>
  <c r="EL252" i="3"/>
  <c r="EH252" i="3"/>
  <c r="ED252" i="3"/>
  <c r="DZ252" i="3"/>
  <c r="DV252" i="3"/>
  <c r="DR252" i="3"/>
  <c r="DN252" i="3"/>
  <c r="DJ252" i="3"/>
  <c r="DF252" i="3"/>
  <c r="DB252" i="3"/>
  <c r="CX252" i="3"/>
  <c r="CT252" i="3"/>
  <c r="ES252" i="3"/>
  <c r="EC252" i="3"/>
  <c r="DM252" i="3"/>
  <c r="CW252" i="3"/>
  <c r="EO252" i="3"/>
  <c r="DY252" i="3"/>
  <c r="DI252" i="3"/>
  <c r="CS252" i="3"/>
  <c r="EK252" i="3"/>
  <c r="DU252" i="3"/>
  <c r="DE252" i="3"/>
  <c r="EW252" i="3"/>
  <c r="EG252" i="3"/>
  <c r="DQ252" i="3"/>
  <c r="CP252" i="3"/>
  <c r="EZ264" i="3"/>
  <c r="EV264" i="3"/>
  <c r="ER264" i="3"/>
  <c r="EN264" i="3"/>
  <c r="EJ264" i="3"/>
  <c r="EF264" i="3"/>
  <c r="EB264" i="3"/>
  <c r="DX264" i="3"/>
  <c r="DT264" i="3"/>
  <c r="DP264" i="3"/>
  <c r="DL264" i="3"/>
  <c r="DH264" i="3"/>
  <c r="DD264" i="3"/>
  <c r="CZ264" i="3"/>
  <c r="CV264" i="3"/>
  <c r="CR264" i="3"/>
  <c r="EY264" i="3"/>
  <c r="EU264" i="3"/>
  <c r="EQ264" i="3"/>
  <c r="EM264" i="3"/>
  <c r="EI264" i="3"/>
  <c r="EE264" i="3"/>
  <c r="EA264" i="3"/>
  <c r="DW264" i="3"/>
  <c r="DS264" i="3"/>
  <c r="DO264" i="3"/>
  <c r="DK264" i="3"/>
  <c r="DG264" i="3"/>
  <c r="DC264" i="3"/>
  <c r="CY264" i="3"/>
  <c r="CU264" i="3"/>
  <c r="CQ264" i="3"/>
  <c r="EX264" i="3"/>
  <c r="ET264" i="3"/>
  <c r="EP264" i="3"/>
  <c r="EL264" i="3"/>
  <c r="EH264" i="3"/>
  <c r="ED264" i="3"/>
  <c r="DZ264" i="3"/>
  <c r="DV264" i="3"/>
  <c r="DR264" i="3"/>
  <c r="DN264" i="3"/>
  <c r="DJ264" i="3"/>
  <c r="DF264" i="3"/>
  <c r="DB264" i="3"/>
  <c r="CX264" i="3"/>
  <c r="CT264" i="3"/>
  <c r="EK264" i="3"/>
  <c r="DU264" i="3"/>
  <c r="DE264" i="3"/>
  <c r="EW264" i="3"/>
  <c r="EG264" i="3"/>
  <c r="DQ264" i="3"/>
  <c r="DA264" i="3"/>
  <c r="ES264" i="3"/>
  <c r="EC264" i="3"/>
  <c r="DM264" i="3"/>
  <c r="CW264" i="3"/>
  <c r="DI264" i="3"/>
  <c r="CS264" i="3"/>
  <c r="EO264" i="3"/>
  <c r="CP264" i="3"/>
  <c r="EZ272" i="3"/>
  <c r="EV272" i="3"/>
  <c r="ER272" i="3"/>
  <c r="EN272" i="3"/>
  <c r="EJ272" i="3"/>
  <c r="EF272" i="3"/>
  <c r="EB272" i="3"/>
  <c r="DX272" i="3"/>
  <c r="DT272" i="3"/>
  <c r="DP272" i="3"/>
  <c r="DL272" i="3"/>
  <c r="DH272" i="3"/>
  <c r="DD272" i="3"/>
  <c r="CZ272" i="3"/>
  <c r="CV272" i="3"/>
  <c r="CR272" i="3"/>
  <c r="EY272" i="3"/>
  <c r="EU272" i="3"/>
  <c r="EQ272" i="3"/>
  <c r="EM272" i="3"/>
  <c r="EI272" i="3"/>
  <c r="EE272" i="3"/>
  <c r="EA272" i="3"/>
  <c r="DW272" i="3"/>
  <c r="DS272" i="3"/>
  <c r="DO272" i="3"/>
  <c r="DK272" i="3"/>
  <c r="DG272" i="3"/>
  <c r="DC272" i="3"/>
  <c r="CY272" i="3"/>
  <c r="CU272" i="3"/>
  <c r="CQ272" i="3"/>
  <c r="EX272" i="3"/>
  <c r="ET272" i="3"/>
  <c r="EP272" i="3"/>
  <c r="EL272" i="3"/>
  <c r="EH272" i="3"/>
  <c r="ED272" i="3"/>
  <c r="DZ272" i="3"/>
  <c r="DV272" i="3"/>
  <c r="DR272" i="3"/>
  <c r="DN272" i="3"/>
  <c r="DJ272" i="3"/>
  <c r="DF272" i="3"/>
  <c r="DB272" i="3"/>
  <c r="CX272" i="3"/>
  <c r="CT272" i="3"/>
  <c r="EK272" i="3"/>
  <c r="DU272" i="3"/>
  <c r="DE272" i="3"/>
  <c r="EW272" i="3"/>
  <c r="EG272" i="3"/>
  <c r="DQ272" i="3"/>
  <c r="DA272" i="3"/>
  <c r="ES272" i="3"/>
  <c r="EC272" i="3"/>
  <c r="DM272" i="3"/>
  <c r="CW272" i="3"/>
  <c r="DY272" i="3"/>
  <c r="DI272" i="3"/>
  <c r="CS272" i="3"/>
  <c r="CP272" i="3"/>
  <c r="EZ284" i="3"/>
  <c r="EV284" i="3"/>
  <c r="ER284" i="3"/>
  <c r="EN284" i="3"/>
  <c r="EJ284" i="3"/>
  <c r="EF284" i="3"/>
  <c r="EB284" i="3"/>
  <c r="DX284" i="3"/>
  <c r="DT284" i="3"/>
  <c r="DP284" i="3"/>
  <c r="DL284" i="3"/>
  <c r="DH284" i="3"/>
  <c r="DD284" i="3"/>
  <c r="CZ284" i="3"/>
  <c r="CV284" i="3"/>
  <c r="CR284" i="3"/>
  <c r="EY284" i="3"/>
  <c r="EU284" i="3"/>
  <c r="EQ284" i="3"/>
  <c r="EM284" i="3"/>
  <c r="EI284" i="3"/>
  <c r="EE284" i="3"/>
  <c r="EA284" i="3"/>
  <c r="DW284" i="3"/>
  <c r="DS284" i="3"/>
  <c r="DO284" i="3"/>
  <c r="DK284" i="3"/>
  <c r="DG284" i="3"/>
  <c r="DC284" i="3"/>
  <c r="CY284" i="3"/>
  <c r="CU284" i="3"/>
  <c r="CQ284" i="3"/>
  <c r="EX284" i="3"/>
  <c r="ET284" i="3"/>
  <c r="EP284" i="3"/>
  <c r="EL284" i="3"/>
  <c r="EH284" i="3"/>
  <c r="ED284" i="3"/>
  <c r="DZ284" i="3"/>
  <c r="DV284" i="3"/>
  <c r="DR284" i="3"/>
  <c r="DN284" i="3"/>
  <c r="DJ284" i="3"/>
  <c r="DF284" i="3"/>
  <c r="DB284" i="3"/>
  <c r="CX284" i="3"/>
  <c r="CT284" i="3"/>
  <c r="ES284" i="3"/>
  <c r="EC284" i="3"/>
  <c r="DM284" i="3"/>
  <c r="CW284" i="3"/>
  <c r="EO284" i="3"/>
  <c r="DY284" i="3"/>
  <c r="DI284" i="3"/>
  <c r="CS284" i="3"/>
  <c r="EK284" i="3"/>
  <c r="DU284" i="3"/>
  <c r="DE284" i="3"/>
  <c r="EW284" i="3"/>
  <c r="EG284" i="3"/>
  <c r="DQ284" i="3"/>
  <c r="CP284" i="3"/>
  <c r="EW292" i="3"/>
  <c r="ES292" i="3"/>
  <c r="EO292" i="3"/>
  <c r="EK292" i="3"/>
  <c r="EG292" i="3"/>
  <c r="EC292" i="3"/>
  <c r="DY292" i="3"/>
  <c r="DU292" i="3"/>
  <c r="DQ292" i="3"/>
  <c r="DM292" i="3"/>
  <c r="DI292" i="3"/>
  <c r="DE292" i="3"/>
  <c r="DA292" i="3"/>
  <c r="CW292" i="3"/>
  <c r="CS292" i="3"/>
  <c r="EZ292" i="3"/>
  <c r="EV292" i="3"/>
  <c r="ER292" i="3"/>
  <c r="EN292" i="3"/>
  <c r="EJ292" i="3"/>
  <c r="EF292" i="3"/>
  <c r="EB292" i="3"/>
  <c r="DX292" i="3"/>
  <c r="DT292" i="3"/>
  <c r="DP292" i="3"/>
  <c r="DL292" i="3"/>
  <c r="DH292" i="3"/>
  <c r="DD292" i="3"/>
  <c r="CZ292" i="3"/>
  <c r="CV292" i="3"/>
  <c r="CR292" i="3"/>
  <c r="EY292" i="3"/>
  <c r="EQ292" i="3"/>
  <c r="EI292" i="3"/>
  <c r="EA292" i="3"/>
  <c r="DS292" i="3"/>
  <c r="DK292" i="3"/>
  <c r="DC292" i="3"/>
  <c r="CU292" i="3"/>
  <c r="EX292" i="3"/>
  <c r="EP292" i="3"/>
  <c r="EH292" i="3"/>
  <c r="DZ292" i="3"/>
  <c r="DR292" i="3"/>
  <c r="DJ292" i="3"/>
  <c r="DB292" i="3"/>
  <c r="CT292" i="3"/>
  <c r="EU292" i="3"/>
  <c r="EM292" i="3"/>
  <c r="EE292" i="3"/>
  <c r="DW292" i="3"/>
  <c r="DO292" i="3"/>
  <c r="DG292" i="3"/>
  <c r="CY292" i="3"/>
  <c r="CQ292" i="3"/>
  <c r="ED292" i="3"/>
  <c r="CX292" i="3"/>
  <c r="DV292" i="3"/>
  <c r="ET292" i="3"/>
  <c r="DN292" i="3"/>
  <c r="EL292" i="3"/>
  <c r="DF292" i="3"/>
  <c r="CP292" i="3"/>
  <c r="EW300" i="3"/>
  <c r="ES300" i="3"/>
  <c r="EO300" i="3"/>
  <c r="EK300" i="3"/>
  <c r="EG300" i="3"/>
  <c r="EC300" i="3"/>
  <c r="DY300" i="3"/>
  <c r="DU300" i="3"/>
  <c r="DQ300" i="3"/>
  <c r="DM300" i="3"/>
  <c r="DI300" i="3"/>
  <c r="DE300" i="3"/>
  <c r="DA300" i="3"/>
  <c r="CW300" i="3"/>
  <c r="CS300" i="3"/>
  <c r="EZ300" i="3"/>
  <c r="EV300" i="3"/>
  <c r="ER300" i="3"/>
  <c r="EN300" i="3"/>
  <c r="EJ300" i="3"/>
  <c r="EF300" i="3"/>
  <c r="EB300" i="3"/>
  <c r="DX300" i="3"/>
  <c r="DT300" i="3"/>
  <c r="DP300" i="3"/>
  <c r="DL300" i="3"/>
  <c r="DH300" i="3"/>
  <c r="DD300" i="3"/>
  <c r="CZ300" i="3"/>
  <c r="CV300" i="3"/>
  <c r="CR300" i="3"/>
  <c r="EY300" i="3"/>
  <c r="EU300" i="3"/>
  <c r="EQ300" i="3"/>
  <c r="EM300" i="3"/>
  <c r="EI300" i="3"/>
  <c r="EE300" i="3"/>
  <c r="EA300" i="3"/>
  <c r="DW300" i="3"/>
  <c r="DS300" i="3"/>
  <c r="DO300" i="3"/>
  <c r="DK300" i="3"/>
  <c r="DG300" i="3"/>
  <c r="DC300" i="3"/>
  <c r="CY300" i="3"/>
  <c r="CU300" i="3"/>
  <c r="CQ300" i="3"/>
  <c r="EP300" i="3"/>
  <c r="DZ300" i="3"/>
  <c r="DJ300" i="3"/>
  <c r="CT300" i="3"/>
  <c r="EL300" i="3"/>
  <c r="DV300" i="3"/>
  <c r="DF300" i="3"/>
  <c r="EX300" i="3"/>
  <c r="EH300" i="3"/>
  <c r="DR300" i="3"/>
  <c r="DB300" i="3"/>
  <c r="DN300" i="3"/>
  <c r="CX300" i="3"/>
  <c r="ET300" i="3"/>
  <c r="CP300" i="3"/>
  <c r="EZ316" i="3"/>
  <c r="EV316" i="3"/>
  <c r="ER316" i="3"/>
  <c r="EN316" i="3"/>
  <c r="EJ316" i="3"/>
  <c r="EF316" i="3"/>
  <c r="EB316" i="3"/>
  <c r="DX316" i="3"/>
  <c r="DT316" i="3"/>
  <c r="DP316" i="3"/>
  <c r="DL316" i="3"/>
  <c r="DH316" i="3"/>
  <c r="DD316" i="3"/>
  <c r="CZ316" i="3"/>
  <c r="CV316" i="3"/>
  <c r="CR316" i="3"/>
  <c r="EU316" i="3"/>
  <c r="EP316" i="3"/>
  <c r="EK316" i="3"/>
  <c r="EE316" i="3"/>
  <c r="DZ316" i="3"/>
  <c r="DU316" i="3"/>
  <c r="DO316" i="3"/>
  <c r="DJ316" i="3"/>
  <c r="DE316" i="3"/>
  <c r="CY316" i="3"/>
  <c r="CT316" i="3"/>
  <c r="EY316" i="3"/>
  <c r="ET316" i="3"/>
  <c r="EO316" i="3"/>
  <c r="EI316" i="3"/>
  <c r="ED316" i="3"/>
  <c r="DY316" i="3"/>
  <c r="DS316" i="3"/>
  <c r="DN316" i="3"/>
  <c r="DI316" i="3"/>
  <c r="DC316" i="3"/>
  <c r="CX316" i="3"/>
  <c r="CS316" i="3"/>
  <c r="EX316" i="3"/>
  <c r="ES316" i="3"/>
  <c r="EM316" i="3"/>
  <c r="EH316" i="3"/>
  <c r="EC316" i="3"/>
  <c r="DW316" i="3"/>
  <c r="DR316" i="3"/>
  <c r="DM316" i="3"/>
  <c r="DG316" i="3"/>
  <c r="DB316" i="3"/>
  <c r="CW316" i="3"/>
  <c r="CQ316" i="3"/>
  <c r="EG316" i="3"/>
  <c r="DK316" i="3"/>
  <c r="EW316" i="3"/>
  <c r="EA316" i="3"/>
  <c r="DF316" i="3"/>
  <c r="EQ316" i="3"/>
  <c r="DV316" i="3"/>
  <c r="DA316" i="3"/>
  <c r="DQ316" i="3"/>
  <c r="CU316" i="3"/>
  <c r="EL316" i="3"/>
  <c r="CP316" i="3"/>
  <c r="EW324" i="3"/>
  <c r="ES324" i="3"/>
  <c r="EO324" i="3"/>
  <c r="EK324" i="3"/>
  <c r="EG324" i="3"/>
  <c r="EC324" i="3"/>
  <c r="DY324" i="3"/>
  <c r="DU324" i="3"/>
  <c r="DQ324" i="3"/>
  <c r="DM324" i="3"/>
  <c r="DI324" i="3"/>
  <c r="DE324" i="3"/>
  <c r="DA324" i="3"/>
  <c r="CW324" i="3"/>
  <c r="CS324" i="3"/>
  <c r="EV324" i="3"/>
  <c r="EQ324" i="3"/>
  <c r="EL324" i="3"/>
  <c r="EF324" i="3"/>
  <c r="EA324" i="3"/>
  <c r="DV324" i="3"/>
  <c r="DP324" i="3"/>
  <c r="DK324" i="3"/>
  <c r="DF324" i="3"/>
  <c r="CZ324" i="3"/>
  <c r="CU324" i="3"/>
  <c r="EZ324" i="3"/>
  <c r="EU324" i="3"/>
  <c r="EP324" i="3"/>
  <c r="EJ324" i="3"/>
  <c r="ER324" i="3"/>
  <c r="EH324" i="3"/>
  <c r="DZ324" i="3"/>
  <c r="DS324" i="3"/>
  <c r="DL324" i="3"/>
  <c r="DD324" i="3"/>
  <c r="CX324" i="3"/>
  <c r="CQ324" i="3"/>
  <c r="EY324" i="3"/>
  <c r="EN324" i="3"/>
  <c r="EE324" i="3"/>
  <c r="DX324" i="3"/>
  <c r="DR324" i="3"/>
  <c r="DJ324" i="3"/>
  <c r="DC324" i="3"/>
  <c r="CV324" i="3"/>
  <c r="EX324" i="3"/>
  <c r="EM324" i="3"/>
  <c r="ED324" i="3"/>
  <c r="DW324" i="3"/>
  <c r="DO324" i="3"/>
  <c r="DH324" i="3"/>
  <c r="DB324" i="3"/>
  <c r="CT324" i="3"/>
  <c r="EI324" i="3"/>
  <c r="DG324" i="3"/>
  <c r="EB324" i="3"/>
  <c r="CY324" i="3"/>
  <c r="DT324" i="3"/>
  <c r="CR324" i="3"/>
  <c r="ET324" i="3"/>
  <c r="DN324" i="3"/>
  <c r="CP324" i="3"/>
  <c r="EW332" i="3"/>
  <c r="ES332" i="3"/>
  <c r="EO332" i="3"/>
  <c r="EK332" i="3"/>
  <c r="EG332" i="3"/>
  <c r="EC332" i="3"/>
  <c r="DY332" i="3"/>
  <c r="DU332" i="3"/>
  <c r="DQ332" i="3"/>
  <c r="DM332" i="3"/>
  <c r="DI332" i="3"/>
  <c r="DE332" i="3"/>
  <c r="DA332" i="3"/>
  <c r="CW332" i="3"/>
  <c r="CS332" i="3"/>
  <c r="EV332" i="3"/>
  <c r="EQ332" i="3"/>
  <c r="EL332" i="3"/>
  <c r="EF332" i="3"/>
  <c r="EA332" i="3"/>
  <c r="DV332" i="3"/>
  <c r="DP332" i="3"/>
  <c r="DK332" i="3"/>
  <c r="DF332" i="3"/>
  <c r="CZ332" i="3"/>
  <c r="CU332" i="3"/>
  <c r="EZ332" i="3"/>
  <c r="EU332" i="3"/>
  <c r="EP332" i="3"/>
  <c r="EJ332" i="3"/>
  <c r="EE332" i="3"/>
  <c r="DZ332" i="3"/>
  <c r="DT332" i="3"/>
  <c r="DO332" i="3"/>
  <c r="DJ332" i="3"/>
  <c r="DD332" i="3"/>
  <c r="CY332" i="3"/>
  <c r="CT332" i="3"/>
  <c r="EX332" i="3"/>
  <c r="EM332" i="3"/>
  <c r="EB332" i="3"/>
  <c r="DR332" i="3"/>
  <c r="DG332" i="3"/>
  <c r="CV332" i="3"/>
  <c r="ET332" i="3"/>
  <c r="EI332" i="3"/>
  <c r="DX332" i="3"/>
  <c r="DN332" i="3"/>
  <c r="DC332" i="3"/>
  <c r="CR332" i="3"/>
  <c r="ER332" i="3"/>
  <c r="EH332" i="3"/>
  <c r="DW332" i="3"/>
  <c r="DL332" i="3"/>
  <c r="DB332" i="3"/>
  <c r="CQ332" i="3"/>
  <c r="EY332" i="3"/>
  <c r="DH332" i="3"/>
  <c r="EN332" i="3"/>
  <c r="CX332" i="3"/>
  <c r="ED332" i="3"/>
  <c r="DS332" i="3"/>
  <c r="CP332" i="3"/>
  <c r="EW348" i="3"/>
  <c r="ES348" i="3"/>
  <c r="EO348" i="3"/>
  <c r="EK348" i="3"/>
  <c r="EG348" i="3"/>
  <c r="EC348" i="3"/>
  <c r="DY348" i="3"/>
  <c r="DU348" i="3"/>
  <c r="DQ348" i="3"/>
  <c r="DM348" i="3"/>
  <c r="DI348" i="3"/>
  <c r="DE348" i="3"/>
  <c r="DA348" i="3"/>
  <c r="CW348" i="3"/>
  <c r="CS348" i="3"/>
  <c r="EV348" i="3"/>
  <c r="EQ348" i="3"/>
  <c r="EL348" i="3"/>
  <c r="EF348" i="3"/>
  <c r="EA348" i="3"/>
  <c r="DV348" i="3"/>
  <c r="DP348" i="3"/>
  <c r="DK348" i="3"/>
  <c r="DF348" i="3"/>
  <c r="CZ348" i="3"/>
  <c r="CU348" i="3"/>
  <c r="EZ348" i="3"/>
  <c r="EU348" i="3"/>
  <c r="EP348" i="3"/>
  <c r="EJ348" i="3"/>
  <c r="EE348" i="3"/>
  <c r="DZ348" i="3"/>
  <c r="DT348" i="3"/>
  <c r="DO348" i="3"/>
  <c r="DJ348" i="3"/>
  <c r="DD348" i="3"/>
  <c r="CY348" i="3"/>
  <c r="CT348" i="3"/>
  <c r="EX348" i="3"/>
  <c r="EM348" i="3"/>
  <c r="EB348" i="3"/>
  <c r="DR348" i="3"/>
  <c r="DG348" i="3"/>
  <c r="CV348" i="3"/>
  <c r="ET348" i="3"/>
  <c r="EI348" i="3"/>
  <c r="DX348" i="3"/>
  <c r="DN348" i="3"/>
  <c r="DC348" i="3"/>
  <c r="CR348" i="3"/>
  <c r="ER348" i="3"/>
  <c r="EH348" i="3"/>
  <c r="DW348" i="3"/>
  <c r="DL348" i="3"/>
  <c r="DB348" i="3"/>
  <c r="CQ348" i="3"/>
  <c r="EN348" i="3"/>
  <c r="CX348" i="3"/>
  <c r="ED348" i="3"/>
  <c r="DS348" i="3"/>
  <c r="EY348" i="3"/>
  <c r="DH348" i="3"/>
  <c r="CP348" i="3"/>
  <c r="EW360" i="3"/>
  <c r="ES360" i="3"/>
  <c r="EO360" i="3"/>
  <c r="EK360" i="3"/>
  <c r="EG360" i="3"/>
  <c r="EC360" i="3"/>
  <c r="DY360" i="3"/>
  <c r="DU360" i="3"/>
  <c r="DQ360" i="3"/>
  <c r="DM360" i="3"/>
  <c r="DI360" i="3"/>
  <c r="DE360" i="3"/>
  <c r="DA360" i="3"/>
  <c r="CW360" i="3"/>
  <c r="CS360" i="3"/>
  <c r="EZ360" i="3"/>
  <c r="EV360" i="3"/>
  <c r="ER360" i="3"/>
  <c r="EN360" i="3"/>
  <c r="EJ360" i="3"/>
  <c r="EF360" i="3"/>
  <c r="EB360" i="3"/>
  <c r="DX360" i="3"/>
  <c r="DT360" i="3"/>
  <c r="DP360" i="3"/>
  <c r="DL360" i="3"/>
  <c r="DH360" i="3"/>
  <c r="DD360" i="3"/>
  <c r="CZ360" i="3"/>
  <c r="CV360" i="3"/>
  <c r="CR360" i="3"/>
  <c r="EU360" i="3"/>
  <c r="EM360" i="3"/>
  <c r="EE360" i="3"/>
  <c r="DW360" i="3"/>
  <c r="DO360" i="3"/>
  <c r="DG360" i="3"/>
  <c r="CY360" i="3"/>
  <c r="CQ360" i="3"/>
  <c r="ET360" i="3"/>
  <c r="EL360" i="3"/>
  <c r="ED360" i="3"/>
  <c r="DV360" i="3"/>
  <c r="DN360" i="3"/>
  <c r="DF360" i="3"/>
  <c r="CX360" i="3"/>
  <c r="EX360" i="3"/>
  <c r="EH360" i="3"/>
  <c r="DR360" i="3"/>
  <c r="DB360" i="3"/>
  <c r="EQ360" i="3"/>
  <c r="EA360" i="3"/>
  <c r="DK360" i="3"/>
  <c r="CU360" i="3"/>
  <c r="EP360" i="3"/>
  <c r="DZ360" i="3"/>
  <c r="DJ360" i="3"/>
  <c r="CT360" i="3"/>
  <c r="DS360" i="3"/>
  <c r="DC360" i="3"/>
  <c r="EY360" i="3"/>
  <c r="EI360" i="3"/>
  <c r="CP360" i="3"/>
  <c r="EW368" i="3"/>
  <c r="ES368" i="3"/>
  <c r="EO368" i="3"/>
  <c r="EK368" i="3"/>
  <c r="EG368" i="3"/>
  <c r="EC368" i="3"/>
  <c r="DY368" i="3"/>
  <c r="DU368" i="3"/>
  <c r="DQ368" i="3"/>
  <c r="DM368" i="3"/>
  <c r="DI368" i="3"/>
  <c r="DE368" i="3"/>
  <c r="DA368" i="3"/>
  <c r="CW368" i="3"/>
  <c r="CS368" i="3"/>
  <c r="EZ368" i="3"/>
  <c r="EV368" i="3"/>
  <c r="ER368" i="3"/>
  <c r="EN368" i="3"/>
  <c r="EJ368" i="3"/>
  <c r="EF368" i="3"/>
  <c r="EB368" i="3"/>
  <c r="DX368" i="3"/>
  <c r="DT368" i="3"/>
  <c r="DP368" i="3"/>
  <c r="DL368" i="3"/>
  <c r="DH368" i="3"/>
  <c r="DD368" i="3"/>
  <c r="CZ368" i="3"/>
  <c r="CV368" i="3"/>
  <c r="CR368" i="3"/>
  <c r="EU368" i="3"/>
  <c r="EM368" i="3"/>
  <c r="EE368" i="3"/>
  <c r="DW368" i="3"/>
  <c r="DO368" i="3"/>
  <c r="DG368" i="3"/>
  <c r="CY368" i="3"/>
  <c r="CQ368" i="3"/>
  <c r="ET368" i="3"/>
  <c r="EL368" i="3"/>
  <c r="ED368" i="3"/>
  <c r="DV368" i="3"/>
  <c r="DN368" i="3"/>
  <c r="DF368" i="3"/>
  <c r="CX368" i="3"/>
  <c r="EY368" i="3"/>
  <c r="EQ368" i="3"/>
  <c r="EI368" i="3"/>
  <c r="EA368" i="3"/>
  <c r="DS368" i="3"/>
  <c r="DK368" i="3"/>
  <c r="DC368" i="3"/>
  <c r="CU368" i="3"/>
  <c r="EP368" i="3"/>
  <c r="DJ368" i="3"/>
  <c r="EH368" i="3"/>
  <c r="DB368" i="3"/>
  <c r="DZ368" i="3"/>
  <c r="CT368" i="3"/>
  <c r="DR368" i="3"/>
  <c r="EX368" i="3"/>
  <c r="CP368" i="3"/>
  <c r="EW380" i="3"/>
  <c r="ES380" i="3"/>
  <c r="EO380" i="3"/>
  <c r="EK380" i="3"/>
  <c r="EG380" i="3"/>
  <c r="EC380" i="3"/>
  <c r="DY380" i="3"/>
  <c r="DU380" i="3"/>
  <c r="DQ380" i="3"/>
  <c r="DM380" i="3"/>
  <c r="DI380" i="3"/>
  <c r="DE380" i="3"/>
  <c r="DA380" i="3"/>
  <c r="CW380" i="3"/>
  <c r="CS380" i="3"/>
  <c r="EZ380" i="3"/>
  <c r="EV380" i="3"/>
  <c r="ER380" i="3"/>
  <c r="EN380" i="3"/>
  <c r="EJ380" i="3"/>
  <c r="EF380" i="3"/>
  <c r="EB380" i="3"/>
  <c r="DX380" i="3"/>
  <c r="DT380" i="3"/>
  <c r="DP380" i="3"/>
  <c r="DL380" i="3"/>
  <c r="DH380" i="3"/>
  <c r="DD380" i="3"/>
  <c r="CZ380" i="3"/>
  <c r="CV380" i="3"/>
  <c r="CR380" i="3"/>
  <c r="EU380" i="3"/>
  <c r="EM380" i="3"/>
  <c r="EE380" i="3"/>
  <c r="DW380" i="3"/>
  <c r="DO380" i="3"/>
  <c r="DG380" i="3"/>
  <c r="CY380" i="3"/>
  <c r="CQ380" i="3"/>
  <c r="ET380" i="3"/>
  <c r="EL380" i="3"/>
  <c r="ED380" i="3"/>
  <c r="DV380" i="3"/>
  <c r="DN380" i="3"/>
  <c r="DF380" i="3"/>
  <c r="CX380" i="3"/>
  <c r="EY380" i="3"/>
  <c r="EQ380" i="3"/>
  <c r="EI380" i="3"/>
  <c r="EA380" i="3"/>
  <c r="DS380" i="3"/>
  <c r="DK380" i="3"/>
  <c r="DC380" i="3"/>
  <c r="CU380" i="3"/>
  <c r="EH380" i="3"/>
  <c r="DB380" i="3"/>
  <c r="DZ380" i="3"/>
  <c r="CT380" i="3"/>
  <c r="EX380" i="3"/>
  <c r="DR380" i="3"/>
  <c r="EP380" i="3"/>
  <c r="DJ380" i="3"/>
  <c r="CP380" i="3"/>
  <c r="EX392" i="3"/>
  <c r="ET392" i="3"/>
  <c r="EP392" i="3"/>
  <c r="EL392" i="3"/>
  <c r="EH392" i="3"/>
  <c r="ED392" i="3"/>
  <c r="DZ392" i="3"/>
  <c r="DV392" i="3"/>
  <c r="DR392" i="3"/>
  <c r="DN392" i="3"/>
  <c r="DJ392" i="3"/>
  <c r="DF392" i="3"/>
  <c r="DB392" i="3"/>
  <c r="CX392" i="3"/>
  <c r="CT392" i="3"/>
  <c r="EW392" i="3"/>
  <c r="ES392" i="3"/>
  <c r="EO392" i="3"/>
  <c r="EK392" i="3"/>
  <c r="EG392" i="3"/>
  <c r="EC392" i="3"/>
  <c r="DY392" i="3"/>
  <c r="DU392" i="3"/>
  <c r="DQ392" i="3"/>
  <c r="DM392" i="3"/>
  <c r="DI392" i="3"/>
  <c r="DE392" i="3"/>
  <c r="DA392" i="3"/>
  <c r="CW392" i="3"/>
  <c r="CS392" i="3"/>
  <c r="EZ392" i="3"/>
  <c r="ER392" i="3"/>
  <c r="EJ392" i="3"/>
  <c r="EB392" i="3"/>
  <c r="DT392" i="3"/>
  <c r="DL392" i="3"/>
  <c r="DD392" i="3"/>
  <c r="CV392" i="3"/>
  <c r="EY392" i="3"/>
  <c r="EQ392" i="3"/>
  <c r="EI392" i="3"/>
  <c r="EA392" i="3"/>
  <c r="DS392" i="3"/>
  <c r="DK392" i="3"/>
  <c r="DC392" i="3"/>
  <c r="CU392" i="3"/>
  <c r="EN392" i="3"/>
  <c r="DX392" i="3"/>
  <c r="DH392" i="3"/>
  <c r="CR392" i="3"/>
  <c r="EM392" i="3"/>
  <c r="DW392" i="3"/>
  <c r="DG392" i="3"/>
  <c r="CQ392" i="3"/>
  <c r="EV392" i="3"/>
  <c r="EF392" i="3"/>
  <c r="DP392" i="3"/>
  <c r="CZ392" i="3"/>
  <c r="CY392" i="3"/>
  <c r="EU392" i="3"/>
  <c r="EE392" i="3"/>
  <c r="DO392" i="3"/>
  <c r="CP392" i="3"/>
  <c r="EX400" i="3"/>
  <c r="ET400" i="3"/>
  <c r="EP400" i="3"/>
  <c r="EL400" i="3"/>
  <c r="EH400" i="3"/>
  <c r="ED400" i="3"/>
  <c r="DZ400" i="3"/>
  <c r="DV400" i="3"/>
  <c r="DR400" i="3"/>
  <c r="DN400" i="3"/>
  <c r="DJ400" i="3"/>
  <c r="DF400" i="3"/>
  <c r="DB400" i="3"/>
  <c r="CX400" i="3"/>
  <c r="CT400" i="3"/>
  <c r="EW400" i="3"/>
  <c r="ES400" i="3"/>
  <c r="EO400" i="3"/>
  <c r="EK400" i="3"/>
  <c r="EG400" i="3"/>
  <c r="EC400" i="3"/>
  <c r="DY400" i="3"/>
  <c r="DU400" i="3"/>
  <c r="DQ400" i="3"/>
  <c r="DM400" i="3"/>
  <c r="DI400" i="3"/>
  <c r="DE400" i="3"/>
  <c r="DA400" i="3"/>
  <c r="CW400" i="3"/>
  <c r="CS400" i="3"/>
  <c r="EZ400" i="3"/>
  <c r="ER400" i="3"/>
  <c r="EJ400" i="3"/>
  <c r="EB400" i="3"/>
  <c r="DT400" i="3"/>
  <c r="DL400" i="3"/>
  <c r="DD400" i="3"/>
  <c r="CV400" i="3"/>
  <c r="EY400" i="3"/>
  <c r="EQ400" i="3"/>
  <c r="EI400" i="3"/>
  <c r="EA400" i="3"/>
  <c r="DS400" i="3"/>
  <c r="DK400" i="3"/>
  <c r="DC400" i="3"/>
  <c r="CU400" i="3"/>
  <c r="EN400" i="3"/>
  <c r="DX400" i="3"/>
  <c r="DH400" i="3"/>
  <c r="CR400" i="3"/>
  <c r="EM400" i="3"/>
  <c r="DW400" i="3"/>
  <c r="DG400" i="3"/>
  <c r="CQ400" i="3"/>
  <c r="EV400" i="3"/>
  <c r="EF400" i="3"/>
  <c r="DP400" i="3"/>
  <c r="CZ400" i="3"/>
  <c r="DO400" i="3"/>
  <c r="CY400" i="3"/>
  <c r="EU400" i="3"/>
  <c r="EE400" i="3"/>
  <c r="CP400" i="3"/>
  <c r="EY412" i="3"/>
  <c r="EU412" i="3"/>
  <c r="EQ412" i="3"/>
  <c r="EM412" i="3"/>
  <c r="EI412" i="3"/>
  <c r="EE412" i="3"/>
  <c r="EA412" i="3"/>
  <c r="DW412" i="3"/>
  <c r="DS412" i="3"/>
  <c r="DO412" i="3"/>
  <c r="DK412" i="3"/>
  <c r="DG412" i="3"/>
  <c r="DC412" i="3"/>
  <c r="CY412" i="3"/>
  <c r="CU412" i="3"/>
  <c r="CQ412" i="3"/>
  <c r="EX412" i="3"/>
  <c r="ES412" i="3"/>
  <c r="EN412" i="3"/>
  <c r="EH412" i="3"/>
  <c r="EC412" i="3"/>
  <c r="DX412" i="3"/>
  <c r="DR412" i="3"/>
  <c r="DM412" i="3"/>
  <c r="DH412" i="3"/>
  <c r="DB412" i="3"/>
  <c r="CW412" i="3"/>
  <c r="CR412" i="3"/>
  <c r="EW412" i="3"/>
  <c r="ER412" i="3"/>
  <c r="EL412" i="3"/>
  <c r="EG412" i="3"/>
  <c r="EB412" i="3"/>
  <c r="DV412" i="3"/>
  <c r="DQ412" i="3"/>
  <c r="DL412" i="3"/>
  <c r="DF412" i="3"/>
  <c r="DA412" i="3"/>
  <c r="CV412" i="3"/>
  <c r="EV412" i="3"/>
  <c r="EK412" i="3"/>
  <c r="DZ412" i="3"/>
  <c r="DP412" i="3"/>
  <c r="DE412" i="3"/>
  <c r="CT412" i="3"/>
  <c r="ET412" i="3"/>
  <c r="EJ412" i="3"/>
  <c r="DY412" i="3"/>
  <c r="DN412" i="3"/>
  <c r="DD412" i="3"/>
  <c r="CS412" i="3"/>
  <c r="EF412" i="3"/>
  <c r="DJ412" i="3"/>
  <c r="EZ412" i="3"/>
  <c r="ED412" i="3"/>
  <c r="DI412" i="3"/>
  <c r="EP412" i="3"/>
  <c r="DU412" i="3"/>
  <c r="CZ412" i="3"/>
  <c r="EO412" i="3"/>
  <c r="DT412" i="3"/>
  <c r="CX412" i="3"/>
  <c r="CP412" i="3"/>
  <c r="EZ420" i="3"/>
  <c r="EV420" i="3"/>
  <c r="ER420" i="3"/>
  <c r="EN420" i="3"/>
  <c r="EJ420" i="3"/>
  <c r="EF420" i="3"/>
  <c r="EB420" i="3"/>
  <c r="DX420" i="3"/>
  <c r="DT420" i="3"/>
  <c r="DP420" i="3"/>
  <c r="DL420" i="3"/>
  <c r="DH420" i="3"/>
  <c r="DD420" i="3"/>
  <c r="CZ420" i="3"/>
  <c r="CV420" i="3"/>
  <c r="CR420" i="3"/>
  <c r="EY420" i="3"/>
  <c r="EU420" i="3"/>
  <c r="EQ420" i="3"/>
  <c r="EM420" i="3"/>
  <c r="EI420" i="3"/>
  <c r="EE420" i="3"/>
  <c r="EA420" i="3"/>
  <c r="DW420" i="3"/>
  <c r="DS420" i="3"/>
  <c r="DO420" i="3"/>
  <c r="DK420" i="3"/>
  <c r="DG420" i="3"/>
  <c r="DC420" i="3"/>
  <c r="CY420" i="3"/>
  <c r="CU420" i="3"/>
  <c r="CQ420" i="3"/>
  <c r="ET420" i="3"/>
  <c r="EL420" i="3"/>
  <c r="ED420" i="3"/>
  <c r="DV420" i="3"/>
  <c r="DN420" i="3"/>
  <c r="DF420" i="3"/>
  <c r="CX420" i="3"/>
  <c r="ES420" i="3"/>
  <c r="EK420" i="3"/>
  <c r="EC420" i="3"/>
  <c r="DU420" i="3"/>
  <c r="DM420" i="3"/>
  <c r="DE420" i="3"/>
  <c r="CW420" i="3"/>
  <c r="EX420" i="3"/>
  <c r="EH420" i="3"/>
  <c r="DR420" i="3"/>
  <c r="DB420" i="3"/>
  <c r="EW420" i="3"/>
  <c r="EG420" i="3"/>
  <c r="DQ420" i="3"/>
  <c r="DA420" i="3"/>
  <c r="EP420" i="3"/>
  <c r="DJ420" i="3"/>
  <c r="EO420" i="3"/>
  <c r="DI420" i="3"/>
  <c r="DZ420" i="3"/>
  <c r="CT420" i="3"/>
  <c r="DY420" i="3"/>
  <c r="CS420" i="3"/>
  <c r="CP420" i="3"/>
  <c r="EZ432" i="3"/>
  <c r="EV432" i="3"/>
  <c r="ER432" i="3"/>
  <c r="EN432" i="3"/>
  <c r="EJ432" i="3"/>
  <c r="EF432" i="3"/>
  <c r="EB432" i="3"/>
  <c r="DX432" i="3"/>
  <c r="DT432" i="3"/>
  <c r="DP432" i="3"/>
  <c r="DL432" i="3"/>
  <c r="DH432" i="3"/>
  <c r="DD432" i="3"/>
  <c r="CZ432" i="3"/>
  <c r="CV432" i="3"/>
  <c r="CR432" i="3"/>
  <c r="EY432" i="3"/>
  <c r="EU432" i="3"/>
  <c r="EQ432" i="3"/>
  <c r="EM432" i="3"/>
  <c r="EI432" i="3"/>
  <c r="EE432" i="3"/>
  <c r="EA432" i="3"/>
  <c r="DW432" i="3"/>
  <c r="DS432" i="3"/>
  <c r="DO432" i="3"/>
  <c r="DK432" i="3"/>
  <c r="DG432" i="3"/>
  <c r="DC432" i="3"/>
  <c r="CY432" i="3"/>
  <c r="CU432" i="3"/>
  <c r="CQ432" i="3"/>
  <c r="ET432" i="3"/>
  <c r="EL432" i="3"/>
  <c r="ED432" i="3"/>
  <c r="DV432" i="3"/>
  <c r="DN432" i="3"/>
  <c r="DF432" i="3"/>
  <c r="CX432" i="3"/>
  <c r="ES432" i="3"/>
  <c r="EK432" i="3"/>
  <c r="EC432" i="3"/>
  <c r="DU432" i="3"/>
  <c r="DM432" i="3"/>
  <c r="DE432" i="3"/>
  <c r="CW432" i="3"/>
  <c r="EP432" i="3"/>
  <c r="DZ432" i="3"/>
  <c r="DJ432" i="3"/>
  <c r="CT432" i="3"/>
  <c r="EO432" i="3"/>
  <c r="DY432" i="3"/>
  <c r="DI432" i="3"/>
  <c r="CS432" i="3"/>
  <c r="EH432" i="3"/>
  <c r="DB432" i="3"/>
  <c r="EG432" i="3"/>
  <c r="DA432" i="3"/>
  <c r="EX432" i="3"/>
  <c r="DR432" i="3"/>
  <c r="EW432" i="3"/>
  <c r="DQ432" i="3"/>
  <c r="CP432" i="3"/>
  <c r="EW440" i="3"/>
  <c r="ES440" i="3"/>
  <c r="EO440" i="3"/>
  <c r="EK440" i="3"/>
  <c r="EG440" i="3"/>
  <c r="EC440" i="3"/>
  <c r="DY440" i="3"/>
  <c r="DU440" i="3"/>
  <c r="DQ440" i="3"/>
  <c r="DM440" i="3"/>
  <c r="DI440" i="3"/>
  <c r="DE440" i="3"/>
  <c r="DA440" i="3"/>
  <c r="CW440" i="3"/>
  <c r="CS440" i="3"/>
  <c r="EX440" i="3"/>
  <c r="ER440" i="3"/>
  <c r="EM440" i="3"/>
  <c r="EH440" i="3"/>
  <c r="EB440" i="3"/>
  <c r="DW440" i="3"/>
  <c r="DR440" i="3"/>
  <c r="DL440" i="3"/>
  <c r="DG440" i="3"/>
  <c r="DB440" i="3"/>
  <c r="CV440" i="3"/>
  <c r="CQ440" i="3"/>
  <c r="EV440" i="3"/>
  <c r="EQ440" i="3"/>
  <c r="EL440" i="3"/>
  <c r="EF440" i="3"/>
  <c r="EA440" i="3"/>
  <c r="DV440" i="3"/>
  <c r="DP440" i="3"/>
  <c r="DK440" i="3"/>
  <c r="DF440" i="3"/>
  <c r="CZ440" i="3"/>
  <c r="CU440" i="3"/>
  <c r="EZ440" i="3"/>
  <c r="EP440" i="3"/>
  <c r="EE440" i="3"/>
  <c r="DT440" i="3"/>
  <c r="DJ440" i="3"/>
  <c r="CY440" i="3"/>
  <c r="EY440" i="3"/>
  <c r="EN440" i="3"/>
  <c r="ED440" i="3"/>
  <c r="DS440" i="3"/>
  <c r="DH440" i="3"/>
  <c r="CX440" i="3"/>
  <c r="EJ440" i="3"/>
  <c r="DO440" i="3"/>
  <c r="CT440" i="3"/>
  <c r="EI440" i="3"/>
  <c r="DN440" i="3"/>
  <c r="CR440" i="3"/>
  <c r="EU440" i="3"/>
  <c r="DD440" i="3"/>
  <c r="ET440" i="3"/>
  <c r="DC440" i="3"/>
  <c r="DZ440" i="3"/>
  <c r="DX440" i="3"/>
  <c r="CP440" i="3"/>
  <c r="EX452" i="3"/>
  <c r="ET452" i="3"/>
  <c r="EP452" i="3"/>
  <c r="EL452" i="3"/>
  <c r="EH452" i="3"/>
  <c r="ED452" i="3"/>
  <c r="DZ452" i="3"/>
  <c r="DV452" i="3"/>
  <c r="DR452" i="3"/>
  <c r="DN452" i="3"/>
  <c r="DJ452" i="3"/>
  <c r="DF452" i="3"/>
  <c r="DB452" i="3"/>
  <c r="CX452" i="3"/>
  <c r="CT452" i="3"/>
  <c r="EW452" i="3"/>
  <c r="ES452" i="3"/>
  <c r="EO452" i="3"/>
  <c r="EK452" i="3"/>
  <c r="EG452" i="3"/>
  <c r="EC452" i="3"/>
  <c r="DY452" i="3"/>
  <c r="DU452" i="3"/>
  <c r="DQ452" i="3"/>
  <c r="DM452" i="3"/>
  <c r="DI452" i="3"/>
  <c r="DE452" i="3"/>
  <c r="DA452" i="3"/>
  <c r="CW452" i="3"/>
  <c r="CS452" i="3"/>
  <c r="EZ452" i="3"/>
  <c r="ER452" i="3"/>
  <c r="EJ452" i="3"/>
  <c r="EB452" i="3"/>
  <c r="DT452" i="3"/>
  <c r="DL452" i="3"/>
  <c r="DD452" i="3"/>
  <c r="CV452" i="3"/>
  <c r="EY452" i="3"/>
  <c r="EQ452" i="3"/>
  <c r="EI452" i="3"/>
  <c r="EA452" i="3"/>
  <c r="DS452" i="3"/>
  <c r="DK452" i="3"/>
  <c r="DC452" i="3"/>
  <c r="CU452" i="3"/>
  <c r="EV452" i="3"/>
  <c r="EF452" i="3"/>
  <c r="DP452" i="3"/>
  <c r="CZ452" i="3"/>
  <c r="EU452" i="3"/>
  <c r="EE452" i="3"/>
  <c r="DO452" i="3"/>
  <c r="CY452" i="3"/>
  <c r="EN452" i="3"/>
  <c r="DH452" i="3"/>
  <c r="EM452" i="3"/>
  <c r="DG452" i="3"/>
  <c r="DX452" i="3"/>
  <c r="DW452" i="3"/>
  <c r="CR452" i="3"/>
  <c r="CQ452" i="3"/>
  <c r="CP452" i="3"/>
  <c r="EX460" i="3"/>
  <c r="ET460" i="3"/>
  <c r="EP460" i="3"/>
  <c r="EL460" i="3"/>
  <c r="EH460" i="3"/>
  <c r="ED460" i="3"/>
  <c r="DZ460" i="3"/>
  <c r="DV460" i="3"/>
  <c r="DR460" i="3"/>
  <c r="DN460" i="3"/>
  <c r="DJ460" i="3"/>
  <c r="DF460" i="3"/>
  <c r="EW460" i="3"/>
  <c r="ES460" i="3"/>
  <c r="EO460" i="3"/>
  <c r="EK460" i="3"/>
  <c r="EG460" i="3"/>
  <c r="EC460" i="3"/>
  <c r="DY460" i="3"/>
  <c r="DU460" i="3"/>
  <c r="DQ460" i="3"/>
  <c r="DM460" i="3"/>
  <c r="DI460" i="3"/>
  <c r="DE460" i="3"/>
  <c r="DA460" i="3"/>
  <c r="CW460" i="3"/>
  <c r="CS460" i="3"/>
  <c r="EZ460" i="3"/>
  <c r="EV460" i="3"/>
  <c r="ER460" i="3"/>
  <c r="EN460" i="3"/>
  <c r="EJ460" i="3"/>
  <c r="EF460" i="3"/>
  <c r="EB460" i="3"/>
  <c r="DX460" i="3"/>
  <c r="DT460" i="3"/>
  <c r="DP460" i="3"/>
  <c r="DL460" i="3"/>
  <c r="DH460" i="3"/>
  <c r="DD460" i="3"/>
  <c r="CZ460" i="3"/>
  <c r="CV460" i="3"/>
  <c r="CR460" i="3"/>
  <c r="EY460" i="3"/>
  <c r="EI460" i="3"/>
  <c r="DS460" i="3"/>
  <c r="DC460" i="3"/>
  <c r="CU460" i="3"/>
  <c r="EU460" i="3"/>
  <c r="EE460" i="3"/>
  <c r="DO460" i="3"/>
  <c r="DB460" i="3"/>
  <c r="CT460" i="3"/>
  <c r="EA460" i="3"/>
  <c r="CY460" i="3"/>
  <c r="DW460" i="3"/>
  <c r="CX460" i="3"/>
  <c r="DK460" i="3"/>
  <c r="DG460" i="3"/>
  <c r="EQ460" i="3"/>
  <c r="EM460" i="3"/>
  <c r="CQ460" i="3"/>
  <c r="CP460" i="3"/>
  <c r="EX472" i="3"/>
  <c r="ET472" i="3"/>
  <c r="EP472" i="3"/>
  <c r="EL472" i="3"/>
  <c r="EH472" i="3"/>
  <c r="ED472" i="3"/>
  <c r="DZ472" i="3"/>
  <c r="DV472" i="3"/>
  <c r="DR472" i="3"/>
  <c r="DN472" i="3"/>
  <c r="DJ472" i="3"/>
  <c r="DF472" i="3"/>
  <c r="DB472" i="3"/>
  <c r="CX472" i="3"/>
  <c r="CT472" i="3"/>
  <c r="EW472" i="3"/>
  <c r="ES472" i="3"/>
  <c r="EO472" i="3"/>
  <c r="EK472" i="3"/>
  <c r="EG472" i="3"/>
  <c r="EC472" i="3"/>
  <c r="DY472" i="3"/>
  <c r="DU472" i="3"/>
  <c r="DQ472" i="3"/>
  <c r="DM472" i="3"/>
  <c r="DI472" i="3"/>
  <c r="DE472" i="3"/>
  <c r="DA472" i="3"/>
  <c r="CW472" i="3"/>
  <c r="CS472" i="3"/>
  <c r="EZ472" i="3"/>
  <c r="EV472" i="3"/>
  <c r="ER472" i="3"/>
  <c r="EN472" i="3"/>
  <c r="EJ472" i="3"/>
  <c r="EF472" i="3"/>
  <c r="EB472" i="3"/>
  <c r="DX472" i="3"/>
  <c r="DT472" i="3"/>
  <c r="DP472" i="3"/>
  <c r="DL472" i="3"/>
  <c r="DH472" i="3"/>
  <c r="DD472" i="3"/>
  <c r="CZ472" i="3"/>
  <c r="CV472" i="3"/>
  <c r="CR472" i="3"/>
  <c r="EQ472" i="3"/>
  <c r="EA472" i="3"/>
  <c r="DK472" i="3"/>
  <c r="CU472" i="3"/>
  <c r="EM472" i="3"/>
  <c r="DW472" i="3"/>
  <c r="DG472" i="3"/>
  <c r="CQ472" i="3"/>
  <c r="EY472" i="3"/>
  <c r="DS472" i="3"/>
  <c r="EU472" i="3"/>
  <c r="DO472" i="3"/>
  <c r="EI472" i="3"/>
  <c r="EE472" i="3"/>
  <c r="DC472" i="3"/>
  <c r="CY472" i="3"/>
  <c r="CP472" i="3"/>
  <c r="EW480" i="3"/>
  <c r="ES480" i="3"/>
  <c r="EO480" i="3"/>
  <c r="EK480" i="3"/>
  <c r="EG480" i="3"/>
  <c r="EC480" i="3"/>
  <c r="DY480" i="3"/>
  <c r="DU480" i="3"/>
  <c r="DQ480" i="3"/>
  <c r="DM480" i="3"/>
  <c r="DI480" i="3"/>
  <c r="DE480" i="3"/>
  <c r="DA480" i="3"/>
  <c r="CW480" i="3"/>
  <c r="CS480" i="3"/>
  <c r="EZ480" i="3"/>
  <c r="EV480" i="3"/>
  <c r="ER480" i="3"/>
  <c r="EN480" i="3"/>
  <c r="EJ480" i="3"/>
  <c r="EF480" i="3"/>
  <c r="EB480" i="3"/>
  <c r="DX480" i="3"/>
  <c r="DT480" i="3"/>
  <c r="DP480" i="3"/>
  <c r="DL480" i="3"/>
  <c r="DH480" i="3"/>
  <c r="DD480" i="3"/>
  <c r="CZ480" i="3"/>
  <c r="CV480" i="3"/>
  <c r="CR480" i="3"/>
  <c r="EY480" i="3"/>
  <c r="EU480" i="3"/>
  <c r="EQ480" i="3"/>
  <c r="EM480" i="3"/>
  <c r="EI480" i="3"/>
  <c r="EE480" i="3"/>
  <c r="EA480" i="3"/>
  <c r="DW480" i="3"/>
  <c r="DS480" i="3"/>
  <c r="DO480" i="3"/>
  <c r="DK480" i="3"/>
  <c r="DG480" i="3"/>
  <c r="DC480" i="3"/>
  <c r="CY480" i="3"/>
  <c r="CU480" i="3"/>
  <c r="CQ480" i="3"/>
  <c r="EX480" i="3"/>
  <c r="EH480" i="3"/>
  <c r="DR480" i="3"/>
  <c r="DB480" i="3"/>
  <c r="ET480" i="3"/>
  <c r="ED480" i="3"/>
  <c r="DN480" i="3"/>
  <c r="CX480" i="3"/>
  <c r="EP480" i="3"/>
  <c r="DZ480" i="3"/>
  <c r="DJ480" i="3"/>
  <c r="CT480" i="3"/>
  <c r="EL480" i="3"/>
  <c r="DV480" i="3"/>
  <c r="DF480" i="3"/>
  <c r="CP480" i="3"/>
  <c r="EX492" i="3"/>
  <c r="ET492" i="3"/>
  <c r="EP492" i="3"/>
  <c r="EL492" i="3"/>
  <c r="EH492" i="3"/>
  <c r="ED492" i="3"/>
  <c r="DZ492" i="3"/>
  <c r="DV492" i="3"/>
  <c r="DR492" i="3"/>
  <c r="DN492" i="3"/>
  <c r="DJ492" i="3"/>
  <c r="DF492" i="3"/>
  <c r="DB492" i="3"/>
  <c r="CX492" i="3"/>
  <c r="CT492" i="3"/>
  <c r="EW492" i="3"/>
  <c r="ES492" i="3"/>
  <c r="EO492" i="3"/>
  <c r="EK492" i="3"/>
  <c r="EG492" i="3"/>
  <c r="EC492" i="3"/>
  <c r="DY492" i="3"/>
  <c r="DU492" i="3"/>
  <c r="DQ492" i="3"/>
  <c r="DM492" i="3"/>
  <c r="DI492" i="3"/>
  <c r="DE492" i="3"/>
  <c r="DA492" i="3"/>
  <c r="CW492" i="3"/>
  <c r="CS492" i="3"/>
  <c r="EZ492" i="3"/>
  <c r="EV492" i="3"/>
  <c r="ER492" i="3"/>
  <c r="EN492" i="3"/>
  <c r="EJ492" i="3"/>
  <c r="EF492" i="3"/>
  <c r="EB492" i="3"/>
  <c r="DX492" i="3"/>
  <c r="DT492" i="3"/>
  <c r="DP492" i="3"/>
  <c r="DL492" i="3"/>
  <c r="DH492" i="3"/>
  <c r="DD492" i="3"/>
  <c r="CZ492" i="3"/>
  <c r="CV492" i="3"/>
  <c r="CR492" i="3"/>
  <c r="EM492" i="3"/>
  <c r="DW492" i="3"/>
  <c r="DG492" i="3"/>
  <c r="CQ492" i="3"/>
  <c r="EY492" i="3"/>
  <c r="EI492" i="3"/>
  <c r="DS492" i="3"/>
  <c r="DC492" i="3"/>
  <c r="EU492" i="3"/>
  <c r="EE492" i="3"/>
  <c r="DO492" i="3"/>
  <c r="CY492" i="3"/>
  <c r="DK492" i="3"/>
  <c r="CU492" i="3"/>
  <c r="EQ492" i="3"/>
  <c r="EA492" i="3"/>
  <c r="CP492" i="3"/>
  <c r="EY500" i="3"/>
  <c r="EU500" i="3"/>
  <c r="EQ500" i="3"/>
  <c r="EM500" i="3"/>
  <c r="EI500" i="3"/>
  <c r="EE500" i="3"/>
  <c r="EA500" i="3"/>
  <c r="DW500" i="3"/>
  <c r="DS500" i="3"/>
  <c r="DO500" i="3"/>
  <c r="DK500" i="3"/>
  <c r="DG500" i="3"/>
  <c r="DC500" i="3"/>
  <c r="CY500" i="3"/>
  <c r="CU500" i="3"/>
  <c r="CQ500" i="3"/>
  <c r="EX500" i="3"/>
  <c r="ES500" i="3"/>
  <c r="EN500" i="3"/>
  <c r="EH500" i="3"/>
  <c r="EC500" i="3"/>
  <c r="DX500" i="3"/>
  <c r="DR500" i="3"/>
  <c r="DM500" i="3"/>
  <c r="DH500" i="3"/>
  <c r="DB500" i="3"/>
  <c r="CW500" i="3"/>
  <c r="CR500" i="3"/>
  <c r="EW500" i="3"/>
  <c r="ER500" i="3"/>
  <c r="EL500" i="3"/>
  <c r="EG500" i="3"/>
  <c r="EB500" i="3"/>
  <c r="DV500" i="3"/>
  <c r="DQ500" i="3"/>
  <c r="DL500" i="3"/>
  <c r="DF500" i="3"/>
  <c r="DA500" i="3"/>
  <c r="CV500" i="3"/>
  <c r="EV500" i="3"/>
  <c r="EP500" i="3"/>
  <c r="EK500" i="3"/>
  <c r="EF500" i="3"/>
  <c r="DZ500" i="3"/>
  <c r="DU500" i="3"/>
  <c r="DP500" i="3"/>
  <c r="DJ500" i="3"/>
  <c r="DE500" i="3"/>
  <c r="CZ500" i="3"/>
  <c r="CT500" i="3"/>
  <c r="EJ500" i="3"/>
  <c r="DN500" i="3"/>
  <c r="CS500" i="3"/>
  <c r="EZ500" i="3"/>
  <c r="ED500" i="3"/>
  <c r="DI500" i="3"/>
  <c r="ET500" i="3"/>
  <c r="DY500" i="3"/>
  <c r="DD500" i="3"/>
  <c r="EO500" i="3"/>
  <c r="DT500" i="3"/>
  <c r="CX500" i="3"/>
  <c r="CP500" i="3"/>
  <c r="EZ508" i="3"/>
  <c r="EV508" i="3"/>
  <c r="ER508" i="3"/>
  <c r="EN508" i="3"/>
  <c r="EJ508" i="3"/>
  <c r="EF508" i="3"/>
  <c r="EB508" i="3"/>
  <c r="DX508" i="3"/>
  <c r="DT508" i="3"/>
  <c r="DP508" i="3"/>
  <c r="DL508" i="3"/>
  <c r="DH508" i="3"/>
  <c r="DD508" i="3"/>
  <c r="CZ508" i="3"/>
  <c r="CV508" i="3"/>
  <c r="CR508" i="3"/>
  <c r="EY508" i="3"/>
  <c r="EU508" i="3"/>
  <c r="EQ508" i="3"/>
  <c r="EM508" i="3"/>
  <c r="EI508" i="3"/>
  <c r="EE508" i="3"/>
  <c r="EA508" i="3"/>
  <c r="DW508" i="3"/>
  <c r="DS508" i="3"/>
  <c r="DO508" i="3"/>
  <c r="DK508" i="3"/>
  <c r="DG508" i="3"/>
  <c r="DC508" i="3"/>
  <c r="CY508" i="3"/>
  <c r="CU508" i="3"/>
  <c r="CQ508" i="3"/>
  <c r="EW508" i="3"/>
  <c r="EO508" i="3"/>
  <c r="EG508" i="3"/>
  <c r="DY508" i="3"/>
  <c r="DQ508" i="3"/>
  <c r="DI508" i="3"/>
  <c r="DA508" i="3"/>
  <c r="CS508" i="3"/>
  <c r="ET508" i="3"/>
  <c r="EL508" i="3"/>
  <c r="ED508" i="3"/>
  <c r="DV508" i="3"/>
  <c r="DN508" i="3"/>
  <c r="DF508" i="3"/>
  <c r="CX508" i="3"/>
  <c r="ES508" i="3"/>
  <c r="EK508" i="3"/>
  <c r="EC508" i="3"/>
  <c r="DU508" i="3"/>
  <c r="DM508" i="3"/>
  <c r="DE508" i="3"/>
  <c r="CW508" i="3"/>
  <c r="DZ508" i="3"/>
  <c r="CT508" i="3"/>
  <c r="EX508" i="3"/>
  <c r="DR508" i="3"/>
  <c r="EP508" i="3"/>
  <c r="DJ508" i="3"/>
  <c r="DB508" i="3"/>
  <c r="EH508" i="3"/>
  <c r="CP508" i="3"/>
  <c r="DD12" i="3"/>
  <c r="CV16" i="3"/>
  <c r="DL16" i="3"/>
  <c r="EB16" i="3"/>
  <c r="EJ16" i="3"/>
  <c r="DD20" i="3"/>
  <c r="EB20" i="3"/>
  <c r="ER20" i="3"/>
  <c r="CV24" i="3"/>
  <c r="EB24" i="3"/>
  <c r="DD28" i="3"/>
  <c r="EJ28" i="3"/>
  <c r="DD32" i="3"/>
  <c r="EJ32" i="3"/>
  <c r="EZ32" i="3"/>
  <c r="DD36" i="3"/>
  <c r="DT36" i="3"/>
  <c r="EJ36" i="3"/>
  <c r="DL40" i="3"/>
  <c r="EB40" i="3"/>
  <c r="EZ40" i="3"/>
  <c r="DY44" i="3"/>
  <c r="DQ48" i="3"/>
  <c r="EW48" i="3"/>
  <c r="DI52" i="3"/>
  <c r="EO52" i="3"/>
  <c r="DA56" i="3"/>
  <c r="DI60" i="3"/>
  <c r="EO60" i="3"/>
  <c r="EG64" i="3"/>
  <c r="CS68" i="3"/>
  <c r="DY68" i="3"/>
  <c r="DQ72" i="3"/>
  <c r="EW72" i="3"/>
  <c r="DI76" i="3"/>
  <c r="EO76" i="3"/>
  <c r="DA80" i="3"/>
  <c r="CS84" i="3"/>
  <c r="DA88" i="3"/>
  <c r="EG88" i="3"/>
  <c r="DI92" i="3"/>
  <c r="DQ96" i="3"/>
  <c r="DI100" i="3"/>
  <c r="DI108" i="3"/>
  <c r="DA112" i="3"/>
  <c r="EG112" i="3"/>
  <c r="EW112" i="3"/>
  <c r="DY116" i="3"/>
  <c r="DQ120" i="3"/>
  <c r="EW120" i="3"/>
  <c r="DI124" i="3"/>
  <c r="DQ128" i="3"/>
  <c r="EW128" i="3"/>
  <c r="CS132" i="3"/>
  <c r="DA136" i="3"/>
  <c r="EW136" i="3"/>
  <c r="DY140" i="3"/>
  <c r="DQ144" i="3"/>
  <c r="EW144" i="3"/>
  <c r="CS148" i="3"/>
  <c r="DY148" i="3"/>
  <c r="EO148" i="3"/>
  <c r="DQ152" i="3"/>
  <c r="EG152" i="3"/>
  <c r="EW152" i="3"/>
  <c r="DQ156" i="3"/>
  <c r="EG164" i="3"/>
  <c r="DA172" i="3"/>
  <c r="DQ180" i="3"/>
  <c r="EG188" i="3"/>
  <c r="DQ212" i="3"/>
  <c r="DA252" i="3"/>
  <c r="DQ260" i="3"/>
  <c r="EW11" i="3"/>
  <c r="ES11" i="3"/>
  <c r="EO11" i="3"/>
  <c r="EK11" i="3"/>
  <c r="EG11" i="3"/>
  <c r="EC11" i="3"/>
  <c r="DY11" i="3"/>
  <c r="DU11" i="3"/>
  <c r="DQ11" i="3"/>
  <c r="DM11" i="3"/>
  <c r="DI11" i="3"/>
  <c r="DE11" i="3"/>
  <c r="DA11" i="3"/>
  <c r="CW11" i="3"/>
  <c r="CS11" i="3"/>
  <c r="EZ11" i="3"/>
  <c r="EV11" i="3"/>
  <c r="ER11" i="3"/>
  <c r="EN11" i="3"/>
  <c r="EJ11" i="3"/>
  <c r="EF11" i="3"/>
  <c r="EB11" i="3"/>
  <c r="DX11" i="3"/>
  <c r="DT11" i="3"/>
  <c r="DP11" i="3"/>
  <c r="DL11" i="3"/>
  <c r="DH11" i="3"/>
  <c r="DD11" i="3"/>
  <c r="CZ11" i="3"/>
  <c r="CV11" i="3"/>
  <c r="CR11" i="3"/>
  <c r="EW15" i="3"/>
  <c r="ES15" i="3"/>
  <c r="EO15" i="3"/>
  <c r="EK15" i="3"/>
  <c r="EG15" i="3"/>
  <c r="EC15" i="3"/>
  <c r="DY15" i="3"/>
  <c r="DU15" i="3"/>
  <c r="DQ15" i="3"/>
  <c r="DM15" i="3"/>
  <c r="DI15" i="3"/>
  <c r="DE15" i="3"/>
  <c r="DA15" i="3"/>
  <c r="CW15" i="3"/>
  <c r="CS15" i="3"/>
  <c r="EZ15" i="3"/>
  <c r="EV15" i="3"/>
  <c r="ER15" i="3"/>
  <c r="EN15" i="3"/>
  <c r="EJ15" i="3"/>
  <c r="EF15" i="3"/>
  <c r="EB15" i="3"/>
  <c r="DX15" i="3"/>
  <c r="DT15" i="3"/>
  <c r="DP15" i="3"/>
  <c r="DL15" i="3"/>
  <c r="DH15" i="3"/>
  <c r="DD15" i="3"/>
  <c r="CZ15" i="3"/>
  <c r="CV15" i="3"/>
  <c r="CR15" i="3"/>
  <c r="EW19" i="3"/>
  <c r="ES19" i="3"/>
  <c r="EO19" i="3"/>
  <c r="EK19" i="3"/>
  <c r="EG19" i="3"/>
  <c r="EC19" i="3"/>
  <c r="DY19" i="3"/>
  <c r="DU19" i="3"/>
  <c r="DQ19" i="3"/>
  <c r="DM19" i="3"/>
  <c r="DI19" i="3"/>
  <c r="DE19" i="3"/>
  <c r="DA19" i="3"/>
  <c r="CW19" i="3"/>
  <c r="CS19" i="3"/>
  <c r="EZ19" i="3"/>
  <c r="EV19" i="3"/>
  <c r="ER19" i="3"/>
  <c r="EN19" i="3"/>
  <c r="EJ19" i="3"/>
  <c r="EF19" i="3"/>
  <c r="EB19" i="3"/>
  <c r="DX19" i="3"/>
  <c r="DT19" i="3"/>
  <c r="DP19" i="3"/>
  <c r="DL19" i="3"/>
  <c r="DH19" i="3"/>
  <c r="DD19" i="3"/>
  <c r="CZ19" i="3"/>
  <c r="CV19" i="3"/>
  <c r="CR19" i="3"/>
  <c r="EW23" i="3"/>
  <c r="ES23" i="3"/>
  <c r="EO23" i="3"/>
  <c r="EK23" i="3"/>
  <c r="EG23" i="3"/>
  <c r="EC23" i="3"/>
  <c r="DY23" i="3"/>
  <c r="DU23" i="3"/>
  <c r="DQ23" i="3"/>
  <c r="DM23" i="3"/>
  <c r="DI23" i="3"/>
  <c r="DE23" i="3"/>
  <c r="DA23" i="3"/>
  <c r="CW23" i="3"/>
  <c r="CS23" i="3"/>
  <c r="EZ23" i="3"/>
  <c r="EV23" i="3"/>
  <c r="ER23" i="3"/>
  <c r="EN23" i="3"/>
  <c r="EJ23" i="3"/>
  <c r="EF23" i="3"/>
  <c r="EB23" i="3"/>
  <c r="DX23" i="3"/>
  <c r="DT23" i="3"/>
  <c r="DP23" i="3"/>
  <c r="DL23" i="3"/>
  <c r="DH23" i="3"/>
  <c r="DD23" i="3"/>
  <c r="CZ23" i="3"/>
  <c r="CV23" i="3"/>
  <c r="CR23" i="3"/>
  <c r="EW27" i="3"/>
  <c r="ES27" i="3"/>
  <c r="EO27" i="3"/>
  <c r="EK27" i="3"/>
  <c r="EG27" i="3"/>
  <c r="EC27" i="3"/>
  <c r="DY27" i="3"/>
  <c r="DU27" i="3"/>
  <c r="DQ27" i="3"/>
  <c r="DM27" i="3"/>
  <c r="DI27" i="3"/>
  <c r="DE27" i="3"/>
  <c r="DA27" i="3"/>
  <c r="CW27" i="3"/>
  <c r="CS27" i="3"/>
  <c r="EZ27" i="3"/>
  <c r="EV27" i="3"/>
  <c r="ER27" i="3"/>
  <c r="EN27" i="3"/>
  <c r="EJ27" i="3"/>
  <c r="EF27" i="3"/>
  <c r="EB27" i="3"/>
  <c r="DX27" i="3"/>
  <c r="DT27" i="3"/>
  <c r="DP27" i="3"/>
  <c r="DL27" i="3"/>
  <c r="DH27" i="3"/>
  <c r="DD27" i="3"/>
  <c r="CZ27" i="3"/>
  <c r="CV27" i="3"/>
  <c r="CR27" i="3"/>
  <c r="EW31" i="3"/>
  <c r="ES31" i="3"/>
  <c r="EO31" i="3"/>
  <c r="EK31" i="3"/>
  <c r="EG31" i="3"/>
  <c r="EC31" i="3"/>
  <c r="DY31" i="3"/>
  <c r="DU31" i="3"/>
  <c r="DQ31" i="3"/>
  <c r="DM31" i="3"/>
  <c r="DI31" i="3"/>
  <c r="DE31" i="3"/>
  <c r="DA31" i="3"/>
  <c r="CW31" i="3"/>
  <c r="CS31" i="3"/>
  <c r="EZ31" i="3"/>
  <c r="EV31" i="3"/>
  <c r="ER31" i="3"/>
  <c r="EN31" i="3"/>
  <c r="EJ31" i="3"/>
  <c r="EF31" i="3"/>
  <c r="EB31" i="3"/>
  <c r="DX31" i="3"/>
  <c r="DT31" i="3"/>
  <c r="DP31" i="3"/>
  <c r="DL31" i="3"/>
  <c r="DH31" i="3"/>
  <c r="DD31" i="3"/>
  <c r="CZ31" i="3"/>
  <c r="CV31" i="3"/>
  <c r="CR31" i="3"/>
  <c r="EW35" i="3"/>
  <c r="ES35" i="3"/>
  <c r="EO35" i="3"/>
  <c r="EK35" i="3"/>
  <c r="EG35" i="3"/>
  <c r="EC35" i="3"/>
  <c r="DY35" i="3"/>
  <c r="DU35" i="3"/>
  <c r="DQ35" i="3"/>
  <c r="DM35" i="3"/>
  <c r="DI35" i="3"/>
  <c r="DE35" i="3"/>
  <c r="DA35" i="3"/>
  <c r="CW35" i="3"/>
  <c r="CS35" i="3"/>
  <c r="EZ35" i="3"/>
  <c r="EV35" i="3"/>
  <c r="ER35" i="3"/>
  <c r="EN35" i="3"/>
  <c r="EJ35" i="3"/>
  <c r="EF35" i="3"/>
  <c r="EB35" i="3"/>
  <c r="DX35" i="3"/>
  <c r="DT35" i="3"/>
  <c r="DP35" i="3"/>
  <c r="DL35" i="3"/>
  <c r="DH35" i="3"/>
  <c r="DD35" i="3"/>
  <c r="CZ35" i="3"/>
  <c r="CV35" i="3"/>
  <c r="CR35" i="3"/>
  <c r="EW39" i="3"/>
  <c r="ES39" i="3"/>
  <c r="EO39" i="3"/>
  <c r="EK39" i="3"/>
  <c r="EG39" i="3"/>
  <c r="EC39" i="3"/>
  <c r="DY39" i="3"/>
  <c r="DU39" i="3"/>
  <c r="DQ39" i="3"/>
  <c r="DM39" i="3"/>
  <c r="DI39" i="3"/>
  <c r="DE39" i="3"/>
  <c r="DA39" i="3"/>
  <c r="CW39" i="3"/>
  <c r="CS39" i="3"/>
  <c r="EZ39" i="3"/>
  <c r="EV39" i="3"/>
  <c r="ER39" i="3"/>
  <c r="EN39" i="3"/>
  <c r="EJ39" i="3"/>
  <c r="EF39" i="3"/>
  <c r="EB39" i="3"/>
  <c r="DX39" i="3"/>
  <c r="DT39" i="3"/>
  <c r="DP39" i="3"/>
  <c r="DL39" i="3"/>
  <c r="DH39" i="3"/>
  <c r="DD39" i="3"/>
  <c r="CZ39" i="3"/>
  <c r="CV39" i="3"/>
  <c r="CR39" i="3"/>
  <c r="EX43" i="3"/>
  <c r="ET43" i="3"/>
  <c r="EP43" i="3"/>
  <c r="EL43" i="3"/>
  <c r="EH43" i="3"/>
  <c r="ED43" i="3"/>
  <c r="EW43" i="3"/>
  <c r="ES43" i="3"/>
  <c r="EO43" i="3"/>
  <c r="EK43" i="3"/>
  <c r="EG43" i="3"/>
  <c r="EC43" i="3"/>
  <c r="DY43" i="3"/>
  <c r="DU43" i="3"/>
  <c r="DQ43" i="3"/>
  <c r="DM43" i="3"/>
  <c r="DI43" i="3"/>
  <c r="DE43" i="3"/>
  <c r="DA43" i="3"/>
  <c r="CW43" i="3"/>
  <c r="CS43" i="3"/>
  <c r="EZ43" i="3"/>
  <c r="EV43" i="3"/>
  <c r="ER43" i="3"/>
  <c r="EN43" i="3"/>
  <c r="EJ43" i="3"/>
  <c r="EF43" i="3"/>
  <c r="EB43" i="3"/>
  <c r="DX43" i="3"/>
  <c r="DT43" i="3"/>
  <c r="DP43" i="3"/>
  <c r="DL43" i="3"/>
  <c r="DH43" i="3"/>
  <c r="DD43" i="3"/>
  <c r="CZ43" i="3"/>
  <c r="CV43" i="3"/>
  <c r="CR43" i="3"/>
  <c r="EX47" i="3"/>
  <c r="ET47" i="3"/>
  <c r="EP47" i="3"/>
  <c r="EL47" i="3"/>
  <c r="EH47" i="3"/>
  <c r="ED47" i="3"/>
  <c r="DZ47" i="3"/>
  <c r="DV47" i="3"/>
  <c r="DR47" i="3"/>
  <c r="DN47" i="3"/>
  <c r="DJ47" i="3"/>
  <c r="DF47" i="3"/>
  <c r="DB47" i="3"/>
  <c r="CX47" i="3"/>
  <c r="CT47" i="3"/>
  <c r="EW47" i="3"/>
  <c r="ES47" i="3"/>
  <c r="EO47" i="3"/>
  <c r="EK47" i="3"/>
  <c r="EG47" i="3"/>
  <c r="EC47" i="3"/>
  <c r="DY47" i="3"/>
  <c r="DU47" i="3"/>
  <c r="DQ47" i="3"/>
  <c r="DM47" i="3"/>
  <c r="DI47" i="3"/>
  <c r="DE47" i="3"/>
  <c r="DA47" i="3"/>
  <c r="CW47" i="3"/>
  <c r="CS47" i="3"/>
  <c r="EZ47" i="3"/>
  <c r="EV47" i="3"/>
  <c r="ER47" i="3"/>
  <c r="EN47" i="3"/>
  <c r="EJ47" i="3"/>
  <c r="EF47" i="3"/>
  <c r="EB47" i="3"/>
  <c r="DX47" i="3"/>
  <c r="DT47" i="3"/>
  <c r="DP47" i="3"/>
  <c r="DL47" i="3"/>
  <c r="DH47" i="3"/>
  <c r="DD47" i="3"/>
  <c r="CZ47" i="3"/>
  <c r="CV47" i="3"/>
  <c r="CR47" i="3"/>
  <c r="EX51" i="3"/>
  <c r="ET51" i="3"/>
  <c r="EP51" i="3"/>
  <c r="EL51" i="3"/>
  <c r="EH51" i="3"/>
  <c r="ED51" i="3"/>
  <c r="DZ51" i="3"/>
  <c r="DV51" i="3"/>
  <c r="DR51" i="3"/>
  <c r="DN51" i="3"/>
  <c r="DJ51" i="3"/>
  <c r="DF51" i="3"/>
  <c r="DB51" i="3"/>
  <c r="CX51" i="3"/>
  <c r="CT51" i="3"/>
  <c r="EW51" i="3"/>
  <c r="ES51" i="3"/>
  <c r="EO51" i="3"/>
  <c r="EK51" i="3"/>
  <c r="EG51" i="3"/>
  <c r="EC51" i="3"/>
  <c r="DY51" i="3"/>
  <c r="DU51" i="3"/>
  <c r="DQ51" i="3"/>
  <c r="DM51" i="3"/>
  <c r="DI51" i="3"/>
  <c r="DE51" i="3"/>
  <c r="DA51" i="3"/>
  <c r="CW51" i="3"/>
  <c r="CS51" i="3"/>
  <c r="EZ51" i="3"/>
  <c r="EV51" i="3"/>
  <c r="ER51" i="3"/>
  <c r="EN51" i="3"/>
  <c r="EJ51" i="3"/>
  <c r="EF51" i="3"/>
  <c r="EB51" i="3"/>
  <c r="DX51" i="3"/>
  <c r="DT51" i="3"/>
  <c r="DP51" i="3"/>
  <c r="DL51" i="3"/>
  <c r="DH51" i="3"/>
  <c r="DD51" i="3"/>
  <c r="CZ51" i="3"/>
  <c r="CV51" i="3"/>
  <c r="CR51" i="3"/>
  <c r="EX55" i="3"/>
  <c r="ET55" i="3"/>
  <c r="EP55" i="3"/>
  <c r="EL55" i="3"/>
  <c r="EH55" i="3"/>
  <c r="ED55" i="3"/>
  <c r="DZ55" i="3"/>
  <c r="DV55" i="3"/>
  <c r="DR55" i="3"/>
  <c r="DN55" i="3"/>
  <c r="DJ55" i="3"/>
  <c r="DF55" i="3"/>
  <c r="DB55" i="3"/>
  <c r="CX55" i="3"/>
  <c r="CT55" i="3"/>
  <c r="EW55" i="3"/>
  <c r="ES55" i="3"/>
  <c r="EO55" i="3"/>
  <c r="EK55" i="3"/>
  <c r="EG55" i="3"/>
  <c r="EC55" i="3"/>
  <c r="DY55" i="3"/>
  <c r="DU55" i="3"/>
  <c r="DQ55" i="3"/>
  <c r="DM55" i="3"/>
  <c r="DI55" i="3"/>
  <c r="DE55" i="3"/>
  <c r="DA55" i="3"/>
  <c r="CW55" i="3"/>
  <c r="CS55" i="3"/>
  <c r="EZ55" i="3"/>
  <c r="EV55" i="3"/>
  <c r="ER55" i="3"/>
  <c r="EN55" i="3"/>
  <c r="EJ55" i="3"/>
  <c r="EF55" i="3"/>
  <c r="EB55" i="3"/>
  <c r="DX55" i="3"/>
  <c r="DT55" i="3"/>
  <c r="DP55" i="3"/>
  <c r="DL55" i="3"/>
  <c r="DH55" i="3"/>
  <c r="DD55" i="3"/>
  <c r="CZ55" i="3"/>
  <c r="CV55" i="3"/>
  <c r="CR55" i="3"/>
  <c r="EX59" i="3"/>
  <c r="ET59" i="3"/>
  <c r="EP59" i="3"/>
  <c r="EL59" i="3"/>
  <c r="EH59" i="3"/>
  <c r="ED59" i="3"/>
  <c r="DZ59" i="3"/>
  <c r="DV59" i="3"/>
  <c r="DR59" i="3"/>
  <c r="DN59" i="3"/>
  <c r="DJ59" i="3"/>
  <c r="DF59" i="3"/>
  <c r="DB59" i="3"/>
  <c r="CX59" i="3"/>
  <c r="CT59" i="3"/>
  <c r="EW59" i="3"/>
  <c r="ES59" i="3"/>
  <c r="EO59" i="3"/>
  <c r="EK59" i="3"/>
  <c r="EG59" i="3"/>
  <c r="EC59" i="3"/>
  <c r="DY59" i="3"/>
  <c r="DU59" i="3"/>
  <c r="DQ59" i="3"/>
  <c r="DM59" i="3"/>
  <c r="DI59" i="3"/>
  <c r="DE59" i="3"/>
  <c r="DA59" i="3"/>
  <c r="CW59" i="3"/>
  <c r="CS59" i="3"/>
  <c r="EZ59" i="3"/>
  <c r="EV59" i="3"/>
  <c r="ER59" i="3"/>
  <c r="EN59" i="3"/>
  <c r="EJ59" i="3"/>
  <c r="EF59" i="3"/>
  <c r="EB59" i="3"/>
  <c r="DX59" i="3"/>
  <c r="DT59" i="3"/>
  <c r="DP59" i="3"/>
  <c r="DL59" i="3"/>
  <c r="DH59" i="3"/>
  <c r="DD59" i="3"/>
  <c r="CZ59" i="3"/>
  <c r="CV59" i="3"/>
  <c r="CR59" i="3"/>
  <c r="EX63" i="3"/>
  <c r="ET63" i="3"/>
  <c r="EP63" i="3"/>
  <c r="EL63" i="3"/>
  <c r="EH63" i="3"/>
  <c r="ED63" i="3"/>
  <c r="DZ63" i="3"/>
  <c r="DV63" i="3"/>
  <c r="DR63" i="3"/>
  <c r="DN63" i="3"/>
  <c r="DJ63" i="3"/>
  <c r="DF63" i="3"/>
  <c r="DB63" i="3"/>
  <c r="CX63" i="3"/>
  <c r="CT63" i="3"/>
  <c r="EW63" i="3"/>
  <c r="ES63" i="3"/>
  <c r="EO63" i="3"/>
  <c r="EK63" i="3"/>
  <c r="EG63" i="3"/>
  <c r="EC63" i="3"/>
  <c r="DY63" i="3"/>
  <c r="DU63" i="3"/>
  <c r="DQ63" i="3"/>
  <c r="DM63" i="3"/>
  <c r="DI63" i="3"/>
  <c r="DE63" i="3"/>
  <c r="DA63" i="3"/>
  <c r="CW63" i="3"/>
  <c r="CS63" i="3"/>
  <c r="EZ63" i="3"/>
  <c r="EV63" i="3"/>
  <c r="ER63" i="3"/>
  <c r="EN63" i="3"/>
  <c r="EJ63" i="3"/>
  <c r="EF63" i="3"/>
  <c r="EB63" i="3"/>
  <c r="DX63" i="3"/>
  <c r="DT63" i="3"/>
  <c r="DP63" i="3"/>
  <c r="DL63" i="3"/>
  <c r="DH63" i="3"/>
  <c r="DD63" i="3"/>
  <c r="CZ63" i="3"/>
  <c r="CV63" i="3"/>
  <c r="CR63" i="3"/>
  <c r="EX67" i="3"/>
  <c r="ET67" i="3"/>
  <c r="EP67" i="3"/>
  <c r="EL67" i="3"/>
  <c r="EH67" i="3"/>
  <c r="ED67" i="3"/>
  <c r="DZ67" i="3"/>
  <c r="DV67" i="3"/>
  <c r="DR67" i="3"/>
  <c r="DN67" i="3"/>
  <c r="DJ67" i="3"/>
  <c r="DF67" i="3"/>
  <c r="DB67" i="3"/>
  <c r="CX67" i="3"/>
  <c r="CT67" i="3"/>
  <c r="EW67" i="3"/>
  <c r="ES67" i="3"/>
  <c r="EO67" i="3"/>
  <c r="EK67" i="3"/>
  <c r="EG67" i="3"/>
  <c r="EC67" i="3"/>
  <c r="DY67" i="3"/>
  <c r="DU67" i="3"/>
  <c r="DQ67" i="3"/>
  <c r="DM67" i="3"/>
  <c r="DI67" i="3"/>
  <c r="DE67" i="3"/>
  <c r="DA67" i="3"/>
  <c r="CW67" i="3"/>
  <c r="CS67" i="3"/>
  <c r="EZ67" i="3"/>
  <c r="EV67" i="3"/>
  <c r="ER67" i="3"/>
  <c r="EN67" i="3"/>
  <c r="EJ67" i="3"/>
  <c r="EF67" i="3"/>
  <c r="EB67" i="3"/>
  <c r="DX67" i="3"/>
  <c r="DT67" i="3"/>
  <c r="DP67" i="3"/>
  <c r="DL67" i="3"/>
  <c r="DH67" i="3"/>
  <c r="DD67" i="3"/>
  <c r="CZ67" i="3"/>
  <c r="CV67" i="3"/>
  <c r="CR67" i="3"/>
  <c r="EX71" i="3"/>
  <c r="ET71" i="3"/>
  <c r="EP71" i="3"/>
  <c r="EL71" i="3"/>
  <c r="EH71" i="3"/>
  <c r="ED71" i="3"/>
  <c r="DZ71" i="3"/>
  <c r="DV71" i="3"/>
  <c r="DR71" i="3"/>
  <c r="DN71" i="3"/>
  <c r="DJ71" i="3"/>
  <c r="DF71" i="3"/>
  <c r="DB71" i="3"/>
  <c r="CX71" i="3"/>
  <c r="CT71" i="3"/>
  <c r="EW71" i="3"/>
  <c r="ES71" i="3"/>
  <c r="EO71" i="3"/>
  <c r="EK71" i="3"/>
  <c r="EG71" i="3"/>
  <c r="EC71" i="3"/>
  <c r="DY71" i="3"/>
  <c r="DU71" i="3"/>
  <c r="DQ71" i="3"/>
  <c r="DM71" i="3"/>
  <c r="DI71" i="3"/>
  <c r="DE71" i="3"/>
  <c r="DA71" i="3"/>
  <c r="CW71" i="3"/>
  <c r="CS71" i="3"/>
  <c r="EZ71" i="3"/>
  <c r="EV71" i="3"/>
  <c r="ER71" i="3"/>
  <c r="EN71" i="3"/>
  <c r="EJ71" i="3"/>
  <c r="EF71" i="3"/>
  <c r="EB71" i="3"/>
  <c r="DX71" i="3"/>
  <c r="DT71" i="3"/>
  <c r="DP71" i="3"/>
  <c r="DL71" i="3"/>
  <c r="DH71" i="3"/>
  <c r="DD71" i="3"/>
  <c r="CZ71" i="3"/>
  <c r="CV71" i="3"/>
  <c r="CR71" i="3"/>
  <c r="EX75" i="3"/>
  <c r="ET75" i="3"/>
  <c r="EP75" i="3"/>
  <c r="EL75" i="3"/>
  <c r="EH75" i="3"/>
  <c r="ED75" i="3"/>
  <c r="DZ75" i="3"/>
  <c r="DV75" i="3"/>
  <c r="DR75" i="3"/>
  <c r="DN75" i="3"/>
  <c r="DJ75" i="3"/>
  <c r="DF75" i="3"/>
  <c r="DB75" i="3"/>
  <c r="CX75" i="3"/>
  <c r="CT75" i="3"/>
  <c r="EW75" i="3"/>
  <c r="ES75" i="3"/>
  <c r="EO75" i="3"/>
  <c r="EK75" i="3"/>
  <c r="EG75" i="3"/>
  <c r="EC75" i="3"/>
  <c r="DY75" i="3"/>
  <c r="DU75" i="3"/>
  <c r="DQ75" i="3"/>
  <c r="DM75" i="3"/>
  <c r="DI75" i="3"/>
  <c r="DE75" i="3"/>
  <c r="DA75" i="3"/>
  <c r="CW75" i="3"/>
  <c r="CS75" i="3"/>
  <c r="EZ75" i="3"/>
  <c r="EV75" i="3"/>
  <c r="ER75" i="3"/>
  <c r="EN75" i="3"/>
  <c r="EJ75" i="3"/>
  <c r="EF75" i="3"/>
  <c r="EB75" i="3"/>
  <c r="DX75" i="3"/>
  <c r="DT75" i="3"/>
  <c r="DP75" i="3"/>
  <c r="DL75" i="3"/>
  <c r="DH75" i="3"/>
  <c r="DD75" i="3"/>
  <c r="CZ75" i="3"/>
  <c r="CV75" i="3"/>
  <c r="CR75" i="3"/>
  <c r="EX79" i="3"/>
  <c r="ET79" i="3"/>
  <c r="EP79" i="3"/>
  <c r="EL79" i="3"/>
  <c r="EH79" i="3"/>
  <c r="ED79" i="3"/>
  <c r="DZ79" i="3"/>
  <c r="DV79" i="3"/>
  <c r="DR79" i="3"/>
  <c r="DN79" i="3"/>
  <c r="DJ79" i="3"/>
  <c r="DF79" i="3"/>
  <c r="DB79" i="3"/>
  <c r="CX79" i="3"/>
  <c r="CT79" i="3"/>
  <c r="EW79" i="3"/>
  <c r="ES79" i="3"/>
  <c r="EO79" i="3"/>
  <c r="EK79" i="3"/>
  <c r="EG79" i="3"/>
  <c r="EC79" i="3"/>
  <c r="DY79" i="3"/>
  <c r="DU79" i="3"/>
  <c r="DQ79" i="3"/>
  <c r="DM79" i="3"/>
  <c r="DI79" i="3"/>
  <c r="DE79" i="3"/>
  <c r="DA79" i="3"/>
  <c r="CW79" i="3"/>
  <c r="CS79" i="3"/>
  <c r="EZ79" i="3"/>
  <c r="EV79" i="3"/>
  <c r="ER79" i="3"/>
  <c r="EN79" i="3"/>
  <c r="EJ79" i="3"/>
  <c r="EF79" i="3"/>
  <c r="EB79" i="3"/>
  <c r="DX79" i="3"/>
  <c r="DT79" i="3"/>
  <c r="DP79" i="3"/>
  <c r="DL79" i="3"/>
  <c r="DH79" i="3"/>
  <c r="DD79" i="3"/>
  <c r="CZ79" i="3"/>
  <c r="CV79" i="3"/>
  <c r="CR79" i="3"/>
  <c r="EX83" i="3"/>
  <c r="ET83" i="3"/>
  <c r="EP83" i="3"/>
  <c r="EL83" i="3"/>
  <c r="EH83" i="3"/>
  <c r="ED83" i="3"/>
  <c r="DZ83" i="3"/>
  <c r="DV83" i="3"/>
  <c r="DR83" i="3"/>
  <c r="DN83" i="3"/>
  <c r="DJ83" i="3"/>
  <c r="DF83" i="3"/>
  <c r="DB83" i="3"/>
  <c r="CX83" i="3"/>
  <c r="CT83" i="3"/>
  <c r="EW83" i="3"/>
  <c r="ES83" i="3"/>
  <c r="EO83" i="3"/>
  <c r="EK83" i="3"/>
  <c r="EG83" i="3"/>
  <c r="EC83" i="3"/>
  <c r="DY83" i="3"/>
  <c r="DU83" i="3"/>
  <c r="DQ83" i="3"/>
  <c r="DM83" i="3"/>
  <c r="DI83" i="3"/>
  <c r="DE83" i="3"/>
  <c r="DA83" i="3"/>
  <c r="CW83" i="3"/>
  <c r="CS83" i="3"/>
  <c r="EZ83" i="3"/>
  <c r="EV83" i="3"/>
  <c r="ER83" i="3"/>
  <c r="EN83" i="3"/>
  <c r="EJ83" i="3"/>
  <c r="EF83" i="3"/>
  <c r="EB83" i="3"/>
  <c r="DX83" i="3"/>
  <c r="DT83" i="3"/>
  <c r="DP83" i="3"/>
  <c r="DL83" i="3"/>
  <c r="DH83" i="3"/>
  <c r="DD83" i="3"/>
  <c r="CZ83" i="3"/>
  <c r="CV83" i="3"/>
  <c r="CR83" i="3"/>
  <c r="EX87" i="3"/>
  <c r="ET87" i="3"/>
  <c r="EP87" i="3"/>
  <c r="EL87" i="3"/>
  <c r="EH87" i="3"/>
  <c r="ED87" i="3"/>
  <c r="DZ87" i="3"/>
  <c r="DV87" i="3"/>
  <c r="DR87" i="3"/>
  <c r="DN87" i="3"/>
  <c r="DJ87" i="3"/>
  <c r="DF87" i="3"/>
  <c r="DB87" i="3"/>
  <c r="CX87" i="3"/>
  <c r="CT87" i="3"/>
  <c r="EW87" i="3"/>
  <c r="ES87" i="3"/>
  <c r="EO87" i="3"/>
  <c r="EK87" i="3"/>
  <c r="EG87" i="3"/>
  <c r="EC87" i="3"/>
  <c r="DY87" i="3"/>
  <c r="DU87" i="3"/>
  <c r="DQ87" i="3"/>
  <c r="DM87" i="3"/>
  <c r="DI87" i="3"/>
  <c r="DE87" i="3"/>
  <c r="DA87" i="3"/>
  <c r="CW87" i="3"/>
  <c r="CS87" i="3"/>
  <c r="EZ87" i="3"/>
  <c r="EV87" i="3"/>
  <c r="ER87" i="3"/>
  <c r="EN87" i="3"/>
  <c r="EJ87" i="3"/>
  <c r="EF87" i="3"/>
  <c r="EB87" i="3"/>
  <c r="DX87" i="3"/>
  <c r="DT87" i="3"/>
  <c r="DP87" i="3"/>
  <c r="DL87" i="3"/>
  <c r="DH87" i="3"/>
  <c r="DD87" i="3"/>
  <c r="CZ87" i="3"/>
  <c r="CV87" i="3"/>
  <c r="CR87" i="3"/>
  <c r="EX91" i="3"/>
  <c r="ET91" i="3"/>
  <c r="EP91" i="3"/>
  <c r="EL91" i="3"/>
  <c r="EH91" i="3"/>
  <c r="ED91" i="3"/>
  <c r="DZ91" i="3"/>
  <c r="DV91" i="3"/>
  <c r="DR91" i="3"/>
  <c r="DN91" i="3"/>
  <c r="DJ91" i="3"/>
  <c r="DF91" i="3"/>
  <c r="DB91" i="3"/>
  <c r="CX91" i="3"/>
  <c r="CT91" i="3"/>
  <c r="EW91" i="3"/>
  <c r="ES91" i="3"/>
  <c r="EO91" i="3"/>
  <c r="EK91" i="3"/>
  <c r="EG91" i="3"/>
  <c r="EC91" i="3"/>
  <c r="DY91" i="3"/>
  <c r="DU91" i="3"/>
  <c r="DQ91" i="3"/>
  <c r="DM91" i="3"/>
  <c r="DI91" i="3"/>
  <c r="DE91" i="3"/>
  <c r="DA91" i="3"/>
  <c r="CW91" i="3"/>
  <c r="CS91" i="3"/>
  <c r="EZ91" i="3"/>
  <c r="EV91" i="3"/>
  <c r="ER91" i="3"/>
  <c r="EN91" i="3"/>
  <c r="EJ91" i="3"/>
  <c r="EF91" i="3"/>
  <c r="EB91" i="3"/>
  <c r="DX91" i="3"/>
  <c r="DT91" i="3"/>
  <c r="DP91" i="3"/>
  <c r="DL91" i="3"/>
  <c r="DH91" i="3"/>
  <c r="DD91" i="3"/>
  <c r="CZ91" i="3"/>
  <c r="CV91" i="3"/>
  <c r="CR91" i="3"/>
  <c r="EX95" i="3"/>
  <c r="ET95" i="3"/>
  <c r="EP95" i="3"/>
  <c r="EL95" i="3"/>
  <c r="EH95" i="3"/>
  <c r="ED95" i="3"/>
  <c r="DZ95" i="3"/>
  <c r="DV95" i="3"/>
  <c r="DR95" i="3"/>
  <c r="DN95" i="3"/>
  <c r="DJ95" i="3"/>
  <c r="DF95" i="3"/>
  <c r="DB95" i="3"/>
  <c r="CX95" i="3"/>
  <c r="CT95" i="3"/>
  <c r="EW95" i="3"/>
  <c r="ES95" i="3"/>
  <c r="EO95" i="3"/>
  <c r="EK95" i="3"/>
  <c r="EG95" i="3"/>
  <c r="EC95" i="3"/>
  <c r="DY95" i="3"/>
  <c r="DU95" i="3"/>
  <c r="DQ95" i="3"/>
  <c r="DM95" i="3"/>
  <c r="DI95" i="3"/>
  <c r="DE95" i="3"/>
  <c r="DA95" i="3"/>
  <c r="CW95" i="3"/>
  <c r="CS95" i="3"/>
  <c r="EZ95" i="3"/>
  <c r="EV95" i="3"/>
  <c r="ER95" i="3"/>
  <c r="EN95" i="3"/>
  <c r="EJ95" i="3"/>
  <c r="EF95" i="3"/>
  <c r="EB95" i="3"/>
  <c r="DX95" i="3"/>
  <c r="DT95" i="3"/>
  <c r="DP95" i="3"/>
  <c r="DL95" i="3"/>
  <c r="DH95" i="3"/>
  <c r="DD95" i="3"/>
  <c r="CZ95" i="3"/>
  <c r="CV95" i="3"/>
  <c r="CR95" i="3"/>
  <c r="EX99" i="3"/>
  <c r="ET99" i="3"/>
  <c r="EP99" i="3"/>
  <c r="EL99" i="3"/>
  <c r="EH99" i="3"/>
  <c r="ED99" i="3"/>
  <c r="DZ99" i="3"/>
  <c r="DV99" i="3"/>
  <c r="DR99" i="3"/>
  <c r="DN99" i="3"/>
  <c r="DJ99" i="3"/>
  <c r="DF99" i="3"/>
  <c r="DB99" i="3"/>
  <c r="CX99" i="3"/>
  <c r="CT99" i="3"/>
  <c r="EW99" i="3"/>
  <c r="ES99" i="3"/>
  <c r="EO99" i="3"/>
  <c r="EK99" i="3"/>
  <c r="EG99" i="3"/>
  <c r="EC99" i="3"/>
  <c r="DY99" i="3"/>
  <c r="DU99" i="3"/>
  <c r="DQ99" i="3"/>
  <c r="DM99" i="3"/>
  <c r="DI99" i="3"/>
  <c r="DE99" i="3"/>
  <c r="DA99" i="3"/>
  <c r="CW99" i="3"/>
  <c r="CS99" i="3"/>
  <c r="EZ99" i="3"/>
  <c r="EV99" i="3"/>
  <c r="ER99" i="3"/>
  <c r="EN99" i="3"/>
  <c r="EJ99" i="3"/>
  <c r="EF99" i="3"/>
  <c r="EB99" i="3"/>
  <c r="DX99" i="3"/>
  <c r="DT99" i="3"/>
  <c r="DP99" i="3"/>
  <c r="DL99" i="3"/>
  <c r="DH99" i="3"/>
  <c r="DD99" i="3"/>
  <c r="CZ99" i="3"/>
  <c r="CV99" i="3"/>
  <c r="CR99" i="3"/>
  <c r="EX103" i="3"/>
  <c r="ET103" i="3"/>
  <c r="EP103" i="3"/>
  <c r="EL103" i="3"/>
  <c r="EH103" i="3"/>
  <c r="ED103" i="3"/>
  <c r="DZ103" i="3"/>
  <c r="DV103" i="3"/>
  <c r="DR103" i="3"/>
  <c r="DN103" i="3"/>
  <c r="DJ103" i="3"/>
  <c r="DF103" i="3"/>
  <c r="DB103" i="3"/>
  <c r="CX103" i="3"/>
  <c r="CT103" i="3"/>
  <c r="EW103" i="3"/>
  <c r="ES103" i="3"/>
  <c r="EO103" i="3"/>
  <c r="EK103" i="3"/>
  <c r="EG103" i="3"/>
  <c r="EC103" i="3"/>
  <c r="DY103" i="3"/>
  <c r="DU103" i="3"/>
  <c r="DQ103" i="3"/>
  <c r="DM103" i="3"/>
  <c r="DI103" i="3"/>
  <c r="DE103" i="3"/>
  <c r="DA103" i="3"/>
  <c r="CW103" i="3"/>
  <c r="CS103" i="3"/>
  <c r="EZ103" i="3"/>
  <c r="EV103" i="3"/>
  <c r="ER103" i="3"/>
  <c r="EN103" i="3"/>
  <c r="EJ103" i="3"/>
  <c r="EF103" i="3"/>
  <c r="EB103" i="3"/>
  <c r="DX103" i="3"/>
  <c r="DT103" i="3"/>
  <c r="DP103" i="3"/>
  <c r="DL103" i="3"/>
  <c r="DH103" i="3"/>
  <c r="DD103" i="3"/>
  <c r="CZ103" i="3"/>
  <c r="CV103" i="3"/>
  <c r="CR103" i="3"/>
  <c r="EX107" i="3"/>
  <c r="ET107" i="3"/>
  <c r="EP107" i="3"/>
  <c r="EL107" i="3"/>
  <c r="EH107" i="3"/>
  <c r="ED107" i="3"/>
  <c r="DZ107" i="3"/>
  <c r="DV107" i="3"/>
  <c r="DR107" i="3"/>
  <c r="DN107" i="3"/>
  <c r="DJ107" i="3"/>
  <c r="DF107" i="3"/>
  <c r="DB107" i="3"/>
  <c r="CX107" i="3"/>
  <c r="CT107" i="3"/>
  <c r="EW107" i="3"/>
  <c r="ES107" i="3"/>
  <c r="EO107" i="3"/>
  <c r="EK107" i="3"/>
  <c r="EG107" i="3"/>
  <c r="EC107" i="3"/>
  <c r="DY107" i="3"/>
  <c r="DU107" i="3"/>
  <c r="DQ107" i="3"/>
  <c r="DM107" i="3"/>
  <c r="DI107" i="3"/>
  <c r="DE107" i="3"/>
  <c r="DA107" i="3"/>
  <c r="CW107" i="3"/>
  <c r="CS107" i="3"/>
  <c r="EZ107" i="3"/>
  <c r="EV107" i="3"/>
  <c r="ER107" i="3"/>
  <c r="EN107" i="3"/>
  <c r="EJ107" i="3"/>
  <c r="EF107" i="3"/>
  <c r="EB107" i="3"/>
  <c r="DX107" i="3"/>
  <c r="DT107" i="3"/>
  <c r="DP107" i="3"/>
  <c r="DL107" i="3"/>
  <c r="DH107" i="3"/>
  <c r="DD107" i="3"/>
  <c r="CZ107" i="3"/>
  <c r="CV107" i="3"/>
  <c r="CR107" i="3"/>
  <c r="EX111" i="3"/>
  <c r="ET111" i="3"/>
  <c r="EP111" i="3"/>
  <c r="EL111" i="3"/>
  <c r="EH111" i="3"/>
  <c r="ED111" i="3"/>
  <c r="DZ111" i="3"/>
  <c r="DV111" i="3"/>
  <c r="DR111" i="3"/>
  <c r="DN111" i="3"/>
  <c r="DJ111" i="3"/>
  <c r="DF111" i="3"/>
  <c r="DB111" i="3"/>
  <c r="CX111" i="3"/>
  <c r="CT111" i="3"/>
  <c r="EW111" i="3"/>
  <c r="ES111" i="3"/>
  <c r="EO111" i="3"/>
  <c r="EK111" i="3"/>
  <c r="EG111" i="3"/>
  <c r="EC111" i="3"/>
  <c r="DY111" i="3"/>
  <c r="DU111" i="3"/>
  <c r="DQ111" i="3"/>
  <c r="DM111" i="3"/>
  <c r="DI111" i="3"/>
  <c r="DE111" i="3"/>
  <c r="DA111" i="3"/>
  <c r="CW111" i="3"/>
  <c r="CS111" i="3"/>
  <c r="EZ111" i="3"/>
  <c r="EV111" i="3"/>
  <c r="ER111" i="3"/>
  <c r="EN111" i="3"/>
  <c r="EJ111" i="3"/>
  <c r="EF111" i="3"/>
  <c r="EB111" i="3"/>
  <c r="DX111" i="3"/>
  <c r="DT111" i="3"/>
  <c r="DP111" i="3"/>
  <c r="DL111" i="3"/>
  <c r="DH111" i="3"/>
  <c r="DD111" i="3"/>
  <c r="CZ111" i="3"/>
  <c r="CV111" i="3"/>
  <c r="CR111" i="3"/>
  <c r="EX115" i="3"/>
  <c r="ET115" i="3"/>
  <c r="EP115" i="3"/>
  <c r="EL115" i="3"/>
  <c r="EH115" i="3"/>
  <c r="ED115" i="3"/>
  <c r="DZ115" i="3"/>
  <c r="DV115" i="3"/>
  <c r="DR115" i="3"/>
  <c r="DN115" i="3"/>
  <c r="DJ115" i="3"/>
  <c r="DF115" i="3"/>
  <c r="DB115" i="3"/>
  <c r="CX115" i="3"/>
  <c r="CT115" i="3"/>
  <c r="EW115" i="3"/>
  <c r="ES115" i="3"/>
  <c r="EO115" i="3"/>
  <c r="EK115" i="3"/>
  <c r="EG115" i="3"/>
  <c r="EC115" i="3"/>
  <c r="DY115" i="3"/>
  <c r="DU115" i="3"/>
  <c r="DQ115" i="3"/>
  <c r="DM115" i="3"/>
  <c r="DI115" i="3"/>
  <c r="DE115" i="3"/>
  <c r="DA115" i="3"/>
  <c r="CW115" i="3"/>
  <c r="CS115" i="3"/>
  <c r="EZ115" i="3"/>
  <c r="EV115" i="3"/>
  <c r="ER115" i="3"/>
  <c r="EN115" i="3"/>
  <c r="EJ115" i="3"/>
  <c r="EF115" i="3"/>
  <c r="EB115" i="3"/>
  <c r="DX115" i="3"/>
  <c r="DT115" i="3"/>
  <c r="DP115" i="3"/>
  <c r="DL115" i="3"/>
  <c r="DH115" i="3"/>
  <c r="DD115" i="3"/>
  <c r="CZ115" i="3"/>
  <c r="CV115" i="3"/>
  <c r="CR115" i="3"/>
  <c r="EX119" i="3"/>
  <c r="ET119" i="3"/>
  <c r="EP119" i="3"/>
  <c r="EL119" i="3"/>
  <c r="EH119" i="3"/>
  <c r="ED119" i="3"/>
  <c r="DZ119" i="3"/>
  <c r="DV119" i="3"/>
  <c r="DR119" i="3"/>
  <c r="DN119" i="3"/>
  <c r="DJ119" i="3"/>
  <c r="DF119" i="3"/>
  <c r="DB119" i="3"/>
  <c r="CX119" i="3"/>
  <c r="CT119" i="3"/>
  <c r="EW119" i="3"/>
  <c r="ES119" i="3"/>
  <c r="EO119" i="3"/>
  <c r="EK119" i="3"/>
  <c r="EG119" i="3"/>
  <c r="EC119" i="3"/>
  <c r="DY119" i="3"/>
  <c r="DU119" i="3"/>
  <c r="DQ119" i="3"/>
  <c r="DM119" i="3"/>
  <c r="DI119" i="3"/>
  <c r="DE119" i="3"/>
  <c r="DA119" i="3"/>
  <c r="CW119" i="3"/>
  <c r="CS119" i="3"/>
  <c r="EZ119" i="3"/>
  <c r="EV119" i="3"/>
  <c r="ER119" i="3"/>
  <c r="EN119" i="3"/>
  <c r="EJ119" i="3"/>
  <c r="EF119" i="3"/>
  <c r="EB119" i="3"/>
  <c r="DX119" i="3"/>
  <c r="DT119" i="3"/>
  <c r="DP119" i="3"/>
  <c r="DL119" i="3"/>
  <c r="DH119" i="3"/>
  <c r="DD119" i="3"/>
  <c r="CZ119" i="3"/>
  <c r="CV119" i="3"/>
  <c r="CR119" i="3"/>
  <c r="EX123" i="3"/>
  <c r="ET123" i="3"/>
  <c r="EP123" i="3"/>
  <c r="EL123" i="3"/>
  <c r="EH123" i="3"/>
  <c r="ED123" i="3"/>
  <c r="DZ123" i="3"/>
  <c r="DV123" i="3"/>
  <c r="DR123" i="3"/>
  <c r="DN123" i="3"/>
  <c r="DJ123" i="3"/>
  <c r="DF123" i="3"/>
  <c r="DB123" i="3"/>
  <c r="CX123" i="3"/>
  <c r="CT123" i="3"/>
  <c r="EW123" i="3"/>
  <c r="ES123" i="3"/>
  <c r="EO123" i="3"/>
  <c r="EK123" i="3"/>
  <c r="EG123" i="3"/>
  <c r="EC123" i="3"/>
  <c r="DY123" i="3"/>
  <c r="DU123" i="3"/>
  <c r="DQ123" i="3"/>
  <c r="DM123" i="3"/>
  <c r="DI123" i="3"/>
  <c r="DE123" i="3"/>
  <c r="DA123" i="3"/>
  <c r="CW123" i="3"/>
  <c r="CS123" i="3"/>
  <c r="EZ123" i="3"/>
  <c r="EV123" i="3"/>
  <c r="ER123" i="3"/>
  <c r="EN123" i="3"/>
  <c r="EJ123" i="3"/>
  <c r="EF123" i="3"/>
  <c r="EB123" i="3"/>
  <c r="DX123" i="3"/>
  <c r="DT123" i="3"/>
  <c r="DP123" i="3"/>
  <c r="DL123" i="3"/>
  <c r="DH123" i="3"/>
  <c r="DD123" i="3"/>
  <c r="CZ123" i="3"/>
  <c r="CV123" i="3"/>
  <c r="CR123" i="3"/>
  <c r="EX127" i="3"/>
  <c r="ET127" i="3"/>
  <c r="EP127" i="3"/>
  <c r="EL127" i="3"/>
  <c r="EH127" i="3"/>
  <c r="ED127" i="3"/>
  <c r="DZ127" i="3"/>
  <c r="DV127" i="3"/>
  <c r="DR127" i="3"/>
  <c r="DN127" i="3"/>
  <c r="DJ127" i="3"/>
  <c r="DF127" i="3"/>
  <c r="DB127" i="3"/>
  <c r="CX127" i="3"/>
  <c r="CT127" i="3"/>
  <c r="EW127" i="3"/>
  <c r="ES127" i="3"/>
  <c r="EO127" i="3"/>
  <c r="EK127" i="3"/>
  <c r="EG127" i="3"/>
  <c r="EC127" i="3"/>
  <c r="DY127" i="3"/>
  <c r="DU127" i="3"/>
  <c r="DQ127" i="3"/>
  <c r="DM127" i="3"/>
  <c r="DI127" i="3"/>
  <c r="DE127" i="3"/>
  <c r="DA127" i="3"/>
  <c r="CW127" i="3"/>
  <c r="CS127" i="3"/>
  <c r="EZ127" i="3"/>
  <c r="EV127" i="3"/>
  <c r="ER127" i="3"/>
  <c r="EN127" i="3"/>
  <c r="EJ127" i="3"/>
  <c r="EF127" i="3"/>
  <c r="EB127" i="3"/>
  <c r="DX127" i="3"/>
  <c r="DT127" i="3"/>
  <c r="DP127" i="3"/>
  <c r="DL127" i="3"/>
  <c r="DH127" i="3"/>
  <c r="DD127" i="3"/>
  <c r="CZ127" i="3"/>
  <c r="CV127" i="3"/>
  <c r="CR127" i="3"/>
  <c r="EX131" i="3"/>
  <c r="ET131" i="3"/>
  <c r="EP131" i="3"/>
  <c r="EL131" i="3"/>
  <c r="EH131" i="3"/>
  <c r="ED131" i="3"/>
  <c r="DZ131" i="3"/>
  <c r="DV131" i="3"/>
  <c r="DR131" i="3"/>
  <c r="DN131" i="3"/>
  <c r="DJ131" i="3"/>
  <c r="DF131" i="3"/>
  <c r="DB131" i="3"/>
  <c r="CX131" i="3"/>
  <c r="CT131" i="3"/>
  <c r="EW131" i="3"/>
  <c r="ES131" i="3"/>
  <c r="EO131" i="3"/>
  <c r="EK131" i="3"/>
  <c r="EG131" i="3"/>
  <c r="EC131" i="3"/>
  <c r="DY131" i="3"/>
  <c r="DU131" i="3"/>
  <c r="DQ131" i="3"/>
  <c r="DM131" i="3"/>
  <c r="DI131" i="3"/>
  <c r="DE131" i="3"/>
  <c r="DA131" i="3"/>
  <c r="CW131" i="3"/>
  <c r="CS131" i="3"/>
  <c r="EZ131" i="3"/>
  <c r="EV131" i="3"/>
  <c r="ER131" i="3"/>
  <c r="EN131" i="3"/>
  <c r="EJ131" i="3"/>
  <c r="EF131" i="3"/>
  <c r="EB131" i="3"/>
  <c r="DX131" i="3"/>
  <c r="DT131" i="3"/>
  <c r="DP131" i="3"/>
  <c r="DL131" i="3"/>
  <c r="DH131" i="3"/>
  <c r="DD131" i="3"/>
  <c r="CZ131" i="3"/>
  <c r="CV131" i="3"/>
  <c r="CR131" i="3"/>
  <c r="EX135" i="3"/>
  <c r="ET135" i="3"/>
  <c r="EP135" i="3"/>
  <c r="EL135" i="3"/>
  <c r="EH135" i="3"/>
  <c r="ED135" i="3"/>
  <c r="DZ135" i="3"/>
  <c r="DV135" i="3"/>
  <c r="DR135" i="3"/>
  <c r="DN135" i="3"/>
  <c r="DJ135" i="3"/>
  <c r="DF135" i="3"/>
  <c r="DB135" i="3"/>
  <c r="CX135" i="3"/>
  <c r="CT135" i="3"/>
  <c r="EW135" i="3"/>
  <c r="ES135" i="3"/>
  <c r="EO135" i="3"/>
  <c r="EK135" i="3"/>
  <c r="EG135" i="3"/>
  <c r="EC135" i="3"/>
  <c r="DY135" i="3"/>
  <c r="DU135" i="3"/>
  <c r="DQ135" i="3"/>
  <c r="DM135" i="3"/>
  <c r="DI135" i="3"/>
  <c r="DE135" i="3"/>
  <c r="DA135" i="3"/>
  <c r="CW135" i="3"/>
  <c r="CS135" i="3"/>
  <c r="EZ135" i="3"/>
  <c r="EV135" i="3"/>
  <c r="ER135" i="3"/>
  <c r="EN135" i="3"/>
  <c r="EJ135" i="3"/>
  <c r="EF135" i="3"/>
  <c r="EB135" i="3"/>
  <c r="DX135" i="3"/>
  <c r="DT135" i="3"/>
  <c r="DP135" i="3"/>
  <c r="DL135" i="3"/>
  <c r="DH135" i="3"/>
  <c r="DD135" i="3"/>
  <c r="CZ135" i="3"/>
  <c r="CV135" i="3"/>
  <c r="CR135" i="3"/>
  <c r="EX139" i="3"/>
  <c r="ET139" i="3"/>
  <c r="EP139" i="3"/>
  <c r="EL139" i="3"/>
  <c r="EH139" i="3"/>
  <c r="ED139" i="3"/>
  <c r="DZ139" i="3"/>
  <c r="DV139" i="3"/>
  <c r="DR139" i="3"/>
  <c r="DN139" i="3"/>
  <c r="DJ139" i="3"/>
  <c r="DF139" i="3"/>
  <c r="DB139" i="3"/>
  <c r="CX139" i="3"/>
  <c r="CT139" i="3"/>
  <c r="EW139" i="3"/>
  <c r="ES139" i="3"/>
  <c r="EO139" i="3"/>
  <c r="EK139" i="3"/>
  <c r="EG139" i="3"/>
  <c r="EC139" i="3"/>
  <c r="DY139" i="3"/>
  <c r="DU139" i="3"/>
  <c r="DQ139" i="3"/>
  <c r="DM139" i="3"/>
  <c r="DI139" i="3"/>
  <c r="DE139" i="3"/>
  <c r="DA139" i="3"/>
  <c r="CW139" i="3"/>
  <c r="CS139" i="3"/>
  <c r="EZ139" i="3"/>
  <c r="EV139" i="3"/>
  <c r="ER139" i="3"/>
  <c r="EN139" i="3"/>
  <c r="EJ139" i="3"/>
  <c r="EF139" i="3"/>
  <c r="EB139" i="3"/>
  <c r="DX139" i="3"/>
  <c r="DT139" i="3"/>
  <c r="DP139" i="3"/>
  <c r="DL139" i="3"/>
  <c r="DH139" i="3"/>
  <c r="DD139" i="3"/>
  <c r="CZ139" i="3"/>
  <c r="CV139" i="3"/>
  <c r="CR139" i="3"/>
  <c r="EX143" i="3"/>
  <c r="ET143" i="3"/>
  <c r="EP143" i="3"/>
  <c r="EL143" i="3"/>
  <c r="EH143" i="3"/>
  <c r="ED143" i="3"/>
  <c r="DZ143" i="3"/>
  <c r="DV143" i="3"/>
  <c r="DR143" i="3"/>
  <c r="DN143" i="3"/>
  <c r="DJ143" i="3"/>
  <c r="DF143" i="3"/>
  <c r="DB143" i="3"/>
  <c r="CX143" i="3"/>
  <c r="CT143" i="3"/>
  <c r="EW143" i="3"/>
  <c r="ES143" i="3"/>
  <c r="EO143" i="3"/>
  <c r="EK143" i="3"/>
  <c r="EG143" i="3"/>
  <c r="EC143" i="3"/>
  <c r="DY143" i="3"/>
  <c r="DU143" i="3"/>
  <c r="DQ143" i="3"/>
  <c r="DM143" i="3"/>
  <c r="DI143" i="3"/>
  <c r="DE143" i="3"/>
  <c r="DA143" i="3"/>
  <c r="CW143" i="3"/>
  <c r="CS143" i="3"/>
  <c r="EZ143" i="3"/>
  <c r="EV143" i="3"/>
  <c r="ER143" i="3"/>
  <c r="EN143" i="3"/>
  <c r="EJ143" i="3"/>
  <c r="EF143" i="3"/>
  <c r="EB143" i="3"/>
  <c r="DX143" i="3"/>
  <c r="DT143" i="3"/>
  <c r="DP143" i="3"/>
  <c r="DL143" i="3"/>
  <c r="DH143" i="3"/>
  <c r="DD143" i="3"/>
  <c r="CZ143" i="3"/>
  <c r="CV143" i="3"/>
  <c r="CR143" i="3"/>
  <c r="EX147" i="3"/>
  <c r="ET147" i="3"/>
  <c r="EP147" i="3"/>
  <c r="EL147" i="3"/>
  <c r="EH147" i="3"/>
  <c r="ED147" i="3"/>
  <c r="DZ147" i="3"/>
  <c r="DV147" i="3"/>
  <c r="DR147" i="3"/>
  <c r="DN147" i="3"/>
  <c r="DJ147" i="3"/>
  <c r="DF147" i="3"/>
  <c r="DB147" i="3"/>
  <c r="CX147" i="3"/>
  <c r="CT147" i="3"/>
  <c r="EW147" i="3"/>
  <c r="ES147" i="3"/>
  <c r="EO147" i="3"/>
  <c r="EK147" i="3"/>
  <c r="EG147" i="3"/>
  <c r="EC147" i="3"/>
  <c r="DY147" i="3"/>
  <c r="DU147" i="3"/>
  <c r="DQ147" i="3"/>
  <c r="DM147" i="3"/>
  <c r="DI147" i="3"/>
  <c r="DE147" i="3"/>
  <c r="DA147" i="3"/>
  <c r="CW147" i="3"/>
  <c r="CS147" i="3"/>
  <c r="EZ147" i="3"/>
  <c r="EV147" i="3"/>
  <c r="ER147" i="3"/>
  <c r="EN147" i="3"/>
  <c r="EJ147" i="3"/>
  <c r="EF147" i="3"/>
  <c r="EB147" i="3"/>
  <c r="DX147" i="3"/>
  <c r="DT147" i="3"/>
  <c r="DP147" i="3"/>
  <c r="DL147" i="3"/>
  <c r="DH147" i="3"/>
  <c r="DD147" i="3"/>
  <c r="CZ147" i="3"/>
  <c r="CV147" i="3"/>
  <c r="CR147" i="3"/>
  <c r="EX151" i="3"/>
  <c r="ET151" i="3"/>
  <c r="EP151" i="3"/>
  <c r="EL151" i="3"/>
  <c r="EH151" i="3"/>
  <c r="ED151" i="3"/>
  <c r="DZ151" i="3"/>
  <c r="DV151" i="3"/>
  <c r="DR151" i="3"/>
  <c r="DN151" i="3"/>
  <c r="DJ151" i="3"/>
  <c r="DF151" i="3"/>
  <c r="DB151" i="3"/>
  <c r="CX151" i="3"/>
  <c r="CT151" i="3"/>
  <c r="EW151" i="3"/>
  <c r="ES151" i="3"/>
  <c r="EO151" i="3"/>
  <c r="EK151" i="3"/>
  <c r="EG151" i="3"/>
  <c r="EC151" i="3"/>
  <c r="DY151" i="3"/>
  <c r="DU151" i="3"/>
  <c r="DQ151" i="3"/>
  <c r="DM151" i="3"/>
  <c r="DI151" i="3"/>
  <c r="DE151" i="3"/>
  <c r="DA151" i="3"/>
  <c r="CW151" i="3"/>
  <c r="CS151" i="3"/>
  <c r="EZ151" i="3"/>
  <c r="EV151" i="3"/>
  <c r="ER151" i="3"/>
  <c r="EN151" i="3"/>
  <c r="EJ151" i="3"/>
  <c r="EF151" i="3"/>
  <c r="EB151" i="3"/>
  <c r="DX151" i="3"/>
  <c r="DT151" i="3"/>
  <c r="DP151" i="3"/>
  <c r="DL151" i="3"/>
  <c r="DH151" i="3"/>
  <c r="DD151" i="3"/>
  <c r="CZ151" i="3"/>
  <c r="CV151" i="3"/>
  <c r="CR151" i="3"/>
  <c r="EX155" i="3"/>
  <c r="ET155" i="3"/>
  <c r="EP155" i="3"/>
  <c r="EL155" i="3"/>
  <c r="EH155" i="3"/>
  <c r="ED155" i="3"/>
  <c r="DZ155" i="3"/>
  <c r="DV155" i="3"/>
  <c r="DR155" i="3"/>
  <c r="DN155" i="3"/>
  <c r="DJ155" i="3"/>
  <c r="DF155" i="3"/>
  <c r="DB155" i="3"/>
  <c r="CX155" i="3"/>
  <c r="CT155" i="3"/>
  <c r="EW155" i="3"/>
  <c r="ES155" i="3"/>
  <c r="EO155" i="3"/>
  <c r="EK155" i="3"/>
  <c r="EG155" i="3"/>
  <c r="EC155" i="3"/>
  <c r="DY155" i="3"/>
  <c r="DU155" i="3"/>
  <c r="DQ155" i="3"/>
  <c r="DM155" i="3"/>
  <c r="DI155" i="3"/>
  <c r="DE155" i="3"/>
  <c r="DA155" i="3"/>
  <c r="CW155" i="3"/>
  <c r="CS155" i="3"/>
  <c r="EZ155" i="3"/>
  <c r="ER155" i="3"/>
  <c r="EJ155" i="3"/>
  <c r="EB155" i="3"/>
  <c r="DT155" i="3"/>
  <c r="DL155" i="3"/>
  <c r="DD155" i="3"/>
  <c r="CV155" i="3"/>
  <c r="EY155" i="3"/>
  <c r="EQ155" i="3"/>
  <c r="EI155" i="3"/>
  <c r="EA155" i="3"/>
  <c r="DS155" i="3"/>
  <c r="DK155" i="3"/>
  <c r="DC155" i="3"/>
  <c r="CU155" i="3"/>
  <c r="EV155" i="3"/>
  <c r="EN155" i="3"/>
  <c r="EF155" i="3"/>
  <c r="DX155" i="3"/>
  <c r="DP155" i="3"/>
  <c r="DH155" i="3"/>
  <c r="CZ155" i="3"/>
  <c r="CR155" i="3"/>
  <c r="EX159" i="3"/>
  <c r="ET159" i="3"/>
  <c r="EP159" i="3"/>
  <c r="EL159" i="3"/>
  <c r="EH159" i="3"/>
  <c r="ED159" i="3"/>
  <c r="DZ159" i="3"/>
  <c r="DV159" i="3"/>
  <c r="DR159" i="3"/>
  <c r="DN159" i="3"/>
  <c r="DJ159" i="3"/>
  <c r="DF159" i="3"/>
  <c r="DB159" i="3"/>
  <c r="CX159" i="3"/>
  <c r="CT159" i="3"/>
  <c r="EW159" i="3"/>
  <c r="ES159" i="3"/>
  <c r="EO159" i="3"/>
  <c r="EK159" i="3"/>
  <c r="EG159" i="3"/>
  <c r="EC159" i="3"/>
  <c r="DY159" i="3"/>
  <c r="DU159" i="3"/>
  <c r="DQ159" i="3"/>
  <c r="DM159" i="3"/>
  <c r="DI159" i="3"/>
  <c r="DE159" i="3"/>
  <c r="DA159" i="3"/>
  <c r="CW159" i="3"/>
  <c r="CS159" i="3"/>
  <c r="EZ159" i="3"/>
  <c r="ER159" i="3"/>
  <c r="EJ159" i="3"/>
  <c r="EB159" i="3"/>
  <c r="DT159" i="3"/>
  <c r="DL159" i="3"/>
  <c r="DD159" i="3"/>
  <c r="CV159" i="3"/>
  <c r="EY159" i="3"/>
  <c r="EQ159" i="3"/>
  <c r="EI159" i="3"/>
  <c r="EA159" i="3"/>
  <c r="DS159" i="3"/>
  <c r="DK159" i="3"/>
  <c r="DC159" i="3"/>
  <c r="CU159" i="3"/>
  <c r="EV159" i="3"/>
  <c r="EN159" i="3"/>
  <c r="EF159" i="3"/>
  <c r="DX159" i="3"/>
  <c r="DP159" i="3"/>
  <c r="DH159" i="3"/>
  <c r="CZ159" i="3"/>
  <c r="CR159" i="3"/>
  <c r="EX163" i="3"/>
  <c r="ET163" i="3"/>
  <c r="EP163" i="3"/>
  <c r="EL163" i="3"/>
  <c r="EH163" i="3"/>
  <c r="ED163" i="3"/>
  <c r="DZ163" i="3"/>
  <c r="DV163" i="3"/>
  <c r="DR163" i="3"/>
  <c r="DN163" i="3"/>
  <c r="DJ163" i="3"/>
  <c r="DF163" i="3"/>
  <c r="DB163" i="3"/>
  <c r="CX163" i="3"/>
  <c r="CT163" i="3"/>
  <c r="EW163" i="3"/>
  <c r="ES163" i="3"/>
  <c r="EO163" i="3"/>
  <c r="EK163" i="3"/>
  <c r="EG163" i="3"/>
  <c r="EC163" i="3"/>
  <c r="DY163" i="3"/>
  <c r="DU163" i="3"/>
  <c r="DQ163" i="3"/>
  <c r="DM163" i="3"/>
  <c r="DI163" i="3"/>
  <c r="DE163" i="3"/>
  <c r="DA163" i="3"/>
  <c r="CW163" i="3"/>
  <c r="CS163" i="3"/>
  <c r="EZ163" i="3"/>
  <c r="ER163" i="3"/>
  <c r="EJ163" i="3"/>
  <c r="EB163" i="3"/>
  <c r="DT163" i="3"/>
  <c r="DL163" i="3"/>
  <c r="DD163" i="3"/>
  <c r="CV163" i="3"/>
  <c r="EY163" i="3"/>
  <c r="EQ163" i="3"/>
  <c r="EI163" i="3"/>
  <c r="EA163" i="3"/>
  <c r="DS163" i="3"/>
  <c r="DK163" i="3"/>
  <c r="DC163" i="3"/>
  <c r="CU163" i="3"/>
  <c r="EV163" i="3"/>
  <c r="EN163" i="3"/>
  <c r="EF163" i="3"/>
  <c r="DX163" i="3"/>
  <c r="DP163" i="3"/>
  <c r="DH163" i="3"/>
  <c r="CZ163" i="3"/>
  <c r="CR163" i="3"/>
  <c r="EX167" i="3"/>
  <c r="ET167" i="3"/>
  <c r="EP167" i="3"/>
  <c r="EL167" i="3"/>
  <c r="EH167" i="3"/>
  <c r="ED167" i="3"/>
  <c r="DZ167" i="3"/>
  <c r="DV167" i="3"/>
  <c r="DR167" i="3"/>
  <c r="DN167" i="3"/>
  <c r="DJ167" i="3"/>
  <c r="DF167" i="3"/>
  <c r="DB167" i="3"/>
  <c r="CX167" i="3"/>
  <c r="CT167" i="3"/>
  <c r="EW167" i="3"/>
  <c r="ES167" i="3"/>
  <c r="EO167" i="3"/>
  <c r="EK167" i="3"/>
  <c r="EG167" i="3"/>
  <c r="EC167" i="3"/>
  <c r="DY167" i="3"/>
  <c r="DU167" i="3"/>
  <c r="DQ167" i="3"/>
  <c r="DM167" i="3"/>
  <c r="DI167" i="3"/>
  <c r="DE167" i="3"/>
  <c r="DA167" i="3"/>
  <c r="CW167" i="3"/>
  <c r="CS167" i="3"/>
  <c r="EZ167" i="3"/>
  <c r="ER167" i="3"/>
  <c r="EJ167" i="3"/>
  <c r="EB167" i="3"/>
  <c r="DT167" i="3"/>
  <c r="DL167" i="3"/>
  <c r="DD167" i="3"/>
  <c r="CV167" i="3"/>
  <c r="EY167" i="3"/>
  <c r="EQ167" i="3"/>
  <c r="EI167" i="3"/>
  <c r="EA167" i="3"/>
  <c r="DS167" i="3"/>
  <c r="DK167" i="3"/>
  <c r="DC167" i="3"/>
  <c r="CU167" i="3"/>
  <c r="EV167" i="3"/>
  <c r="EN167" i="3"/>
  <c r="EF167" i="3"/>
  <c r="DX167" i="3"/>
  <c r="DP167" i="3"/>
  <c r="DH167" i="3"/>
  <c r="CZ167" i="3"/>
  <c r="CR167" i="3"/>
  <c r="EX171" i="3"/>
  <c r="ET171" i="3"/>
  <c r="EP171" i="3"/>
  <c r="EL171" i="3"/>
  <c r="EH171" i="3"/>
  <c r="ED171" i="3"/>
  <c r="DZ171" i="3"/>
  <c r="DV171" i="3"/>
  <c r="DR171" i="3"/>
  <c r="DN171" i="3"/>
  <c r="DJ171" i="3"/>
  <c r="DF171" i="3"/>
  <c r="DB171" i="3"/>
  <c r="CX171" i="3"/>
  <c r="CT171" i="3"/>
  <c r="EW171" i="3"/>
  <c r="ES171" i="3"/>
  <c r="EO171" i="3"/>
  <c r="EK171" i="3"/>
  <c r="EG171" i="3"/>
  <c r="EC171" i="3"/>
  <c r="DY171" i="3"/>
  <c r="DU171" i="3"/>
  <c r="DQ171" i="3"/>
  <c r="DM171" i="3"/>
  <c r="DI171" i="3"/>
  <c r="DE171" i="3"/>
  <c r="DA171" i="3"/>
  <c r="CW171" i="3"/>
  <c r="CS171" i="3"/>
  <c r="EZ171" i="3"/>
  <c r="EV171" i="3"/>
  <c r="ER171" i="3"/>
  <c r="EN171" i="3"/>
  <c r="EJ171" i="3"/>
  <c r="EF171" i="3"/>
  <c r="EB171" i="3"/>
  <c r="DX171" i="3"/>
  <c r="DT171" i="3"/>
  <c r="DP171" i="3"/>
  <c r="DL171" i="3"/>
  <c r="DH171" i="3"/>
  <c r="DD171" i="3"/>
  <c r="CZ171" i="3"/>
  <c r="CV171" i="3"/>
  <c r="CR171" i="3"/>
  <c r="EQ171" i="3"/>
  <c r="EA171" i="3"/>
  <c r="DK171" i="3"/>
  <c r="CU171" i="3"/>
  <c r="EM171" i="3"/>
  <c r="DW171" i="3"/>
  <c r="DG171" i="3"/>
  <c r="CQ171" i="3"/>
  <c r="EY171" i="3"/>
  <c r="EI171" i="3"/>
  <c r="DS171" i="3"/>
  <c r="DC171" i="3"/>
  <c r="EX175" i="3"/>
  <c r="ET175" i="3"/>
  <c r="EP175" i="3"/>
  <c r="EL175" i="3"/>
  <c r="EH175" i="3"/>
  <c r="ED175" i="3"/>
  <c r="DZ175" i="3"/>
  <c r="DV175" i="3"/>
  <c r="DR175" i="3"/>
  <c r="DN175" i="3"/>
  <c r="DJ175" i="3"/>
  <c r="DF175" i="3"/>
  <c r="DB175" i="3"/>
  <c r="CX175" i="3"/>
  <c r="CT175" i="3"/>
  <c r="EW175" i="3"/>
  <c r="ES175" i="3"/>
  <c r="EO175" i="3"/>
  <c r="EK175" i="3"/>
  <c r="EG175" i="3"/>
  <c r="EC175" i="3"/>
  <c r="DY175" i="3"/>
  <c r="DU175" i="3"/>
  <c r="DQ175" i="3"/>
  <c r="DM175" i="3"/>
  <c r="DI175" i="3"/>
  <c r="DE175" i="3"/>
  <c r="DA175" i="3"/>
  <c r="CW175" i="3"/>
  <c r="CS175" i="3"/>
  <c r="EZ175" i="3"/>
  <c r="EV175" i="3"/>
  <c r="ER175" i="3"/>
  <c r="EN175" i="3"/>
  <c r="EJ175" i="3"/>
  <c r="EF175" i="3"/>
  <c r="EB175" i="3"/>
  <c r="DX175" i="3"/>
  <c r="DT175" i="3"/>
  <c r="DP175" i="3"/>
  <c r="DL175" i="3"/>
  <c r="DH175" i="3"/>
  <c r="DD175" i="3"/>
  <c r="CZ175" i="3"/>
  <c r="CV175" i="3"/>
  <c r="CR175" i="3"/>
  <c r="EY175" i="3"/>
  <c r="EI175" i="3"/>
  <c r="DS175" i="3"/>
  <c r="DC175" i="3"/>
  <c r="EU175" i="3"/>
  <c r="EE175" i="3"/>
  <c r="DO175" i="3"/>
  <c r="CY175" i="3"/>
  <c r="EQ175" i="3"/>
  <c r="EA175" i="3"/>
  <c r="DK175" i="3"/>
  <c r="CU175" i="3"/>
  <c r="EX179" i="3"/>
  <c r="ET179" i="3"/>
  <c r="EP179" i="3"/>
  <c r="EL179" i="3"/>
  <c r="EH179" i="3"/>
  <c r="ED179" i="3"/>
  <c r="DZ179" i="3"/>
  <c r="DV179" i="3"/>
  <c r="DR179" i="3"/>
  <c r="DN179" i="3"/>
  <c r="DJ179" i="3"/>
  <c r="DF179" i="3"/>
  <c r="DB179" i="3"/>
  <c r="CX179" i="3"/>
  <c r="CT179" i="3"/>
  <c r="EW179" i="3"/>
  <c r="ES179" i="3"/>
  <c r="EO179" i="3"/>
  <c r="EK179" i="3"/>
  <c r="EG179" i="3"/>
  <c r="EC179" i="3"/>
  <c r="DY179" i="3"/>
  <c r="DU179" i="3"/>
  <c r="DQ179" i="3"/>
  <c r="DM179" i="3"/>
  <c r="DI179" i="3"/>
  <c r="DE179" i="3"/>
  <c r="DA179" i="3"/>
  <c r="CW179" i="3"/>
  <c r="CS179" i="3"/>
  <c r="EZ179" i="3"/>
  <c r="EV179" i="3"/>
  <c r="ER179" i="3"/>
  <c r="EN179" i="3"/>
  <c r="EJ179" i="3"/>
  <c r="EF179" i="3"/>
  <c r="EB179" i="3"/>
  <c r="DX179" i="3"/>
  <c r="DT179" i="3"/>
  <c r="DP179" i="3"/>
  <c r="DL179" i="3"/>
  <c r="DH179" i="3"/>
  <c r="DD179" i="3"/>
  <c r="CZ179" i="3"/>
  <c r="CV179" i="3"/>
  <c r="CR179" i="3"/>
  <c r="EQ179" i="3"/>
  <c r="EA179" i="3"/>
  <c r="DK179" i="3"/>
  <c r="CU179" i="3"/>
  <c r="EM179" i="3"/>
  <c r="DW179" i="3"/>
  <c r="DG179" i="3"/>
  <c r="CQ179" i="3"/>
  <c r="EY179" i="3"/>
  <c r="EI179" i="3"/>
  <c r="DS179" i="3"/>
  <c r="DC179" i="3"/>
  <c r="EX183" i="3"/>
  <c r="ET183" i="3"/>
  <c r="EP183" i="3"/>
  <c r="EL183" i="3"/>
  <c r="EH183" i="3"/>
  <c r="ED183" i="3"/>
  <c r="DZ183" i="3"/>
  <c r="DV183" i="3"/>
  <c r="DR183" i="3"/>
  <c r="DN183" i="3"/>
  <c r="DJ183" i="3"/>
  <c r="DF183" i="3"/>
  <c r="DB183" i="3"/>
  <c r="CX183" i="3"/>
  <c r="CT183" i="3"/>
  <c r="EW183" i="3"/>
  <c r="ES183" i="3"/>
  <c r="EO183" i="3"/>
  <c r="EK183" i="3"/>
  <c r="EG183" i="3"/>
  <c r="EC183" i="3"/>
  <c r="DY183" i="3"/>
  <c r="DU183" i="3"/>
  <c r="DQ183" i="3"/>
  <c r="DM183" i="3"/>
  <c r="DI183" i="3"/>
  <c r="DE183" i="3"/>
  <c r="DA183" i="3"/>
  <c r="CW183" i="3"/>
  <c r="CS183" i="3"/>
  <c r="EZ183" i="3"/>
  <c r="EV183" i="3"/>
  <c r="ER183" i="3"/>
  <c r="EN183" i="3"/>
  <c r="EJ183" i="3"/>
  <c r="EF183" i="3"/>
  <c r="EB183" i="3"/>
  <c r="DX183" i="3"/>
  <c r="DT183" i="3"/>
  <c r="DP183" i="3"/>
  <c r="DL183" i="3"/>
  <c r="DH183" i="3"/>
  <c r="DD183" i="3"/>
  <c r="CZ183" i="3"/>
  <c r="CV183" i="3"/>
  <c r="CR183" i="3"/>
  <c r="EY183" i="3"/>
  <c r="EI183" i="3"/>
  <c r="DS183" i="3"/>
  <c r="DC183" i="3"/>
  <c r="EU183" i="3"/>
  <c r="EE183" i="3"/>
  <c r="DO183" i="3"/>
  <c r="CY183" i="3"/>
  <c r="EQ183" i="3"/>
  <c r="EA183" i="3"/>
  <c r="DK183" i="3"/>
  <c r="CU183" i="3"/>
  <c r="EX187" i="3"/>
  <c r="ET187" i="3"/>
  <c r="EP187" i="3"/>
  <c r="EL187" i="3"/>
  <c r="EH187" i="3"/>
  <c r="ED187" i="3"/>
  <c r="DZ187" i="3"/>
  <c r="DV187" i="3"/>
  <c r="DR187" i="3"/>
  <c r="DN187" i="3"/>
  <c r="DJ187" i="3"/>
  <c r="DF187" i="3"/>
  <c r="DB187" i="3"/>
  <c r="CX187" i="3"/>
  <c r="CT187" i="3"/>
  <c r="EW187" i="3"/>
  <c r="ES187" i="3"/>
  <c r="EO187" i="3"/>
  <c r="EK187" i="3"/>
  <c r="EG187" i="3"/>
  <c r="EC187" i="3"/>
  <c r="DY187" i="3"/>
  <c r="DU187" i="3"/>
  <c r="DQ187" i="3"/>
  <c r="DM187" i="3"/>
  <c r="DI187" i="3"/>
  <c r="DE187" i="3"/>
  <c r="DA187" i="3"/>
  <c r="CW187" i="3"/>
  <c r="CS187" i="3"/>
  <c r="EZ187" i="3"/>
  <c r="EV187" i="3"/>
  <c r="ER187" i="3"/>
  <c r="EN187" i="3"/>
  <c r="EJ187" i="3"/>
  <c r="EF187" i="3"/>
  <c r="EB187" i="3"/>
  <c r="DX187" i="3"/>
  <c r="DT187" i="3"/>
  <c r="DP187" i="3"/>
  <c r="DL187" i="3"/>
  <c r="DH187" i="3"/>
  <c r="DD187" i="3"/>
  <c r="CZ187" i="3"/>
  <c r="CV187" i="3"/>
  <c r="CR187" i="3"/>
  <c r="EQ187" i="3"/>
  <c r="EA187" i="3"/>
  <c r="DK187" i="3"/>
  <c r="CU187" i="3"/>
  <c r="EM187" i="3"/>
  <c r="DW187" i="3"/>
  <c r="DG187" i="3"/>
  <c r="CQ187" i="3"/>
  <c r="EY187" i="3"/>
  <c r="EI187" i="3"/>
  <c r="DS187" i="3"/>
  <c r="DC187" i="3"/>
  <c r="EX191" i="3"/>
  <c r="ET191" i="3"/>
  <c r="EP191" i="3"/>
  <c r="EL191" i="3"/>
  <c r="EH191" i="3"/>
  <c r="ED191" i="3"/>
  <c r="DZ191" i="3"/>
  <c r="DV191" i="3"/>
  <c r="DR191" i="3"/>
  <c r="DN191" i="3"/>
  <c r="DJ191" i="3"/>
  <c r="DF191" i="3"/>
  <c r="DB191" i="3"/>
  <c r="CX191" i="3"/>
  <c r="CT191" i="3"/>
  <c r="EW191" i="3"/>
  <c r="ES191" i="3"/>
  <c r="EO191" i="3"/>
  <c r="EK191" i="3"/>
  <c r="EG191" i="3"/>
  <c r="EC191" i="3"/>
  <c r="DY191" i="3"/>
  <c r="DU191" i="3"/>
  <c r="DQ191" i="3"/>
  <c r="DM191" i="3"/>
  <c r="DI191" i="3"/>
  <c r="DE191" i="3"/>
  <c r="DA191" i="3"/>
  <c r="CW191" i="3"/>
  <c r="CS191" i="3"/>
  <c r="EZ191" i="3"/>
  <c r="EV191" i="3"/>
  <c r="ER191" i="3"/>
  <c r="EN191" i="3"/>
  <c r="EJ191" i="3"/>
  <c r="EF191" i="3"/>
  <c r="EB191" i="3"/>
  <c r="DX191" i="3"/>
  <c r="DT191" i="3"/>
  <c r="DP191" i="3"/>
  <c r="DL191" i="3"/>
  <c r="DH191" i="3"/>
  <c r="DD191" i="3"/>
  <c r="CZ191" i="3"/>
  <c r="CV191" i="3"/>
  <c r="CR191" i="3"/>
  <c r="EY191" i="3"/>
  <c r="EI191" i="3"/>
  <c r="DS191" i="3"/>
  <c r="DC191" i="3"/>
  <c r="EU191" i="3"/>
  <c r="EE191" i="3"/>
  <c r="DO191" i="3"/>
  <c r="CY191" i="3"/>
  <c r="EQ191" i="3"/>
  <c r="EA191" i="3"/>
  <c r="DK191" i="3"/>
  <c r="CU191" i="3"/>
  <c r="EX195" i="3"/>
  <c r="ET195" i="3"/>
  <c r="EP195" i="3"/>
  <c r="EL195" i="3"/>
  <c r="EH195" i="3"/>
  <c r="ED195" i="3"/>
  <c r="DZ195" i="3"/>
  <c r="DV195" i="3"/>
  <c r="DR195" i="3"/>
  <c r="DN195" i="3"/>
  <c r="DJ195" i="3"/>
  <c r="DF195" i="3"/>
  <c r="DB195" i="3"/>
  <c r="CX195" i="3"/>
  <c r="CT195" i="3"/>
  <c r="EW195" i="3"/>
  <c r="ES195" i="3"/>
  <c r="EO195" i="3"/>
  <c r="EK195" i="3"/>
  <c r="EG195" i="3"/>
  <c r="EC195" i="3"/>
  <c r="DY195" i="3"/>
  <c r="DU195" i="3"/>
  <c r="DQ195" i="3"/>
  <c r="DM195" i="3"/>
  <c r="DI195" i="3"/>
  <c r="DE195" i="3"/>
  <c r="DA195" i="3"/>
  <c r="CW195" i="3"/>
  <c r="CS195" i="3"/>
  <c r="EZ195" i="3"/>
  <c r="EV195" i="3"/>
  <c r="ER195" i="3"/>
  <c r="EN195" i="3"/>
  <c r="EJ195" i="3"/>
  <c r="EF195" i="3"/>
  <c r="EB195" i="3"/>
  <c r="DX195" i="3"/>
  <c r="DT195" i="3"/>
  <c r="DP195" i="3"/>
  <c r="DL195" i="3"/>
  <c r="DH195" i="3"/>
  <c r="DD195" i="3"/>
  <c r="CZ195" i="3"/>
  <c r="CV195" i="3"/>
  <c r="CR195" i="3"/>
  <c r="EQ195" i="3"/>
  <c r="EA195" i="3"/>
  <c r="DK195" i="3"/>
  <c r="CU195" i="3"/>
  <c r="EM195" i="3"/>
  <c r="DW195" i="3"/>
  <c r="DG195" i="3"/>
  <c r="CQ195" i="3"/>
  <c r="EY195" i="3"/>
  <c r="EI195" i="3"/>
  <c r="DS195" i="3"/>
  <c r="DC195" i="3"/>
  <c r="EX199" i="3"/>
  <c r="ET199" i="3"/>
  <c r="EP199" i="3"/>
  <c r="EL199" i="3"/>
  <c r="EH199" i="3"/>
  <c r="ED199" i="3"/>
  <c r="DZ199" i="3"/>
  <c r="DV199" i="3"/>
  <c r="DR199" i="3"/>
  <c r="DN199" i="3"/>
  <c r="DJ199" i="3"/>
  <c r="DF199" i="3"/>
  <c r="DB199" i="3"/>
  <c r="CX199" i="3"/>
  <c r="CT199" i="3"/>
  <c r="EW199" i="3"/>
  <c r="ES199" i="3"/>
  <c r="EO199" i="3"/>
  <c r="EK199" i="3"/>
  <c r="EG199" i="3"/>
  <c r="EC199" i="3"/>
  <c r="DY199" i="3"/>
  <c r="DU199" i="3"/>
  <c r="DQ199" i="3"/>
  <c r="DM199" i="3"/>
  <c r="DI199" i="3"/>
  <c r="DE199" i="3"/>
  <c r="DA199" i="3"/>
  <c r="CW199" i="3"/>
  <c r="CS199" i="3"/>
  <c r="EZ199" i="3"/>
  <c r="EV199" i="3"/>
  <c r="ER199" i="3"/>
  <c r="EN199" i="3"/>
  <c r="EJ199" i="3"/>
  <c r="EF199" i="3"/>
  <c r="EB199" i="3"/>
  <c r="DX199" i="3"/>
  <c r="DT199" i="3"/>
  <c r="DP199" i="3"/>
  <c r="DL199" i="3"/>
  <c r="DH199" i="3"/>
  <c r="DD199" i="3"/>
  <c r="CZ199" i="3"/>
  <c r="CV199" i="3"/>
  <c r="CR199" i="3"/>
  <c r="EY199" i="3"/>
  <c r="EI199" i="3"/>
  <c r="DS199" i="3"/>
  <c r="DC199" i="3"/>
  <c r="EU199" i="3"/>
  <c r="EE199" i="3"/>
  <c r="DO199" i="3"/>
  <c r="CY199" i="3"/>
  <c r="EQ199" i="3"/>
  <c r="EA199" i="3"/>
  <c r="DK199" i="3"/>
  <c r="CU199" i="3"/>
  <c r="EX203" i="3"/>
  <c r="ET203" i="3"/>
  <c r="EP203" i="3"/>
  <c r="EL203" i="3"/>
  <c r="EH203" i="3"/>
  <c r="ED203" i="3"/>
  <c r="DZ203" i="3"/>
  <c r="DV203" i="3"/>
  <c r="DR203" i="3"/>
  <c r="DN203" i="3"/>
  <c r="DJ203" i="3"/>
  <c r="DF203" i="3"/>
  <c r="DB203" i="3"/>
  <c r="CX203" i="3"/>
  <c r="CT203" i="3"/>
  <c r="EW203" i="3"/>
  <c r="ES203" i="3"/>
  <c r="EO203" i="3"/>
  <c r="EK203" i="3"/>
  <c r="EG203" i="3"/>
  <c r="EC203" i="3"/>
  <c r="DY203" i="3"/>
  <c r="DU203" i="3"/>
  <c r="DQ203" i="3"/>
  <c r="DM203" i="3"/>
  <c r="DI203" i="3"/>
  <c r="DE203" i="3"/>
  <c r="DA203" i="3"/>
  <c r="CW203" i="3"/>
  <c r="CS203" i="3"/>
  <c r="EZ203" i="3"/>
  <c r="EV203" i="3"/>
  <c r="ER203" i="3"/>
  <c r="EN203" i="3"/>
  <c r="EJ203" i="3"/>
  <c r="EF203" i="3"/>
  <c r="EB203" i="3"/>
  <c r="DX203" i="3"/>
  <c r="DT203" i="3"/>
  <c r="DP203" i="3"/>
  <c r="DL203" i="3"/>
  <c r="DH203" i="3"/>
  <c r="DD203" i="3"/>
  <c r="CZ203" i="3"/>
  <c r="CV203" i="3"/>
  <c r="CR203" i="3"/>
  <c r="EQ203" i="3"/>
  <c r="EA203" i="3"/>
  <c r="DK203" i="3"/>
  <c r="CU203" i="3"/>
  <c r="EM203" i="3"/>
  <c r="DW203" i="3"/>
  <c r="DG203" i="3"/>
  <c r="CQ203" i="3"/>
  <c r="EY203" i="3"/>
  <c r="EI203" i="3"/>
  <c r="DS203" i="3"/>
  <c r="DC203" i="3"/>
  <c r="EX207" i="3"/>
  <c r="ET207" i="3"/>
  <c r="EP207" i="3"/>
  <c r="EL207" i="3"/>
  <c r="EH207" i="3"/>
  <c r="ED207" i="3"/>
  <c r="DZ207" i="3"/>
  <c r="DV207" i="3"/>
  <c r="DR207" i="3"/>
  <c r="DN207" i="3"/>
  <c r="DJ207" i="3"/>
  <c r="DF207" i="3"/>
  <c r="DB207" i="3"/>
  <c r="CX207" i="3"/>
  <c r="CT207" i="3"/>
  <c r="EW207" i="3"/>
  <c r="ES207" i="3"/>
  <c r="EO207" i="3"/>
  <c r="EK207" i="3"/>
  <c r="EG207" i="3"/>
  <c r="EC207" i="3"/>
  <c r="DY207" i="3"/>
  <c r="DU207" i="3"/>
  <c r="DQ207" i="3"/>
  <c r="DM207" i="3"/>
  <c r="DI207" i="3"/>
  <c r="DE207" i="3"/>
  <c r="DA207" i="3"/>
  <c r="CW207" i="3"/>
  <c r="CS207" i="3"/>
  <c r="EZ207" i="3"/>
  <c r="EV207" i="3"/>
  <c r="ER207" i="3"/>
  <c r="EN207" i="3"/>
  <c r="EJ207" i="3"/>
  <c r="EF207" i="3"/>
  <c r="EB207" i="3"/>
  <c r="DX207" i="3"/>
  <c r="DT207" i="3"/>
  <c r="DP207" i="3"/>
  <c r="DL207" i="3"/>
  <c r="DH207" i="3"/>
  <c r="DD207" i="3"/>
  <c r="CZ207" i="3"/>
  <c r="CV207" i="3"/>
  <c r="CR207" i="3"/>
  <c r="EY207" i="3"/>
  <c r="EI207" i="3"/>
  <c r="DS207" i="3"/>
  <c r="DC207" i="3"/>
  <c r="EU207" i="3"/>
  <c r="EE207" i="3"/>
  <c r="DO207" i="3"/>
  <c r="CY207" i="3"/>
  <c r="EQ207" i="3"/>
  <c r="EA207" i="3"/>
  <c r="DK207" i="3"/>
  <c r="CU207" i="3"/>
  <c r="EX211" i="3"/>
  <c r="ET211" i="3"/>
  <c r="EP211" i="3"/>
  <c r="EL211" i="3"/>
  <c r="EH211" i="3"/>
  <c r="ED211" i="3"/>
  <c r="DZ211" i="3"/>
  <c r="DV211" i="3"/>
  <c r="DR211" i="3"/>
  <c r="DN211" i="3"/>
  <c r="DJ211" i="3"/>
  <c r="DF211" i="3"/>
  <c r="DB211" i="3"/>
  <c r="CX211" i="3"/>
  <c r="CT211" i="3"/>
  <c r="EW211" i="3"/>
  <c r="ES211" i="3"/>
  <c r="EO211" i="3"/>
  <c r="EK211" i="3"/>
  <c r="EG211" i="3"/>
  <c r="EC211" i="3"/>
  <c r="DY211" i="3"/>
  <c r="DU211" i="3"/>
  <c r="DQ211" i="3"/>
  <c r="DM211" i="3"/>
  <c r="DI211" i="3"/>
  <c r="DE211" i="3"/>
  <c r="DA211" i="3"/>
  <c r="CW211" i="3"/>
  <c r="CS211" i="3"/>
  <c r="EZ211" i="3"/>
  <c r="EV211" i="3"/>
  <c r="ER211" i="3"/>
  <c r="EN211" i="3"/>
  <c r="EJ211" i="3"/>
  <c r="EF211" i="3"/>
  <c r="EB211" i="3"/>
  <c r="DX211" i="3"/>
  <c r="DT211" i="3"/>
  <c r="DP211" i="3"/>
  <c r="DL211" i="3"/>
  <c r="DH211" i="3"/>
  <c r="DD211" i="3"/>
  <c r="CZ211" i="3"/>
  <c r="CV211" i="3"/>
  <c r="CR211" i="3"/>
  <c r="EQ211" i="3"/>
  <c r="EA211" i="3"/>
  <c r="DK211" i="3"/>
  <c r="CU211" i="3"/>
  <c r="EM211" i="3"/>
  <c r="DW211" i="3"/>
  <c r="DG211" i="3"/>
  <c r="CQ211" i="3"/>
  <c r="EY211" i="3"/>
  <c r="EI211" i="3"/>
  <c r="DS211" i="3"/>
  <c r="DC211" i="3"/>
  <c r="EX215" i="3"/>
  <c r="ET215" i="3"/>
  <c r="EP215" i="3"/>
  <c r="EL215" i="3"/>
  <c r="EH215" i="3"/>
  <c r="ED215" i="3"/>
  <c r="DZ215" i="3"/>
  <c r="DV215" i="3"/>
  <c r="DR215" i="3"/>
  <c r="DN215" i="3"/>
  <c r="DJ215" i="3"/>
  <c r="DF215" i="3"/>
  <c r="DB215" i="3"/>
  <c r="CX215" i="3"/>
  <c r="CT215" i="3"/>
  <c r="EZ215" i="3"/>
  <c r="EV215" i="3"/>
  <c r="ER215" i="3"/>
  <c r="EN215" i="3"/>
  <c r="EJ215" i="3"/>
  <c r="EF215" i="3"/>
  <c r="EB215" i="3"/>
  <c r="DX215" i="3"/>
  <c r="DT215" i="3"/>
  <c r="DP215" i="3"/>
  <c r="DL215" i="3"/>
  <c r="DH215" i="3"/>
  <c r="DD215" i="3"/>
  <c r="CZ215" i="3"/>
  <c r="CV215" i="3"/>
  <c r="EY215" i="3"/>
  <c r="EQ215" i="3"/>
  <c r="EI215" i="3"/>
  <c r="EA215" i="3"/>
  <c r="DS215" i="3"/>
  <c r="DK215" i="3"/>
  <c r="DC215" i="3"/>
  <c r="CU215" i="3"/>
  <c r="EW215" i="3"/>
  <c r="EO215" i="3"/>
  <c r="EG215" i="3"/>
  <c r="DY215" i="3"/>
  <c r="DQ215" i="3"/>
  <c r="DI215" i="3"/>
  <c r="DA215" i="3"/>
  <c r="CS215" i="3"/>
  <c r="EU215" i="3"/>
  <c r="EM215" i="3"/>
  <c r="EE215" i="3"/>
  <c r="DW215" i="3"/>
  <c r="DO215" i="3"/>
  <c r="DG215" i="3"/>
  <c r="CY215" i="3"/>
  <c r="CR215" i="3"/>
  <c r="ES215" i="3"/>
  <c r="DM215" i="3"/>
  <c r="EK215" i="3"/>
  <c r="DE215" i="3"/>
  <c r="EC215" i="3"/>
  <c r="CW215" i="3"/>
  <c r="EX219" i="3"/>
  <c r="ET219" i="3"/>
  <c r="EP219" i="3"/>
  <c r="EL219" i="3"/>
  <c r="EH219" i="3"/>
  <c r="ED219" i="3"/>
  <c r="DZ219" i="3"/>
  <c r="DV219" i="3"/>
  <c r="DR219" i="3"/>
  <c r="DN219" i="3"/>
  <c r="DJ219" i="3"/>
  <c r="DF219" i="3"/>
  <c r="DB219" i="3"/>
  <c r="CX219" i="3"/>
  <c r="CT219" i="3"/>
  <c r="EZ219" i="3"/>
  <c r="EV219" i="3"/>
  <c r="ER219" i="3"/>
  <c r="EN219" i="3"/>
  <c r="EJ219" i="3"/>
  <c r="EF219" i="3"/>
  <c r="EB219" i="3"/>
  <c r="DX219" i="3"/>
  <c r="DT219" i="3"/>
  <c r="DP219" i="3"/>
  <c r="DL219" i="3"/>
  <c r="DH219" i="3"/>
  <c r="DD219" i="3"/>
  <c r="CZ219" i="3"/>
  <c r="CV219" i="3"/>
  <c r="CR219" i="3"/>
  <c r="EY219" i="3"/>
  <c r="EQ219" i="3"/>
  <c r="EI219" i="3"/>
  <c r="EA219" i="3"/>
  <c r="DS219" i="3"/>
  <c r="DK219" i="3"/>
  <c r="DC219" i="3"/>
  <c r="CU219" i="3"/>
  <c r="EW219" i="3"/>
  <c r="EO219" i="3"/>
  <c r="EG219" i="3"/>
  <c r="DY219" i="3"/>
  <c r="DQ219" i="3"/>
  <c r="DI219" i="3"/>
  <c r="DA219" i="3"/>
  <c r="CS219" i="3"/>
  <c r="EU219" i="3"/>
  <c r="EM219" i="3"/>
  <c r="EE219" i="3"/>
  <c r="DW219" i="3"/>
  <c r="DO219" i="3"/>
  <c r="DG219" i="3"/>
  <c r="CY219" i="3"/>
  <c r="CQ219" i="3"/>
  <c r="DU219" i="3"/>
  <c r="ES219" i="3"/>
  <c r="DM219" i="3"/>
  <c r="EK219" i="3"/>
  <c r="DE219" i="3"/>
  <c r="EX223" i="3"/>
  <c r="ET223" i="3"/>
  <c r="EP223" i="3"/>
  <c r="EL223" i="3"/>
  <c r="EH223" i="3"/>
  <c r="ED223" i="3"/>
  <c r="DZ223" i="3"/>
  <c r="DV223" i="3"/>
  <c r="DR223" i="3"/>
  <c r="DN223" i="3"/>
  <c r="DJ223" i="3"/>
  <c r="DF223" i="3"/>
  <c r="DB223" i="3"/>
  <c r="CX223" i="3"/>
  <c r="CT223" i="3"/>
  <c r="EZ223" i="3"/>
  <c r="EV223" i="3"/>
  <c r="ER223" i="3"/>
  <c r="EN223" i="3"/>
  <c r="EJ223" i="3"/>
  <c r="EF223" i="3"/>
  <c r="EB223" i="3"/>
  <c r="DX223" i="3"/>
  <c r="DT223" i="3"/>
  <c r="DP223" i="3"/>
  <c r="DL223" i="3"/>
  <c r="DH223" i="3"/>
  <c r="DD223" i="3"/>
  <c r="CZ223" i="3"/>
  <c r="CV223" i="3"/>
  <c r="CR223" i="3"/>
  <c r="EY223" i="3"/>
  <c r="EQ223" i="3"/>
  <c r="EI223" i="3"/>
  <c r="EA223" i="3"/>
  <c r="DS223" i="3"/>
  <c r="DK223" i="3"/>
  <c r="DC223" i="3"/>
  <c r="CU223" i="3"/>
  <c r="EW223" i="3"/>
  <c r="EO223" i="3"/>
  <c r="EG223" i="3"/>
  <c r="DY223" i="3"/>
  <c r="DQ223" i="3"/>
  <c r="DI223" i="3"/>
  <c r="DA223" i="3"/>
  <c r="CS223" i="3"/>
  <c r="EU223" i="3"/>
  <c r="EM223" i="3"/>
  <c r="EE223" i="3"/>
  <c r="DW223" i="3"/>
  <c r="DO223" i="3"/>
  <c r="DG223" i="3"/>
  <c r="CY223" i="3"/>
  <c r="CQ223" i="3"/>
  <c r="EC223" i="3"/>
  <c r="CW223" i="3"/>
  <c r="DU223" i="3"/>
  <c r="ES223" i="3"/>
  <c r="DM223" i="3"/>
  <c r="EX227" i="3"/>
  <c r="ET227" i="3"/>
  <c r="EP227" i="3"/>
  <c r="EL227" i="3"/>
  <c r="EH227" i="3"/>
  <c r="ED227" i="3"/>
  <c r="DZ227" i="3"/>
  <c r="DV227" i="3"/>
  <c r="DR227" i="3"/>
  <c r="DN227" i="3"/>
  <c r="DJ227" i="3"/>
  <c r="DF227" i="3"/>
  <c r="DB227" i="3"/>
  <c r="CX227" i="3"/>
  <c r="CT227" i="3"/>
  <c r="EZ227" i="3"/>
  <c r="EV227" i="3"/>
  <c r="ER227" i="3"/>
  <c r="EN227" i="3"/>
  <c r="EJ227" i="3"/>
  <c r="EF227" i="3"/>
  <c r="EB227" i="3"/>
  <c r="DX227" i="3"/>
  <c r="DT227" i="3"/>
  <c r="DP227" i="3"/>
  <c r="DL227" i="3"/>
  <c r="DH227" i="3"/>
  <c r="DD227" i="3"/>
  <c r="CZ227" i="3"/>
  <c r="CV227" i="3"/>
  <c r="CR227" i="3"/>
  <c r="EY227" i="3"/>
  <c r="EQ227" i="3"/>
  <c r="EI227" i="3"/>
  <c r="EA227" i="3"/>
  <c r="DS227" i="3"/>
  <c r="DK227" i="3"/>
  <c r="DC227" i="3"/>
  <c r="CU227" i="3"/>
  <c r="EW227" i="3"/>
  <c r="EO227" i="3"/>
  <c r="EG227" i="3"/>
  <c r="DY227" i="3"/>
  <c r="DQ227" i="3"/>
  <c r="DI227" i="3"/>
  <c r="DA227" i="3"/>
  <c r="CS227" i="3"/>
  <c r="EU227" i="3"/>
  <c r="EM227" i="3"/>
  <c r="EE227" i="3"/>
  <c r="DW227" i="3"/>
  <c r="DO227" i="3"/>
  <c r="DG227" i="3"/>
  <c r="CY227" i="3"/>
  <c r="CQ227" i="3"/>
  <c r="EK227" i="3"/>
  <c r="DE227" i="3"/>
  <c r="EC227" i="3"/>
  <c r="CW227" i="3"/>
  <c r="DU227" i="3"/>
  <c r="EX231" i="3"/>
  <c r="ET231" i="3"/>
  <c r="EP231" i="3"/>
  <c r="EL231" i="3"/>
  <c r="EH231" i="3"/>
  <c r="ED231" i="3"/>
  <c r="DZ231" i="3"/>
  <c r="DV231" i="3"/>
  <c r="DR231" i="3"/>
  <c r="DN231" i="3"/>
  <c r="DJ231" i="3"/>
  <c r="DF231" i="3"/>
  <c r="DB231" i="3"/>
  <c r="CX231" i="3"/>
  <c r="CT231" i="3"/>
  <c r="EZ231" i="3"/>
  <c r="EV231" i="3"/>
  <c r="ER231" i="3"/>
  <c r="EN231" i="3"/>
  <c r="EJ231" i="3"/>
  <c r="EF231" i="3"/>
  <c r="EB231" i="3"/>
  <c r="DX231" i="3"/>
  <c r="DT231" i="3"/>
  <c r="DP231" i="3"/>
  <c r="DL231" i="3"/>
  <c r="DH231" i="3"/>
  <c r="DD231" i="3"/>
  <c r="CZ231" i="3"/>
  <c r="CV231" i="3"/>
  <c r="CR231" i="3"/>
  <c r="EY231" i="3"/>
  <c r="EQ231" i="3"/>
  <c r="EI231" i="3"/>
  <c r="EA231" i="3"/>
  <c r="DS231" i="3"/>
  <c r="DK231" i="3"/>
  <c r="DC231" i="3"/>
  <c r="CU231" i="3"/>
  <c r="EW231" i="3"/>
  <c r="EO231" i="3"/>
  <c r="EG231" i="3"/>
  <c r="DY231" i="3"/>
  <c r="DQ231" i="3"/>
  <c r="DI231" i="3"/>
  <c r="DA231" i="3"/>
  <c r="CS231" i="3"/>
  <c r="EU231" i="3"/>
  <c r="EM231" i="3"/>
  <c r="EE231" i="3"/>
  <c r="DW231" i="3"/>
  <c r="DO231" i="3"/>
  <c r="DG231" i="3"/>
  <c r="CY231" i="3"/>
  <c r="CQ231" i="3"/>
  <c r="ES231" i="3"/>
  <c r="DM231" i="3"/>
  <c r="EK231" i="3"/>
  <c r="DE231" i="3"/>
  <c r="EC231" i="3"/>
  <c r="CW231" i="3"/>
  <c r="EX235" i="3"/>
  <c r="ET235" i="3"/>
  <c r="EP235" i="3"/>
  <c r="EL235" i="3"/>
  <c r="EH235" i="3"/>
  <c r="ED235" i="3"/>
  <c r="DZ235" i="3"/>
  <c r="DV235" i="3"/>
  <c r="DR235" i="3"/>
  <c r="DN235" i="3"/>
  <c r="DJ235" i="3"/>
  <c r="DF235" i="3"/>
  <c r="DB235" i="3"/>
  <c r="CX235" i="3"/>
  <c r="CT235" i="3"/>
  <c r="EZ235" i="3"/>
  <c r="EV235" i="3"/>
  <c r="ER235" i="3"/>
  <c r="EN235" i="3"/>
  <c r="EJ235" i="3"/>
  <c r="EF235" i="3"/>
  <c r="EB235" i="3"/>
  <c r="DX235" i="3"/>
  <c r="DT235" i="3"/>
  <c r="DP235" i="3"/>
  <c r="DL235" i="3"/>
  <c r="DH235" i="3"/>
  <c r="DD235" i="3"/>
  <c r="CZ235" i="3"/>
  <c r="CV235" i="3"/>
  <c r="CR235" i="3"/>
  <c r="EY235" i="3"/>
  <c r="EQ235" i="3"/>
  <c r="EI235" i="3"/>
  <c r="EA235" i="3"/>
  <c r="DS235" i="3"/>
  <c r="DK235" i="3"/>
  <c r="DC235" i="3"/>
  <c r="CU235" i="3"/>
  <c r="EW235" i="3"/>
  <c r="EO235" i="3"/>
  <c r="EG235" i="3"/>
  <c r="DY235" i="3"/>
  <c r="DQ235" i="3"/>
  <c r="DI235" i="3"/>
  <c r="DA235" i="3"/>
  <c r="CS235" i="3"/>
  <c r="EU235" i="3"/>
  <c r="EM235" i="3"/>
  <c r="EE235" i="3"/>
  <c r="DW235" i="3"/>
  <c r="DO235" i="3"/>
  <c r="DG235" i="3"/>
  <c r="CY235" i="3"/>
  <c r="CQ235" i="3"/>
  <c r="DU235" i="3"/>
  <c r="ES235" i="3"/>
  <c r="DM235" i="3"/>
  <c r="EK235" i="3"/>
  <c r="DE235" i="3"/>
  <c r="EX239" i="3"/>
  <c r="ET239" i="3"/>
  <c r="EP239" i="3"/>
  <c r="EL239" i="3"/>
  <c r="EH239" i="3"/>
  <c r="ED239" i="3"/>
  <c r="DZ239" i="3"/>
  <c r="DV239" i="3"/>
  <c r="DR239" i="3"/>
  <c r="DN239" i="3"/>
  <c r="DJ239" i="3"/>
  <c r="DF239" i="3"/>
  <c r="DB239" i="3"/>
  <c r="CX239" i="3"/>
  <c r="CT239" i="3"/>
  <c r="EW239" i="3"/>
  <c r="ES239" i="3"/>
  <c r="EO239" i="3"/>
  <c r="EK239" i="3"/>
  <c r="EG239" i="3"/>
  <c r="EC239" i="3"/>
  <c r="DY239" i="3"/>
  <c r="DU239" i="3"/>
  <c r="DQ239" i="3"/>
  <c r="DM239" i="3"/>
  <c r="DI239" i="3"/>
  <c r="DE239" i="3"/>
  <c r="DA239" i="3"/>
  <c r="CW239" i="3"/>
  <c r="CS239" i="3"/>
  <c r="EZ239" i="3"/>
  <c r="EV239" i="3"/>
  <c r="ER239" i="3"/>
  <c r="EN239" i="3"/>
  <c r="EJ239" i="3"/>
  <c r="EF239" i="3"/>
  <c r="EB239" i="3"/>
  <c r="DX239" i="3"/>
  <c r="DT239" i="3"/>
  <c r="DP239" i="3"/>
  <c r="DL239" i="3"/>
  <c r="DH239" i="3"/>
  <c r="DD239" i="3"/>
  <c r="CZ239" i="3"/>
  <c r="CV239" i="3"/>
  <c r="CR239" i="3"/>
  <c r="EY239" i="3"/>
  <c r="EI239" i="3"/>
  <c r="DS239" i="3"/>
  <c r="DC239" i="3"/>
  <c r="EU239" i="3"/>
  <c r="EE239" i="3"/>
  <c r="DO239" i="3"/>
  <c r="CY239" i="3"/>
  <c r="EQ239" i="3"/>
  <c r="EA239" i="3"/>
  <c r="DK239" i="3"/>
  <c r="CU239" i="3"/>
  <c r="DW239" i="3"/>
  <c r="DG239" i="3"/>
  <c r="CQ239" i="3"/>
  <c r="EX243" i="3"/>
  <c r="ET243" i="3"/>
  <c r="EP243" i="3"/>
  <c r="EL243" i="3"/>
  <c r="EH243" i="3"/>
  <c r="ED243" i="3"/>
  <c r="DZ243" i="3"/>
  <c r="DV243" i="3"/>
  <c r="DR243" i="3"/>
  <c r="DN243" i="3"/>
  <c r="DJ243" i="3"/>
  <c r="DF243" i="3"/>
  <c r="DB243" i="3"/>
  <c r="CX243" i="3"/>
  <c r="CT243" i="3"/>
  <c r="EW243" i="3"/>
  <c r="ES243" i="3"/>
  <c r="EO243" i="3"/>
  <c r="EK243" i="3"/>
  <c r="EG243" i="3"/>
  <c r="EC243" i="3"/>
  <c r="DY243" i="3"/>
  <c r="DU243" i="3"/>
  <c r="DQ243" i="3"/>
  <c r="DM243" i="3"/>
  <c r="DI243" i="3"/>
  <c r="DE243" i="3"/>
  <c r="DA243" i="3"/>
  <c r="CW243" i="3"/>
  <c r="CS243" i="3"/>
  <c r="EZ243" i="3"/>
  <c r="EV243" i="3"/>
  <c r="ER243" i="3"/>
  <c r="EN243" i="3"/>
  <c r="EJ243" i="3"/>
  <c r="EF243" i="3"/>
  <c r="EB243" i="3"/>
  <c r="DX243" i="3"/>
  <c r="DT243" i="3"/>
  <c r="DP243" i="3"/>
  <c r="DL243" i="3"/>
  <c r="DH243" i="3"/>
  <c r="DD243" i="3"/>
  <c r="CZ243" i="3"/>
  <c r="CV243" i="3"/>
  <c r="CR243" i="3"/>
  <c r="EQ243" i="3"/>
  <c r="EA243" i="3"/>
  <c r="DK243" i="3"/>
  <c r="CU243" i="3"/>
  <c r="EM243" i="3"/>
  <c r="DW243" i="3"/>
  <c r="DG243" i="3"/>
  <c r="CQ243" i="3"/>
  <c r="EY243" i="3"/>
  <c r="EI243" i="3"/>
  <c r="DS243" i="3"/>
  <c r="DC243" i="3"/>
  <c r="EE243" i="3"/>
  <c r="DO243" i="3"/>
  <c r="CY243" i="3"/>
  <c r="EX247" i="3"/>
  <c r="ET247" i="3"/>
  <c r="EP247" i="3"/>
  <c r="EL247" i="3"/>
  <c r="EH247" i="3"/>
  <c r="ED247" i="3"/>
  <c r="DZ247" i="3"/>
  <c r="DV247" i="3"/>
  <c r="DR247" i="3"/>
  <c r="DN247" i="3"/>
  <c r="DJ247" i="3"/>
  <c r="DF247" i="3"/>
  <c r="DB247" i="3"/>
  <c r="CX247" i="3"/>
  <c r="CT247" i="3"/>
  <c r="EW247" i="3"/>
  <c r="ES247" i="3"/>
  <c r="EO247" i="3"/>
  <c r="EK247" i="3"/>
  <c r="EG247" i="3"/>
  <c r="EC247" i="3"/>
  <c r="DY247" i="3"/>
  <c r="DU247" i="3"/>
  <c r="DQ247" i="3"/>
  <c r="DM247" i="3"/>
  <c r="DI247" i="3"/>
  <c r="DE247" i="3"/>
  <c r="DA247" i="3"/>
  <c r="CW247" i="3"/>
  <c r="CS247" i="3"/>
  <c r="EZ247" i="3"/>
  <c r="EV247" i="3"/>
  <c r="ER247" i="3"/>
  <c r="EN247" i="3"/>
  <c r="EJ247" i="3"/>
  <c r="EF247" i="3"/>
  <c r="EB247" i="3"/>
  <c r="DX247" i="3"/>
  <c r="DT247" i="3"/>
  <c r="DP247" i="3"/>
  <c r="DL247" i="3"/>
  <c r="DH247" i="3"/>
  <c r="DD247" i="3"/>
  <c r="CZ247" i="3"/>
  <c r="CV247" i="3"/>
  <c r="CR247" i="3"/>
  <c r="EY247" i="3"/>
  <c r="EI247" i="3"/>
  <c r="DS247" i="3"/>
  <c r="DC247" i="3"/>
  <c r="EU247" i="3"/>
  <c r="EE247" i="3"/>
  <c r="DO247" i="3"/>
  <c r="CY247" i="3"/>
  <c r="EQ247" i="3"/>
  <c r="EA247" i="3"/>
  <c r="DK247" i="3"/>
  <c r="CU247" i="3"/>
  <c r="EM247" i="3"/>
  <c r="DW247" i="3"/>
  <c r="DG247" i="3"/>
  <c r="EX251" i="3"/>
  <c r="ET251" i="3"/>
  <c r="EP251" i="3"/>
  <c r="EL251" i="3"/>
  <c r="EH251" i="3"/>
  <c r="ED251" i="3"/>
  <c r="DZ251" i="3"/>
  <c r="DV251" i="3"/>
  <c r="DR251" i="3"/>
  <c r="DN251" i="3"/>
  <c r="DJ251" i="3"/>
  <c r="DF251" i="3"/>
  <c r="DB251" i="3"/>
  <c r="CX251" i="3"/>
  <c r="CT251" i="3"/>
  <c r="EW251" i="3"/>
  <c r="ES251" i="3"/>
  <c r="EO251" i="3"/>
  <c r="EK251" i="3"/>
  <c r="EG251" i="3"/>
  <c r="EC251" i="3"/>
  <c r="DY251" i="3"/>
  <c r="DU251" i="3"/>
  <c r="DQ251" i="3"/>
  <c r="DM251" i="3"/>
  <c r="DI251" i="3"/>
  <c r="DE251" i="3"/>
  <c r="DA251" i="3"/>
  <c r="CW251" i="3"/>
  <c r="CS251" i="3"/>
  <c r="EZ251" i="3"/>
  <c r="EV251" i="3"/>
  <c r="ER251" i="3"/>
  <c r="EN251" i="3"/>
  <c r="EJ251" i="3"/>
  <c r="EF251" i="3"/>
  <c r="EB251" i="3"/>
  <c r="DX251" i="3"/>
  <c r="DT251" i="3"/>
  <c r="DP251" i="3"/>
  <c r="DL251" i="3"/>
  <c r="DH251" i="3"/>
  <c r="DD251" i="3"/>
  <c r="CZ251" i="3"/>
  <c r="CV251" i="3"/>
  <c r="CR251" i="3"/>
  <c r="EQ251" i="3"/>
  <c r="EA251" i="3"/>
  <c r="DK251" i="3"/>
  <c r="CU251" i="3"/>
  <c r="EM251" i="3"/>
  <c r="DW251" i="3"/>
  <c r="DG251" i="3"/>
  <c r="CQ251" i="3"/>
  <c r="EY251" i="3"/>
  <c r="EI251" i="3"/>
  <c r="DS251" i="3"/>
  <c r="DC251" i="3"/>
  <c r="EU251" i="3"/>
  <c r="EE251" i="3"/>
  <c r="DO251" i="3"/>
  <c r="EX255" i="3"/>
  <c r="ET255" i="3"/>
  <c r="EP255" i="3"/>
  <c r="EL255" i="3"/>
  <c r="EH255" i="3"/>
  <c r="ED255" i="3"/>
  <c r="DZ255" i="3"/>
  <c r="DV255" i="3"/>
  <c r="DR255" i="3"/>
  <c r="DN255" i="3"/>
  <c r="DJ255" i="3"/>
  <c r="DF255" i="3"/>
  <c r="DB255" i="3"/>
  <c r="CX255" i="3"/>
  <c r="CT255" i="3"/>
  <c r="EW255" i="3"/>
  <c r="ES255" i="3"/>
  <c r="EO255" i="3"/>
  <c r="EK255" i="3"/>
  <c r="EG255" i="3"/>
  <c r="EC255" i="3"/>
  <c r="DY255" i="3"/>
  <c r="DU255" i="3"/>
  <c r="DQ255" i="3"/>
  <c r="DM255" i="3"/>
  <c r="DI255" i="3"/>
  <c r="DE255" i="3"/>
  <c r="DA255" i="3"/>
  <c r="CW255" i="3"/>
  <c r="CS255" i="3"/>
  <c r="EZ255" i="3"/>
  <c r="EV255" i="3"/>
  <c r="ER255" i="3"/>
  <c r="EN255" i="3"/>
  <c r="EJ255" i="3"/>
  <c r="EF255" i="3"/>
  <c r="EB255" i="3"/>
  <c r="DX255" i="3"/>
  <c r="DT255" i="3"/>
  <c r="DP255" i="3"/>
  <c r="DL255" i="3"/>
  <c r="DH255" i="3"/>
  <c r="DD255" i="3"/>
  <c r="CZ255" i="3"/>
  <c r="CV255" i="3"/>
  <c r="CR255" i="3"/>
  <c r="EY255" i="3"/>
  <c r="EI255" i="3"/>
  <c r="DS255" i="3"/>
  <c r="DC255" i="3"/>
  <c r="EU255" i="3"/>
  <c r="EE255" i="3"/>
  <c r="DO255" i="3"/>
  <c r="CY255" i="3"/>
  <c r="EQ255" i="3"/>
  <c r="EA255" i="3"/>
  <c r="DK255" i="3"/>
  <c r="CU255" i="3"/>
  <c r="CQ255" i="3"/>
  <c r="EM255" i="3"/>
  <c r="DW255" i="3"/>
  <c r="EX259" i="3"/>
  <c r="ET259" i="3"/>
  <c r="EP259" i="3"/>
  <c r="EL259" i="3"/>
  <c r="EH259" i="3"/>
  <c r="ED259" i="3"/>
  <c r="DZ259" i="3"/>
  <c r="DV259" i="3"/>
  <c r="DR259" i="3"/>
  <c r="DN259" i="3"/>
  <c r="DJ259" i="3"/>
  <c r="DF259" i="3"/>
  <c r="DB259" i="3"/>
  <c r="CX259" i="3"/>
  <c r="CT259" i="3"/>
  <c r="EW259" i="3"/>
  <c r="ES259" i="3"/>
  <c r="EO259" i="3"/>
  <c r="EK259" i="3"/>
  <c r="EG259" i="3"/>
  <c r="EC259" i="3"/>
  <c r="DY259" i="3"/>
  <c r="DU259" i="3"/>
  <c r="DQ259" i="3"/>
  <c r="DM259" i="3"/>
  <c r="DI259" i="3"/>
  <c r="DE259" i="3"/>
  <c r="DA259" i="3"/>
  <c r="CW259" i="3"/>
  <c r="CS259" i="3"/>
  <c r="EZ259" i="3"/>
  <c r="EV259" i="3"/>
  <c r="ER259" i="3"/>
  <c r="EN259" i="3"/>
  <c r="EJ259" i="3"/>
  <c r="EF259" i="3"/>
  <c r="EB259" i="3"/>
  <c r="DX259" i="3"/>
  <c r="DT259" i="3"/>
  <c r="DP259" i="3"/>
  <c r="DL259" i="3"/>
  <c r="DH259" i="3"/>
  <c r="DD259" i="3"/>
  <c r="CZ259" i="3"/>
  <c r="CV259" i="3"/>
  <c r="CR259" i="3"/>
  <c r="EQ259" i="3"/>
  <c r="EA259" i="3"/>
  <c r="DK259" i="3"/>
  <c r="CU259" i="3"/>
  <c r="EM259" i="3"/>
  <c r="DW259" i="3"/>
  <c r="DG259" i="3"/>
  <c r="CQ259" i="3"/>
  <c r="EY259" i="3"/>
  <c r="EI259" i="3"/>
  <c r="DS259" i="3"/>
  <c r="DC259" i="3"/>
  <c r="CY259" i="3"/>
  <c r="EU259" i="3"/>
  <c r="EE259" i="3"/>
  <c r="EX263" i="3"/>
  <c r="ET263" i="3"/>
  <c r="EP263" i="3"/>
  <c r="EL263" i="3"/>
  <c r="EH263" i="3"/>
  <c r="ED263" i="3"/>
  <c r="DZ263" i="3"/>
  <c r="DV263" i="3"/>
  <c r="DR263" i="3"/>
  <c r="DN263" i="3"/>
  <c r="DJ263" i="3"/>
  <c r="DF263" i="3"/>
  <c r="DB263" i="3"/>
  <c r="CX263" i="3"/>
  <c r="CT263" i="3"/>
  <c r="EW263" i="3"/>
  <c r="ES263" i="3"/>
  <c r="EO263" i="3"/>
  <c r="EK263" i="3"/>
  <c r="EG263" i="3"/>
  <c r="EC263" i="3"/>
  <c r="DY263" i="3"/>
  <c r="DU263" i="3"/>
  <c r="DQ263" i="3"/>
  <c r="DM263" i="3"/>
  <c r="DI263" i="3"/>
  <c r="DE263" i="3"/>
  <c r="DA263" i="3"/>
  <c r="CW263" i="3"/>
  <c r="CS263" i="3"/>
  <c r="EZ263" i="3"/>
  <c r="EV263" i="3"/>
  <c r="ER263" i="3"/>
  <c r="EN263" i="3"/>
  <c r="EJ263" i="3"/>
  <c r="EF263" i="3"/>
  <c r="EB263" i="3"/>
  <c r="DX263" i="3"/>
  <c r="DT263" i="3"/>
  <c r="DP263" i="3"/>
  <c r="DL263" i="3"/>
  <c r="DH263" i="3"/>
  <c r="DD263" i="3"/>
  <c r="CZ263" i="3"/>
  <c r="CV263" i="3"/>
  <c r="CR263" i="3"/>
  <c r="EY263" i="3"/>
  <c r="EI263" i="3"/>
  <c r="DS263" i="3"/>
  <c r="DC263" i="3"/>
  <c r="EU263" i="3"/>
  <c r="EE263" i="3"/>
  <c r="DO263" i="3"/>
  <c r="CY263" i="3"/>
  <c r="EQ263" i="3"/>
  <c r="EA263" i="3"/>
  <c r="DK263" i="3"/>
  <c r="CU263" i="3"/>
  <c r="DG263" i="3"/>
  <c r="CQ263" i="3"/>
  <c r="EM263" i="3"/>
  <c r="EX267" i="3"/>
  <c r="ET267" i="3"/>
  <c r="EP267" i="3"/>
  <c r="EL267" i="3"/>
  <c r="EH267" i="3"/>
  <c r="ED267" i="3"/>
  <c r="DZ267" i="3"/>
  <c r="DV267" i="3"/>
  <c r="DR267" i="3"/>
  <c r="DN267" i="3"/>
  <c r="DJ267" i="3"/>
  <c r="DF267" i="3"/>
  <c r="DB267" i="3"/>
  <c r="CX267" i="3"/>
  <c r="CT267" i="3"/>
  <c r="EW267" i="3"/>
  <c r="ES267" i="3"/>
  <c r="EO267" i="3"/>
  <c r="EK267" i="3"/>
  <c r="EG267" i="3"/>
  <c r="EC267" i="3"/>
  <c r="DY267" i="3"/>
  <c r="DU267" i="3"/>
  <c r="DQ267" i="3"/>
  <c r="DM267" i="3"/>
  <c r="DI267" i="3"/>
  <c r="DE267" i="3"/>
  <c r="DA267" i="3"/>
  <c r="CW267" i="3"/>
  <c r="CS267" i="3"/>
  <c r="EZ267" i="3"/>
  <c r="EV267" i="3"/>
  <c r="ER267" i="3"/>
  <c r="EN267" i="3"/>
  <c r="EJ267" i="3"/>
  <c r="EF267" i="3"/>
  <c r="EB267" i="3"/>
  <c r="DX267" i="3"/>
  <c r="DT267" i="3"/>
  <c r="DP267" i="3"/>
  <c r="DL267" i="3"/>
  <c r="DH267" i="3"/>
  <c r="DD267" i="3"/>
  <c r="CZ267" i="3"/>
  <c r="CV267" i="3"/>
  <c r="CR267" i="3"/>
  <c r="EQ267" i="3"/>
  <c r="EA267" i="3"/>
  <c r="DK267" i="3"/>
  <c r="CU267" i="3"/>
  <c r="EM267" i="3"/>
  <c r="DW267" i="3"/>
  <c r="DG267" i="3"/>
  <c r="CQ267" i="3"/>
  <c r="EY267" i="3"/>
  <c r="EI267" i="3"/>
  <c r="DS267" i="3"/>
  <c r="DC267" i="3"/>
  <c r="DO267" i="3"/>
  <c r="CY267" i="3"/>
  <c r="EU267" i="3"/>
  <c r="EX271" i="3"/>
  <c r="ET271" i="3"/>
  <c r="EP271" i="3"/>
  <c r="EL271" i="3"/>
  <c r="EH271" i="3"/>
  <c r="ED271" i="3"/>
  <c r="DZ271" i="3"/>
  <c r="DV271" i="3"/>
  <c r="DR271" i="3"/>
  <c r="DN271" i="3"/>
  <c r="DJ271" i="3"/>
  <c r="DF271" i="3"/>
  <c r="DB271" i="3"/>
  <c r="CX271" i="3"/>
  <c r="CT271" i="3"/>
  <c r="EW271" i="3"/>
  <c r="ES271" i="3"/>
  <c r="EO271" i="3"/>
  <c r="EK271" i="3"/>
  <c r="EG271" i="3"/>
  <c r="EC271" i="3"/>
  <c r="DY271" i="3"/>
  <c r="DU271" i="3"/>
  <c r="DQ271" i="3"/>
  <c r="DM271" i="3"/>
  <c r="DI271" i="3"/>
  <c r="DE271" i="3"/>
  <c r="DA271" i="3"/>
  <c r="CW271" i="3"/>
  <c r="CS271" i="3"/>
  <c r="EZ271" i="3"/>
  <c r="EV271" i="3"/>
  <c r="ER271" i="3"/>
  <c r="EN271" i="3"/>
  <c r="EJ271" i="3"/>
  <c r="EF271" i="3"/>
  <c r="EB271" i="3"/>
  <c r="DX271" i="3"/>
  <c r="DT271" i="3"/>
  <c r="DP271" i="3"/>
  <c r="DL271" i="3"/>
  <c r="DH271" i="3"/>
  <c r="DD271" i="3"/>
  <c r="CZ271" i="3"/>
  <c r="CV271" i="3"/>
  <c r="CR271" i="3"/>
  <c r="EY271" i="3"/>
  <c r="EI271" i="3"/>
  <c r="DS271" i="3"/>
  <c r="DC271" i="3"/>
  <c r="EU271" i="3"/>
  <c r="EE271" i="3"/>
  <c r="DO271" i="3"/>
  <c r="CY271" i="3"/>
  <c r="EQ271" i="3"/>
  <c r="EA271" i="3"/>
  <c r="DK271" i="3"/>
  <c r="CU271" i="3"/>
  <c r="DW271" i="3"/>
  <c r="DG271" i="3"/>
  <c r="CQ271" i="3"/>
  <c r="EX275" i="3"/>
  <c r="ET275" i="3"/>
  <c r="EP275" i="3"/>
  <c r="EL275" i="3"/>
  <c r="EH275" i="3"/>
  <c r="ED275" i="3"/>
  <c r="DZ275" i="3"/>
  <c r="DV275" i="3"/>
  <c r="DR275" i="3"/>
  <c r="DN275" i="3"/>
  <c r="DJ275" i="3"/>
  <c r="DF275" i="3"/>
  <c r="DB275" i="3"/>
  <c r="CX275" i="3"/>
  <c r="CT275" i="3"/>
  <c r="EW275" i="3"/>
  <c r="ES275" i="3"/>
  <c r="EO275" i="3"/>
  <c r="EK275" i="3"/>
  <c r="EG275" i="3"/>
  <c r="EC275" i="3"/>
  <c r="DY275" i="3"/>
  <c r="DU275" i="3"/>
  <c r="DQ275" i="3"/>
  <c r="DM275" i="3"/>
  <c r="DI275" i="3"/>
  <c r="DE275" i="3"/>
  <c r="DA275" i="3"/>
  <c r="CW275" i="3"/>
  <c r="CS275" i="3"/>
  <c r="EZ275" i="3"/>
  <c r="EV275" i="3"/>
  <c r="ER275" i="3"/>
  <c r="EN275" i="3"/>
  <c r="EJ275" i="3"/>
  <c r="EF275" i="3"/>
  <c r="EB275" i="3"/>
  <c r="DX275" i="3"/>
  <c r="DT275" i="3"/>
  <c r="DP275" i="3"/>
  <c r="DL275" i="3"/>
  <c r="DH275" i="3"/>
  <c r="DD275" i="3"/>
  <c r="CZ275" i="3"/>
  <c r="CV275" i="3"/>
  <c r="CR275" i="3"/>
  <c r="EQ275" i="3"/>
  <c r="EA275" i="3"/>
  <c r="DK275" i="3"/>
  <c r="CU275" i="3"/>
  <c r="EM275" i="3"/>
  <c r="DW275" i="3"/>
  <c r="DG275" i="3"/>
  <c r="CQ275" i="3"/>
  <c r="EY275" i="3"/>
  <c r="EI275" i="3"/>
  <c r="DS275" i="3"/>
  <c r="DC275" i="3"/>
  <c r="EE275" i="3"/>
  <c r="DO275" i="3"/>
  <c r="CY275" i="3"/>
  <c r="EX279" i="3"/>
  <c r="ET279" i="3"/>
  <c r="EP279" i="3"/>
  <c r="EL279" i="3"/>
  <c r="EH279" i="3"/>
  <c r="ED279" i="3"/>
  <c r="DZ279" i="3"/>
  <c r="DV279" i="3"/>
  <c r="DR279" i="3"/>
  <c r="DN279" i="3"/>
  <c r="DJ279" i="3"/>
  <c r="DF279" i="3"/>
  <c r="DB279" i="3"/>
  <c r="CX279" i="3"/>
  <c r="CT279" i="3"/>
  <c r="EW279" i="3"/>
  <c r="ES279" i="3"/>
  <c r="EO279" i="3"/>
  <c r="EK279" i="3"/>
  <c r="EG279" i="3"/>
  <c r="EC279" i="3"/>
  <c r="DY279" i="3"/>
  <c r="DU279" i="3"/>
  <c r="DQ279" i="3"/>
  <c r="DM279" i="3"/>
  <c r="DI279" i="3"/>
  <c r="DE279" i="3"/>
  <c r="DA279" i="3"/>
  <c r="CW279" i="3"/>
  <c r="CS279" i="3"/>
  <c r="EZ279" i="3"/>
  <c r="EV279" i="3"/>
  <c r="ER279" i="3"/>
  <c r="EN279" i="3"/>
  <c r="EJ279" i="3"/>
  <c r="EF279" i="3"/>
  <c r="EB279" i="3"/>
  <c r="DX279" i="3"/>
  <c r="DT279" i="3"/>
  <c r="DP279" i="3"/>
  <c r="DL279" i="3"/>
  <c r="DH279" i="3"/>
  <c r="DD279" i="3"/>
  <c r="CZ279" i="3"/>
  <c r="CV279" i="3"/>
  <c r="CR279" i="3"/>
  <c r="EY279" i="3"/>
  <c r="EI279" i="3"/>
  <c r="DS279" i="3"/>
  <c r="DC279" i="3"/>
  <c r="EU279" i="3"/>
  <c r="EE279" i="3"/>
  <c r="DO279" i="3"/>
  <c r="CY279" i="3"/>
  <c r="EQ279" i="3"/>
  <c r="EA279" i="3"/>
  <c r="DK279" i="3"/>
  <c r="CU279" i="3"/>
  <c r="EM279" i="3"/>
  <c r="DW279" i="3"/>
  <c r="DG279" i="3"/>
  <c r="EX283" i="3"/>
  <c r="ET283" i="3"/>
  <c r="EP283" i="3"/>
  <c r="EL283" i="3"/>
  <c r="EH283" i="3"/>
  <c r="ED283" i="3"/>
  <c r="DZ283" i="3"/>
  <c r="DV283" i="3"/>
  <c r="DR283" i="3"/>
  <c r="DN283" i="3"/>
  <c r="DJ283" i="3"/>
  <c r="DF283" i="3"/>
  <c r="DB283" i="3"/>
  <c r="CX283" i="3"/>
  <c r="CT283" i="3"/>
  <c r="EW283" i="3"/>
  <c r="ES283" i="3"/>
  <c r="EO283" i="3"/>
  <c r="EK283" i="3"/>
  <c r="EG283" i="3"/>
  <c r="EC283" i="3"/>
  <c r="DY283" i="3"/>
  <c r="DU283" i="3"/>
  <c r="DQ283" i="3"/>
  <c r="DM283" i="3"/>
  <c r="DI283" i="3"/>
  <c r="DE283" i="3"/>
  <c r="DA283" i="3"/>
  <c r="CW283" i="3"/>
  <c r="CS283" i="3"/>
  <c r="EZ283" i="3"/>
  <c r="EV283" i="3"/>
  <c r="ER283" i="3"/>
  <c r="EN283" i="3"/>
  <c r="EJ283" i="3"/>
  <c r="EF283" i="3"/>
  <c r="EB283" i="3"/>
  <c r="DX283" i="3"/>
  <c r="DT283" i="3"/>
  <c r="DP283" i="3"/>
  <c r="DL283" i="3"/>
  <c r="DH283" i="3"/>
  <c r="DD283" i="3"/>
  <c r="CZ283" i="3"/>
  <c r="CV283" i="3"/>
  <c r="CR283" i="3"/>
  <c r="EQ283" i="3"/>
  <c r="EA283" i="3"/>
  <c r="DK283" i="3"/>
  <c r="CU283" i="3"/>
  <c r="EM283" i="3"/>
  <c r="DW283" i="3"/>
  <c r="DG283" i="3"/>
  <c r="CQ283" i="3"/>
  <c r="EY283" i="3"/>
  <c r="EI283" i="3"/>
  <c r="DS283" i="3"/>
  <c r="DC283" i="3"/>
  <c r="EU283" i="3"/>
  <c r="EE283" i="3"/>
  <c r="DO283" i="3"/>
  <c r="EX287" i="3"/>
  <c r="ET287" i="3"/>
  <c r="EP287" i="3"/>
  <c r="EL287" i="3"/>
  <c r="EH287" i="3"/>
  <c r="ED287" i="3"/>
  <c r="DZ287" i="3"/>
  <c r="DV287" i="3"/>
  <c r="DR287" i="3"/>
  <c r="DN287" i="3"/>
  <c r="DJ287" i="3"/>
  <c r="DF287" i="3"/>
  <c r="DB287" i="3"/>
  <c r="CX287" i="3"/>
  <c r="CT287" i="3"/>
  <c r="EW287" i="3"/>
  <c r="ES287" i="3"/>
  <c r="EO287" i="3"/>
  <c r="EK287" i="3"/>
  <c r="EG287" i="3"/>
  <c r="EC287" i="3"/>
  <c r="DY287" i="3"/>
  <c r="DU287" i="3"/>
  <c r="DQ287" i="3"/>
  <c r="DM287" i="3"/>
  <c r="DI287" i="3"/>
  <c r="DE287" i="3"/>
  <c r="DA287" i="3"/>
  <c r="CW287" i="3"/>
  <c r="CS287" i="3"/>
  <c r="EZ287" i="3"/>
  <c r="EV287" i="3"/>
  <c r="ER287" i="3"/>
  <c r="EN287" i="3"/>
  <c r="EJ287" i="3"/>
  <c r="EF287" i="3"/>
  <c r="EB287" i="3"/>
  <c r="DX287" i="3"/>
  <c r="DT287" i="3"/>
  <c r="DP287" i="3"/>
  <c r="DL287" i="3"/>
  <c r="DH287" i="3"/>
  <c r="DD287" i="3"/>
  <c r="CZ287" i="3"/>
  <c r="CV287" i="3"/>
  <c r="CR287" i="3"/>
  <c r="EY287" i="3"/>
  <c r="EI287" i="3"/>
  <c r="DS287" i="3"/>
  <c r="DC287" i="3"/>
  <c r="EU287" i="3"/>
  <c r="EE287" i="3"/>
  <c r="DO287" i="3"/>
  <c r="CY287" i="3"/>
  <c r="EQ287" i="3"/>
  <c r="EA287" i="3"/>
  <c r="DK287" i="3"/>
  <c r="CU287" i="3"/>
  <c r="CQ287" i="3"/>
  <c r="EM287" i="3"/>
  <c r="DW287" i="3"/>
  <c r="EY291" i="3"/>
  <c r="EU291" i="3"/>
  <c r="EQ291" i="3"/>
  <c r="EM291" i="3"/>
  <c r="EI291" i="3"/>
  <c r="EE291" i="3"/>
  <c r="EA291" i="3"/>
  <c r="DW291" i="3"/>
  <c r="DS291" i="3"/>
  <c r="DO291" i="3"/>
  <c r="DK291" i="3"/>
  <c r="DG291" i="3"/>
  <c r="DC291" i="3"/>
  <c r="CY291" i="3"/>
  <c r="CU291" i="3"/>
  <c r="CQ291" i="3"/>
  <c r="EX291" i="3"/>
  <c r="ET291" i="3"/>
  <c r="EP291" i="3"/>
  <c r="EL291" i="3"/>
  <c r="EH291" i="3"/>
  <c r="ED291" i="3"/>
  <c r="DZ291" i="3"/>
  <c r="DV291" i="3"/>
  <c r="DR291" i="3"/>
  <c r="DN291" i="3"/>
  <c r="DJ291" i="3"/>
  <c r="DF291" i="3"/>
  <c r="DB291" i="3"/>
  <c r="CX291" i="3"/>
  <c r="CT291" i="3"/>
  <c r="EW291" i="3"/>
  <c r="EO291" i="3"/>
  <c r="EG291" i="3"/>
  <c r="DY291" i="3"/>
  <c r="DQ291" i="3"/>
  <c r="DI291" i="3"/>
  <c r="DA291" i="3"/>
  <c r="CS291" i="3"/>
  <c r="EV291" i="3"/>
  <c r="EN291" i="3"/>
  <c r="EF291" i="3"/>
  <c r="DX291" i="3"/>
  <c r="DP291" i="3"/>
  <c r="DH291" i="3"/>
  <c r="CZ291" i="3"/>
  <c r="CR291" i="3"/>
  <c r="ES291" i="3"/>
  <c r="EK291" i="3"/>
  <c r="EC291" i="3"/>
  <c r="DU291" i="3"/>
  <c r="DM291" i="3"/>
  <c r="DE291" i="3"/>
  <c r="CW291" i="3"/>
  <c r="EB291" i="3"/>
  <c r="CV291" i="3"/>
  <c r="EZ291" i="3"/>
  <c r="DT291" i="3"/>
  <c r="ER291" i="3"/>
  <c r="DL291" i="3"/>
  <c r="DD291" i="3"/>
  <c r="EY295" i="3"/>
  <c r="EU295" i="3"/>
  <c r="EQ295" i="3"/>
  <c r="EM295" i="3"/>
  <c r="EI295" i="3"/>
  <c r="EE295" i="3"/>
  <c r="EA295" i="3"/>
  <c r="DW295" i="3"/>
  <c r="DS295" i="3"/>
  <c r="DO295" i="3"/>
  <c r="DK295" i="3"/>
  <c r="DG295" i="3"/>
  <c r="DC295" i="3"/>
  <c r="CY295" i="3"/>
  <c r="CU295" i="3"/>
  <c r="CQ295" i="3"/>
  <c r="EX295" i="3"/>
  <c r="ET295" i="3"/>
  <c r="EP295" i="3"/>
  <c r="EL295" i="3"/>
  <c r="EH295" i="3"/>
  <c r="ED295" i="3"/>
  <c r="DZ295" i="3"/>
  <c r="DV295" i="3"/>
  <c r="DR295" i="3"/>
  <c r="DN295" i="3"/>
  <c r="DJ295" i="3"/>
  <c r="DF295" i="3"/>
  <c r="DB295" i="3"/>
  <c r="CX295" i="3"/>
  <c r="CT295" i="3"/>
  <c r="EW295" i="3"/>
  <c r="ES295" i="3"/>
  <c r="EO295" i="3"/>
  <c r="EK295" i="3"/>
  <c r="EG295" i="3"/>
  <c r="EC295" i="3"/>
  <c r="DY295" i="3"/>
  <c r="DU295" i="3"/>
  <c r="DQ295" i="3"/>
  <c r="DM295" i="3"/>
  <c r="DI295" i="3"/>
  <c r="DE295" i="3"/>
  <c r="EV295" i="3"/>
  <c r="EF295" i="3"/>
  <c r="DP295" i="3"/>
  <c r="DA295" i="3"/>
  <c r="CS295" i="3"/>
  <c r="ER295" i="3"/>
  <c r="EB295" i="3"/>
  <c r="DL295" i="3"/>
  <c r="CZ295" i="3"/>
  <c r="CR295" i="3"/>
  <c r="EN295" i="3"/>
  <c r="DX295" i="3"/>
  <c r="DH295" i="3"/>
  <c r="CW295" i="3"/>
  <c r="DD295" i="3"/>
  <c r="EZ295" i="3"/>
  <c r="CV295" i="3"/>
  <c r="EJ295" i="3"/>
  <c r="DT295" i="3"/>
  <c r="EY299" i="3"/>
  <c r="EU299" i="3"/>
  <c r="EQ299" i="3"/>
  <c r="EM299" i="3"/>
  <c r="EI299" i="3"/>
  <c r="EE299" i="3"/>
  <c r="EA299" i="3"/>
  <c r="DW299" i="3"/>
  <c r="DS299" i="3"/>
  <c r="DO299" i="3"/>
  <c r="DK299" i="3"/>
  <c r="DG299" i="3"/>
  <c r="DC299" i="3"/>
  <c r="CY299" i="3"/>
  <c r="CU299" i="3"/>
  <c r="CQ299" i="3"/>
  <c r="EX299" i="3"/>
  <c r="ET299" i="3"/>
  <c r="EP299" i="3"/>
  <c r="EL299" i="3"/>
  <c r="EH299" i="3"/>
  <c r="ED299" i="3"/>
  <c r="DZ299" i="3"/>
  <c r="DV299" i="3"/>
  <c r="DR299" i="3"/>
  <c r="DN299" i="3"/>
  <c r="DJ299" i="3"/>
  <c r="DF299" i="3"/>
  <c r="DB299" i="3"/>
  <c r="CX299" i="3"/>
  <c r="CT299" i="3"/>
  <c r="EW299" i="3"/>
  <c r="ES299" i="3"/>
  <c r="EO299" i="3"/>
  <c r="EK299" i="3"/>
  <c r="EG299" i="3"/>
  <c r="EC299" i="3"/>
  <c r="DY299" i="3"/>
  <c r="DU299" i="3"/>
  <c r="DQ299" i="3"/>
  <c r="DM299" i="3"/>
  <c r="DI299" i="3"/>
  <c r="DE299" i="3"/>
  <c r="DA299" i="3"/>
  <c r="CW299" i="3"/>
  <c r="CS299" i="3"/>
  <c r="EN299" i="3"/>
  <c r="DX299" i="3"/>
  <c r="DH299" i="3"/>
  <c r="CR299" i="3"/>
  <c r="EZ299" i="3"/>
  <c r="EJ299" i="3"/>
  <c r="DT299" i="3"/>
  <c r="DD299" i="3"/>
  <c r="EV299" i="3"/>
  <c r="EF299" i="3"/>
  <c r="DP299" i="3"/>
  <c r="CZ299" i="3"/>
  <c r="DL299" i="3"/>
  <c r="CV299" i="3"/>
  <c r="ER299" i="3"/>
  <c r="EB299" i="3"/>
  <c r="EY303" i="3"/>
  <c r="EU303" i="3"/>
  <c r="EQ303" i="3"/>
  <c r="EM303" i="3"/>
  <c r="EI303" i="3"/>
  <c r="EE303" i="3"/>
  <c r="EA303" i="3"/>
  <c r="DW303" i="3"/>
  <c r="DS303" i="3"/>
  <c r="DO303" i="3"/>
  <c r="DK303" i="3"/>
  <c r="DG303" i="3"/>
  <c r="DC303" i="3"/>
  <c r="CY303" i="3"/>
  <c r="CU303" i="3"/>
  <c r="CQ303" i="3"/>
  <c r="EX303" i="3"/>
  <c r="ET303" i="3"/>
  <c r="EP303" i="3"/>
  <c r="EL303" i="3"/>
  <c r="EH303" i="3"/>
  <c r="ED303" i="3"/>
  <c r="DZ303" i="3"/>
  <c r="DV303" i="3"/>
  <c r="DR303" i="3"/>
  <c r="DN303" i="3"/>
  <c r="DJ303" i="3"/>
  <c r="DF303" i="3"/>
  <c r="DB303" i="3"/>
  <c r="CX303" i="3"/>
  <c r="CT303" i="3"/>
  <c r="EW303" i="3"/>
  <c r="ES303" i="3"/>
  <c r="EO303" i="3"/>
  <c r="EK303" i="3"/>
  <c r="EG303" i="3"/>
  <c r="EC303" i="3"/>
  <c r="DY303" i="3"/>
  <c r="DU303" i="3"/>
  <c r="DQ303" i="3"/>
  <c r="DM303" i="3"/>
  <c r="DI303" i="3"/>
  <c r="DE303" i="3"/>
  <c r="DA303" i="3"/>
  <c r="CW303" i="3"/>
  <c r="CS303" i="3"/>
  <c r="EV303" i="3"/>
  <c r="EF303" i="3"/>
  <c r="DP303" i="3"/>
  <c r="CZ303" i="3"/>
  <c r="ER303" i="3"/>
  <c r="EB303" i="3"/>
  <c r="DL303" i="3"/>
  <c r="CV303" i="3"/>
  <c r="EN303" i="3"/>
  <c r="DX303" i="3"/>
  <c r="DH303" i="3"/>
  <c r="CR303" i="3"/>
  <c r="DT303" i="3"/>
  <c r="DD303" i="3"/>
  <c r="EZ303" i="3"/>
  <c r="EJ303" i="3"/>
  <c r="EX307" i="3"/>
  <c r="ET307" i="3"/>
  <c r="EP307" i="3"/>
  <c r="EL307" i="3"/>
  <c r="EH307" i="3"/>
  <c r="ED307" i="3"/>
  <c r="DZ307" i="3"/>
  <c r="DV307" i="3"/>
  <c r="DR307" i="3"/>
  <c r="DN307" i="3"/>
  <c r="DJ307" i="3"/>
  <c r="DF307" i="3"/>
  <c r="DB307" i="3"/>
  <c r="CX307" i="3"/>
  <c r="CT307" i="3"/>
  <c r="EY307" i="3"/>
  <c r="ES307" i="3"/>
  <c r="EN307" i="3"/>
  <c r="EI307" i="3"/>
  <c r="EC307" i="3"/>
  <c r="DX307" i="3"/>
  <c r="DS307" i="3"/>
  <c r="DM307" i="3"/>
  <c r="DH307" i="3"/>
  <c r="DC307" i="3"/>
  <c r="CW307" i="3"/>
  <c r="CR307" i="3"/>
  <c r="EW307" i="3"/>
  <c r="ER307" i="3"/>
  <c r="EM307" i="3"/>
  <c r="EG307" i="3"/>
  <c r="EB307" i="3"/>
  <c r="DW307" i="3"/>
  <c r="DQ307" i="3"/>
  <c r="DL307" i="3"/>
  <c r="DG307" i="3"/>
  <c r="DA307" i="3"/>
  <c r="CV307" i="3"/>
  <c r="CQ307" i="3"/>
  <c r="EV307" i="3"/>
  <c r="EQ307" i="3"/>
  <c r="EK307" i="3"/>
  <c r="EF307" i="3"/>
  <c r="EA307" i="3"/>
  <c r="DU307" i="3"/>
  <c r="DP307" i="3"/>
  <c r="DK307" i="3"/>
  <c r="DE307" i="3"/>
  <c r="CZ307" i="3"/>
  <c r="CU307" i="3"/>
  <c r="EJ307" i="3"/>
  <c r="DO307" i="3"/>
  <c r="CS307" i="3"/>
  <c r="EZ307" i="3"/>
  <c r="EE307" i="3"/>
  <c r="DI307" i="3"/>
  <c r="EU307" i="3"/>
  <c r="DY307" i="3"/>
  <c r="DD307" i="3"/>
  <c r="EO307" i="3"/>
  <c r="DT307" i="3"/>
  <c r="CY307" i="3"/>
  <c r="EX311" i="3"/>
  <c r="ET311" i="3"/>
  <c r="EP311" i="3"/>
  <c r="EL311" i="3"/>
  <c r="EH311" i="3"/>
  <c r="ED311" i="3"/>
  <c r="DZ311" i="3"/>
  <c r="DV311" i="3"/>
  <c r="DR311" i="3"/>
  <c r="DN311" i="3"/>
  <c r="DJ311" i="3"/>
  <c r="DF311" i="3"/>
  <c r="DB311" i="3"/>
  <c r="CX311" i="3"/>
  <c r="CT311" i="3"/>
  <c r="EV311" i="3"/>
  <c r="EQ311" i="3"/>
  <c r="EK311" i="3"/>
  <c r="EF311" i="3"/>
  <c r="EA311" i="3"/>
  <c r="DU311" i="3"/>
  <c r="DP311" i="3"/>
  <c r="DK311" i="3"/>
  <c r="DE311" i="3"/>
  <c r="CZ311" i="3"/>
  <c r="CU311" i="3"/>
  <c r="EZ311" i="3"/>
  <c r="EU311" i="3"/>
  <c r="EO311" i="3"/>
  <c r="EJ311" i="3"/>
  <c r="EE311" i="3"/>
  <c r="DY311" i="3"/>
  <c r="DT311" i="3"/>
  <c r="DO311" i="3"/>
  <c r="DI311" i="3"/>
  <c r="DD311" i="3"/>
  <c r="CY311" i="3"/>
  <c r="CS311" i="3"/>
  <c r="EY311" i="3"/>
  <c r="ES311" i="3"/>
  <c r="EN311" i="3"/>
  <c r="EI311" i="3"/>
  <c r="EC311" i="3"/>
  <c r="DX311" i="3"/>
  <c r="DS311" i="3"/>
  <c r="DM311" i="3"/>
  <c r="DH311" i="3"/>
  <c r="DC311" i="3"/>
  <c r="CW311" i="3"/>
  <c r="CR311" i="3"/>
  <c r="ER311" i="3"/>
  <c r="DW311" i="3"/>
  <c r="DA311" i="3"/>
  <c r="EM311" i="3"/>
  <c r="DQ311" i="3"/>
  <c r="CV311" i="3"/>
  <c r="EG311" i="3"/>
  <c r="DL311" i="3"/>
  <c r="CQ311" i="3"/>
  <c r="EW311" i="3"/>
  <c r="EB311" i="3"/>
  <c r="DG311" i="3"/>
  <c r="EX315" i="3"/>
  <c r="ET315" i="3"/>
  <c r="EP315" i="3"/>
  <c r="EL315" i="3"/>
  <c r="EH315" i="3"/>
  <c r="ED315" i="3"/>
  <c r="DZ315" i="3"/>
  <c r="DV315" i="3"/>
  <c r="DR315" i="3"/>
  <c r="DN315" i="3"/>
  <c r="DJ315" i="3"/>
  <c r="DF315" i="3"/>
  <c r="DB315" i="3"/>
  <c r="CX315" i="3"/>
  <c r="CT315" i="3"/>
  <c r="EY315" i="3"/>
  <c r="ES315" i="3"/>
  <c r="EN315" i="3"/>
  <c r="EI315" i="3"/>
  <c r="EC315" i="3"/>
  <c r="DX315" i="3"/>
  <c r="DS315" i="3"/>
  <c r="DM315" i="3"/>
  <c r="DH315" i="3"/>
  <c r="DC315" i="3"/>
  <c r="CW315" i="3"/>
  <c r="CR315" i="3"/>
  <c r="EW315" i="3"/>
  <c r="ER315" i="3"/>
  <c r="EM315" i="3"/>
  <c r="EG315" i="3"/>
  <c r="EB315" i="3"/>
  <c r="DW315" i="3"/>
  <c r="DQ315" i="3"/>
  <c r="DL315" i="3"/>
  <c r="DG315" i="3"/>
  <c r="DA315" i="3"/>
  <c r="CV315" i="3"/>
  <c r="CQ315" i="3"/>
  <c r="EV315" i="3"/>
  <c r="EQ315" i="3"/>
  <c r="EK315" i="3"/>
  <c r="EF315" i="3"/>
  <c r="EA315" i="3"/>
  <c r="DU315" i="3"/>
  <c r="DP315" i="3"/>
  <c r="DK315" i="3"/>
  <c r="DE315" i="3"/>
  <c r="CZ315" i="3"/>
  <c r="CU315" i="3"/>
  <c r="EZ315" i="3"/>
  <c r="EE315" i="3"/>
  <c r="DI315" i="3"/>
  <c r="EU315" i="3"/>
  <c r="DY315" i="3"/>
  <c r="DD315" i="3"/>
  <c r="EO315" i="3"/>
  <c r="DT315" i="3"/>
  <c r="CY315" i="3"/>
  <c r="CS315" i="3"/>
  <c r="EJ315" i="3"/>
  <c r="EX319" i="3"/>
  <c r="ET319" i="3"/>
  <c r="EP319" i="3"/>
  <c r="EL319" i="3"/>
  <c r="EH319" i="3"/>
  <c r="ED319" i="3"/>
  <c r="DZ319" i="3"/>
  <c r="DV319" i="3"/>
  <c r="DR319" i="3"/>
  <c r="DN319" i="3"/>
  <c r="DJ319" i="3"/>
  <c r="DF319" i="3"/>
  <c r="DB319" i="3"/>
  <c r="CX319" i="3"/>
  <c r="CT319" i="3"/>
  <c r="EV319" i="3"/>
  <c r="EQ319" i="3"/>
  <c r="EK319" i="3"/>
  <c r="EF319" i="3"/>
  <c r="EA319" i="3"/>
  <c r="DU319" i="3"/>
  <c r="DP319" i="3"/>
  <c r="DK319" i="3"/>
  <c r="DE319" i="3"/>
  <c r="CZ319" i="3"/>
  <c r="CU319" i="3"/>
  <c r="EZ319" i="3"/>
  <c r="EU319" i="3"/>
  <c r="EO319" i="3"/>
  <c r="EJ319" i="3"/>
  <c r="EE319" i="3"/>
  <c r="DY319" i="3"/>
  <c r="DT319" i="3"/>
  <c r="DO319" i="3"/>
  <c r="DI319" i="3"/>
  <c r="DD319" i="3"/>
  <c r="CY319" i="3"/>
  <c r="CS319" i="3"/>
  <c r="EY319" i="3"/>
  <c r="ES319" i="3"/>
  <c r="EN319" i="3"/>
  <c r="EI319" i="3"/>
  <c r="EC319" i="3"/>
  <c r="DX319" i="3"/>
  <c r="DS319" i="3"/>
  <c r="DM319" i="3"/>
  <c r="DH319" i="3"/>
  <c r="DC319" i="3"/>
  <c r="CW319" i="3"/>
  <c r="CR319" i="3"/>
  <c r="EM319" i="3"/>
  <c r="DQ319" i="3"/>
  <c r="CV319" i="3"/>
  <c r="EG319" i="3"/>
  <c r="DL319" i="3"/>
  <c r="CQ319" i="3"/>
  <c r="EW319" i="3"/>
  <c r="EB319" i="3"/>
  <c r="DG319" i="3"/>
  <c r="DA319" i="3"/>
  <c r="ER319" i="3"/>
  <c r="DW319" i="3"/>
  <c r="EY323" i="3"/>
  <c r="EU323" i="3"/>
  <c r="EQ323" i="3"/>
  <c r="EM323" i="3"/>
  <c r="EI323" i="3"/>
  <c r="EE323" i="3"/>
  <c r="EA323" i="3"/>
  <c r="DW323" i="3"/>
  <c r="DS323" i="3"/>
  <c r="DO323" i="3"/>
  <c r="DK323" i="3"/>
  <c r="DG323" i="3"/>
  <c r="DC323" i="3"/>
  <c r="CY323" i="3"/>
  <c r="CU323" i="3"/>
  <c r="CQ323" i="3"/>
  <c r="EZ323" i="3"/>
  <c r="ET323" i="3"/>
  <c r="EO323" i="3"/>
  <c r="EJ323" i="3"/>
  <c r="ED323" i="3"/>
  <c r="DY323" i="3"/>
  <c r="DT323" i="3"/>
  <c r="DN323" i="3"/>
  <c r="DI323" i="3"/>
  <c r="DD323" i="3"/>
  <c r="CX323" i="3"/>
  <c r="CS323" i="3"/>
  <c r="ES323" i="3"/>
  <c r="EL323" i="3"/>
  <c r="EF323" i="3"/>
  <c r="DX323" i="3"/>
  <c r="DQ323" i="3"/>
  <c r="DJ323" i="3"/>
  <c r="DB323" i="3"/>
  <c r="CV323" i="3"/>
  <c r="EX323" i="3"/>
  <c r="ER323" i="3"/>
  <c r="EK323" i="3"/>
  <c r="EC323" i="3"/>
  <c r="DV323" i="3"/>
  <c r="DP323" i="3"/>
  <c r="DH323" i="3"/>
  <c r="DA323" i="3"/>
  <c r="CT323" i="3"/>
  <c r="EW323" i="3"/>
  <c r="EP323" i="3"/>
  <c r="EH323" i="3"/>
  <c r="EB323" i="3"/>
  <c r="DU323" i="3"/>
  <c r="DM323" i="3"/>
  <c r="DF323" i="3"/>
  <c r="CZ323" i="3"/>
  <c r="CR323" i="3"/>
  <c r="EN323" i="3"/>
  <c r="DL323" i="3"/>
  <c r="EG323" i="3"/>
  <c r="DE323" i="3"/>
  <c r="DZ323" i="3"/>
  <c r="CW323" i="3"/>
  <c r="DR323" i="3"/>
  <c r="EV323" i="3"/>
  <c r="EY327" i="3"/>
  <c r="EU327" i="3"/>
  <c r="EQ327" i="3"/>
  <c r="EM327" i="3"/>
  <c r="EI327" i="3"/>
  <c r="EE327" i="3"/>
  <c r="EA327" i="3"/>
  <c r="DW327" i="3"/>
  <c r="DS327" i="3"/>
  <c r="DO327" i="3"/>
  <c r="DK327" i="3"/>
  <c r="DG327" i="3"/>
  <c r="DC327" i="3"/>
  <c r="CY327" i="3"/>
  <c r="CU327" i="3"/>
  <c r="CQ327" i="3"/>
  <c r="EW327" i="3"/>
  <c r="ER327" i="3"/>
  <c r="EL327" i="3"/>
  <c r="EG327" i="3"/>
  <c r="EB327" i="3"/>
  <c r="DV327" i="3"/>
  <c r="DQ327" i="3"/>
  <c r="DL327" i="3"/>
  <c r="DF327" i="3"/>
  <c r="DA327" i="3"/>
  <c r="CV327" i="3"/>
  <c r="EV327" i="3"/>
  <c r="EP327" i="3"/>
  <c r="EK327" i="3"/>
  <c r="EF327" i="3"/>
  <c r="DZ327" i="3"/>
  <c r="DU327" i="3"/>
  <c r="DP327" i="3"/>
  <c r="DJ327" i="3"/>
  <c r="DE327" i="3"/>
  <c r="CZ327" i="3"/>
  <c r="CT327" i="3"/>
  <c r="EX327" i="3"/>
  <c r="EN327" i="3"/>
  <c r="EC327" i="3"/>
  <c r="DR327" i="3"/>
  <c r="DH327" i="3"/>
  <c r="CW327" i="3"/>
  <c r="ET327" i="3"/>
  <c r="EJ327" i="3"/>
  <c r="DY327" i="3"/>
  <c r="DN327" i="3"/>
  <c r="DD327" i="3"/>
  <c r="CS327" i="3"/>
  <c r="ES327" i="3"/>
  <c r="EH327" i="3"/>
  <c r="DX327" i="3"/>
  <c r="DM327" i="3"/>
  <c r="DB327" i="3"/>
  <c r="CR327" i="3"/>
  <c r="DT327" i="3"/>
  <c r="EZ327" i="3"/>
  <c r="DI327" i="3"/>
  <c r="EO327" i="3"/>
  <c r="CX327" i="3"/>
  <c r="ED327" i="3"/>
  <c r="EY331" i="3"/>
  <c r="EU331" i="3"/>
  <c r="EQ331" i="3"/>
  <c r="EM331" i="3"/>
  <c r="EI331" i="3"/>
  <c r="EE331" i="3"/>
  <c r="EA331" i="3"/>
  <c r="DW331" i="3"/>
  <c r="DS331" i="3"/>
  <c r="DO331" i="3"/>
  <c r="DK331" i="3"/>
  <c r="DG331" i="3"/>
  <c r="DC331" i="3"/>
  <c r="CY331" i="3"/>
  <c r="CU331" i="3"/>
  <c r="CQ331" i="3"/>
  <c r="EZ331" i="3"/>
  <c r="ET331" i="3"/>
  <c r="EO331" i="3"/>
  <c r="EJ331" i="3"/>
  <c r="ED331" i="3"/>
  <c r="DY331" i="3"/>
  <c r="DT331" i="3"/>
  <c r="DN331" i="3"/>
  <c r="DI331" i="3"/>
  <c r="DD331" i="3"/>
  <c r="CX331" i="3"/>
  <c r="CS331" i="3"/>
  <c r="EX331" i="3"/>
  <c r="ES331" i="3"/>
  <c r="EN331" i="3"/>
  <c r="EH331" i="3"/>
  <c r="EC331" i="3"/>
  <c r="DX331" i="3"/>
  <c r="DR331" i="3"/>
  <c r="DM331" i="3"/>
  <c r="DH331" i="3"/>
  <c r="DB331" i="3"/>
  <c r="CW331" i="3"/>
  <c r="CR331" i="3"/>
  <c r="EV331" i="3"/>
  <c r="EK331" i="3"/>
  <c r="DZ331" i="3"/>
  <c r="DP331" i="3"/>
  <c r="DE331" i="3"/>
  <c r="CT331" i="3"/>
  <c r="ER331" i="3"/>
  <c r="EG331" i="3"/>
  <c r="DV331" i="3"/>
  <c r="DL331" i="3"/>
  <c r="DA331" i="3"/>
  <c r="EP331" i="3"/>
  <c r="EF331" i="3"/>
  <c r="DU331" i="3"/>
  <c r="DJ331" i="3"/>
  <c r="CZ331" i="3"/>
  <c r="EB331" i="3"/>
  <c r="DQ331" i="3"/>
  <c r="EW331" i="3"/>
  <c r="DF331" i="3"/>
  <c r="CV331" i="3"/>
  <c r="EL331" i="3"/>
  <c r="EY335" i="3"/>
  <c r="EU335" i="3"/>
  <c r="EQ335" i="3"/>
  <c r="EM335" i="3"/>
  <c r="EI335" i="3"/>
  <c r="EE335" i="3"/>
  <c r="EA335" i="3"/>
  <c r="DW335" i="3"/>
  <c r="DS335" i="3"/>
  <c r="DO335" i="3"/>
  <c r="DK335" i="3"/>
  <c r="DG335" i="3"/>
  <c r="DC335" i="3"/>
  <c r="CY335" i="3"/>
  <c r="CU335" i="3"/>
  <c r="CQ335" i="3"/>
  <c r="EW335" i="3"/>
  <c r="ER335" i="3"/>
  <c r="EL335" i="3"/>
  <c r="EG335" i="3"/>
  <c r="EB335" i="3"/>
  <c r="DV335" i="3"/>
  <c r="DQ335" i="3"/>
  <c r="DL335" i="3"/>
  <c r="DF335" i="3"/>
  <c r="DA335" i="3"/>
  <c r="CV335" i="3"/>
  <c r="EV335" i="3"/>
  <c r="EP335" i="3"/>
  <c r="EK335" i="3"/>
  <c r="EF335" i="3"/>
  <c r="DZ335" i="3"/>
  <c r="DU335" i="3"/>
  <c r="DP335" i="3"/>
  <c r="DJ335" i="3"/>
  <c r="DE335" i="3"/>
  <c r="CZ335" i="3"/>
  <c r="CT335" i="3"/>
  <c r="ES335" i="3"/>
  <c r="EH335" i="3"/>
  <c r="DX335" i="3"/>
  <c r="DM335" i="3"/>
  <c r="DB335" i="3"/>
  <c r="CR335" i="3"/>
  <c r="EZ335" i="3"/>
  <c r="EO335" i="3"/>
  <c r="ED335" i="3"/>
  <c r="DT335" i="3"/>
  <c r="DI335" i="3"/>
  <c r="CX335" i="3"/>
  <c r="EX335" i="3"/>
  <c r="EN335" i="3"/>
  <c r="EC335" i="3"/>
  <c r="DR335" i="3"/>
  <c r="DH335" i="3"/>
  <c r="CW335" i="3"/>
  <c r="EJ335" i="3"/>
  <c r="CS335" i="3"/>
  <c r="DY335" i="3"/>
  <c r="DN335" i="3"/>
  <c r="ET335" i="3"/>
  <c r="DD335" i="3"/>
  <c r="EY339" i="3"/>
  <c r="EU339" i="3"/>
  <c r="EQ339" i="3"/>
  <c r="EM339" i="3"/>
  <c r="EI339" i="3"/>
  <c r="EE339" i="3"/>
  <c r="EA339" i="3"/>
  <c r="DW339" i="3"/>
  <c r="DS339" i="3"/>
  <c r="DO339" i="3"/>
  <c r="DK339" i="3"/>
  <c r="DG339" i="3"/>
  <c r="DC339" i="3"/>
  <c r="CY339" i="3"/>
  <c r="CU339" i="3"/>
  <c r="CQ339" i="3"/>
  <c r="EZ339" i="3"/>
  <c r="ET339" i="3"/>
  <c r="EO339" i="3"/>
  <c r="EJ339" i="3"/>
  <c r="ED339" i="3"/>
  <c r="DY339" i="3"/>
  <c r="DT339" i="3"/>
  <c r="DN339" i="3"/>
  <c r="DI339" i="3"/>
  <c r="DD339" i="3"/>
  <c r="CX339" i="3"/>
  <c r="CS339" i="3"/>
  <c r="EX339" i="3"/>
  <c r="ES339" i="3"/>
  <c r="EN339" i="3"/>
  <c r="EH339" i="3"/>
  <c r="EC339" i="3"/>
  <c r="DX339" i="3"/>
  <c r="DR339" i="3"/>
  <c r="DM339" i="3"/>
  <c r="DH339" i="3"/>
  <c r="DB339" i="3"/>
  <c r="CW339" i="3"/>
  <c r="CR339" i="3"/>
  <c r="EP339" i="3"/>
  <c r="EF339" i="3"/>
  <c r="DU339" i="3"/>
  <c r="DJ339" i="3"/>
  <c r="CZ339" i="3"/>
  <c r="EW339" i="3"/>
  <c r="EL339" i="3"/>
  <c r="EB339" i="3"/>
  <c r="DQ339" i="3"/>
  <c r="DF339" i="3"/>
  <c r="CV339" i="3"/>
  <c r="EV339" i="3"/>
  <c r="EK339" i="3"/>
  <c r="DZ339" i="3"/>
  <c r="DP339" i="3"/>
  <c r="DE339" i="3"/>
  <c r="CT339" i="3"/>
  <c r="ER339" i="3"/>
  <c r="DA339" i="3"/>
  <c r="EG339" i="3"/>
  <c r="DV339" i="3"/>
  <c r="DL339" i="3"/>
  <c r="EY343" i="3"/>
  <c r="EU343" i="3"/>
  <c r="EQ343" i="3"/>
  <c r="EM343" i="3"/>
  <c r="EI343" i="3"/>
  <c r="EE343" i="3"/>
  <c r="EA343" i="3"/>
  <c r="DW343" i="3"/>
  <c r="DS343" i="3"/>
  <c r="DO343" i="3"/>
  <c r="DK343" i="3"/>
  <c r="DG343" i="3"/>
  <c r="DC343" i="3"/>
  <c r="CY343" i="3"/>
  <c r="CU343" i="3"/>
  <c r="CQ343" i="3"/>
  <c r="EW343" i="3"/>
  <c r="ER343" i="3"/>
  <c r="EL343" i="3"/>
  <c r="EG343" i="3"/>
  <c r="EB343" i="3"/>
  <c r="DV343" i="3"/>
  <c r="DQ343" i="3"/>
  <c r="DL343" i="3"/>
  <c r="DF343" i="3"/>
  <c r="DA343" i="3"/>
  <c r="CV343" i="3"/>
  <c r="EV343" i="3"/>
  <c r="EP343" i="3"/>
  <c r="EK343" i="3"/>
  <c r="EF343" i="3"/>
  <c r="DZ343" i="3"/>
  <c r="DU343" i="3"/>
  <c r="DP343" i="3"/>
  <c r="DJ343" i="3"/>
  <c r="DE343" i="3"/>
  <c r="CZ343" i="3"/>
  <c r="CT343" i="3"/>
  <c r="EX343" i="3"/>
  <c r="EN343" i="3"/>
  <c r="EC343" i="3"/>
  <c r="DR343" i="3"/>
  <c r="DH343" i="3"/>
  <c r="CW343" i="3"/>
  <c r="ET343" i="3"/>
  <c r="EJ343" i="3"/>
  <c r="DY343" i="3"/>
  <c r="DN343" i="3"/>
  <c r="DD343" i="3"/>
  <c r="CS343" i="3"/>
  <c r="ES343" i="3"/>
  <c r="EH343" i="3"/>
  <c r="DX343" i="3"/>
  <c r="DM343" i="3"/>
  <c r="DB343" i="3"/>
  <c r="CR343" i="3"/>
  <c r="EZ343" i="3"/>
  <c r="DI343" i="3"/>
  <c r="EO343" i="3"/>
  <c r="CX343" i="3"/>
  <c r="ED343" i="3"/>
  <c r="DT343" i="3"/>
  <c r="EY347" i="3"/>
  <c r="EU347" i="3"/>
  <c r="EQ347" i="3"/>
  <c r="EM347" i="3"/>
  <c r="EI347" i="3"/>
  <c r="EE347" i="3"/>
  <c r="EA347" i="3"/>
  <c r="DW347" i="3"/>
  <c r="DS347" i="3"/>
  <c r="DO347" i="3"/>
  <c r="DK347" i="3"/>
  <c r="DG347" i="3"/>
  <c r="DC347" i="3"/>
  <c r="CY347" i="3"/>
  <c r="CU347" i="3"/>
  <c r="CQ347" i="3"/>
  <c r="EZ347" i="3"/>
  <c r="ET347" i="3"/>
  <c r="EO347" i="3"/>
  <c r="EJ347" i="3"/>
  <c r="ED347" i="3"/>
  <c r="DY347" i="3"/>
  <c r="DT347" i="3"/>
  <c r="DN347" i="3"/>
  <c r="DI347" i="3"/>
  <c r="DD347" i="3"/>
  <c r="CX347" i="3"/>
  <c r="CS347" i="3"/>
  <c r="EX347" i="3"/>
  <c r="ES347" i="3"/>
  <c r="EN347" i="3"/>
  <c r="EH347" i="3"/>
  <c r="EC347" i="3"/>
  <c r="DX347" i="3"/>
  <c r="DR347" i="3"/>
  <c r="DM347" i="3"/>
  <c r="DH347" i="3"/>
  <c r="DB347" i="3"/>
  <c r="CW347" i="3"/>
  <c r="CR347" i="3"/>
  <c r="EV347" i="3"/>
  <c r="EK347" i="3"/>
  <c r="DZ347" i="3"/>
  <c r="DP347" i="3"/>
  <c r="DE347" i="3"/>
  <c r="CT347" i="3"/>
  <c r="ER347" i="3"/>
  <c r="EG347" i="3"/>
  <c r="DV347" i="3"/>
  <c r="DL347" i="3"/>
  <c r="DA347" i="3"/>
  <c r="EP347" i="3"/>
  <c r="EF347" i="3"/>
  <c r="DU347" i="3"/>
  <c r="DJ347" i="3"/>
  <c r="CZ347" i="3"/>
  <c r="DQ347" i="3"/>
  <c r="EW347" i="3"/>
  <c r="DF347" i="3"/>
  <c r="EL347" i="3"/>
  <c r="CV347" i="3"/>
  <c r="EB347" i="3"/>
  <c r="EY351" i="3"/>
  <c r="EU351" i="3"/>
  <c r="EQ351" i="3"/>
  <c r="EM351" i="3"/>
  <c r="EI351" i="3"/>
  <c r="EE351" i="3"/>
  <c r="EA351" i="3"/>
  <c r="DW351" i="3"/>
  <c r="DS351" i="3"/>
  <c r="DO351" i="3"/>
  <c r="DK351" i="3"/>
  <c r="DG351" i="3"/>
  <c r="DC351" i="3"/>
  <c r="CY351" i="3"/>
  <c r="CU351" i="3"/>
  <c r="CQ351" i="3"/>
  <c r="EW351" i="3"/>
  <c r="ER351" i="3"/>
  <c r="EL351" i="3"/>
  <c r="EG351" i="3"/>
  <c r="EB351" i="3"/>
  <c r="DV351" i="3"/>
  <c r="DQ351" i="3"/>
  <c r="DL351" i="3"/>
  <c r="DF351" i="3"/>
  <c r="DA351" i="3"/>
  <c r="CV351" i="3"/>
  <c r="EV351" i="3"/>
  <c r="EP351" i="3"/>
  <c r="EK351" i="3"/>
  <c r="EF351" i="3"/>
  <c r="DZ351" i="3"/>
  <c r="DU351" i="3"/>
  <c r="DP351" i="3"/>
  <c r="DJ351" i="3"/>
  <c r="DE351" i="3"/>
  <c r="CZ351" i="3"/>
  <c r="CT351" i="3"/>
  <c r="ES351" i="3"/>
  <c r="EH351" i="3"/>
  <c r="DX351" i="3"/>
  <c r="DM351" i="3"/>
  <c r="DB351" i="3"/>
  <c r="CR351" i="3"/>
  <c r="EZ351" i="3"/>
  <c r="EO351" i="3"/>
  <c r="ED351" i="3"/>
  <c r="DT351" i="3"/>
  <c r="DI351" i="3"/>
  <c r="CX351" i="3"/>
  <c r="EX351" i="3"/>
  <c r="EN351" i="3"/>
  <c r="EC351" i="3"/>
  <c r="DR351" i="3"/>
  <c r="DH351" i="3"/>
  <c r="CW351" i="3"/>
  <c r="DY351" i="3"/>
  <c r="DN351" i="3"/>
  <c r="ET351" i="3"/>
  <c r="DD351" i="3"/>
  <c r="EJ351" i="3"/>
  <c r="EY355" i="3"/>
  <c r="EU355" i="3"/>
  <c r="EQ355" i="3"/>
  <c r="EM355" i="3"/>
  <c r="EI355" i="3"/>
  <c r="EE355" i="3"/>
  <c r="EA355" i="3"/>
  <c r="DW355" i="3"/>
  <c r="DS355" i="3"/>
  <c r="DO355" i="3"/>
  <c r="DK355" i="3"/>
  <c r="DG355" i="3"/>
  <c r="DC355" i="3"/>
  <c r="CY355" i="3"/>
  <c r="CU355" i="3"/>
  <c r="CQ355" i="3"/>
  <c r="EX355" i="3"/>
  <c r="ET355" i="3"/>
  <c r="EP355" i="3"/>
  <c r="EL355" i="3"/>
  <c r="EH355" i="3"/>
  <c r="ED355" i="3"/>
  <c r="DZ355" i="3"/>
  <c r="DV355" i="3"/>
  <c r="DR355" i="3"/>
  <c r="DN355" i="3"/>
  <c r="DJ355" i="3"/>
  <c r="DF355" i="3"/>
  <c r="DB355" i="3"/>
  <c r="CX355" i="3"/>
  <c r="CT355" i="3"/>
  <c r="ES355" i="3"/>
  <c r="EK355" i="3"/>
  <c r="EC355" i="3"/>
  <c r="DU355" i="3"/>
  <c r="DM355" i="3"/>
  <c r="DE355" i="3"/>
  <c r="CW355" i="3"/>
  <c r="EZ355" i="3"/>
  <c r="ER355" i="3"/>
  <c r="EJ355" i="3"/>
  <c r="EB355" i="3"/>
  <c r="DT355" i="3"/>
  <c r="DL355" i="3"/>
  <c r="DD355" i="3"/>
  <c r="CV355" i="3"/>
  <c r="EN355" i="3"/>
  <c r="DX355" i="3"/>
  <c r="DH355" i="3"/>
  <c r="CR355" i="3"/>
  <c r="EW355" i="3"/>
  <c r="EG355" i="3"/>
  <c r="DQ355" i="3"/>
  <c r="DA355" i="3"/>
  <c r="EV355" i="3"/>
  <c r="EF355" i="3"/>
  <c r="DP355" i="3"/>
  <c r="CZ355" i="3"/>
  <c r="DI355" i="3"/>
  <c r="CS355" i="3"/>
  <c r="EO355" i="3"/>
  <c r="DY355" i="3"/>
  <c r="EY359" i="3"/>
  <c r="EU359" i="3"/>
  <c r="EQ359" i="3"/>
  <c r="EM359" i="3"/>
  <c r="EI359" i="3"/>
  <c r="EE359" i="3"/>
  <c r="EA359" i="3"/>
  <c r="DW359" i="3"/>
  <c r="DS359" i="3"/>
  <c r="DO359" i="3"/>
  <c r="DK359" i="3"/>
  <c r="DG359" i="3"/>
  <c r="DC359" i="3"/>
  <c r="CY359" i="3"/>
  <c r="CU359" i="3"/>
  <c r="CQ359" i="3"/>
  <c r="EX359" i="3"/>
  <c r="ET359" i="3"/>
  <c r="EP359" i="3"/>
  <c r="EL359" i="3"/>
  <c r="EH359" i="3"/>
  <c r="ED359" i="3"/>
  <c r="DZ359" i="3"/>
  <c r="DV359" i="3"/>
  <c r="DR359" i="3"/>
  <c r="DN359" i="3"/>
  <c r="DJ359" i="3"/>
  <c r="DF359" i="3"/>
  <c r="DB359" i="3"/>
  <c r="CX359" i="3"/>
  <c r="CT359" i="3"/>
  <c r="ES359" i="3"/>
  <c r="EK359" i="3"/>
  <c r="EC359" i="3"/>
  <c r="DU359" i="3"/>
  <c r="DM359" i="3"/>
  <c r="DE359" i="3"/>
  <c r="CW359" i="3"/>
  <c r="EZ359" i="3"/>
  <c r="ER359" i="3"/>
  <c r="EJ359" i="3"/>
  <c r="EB359" i="3"/>
  <c r="DT359" i="3"/>
  <c r="DL359" i="3"/>
  <c r="DD359" i="3"/>
  <c r="CV359" i="3"/>
  <c r="EV359" i="3"/>
  <c r="EF359" i="3"/>
  <c r="DP359" i="3"/>
  <c r="CZ359" i="3"/>
  <c r="EO359" i="3"/>
  <c r="DY359" i="3"/>
  <c r="DI359" i="3"/>
  <c r="CS359" i="3"/>
  <c r="EN359" i="3"/>
  <c r="DX359" i="3"/>
  <c r="DH359" i="3"/>
  <c r="CR359" i="3"/>
  <c r="DQ359" i="3"/>
  <c r="DA359" i="3"/>
  <c r="EW359" i="3"/>
  <c r="EG359" i="3"/>
  <c r="EY363" i="3"/>
  <c r="EU363" i="3"/>
  <c r="EQ363" i="3"/>
  <c r="EM363" i="3"/>
  <c r="EI363" i="3"/>
  <c r="EE363" i="3"/>
  <c r="EA363" i="3"/>
  <c r="DW363" i="3"/>
  <c r="DS363" i="3"/>
  <c r="DO363" i="3"/>
  <c r="DK363" i="3"/>
  <c r="DG363" i="3"/>
  <c r="DC363" i="3"/>
  <c r="CY363" i="3"/>
  <c r="CU363" i="3"/>
  <c r="CQ363" i="3"/>
  <c r="EX363" i="3"/>
  <c r="ET363" i="3"/>
  <c r="EP363" i="3"/>
  <c r="EL363" i="3"/>
  <c r="EH363" i="3"/>
  <c r="ED363" i="3"/>
  <c r="DZ363" i="3"/>
  <c r="DV363" i="3"/>
  <c r="DR363" i="3"/>
  <c r="DN363" i="3"/>
  <c r="DJ363" i="3"/>
  <c r="DF363" i="3"/>
  <c r="DB363" i="3"/>
  <c r="CX363" i="3"/>
  <c r="CT363" i="3"/>
  <c r="ES363" i="3"/>
  <c r="EK363" i="3"/>
  <c r="EC363" i="3"/>
  <c r="DU363" i="3"/>
  <c r="DM363" i="3"/>
  <c r="DE363" i="3"/>
  <c r="CW363" i="3"/>
  <c r="EZ363" i="3"/>
  <c r="ER363" i="3"/>
  <c r="EJ363" i="3"/>
  <c r="EB363" i="3"/>
  <c r="DT363" i="3"/>
  <c r="DL363" i="3"/>
  <c r="DD363" i="3"/>
  <c r="CV363" i="3"/>
  <c r="EN363" i="3"/>
  <c r="DX363" i="3"/>
  <c r="DH363" i="3"/>
  <c r="CR363" i="3"/>
  <c r="EW363" i="3"/>
  <c r="EG363" i="3"/>
  <c r="DQ363" i="3"/>
  <c r="DA363" i="3"/>
  <c r="EV363" i="3"/>
  <c r="EF363" i="3"/>
  <c r="DP363" i="3"/>
  <c r="CZ363" i="3"/>
  <c r="DY363" i="3"/>
  <c r="DI363" i="3"/>
  <c r="CS363" i="3"/>
  <c r="EO363" i="3"/>
  <c r="EY367" i="3"/>
  <c r="EU367" i="3"/>
  <c r="EQ367" i="3"/>
  <c r="EM367" i="3"/>
  <c r="EI367" i="3"/>
  <c r="EE367" i="3"/>
  <c r="EA367" i="3"/>
  <c r="DW367" i="3"/>
  <c r="DS367" i="3"/>
  <c r="DO367" i="3"/>
  <c r="DK367" i="3"/>
  <c r="DG367" i="3"/>
  <c r="DC367" i="3"/>
  <c r="CY367" i="3"/>
  <c r="CU367" i="3"/>
  <c r="CQ367" i="3"/>
  <c r="EX367" i="3"/>
  <c r="ET367" i="3"/>
  <c r="EP367" i="3"/>
  <c r="EL367" i="3"/>
  <c r="EH367" i="3"/>
  <c r="ED367" i="3"/>
  <c r="DZ367" i="3"/>
  <c r="DV367" i="3"/>
  <c r="DR367" i="3"/>
  <c r="DN367" i="3"/>
  <c r="DJ367" i="3"/>
  <c r="DF367" i="3"/>
  <c r="DB367" i="3"/>
  <c r="CX367" i="3"/>
  <c r="CT367" i="3"/>
  <c r="ES367" i="3"/>
  <c r="EK367" i="3"/>
  <c r="EC367" i="3"/>
  <c r="DU367" i="3"/>
  <c r="DM367" i="3"/>
  <c r="DE367" i="3"/>
  <c r="CW367" i="3"/>
  <c r="EZ367" i="3"/>
  <c r="ER367" i="3"/>
  <c r="EJ367" i="3"/>
  <c r="EB367" i="3"/>
  <c r="DT367" i="3"/>
  <c r="DL367" i="3"/>
  <c r="DD367" i="3"/>
  <c r="CV367" i="3"/>
  <c r="EW367" i="3"/>
  <c r="EO367" i="3"/>
  <c r="EG367" i="3"/>
  <c r="DY367" i="3"/>
  <c r="DQ367" i="3"/>
  <c r="DI367" i="3"/>
  <c r="DA367" i="3"/>
  <c r="CS367" i="3"/>
  <c r="EN367" i="3"/>
  <c r="DH367" i="3"/>
  <c r="EF367" i="3"/>
  <c r="CZ367" i="3"/>
  <c r="DX367" i="3"/>
  <c r="CR367" i="3"/>
  <c r="EV367" i="3"/>
  <c r="DP367" i="3"/>
  <c r="EY371" i="3"/>
  <c r="EU371" i="3"/>
  <c r="EQ371" i="3"/>
  <c r="EM371" i="3"/>
  <c r="EI371" i="3"/>
  <c r="EE371" i="3"/>
  <c r="EA371" i="3"/>
  <c r="DW371" i="3"/>
  <c r="DS371" i="3"/>
  <c r="DO371" i="3"/>
  <c r="DK371" i="3"/>
  <c r="DG371" i="3"/>
  <c r="DC371" i="3"/>
  <c r="CY371" i="3"/>
  <c r="CU371" i="3"/>
  <c r="CQ371" i="3"/>
  <c r="EX371" i="3"/>
  <c r="ET371" i="3"/>
  <c r="EP371" i="3"/>
  <c r="EL371" i="3"/>
  <c r="EH371" i="3"/>
  <c r="ED371" i="3"/>
  <c r="DZ371" i="3"/>
  <c r="DV371" i="3"/>
  <c r="DR371" i="3"/>
  <c r="DN371" i="3"/>
  <c r="DJ371" i="3"/>
  <c r="DF371" i="3"/>
  <c r="DB371" i="3"/>
  <c r="CX371" i="3"/>
  <c r="CT371" i="3"/>
  <c r="ES371" i="3"/>
  <c r="EK371" i="3"/>
  <c r="EC371" i="3"/>
  <c r="DU371" i="3"/>
  <c r="DM371" i="3"/>
  <c r="DE371" i="3"/>
  <c r="CW371" i="3"/>
  <c r="EZ371" i="3"/>
  <c r="ER371" i="3"/>
  <c r="EJ371" i="3"/>
  <c r="EB371" i="3"/>
  <c r="DT371" i="3"/>
  <c r="DL371" i="3"/>
  <c r="DD371" i="3"/>
  <c r="CV371" i="3"/>
  <c r="EW371" i="3"/>
  <c r="EO371" i="3"/>
  <c r="EG371" i="3"/>
  <c r="DY371" i="3"/>
  <c r="DQ371" i="3"/>
  <c r="DI371" i="3"/>
  <c r="DA371" i="3"/>
  <c r="CS371" i="3"/>
  <c r="EV371" i="3"/>
  <c r="DP371" i="3"/>
  <c r="EN371" i="3"/>
  <c r="DH371" i="3"/>
  <c r="EF371" i="3"/>
  <c r="CZ371" i="3"/>
  <c r="DX371" i="3"/>
  <c r="CR371" i="3"/>
  <c r="EY375" i="3"/>
  <c r="EU375" i="3"/>
  <c r="EQ375" i="3"/>
  <c r="EM375" i="3"/>
  <c r="EI375" i="3"/>
  <c r="EE375" i="3"/>
  <c r="EA375" i="3"/>
  <c r="DW375" i="3"/>
  <c r="DS375" i="3"/>
  <c r="DO375" i="3"/>
  <c r="DK375" i="3"/>
  <c r="DG375" i="3"/>
  <c r="DC375" i="3"/>
  <c r="CY375" i="3"/>
  <c r="CU375" i="3"/>
  <c r="CQ375" i="3"/>
  <c r="EX375" i="3"/>
  <c r="ET375" i="3"/>
  <c r="EP375" i="3"/>
  <c r="EL375" i="3"/>
  <c r="EH375" i="3"/>
  <c r="ED375" i="3"/>
  <c r="DZ375" i="3"/>
  <c r="DV375" i="3"/>
  <c r="DR375" i="3"/>
  <c r="DN375" i="3"/>
  <c r="DJ375" i="3"/>
  <c r="DF375" i="3"/>
  <c r="DB375" i="3"/>
  <c r="CX375" i="3"/>
  <c r="CT375" i="3"/>
  <c r="ES375" i="3"/>
  <c r="EK375" i="3"/>
  <c r="EC375" i="3"/>
  <c r="DU375" i="3"/>
  <c r="DM375" i="3"/>
  <c r="DE375" i="3"/>
  <c r="CW375" i="3"/>
  <c r="EZ375" i="3"/>
  <c r="ER375" i="3"/>
  <c r="EJ375" i="3"/>
  <c r="EB375" i="3"/>
  <c r="DT375" i="3"/>
  <c r="DL375" i="3"/>
  <c r="DD375" i="3"/>
  <c r="CV375" i="3"/>
  <c r="EW375" i="3"/>
  <c r="EO375" i="3"/>
  <c r="EG375" i="3"/>
  <c r="DY375" i="3"/>
  <c r="DQ375" i="3"/>
  <c r="DI375" i="3"/>
  <c r="DA375" i="3"/>
  <c r="CS375" i="3"/>
  <c r="DX375" i="3"/>
  <c r="CR375" i="3"/>
  <c r="EV375" i="3"/>
  <c r="DP375" i="3"/>
  <c r="EN375" i="3"/>
  <c r="DH375" i="3"/>
  <c r="EF375" i="3"/>
  <c r="CZ375" i="3"/>
  <c r="EY379" i="3"/>
  <c r="EU379" i="3"/>
  <c r="EQ379" i="3"/>
  <c r="EM379" i="3"/>
  <c r="EI379" i="3"/>
  <c r="EE379" i="3"/>
  <c r="EA379" i="3"/>
  <c r="DW379" i="3"/>
  <c r="DS379" i="3"/>
  <c r="DO379" i="3"/>
  <c r="DK379" i="3"/>
  <c r="DG379" i="3"/>
  <c r="DC379" i="3"/>
  <c r="CY379" i="3"/>
  <c r="CU379" i="3"/>
  <c r="CQ379" i="3"/>
  <c r="EX379" i="3"/>
  <c r="ET379" i="3"/>
  <c r="EP379" i="3"/>
  <c r="EL379" i="3"/>
  <c r="EH379" i="3"/>
  <c r="ED379" i="3"/>
  <c r="DZ379" i="3"/>
  <c r="DV379" i="3"/>
  <c r="DR379" i="3"/>
  <c r="DN379" i="3"/>
  <c r="DJ379" i="3"/>
  <c r="DF379" i="3"/>
  <c r="DB379" i="3"/>
  <c r="CX379" i="3"/>
  <c r="CT379" i="3"/>
  <c r="ES379" i="3"/>
  <c r="EK379" i="3"/>
  <c r="EC379" i="3"/>
  <c r="DU379" i="3"/>
  <c r="DM379" i="3"/>
  <c r="DE379" i="3"/>
  <c r="CW379" i="3"/>
  <c r="EZ379" i="3"/>
  <c r="ER379" i="3"/>
  <c r="EJ379" i="3"/>
  <c r="EB379" i="3"/>
  <c r="DT379" i="3"/>
  <c r="DL379" i="3"/>
  <c r="DD379" i="3"/>
  <c r="CV379" i="3"/>
  <c r="EW379" i="3"/>
  <c r="EO379" i="3"/>
  <c r="EG379" i="3"/>
  <c r="DY379" i="3"/>
  <c r="DQ379" i="3"/>
  <c r="DI379" i="3"/>
  <c r="DA379" i="3"/>
  <c r="CS379" i="3"/>
  <c r="EF379" i="3"/>
  <c r="CZ379" i="3"/>
  <c r="DX379" i="3"/>
  <c r="CR379" i="3"/>
  <c r="EV379" i="3"/>
  <c r="DP379" i="3"/>
  <c r="EN379" i="3"/>
  <c r="DH379" i="3"/>
  <c r="EY383" i="3"/>
  <c r="EU383" i="3"/>
  <c r="EQ383" i="3"/>
  <c r="EM383" i="3"/>
  <c r="EI383" i="3"/>
  <c r="EE383" i="3"/>
  <c r="EA383" i="3"/>
  <c r="DW383" i="3"/>
  <c r="DS383" i="3"/>
  <c r="DO383" i="3"/>
  <c r="DK383" i="3"/>
  <c r="DG383" i="3"/>
  <c r="DC383" i="3"/>
  <c r="CY383" i="3"/>
  <c r="CU383" i="3"/>
  <c r="CQ383" i="3"/>
  <c r="EX383" i="3"/>
  <c r="ET383" i="3"/>
  <c r="EP383" i="3"/>
  <c r="EL383" i="3"/>
  <c r="EH383" i="3"/>
  <c r="ED383" i="3"/>
  <c r="DZ383" i="3"/>
  <c r="DV383" i="3"/>
  <c r="DR383" i="3"/>
  <c r="DN383" i="3"/>
  <c r="DJ383" i="3"/>
  <c r="DF383" i="3"/>
  <c r="DB383" i="3"/>
  <c r="CX383" i="3"/>
  <c r="CT383" i="3"/>
  <c r="ES383" i="3"/>
  <c r="EK383" i="3"/>
  <c r="EC383" i="3"/>
  <c r="DU383" i="3"/>
  <c r="DM383" i="3"/>
  <c r="DE383" i="3"/>
  <c r="CW383" i="3"/>
  <c r="EZ383" i="3"/>
  <c r="ER383" i="3"/>
  <c r="EJ383" i="3"/>
  <c r="EB383" i="3"/>
  <c r="DT383" i="3"/>
  <c r="DL383" i="3"/>
  <c r="DD383" i="3"/>
  <c r="CV383" i="3"/>
  <c r="EW383" i="3"/>
  <c r="EO383" i="3"/>
  <c r="EG383" i="3"/>
  <c r="DY383" i="3"/>
  <c r="DQ383" i="3"/>
  <c r="DI383" i="3"/>
  <c r="DA383" i="3"/>
  <c r="CS383" i="3"/>
  <c r="EN383" i="3"/>
  <c r="DH383" i="3"/>
  <c r="EF383" i="3"/>
  <c r="CZ383" i="3"/>
  <c r="DX383" i="3"/>
  <c r="CR383" i="3"/>
  <c r="EV383" i="3"/>
  <c r="DP383" i="3"/>
  <c r="EY387" i="3"/>
  <c r="EU387" i="3"/>
  <c r="EQ387" i="3"/>
  <c r="EM387" i="3"/>
  <c r="EI387" i="3"/>
  <c r="EE387" i="3"/>
  <c r="EA387" i="3"/>
  <c r="DW387" i="3"/>
  <c r="DS387" i="3"/>
  <c r="DO387" i="3"/>
  <c r="DK387" i="3"/>
  <c r="DG387" i="3"/>
  <c r="DC387" i="3"/>
  <c r="CY387" i="3"/>
  <c r="CU387" i="3"/>
  <c r="CQ387" i="3"/>
  <c r="EX387" i="3"/>
  <c r="ET387" i="3"/>
  <c r="EP387" i="3"/>
  <c r="EL387" i="3"/>
  <c r="EH387" i="3"/>
  <c r="ED387" i="3"/>
  <c r="DZ387" i="3"/>
  <c r="DV387" i="3"/>
  <c r="DR387" i="3"/>
  <c r="DN387" i="3"/>
  <c r="DJ387" i="3"/>
  <c r="DF387" i="3"/>
  <c r="DB387" i="3"/>
  <c r="CX387" i="3"/>
  <c r="CT387" i="3"/>
  <c r="ES387" i="3"/>
  <c r="EK387" i="3"/>
  <c r="EC387" i="3"/>
  <c r="DU387" i="3"/>
  <c r="DM387" i="3"/>
  <c r="DE387" i="3"/>
  <c r="CW387" i="3"/>
  <c r="EZ387" i="3"/>
  <c r="ER387" i="3"/>
  <c r="EJ387" i="3"/>
  <c r="EB387" i="3"/>
  <c r="DT387" i="3"/>
  <c r="DL387" i="3"/>
  <c r="DD387" i="3"/>
  <c r="CV387" i="3"/>
  <c r="EW387" i="3"/>
  <c r="EO387" i="3"/>
  <c r="EG387" i="3"/>
  <c r="DY387" i="3"/>
  <c r="DQ387" i="3"/>
  <c r="DI387" i="3"/>
  <c r="DA387" i="3"/>
  <c r="CS387" i="3"/>
  <c r="EV387" i="3"/>
  <c r="DP387" i="3"/>
  <c r="EN387" i="3"/>
  <c r="DH387" i="3"/>
  <c r="EF387" i="3"/>
  <c r="CZ387" i="3"/>
  <c r="CR387" i="3"/>
  <c r="DX387" i="3"/>
  <c r="EZ391" i="3"/>
  <c r="EV391" i="3"/>
  <c r="ER391" i="3"/>
  <c r="EN391" i="3"/>
  <c r="EJ391" i="3"/>
  <c r="EF391" i="3"/>
  <c r="EB391" i="3"/>
  <c r="DX391" i="3"/>
  <c r="DT391" i="3"/>
  <c r="DP391" i="3"/>
  <c r="DL391" i="3"/>
  <c r="DH391" i="3"/>
  <c r="DD391" i="3"/>
  <c r="CZ391" i="3"/>
  <c r="CV391" i="3"/>
  <c r="CR391" i="3"/>
  <c r="EY391" i="3"/>
  <c r="EU391" i="3"/>
  <c r="EQ391" i="3"/>
  <c r="EM391" i="3"/>
  <c r="EI391" i="3"/>
  <c r="EE391" i="3"/>
  <c r="EA391" i="3"/>
  <c r="DW391" i="3"/>
  <c r="DS391" i="3"/>
  <c r="DO391" i="3"/>
  <c r="DK391" i="3"/>
  <c r="DG391" i="3"/>
  <c r="DC391" i="3"/>
  <c r="CY391" i="3"/>
  <c r="CU391" i="3"/>
  <c r="CQ391" i="3"/>
  <c r="EX391" i="3"/>
  <c r="EP391" i="3"/>
  <c r="EH391" i="3"/>
  <c r="DZ391" i="3"/>
  <c r="DR391" i="3"/>
  <c r="DJ391" i="3"/>
  <c r="DB391" i="3"/>
  <c r="CT391" i="3"/>
  <c r="EW391" i="3"/>
  <c r="EO391" i="3"/>
  <c r="EG391" i="3"/>
  <c r="DY391" i="3"/>
  <c r="DQ391" i="3"/>
  <c r="DI391" i="3"/>
  <c r="DA391" i="3"/>
  <c r="CS391" i="3"/>
  <c r="EL391" i="3"/>
  <c r="DV391" i="3"/>
  <c r="DF391" i="3"/>
  <c r="EK391" i="3"/>
  <c r="DU391" i="3"/>
  <c r="DE391" i="3"/>
  <c r="ET391" i="3"/>
  <c r="ED391" i="3"/>
  <c r="DN391" i="3"/>
  <c r="CX391" i="3"/>
  <c r="CW391" i="3"/>
  <c r="ES391" i="3"/>
  <c r="EC391" i="3"/>
  <c r="DM391" i="3"/>
  <c r="EZ395" i="3"/>
  <c r="EV395" i="3"/>
  <c r="ER395" i="3"/>
  <c r="EN395" i="3"/>
  <c r="EJ395" i="3"/>
  <c r="EF395" i="3"/>
  <c r="EB395" i="3"/>
  <c r="DX395" i="3"/>
  <c r="DT395" i="3"/>
  <c r="DP395" i="3"/>
  <c r="DL395" i="3"/>
  <c r="DH395" i="3"/>
  <c r="DD395" i="3"/>
  <c r="CZ395" i="3"/>
  <c r="CV395" i="3"/>
  <c r="CR395" i="3"/>
  <c r="EY395" i="3"/>
  <c r="EU395" i="3"/>
  <c r="EQ395" i="3"/>
  <c r="EM395" i="3"/>
  <c r="EI395" i="3"/>
  <c r="EE395" i="3"/>
  <c r="EA395" i="3"/>
  <c r="DW395" i="3"/>
  <c r="DS395" i="3"/>
  <c r="DO395" i="3"/>
  <c r="DK395" i="3"/>
  <c r="DG395" i="3"/>
  <c r="DC395" i="3"/>
  <c r="CY395" i="3"/>
  <c r="CU395" i="3"/>
  <c r="CQ395" i="3"/>
  <c r="EX395" i="3"/>
  <c r="EP395" i="3"/>
  <c r="EH395" i="3"/>
  <c r="DZ395" i="3"/>
  <c r="DR395" i="3"/>
  <c r="DJ395" i="3"/>
  <c r="DB395" i="3"/>
  <c r="CT395" i="3"/>
  <c r="EW395" i="3"/>
  <c r="EO395" i="3"/>
  <c r="EG395" i="3"/>
  <c r="DY395" i="3"/>
  <c r="DQ395" i="3"/>
  <c r="DI395" i="3"/>
  <c r="DA395" i="3"/>
  <c r="CS395" i="3"/>
  <c r="ET395" i="3"/>
  <c r="ED395" i="3"/>
  <c r="DN395" i="3"/>
  <c r="CX395" i="3"/>
  <c r="ES395" i="3"/>
  <c r="EC395" i="3"/>
  <c r="DM395" i="3"/>
  <c r="CW395" i="3"/>
  <c r="EL395" i="3"/>
  <c r="DV395" i="3"/>
  <c r="DF395" i="3"/>
  <c r="DE395" i="3"/>
  <c r="EK395" i="3"/>
  <c r="DU395" i="3"/>
  <c r="EZ399" i="3"/>
  <c r="EV399" i="3"/>
  <c r="ER399" i="3"/>
  <c r="EN399" i="3"/>
  <c r="EJ399" i="3"/>
  <c r="EF399" i="3"/>
  <c r="EB399" i="3"/>
  <c r="DX399" i="3"/>
  <c r="DT399" i="3"/>
  <c r="DP399" i="3"/>
  <c r="DL399" i="3"/>
  <c r="DH399" i="3"/>
  <c r="DD399" i="3"/>
  <c r="CZ399" i="3"/>
  <c r="CV399" i="3"/>
  <c r="CR399" i="3"/>
  <c r="EY399" i="3"/>
  <c r="EU399" i="3"/>
  <c r="EQ399" i="3"/>
  <c r="EM399" i="3"/>
  <c r="EI399" i="3"/>
  <c r="EE399" i="3"/>
  <c r="EA399" i="3"/>
  <c r="DW399" i="3"/>
  <c r="DS399" i="3"/>
  <c r="DO399" i="3"/>
  <c r="DK399" i="3"/>
  <c r="DG399" i="3"/>
  <c r="DC399" i="3"/>
  <c r="CY399" i="3"/>
  <c r="CU399" i="3"/>
  <c r="CQ399" i="3"/>
  <c r="EX399" i="3"/>
  <c r="EP399" i="3"/>
  <c r="EH399" i="3"/>
  <c r="DZ399" i="3"/>
  <c r="DR399" i="3"/>
  <c r="DJ399" i="3"/>
  <c r="DB399" i="3"/>
  <c r="CT399" i="3"/>
  <c r="EW399" i="3"/>
  <c r="EO399" i="3"/>
  <c r="EG399" i="3"/>
  <c r="DY399" i="3"/>
  <c r="DQ399" i="3"/>
  <c r="DI399" i="3"/>
  <c r="DA399" i="3"/>
  <c r="CS399" i="3"/>
  <c r="EL399" i="3"/>
  <c r="DV399" i="3"/>
  <c r="DF399" i="3"/>
  <c r="EK399" i="3"/>
  <c r="DU399" i="3"/>
  <c r="DE399" i="3"/>
  <c r="ET399" i="3"/>
  <c r="ED399" i="3"/>
  <c r="DN399" i="3"/>
  <c r="CX399" i="3"/>
  <c r="DM399" i="3"/>
  <c r="CW399" i="3"/>
  <c r="ES399" i="3"/>
  <c r="EC399" i="3"/>
  <c r="EZ403" i="3"/>
  <c r="EV403" i="3"/>
  <c r="ER403" i="3"/>
  <c r="EN403" i="3"/>
  <c r="EJ403" i="3"/>
  <c r="EF403" i="3"/>
  <c r="EB403" i="3"/>
  <c r="DX403" i="3"/>
  <c r="DT403" i="3"/>
  <c r="DP403" i="3"/>
  <c r="DL403" i="3"/>
  <c r="DH403" i="3"/>
  <c r="DD403" i="3"/>
  <c r="CZ403" i="3"/>
  <c r="CV403" i="3"/>
  <c r="CR403" i="3"/>
  <c r="EY403" i="3"/>
  <c r="EU403" i="3"/>
  <c r="EQ403" i="3"/>
  <c r="EM403" i="3"/>
  <c r="EI403" i="3"/>
  <c r="EE403" i="3"/>
  <c r="EA403" i="3"/>
  <c r="DW403" i="3"/>
  <c r="DS403" i="3"/>
  <c r="DO403" i="3"/>
  <c r="DK403" i="3"/>
  <c r="DG403" i="3"/>
  <c r="DC403" i="3"/>
  <c r="CY403" i="3"/>
  <c r="CU403" i="3"/>
  <c r="CQ403" i="3"/>
  <c r="EX403" i="3"/>
  <c r="EP403" i="3"/>
  <c r="EH403" i="3"/>
  <c r="DZ403" i="3"/>
  <c r="DR403" i="3"/>
  <c r="DJ403" i="3"/>
  <c r="DB403" i="3"/>
  <c r="CT403" i="3"/>
  <c r="EW403" i="3"/>
  <c r="EO403" i="3"/>
  <c r="EG403" i="3"/>
  <c r="DY403" i="3"/>
  <c r="DQ403" i="3"/>
  <c r="DI403" i="3"/>
  <c r="DA403" i="3"/>
  <c r="CS403" i="3"/>
  <c r="ET403" i="3"/>
  <c r="ED403" i="3"/>
  <c r="DN403" i="3"/>
  <c r="CX403" i="3"/>
  <c r="ES403" i="3"/>
  <c r="EC403" i="3"/>
  <c r="DM403" i="3"/>
  <c r="CW403" i="3"/>
  <c r="EL403" i="3"/>
  <c r="DV403" i="3"/>
  <c r="DF403" i="3"/>
  <c r="DU403" i="3"/>
  <c r="DE403" i="3"/>
  <c r="EK403" i="3"/>
  <c r="EZ407" i="3"/>
  <c r="EV407" i="3"/>
  <c r="ER407" i="3"/>
  <c r="EN407" i="3"/>
  <c r="EJ407" i="3"/>
  <c r="EF407" i="3"/>
  <c r="EB407" i="3"/>
  <c r="DX407" i="3"/>
  <c r="DT407" i="3"/>
  <c r="DP407" i="3"/>
  <c r="DL407" i="3"/>
  <c r="DH407" i="3"/>
  <c r="DD407" i="3"/>
  <c r="CZ407" i="3"/>
  <c r="CV407" i="3"/>
  <c r="CR407" i="3"/>
  <c r="EY407" i="3"/>
  <c r="EU407" i="3"/>
  <c r="EQ407" i="3"/>
  <c r="EM407" i="3"/>
  <c r="EI407" i="3"/>
  <c r="EE407" i="3"/>
  <c r="EA407" i="3"/>
  <c r="DW407" i="3"/>
  <c r="DS407" i="3"/>
  <c r="DO407" i="3"/>
  <c r="DK407" i="3"/>
  <c r="DG407" i="3"/>
  <c r="DC407" i="3"/>
  <c r="CY407" i="3"/>
  <c r="CU407" i="3"/>
  <c r="CQ407" i="3"/>
  <c r="EX407" i="3"/>
  <c r="EP407" i="3"/>
  <c r="EH407" i="3"/>
  <c r="DZ407" i="3"/>
  <c r="DR407" i="3"/>
  <c r="DJ407" i="3"/>
  <c r="DB407" i="3"/>
  <c r="CT407" i="3"/>
  <c r="EW407" i="3"/>
  <c r="EO407" i="3"/>
  <c r="EG407" i="3"/>
  <c r="DY407" i="3"/>
  <c r="DQ407" i="3"/>
  <c r="DI407" i="3"/>
  <c r="DA407" i="3"/>
  <c r="CS407" i="3"/>
  <c r="EL407" i="3"/>
  <c r="DV407" i="3"/>
  <c r="DF407" i="3"/>
  <c r="EK407" i="3"/>
  <c r="DU407" i="3"/>
  <c r="DE407" i="3"/>
  <c r="ET407" i="3"/>
  <c r="ED407" i="3"/>
  <c r="DN407" i="3"/>
  <c r="CX407" i="3"/>
  <c r="EC407" i="3"/>
  <c r="DM407" i="3"/>
  <c r="CW407" i="3"/>
  <c r="ES407" i="3"/>
  <c r="EW411" i="3"/>
  <c r="ES411" i="3"/>
  <c r="EO411" i="3"/>
  <c r="EK411" i="3"/>
  <c r="EG411" i="3"/>
  <c r="EC411" i="3"/>
  <c r="DY411" i="3"/>
  <c r="DU411" i="3"/>
  <c r="DQ411" i="3"/>
  <c r="DM411" i="3"/>
  <c r="DI411" i="3"/>
  <c r="DE411" i="3"/>
  <c r="DA411" i="3"/>
  <c r="CW411" i="3"/>
  <c r="CS411" i="3"/>
  <c r="EV411" i="3"/>
  <c r="EQ411" i="3"/>
  <c r="EL411" i="3"/>
  <c r="EF411" i="3"/>
  <c r="EA411" i="3"/>
  <c r="DV411" i="3"/>
  <c r="DP411" i="3"/>
  <c r="DK411" i="3"/>
  <c r="DF411" i="3"/>
  <c r="CZ411" i="3"/>
  <c r="CU411" i="3"/>
  <c r="EZ411" i="3"/>
  <c r="EU411" i="3"/>
  <c r="EP411" i="3"/>
  <c r="EJ411" i="3"/>
  <c r="EE411" i="3"/>
  <c r="DZ411" i="3"/>
  <c r="DT411" i="3"/>
  <c r="DO411" i="3"/>
  <c r="DJ411" i="3"/>
  <c r="DD411" i="3"/>
  <c r="CY411" i="3"/>
  <c r="CT411" i="3"/>
  <c r="ET411" i="3"/>
  <c r="EI411" i="3"/>
  <c r="DX411" i="3"/>
  <c r="DN411" i="3"/>
  <c r="DC411" i="3"/>
  <c r="CR411" i="3"/>
  <c r="ER411" i="3"/>
  <c r="EH411" i="3"/>
  <c r="DW411" i="3"/>
  <c r="DL411" i="3"/>
  <c r="DB411" i="3"/>
  <c r="CQ411" i="3"/>
  <c r="EY411" i="3"/>
  <c r="ED411" i="3"/>
  <c r="DH411" i="3"/>
  <c r="EX411" i="3"/>
  <c r="EB411" i="3"/>
  <c r="DG411" i="3"/>
  <c r="EN411" i="3"/>
  <c r="DS411" i="3"/>
  <c r="CX411" i="3"/>
  <c r="DR411" i="3"/>
  <c r="CV411" i="3"/>
  <c r="EW415" i="3"/>
  <c r="ES415" i="3"/>
  <c r="EO415" i="3"/>
  <c r="EK415" i="3"/>
  <c r="EG415" i="3"/>
  <c r="EC415" i="3"/>
  <c r="DY415" i="3"/>
  <c r="DU415" i="3"/>
  <c r="DQ415" i="3"/>
  <c r="DM415" i="3"/>
  <c r="DI415" i="3"/>
  <c r="DE415" i="3"/>
  <c r="DA415" i="3"/>
  <c r="CW415" i="3"/>
  <c r="CS415" i="3"/>
  <c r="EY415" i="3"/>
  <c r="ET415" i="3"/>
  <c r="EN415" i="3"/>
  <c r="EI415" i="3"/>
  <c r="ED415" i="3"/>
  <c r="DX415" i="3"/>
  <c r="DS415" i="3"/>
  <c r="DN415" i="3"/>
  <c r="DH415" i="3"/>
  <c r="DC415" i="3"/>
  <c r="CX415" i="3"/>
  <c r="CR415" i="3"/>
  <c r="EX415" i="3"/>
  <c r="ER415" i="3"/>
  <c r="EM415" i="3"/>
  <c r="EH415" i="3"/>
  <c r="EB415" i="3"/>
  <c r="DW415" i="3"/>
  <c r="DR415" i="3"/>
  <c r="DL415" i="3"/>
  <c r="DG415" i="3"/>
  <c r="DB415" i="3"/>
  <c r="CV415" i="3"/>
  <c r="CQ415" i="3"/>
  <c r="EQ415" i="3"/>
  <c r="EF415" i="3"/>
  <c r="DV415" i="3"/>
  <c r="DK415" i="3"/>
  <c r="CZ415" i="3"/>
  <c r="EZ415" i="3"/>
  <c r="EP415" i="3"/>
  <c r="EE415" i="3"/>
  <c r="DT415" i="3"/>
  <c r="DJ415" i="3"/>
  <c r="CY415" i="3"/>
  <c r="EL415" i="3"/>
  <c r="DP415" i="3"/>
  <c r="CU415" i="3"/>
  <c r="EJ415" i="3"/>
  <c r="DO415" i="3"/>
  <c r="CT415" i="3"/>
  <c r="EV415" i="3"/>
  <c r="EA415" i="3"/>
  <c r="DF415" i="3"/>
  <c r="DZ415" i="3"/>
  <c r="DD415" i="3"/>
  <c r="EU415" i="3"/>
  <c r="EX419" i="3"/>
  <c r="ET419" i="3"/>
  <c r="EP419" i="3"/>
  <c r="EL419" i="3"/>
  <c r="EH419" i="3"/>
  <c r="ED419" i="3"/>
  <c r="DZ419" i="3"/>
  <c r="DV419" i="3"/>
  <c r="DR419" i="3"/>
  <c r="DN419" i="3"/>
  <c r="DJ419" i="3"/>
  <c r="DF419" i="3"/>
  <c r="DB419" i="3"/>
  <c r="CX419" i="3"/>
  <c r="CT419" i="3"/>
  <c r="EW419" i="3"/>
  <c r="ES419" i="3"/>
  <c r="EO419" i="3"/>
  <c r="EK419" i="3"/>
  <c r="EG419" i="3"/>
  <c r="EC419" i="3"/>
  <c r="DY419" i="3"/>
  <c r="DU419" i="3"/>
  <c r="DQ419" i="3"/>
  <c r="DM419" i="3"/>
  <c r="DI419" i="3"/>
  <c r="DE419" i="3"/>
  <c r="DA419" i="3"/>
  <c r="CW419" i="3"/>
  <c r="CS419" i="3"/>
  <c r="EZ419" i="3"/>
  <c r="ER419" i="3"/>
  <c r="EJ419" i="3"/>
  <c r="EB419" i="3"/>
  <c r="DT419" i="3"/>
  <c r="DL419" i="3"/>
  <c r="DD419" i="3"/>
  <c r="CV419" i="3"/>
  <c r="EY419" i="3"/>
  <c r="EQ419" i="3"/>
  <c r="EI419" i="3"/>
  <c r="EA419" i="3"/>
  <c r="DS419" i="3"/>
  <c r="DK419" i="3"/>
  <c r="DC419" i="3"/>
  <c r="CU419" i="3"/>
  <c r="EV419" i="3"/>
  <c r="EF419" i="3"/>
  <c r="DP419" i="3"/>
  <c r="CZ419" i="3"/>
  <c r="EU419" i="3"/>
  <c r="EE419" i="3"/>
  <c r="DO419" i="3"/>
  <c r="CY419" i="3"/>
  <c r="EN419" i="3"/>
  <c r="DH419" i="3"/>
  <c r="EM419" i="3"/>
  <c r="DG419" i="3"/>
  <c r="DX419" i="3"/>
  <c r="CR419" i="3"/>
  <c r="DW419" i="3"/>
  <c r="CQ419" i="3"/>
  <c r="EX423" i="3"/>
  <c r="ET423" i="3"/>
  <c r="EP423" i="3"/>
  <c r="EL423" i="3"/>
  <c r="EH423" i="3"/>
  <c r="ED423" i="3"/>
  <c r="DZ423" i="3"/>
  <c r="DV423" i="3"/>
  <c r="DR423" i="3"/>
  <c r="DN423" i="3"/>
  <c r="DJ423" i="3"/>
  <c r="DF423" i="3"/>
  <c r="DB423" i="3"/>
  <c r="CX423" i="3"/>
  <c r="CT423" i="3"/>
  <c r="EW423" i="3"/>
  <c r="ES423" i="3"/>
  <c r="EO423" i="3"/>
  <c r="EK423" i="3"/>
  <c r="EG423" i="3"/>
  <c r="EC423" i="3"/>
  <c r="DY423" i="3"/>
  <c r="DU423" i="3"/>
  <c r="DQ423" i="3"/>
  <c r="DM423" i="3"/>
  <c r="DI423" i="3"/>
  <c r="DE423" i="3"/>
  <c r="DA423" i="3"/>
  <c r="CW423" i="3"/>
  <c r="CS423" i="3"/>
  <c r="EZ423" i="3"/>
  <c r="ER423" i="3"/>
  <c r="EJ423" i="3"/>
  <c r="EB423" i="3"/>
  <c r="DT423" i="3"/>
  <c r="DL423" i="3"/>
  <c r="DD423" i="3"/>
  <c r="CV423" i="3"/>
  <c r="EY423" i="3"/>
  <c r="EQ423" i="3"/>
  <c r="EI423" i="3"/>
  <c r="EA423" i="3"/>
  <c r="DS423" i="3"/>
  <c r="DK423" i="3"/>
  <c r="DC423" i="3"/>
  <c r="CU423" i="3"/>
  <c r="EN423" i="3"/>
  <c r="DX423" i="3"/>
  <c r="DH423" i="3"/>
  <c r="CR423" i="3"/>
  <c r="EM423" i="3"/>
  <c r="DW423" i="3"/>
  <c r="DG423" i="3"/>
  <c r="CQ423" i="3"/>
  <c r="EV423" i="3"/>
  <c r="DP423" i="3"/>
  <c r="EU423" i="3"/>
  <c r="DO423" i="3"/>
  <c r="EF423" i="3"/>
  <c r="CZ423" i="3"/>
  <c r="EE423" i="3"/>
  <c r="CY423" i="3"/>
  <c r="EX427" i="3"/>
  <c r="ET427" i="3"/>
  <c r="EP427" i="3"/>
  <c r="EL427" i="3"/>
  <c r="EH427" i="3"/>
  <c r="ED427" i="3"/>
  <c r="DZ427" i="3"/>
  <c r="DV427" i="3"/>
  <c r="DR427" i="3"/>
  <c r="DN427" i="3"/>
  <c r="DJ427" i="3"/>
  <c r="DF427" i="3"/>
  <c r="DB427" i="3"/>
  <c r="CX427" i="3"/>
  <c r="CT427" i="3"/>
  <c r="EW427" i="3"/>
  <c r="ES427" i="3"/>
  <c r="EO427" i="3"/>
  <c r="EK427" i="3"/>
  <c r="EG427" i="3"/>
  <c r="EC427" i="3"/>
  <c r="DY427" i="3"/>
  <c r="DU427" i="3"/>
  <c r="DQ427" i="3"/>
  <c r="DM427" i="3"/>
  <c r="DI427" i="3"/>
  <c r="DE427" i="3"/>
  <c r="DA427" i="3"/>
  <c r="CW427" i="3"/>
  <c r="CS427" i="3"/>
  <c r="EZ427" i="3"/>
  <c r="ER427" i="3"/>
  <c r="EJ427" i="3"/>
  <c r="EB427" i="3"/>
  <c r="DT427" i="3"/>
  <c r="DL427" i="3"/>
  <c r="DD427" i="3"/>
  <c r="CV427" i="3"/>
  <c r="EY427" i="3"/>
  <c r="EQ427" i="3"/>
  <c r="EI427" i="3"/>
  <c r="EA427" i="3"/>
  <c r="DS427" i="3"/>
  <c r="DK427" i="3"/>
  <c r="DC427" i="3"/>
  <c r="CU427" i="3"/>
  <c r="EV427" i="3"/>
  <c r="EF427" i="3"/>
  <c r="DP427" i="3"/>
  <c r="CZ427" i="3"/>
  <c r="EU427" i="3"/>
  <c r="EE427" i="3"/>
  <c r="DO427" i="3"/>
  <c r="CY427" i="3"/>
  <c r="DX427" i="3"/>
  <c r="CR427" i="3"/>
  <c r="DW427" i="3"/>
  <c r="CQ427" i="3"/>
  <c r="EN427" i="3"/>
  <c r="DH427" i="3"/>
  <c r="EM427" i="3"/>
  <c r="DG427" i="3"/>
  <c r="EX431" i="3"/>
  <c r="ET431" i="3"/>
  <c r="EP431" i="3"/>
  <c r="EL431" i="3"/>
  <c r="EH431" i="3"/>
  <c r="ED431" i="3"/>
  <c r="DZ431" i="3"/>
  <c r="DV431" i="3"/>
  <c r="DR431" i="3"/>
  <c r="DN431" i="3"/>
  <c r="DJ431" i="3"/>
  <c r="DF431" i="3"/>
  <c r="DB431" i="3"/>
  <c r="CX431" i="3"/>
  <c r="CT431" i="3"/>
  <c r="EW431" i="3"/>
  <c r="ES431" i="3"/>
  <c r="EO431" i="3"/>
  <c r="EK431" i="3"/>
  <c r="EG431" i="3"/>
  <c r="EC431" i="3"/>
  <c r="DY431" i="3"/>
  <c r="DU431" i="3"/>
  <c r="DQ431" i="3"/>
  <c r="DM431" i="3"/>
  <c r="DI431" i="3"/>
  <c r="DE431" i="3"/>
  <c r="DA431" i="3"/>
  <c r="CW431" i="3"/>
  <c r="CS431" i="3"/>
  <c r="EZ431" i="3"/>
  <c r="ER431" i="3"/>
  <c r="EJ431" i="3"/>
  <c r="EB431" i="3"/>
  <c r="DT431" i="3"/>
  <c r="DL431" i="3"/>
  <c r="DD431" i="3"/>
  <c r="CV431" i="3"/>
  <c r="EY431" i="3"/>
  <c r="EQ431" i="3"/>
  <c r="EI431" i="3"/>
  <c r="EA431" i="3"/>
  <c r="DS431" i="3"/>
  <c r="DK431" i="3"/>
  <c r="DC431" i="3"/>
  <c r="CU431" i="3"/>
  <c r="EN431" i="3"/>
  <c r="DX431" i="3"/>
  <c r="DH431" i="3"/>
  <c r="CR431" i="3"/>
  <c r="EM431" i="3"/>
  <c r="DW431" i="3"/>
  <c r="DG431" i="3"/>
  <c r="CQ431" i="3"/>
  <c r="EF431" i="3"/>
  <c r="CZ431" i="3"/>
  <c r="EE431" i="3"/>
  <c r="CY431" i="3"/>
  <c r="EV431" i="3"/>
  <c r="DP431" i="3"/>
  <c r="EU431" i="3"/>
  <c r="DO431" i="3"/>
  <c r="EX435" i="3"/>
  <c r="ET435" i="3"/>
  <c r="EP435" i="3"/>
  <c r="EL435" i="3"/>
  <c r="EH435" i="3"/>
  <c r="ED435" i="3"/>
  <c r="DZ435" i="3"/>
  <c r="DV435" i="3"/>
  <c r="DR435" i="3"/>
  <c r="DN435" i="3"/>
  <c r="DJ435" i="3"/>
  <c r="DF435" i="3"/>
  <c r="DB435" i="3"/>
  <c r="CX435" i="3"/>
  <c r="CT435" i="3"/>
  <c r="EW435" i="3"/>
  <c r="ES435" i="3"/>
  <c r="EO435" i="3"/>
  <c r="EK435" i="3"/>
  <c r="EG435" i="3"/>
  <c r="EC435" i="3"/>
  <c r="DY435" i="3"/>
  <c r="DU435" i="3"/>
  <c r="DQ435" i="3"/>
  <c r="DM435" i="3"/>
  <c r="DI435" i="3"/>
  <c r="DE435" i="3"/>
  <c r="DA435" i="3"/>
  <c r="CW435" i="3"/>
  <c r="CS435" i="3"/>
  <c r="EZ435" i="3"/>
  <c r="ER435" i="3"/>
  <c r="EJ435" i="3"/>
  <c r="EB435" i="3"/>
  <c r="DT435" i="3"/>
  <c r="DL435" i="3"/>
  <c r="DD435" i="3"/>
  <c r="CV435" i="3"/>
  <c r="EY435" i="3"/>
  <c r="EQ435" i="3"/>
  <c r="EI435" i="3"/>
  <c r="EA435" i="3"/>
  <c r="DS435" i="3"/>
  <c r="DK435" i="3"/>
  <c r="DC435" i="3"/>
  <c r="CU435" i="3"/>
  <c r="EV435" i="3"/>
  <c r="EF435" i="3"/>
  <c r="DP435" i="3"/>
  <c r="CZ435" i="3"/>
  <c r="EU435" i="3"/>
  <c r="EE435" i="3"/>
  <c r="DO435" i="3"/>
  <c r="CY435" i="3"/>
  <c r="EN435" i="3"/>
  <c r="DH435" i="3"/>
  <c r="EM435" i="3"/>
  <c r="DG435" i="3"/>
  <c r="DX435" i="3"/>
  <c r="CR435" i="3"/>
  <c r="CQ435" i="3"/>
  <c r="DW435" i="3"/>
  <c r="EY439" i="3"/>
  <c r="EU439" i="3"/>
  <c r="EQ439" i="3"/>
  <c r="EM439" i="3"/>
  <c r="EI439" i="3"/>
  <c r="EE439" i="3"/>
  <c r="EA439" i="3"/>
  <c r="DW439" i="3"/>
  <c r="DS439" i="3"/>
  <c r="DO439" i="3"/>
  <c r="DK439" i="3"/>
  <c r="DG439" i="3"/>
  <c r="DC439" i="3"/>
  <c r="CY439" i="3"/>
  <c r="CU439" i="3"/>
  <c r="EV439" i="3"/>
  <c r="EP439" i="3"/>
  <c r="EK439" i="3"/>
  <c r="EF439" i="3"/>
  <c r="DZ439" i="3"/>
  <c r="DU439" i="3"/>
  <c r="DP439" i="3"/>
  <c r="DJ439" i="3"/>
  <c r="DE439" i="3"/>
  <c r="CZ439" i="3"/>
  <c r="CT439" i="3"/>
  <c r="EZ439" i="3"/>
  <c r="ET439" i="3"/>
  <c r="EO439" i="3"/>
  <c r="EJ439" i="3"/>
  <c r="ED439" i="3"/>
  <c r="DY439" i="3"/>
  <c r="DT439" i="3"/>
  <c r="DN439" i="3"/>
  <c r="DI439" i="3"/>
  <c r="DD439" i="3"/>
  <c r="CX439" i="3"/>
  <c r="CS439" i="3"/>
  <c r="EX439" i="3"/>
  <c r="EN439" i="3"/>
  <c r="EC439" i="3"/>
  <c r="DR439" i="3"/>
  <c r="DH439" i="3"/>
  <c r="CW439" i="3"/>
  <c r="EW439" i="3"/>
  <c r="EL439" i="3"/>
  <c r="EB439" i="3"/>
  <c r="DQ439" i="3"/>
  <c r="DF439" i="3"/>
  <c r="CV439" i="3"/>
  <c r="EH439" i="3"/>
  <c r="DM439" i="3"/>
  <c r="CR439" i="3"/>
  <c r="EG439" i="3"/>
  <c r="DL439" i="3"/>
  <c r="CQ439" i="3"/>
  <c r="DX439" i="3"/>
  <c r="DV439" i="3"/>
  <c r="ES439" i="3"/>
  <c r="DB439" i="3"/>
  <c r="DA439" i="3"/>
  <c r="ER439" i="3"/>
  <c r="EZ443" i="3"/>
  <c r="EV443" i="3"/>
  <c r="ER443" i="3"/>
  <c r="EN443" i="3"/>
  <c r="EJ443" i="3"/>
  <c r="EF443" i="3"/>
  <c r="EB443" i="3"/>
  <c r="DX443" i="3"/>
  <c r="DT443" i="3"/>
  <c r="DP443" i="3"/>
  <c r="DL443" i="3"/>
  <c r="DH443" i="3"/>
  <c r="DD443" i="3"/>
  <c r="CZ443" i="3"/>
  <c r="CV443" i="3"/>
  <c r="CR443" i="3"/>
  <c r="EY443" i="3"/>
  <c r="EU443" i="3"/>
  <c r="EQ443" i="3"/>
  <c r="EM443" i="3"/>
  <c r="EI443" i="3"/>
  <c r="EE443" i="3"/>
  <c r="EA443" i="3"/>
  <c r="DW443" i="3"/>
  <c r="DS443" i="3"/>
  <c r="DO443" i="3"/>
  <c r="DK443" i="3"/>
  <c r="DG443" i="3"/>
  <c r="DC443" i="3"/>
  <c r="CY443" i="3"/>
  <c r="CU443" i="3"/>
  <c r="CQ443" i="3"/>
  <c r="EX443" i="3"/>
  <c r="EP443" i="3"/>
  <c r="EH443" i="3"/>
  <c r="DZ443" i="3"/>
  <c r="DR443" i="3"/>
  <c r="DJ443" i="3"/>
  <c r="DB443" i="3"/>
  <c r="CT443" i="3"/>
  <c r="EW443" i="3"/>
  <c r="EO443" i="3"/>
  <c r="EG443" i="3"/>
  <c r="DY443" i="3"/>
  <c r="DQ443" i="3"/>
  <c r="DI443" i="3"/>
  <c r="DA443" i="3"/>
  <c r="CS443" i="3"/>
  <c r="ET443" i="3"/>
  <c r="ED443" i="3"/>
  <c r="DN443" i="3"/>
  <c r="CX443" i="3"/>
  <c r="ES443" i="3"/>
  <c r="EC443" i="3"/>
  <c r="DM443" i="3"/>
  <c r="CW443" i="3"/>
  <c r="DV443" i="3"/>
  <c r="DU443" i="3"/>
  <c r="DF443" i="3"/>
  <c r="DE443" i="3"/>
  <c r="EL443" i="3"/>
  <c r="EK443" i="3"/>
  <c r="EZ447" i="3"/>
  <c r="EV447" i="3"/>
  <c r="ER447" i="3"/>
  <c r="EN447" i="3"/>
  <c r="EJ447" i="3"/>
  <c r="EF447" i="3"/>
  <c r="EB447" i="3"/>
  <c r="DX447" i="3"/>
  <c r="DT447" i="3"/>
  <c r="DP447" i="3"/>
  <c r="DL447" i="3"/>
  <c r="DH447" i="3"/>
  <c r="DD447" i="3"/>
  <c r="CZ447" i="3"/>
  <c r="CV447" i="3"/>
  <c r="CR447" i="3"/>
  <c r="EY447" i="3"/>
  <c r="EU447" i="3"/>
  <c r="EQ447" i="3"/>
  <c r="EM447" i="3"/>
  <c r="EI447" i="3"/>
  <c r="EE447" i="3"/>
  <c r="EA447" i="3"/>
  <c r="DW447" i="3"/>
  <c r="DS447" i="3"/>
  <c r="DO447" i="3"/>
  <c r="DK447" i="3"/>
  <c r="DG447" i="3"/>
  <c r="DC447" i="3"/>
  <c r="CY447" i="3"/>
  <c r="CU447" i="3"/>
  <c r="CQ447" i="3"/>
  <c r="EX447" i="3"/>
  <c r="EP447" i="3"/>
  <c r="EH447" i="3"/>
  <c r="DZ447" i="3"/>
  <c r="DR447" i="3"/>
  <c r="DJ447" i="3"/>
  <c r="DB447" i="3"/>
  <c r="CT447" i="3"/>
  <c r="EW447" i="3"/>
  <c r="EO447" i="3"/>
  <c r="EG447" i="3"/>
  <c r="DY447" i="3"/>
  <c r="DQ447" i="3"/>
  <c r="DI447" i="3"/>
  <c r="DA447" i="3"/>
  <c r="CS447" i="3"/>
  <c r="EL447" i="3"/>
  <c r="DV447" i="3"/>
  <c r="DF447" i="3"/>
  <c r="EK447" i="3"/>
  <c r="DU447" i="3"/>
  <c r="DE447" i="3"/>
  <c r="ED447" i="3"/>
  <c r="CX447" i="3"/>
  <c r="EC447" i="3"/>
  <c r="CW447" i="3"/>
  <c r="DN447" i="3"/>
  <c r="DM447" i="3"/>
  <c r="ET447" i="3"/>
  <c r="ES447" i="3"/>
  <c r="EZ451" i="3"/>
  <c r="EV451" i="3"/>
  <c r="ER451" i="3"/>
  <c r="EN451" i="3"/>
  <c r="EJ451" i="3"/>
  <c r="EF451" i="3"/>
  <c r="EB451" i="3"/>
  <c r="DX451" i="3"/>
  <c r="DT451" i="3"/>
  <c r="DP451" i="3"/>
  <c r="DL451" i="3"/>
  <c r="DH451" i="3"/>
  <c r="DD451" i="3"/>
  <c r="CZ451" i="3"/>
  <c r="CV451" i="3"/>
  <c r="CR451" i="3"/>
  <c r="EY451" i="3"/>
  <c r="EU451" i="3"/>
  <c r="EQ451" i="3"/>
  <c r="EM451" i="3"/>
  <c r="EI451" i="3"/>
  <c r="EE451" i="3"/>
  <c r="EA451" i="3"/>
  <c r="DW451" i="3"/>
  <c r="DS451" i="3"/>
  <c r="DO451" i="3"/>
  <c r="DK451" i="3"/>
  <c r="DG451" i="3"/>
  <c r="DC451" i="3"/>
  <c r="CY451" i="3"/>
  <c r="CU451" i="3"/>
  <c r="CQ451" i="3"/>
  <c r="EX451" i="3"/>
  <c r="EP451" i="3"/>
  <c r="EH451" i="3"/>
  <c r="DZ451" i="3"/>
  <c r="DR451" i="3"/>
  <c r="DJ451" i="3"/>
  <c r="DB451" i="3"/>
  <c r="CT451" i="3"/>
  <c r="EW451" i="3"/>
  <c r="EO451" i="3"/>
  <c r="EG451" i="3"/>
  <c r="DY451" i="3"/>
  <c r="DQ451" i="3"/>
  <c r="DI451" i="3"/>
  <c r="DA451" i="3"/>
  <c r="CS451" i="3"/>
  <c r="ET451" i="3"/>
  <c r="ED451" i="3"/>
  <c r="DN451" i="3"/>
  <c r="CX451" i="3"/>
  <c r="ES451" i="3"/>
  <c r="EC451" i="3"/>
  <c r="DM451" i="3"/>
  <c r="CW451" i="3"/>
  <c r="EL451" i="3"/>
  <c r="DF451" i="3"/>
  <c r="EK451" i="3"/>
  <c r="DE451" i="3"/>
  <c r="DV451" i="3"/>
  <c r="DU451" i="3"/>
  <c r="EZ455" i="3"/>
  <c r="EV455" i="3"/>
  <c r="ER455" i="3"/>
  <c r="EN455" i="3"/>
  <c r="EJ455" i="3"/>
  <c r="EF455" i="3"/>
  <c r="EB455" i="3"/>
  <c r="DX455" i="3"/>
  <c r="DT455" i="3"/>
  <c r="DP455" i="3"/>
  <c r="DL455" i="3"/>
  <c r="DH455" i="3"/>
  <c r="DD455" i="3"/>
  <c r="CZ455" i="3"/>
  <c r="CV455" i="3"/>
  <c r="CR455" i="3"/>
  <c r="EY455" i="3"/>
  <c r="EU455" i="3"/>
  <c r="EQ455" i="3"/>
  <c r="EM455" i="3"/>
  <c r="EI455" i="3"/>
  <c r="EE455" i="3"/>
  <c r="EA455" i="3"/>
  <c r="DW455" i="3"/>
  <c r="DS455" i="3"/>
  <c r="DO455" i="3"/>
  <c r="DK455" i="3"/>
  <c r="DG455" i="3"/>
  <c r="DC455" i="3"/>
  <c r="CY455" i="3"/>
  <c r="CU455" i="3"/>
  <c r="CQ455" i="3"/>
  <c r="EX455" i="3"/>
  <c r="EP455" i="3"/>
  <c r="EH455" i="3"/>
  <c r="DZ455" i="3"/>
  <c r="DR455" i="3"/>
  <c r="DJ455" i="3"/>
  <c r="DB455" i="3"/>
  <c r="CT455" i="3"/>
  <c r="EW455" i="3"/>
  <c r="EO455" i="3"/>
  <c r="EG455" i="3"/>
  <c r="DY455" i="3"/>
  <c r="DQ455" i="3"/>
  <c r="DI455" i="3"/>
  <c r="DA455" i="3"/>
  <c r="CS455" i="3"/>
  <c r="EL455" i="3"/>
  <c r="DV455" i="3"/>
  <c r="DF455" i="3"/>
  <c r="EK455" i="3"/>
  <c r="DU455" i="3"/>
  <c r="DE455" i="3"/>
  <c r="ET455" i="3"/>
  <c r="DN455" i="3"/>
  <c r="ES455" i="3"/>
  <c r="DM455" i="3"/>
  <c r="ED455" i="3"/>
  <c r="EC455" i="3"/>
  <c r="CX455" i="3"/>
  <c r="CW455" i="3"/>
  <c r="EY459" i="3"/>
  <c r="EU459" i="3"/>
  <c r="EQ459" i="3"/>
  <c r="EM459" i="3"/>
  <c r="EI459" i="3"/>
  <c r="EE459" i="3"/>
  <c r="EA459" i="3"/>
  <c r="DW459" i="3"/>
  <c r="DS459" i="3"/>
  <c r="DO459" i="3"/>
  <c r="DK459" i="3"/>
  <c r="DG459" i="3"/>
  <c r="DC459" i="3"/>
  <c r="CY459" i="3"/>
  <c r="CU459" i="3"/>
  <c r="CQ459" i="3"/>
  <c r="EX459" i="3"/>
  <c r="ET459" i="3"/>
  <c r="EP459" i="3"/>
  <c r="EL459" i="3"/>
  <c r="EH459" i="3"/>
  <c r="ED459" i="3"/>
  <c r="DZ459" i="3"/>
  <c r="DV459" i="3"/>
  <c r="DR459" i="3"/>
  <c r="DN459" i="3"/>
  <c r="DJ459" i="3"/>
  <c r="DF459" i="3"/>
  <c r="DB459" i="3"/>
  <c r="CX459" i="3"/>
  <c r="CT459" i="3"/>
  <c r="EW459" i="3"/>
  <c r="EO459" i="3"/>
  <c r="EG459" i="3"/>
  <c r="DY459" i="3"/>
  <c r="DQ459" i="3"/>
  <c r="DI459" i="3"/>
  <c r="DA459" i="3"/>
  <c r="CS459" i="3"/>
  <c r="EV459" i="3"/>
  <c r="EN459" i="3"/>
  <c r="EF459" i="3"/>
  <c r="DX459" i="3"/>
  <c r="DP459" i="3"/>
  <c r="DH459" i="3"/>
  <c r="CZ459" i="3"/>
  <c r="CR459" i="3"/>
  <c r="ES459" i="3"/>
  <c r="EC459" i="3"/>
  <c r="DM459" i="3"/>
  <c r="CW459" i="3"/>
  <c r="ER459" i="3"/>
  <c r="EB459" i="3"/>
  <c r="DL459" i="3"/>
  <c r="CV459" i="3"/>
  <c r="EK459" i="3"/>
  <c r="DE459" i="3"/>
  <c r="EJ459" i="3"/>
  <c r="DD459" i="3"/>
  <c r="DU459" i="3"/>
  <c r="DT459" i="3"/>
  <c r="EZ459" i="3"/>
  <c r="EZ463" i="3"/>
  <c r="EV463" i="3"/>
  <c r="ER463" i="3"/>
  <c r="EN463" i="3"/>
  <c r="EJ463" i="3"/>
  <c r="EF463" i="3"/>
  <c r="EB463" i="3"/>
  <c r="DX463" i="3"/>
  <c r="DT463" i="3"/>
  <c r="DP463" i="3"/>
  <c r="DL463" i="3"/>
  <c r="DH463" i="3"/>
  <c r="DD463" i="3"/>
  <c r="CZ463" i="3"/>
  <c r="CV463" i="3"/>
  <c r="CR463" i="3"/>
  <c r="EY463" i="3"/>
  <c r="EU463" i="3"/>
  <c r="EQ463" i="3"/>
  <c r="EM463" i="3"/>
  <c r="EI463" i="3"/>
  <c r="EE463" i="3"/>
  <c r="EA463" i="3"/>
  <c r="DW463" i="3"/>
  <c r="DS463" i="3"/>
  <c r="DO463" i="3"/>
  <c r="DK463" i="3"/>
  <c r="DG463" i="3"/>
  <c r="DC463" i="3"/>
  <c r="CY463" i="3"/>
  <c r="CU463" i="3"/>
  <c r="CQ463" i="3"/>
  <c r="EX463" i="3"/>
  <c r="ET463" i="3"/>
  <c r="EP463" i="3"/>
  <c r="EL463" i="3"/>
  <c r="EH463" i="3"/>
  <c r="ED463" i="3"/>
  <c r="DZ463" i="3"/>
  <c r="DV463" i="3"/>
  <c r="DR463" i="3"/>
  <c r="DN463" i="3"/>
  <c r="DJ463" i="3"/>
  <c r="DF463" i="3"/>
  <c r="DB463" i="3"/>
  <c r="CX463" i="3"/>
  <c r="CT463" i="3"/>
  <c r="EO463" i="3"/>
  <c r="DY463" i="3"/>
  <c r="DI463" i="3"/>
  <c r="CS463" i="3"/>
  <c r="EK463" i="3"/>
  <c r="DU463" i="3"/>
  <c r="DE463" i="3"/>
  <c r="EG463" i="3"/>
  <c r="DA463" i="3"/>
  <c r="EC463" i="3"/>
  <c r="CW463" i="3"/>
  <c r="DQ463" i="3"/>
  <c r="DM463" i="3"/>
  <c r="EW463" i="3"/>
  <c r="ES463" i="3"/>
  <c r="EZ467" i="3"/>
  <c r="EV467" i="3"/>
  <c r="ER467" i="3"/>
  <c r="EN467" i="3"/>
  <c r="EJ467" i="3"/>
  <c r="EF467" i="3"/>
  <c r="EB467" i="3"/>
  <c r="DX467" i="3"/>
  <c r="DT467" i="3"/>
  <c r="DP467" i="3"/>
  <c r="DL467" i="3"/>
  <c r="DH467" i="3"/>
  <c r="DD467" i="3"/>
  <c r="CZ467" i="3"/>
  <c r="CV467" i="3"/>
  <c r="CR467" i="3"/>
  <c r="EY467" i="3"/>
  <c r="EU467" i="3"/>
  <c r="EQ467" i="3"/>
  <c r="EM467" i="3"/>
  <c r="EI467" i="3"/>
  <c r="EE467" i="3"/>
  <c r="EA467" i="3"/>
  <c r="DW467" i="3"/>
  <c r="DS467" i="3"/>
  <c r="DO467" i="3"/>
  <c r="DK467" i="3"/>
  <c r="DG467" i="3"/>
  <c r="DC467" i="3"/>
  <c r="CY467" i="3"/>
  <c r="CU467" i="3"/>
  <c r="CQ467" i="3"/>
  <c r="EX467" i="3"/>
  <c r="ET467" i="3"/>
  <c r="EP467" i="3"/>
  <c r="EL467" i="3"/>
  <c r="EH467" i="3"/>
  <c r="ED467" i="3"/>
  <c r="DZ467" i="3"/>
  <c r="DV467" i="3"/>
  <c r="DR467" i="3"/>
  <c r="DN467" i="3"/>
  <c r="DJ467" i="3"/>
  <c r="DF467" i="3"/>
  <c r="DB467" i="3"/>
  <c r="CX467" i="3"/>
  <c r="CT467" i="3"/>
  <c r="EW467" i="3"/>
  <c r="EG467" i="3"/>
  <c r="DQ467" i="3"/>
  <c r="DA467" i="3"/>
  <c r="ES467" i="3"/>
  <c r="EC467" i="3"/>
  <c r="DM467" i="3"/>
  <c r="CW467" i="3"/>
  <c r="EO467" i="3"/>
  <c r="DI467" i="3"/>
  <c r="EK467" i="3"/>
  <c r="DE467" i="3"/>
  <c r="DY467" i="3"/>
  <c r="DU467" i="3"/>
  <c r="CS467" i="3"/>
  <c r="EZ471" i="3"/>
  <c r="EV471" i="3"/>
  <c r="ER471" i="3"/>
  <c r="EN471" i="3"/>
  <c r="EJ471" i="3"/>
  <c r="EF471" i="3"/>
  <c r="EB471" i="3"/>
  <c r="DX471" i="3"/>
  <c r="DT471" i="3"/>
  <c r="DP471" i="3"/>
  <c r="DL471" i="3"/>
  <c r="DH471" i="3"/>
  <c r="DD471" i="3"/>
  <c r="CZ471" i="3"/>
  <c r="CV471" i="3"/>
  <c r="CR471" i="3"/>
  <c r="EY471" i="3"/>
  <c r="EU471" i="3"/>
  <c r="EQ471" i="3"/>
  <c r="EM471" i="3"/>
  <c r="EI471" i="3"/>
  <c r="EE471" i="3"/>
  <c r="EA471" i="3"/>
  <c r="DW471" i="3"/>
  <c r="DS471" i="3"/>
  <c r="DO471" i="3"/>
  <c r="DK471" i="3"/>
  <c r="DG471" i="3"/>
  <c r="DC471" i="3"/>
  <c r="CY471" i="3"/>
  <c r="CU471" i="3"/>
  <c r="CQ471" i="3"/>
  <c r="EX471" i="3"/>
  <c r="ET471" i="3"/>
  <c r="EP471" i="3"/>
  <c r="EL471" i="3"/>
  <c r="EH471" i="3"/>
  <c r="ED471" i="3"/>
  <c r="DZ471" i="3"/>
  <c r="DV471" i="3"/>
  <c r="DR471" i="3"/>
  <c r="DN471" i="3"/>
  <c r="DJ471" i="3"/>
  <c r="DF471" i="3"/>
  <c r="DB471" i="3"/>
  <c r="CX471" i="3"/>
  <c r="CT471" i="3"/>
  <c r="EO471" i="3"/>
  <c r="DY471" i="3"/>
  <c r="DI471" i="3"/>
  <c r="CS471" i="3"/>
  <c r="EK471" i="3"/>
  <c r="DU471" i="3"/>
  <c r="DE471" i="3"/>
  <c r="EW471" i="3"/>
  <c r="DQ471" i="3"/>
  <c r="ES471" i="3"/>
  <c r="DM471" i="3"/>
  <c r="EG471" i="3"/>
  <c r="EC471" i="3"/>
  <c r="DA471" i="3"/>
  <c r="CW471" i="3"/>
  <c r="EZ475" i="3"/>
  <c r="EV475" i="3"/>
  <c r="ER475" i="3"/>
  <c r="EN475" i="3"/>
  <c r="EJ475" i="3"/>
  <c r="EF475" i="3"/>
  <c r="EB475" i="3"/>
  <c r="DX475" i="3"/>
  <c r="DT475" i="3"/>
  <c r="DP475" i="3"/>
  <c r="DL475" i="3"/>
  <c r="DH475" i="3"/>
  <c r="DD475" i="3"/>
  <c r="CZ475" i="3"/>
  <c r="CV475" i="3"/>
  <c r="CR475" i="3"/>
  <c r="EY475" i="3"/>
  <c r="EU475" i="3"/>
  <c r="EQ475" i="3"/>
  <c r="EM475" i="3"/>
  <c r="EI475" i="3"/>
  <c r="EE475" i="3"/>
  <c r="EA475" i="3"/>
  <c r="DW475" i="3"/>
  <c r="DS475" i="3"/>
  <c r="DO475" i="3"/>
  <c r="DK475" i="3"/>
  <c r="DG475" i="3"/>
  <c r="DC475" i="3"/>
  <c r="CY475" i="3"/>
  <c r="CU475" i="3"/>
  <c r="CQ475" i="3"/>
  <c r="EX475" i="3"/>
  <c r="ET475" i="3"/>
  <c r="EP475" i="3"/>
  <c r="EL475" i="3"/>
  <c r="EH475" i="3"/>
  <c r="ED475" i="3"/>
  <c r="DZ475" i="3"/>
  <c r="DV475" i="3"/>
  <c r="DR475" i="3"/>
  <c r="DN475" i="3"/>
  <c r="DJ475" i="3"/>
  <c r="DF475" i="3"/>
  <c r="DB475" i="3"/>
  <c r="CX475" i="3"/>
  <c r="CT475" i="3"/>
  <c r="EW475" i="3"/>
  <c r="EG475" i="3"/>
  <c r="DQ475" i="3"/>
  <c r="DA475" i="3"/>
  <c r="ES475" i="3"/>
  <c r="EC475" i="3"/>
  <c r="DM475" i="3"/>
  <c r="CW475" i="3"/>
  <c r="DY475" i="3"/>
  <c r="CS475" i="3"/>
  <c r="DU475" i="3"/>
  <c r="EO475" i="3"/>
  <c r="EK475" i="3"/>
  <c r="DI475" i="3"/>
  <c r="DE475" i="3"/>
  <c r="EY479" i="3"/>
  <c r="EU479" i="3"/>
  <c r="EQ479" i="3"/>
  <c r="EM479" i="3"/>
  <c r="EI479" i="3"/>
  <c r="EE479" i="3"/>
  <c r="EA479" i="3"/>
  <c r="DW479" i="3"/>
  <c r="DS479" i="3"/>
  <c r="DO479" i="3"/>
  <c r="DK479" i="3"/>
  <c r="DG479" i="3"/>
  <c r="DC479" i="3"/>
  <c r="CY479" i="3"/>
  <c r="CU479" i="3"/>
  <c r="CQ479" i="3"/>
  <c r="EX479" i="3"/>
  <c r="ET479" i="3"/>
  <c r="EP479" i="3"/>
  <c r="EL479" i="3"/>
  <c r="EH479" i="3"/>
  <c r="ED479" i="3"/>
  <c r="DZ479" i="3"/>
  <c r="DV479" i="3"/>
  <c r="DR479" i="3"/>
  <c r="DN479" i="3"/>
  <c r="DJ479" i="3"/>
  <c r="DF479" i="3"/>
  <c r="DB479" i="3"/>
  <c r="CX479" i="3"/>
  <c r="CT479" i="3"/>
  <c r="EW479" i="3"/>
  <c r="ES479" i="3"/>
  <c r="EO479" i="3"/>
  <c r="EK479" i="3"/>
  <c r="EG479" i="3"/>
  <c r="EC479" i="3"/>
  <c r="DY479" i="3"/>
  <c r="DU479" i="3"/>
  <c r="DQ479" i="3"/>
  <c r="DM479" i="3"/>
  <c r="DI479" i="3"/>
  <c r="DE479" i="3"/>
  <c r="DA479" i="3"/>
  <c r="CW479" i="3"/>
  <c r="CS479" i="3"/>
  <c r="EV479" i="3"/>
  <c r="EF479" i="3"/>
  <c r="DP479" i="3"/>
  <c r="CZ479" i="3"/>
  <c r="ER479" i="3"/>
  <c r="EB479" i="3"/>
  <c r="DL479" i="3"/>
  <c r="CV479" i="3"/>
  <c r="EN479" i="3"/>
  <c r="DX479" i="3"/>
  <c r="DH479" i="3"/>
  <c r="CR479" i="3"/>
  <c r="EJ479" i="3"/>
  <c r="DT479" i="3"/>
  <c r="DD479" i="3"/>
  <c r="EZ479" i="3"/>
  <c r="EY483" i="3"/>
  <c r="EU483" i="3"/>
  <c r="EQ483" i="3"/>
  <c r="EM483" i="3"/>
  <c r="EI483" i="3"/>
  <c r="EE483" i="3"/>
  <c r="EA483" i="3"/>
  <c r="DW483" i="3"/>
  <c r="DS483" i="3"/>
  <c r="DO483" i="3"/>
  <c r="DK483" i="3"/>
  <c r="DG483" i="3"/>
  <c r="DC483" i="3"/>
  <c r="CY483" i="3"/>
  <c r="CU483" i="3"/>
  <c r="CQ483" i="3"/>
  <c r="EX483" i="3"/>
  <c r="ET483" i="3"/>
  <c r="EP483" i="3"/>
  <c r="EL483" i="3"/>
  <c r="EH483" i="3"/>
  <c r="ED483" i="3"/>
  <c r="DZ483" i="3"/>
  <c r="DV483" i="3"/>
  <c r="DR483" i="3"/>
  <c r="DN483" i="3"/>
  <c r="DJ483" i="3"/>
  <c r="DF483" i="3"/>
  <c r="DB483" i="3"/>
  <c r="CX483" i="3"/>
  <c r="CT483" i="3"/>
  <c r="EW483" i="3"/>
  <c r="ES483" i="3"/>
  <c r="EO483" i="3"/>
  <c r="EK483" i="3"/>
  <c r="EG483" i="3"/>
  <c r="EC483" i="3"/>
  <c r="DY483" i="3"/>
  <c r="DU483" i="3"/>
  <c r="DQ483" i="3"/>
  <c r="DM483" i="3"/>
  <c r="DI483" i="3"/>
  <c r="DE483" i="3"/>
  <c r="DA483" i="3"/>
  <c r="CW483" i="3"/>
  <c r="CS483" i="3"/>
  <c r="EN483" i="3"/>
  <c r="DX483" i="3"/>
  <c r="DH483" i="3"/>
  <c r="CR483" i="3"/>
  <c r="EZ483" i="3"/>
  <c r="EJ483" i="3"/>
  <c r="DT483" i="3"/>
  <c r="DD483" i="3"/>
  <c r="EV483" i="3"/>
  <c r="EF483" i="3"/>
  <c r="DP483" i="3"/>
  <c r="CZ483" i="3"/>
  <c r="ER483" i="3"/>
  <c r="EB483" i="3"/>
  <c r="DL483" i="3"/>
  <c r="CV483" i="3"/>
  <c r="EZ487" i="3"/>
  <c r="EV487" i="3"/>
  <c r="ER487" i="3"/>
  <c r="EN487" i="3"/>
  <c r="EJ487" i="3"/>
  <c r="EF487" i="3"/>
  <c r="EB487" i="3"/>
  <c r="DX487" i="3"/>
  <c r="DT487" i="3"/>
  <c r="DP487" i="3"/>
  <c r="DL487" i="3"/>
  <c r="DH487" i="3"/>
  <c r="DD487" i="3"/>
  <c r="CZ487" i="3"/>
  <c r="CV487" i="3"/>
  <c r="CR487" i="3"/>
  <c r="EY487" i="3"/>
  <c r="EU487" i="3"/>
  <c r="EQ487" i="3"/>
  <c r="EM487" i="3"/>
  <c r="EI487" i="3"/>
  <c r="EE487" i="3"/>
  <c r="EA487" i="3"/>
  <c r="DW487" i="3"/>
  <c r="DS487" i="3"/>
  <c r="DO487" i="3"/>
  <c r="DK487" i="3"/>
  <c r="DG487" i="3"/>
  <c r="DC487" i="3"/>
  <c r="CY487" i="3"/>
  <c r="CU487" i="3"/>
  <c r="CQ487" i="3"/>
  <c r="EX487" i="3"/>
  <c r="ET487" i="3"/>
  <c r="EP487" i="3"/>
  <c r="EL487" i="3"/>
  <c r="EH487" i="3"/>
  <c r="ED487" i="3"/>
  <c r="DZ487" i="3"/>
  <c r="DV487" i="3"/>
  <c r="DR487" i="3"/>
  <c r="DN487" i="3"/>
  <c r="DJ487" i="3"/>
  <c r="DF487" i="3"/>
  <c r="DB487" i="3"/>
  <c r="ES487" i="3"/>
  <c r="EC487" i="3"/>
  <c r="DM487" i="3"/>
  <c r="CX487" i="3"/>
  <c r="EO487" i="3"/>
  <c r="DY487" i="3"/>
  <c r="DI487" i="3"/>
  <c r="CW487" i="3"/>
  <c r="EK487" i="3"/>
  <c r="DU487" i="3"/>
  <c r="DE487" i="3"/>
  <c r="CT487" i="3"/>
  <c r="DA487" i="3"/>
  <c r="EW487" i="3"/>
  <c r="CS487" i="3"/>
  <c r="EG487" i="3"/>
  <c r="DQ487" i="3"/>
  <c r="EZ491" i="3"/>
  <c r="EV491" i="3"/>
  <c r="ER491" i="3"/>
  <c r="EN491" i="3"/>
  <c r="EJ491" i="3"/>
  <c r="EF491" i="3"/>
  <c r="EB491" i="3"/>
  <c r="DX491" i="3"/>
  <c r="DT491" i="3"/>
  <c r="DP491" i="3"/>
  <c r="DL491" i="3"/>
  <c r="DH491" i="3"/>
  <c r="DD491" i="3"/>
  <c r="CZ491" i="3"/>
  <c r="CV491" i="3"/>
  <c r="CR491" i="3"/>
  <c r="EY491" i="3"/>
  <c r="EU491" i="3"/>
  <c r="EQ491" i="3"/>
  <c r="EM491" i="3"/>
  <c r="EI491" i="3"/>
  <c r="EE491" i="3"/>
  <c r="EA491" i="3"/>
  <c r="DW491" i="3"/>
  <c r="DS491" i="3"/>
  <c r="DO491" i="3"/>
  <c r="DK491" i="3"/>
  <c r="DG491" i="3"/>
  <c r="DC491" i="3"/>
  <c r="CY491" i="3"/>
  <c r="CU491" i="3"/>
  <c r="CQ491" i="3"/>
  <c r="EX491" i="3"/>
  <c r="ET491" i="3"/>
  <c r="EP491" i="3"/>
  <c r="EL491" i="3"/>
  <c r="EH491" i="3"/>
  <c r="ED491" i="3"/>
  <c r="DZ491" i="3"/>
  <c r="DV491" i="3"/>
  <c r="DR491" i="3"/>
  <c r="DN491" i="3"/>
  <c r="DJ491" i="3"/>
  <c r="DF491" i="3"/>
  <c r="DB491" i="3"/>
  <c r="CX491" i="3"/>
  <c r="CT491" i="3"/>
  <c r="EK491" i="3"/>
  <c r="DU491" i="3"/>
  <c r="DE491" i="3"/>
  <c r="EW491" i="3"/>
  <c r="EG491" i="3"/>
  <c r="DQ491" i="3"/>
  <c r="DA491" i="3"/>
  <c r="ES491" i="3"/>
  <c r="EC491" i="3"/>
  <c r="DM491" i="3"/>
  <c r="CW491" i="3"/>
  <c r="DI491" i="3"/>
  <c r="CS491" i="3"/>
  <c r="EO491" i="3"/>
  <c r="DY491" i="3"/>
  <c r="EW495" i="3"/>
  <c r="ES495" i="3"/>
  <c r="EO495" i="3"/>
  <c r="EK495" i="3"/>
  <c r="EG495" i="3"/>
  <c r="EC495" i="3"/>
  <c r="DY495" i="3"/>
  <c r="DU495" i="3"/>
  <c r="DQ495" i="3"/>
  <c r="DM495" i="3"/>
  <c r="DI495" i="3"/>
  <c r="DE495" i="3"/>
  <c r="DA495" i="3"/>
  <c r="CW495" i="3"/>
  <c r="CS495" i="3"/>
  <c r="EX495" i="3"/>
  <c r="ER495" i="3"/>
  <c r="EM495" i="3"/>
  <c r="EH495" i="3"/>
  <c r="EB495" i="3"/>
  <c r="DW495" i="3"/>
  <c r="DR495" i="3"/>
  <c r="DL495" i="3"/>
  <c r="DG495" i="3"/>
  <c r="DB495" i="3"/>
  <c r="CV495" i="3"/>
  <c r="CQ495" i="3"/>
  <c r="EV495" i="3"/>
  <c r="EQ495" i="3"/>
  <c r="EL495" i="3"/>
  <c r="EF495" i="3"/>
  <c r="EA495" i="3"/>
  <c r="DV495" i="3"/>
  <c r="DP495" i="3"/>
  <c r="DK495" i="3"/>
  <c r="DF495" i="3"/>
  <c r="CZ495" i="3"/>
  <c r="CU495" i="3"/>
  <c r="EZ495" i="3"/>
  <c r="EP495" i="3"/>
  <c r="EE495" i="3"/>
  <c r="DT495" i="3"/>
  <c r="DJ495" i="3"/>
  <c r="CY495" i="3"/>
  <c r="EY495" i="3"/>
  <c r="EN495" i="3"/>
  <c r="ED495" i="3"/>
  <c r="DS495" i="3"/>
  <c r="DH495" i="3"/>
  <c r="CX495" i="3"/>
  <c r="EU495" i="3"/>
  <c r="EJ495" i="3"/>
  <c r="DZ495" i="3"/>
  <c r="DO495" i="3"/>
  <c r="DD495" i="3"/>
  <c r="CT495" i="3"/>
  <c r="ET495" i="3"/>
  <c r="DC495" i="3"/>
  <c r="EI495" i="3"/>
  <c r="CR495" i="3"/>
  <c r="DX495" i="3"/>
  <c r="DN495" i="3"/>
  <c r="EW499" i="3"/>
  <c r="ES499" i="3"/>
  <c r="EO499" i="3"/>
  <c r="EK499" i="3"/>
  <c r="EG499" i="3"/>
  <c r="EC499" i="3"/>
  <c r="DY499" i="3"/>
  <c r="DU499" i="3"/>
  <c r="DQ499" i="3"/>
  <c r="DM499" i="3"/>
  <c r="DI499" i="3"/>
  <c r="DE499" i="3"/>
  <c r="DA499" i="3"/>
  <c r="CW499" i="3"/>
  <c r="CS499" i="3"/>
  <c r="EV499" i="3"/>
  <c r="EQ499" i="3"/>
  <c r="EL499" i="3"/>
  <c r="EF499" i="3"/>
  <c r="EA499" i="3"/>
  <c r="DV499" i="3"/>
  <c r="DP499" i="3"/>
  <c r="DK499" i="3"/>
  <c r="DF499" i="3"/>
  <c r="CZ499" i="3"/>
  <c r="CU499" i="3"/>
  <c r="EZ499" i="3"/>
  <c r="EU499" i="3"/>
  <c r="EP499" i="3"/>
  <c r="EJ499" i="3"/>
  <c r="EE499" i="3"/>
  <c r="DZ499" i="3"/>
  <c r="DT499" i="3"/>
  <c r="DO499" i="3"/>
  <c r="DJ499" i="3"/>
  <c r="DD499" i="3"/>
  <c r="CY499" i="3"/>
  <c r="CT499" i="3"/>
  <c r="EY499" i="3"/>
  <c r="ET499" i="3"/>
  <c r="EN499" i="3"/>
  <c r="EI499" i="3"/>
  <c r="ED499" i="3"/>
  <c r="DX499" i="3"/>
  <c r="DS499" i="3"/>
  <c r="DN499" i="3"/>
  <c r="DH499" i="3"/>
  <c r="DC499" i="3"/>
  <c r="CX499" i="3"/>
  <c r="CR499" i="3"/>
  <c r="EH499" i="3"/>
  <c r="DL499" i="3"/>
  <c r="CQ499" i="3"/>
  <c r="EX499" i="3"/>
  <c r="EB499" i="3"/>
  <c r="DG499" i="3"/>
  <c r="ER499" i="3"/>
  <c r="DW499" i="3"/>
  <c r="DB499" i="3"/>
  <c r="EM499" i="3"/>
  <c r="DR499" i="3"/>
  <c r="CV499" i="3"/>
  <c r="EY503" i="3"/>
  <c r="EU503" i="3"/>
  <c r="EQ503" i="3"/>
  <c r="EM503" i="3"/>
  <c r="EI503" i="3"/>
  <c r="EE503" i="3"/>
  <c r="EA503" i="3"/>
  <c r="DW503" i="3"/>
  <c r="DS503" i="3"/>
  <c r="DO503" i="3"/>
  <c r="DK503" i="3"/>
  <c r="DG503" i="3"/>
  <c r="DC503" i="3"/>
  <c r="CY503" i="3"/>
  <c r="CU503" i="3"/>
  <c r="CQ503" i="3"/>
  <c r="EX503" i="3"/>
  <c r="ET503" i="3"/>
  <c r="EP503" i="3"/>
  <c r="EL503" i="3"/>
  <c r="EH503" i="3"/>
  <c r="ED503" i="3"/>
  <c r="DZ503" i="3"/>
  <c r="DV503" i="3"/>
  <c r="DR503" i="3"/>
  <c r="DN503" i="3"/>
  <c r="DJ503" i="3"/>
  <c r="DF503" i="3"/>
  <c r="DB503" i="3"/>
  <c r="CX503" i="3"/>
  <c r="CT503" i="3"/>
  <c r="EW503" i="3"/>
  <c r="ES503" i="3"/>
  <c r="EO503" i="3"/>
  <c r="EK503" i="3"/>
  <c r="EG503" i="3"/>
  <c r="EC503" i="3"/>
  <c r="DY503" i="3"/>
  <c r="DU503" i="3"/>
  <c r="DQ503" i="3"/>
  <c r="DM503" i="3"/>
  <c r="DI503" i="3"/>
  <c r="DE503" i="3"/>
  <c r="DA503" i="3"/>
  <c r="CW503" i="3"/>
  <c r="CS503" i="3"/>
  <c r="EN503" i="3"/>
  <c r="DX503" i="3"/>
  <c r="DH503" i="3"/>
  <c r="CR503" i="3"/>
  <c r="EZ503" i="3"/>
  <c r="EJ503" i="3"/>
  <c r="DT503" i="3"/>
  <c r="DD503" i="3"/>
  <c r="EV503" i="3"/>
  <c r="EF503" i="3"/>
  <c r="DP503" i="3"/>
  <c r="CZ503" i="3"/>
  <c r="ER503" i="3"/>
  <c r="EB503" i="3"/>
  <c r="DL503" i="3"/>
  <c r="CV503" i="3"/>
  <c r="EX507" i="3"/>
  <c r="ET507" i="3"/>
  <c r="EP507" i="3"/>
  <c r="EL507" i="3"/>
  <c r="EH507" i="3"/>
  <c r="ED507" i="3"/>
  <c r="EW507" i="3"/>
  <c r="ES507" i="3"/>
  <c r="EO507" i="3"/>
  <c r="EK507" i="3"/>
  <c r="EG507" i="3"/>
  <c r="EC507" i="3"/>
  <c r="EU507" i="3"/>
  <c r="EM507" i="3"/>
  <c r="EE507" i="3"/>
  <c r="DY507" i="3"/>
  <c r="DU507" i="3"/>
  <c r="DQ507" i="3"/>
  <c r="DM507" i="3"/>
  <c r="DI507" i="3"/>
  <c r="DE507" i="3"/>
  <c r="DA507" i="3"/>
  <c r="CW507" i="3"/>
  <c r="CS507" i="3"/>
  <c r="EZ507" i="3"/>
  <c r="ER507" i="3"/>
  <c r="EJ507" i="3"/>
  <c r="EB507" i="3"/>
  <c r="DX507" i="3"/>
  <c r="DT507" i="3"/>
  <c r="DP507" i="3"/>
  <c r="DL507" i="3"/>
  <c r="DH507" i="3"/>
  <c r="DD507" i="3"/>
  <c r="CZ507" i="3"/>
  <c r="CV507" i="3"/>
  <c r="CR507" i="3"/>
  <c r="EY507" i="3"/>
  <c r="EQ507" i="3"/>
  <c r="EI507" i="3"/>
  <c r="EA507" i="3"/>
  <c r="DW507" i="3"/>
  <c r="DS507" i="3"/>
  <c r="DO507" i="3"/>
  <c r="DK507" i="3"/>
  <c r="DG507" i="3"/>
  <c r="DC507" i="3"/>
  <c r="CY507" i="3"/>
  <c r="CU507" i="3"/>
  <c r="CQ507" i="3"/>
  <c r="DZ507" i="3"/>
  <c r="DJ507" i="3"/>
  <c r="CT507" i="3"/>
  <c r="EV507" i="3"/>
  <c r="DV507" i="3"/>
  <c r="DF507" i="3"/>
  <c r="EN507" i="3"/>
  <c r="DR507" i="3"/>
  <c r="DB507" i="3"/>
  <c r="EF507" i="3"/>
  <c r="DN507" i="3"/>
  <c r="CX507" i="3"/>
  <c r="CP14" i="3"/>
  <c r="CP18" i="3"/>
  <c r="CP22" i="3"/>
  <c r="CP26" i="3"/>
  <c r="CP30" i="3"/>
  <c r="CP34" i="3"/>
  <c r="CP38" i="3"/>
  <c r="CP42" i="3"/>
  <c r="CP46" i="3"/>
  <c r="CP50" i="3"/>
  <c r="CP54" i="3"/>
  <c r="CP58" i="3"/>
  <c r="CP62" i="3"/>
  <c r="CP66" i="3"/>
  <c r="CP70" i="3"/>
  <c r="CP74" i="3"/>
  <c r="CP79" i="3"/>
  <c r="CP87" i="3"/>
  <c r="CP95" i="3"/>
  <c r="CP103" i="3"/>
  <c r="CP111" i="3"/>
  <c r="CP119" i="3"/>
  <c r="CP127" i="3"/>
  <c r="CP135" i="3"/>
  <c r="CP143" i="3"/>
  <c r="CP151" i="3"/>
  <c r="CP159" i="3"/>
  <c r="CP167" i="3"/>
  <c r="CP175" i="3"/>
  <c r="CP183" i="3"/>
  <c r="CP191" i="3"/>
  <c r="CP199" i="3"/>
  <c r="CP207" i="3"/>
  <c r="CP215" i="3"/>
  <c r="CP223" i="3"/>
  <c r="CP231" i="3"/>
  <c r="CP239" i="3"/>
  <c r="CP247" i="3"/>
  <c r="CP255" i="3"/>
  <c r="CP263" i="3"/>
  <c r="CP271" i="3"/>
  <c r="CP279" i="3"/>
  <c r="CP287" i="3"/>
  <c r="CP295" i="3"/>
  <c r="CP303" i="3"/>
  <c r="CP311" i="3"/>
  <c r="CP319" i="3"/>
  <c r="CP327" i="3"/>
  <c r="CP335" i="3"/>
  <c r="CP343" i="3"/>
  <c r="CP351" i="3"/>
  <c r="CP359" i="3"/>
  <c r="CP367" i="3"/>
  <c r="CP375" i="3"/>
  <c r="CP383" i="3"/>
  <c r="CP391" i="3"/>
  <c r="CP399" i="3"/>
  <c r="CP407" i="3"/>
  <c r="CP415" i="3"/>
  <c r="CP423" i="3"/>
  <c r="CP431" i="3"/>
  <c r="CP439" i="3"/>
  <c r="CP447" i="3"/>
  <c r="CP455" i="3"/>
  <c r="CP463" i="3"/>
  <c r="CP471" i="3"/>
  <c r="CP479" i="3"/>
  <c r="CP487" i="3"/>
  <c r="CP495" i="3"/>
  <c r="CP503" i="3"/>
  <c r="CQ11" i="3"/>
  <c r="CY11" i="3"/>
  <c r="DG11" i="3"/>
  <c r="DO11" i="3"/>
  <c r="DW11" i="3"/>
  <c r="EE11" i="3"/>
  <c r="EM11" i="3"/>
  <c r="EU11" i="3"/>
  <c r="DI12" i="3"/>
  <c r="EO12" i="3"/>
  <c r="CW14" i="3"/>
  <c r="DE14" i="3"/>
  <c r="DM14" i="3"/>
  <c r="DU14" i="3"/>
  <c r="EC14" i="3"/>
  <c r="EK14" i="3"/>
  <c r="ES14" i="3"/>
  <c r="CQ15" i="3"/>
  <c r="CY15" i="3"/>
  <c r="DG15" i="3"/>
  <c r="DO15" i="3"/>
  <c r="DW15" i="3"/>
  <c r="EE15" i="3"/>
  <c r="EM15" i="3"/>
  <c r="EU15" i="3"/>
  <c r="CS16" i="3"/>
  <c r="DA16" i="3"/>
  <c r="DI16" i="3"/>
  <c r="DQ16" i="3"/>
  <c r="DY16" i="3"/>
  <c r="EG16" i="3"/>
  <c r="EO16" i="3"/>
  <c r="EW16" i="3"/>
  <c r="CU17" i="3"/>
  <c r="DC17" i="3"/>
  <c r="DK17" i="3"/>
  <c r="DS17" i="3"/>
  <c r="EA17" i="3"/>
  <c r="EI17" i="3"/>
  <c r="EQ17" i="3"/>
  <c r="EY17" i="3"/>
  <c r="CW18" i="3"/>
  <c r="DE18" i="3"/>
  <c r="DM18" i="3"/>
  <c r="DU18" i="3"/>
  <c r="EC18" i="3"/>
  <c r="EK18" i="3"/>
  <c r="ES18" i="3"/>
  <c r="CQ19" i="3"/>
  <c r="CY19" i="3"/>
  <c r="DG19" i="3"/>
  <c r="DO19" i="3"/>
  <c r="DW19" i="3"/>
  <c r="EE19" i="3"/>
  <c r="EM19" i="3"/>
  <c r="EU19" i="3"/>
  <c r="CS20" i="3"/>
  <c r="DA20" i="3"/>
  <c r="DI20" i="3"/>
  <c r="DQ20" i="3"/>
  <c r="DY20" i="3"/>
  <c r="EG20" i="3"/>
  <c r="EO20" i="3"/>
  <c r="EW20" i="3"/>
  <c r="CU21" i="3"/>
  <c r="DC21" i="3"/>
  <c r="DK21" i="3"/>
  <c r="DS21" i="3"/>
  <c r="EA21" i="3"/>
  <c r="EI21" i="3"/>
  <c r="EQ21" i="3"/>
  <c r="EY21" i="3"/>
  <c r="CW22" i="3"/>
  <c r="DE22" i="3"/>
  <c r="DM22" i="3"/>
  <c r="DU22" i="3"/>
  <c r="EC22" i="3"/>
  <c r="EK22" i="3"/>
  <c r="ES22" i="3"/>
  <c r="CQ23" i="3"/>
  <c r="CY23" i="3"/>
  <c r="DG23" i="3"/>
  <c r="DO23" i="3"/>
  <c r="DW23" i="3"/>
  <c r="EE23" i="3"/>
  <c r="EM23" i="3"/>
  <c r="EU23" i="3"/>
  <c r="CS24" i="3"/>
  <c r="DA24" i="3"/>
  <c r="DI24" i="3"/>
  <c r="DQ24" i="3"/>
  <c r="DY24" i="3"/>
  <c r="EG24" i="3"/>
  <c r="EO24" i="3"/>
  <c r="EW24" i="3"/>
  <c r="CU25" i="3"/>
  <c r="DC25" i="3"/>
  <c r="DK25" i="3"/>
  <c r="DS25" i="3"/>
  <c r="EA25" i="3"/>
  <c r="EI25" i="3"/>
  <c r="EQ25" i="3"/>
  <c r="EY25" i="3"/>
  <c r="CW26" i="3"/>
  <c r="DE26" i="3"/>
  <c r="DM26" i="3"/>
  <c r="DU26" i="3"/>
  <c r="EC26" i="3"/>
  <c r="EK26" i="3"/>
  <c r="ES26" i="3"/>
  <c r="CQ27" i="3"/>
  <c r="CY27" i="3"/>
  <c r="DG27" i="3"/>
  <c r="DO27" i="3"/>
  <c r="DW27" i="3"/>
  <c r="EE27" i="3"/>
  <c r="EM27" i="3"/>
  <c r="EU27" i="3"/>
  <c r="CS28" i="3"/>
  <c r="DA28" i="3"/>
  <c r="DI28" i="3"/>
  <c r="DQ28" i="3"/>
  <c r="DY28" i="3"/>
  <c r="EG28" i="3"/>
  <c r="EO28" i="3"/>
  <c r="EW28" i="3"/>
  <c r="CU29" i="3"/>
  <c r="DC29" i="3"/>
  <c r="DK29" i="3"/>
  <c r="DS29" i="3"/>
  <c r="EA29" i="3"/>
  <c r="EI29" i="3"/>
  <c r="EQ29" i="3"/>
  <c r="EY29" i="3"/>
  <c r="CW30" i="3"/>
  <c r="DE30" i="3"/>
  <c r="DM30" i="3"/>
  <c r="DU30" i="3"/>
  <c r="EC30" i="3"/>
  <c r="EK30" i="3"/>
  <c r="ES30" i="3"/>
  <c r="CQ31" i="3"/>
  <c r="CY31" i="3"/>
  <c r="DG31" i="3"/>
  <c r="DO31" i="3"/>
  <c r="DW31" i="3"/>
  <c r="EE31" i="3"/>
  <c r="EM31" i="3"/>
  <c r="EU31" i="3"/>
  <c r="CS32" i="3"/>
  <c r="DA32" i="3"/>
  <c r="DI32" i="3"/>
  <c r="DQ32" i="3"/>
  <c r="DY32" i="3"/>
  <c r="EG32" i="3"/>
  <c r="EO32" i="3"/>
  <c r="EW32" i="3"/>
  <c r="CU33" i="3"/>
  <c r="DC33" i="3"/>
  <c r="DK33" i="3"/>
  <c r="DS33" i="3"/>
  <c r="EA33" i="3"/>
  <c r="EI33" i="3"/>
  <c r="EQ33" i="3"/>
  <c r="EY33" i="3"/>
  <c r="CW34" i="3"/>
  <c r="DE34" i="3"/>
  <c r="DM34" i="3"/>
  <c r="DU34" i="3"/>
  <c r="EC34" i="3"/>
  <c r="EK34" i="3"/>
  <c r="ES34" i="3"/>
  <c r="CQ35" i="3"/>
  <c r="CY35" i="3"/>
  <c r="DG35" i="3"/>
  <c r="DO35" i="3"/>
  <c r="DW35" i="3"/>
  <c r="EE35" i="3"/>
  <c r="EM35" i="3"/>
  <c r="EU35" i="3"/>
  <c r="CS36" i="3"/>
  <c r="DA36" i="3"/>
  <c r="DI36" i="3"/>
  <c r="DQ36" i="3"/>
  <c r="DY36" i="3"/>
  <c r="EG36" i="3"/>
  <c r="EO36" i="3"/>
  <c r="EW36" i="3"/>
  <c r="CU37" i="3"/>
  <c r="DC37" i="3"/>
  <c r="DK37" i="3"/>
  <c r="DS37" i="3"/>
  <c r="EA37" i="3"/>
  <c r="EI37" i="3"/>
  <c r="EQ37" i="3"/>
  <c r="EY37" i="3"/>
  <c r="CW38" i="3"/>
  <c r="DE38" i="3"/>
  <c r="DM38" i="3"/>
  <c r="DU38" i="3"/>
  <c r="EC38" i="3"/>
  <c r="EK38" i="3"/>
  <c r="ES38" i="3"/>
  <c r="CQ39" i="3"/>
  <c r="CY39" i="3"/>
  <c r="DG39" i="3"/>
  <c r="DO39" i="3"/>
  <c r="DW39" i="3"/>
  <c r="EE39" i="3"/>
  <c r="EM39" i="3"/>
  <c r="EU39" i="3"/>
  <c r="CS40" i="3"/>
  <c r="DA40" i="3"/>
  <c r="DI40" i="3"/>
  <c r="DQ40" i="3"/>
  <c r="DY40" i="3"/>
  <c r="EG40" i="3"/>
  <c r="EO40" i="3"/>
  <c r="EW40" i="3"/>
  <c r="CU41" i="3"/>
  <c r="DC41" i="3"/>
  <c r="DK41" i="3"/>
  <c r="DS41" i="3"/>
  <c r="EA41" i="3"/>
  <c r="EI41" i="3"/>
  <c r="EQ41" i="3"/>
  <c r="EY41" i="3"/>
  <c r="CW42" i="3"/>
  <c r="DE42" i="3"/>
  <c r="DM42" i="3"/>
  <c r="DU42" i="3"/>
  <c r="EC42" i="3"/>
  <c r="EK42" i="3"/>
  <c r="ES42" i="3"/>
  <c r="CQ43" i="3"/>
  <c r="CY43" i="3"/>
  <c r="DG43" i="3"/>
  <c r="DO43" i="3"/>
  <c r="DW43" i="3"/>
  <c r="EI43" i="3"/>
  <c r="EY43" i="3"/>
  <c r="DE44" i="3"/>
  <c r="DU44" i="3"/>
  <c r="EK44" i="3"/>
  <c r="CQ45" i="3"/>
  <c r="DG45" i="3"/>
  <c r="DW45" i="3"/>
  <c r="EM45" i="3"/>
  <c r="CS46" i="3"/>
  <c r="DI46" i="3"/>
  <c r="DY46" i="3"/>
  <c r="EO46" i="3"/>
  <c r="CU47" i="3"/>
  <c r="DK47" i="3"/>
  <c r="EA47" i="3"/>
  <c r="EQ47" i="3"/>
  <c r="CW48" i="3"/>
  <c r="DM48" i="3"/>
  <c r="EC48" i="3"/>
  <c r="ES48" i="3"/>
  <c r="CY49" i="3"/>
  <c r="DO49" i="3"/>
  <c r="EE49" i="3"/>
  <c r="EU49" i="3"/>
  <c r="DA50" i="3"/>
  <c r="DQ50" i="3"/>
  <c r="EG50" i="3"/>
  <c r="EW50" i="3"/>
  <c r="DC51" i="3"/>
  <c r="DS51" i="3"/>
  <c r="EI51" i="3"/>
  <c r="EY51" i="3"/>
  <c r="DE52" i="3"/>
  <c r="DU52" i="3"/>
  <c r="EK52" i="3"/>
  <c r="CQ53" i="3"/>
  <c r="DG53" i="3"/>
  <c r="DW53" i="3"/>
  <c r="EM53" i="3"/>
  <c r="CS54" i="3"/>
  <c r="DI54" i="3"/>
  <c r="DY54" i="3"/>
  <c r="EO54" i="3"/>
  <c r="CU55" i="3"/>
  <c r="DK55" i="3"/>
  <c r="EA55" i="3"/>
  <c r="EQ55" i="3"/>
  <c r="CW56" i="3"/>
  <c r="DM56" i="3"/>
  <c r="EC56" i="3"/>
  <c r="ES56" i="3"/>
  <c r="CY57" i="3"/>
  <c r="DO57" i="3"/>
  <c r="EE57" i="3"/>
  <c r="EU57" i="3"/>
  <c r="DA58" i="3"/>
  <c r="DQ58" i="3"/>
  <c r="EG58" i="3"/>
  <c r="EW58" i="3"/>
  <c r="DC59" i="3"/>
  <c r="DS59" i="3"/>
  <c r="EI59" i="3"/>
  <c r="EY59" i="3"/>
  <c r="DE60" i="3"/>
  <c r="DU60" i="3"/>
  <c r="EK60" i="3"/>
  <c r="CQ61" i="3"/>
  <c r="DG61" i="3"/>
  <c r="DW61" i="3"/>
  <c r="EM61" i="3"/>
  <c r="CS62" i="3"/>
  <c r="DI62" i="3"/>
  <c r="DY62" i="3"/>
  <c r="EO62" i="3"/>
  <c r="CU63" i="3"/>
  <c r="DK63" i="3"/>
  <c r="EA63" i="3"/>
  <c r="EQ63" i="3"/>
  <c r="CW64" i="3"/>
  <c r="DM64" i="3"/>
  <c r="EC64" i="3"/>
  <c r="ES64" i="3"/>
  <c r="CY65" i="3"/>
  <c r="DO65" i="3"/>
  <c r="EE65" i="3"/>
  <c r="EU65" i="3"/>
  <c r="DA66" i="3"/>
  <c r="DQ66" i="3"/>
  <c r="EG66" i="3"/>
  <c r="EW66" i="3"/>
  <c r="DC67" i="3"/>
  <c r="DS67" i="3"/>
  <c r="EI67" i="3"/>
  <c r="EY67" i="3"/>
  <c r="DE68" i="3"/>
  <c r="DU68" i="3"/>
  <c r="EK68" i="3"/>
  <c r="CQ69" i="3"/>
  <c r="DG69" i="3"/>
  <c r="DW69" i="3"/>
  <c r="EM69" i="3"/>
  <c r="CS70" i="3"/>
  <c r="DI70" i="3"/>
  <c r="DY70" i="3"/>
  <c r="EO70" i="3"/>
  <c r="CU71" i="3"/>
  <c r="DK71" i="3"/>
  <c r="EA71" i="3"/>
  <c r="EQ71" i="3"/>
  <c r="CW72" i="3"/>
  <c r="DM72" i="3"/>
  <c r="EC72" i="3"/>
  <c r="ES72" i="3"/>
  <c r="CY73" i="3"/>
  <c r="DO73" i="3"/>
  <c r="EE73" i="3"/>
  <c r="EU73" i="3"/>
  <c r="DA74" i="3"/>
  <c r="DQ74" i="3"/>
  <c r="EG74" i="3"/>
  <c r="EW74" i="3"/>
  <c r="DC75" i="3"/>
  <c r="DS75" i="3"/>
  <c r="EI75" i="3"/>
  <c r="EY75" i="3"/>
  <c r="DE76" i="3"/>
  <c r="DU76" i="3"/>
  <c r="EK76" i="3"/>
  <c r="CQ77" i="3"/>
  <c r="DG77" i="3"/>
  <c r="DW77" i="3"/>
  <c r="EM77" i="3"/>
  <c r="CS78" i="3"/>
  <c r="DI78" i="3"/>
  <c r="DY78" i="3"/>
  <c r="EO78" i="3"/>
  <c r="CU79" i="3"/>
  <c r="DK79" i="3"/>
  <c r="EA79" i="3"/>
  <c r="EQ79" i="3"/>
  <c r="CW80" i="3"/>
  <c r="DM80" i="3"/>
  <c r="EC80" i="3"/>
  <c r="ES80" i="3"/>
  <c r="CY81" i="3"/>
  <c r="DO81" i="3"/>
  <c r="EE81" i="3"/>
  <c r="EU81" i="3"/>
  <c r="DA82" i="3"/>
  <c r="DQ82" i="3"/>
  <c r="EG82" i="3"/>
  <c r="EW82" i="3"/>
  <c r="DC83" i="3"/>
  <c r="DS83" i="3"/>
  <c r="EI83" i="3"/>
  <c r="EY83" i="3"/>
  <c r="DE84" i="3"/>
  <c r="DU84" i="3"/>
  <c r="EK84" i="3"/>
  <c r="CQ85" i="3"/>
  <c r="DG85" i="3"/>
  <c r="DW85" i="3"/>
  <c r="EM85" i="3"/>
  <c r="CS86" i="3"/>
  <c r="DI86" i="3"/>
  <c r="DY86" i="3"/>
  <c r="EO86" i="3"/>
  <c r="CU87" i="3"/>
  <c r="DK87" i="3"/>
  <c r="EA87" i="3"/>
  <c r="EQ87" i="3"/>
  <c r="CW88" i="3"/>
  <c r="DM88" i="3"/>
  <c r="EC88" i="3"/>
  <c r="ES88" i="3"/>
  <c r="CY89" i="3"/>
  <c r="DO89" i="3"/>
  <c r="EE89" i="3"/>
  <c r="EU89" i="3"/>
  <c r="DA90" i="3"/>
  <c r="DQ90" i="3"/>
  <c r="EG90" i="3"/>
  <c r="EW90" i="3"/>
  <c r="DC91" i="3"/>
  <c r="DS91" i="3"/>
  <c r="EI91" i="3"/>
  <c r="EY91" i="3"/>
  <c r="DE92" i="3"/>
  <c r="DU92" i="3"/>
  <c r="EK92" i="3"/>
  <c r="CQ93" i="3"/>
  <c r="DG93" i="3"/>
  <c r="DW93" i="3"/>
  <c r="EM93" i="3"/>
  <c r="CS94" i="3"/>
  <c r="DI94" i="3"/>
  <c r="DY94" i="3"/>
  <c r="EO94" i="3"/>
  <c r="CU95" i="3"/>
  <c r="DK95" i="3"/>
  <c r="EA95" i="3"/>
  <c r="EQ95" i="3"/>
  <c r="CW96" i="3"/>
  <c r="DM96" i="3"/>
  <c r="EC96" i="3"/>
  <c r="ES96" i="3"/>
  <c r="CY97" i="3"/>
  <c r="DO97" i="3"/>
  <c r="EE97" i="3"/>
  <c r="EU97" i="3"/>
  <c r="DA98" i="3"/>
  <c r="DQ98" i="3"/>
  <c r="EG98" i="3"/>
  <c r="EW98" i="3"/>
  <c r="DC99" i="3"/>
  <c r="DS99" i="3"/>
  <c r="EI99" i="3"/>
  <c r="EY99" i="3"/>
  <c r="DE100" i="3"/>
  <c r="DU100" i="3"/>
  <c r="EK100" i="3"/>
  <c r="CQ101" i="3"/>
  <c r="DG101" i="3"/>
  <c r="DW101" i="3"/>
  <c r="EM101" i="3"/>
  <c r="CS102" i="3"/>
  <c r="DI102" i="3"/>
  <c r="DY102" i="3"/>
  <c r="EO102" i="3"/>
  <c r="CU103" i="3"/>
  <c r="DK103" i="3"/>
  <c r="EA103" i="3"/>
  <c r="EQ103" i="3"/>
  <c r="CW104" i="3"/>
  <c r="DM104" i="3"/>
  <c r="EC104" i="3"/>
  <c r="ES104" i="3"/>
  <c r="CY105" i="3"/>
  <c r="DO105" i="3"/>
  <c r="EE105" i="3"/>
  <c r="EU105" i="3"/>
  <c r="DA106" i="3"/>
  <c r="DQ106" i="3"/>
  <c r="EG106" i="3"/>
  <c r="EW106" i="3"/>
  <c r="DC107" i="3"/>
  <c r="DS107" i="3"/>
  <c r="EI107" i="3"/>
  <c r="EY107" i="3"/>
  <c r="DE108" i="3"/>
  <c r="DU108" i="3"/>
  <c r="EK108" i="3"/>
  <c r="CQ109" i="3"/>
  <c r="DG109" i="3"/>
  <c r="DW109" i="3"/>
  <c r="EM109" i="3"/>
  <c r="CS110" i="3"/>
  <c r="DI110" i="3"/>
  <c r="DY110" i="3"/>
  <c r="EO110" i="3"/>
  <c r="CU111" i="3"/>
  <c r="DK111" i="3"/>
  <c r="EA111" i="3"/>
  <c r="EQ111" i="3"/>
  <c r="CW112" i="3"/>
  <c r="DM112" i="3"/>
  <c r="EC112" i="3"/>
  <c r="ES112" i="3"/>
  <c r="CY113" i="3"/>
  <c r="DO113" i="3"/>
  <c r="EE113" i="3"/>
  <c r="EU113" i="3"/>
  <c r="DA114" i="3"/>
  <c r="DQ114" i="3"/>
  <c r="EG114" i="3"/>
  <c r="EW114" i="3"/>
  <c r="DC115" i="3"/>
  <c r="DS115" i="3"/>
  <c r="EI115" i="3"/>
  <c r="EY115" i="3"/>
  <c r="DE116" i="3"/>
  <c r="DU116" i="3"/>
  <c r="EK116" i="3"/>
  <c r="CQ117" i="3"/>
  <c r="DG117" i="3"/>
  <c r="DW117" i="3"/>
  <c r="EM117" i="3"/>
  <c r="CS118" i="3"/>
  <c r="DI118" i="3"/>
  <c r="DY118" i="3"/>
  <c r="EO118" i="3"/>
  <c r="CU119" i="3"/>
  <c r="DK119" i="3"/>
  <c r="EA119" i="3"/>
  <c r="EQ119" i="3"/>
  <c r="CW120" i="3"/>
  <c r="DM120" i="3"/>
  <c r="EC120" i="3"/>
  <c r="ES120" i="3"/>
  <c r="CY121" i="3"/>
  <c r="DO121" i="3"/>
  <c r="EE121" i="3"/>
  <c r="EU121" i="3"/>
  <c r="DA122" i="3"/>
  <c r="DQ122" i="3"/>
  <c r="EG122" i="3"/>
  <c r="EW122" i="3"/>
  <c r="DC123" i="3"/>
  <c r="DS123" i="3"/>
  <c r="EI123" i="3"/>
  <c r="EY123" i="3"/>
  <c r="DE124" i="3"/>
  <c r="DU124" i="3"/>
  <c r="EK124" i="3"/>
  <c r="CQ125" i="3"/>
  <c r="DG125" i="3"/>
  <c r="DW125" i="3"/>
  <c r="EM125" i="3"/>
  <c r="CS126" i="3"/>
  <c r="DI126" i="3"/>
  <c r="DY126" i="3"/>
  <c r="EO126" i="3"/>
  <c r="CU127" i="3"/>
  <c r="DK127" i="3"/>
  <c r="EA127" i="3"/>
  <c r="EQ127" i="3"/>
  <c r="CW128" i="3"/>
  <c r="DM128" i="3"/>
  <c r="EC128" i="3"/>
  <c r="ES128" i="3"/>
  <c r="CY129" i="3"/>
  <c r="DO129" i="3"/>
  <c r="EE129" i="3"/>
  <c r="EU129" i="3"/>
  <c r="DA130" i="3"/>
  <c r="DQ130" i="3"/>
  <c r="EG130" i="3"/>
  <c r="EW130" i="3"/>
  <c r="DC131" i="3"/>
  <c r="DS131" i="3"/>
  <c r="EI131" i="3"/>
  <c r="EY131" i="3"/>
  <c r="DE132" i="3"/>
  <c r="DU132" i="3"/>
  <c r="EK132" i="3"/>
  <c r="CQ133" i="3"/>
  <c r="DG133" i="3"/>
  <c r="DW133" i="3"/>
  <c r="EM133" i="3"/>
  <c r="CS134" i="3"/>
  <c r="DI134" i="3"/>
  <c r="DY134" i="3"/>
  <c r="EO134" i="3"/>
  <c r="CU135" i="3"/>
  <c r="DK135" i="3"/>
  <c r="EA135" i="3"/>
  <c r="EQ135" i="3"/>
  <c r="CW136" i="3"/>
  <c r="DM136" i="3"/>
  <c r="EC136" i="3"/>
  <c r="ES136" i="3"/>
  <c r="CY137" i="3"/>
  <c r="DO137" i="3"/>
  <c r="EE137" i="3"/>
  <c r="EU137" i="3"/>
  <c r="DA138" i="3"/>
  <c r="DQ138" i="3"/>
  <c r="EG138" i="3"/>
  <c r="EW138" i="3"/>
  <c r="DC139" i="3"/>
  <c r="DS139" i="3"/>
  <c r="EI139" i="3"/>
  <c r="EY139" i="3"/>
  <c r="DE140" i="3"/>
  <c r="DU140" i="3"/>
  <c r="EK140" i="3"/>
  <c r="CQ141" i="3"/>
  <c r="DG141" i="3"/>
  <c r="DW141" i="3"/>
  <c r="EM141" i="3"/>
  <c r="CS142" i="3"/>
  <c r="DI142" i="3"/>
  <c r="DY142" i="3"/>
  <c r="EO142" i="3"/>
  <c r="CU143" i="3"/>
  <c r="DK143" i="3"/>
  <c r="EA143" i="3"/>
  <c r="EQ143" i="3"/>
  <c r="CW144" i="3"/>
  <c r="DM144" i="3"/>
  <c r="EC144" i="3"/>
  <c r="ES144" i="3"/>
  <c r="CY145" i="3"/>
  <c r="DO145" i="3"/>
  <c r="EE145" i="3"/>
  <c r="EU145" i="3"/>
  <c r="DA146" i="3"/>
  <c r="DQ146" i="3"/>
  <c r="EG146" i="3"/>
  <c r="EW146" i="3"/>
  <c r="DC147" i="3"/>
  <c r="DS147" i="3"/>
  <c r="EI147" i="3"/>
  <c r="EY147" i="3"/>
  <c r="DE148" i="3"/>
  <c r="DU148" i="3"/>
  <c r="EK148" i="3"/>
  <c r="CQ149" i="3"/>
  <c r="DG149" i="3"/>
  <c r="DW149" i="3"/>
  <c r="EM149" i="3"/>
  <c r="CS150" i="3"/>
  <c r="DI150" i="3"/>
  <c r="DY150" i="3"/>
  <c r="EO150" i="3"/>
  <c r="CU151" i="3"/>
  <c r="DK151" i="3"/>
  <c r="EA151" i="3"/>
  <c r="EQ151" i="3"/>
  <c r="CW152" i="3"/>
  <c r="DM152" i="3"/>
  <c r="EC152" i="3"/>
  <c r="ES152" i="3"/>
  <c r="CY153" i="3"/>
  <c r="DO153" i="3"/>
  <c r="EE153" i="3"/>
  <c r="EU153" i="3"/>
  <c r="DA154" i="3"/>
  <c r="DQ154" i="3"/>
  <c r="EK154" i="3"/>
  <c r="DG155" i="3"/>
  <c r="EM155" i="3"/>
  <c r="DI156" i="3"/>
  <c r="EO156" i="3"/>
  <c r="DK157" i="3"/>
  <c r="EQ157" i="3"/>
  <c r="DM158" i="3"/>
  <c r="ES158" i="3"/>
  <c r="DO159" i="3"/>
  <c r="EU159" i="3"/>
  <c r="DQ160" i="3"/>
  <c r="EW160" i="3"/>
  <c r="DS161" i="3"/>
  <c r="EY161" i="3"/>
  <c r="DU162" i="3"/>
  <c r="CQ163" i="3"/>
  <c r="DW163" i="3"/>
  <c r="CS164" i="3"/>
  <c r="DY164" i="3"/>
  <c r="CU165" i="3"/>
  <c r="EA165" i="3"/>
  <c r="CW166" i="3"/>
  <c r="EC166" i="3"/>
  <c r="CY167" i="3"/>
  <c r="EE167" i="3"/>
  <c r="DA168" i="3"/>
  <c r="EO168" i="3"/>
  <c r="EQ169" i="3"/>
  <c r="ES170" i="3"/>
  <c r="EU171" i="3"/>
  <c r="EW172" i="3"/>
  <c r="EY173" i="3"/>
  <c r="CQ175" i="3"/>
  <c r="CS176" i="3"/>
  <c r="CU177" i="3"/>
  <c r="CW178" i="3"/>
  <c r="CY179" i="3"/>
  <c r="DA180" i="3"/>
  <c r="DC181" i="3"/>
  <c r="DE182" i="3"/>
  <c r="DG183" i="3"/>
  <c r="DI184" i="3"/>
  <c r="DK185" i="3"/>
  <c r="DM186" i="3"/>
  <c r="DO187" i="3"/>
  <c r="DQ188" i="3"/>
  <c r="DS189" i="3"/>
  <c r="DU190" i="3"/>
  <c r="DW191" i="3"/>
  <c r="DY192" i="3"/>
  <c r="EA193" i="3"/>
  <c r="EC194" i="3"/>
  <c r="EE195" i="3"/>
  <c r="EG196" i="3"/>
  <c r="EI197" i="3"/>
  <c r="EK198" i="3"/>
  <c r="EM199" i="3"/>
  <c r="EO200" i="3"/>
  <c r="EQ201" i="3"/>
  <c r="ES202" i="3"/>
  <c r="EU203" i="3"/>
  <c r="EW204" i="3"/>
  <c r="EY205" i="3"/>
  <c r="CQ207" i="3"/>
  <c r="CS208" i="3"/>
  <c r="CU209" i="3"/>
  <c r="CW210" i="3"/>
  <c r="CY211" i="3"/>
  <c r="DA212" i="3"/>
  <c r="DC213" i="3"/>
  <c r="DE214" i="3"/>
  <c r="DU215" i="3"/>
  <c r="DY217" i="3"/>
  <c r="EC219" i="3"/>
  <c r="EG221" i="3"/>
  <c r="EK223" i="3"/>
  <c r="EO225" i="3"/>
  <c r="ES227" i="3"/>
  <c r="EW229" i="3"/>
  <c r="CQ232" i="3"/>
  <c r="CU234" i="3"/>
  <c r="CY236" i="3"/>
  <c r="EK238" i="3"/>
  <c r="ES242" i="3"/>
  <c r="CQ247" i="3"/>
  <c r="CY251" i="3"/>
  <c r="DG255" i="3"/>
  <c r="DO259" i="3"/>
  <c r="DW263" i="3"/>
  <c r="EE267" i="3"/>
  <c r="EM271" i="3"/>
  <c r="EU275" i="3"/>
  <c r="CS280" i="3"/>
  <c r="DA284" i="3"/>
  <c r="DI288" i="3"/>
  <c r="DV296" i="3"/>
  <c r="DO315" i="3"/>
  <c r="CS351" i="3"/>
  <c r="F7" i="2"/>
  <c r="E7" i="2"/>
  <c r="R1011" i="2" l="1"/>
  <c r="EG12" i="3"/>
  <c r="DA12" i="3"/>
  <c r="CR12" i="3"/>
  <c r="EL12" i="3"/>
  <c r="DY12" i="3"/>
  <c r="CS12" i="3"/>
  <c r="EJ12" i="3"/>
  <c r="EV12" i="3"/>
  <c r="EZ12" i="3"/>
  <c r="EW12" i="3"/>
  <c r="DQ12" i="3"/>
  <c r="DT12" i="3"/>
  <c r="EN12" i="3"/>
  <c r="DH12" i="3"/>
  <c r="EB12" i="3"/>
  <c r="DV12" i="3"/>
  <c r="CQ12" i="3"/>
  <c r="DW12" i="3"/>
  <c r="CW12" i="3"/>
  <c r="CP12" i="3"/>
  <c r="ER12" i="3"/>
  <c r="ES12" i="3"/>
  <c r="CV12" i="3"/>
  <c r="DG12" i="3"/>
  <c r="DX12" i="3"/>
  <c r="DF12" i="3"/>
  <c r="EM12" i="3"/>
  <c r="EC12" i="3"/>
  <c r="DP12" i="3"/>
  <c r="DR12" i="3"/>
  <c r="EX12" i="3"/>
  <c r="DS12" i="3"/>
  <c r="EY12" i="3"/>
  <c r="DU12" i="3"/>
  <c r="CT12" i="3"/>
  <c r="DJ12" i="3"/>
  <c r="DZ12" i="3"/>
  <c r="EP12" i="3"/>
  <c r="CU12" i="3"/>
  <c r="DK12" i="3"/>
  <c r="EA12" i="3"/>
  <c r="EQ12" i="3"/>
  <c r="DM12" i="3"/>
  <c r="CX12" i="3"/>
  <c r="DN12" i="3"/>
  <c r="ED12" i="3"/>
  <c r="ET12" i="3"/>
  <c r="CY12" i="3"/>
  <c r="DO12" i="3"/>
  <c r="EE12" i="3"/>
  <c r="EU12" i="3"/>
  <c r="EK12" i="3"/>
  <c r="R13" i="2"/>
  <c r="R1012" i="2"/>
  <c r="R12" i="2"/>
  <c r="R11" i="2"/>
  <c r="R1013" i="2"/>
  <c r="EW13" i="3"/>
  <c r="ES13" i="3"/>
  <c r="EO13" i="3"/>
  <c r="EK13" i="3"/>
  <c r="EG13" i="3"/>
  <c r="EC13" i="3"/>
  <c r="DY13" i="3"/>
  <c r="DU13" i="3"/>
  <c r="DQ13" i="3"/>
  <c r="DM13" i="3"/>
  <c r="DI13" i="3"/>
  <c r="DE13" i="3"/>
  <c r="DA13" i="3"/>
  <c r="CW13" i="3"/>
  <c r="CS13" i="3"/>
  <c r="EZ13" i="3"/>
  <c r="EV13" i="3"/>
  <c r="ER13" i="3"/>
  <c r="EN13" i="3"/>
  <c r="EJ13" i="3"/>
  <c r="EF13" i="3"/>
  <c r="EB13" i="3"/>
  <c r="DX13" i="3"/>
  <c r="DT13" i="3"/>
  <c r="DP13" i="3"/>
  <c r="DL13" i="3"/>
  <c r="DH13" i="3"/>
  <c r="DD13" i="3"/>
  <c r="CZ13" i="3"/>
  <c r="CV13" i="3"/>
  <c r="CR13" i="3"/>
  <c r="EY13" i="3"/>
  <c r="EQ13" i="3"/>
  <c r="EI13" i="3"/>
  <c r="EA13" i="3"/>
  <c r="DS13" i="3"/>
  <c r="DK13" i="3"/>
  <c r="DC13" i="3"/>
  <c r="CU13" i="3"/>
  <c r="ET13" i="3"/>
  <c r="ED13" i="3"/>
  <c r="DN13" i="3"/>
  <c r="CX13" i="3"/>
  <c r="EX13" i="3"/>
  <c r="EP13" i="3"/>
  <c r="EH13" i="3"/>
  <c r="DZ13" i="3"/>
  <c r="DR13" i="3"/>
  <c r="DJ13" i="3"/>
  <c r="DB13" i="3"/>
  <c r="CT13" i="3"/>
  <c r="CP13" i="3"/>
  <c r="EL13" i="3"/>
  <c r="DV13" i="3"/>
  <c r="DF13" i="3"/>
  <c r="EU13" i="3"/>
  <c r="EM13" i="3"/>
  <c r="EE13" i="3"/>
  <c r="DW13" i="3"/>
  <c r="DO13" i="3"/>
  <c r="DG13" i="3"/>
  <c r="CY13" i="3"/>
  <c r="CQ13" i="3"/>
  <c r="B2" i="5"/>
  <c r="U1507" i="2" l="1"/>
  <c r="BT1500" i="5" s="1"/>
  <c r="U1503" i="2"/>
  <c r="BT1496" i="5" s="1"/>
  <c r="U1499" i="2"/>
  <c r="BT1492" i="5" s="1"/>
  <c r="U1495" i="2"/>
  <c r="BT1488" i="5" s="1"/>
  <c r="U1491" i="2"/>
  <c r="BT1484" i="5" s="1"/>
  <c r="U1487" i="2"/>
  <c r="BT1480" i="5" s="1"/>
  <c r="U1483" i="2"/>
  <c r="BT1476" i="5" s="1"/>
  <c r="U1479" i="2"/>
  <c r="BT1472" i="5" s="1"/>
  <c r="U1475" i="2"/>
  <c r="BT1468" i="5" s="1"/>
  <c r="U1471" i="2"/>
  <c r="BT1464" i="5" s="1"/>
  <c r="U1467" i="2"/>
  <c r="BT1460" i="5" s="1"/>
  <c r="U1463" i="2"/>
  <c r="BT1456" i="5" s="1"/>
  <c r="U1459" i="2"/>
  <c r="BT1452" i="5" s="1"/>
  <c r="U1455" i="2"/>
  <c r="BT1448" i="5" s="1"/>
  <c r="U1451" i="2"/>
  <c r="BT1444" i="5" s="1"/>
  <c r="U1447" i="2"/>
  <c r="BT1440" i="5" s="1"/>
  <c r="U1443" i="2"/>
  <c r="BT1436" i="5" s="1"/>
  <c r="U1439" i="2"/>
  <c r="BT1432" i="5" s="1"/>
  <c r="U1435" i="2"/>
  <c r="BT1428" i="5" s="1"/>
  <c r="U1431" i="2"/>
  <c r="BT1424" i="5" s="1"/>
  <c r="U1427" i="2"/>
  <c r="BT1420" i="5" s="1"/>
  <c r="U1423" i="2"/>
  <c r="BT1416" i="5" s="1"/>
  <c r="U1419" i="2"/>
  <c r="BT1412" i="5" s="1"/>
  <c r="U1415" i="2"/>
  <c r="BT1408" i="5" s="1"/>
  <c r="U1411" i="2"/>
  <c r="BT1404" i="5" s="1"/>
  <c r="U1407" i="2"/>
  <c r="BT1400" i="5" s="1"/>
  <c r="U1403" i="2"/>
  <c r="BT1396" i="5" s="1"/>
  <c r="U1399" i="2"/>
  <c r="BT1392" i="5" s="1"/>
  <c r="U1395" i="2"/>
  <c r="BT1388" i="5" s="1"/>
  <c r="U1391" i="2"/>
  <c r="BT1384" i="5" s="1"/>
  <c r="U1387" i="2"/>
  <c r="BT1380" i="5" s="1"/>
  <c r="U1383" i="2"/>
  <c r="BT1376" i="5" s="1"/>
  <c r="U1379" i="2"/>
  <c r="BT1372" i="5" s="1"/>
  <c r="U1375" i="2"/>
  <c r="BT1368" i="5" s="1"/>
  <c r="U1371" i="2"/>
  <c r="BT1364" i="5" s="1"/>
  <c r="U1367" i="2"/>
  <c r="BT1360" i="5" s="1"/>
  <c r="U1363" i="2"/>
  <c r="BT1356" i="5" s="1"/>
  <c r="U1359" i="2"/>
  <c r="BT1352" i="5" s="1"/>
  <c r="U1355" i="2"/>
  <c r="BT1348" i="5" s="1"/>
  <c r="U1351" i="2"/>
  <c r="BT1344" i="5" s="1"/>
  <c r="U1510" i="2"/>
  <c r="BT1503" i="5" s="1"/>
  <c r="U1506" i="2"/>
  <c r="BT1499" i="5" s="1"/>
  <c r="U1502" i="2"/>
  <c r="BT1495" i="5" s="1"/>
  <c r="U1498" i="2"/>
  <c r="BT1491" i="5" s="1"/>
  <c r="U1494" i="2"/>
  <c r="BT1487" i="5" s="1"/>
  <c r="U1490" i="2"/>
  <c r="BT1483" i="5" s="1"/>
  <c r="U1486" i="2"/>
  <c r="BT1479" i="5" s="1"/>
  <c r="U1482" i="2"/>
  <c r="BT1475" i="5" s="1"/>
  <c r="U1478" i="2"/>
  <c r="BT1471" i="5" s="1"/>
  <c r="U1474" i="2"/>
  <c r="BT1467" i="5" s="1"/>
  <c r="U1470" i="2"/>
  <c r="BT1463" i="5" s="1"/>
  <c r="U1466" i="2"/>
  <c r="BT1459" i="5" s="1"/>
  <c r="U1462" i="2"/>
  <c r="BT1455" i="5" s="1"/>
  <c r="U1458" i="2"/>
  <c r="BT1451" i="5" s="1"/>
  <c r="U1454" i="2"/>
  <c r="BT1447" i="5" s="1"/>
  <c r="U1450" i="2"/>
  <c r="BT1443" i="5" s="1"/>
  <c r="U1446" i="2"/>
  <c r="BT1439" i="5" s="1"/>
  <c r="U1442" i="2"/>
  <c r="BT1435" i="5" s="1"/>
  <c r="U1438" i="2"/>
  <c r="BT1431" i="5" s="1"/>
  <c r="U1434" i="2"/>
  <c r="BT1427" i="5" s="1"/>
  <c r="U1430" i="2"/>
  <c r="BT1423" i="5" s="1"/>
  <c r="U1426" i="2"/>
  <c r="BT1419" i="5" s="1"/>
  <c r="U1422" i="2"/>
  <c r="BT1415" i="5" s="1"/>
  <c r="U1418" i="2"/>
  <c r="BT1411" i="5" s="1"/>
  <c r="U1414" i="2"/>
  <c r="BT1407" i="5" s="1"/>
  <c r="U1410" i="2"/>
  <c r="BT1403" i="5" s="1"/>
  <c r="U1406" i="2"/>
  <c r="BT1399" i="5" s="1"/>
  <c r="U1402" i="2"/>
  <c r="BT1395" i="5" s="1"/>
  <c r="U1398" i="2"/>
  <c r="BT1391" i="5" s="1"/>
  <c r="U1394" i="2"/>
  <c r="BT1387" i="5" s="1"/>
  <c r="U1390" i="2"/>
  <c r="BT1383" i="5" s="1"/>
  <c r="U1386" i="2"/>
  <c r="BT1379" i="5" s="1"/>
  <c r="U1382" i="2"/>
  <c r="BT1375" i="5" s="1"/>
  <c r="U1378" i="2"/>
  <c r="BT1371" i="5" s="1"/>
  <c r="U1374" i="2"/>
  <c r="BT1367" i="5" s="1"/>
  <c r="U1370" i="2"/>
  <c r="BT1363" i="5" s="1"/>
  <c r="U1366" i="2"/>
  <c r="BT1359" i="5" s="1"/>
  <c r="U1362" i="2"/>
  <c r="BT1355" i="5" s="1"/>
  <c r="U1358" i="2"/>
  <c r="BT1351" i="5" s="1"/>
  <c r="U1354" i="2"/>
  <c r="BT1347" i="5" s="1"/>
  <c r="U1350" i="2"/>
  <c r="BT1343" i="5" s="1"/>
  <c r="U1346" i="2"/>
  <c r="BT1339" i="5" s="1"/>
  <c r="U1342" i="2"/>
  <c r="BT1335" i="5" s="1"/>
  <c r="U1338" i="2"/>
  <c r="BT1331" i="5" s="1"/>
  <c r="U1334" i="2"/>
  <c r="BT1327" i="5" s="1"/>
  <c r="U1330" i="2"/>
  <c r="BT1323" i="5" s="1"/>
  <c r="U1326" i="2"/>
  <c r="BT1319" i="5" s="1"/>
  <c r="U1322" i="2"/>
  <c r="BT1315" i="5" s="1"/>
  <c r="U1318" i="2"/>
  <c r="BT1311" i="5" s="1"/>
  <c r="U1314" i="2"/>
  <c r="BT1307" i="5" s="1"/>
  <c r="U1310" i="2"/>
  <c r="BT1303" i="5" s="1"/>
  <c r="U1509" i="2"/>
  <c r="BT1502" i="5" s="1"/>
  <c r="U1505" i="2"/>
  <c r="BT1498" i="5" s="1"/>
  <c r="U1501" i="2"/>
  <c r="BT1494" i="5" s="1"/>
  <c r="U1497" i="2"/>
  <c r="BT1490" i="5" s="1"/>
  <c r="U1493" i="2"/>
  <c r="BT1486" i="5" s="1"/>
  <c r="U1489" i="2"/>
  <c r="BT1482" i="5" s="1"/>
  <c r="U1485" i="2"/>
  <c r="BT1478" i="5" s="1"/>
  <c r="U1481" i="2"/>
  <c r="BT1474" i="5" s="1"/>
  <c r="U1477" i="2"/>
  <c r="BT1470" i="5" s="1"/>
  <c r="U1473" i="2"/>
  <c r="BT1466" i="5" s="1"/>
  <c r="U1469" i="2"/>
  <c r="BT1462" i="5" s="1"/>
  <c r="U1465" i="2"/>
  <c r="BT1458" i="5" s="1"/>
  <c r="U1461" i="2"/>
  <c r="BT1454" i="5" s="1"/>
  <c r="U1457" i="2"/>
  <c r="BT1450" i="5" s="1"/>
  <c r="U1453" i="2"/>
  <c r="BT1446" i="5" s="1"/>
  <c r="U1449" i="2"/>
  <c r="BT1442" i="5" s="1"/>
  <c r="U1445" i="2"/>
  <c r="BT1438" i="5" s="1"/>
  <c r="U1441" i="2"/>
  <c r="BT1434" i="5" s="1"/>
  <c r="U1437" i="2"/>
  <c r="BT1430" i="5" s="1"/>
  <c r="U1433" i="2"/>
  <c r="BT1426" i="5" s="1"/>
  <c r="U1429" i="2"/>
  <c r="BT1422" i="5" s="1"/>
  <c r="U1425" i="2"/>
  <c r="BT1418" i="5" s="1"/>
  <c r="U1421" i="2"/>
  <c r="BT1414" i="5" s="1"/>
  <c r="U1417" i="2"/>
  <c r="BT1410" i="5" s="1"/>
  <c r="U1413" i="2"/>
  <c r="BT1406" i="5" s="1"/>
  <c r="U1409" i="2"/>
  <c r="BT1402" i="5" s="1"/>
  <c r="U1405" i="2"/>
  <c r="BT1398" i="5" s="1"/>
  <c r="U1401" i="2"/>
  <c r="BT1394" i="5" s="1"/>
  <c r="U1397" i="2"/>
  <c r="BT1390" i="5" s="1"/>
  <c r="U1393" i="2"/>
  <c r="BT1386" i="5" s="1"/>
  <c r="U1389" i="2"/>
  <c r="BT1382" i="5" s="1"/>
  <c r="U1385" i="2"/>
  <c r="BT1378" i="5" s="1"/>
  <c r="U1381" i="2"/>
  <c r="BT1374" i="5" s="1"/>
  <c r="U1377" i="2"/>
  <c r="BT1370" i="5" s="1"/>
  <c r="U1373" i="2"/>
  <c r="BT1366" i="5" s="1"/>
  <c r="U1369" i="2"/>
  <c r="BT1362" i="5" s="1"/>
  <c r="U1365" i="2"/>
  <c r="BT1358" i="5" s="1"/>
  <c r="U1361" i="2"/>
  <c r="BT1354" i="5" s="1"/>
  <c r="U1357" i="2"/>
  <c r="BT1350" i="5" s="1"/>
  <c r="U1353" i="2"/>
  <c r="BT1346" i="5" s="1"/>
  <c r="U1349" i="2"/>
  <c r="BT1342" i="5" s="1"/>
  <c r="U1345" i="2"/>
  <c r="BT1338" i="5" s="1"/>
  <c r="U1341" i="2"/>
  <c r="BT1334" i="5" s="1"/>
  <c r="U1337" i="2"/>
  <c r="BT1330" i="5" s="1"/>
  <c r="U1333" i="2"/>
  <c r="BT1326" i="5" s="1"/>
  <c r="U1329" i="2"/>
  <c r="BT1322" i="5" s="1"/>
  <c r="U1325" i="2"/>
  <c r="BT1318" i="5" s="1"/>
  <c r="U1321" i="2"/>
  <c r="BT1314" i="5" s="1"/>
  <c r="U1317" i="2"/>
  <c r="BT1310" i="5" s="1"/>
  <c r="U1313" i="2"/>
  <c r="BT1306" i="5" s="1"/>
  <c r="U1309" i="2"/>
  <c r="BT1302" i="5" s="1"/>
  <c r="U1305" i="2"/>
  <c r="BT1298" i="5" s="1"/>
  <c r="U1301" i="2"/>
  <c r="BT1294" i="5" s="1"/>
  <c r="U1297" i="2"/>
  <c r="BT1290" i="5" s="1"/>
  <c r="U1496" i="2"/>
  <c r="BT1489" i="5" s="1"/>
  <c r="U1480" i="2"/>
  <c r="BT1473" i="5" s="1"/>
  <c r="U1464" i="2"/>
  <c r="BT1457" i="5" s="1"/>
  <c r="U1448" i="2"/>
  <c r="BT1441" i="5" s="1"/>
  <c r="U1432" i="2"/>
  <c r="BT1425" i="5" s="1"/>
  <c r="U1416" i="2"/>
  <c r="BT1409" i="5" s="1"/>
  <c r="U1400" i="2"/>
  <c r="BT1393" i="5" s="1"/>
  <c r="U1384" i="2"/>
  <c r="BT1377" i="5" s="1"/>
  <c r="U1368" i="2"/>
  <c r="BT1361" i="5" s="1"/>
  <c r="U1352" i="2"/>
  <c r="BT1345" i="5" s="1"/>
  <c r="U1343" i="2"/>
  <c r="BT1336" i="5" s="1"/>
  <c r="U1335" i="2"/>
  <c r="BT1328" i="5" s="1"/>
  <c r="U1327" i="2"/>
  <c r="BT1320" i="5" s="1"/>
  <c r="U1319" i="2"/>
  <c r="BT1312" i="5" s="1"/>
  <c r="U1311" i="2"/>
  <c r="BT1304" i="5" s="1"/>
  <c r="U1304" i="2"/>
  <c r="BT1297" i="5" s="1"/>
  <c r="U1299" i="2"/>
  <c r="BT1292" i="5" s="1"/>
  <c r="U1294" i="2"/>
  <c r="BT1287" i="5" s="1"/>
  <c r="U1290" i="2"/>
  <c r="BT1283" i="5" s="1"/>
  <c r="U1286" i="2"/>
  <c r="BT1279" i="5" s="1"/>
  <c r="U1282" i="2"/>
  <c r="BT1275" i="5" s="1"/>
  <c r="U1278" i="2"/>
  <c r="BT1271" i="5" s="1"/>
  <c r="U1274" i="2"/>
  <c r="BT1267" i="5" s="1"/>
  <c r="U1270" i="2"/>
  <c r="BT1263" i="5" s="1"/>
  <c r="U1266" i="2"/>
  <c r="BT1259" i="5" s="1"/>
  <c r="U1262" i="2"/>
  <c r="BT1255" i="5" s="1"/>
  <c r="U1258" i="2"/>
  <c r="BT1251" i="5" s="1"/>
  <c r="U1254" i="2"/>
  <c r="BT1247" i="5" s="1"/>
  <c r="U1250" i="2"/>
  <c r="BT1243" i="5" s="1"/>
  <c r="U1246" i="2"/>
  <c r="BT1239" i="5" s="1"/>
  <c r="U1242" i="2"/>
  <c r="BT1235" i="5" s="1"/>
  <c r="U1238" i="2"/>
  <c r="BT1231" i="5" s="1"/>
  <c r="U1234" i="2"/>
  <c r="BT1227" i="5" s="1"/>
  <c r="U1230" i="2"/>
  <c r="BT1223" i="5" s="1"/>
  <c r="U1226" i="2"/>
  <c r="BT1219" i="5" s="1"/>
  <c r="U1222" i="2"/>
  <c r="BT1215" i="5" s="1"/>
  <c r="U1218" i="2"/>
  <c r="BT1211" i="5" s="1"/>
  <c r="U1214" i="2"/>
  <c r="BT1207" i="5" s="1"/>
  <c r="U1210" i="2"/>
  <c r="BT1203" i="5" s="1"/>
  <c r="U1206" i="2"/>
  <c r="BT1199" i="5" s="1"/>
  <c r="U1202" i="2"/>
  <c r="BT1195" i="5" s="1"/>
  <c r="U1198" i="2"/>
  <c r="BT1191" i="5" s="1"/>
  <c r="U1194" i="2"/>
  <c r="BT1187" i="5" s="1"/>
  <c r="U1190" i="2"/>
  <c r="BT1183" i="5" s="1"/>
  <c r="U1186" i="2"/>
  <c r="BT1179" i="5" s="1"/>
  <c r="U1182" i="2"/>
  <c r="BT1175" i="5" s="1"/>
  <c r="U1178" i="2"/>
  <c r="BT1171" i="5" s="1"/>
  <c r="U1174" i="2"/>
  <c r="BT1167" i="5" s="1"/>
  <c r="U1170" i="2"/>
  <c r="BT1163" i="5" s="1"/>
  <c r="U1166" i="2"/>
  <c r="BT1159" i="5" s="1"/>
  <c r="U1162" i="2"/>
  <c r="BT1155" i="5" s="1"/>
  <c r="U1158" i="2"/>
  <c r="BT1151" i="5" s="1"/>
  <c r="U1154" i="2"/>
  <c r="BT1147" i="5" s="1"/>
  <c r="U1150" i="2"/>
  <c r="BT1143" i="5" s="1"/>
  <c r="U1146" i="2"/>
  <c r="BT1139" i="5" s="1"/>
  <c r="U1142" i="2"/>
  <c r="BT1135" i="5" s="1"/>
  <c r="U1138" i="2"/>
  <c r="BT1131" i="5" s="1"/>
  <c r="U1134" i="2"/>
  <c r="BT1127" i="5" s="1"/>
  <c r="U1130" i="2"/>
  <c r="BT1123" i="5" s="1"/>
  <c r="U1126" i="2"/>
  <c r="BT1119" i="5" s="1"/>
  <c r="U1122" i="2"/>
  <c r="BT1115" i="5" s="1"/>
  <c r="U1118" i="2"/>
  <c r="BT1111" i="5" s="1"/>
  <c r="U1114" i="2"/>
  <c r="BT1107" i="5" s="1"/>
  <c r="U1110" i="2"/>
  <c r="BT1103" i="5" s="1"/>
  <c r="U1106" i="2"/>
  <c r="BT1099" i="5" s="1"/>
  <c r="U1102" i="2"/>
  <c r="BT1095" i="5" s="1"/>
  <c r="U1098" i="2"/>
  <c r="BT1091" i="5" s="1"/>
  <c r="U1094" i="2"/>
  <c r="BT1087" i="5" s="1"/>
  <c r="U1090" i="2"/>
  <c r="BT1083" i="5" s="1"/>
  <c r="U1086" i="2"/>
  <c r="BT1079" i="5" s="1"/>
  <c r="U1082" i="2"/>
  <c r="BT1075" i="5" s="1"/>
  <c r="U1078" i="2"/>
  <c r="BT1071" i="5" s="1"/>
  <c r="U1074" i="2"/>
  <c r="BT1067" i="5" s="1"/>
  <c r="U1070" i="2"/>
  <c r="BT1063" i="5" s="1"/>
  <c r="U1066" i="2"/>
  <c r="BT1059" i="5" s="1"/>
  <c r="U1062" i="2"/>
  <c r="BT1055" i="5" s="1"/>
  <c r="U1058" i="2"/>
  <c r="BT1051" i="5" s="1"/>
  <c r="U1054" i="2"/>
  <c r="BT1047" i="5" s="1"/>
  <c r="U1050" i="2"/>
  <c r="BT1043" i="5" s="1"/>
  <c r="U1046" i="2"/>
  <c r="BT1039" i="5" s="1"/>
  <c r="U1042" i="2"/>
  <c r="BT1035" i="5" s="1"/>
  <c r="U1038" i="2"/>
  <c r="BT1031" i="5" s="1"/>
  <c r="U1034" i="2"/>
  <c r="BT1027" i="5" s="1"/>
  <c r="U1030" i="2"/>
  <c r="BT1023" i="5" s="1"/>
  <c r="U1026" i="2"/>
  <c r="BT1019" i="5" s="1"/>
  <c r="U1022" i="2"/>
  <c r="BT1015" i="5" s="1"/>
  <c r="U1018" i="2"/>
  <c r="BT1011" i="5" s="1"/>
  <c r="U1014" i="2"/>
  <c r="BT1007" i="5" s="1"/>
  <c r="U1010" i="2"/>
  <c r="BT1003" i="5" s="1"/>
  <c r="U1006" i="2"/>
  <c r="BT999" i="5" s="1"/>
  <c r="U1002" i="2"/>
  <c r="BT995" i="5" s="1"/>
  <c r="U998" i="2"/>
  <c r="BT991" i="5" s="1"/>
  <c r="U994" i="2"/>
  <c r="BT987" i="5" s="1"/>
  <c r="U990" i="2"/>
  <c r="BT983" i="5" s="1"/>
  <c r="U986" i="2"/>
  <c r="BT979" i="5" s="1"/>
  <c r="U982" i="2"/>
  <c r="BT975" i="5" s="1"/>
  <c r="U978" i="2"/>
  <c r="BT971" i="5" s="1"/>
  <c r="U974" i="2"/>
  <c r="BT967" i="5" s="1"/>
  <c r="U970" i="2"/>
  <c r="BT963" i="5" s="1"/>
  <c r="U966" i="2"/>
  <c r="BT959" i="5" s="1"/>
  <c r="U962" i="2"/>
  <c r="BT955" i="5" s="1"/>
  <c r="U958" i="2"/>
  <c r="BT951" i="5" s="1"/>
  <c r="U954" i="2"/>
  <c r="BT947" i="5" s="1"/>
  <c r="U950" i="2"/>
  <c r="BT943" i="5" s="1"/>
  <c r="U946" i="2"/>
  <c r="BT939" i="5" s="1"/>
  <c r="U942" i="2"/>
  <c r="BT935" i="5" s="1"/>
  <c r="U938" i="2"/>
  <c r="BT931" i="5" s="1"/>
  <c r="U934" i="2"/>
  <c r="BT927" i="5" s="1"/>
  <c r="U930" i="2"/>
  <c r="BT923" i="5" s="1"/>
  <c r="U926" i="2"/>
  <c r="BT919" i="5" s="1"/>
  <c r="U922" i="2"/>
  <c r="BT915" i="5" s="1"/>
  <c r="U918" i="2"/>
  <c r="BT911" i="5" s="1"/>
  <c r="U914" i="2"/>
  <c r="BT907" i="5" s="1"/>
  <c r="U910" i="2"/>
  <c r="BT903" i="5" s="1"/>
  <c r="U906" i="2"/>
  <c r="BT899" i="5" s="1"/>
  <c r="U902" i="2"/>
  <c r="BT895" i="5" s="1"/>
  <c r="U898" i="2"/>
  <c r="BT891" i="5" s="1"/>
  <c r="U894" i="2"/>
  <c r="BT887" i="5" s="1"/>
  <c r="U890" i="2"/>
  <c r="BT883" i="5" s="1"/>
  <c r="U886" i="2"/>
  <c r="BT879" i="5" s="1"/>
  <c r="U882" i="2"/>
  <c r="BT875" i="5" s="1"/>
  <c r="U878" i="2"/>
  <c r="BT871" i="5" s="1"/>
  <c r="U874" i="2"/>
  <c r="BT867" i="5" s="1"/>
  <c r="U870" i="2"/>
  <c r="BT863" i="5" s="1"/>
  <c r="U866" i="2"/>
  <c r="BT859" i="5" s="1"/>
  <c r="U862" i="2"/>
  <c r="BT855" i="5" s="1"/>
  <c r="U858" i="2"/>
  <c r="BT851" i="5" s="1"/>
  <c r="U854" i="2"/>
  <c r="BT847" i="5" s="1"/>
  <c r="U850" i="2"/>
  <c r="BT843" i="5" s="1"/>
  <c r="U846" i="2"/>
  <c r="BT839" i="5" s="1"/>
  <c r="U842" i="2"/>
  <c r="BT835" i="5" s="1"/>
  <c r="U838" i="2"/>
  <c r="BT831" i="5" s="1"/>
  <c r="U834" i="2"/>
  <c r="BT827" i="5" s="1"/>
  <c r="U830" i="2"/>
  <c r="BT823" i="5" s="1"/>
  <c r="U826" i="2"/>
  <c r="BT819" i="5" s="1"/>
  <c r="U822" i="2"/>
  <c r="BT815" i="5" s="1"/>
  <c r="U818" i="2"/>
  <c r="BT811" i="5" s="1"/>
  <c r="U814" i="2"/>
  <c r="BT807" i="5" s="1"/>
  <c r="U810" i="2"/>
  <c r="BT803" i="5" s="1"/>
  <c r="U806" i="2"/>
  <c r="BT799" i="5" s="1"/>
  <c r="U802" i="2"/>
  <c r="BT795" i="5" s="1"/>
  <c r="U1508" i="2"/>
  <c r="BT1501" i="5" s="1"/>
  <c r="U1492" i="2"/>
  <c r="BT1485" i="5" s="1"/>
  <c r="U1476" i="2"/>
  <c r="BT1469" i="5" s="1"/>
  <c r="U1460" i="2"/>
  <c r="BT1453" i="5" s="1"/>
  <c r="U1444" i="2"/>
  <c r="BT1437" i="5" s="1"/>
  <c r="U1428" i="2"/>
  <c r="BT1421" i="5" s="1"/>
  <c r="U1412" i="2"/>
  <c r="BT1405" i="5" s="1"/>
  <c r="U1396" i="2"/>
  <c r="BT1389" i="5" s="1"/>
  <c r="U1380" i="2"/>
  <c r="BT1373" i="5" s="1"/>
  <c r="U1364" i="2"/>
  <c r="BT1357" i="5" s="1"/>
  <c r="U1348" i="2"/>
  <c r="BT1341" i="5" s="1"/>
  <c r="U1340" i="2"/>
  <c r="BT1333" i="5" s="1"/>
  <c r="U1332" i="2"/>
  <c r="BT1325" i="5" s="1"/>
  <c r="U1324" i="2"/>
  <c r="BT1317" i="5" s="1"/>
  <c r="U1316" i="2"/>
  <c r="BT1309" i="5" s="1"/>
  <c r="U1308" i="2"/>
  <c r="BT1301" i="5" s="1"/>
  <c r="U1303" i="2"/>
  <c r="BT1296" i="5" s="1"/>
  <c r="U1298" i="2"/>
  <c r="BT1291" i="5" s="1"/>
  <c r="U1293" i="2"/>
  <c r="BT1286" i="5" s="1"/>
  <c r="U1289" i="2"/>
  <c r="BT1282" i="5" s="1"/>
  <c r="U1285" i="2"/>
  <c r="BT1278" i="5" s="1"/>
  <c r="U1281" i="2"/>
  <c r="BT1274" i="5" s="1"/>
  <c r="U1277" i="2"/>
  <c r="BT1270" i="5" s="1"/>
  <c r="U1273" i="2"/>
  <c r="BT1266" i="5" s="1"/>
  <c r="U1269" i="2"/>
  <c r="BT1262" i="5" s="1"/>
  <c r="U1265" i="2"/>
  <c r="BT1258" i="5" s="1"/>
  <c r="U1261" i="2"/>
  <c r="BT1254" i="5" s="1"/>
  <c r="U1257" i="2"/>
  <c r="BT1250" i="5" s="1"/>
  <c r="U1253" i="2"/>
  <c r="BT1246" i="5" s="1"/>
  <c r="U1249" i="2"/>
  <c r="BT1242" i="5" s="1"/>
  <c r="U1245" i="2"/>
  <c r="BT1238" i="5" s="1"/>
  <c r="U1241" i="2"/>
  <c r="BT1234" i="5" s="1"/>
  <c r="U1237" i="2"/>
  <c r="BT1230" i="5" s="1"/>
  <c r="U1233" i="2"/>
  <c r="BT1226" i="5" s="1"/>
  <c r="U1229" i="2"/>
  <c r="BT1222" i="5" s="1"/>
  <c r="U1225" i="2"/>
  <c r="BT1218" i="5" s="1"/>
  <c r="U1221" i="2"/>
  <c r="BT1214" i="5" s="1"/>
  <c r="U1217" i="2"/>
  <c r="BT1210" i="5" s="1"/>
  <c r="U1213" i="2"/>
  <c r="BT1206" i="5" s="1"/>
  <c r="U1209" i="2"/>
  <c r="BT1202" i="5" s="1"/>
  <c r="U1205" i="2"/>
  <c r="BT1198" i="5" s="1"/>
  <c r="U1201" i="2"/>
  <c r="BT1194" i="5" s="1"/>
  <c r="U1197" i="2"/>
  <c r="BT1190" i="5" s="1"/>
  <c r="U1193" i="2"/>
  <c r="BT1186" i="5" s="1"/>
  <c r="U1189" i="2"/>
  <c r="BT1182" i="5" s="1"/>
  <c r="U1185" i="2"/>
  <c r="BT1178" i="5" s="1"/>
  <c r="U1181" i="2"/>
  <c r="BT1174" i="5" s="1"/>
  <c r="U1177" i="2"/>
  <c r="BT1170" i="5" s="1"/>
  <c r="U1173" i="2"/>
  <c r="BT1166" i="5" s="1"/>
  <c r="U1169" i="2"/>
  <c r="BT1162" i="5" s="1"/>
  <c r="U1165" i="2"/>
  <c r="BT1158" i="5" s="1"/>
  <c r="U1161" i="2"/>
  <c r="BT1154" i="5" s="1"/>
  <c r="U1157" i="2"/>
  <c r="BT1150" i="5" s="1"/>
  <c r="U1153" i="2"/>
  <c r="BT1146" i="5" s="1"/>
  <c r="U1149" i="2"/>
  <c r="BT1142" i="5" s="1"/>
  <c r="U1145" i="2"/>
  <c r="BT1138" i="5" s="1"/>
  <c r="U1141" i="2"/>
  <c r="BT1134" i="5" s="1"/>
  <c r="U1137" i="2"/>
  <c r="BT1130" i="5" s="1"/>
  <c r="U1133" i="2"/>
  <c r="BT1126" i="5" s="1"/>
  <c r="U1129" i="2"/>
  <c r="BT1122" i="5" s="1"/>
  <c r="U1125" i="2"/>
  <c r="BT1118" i="5" s="1"/>
  <c r="U1121" i="2"/>
  <c r="BT1114" i="5" s="1"/>
  <c r="U1117" i="2"/>
  <c r="BT1110" i="5" s="1"/>
  <c r="U1113" i="2"/>
  <c r="BT1106" i="5" s="1"/>
  <c r="U1109" i="2"/>
  <c r="BT1102" i="5" s="1"/>
  <c r="U1105" i="2"/>
  <c r="BT1098" i="5" s="1"/>
  <c r="U1101" i="2"/>
  <c r="BT1094" i="5" s="1"/>
  <c r="U1097" i="2"/>
  <c r="BT1090" i="5" s="1"/>
  <c r="U1093" i="2"/>
  <c r="BT1086" i="5" s="1"/>
  <c r="U1089" i="2"/>
  <c r="BT1082" i="5" s="1"/>
  <c r="U1085" i="2"/>
  <c r="BT1078" i="5" s="1"/>
  <c r="U1081" i="2"/>
  <c r="BT1074" i="5" s="1"/>
  <c r="U1077" i="2"/>
  <c r="BT1070" i="5" s="1"/>
  <c r="U1073" i="2"/>
  <c r="BT1066" i="5" s="1"/>
  <c r="U1069" i="2"/>
  <c r="BT1062" i="5" s="1"/>
  <c r="U1065" i="2"/>
  <c r="BT1058" i="5" s="1"/>
  <c r="U1061" i="2"/>
  <c r="BT1054" i="5" s="1"/>
  <c r="U1057" i="2"/>
  <c r="BT1050" i="5" s="1"/>
  <c r="U1053" i="2"/>
  <c r="BT1046" i="5" s="1"/>
  <c r="U1049" i="2"/>
  <c r="BT1042" i="5" s="1"/>
  <c r="U1045" i="2"/>
  <c r="BT1038" i="5" s="1"/>
  <c r="U1041" i="2"/>
  <c r="BT1034" i="5" s="1"/>
  <c r="U1037" i="2"/>
  <c r="BT1030" i="5" s="1"/>
  <c r="U1033" i="2"/>
  <c r="BT1026" i="5" s="1"/>
  <c r="U1029" i="2"/>
  <c r="BT1022" i="5" s="1"/>
  <c r="U1025" i="2"/>
  <c r="BT1018" i="5" s="1"/>
  <c r="U1021" i="2"/>
  <c r="BT1014" i="5" s="1"/>
  <c r="U1017" i="2"/>
  <c r="BT1010" i="5" s="1"/>
  <c r="U1013" i="2"/>
  <c r="BT1006" i="5" s="1"/>
  <c r="U1009" i="2"/>
  <c r="BT1002" i="5" s="1"/>
  <c r="U1005" i="2"/>
  <c r="BT998" i="5" s="1"/>
  <c r="U1001" i="2"/>
  <c r="BT994" i="5" s="1"/>
  <c r="U997" i="2"/>
  <c r="BT990" i="5" s="1"/>
  <c r="U993" i="2"/>
  <c r="BT986" i="5" s="1"/>
  <c r="U989" i="2"/>
  <c r="BT982" i="5" s="1"/>
  <c r="U985" i="2"/>
  <c r="BT978" i="5" s="1"/>
  <c r="U981" i="2"/>
  <c r="BT974" i="5" s="1"/>
  <c r="U977" i="2"/>
  <c r="BT970" i="5" s="1"/>
  <c r="U973" i="2"/>
  <c r="BT966" i="5" s="1"/>
  <c r="U969" i="2"/>
  <c r="BT962" i="5" s="1"/>
  <c r="U965" i="2"/>
  <c r="BT958" i="5" s="1"/>
  <c r="U961" i="2"/>
  <c r="BT954" i="5" s="1"/>
  <c r="U957" i="2"/>
  <c r="BT950" i="5" s="1"/>
  <c r="U953" i="2"/>
  <c r="BT946" i="5" s="1"/>
  <c r="U949" i="2"/>
  <c r="BT942" i="5" s="1"/>
  <c r="U945" i="2"/>
  <c r="BT938" i="5" s="1"/>
  <c r="U941" i="2"/>
  <c r="BT934" i="5" s="1"/>
  <c r="U937" i="2"/>
  <c r="BT930" i="5" s="1"/>
  <c r="U933" i="2"/>
  <c r="BT926" i="5" s="1"/>
  <c r="U929" i="2"/>
  <c r="BT922" i="5" s="1"/>
  <c r="U925" i="2"/>
  <c r="BT918" i="5" s="1"/>
  <c r="U921" i="2"/>
  <c r="BT914" i="5" s="1"/>
  <c r="U917" i="2"/>
  <c r="BT910" i="5" s="1"/>
  <c r="U913" i="2"/>
  <c r="BT906" i="5" s="1"/>
  <c r="U909" i="2"/>
  <c r="BT902" i="5" s="1"/>
  <c r="U905" i="2"/>
  <c r="BT898" i="5" s="1"/>
  <c r="U901" i="2"/>
  <c r="BT894" i="5" s="1"/>
  <c r="U897" i="2"/>
  <c r="BT890" i="5" s="1"/>
  <c r="U893" i="2"/>
  <c r="BT886" i="5" s="1"/>
  <c r="U889" i="2"/>
  <c r="BT882" i="5" s="1"/>
  <c r="U885" i="2"/>
  <c r="BT878" i="5" s="1"/>
  <c r="U881" i="2"/>
  <c r="BT874" i="5" s="1"/>
  <c r="U877" i="2"/>
  <c r="BT870" i="5" s="1"/>
  <c r="U873" i="2"/>
  <c r="BT866" i="5" s="1"/>
  <c r="U869" i="2"/>
  <c r="BT862" i="5" s="1"/>
  <c r="U865" i="2"/>
  <c r="BT858" i="5" s="1"/>
  <c r="U861" i="2"/>
  <c r="BT854" i="5" s="1"/>
  <c r="U857" i="2"/>
  <c r="BT850" i="5" s="1"/>
  <c r="U853" i="2"/>
  <c r="BT846" i="5" s="1"/>
  <c r="U849" i="2"/>
  <c r="BT842" i="5" s="1"/>
  <c r="U845" i="2"/>
  <c r="BT838" i="5" s="1"/>
  <c r="U841" i="2"/>
  <c r="BT834" i="5" s="1"/>
  <c r="U837" i="2"/>
  <c r="BT830" i="5" s="1"/>
  <c r="U833" i="2"/>
  <c r="BT826" i="5" s="1"/>
  <c r="U829" i="2"/>
  <c r="BT822" i="5" s="1"/>
  <c r="U825" i="2"/>
  <c r="BT818" i="5" s="1"/>
  <c r="U821" i="2"/>
  <c r="BT814" i="5" s="1"/>
  <c r="U817" i="2"/>
  <c r="BT810" i="5" s="1"/>
  <c r="U813" i="2"/>
  <c r="BT806" i="5" s="1"/>
  <c r="U809" i="2"/>
  <c r="BT802" i="5" s="1"/>
  <c r="U805" i="2"/>
  <c r="BT798" i="5" s="1"/>
  <c r="U801" i="2"/>
  <c r="BT794" i="5" s="1"/>
  <c r="U797" i="2"/>
  <c r="BT790" i="5" s="1"/>
  <c r="U793" i="2"/>
  <c r="BT786" i="5" s="1"/>
  <c r="U789" i="2"/>
  <c r="BT782" i="5" s="1"/>
  <c r="U785" i="2"/>
  <c r="BT778" i="5" s="1"/>
  <c r="U781" i="2"/>
  <c r="BT774" i="5" s="1"/>
  <c r="U777" i="2"/>
  <c r="BT770" i="5" s="1"/>
  <c r="U773" i="2"/>
  <c r="BT766" i="5" s="1"/>
  <c r="U769" i="2"/>
  <c r="BT762" i="5" s="1"/>
  <c r="U765" i="2"/>
  <c r="BT758" i="5" s="1"/>
  <c r="U761" i="2"/>
  <c r="BT754" i="5" s="1"/>
  <c r="U757" i="2"/>
  <c r="BT750" i="5" s="1"/>
  <c r="U753" i="2"/>
  <c r="BT746" i="5" s="1"/>
  <c r="U749" i="2"/>
  <c r="BT742" i="5" s="1"/>
  <c r="U745" i="2"/>
  <c r="BT738" i="5" s="1"/>
  <c r="U741" i="2"/>
  <c r="BT734" i="5" s="1"/>
  <c r="U737" i="2"/>
  <c r="BT730" i="5" s="1"/>
  <c r="U733" i="2"/>
  <c r="BT726" i="5" s="1"/>
  <c r="U729" i="2"/>
  <c r="BT722" i="5" s="1"/>
  <c r="U725" i="2"/>
  <c r="BT718" i="5" s="1"/>
  <c r="U721" i="2"/>
  <c r="BT714" i="5" s="1"/>
  <c r="U717" i="2"/>
  <c r="BT710" i="5" s="1"/>
  <c r="U713" i="2"/>
  <c r="BT706" i="5" s="1"/>
  <c r="U709" i="2"/>
  <c r="BT702" i="5" s="1"/>
  <c r="U705" i="2"/>
  <c r="BT698" i="5" s="1"/>
  <c r="U701" i="2"/>
  <c r="BT694" i="5" s="1"/>
  <c r="U697" i="2"/>
  <c r="BT690" i="5" s="1"/>
  <c r="U693" i="2"/>
  <c r="BT686" i="5" s="1"/>
  <c r="U689" i="2"/>
  <c r="BT682" i="5" s="1"/>
  <c r="U685" i="2"/>
  <c r="BT678" i="5" s="1"/>
  <c r="U681" i="2"/>
  <c r="BT674" i="5" s="1"/>
  <c r="U677" i="2"/>
  <c r="BT670" i="5" s="1"/>
  <c r="U673" i="2"/>
  <c r="BT666" i="5" s="1"/>
  <c r="U669" i="2"/>
  <c r="BT662" i="5" s="1"/>
  <c r="U665" i="2"/>
  <c r="BT658" i="5" s="1"/>
  <c r="U661" i="2"/>
  <c r="BT654" i="5" s="1"/>
  <c r="U657" i="2"/>
  <c r="BT650" i="5" s="1"/>
  <c r="U653" i="2"/>
  <c r="BT646" i="5" s="1"/>
  <c r="U649" i="2"/>
  <c r="BT642" i="5" s="1"/>
  <c r="U645" i="2"/>
  <c r="BT638" i="5" s="1"/>
  <c r="U641" i="2"/>
  <c r="BT634" i="5" s="1"/>
  <c r="U637" i="2"/>
  <c r="BT630" i="5" s="1"/>
  <c r="U633" i="2"/>
  <c r="BT626" i="5" s="1"/>
  <c r="U629" i="2"/>
  <c r="BT622" i="5" s="1"/>
  <c r="U625" i="2"/>
  <c r="BT618" i="5" s="1"/>
  <c r="U621" i="2"/>
  <c r="BT614" i="5" s="1"/>
  <c r="U617" i="2"/>
  <c r="BT610" i="5" s="1"/>
  <c r="U613" i="2"/>
  <c r="BT606" i="5" s="1"/>
  <c r="U609" i="2"/>
  <c r="BT602" i="5" s="1"/>
  <c r="U605" i="2"/>
  <c r="BT598" i="5" s="1"/>
  <c r="U601" i="2"/>
  <c r="BT594" i="5" s="1"/>
  <c r="U597" i="2"/>
  <c r="BT590" i="5" s="1"/>
  <c r="U593" i="2"/>
  <c r="BT586" i="5" s="1"/>
  <c r="U589" i="2"/>
  <c r="BT582" i="5" s="1"/>
  <c r="U585" i="2"/>
  <c r="BT578" i="5" s="1"/>
  <c r="U581" i="2"/>
  <c r="BT574" i="5" s="1"/>
  <c r="U577" i="2"/>
  <c r="BT570" i="5" s="1"/>
  <c r="U573" i="2"/>
  <c r="BT566" i="5" s="1"/>
  <c r="U569" i="2"/>
  <c r="BT562" i="5" s="1"/>
  <c r="U565" i="2"/>
  <c r="BT558" i="5" s="1"/>
  <c r="U561" i="2"/>
  <c r="BT554" i="5" s="1"/>
  <c r="U557" i="2"/>
  <c r="BT550" i="5" s="1"/>
  <c r="U553" i="2"/>
  <c r="BT546" i="5" s="1"/>
  <c r="U549" i="2"/>
  <c r="BT542" i="5" s="1"/>
  <c r="U545" i="2"/>
  <c r="BT538" i="5" s="1"/>
  <c r="U541" i="2"/>
  <c r="BT534" i="5" s="1"/>
  <c r="U537" i="2"/>
  <c r="BT530" i="5" s="1"/>
  <c r="U533" i="2"/>
  <c r="BT526" i="5" s="1"/>
  <c r="U529" i="2"/>
  <c r="BT522" i="5" s="1"/>
  <c r="U525" i="2"/>
  <c r="BT518" i="5" s="1"/>
  <c r="U521" i="2"/>
  <c r="BT514" i="5" s="1"/>
  <c r="U517" i="2"/>
  <c r="BT510" i="5" s="1"/>
  <c r="U513" i="2"/>
  <c r="BT506" i="5" s="1"/>
  <c r="U509" i="2"/>
  <c r="BT502" i="5" s="1"/>
  <c r="U505" i="2"/>
  <c r="BT498" i="5" s="1"/>
  <c r="U501" i="2"/>
  <c r="BT494" i="5" s="1"/>
  <c r="U497" i="2"/>
  <c r="BT490" i="5" s="1"/>
  <c r="U493" i="2"/>
  <c r="BT486" i="5" s="1"/>
  <c r="U489" i="2"/>
  <c r="BT482" i="5" s="1"/>
  <c r="U485" i="2"/>
  <c r="BT478" i="5" s="1"/>
  <c r="U481" i="2"/>
  <c r="BT474" i="5" s="1"/>
  <c r="U477" i="2"/>
  <c r="BT470" i="5" s="1"/>
  <c r="U1504" i="2"/>
  <c r="BT1497" i="5" s="1"/>
  <c r="U1488" i="2"/>
  <c r="BT1481" i="5" s="1"/>
  <c r="U1472" i="2"/>
  <c r="BT1465" i="5" s="1"/>
  <c r="U1456" i="2"/>
  <c r="BT1449" i="5" s="1"/>
  <c r="U1440" i="2"/>
  <c r="BT1433" i="5" s="1"/>
  <c r="U1424" i="2"/>
  <c r="BT1417" i="5" s="1"/>
  <c r="U1408" i="2"/>
  <c r="BT1401" i="5" s="1"/>
  <c r="U1392" i="2"/>
  <c r="BT1385" i="5" s="1"/>
  <c r="U1376" i="2"/>
  <c r="BT1369" i="5" s="1"/>
  <c r="U1360" i="2"/>
  <c r="BT1353" i="5" s="1"/>
  <c r="U1347" i="2"/>
  <c r="BT1340" i="5" s="1"/>
  <c r="U1339" i="2"/>
  <c r="BT1332" i="5" s="1"/>
  <c r="U1331" i="2"/>
  <c r="BT1324" i="5" s="1"/>
  <c r="U1323" i="2"/>
  <c r="BT1316" i="5" s="1"/>
  <c r="U1315" i="2"/>
  <c r="BT1308" i="5" s="1"/>
  <c r="U1307" i="2"/>
  <c r="BT1300" i="5" s="1"/>
  <c r="U1302" i="2"/>
  <c r="BT1295" i="5" s="1"/>
  <c r="U1296" i="2"/>
  <c r="BT1289" i="5" s="1"/>
  <c r="U1292" i="2"/>
  <c r="BT1285" i="5" s="1"/>
  <c r="U1288" i="2"/>
  <c r="BT1281" i="5" s="1"/>
  <c r="U1284" i="2"/>
  <c r="BT1277" i="5" s="1"/>
  <c r="U1280" i="2"/>
  <c r="BT1273" i="5" s="1"/>
  <c r="U1276" i="2"/>
  <c r="BT1269" i="5" s="1"/>
  <c r="U1272" i="2"/>
  <c r="BT1265" i="5" s="1"/>
  <c r="U1268" i="2"/>
  <c r="BT1261" i="5" s="1"/>
  <c r="U1264" i="2"/>
  <c r="BT1257" i="5" s="1"/>
  <c r="U1260" i="2"/>
  <c r="BT1253" i="5" s="1"/>
  <c r="U1256" i="2"/>
  <c r="BT1249" i="5" s="1"/>
  <c r="U1252" i="2"/>
  <c r="BT1245" i="5" s="1"/>
  <c r="U1248" i="2"/>
  <c r="BT1241" i="5" s="1"/>
  <c r="U1244" i="2"/>
  <c r="BT1237" i="5" s="1"/>
  <c r="U1240" i="2"/>
  <c r="BT1233" i="5" s="1"/>
  <c r="U1236" i="2"/>
  <c r="BT1229" i="5" s="1"/>
  <c r="U1232" i="2"/>
  <c r="BT1225" i="5" s="1"/>
  <c r="U1228" i="2"/>
  <c r="BT1221" i="5" s="1"/>
  <c r="U1224" i="2"/>
  <c r="BT1217" i="5" s="1"/>
  <c r="U1220" i="2"/>
  <c r="BT1213" i="5" s="1"/>
  <c r="U1216" i="2"/>
  <c r="BT1209" i="5" s="1"/>
  <c r="U1212" i="2"/>
  <c r="BT1205" i="5" s="1"/>
  <c r="U1208" i="2"/>
  <c r="BT1201" i="5" s="1"/>
  <c r="U1204" i="2"/>
  <c r="BT1197" i="5" s="1"/>
  <c r="U1200" i="2"/>
  <c r="BT1193" i="5" s="1"/>
  <c r="U1196" i="2"/>
  <c r="BT1189" i="5" s="1"/>
  <c r="U1192" i="2"/>
  <c r="BT1185" i="5" s="1"/>
  <c r="U1188" i="2"/>
  <c r="BT1181" i="5" s="1"/>
  <c r="U1184" i="2"/>
  <c r="BT1177" i="5" s="1"/>
  <c r="U1180" i="2"/>
  <c r="BT1173" i="5" s="1"/>
  <c r="U1176" i="2"/>
  <c r="BT1169" i="5" s="1"/>
  <c r="U1172" i="2"/>
  <c r="BT1165" i="5" s="1"/>
  <c r="U1168" i="2"/>
  <c r="BT1161" i="5" s="1"/>
  <c r="U1164" i="2"/>
  <c r="BT1157" i="5" s="1"/>
  <c r="U1160" i="2"/>
  <c r="BT1153" i="5" s="1"/>
  <c r="U1156" i="2"/>
  <c r="BT1149" i="5" s="1"/>
  <c r="U1152" i="2"/>
  <c r="BT1145" i="5" s="1"/>
  <c r="U1148" i="2"/>
  <c r="BT1141" i="5" s="1"/>
  <c r="U1144" i="2"/>
  <c r="BT1137" i="5" s="1"/>
  <c r="U1140" i="2"/>
  <c r="BT1133" i="5" s="1"/>
  <c r="U1136" i="2"/>
  <c r="BT1129" i="5" s="1"/>
  <c r="U1132" i="2"/>
  <c r="BT1125" i="5" s="1"/>
  <c r="U1128" i="2"/>
  <c r="BT1121" i="5" s="1"/>
  <c r="U1124" i="2"/>
  <c r="BT1117" i="5" s="1"/>
  <c r="U1120" i="2"/>
  <c r="BT1113" i="5" s="1"/>
  <c r="U1116" i="2"/>
  <c r="BT1109" i="5" s="1"/>
  <c r="U1112" i="2"/>
  <c r="BT1105" i="5" s="1"/>
  <c r="U1108" i="2"/>
  <c r="BT1101" i="5" s="1"/>
  <c r="U1104" i="2"/>
  <c r="BT1097" i="5" s="1"/>
  <c r="U1100" i="2"/>
  <c r="BT1093" i="5" s="1"/>
  <c r="U1096" i="2"/>
  <c r="BT1089" i="5" s="1"/>
  <c r="U1092" i="2"/>
  <c r="BT1085" i="5" s="1"/>
  <c r="U1088" i="2"/>
  <c r="BT1081" i="5" s="1"/>
  <c r="U1084" i="2"/>
  <c r="BT1077" i="5" s="1"/>
  <c r="U1080" i="2"/>
  <c r="BT1073" i="5" s="1"/>
  <c r="U1076" i="2"/>
  <c r="BT1069" i="5" s="1"/>
  <c r="U1072" i="2"/>
  <c r="BT1065" i="5" s="1"/>
  <c r="U1068" i="2"/>
  <c r="BT1061" i="5" s="1"/>
  <c r="U1064" i="2"/>
  <c r="BT1057" i="5" s="1"/>
  <c r="U1060" i="2"/>
  <c r="BT1053" i="5" s="1"/>
  <c r="U1056" i="2"/>
  <c r="BT1049" i="5" s="1"/>
  <c r="U1052" i="2"/>
  <c r="BT1045" i="5" s="1"/>
  <c r="U1048" i="2"/>
  <c r="BT1041" i="5" s="1"/>
  <c r="U1044" i="2"/>
  <c r="BT1037" i="5" s="1"/>
  <c r="U1040" i="2"/>
  <c r="BT1033" i="5" s="1"/>
  <c r="U1036" i="2"/>
  <c r="BT1029" i="5" s="1"/>
  <c r="U1032" i="2"/>
  <c r="BT1025" i="5" s="1"/>
  <c r="U1028" i="2"/>
  <c r="BT1021" i="5" s="1"/>
  <c r="U1024" i="2"/>
  <c r="BT1017" i="5" s="1"/>
  <c r="U1020" i="2"/>
  <c r="BT1013" i="5" s="1"/>
  <c r="U1016" i="2"/>
  <c r="BT1009" i="5" s="1"/>
  <c r="U1012" i="2"/>
  <c r="BT1005" i="5" s="1"/>
  <c r="U1008" i="2"/>
  <c r="BT1001" i="5" s="1"/>
  <c r="U1004" i="2"/>
  <c r="BT997" i="5" s="1"/>
  <c r="U1000" i="2"/>
  <c r="BT993" i="5" s="1"/>
  <c r="U996" i="2"/>
  <c r="BT989" i="5" s="1"/>
  <c r="U992" i="2"/>
  <c r="BT985" i="5" s="1"/>
  <c r="U988" i="2"/>
  <c r="BT981" i="5" s="1"/>
  <c r="U984" i="2"/>
  <c r="BT977" i="5" s="1"/>
  <c r="U980" i="2"/>
  <c r="BT973" i="5" s="1"/>
  <c r="U976" i="2"/>
  <c r="BT969" i="5" s="1"/>
  <c r="U972" i="2"/>
  <c r="BT965" i="5" s="1"/>
  <c r="U968" i="2"/>
  <c r="BT961" i="5" s="1"/>
  <c r="U964" i="2"/>
  <c r="BT957" i="5" s="1"/>
  <c r="U960" i="2"/>
  <c r="BT953" i="5" s="1"/>
  <c r="U956" i="2"/>
  <c r="BT949" i="5" s="1"/>
  <c r="U952" i="2"/>
  <c r="BT945" i="5" s="1"/>
  <c r="U948" i="2"/>
  <c r="BT941" i="5" s="1"/>
  <c r="U944" i="2"/>
  <c r="BT937" i="5" s="1"/>
  <c r="U940" i="2"/>
  <c r="BT933" i="5" s="1"/>
  <c r="U936" i="2"/>
  <c r="BT929" i="5" s="1"/>
  <c r="U932" i="2"/>
  <c r="BT925" i="5" s="1"/>
  <c r="U928" i="2"/>
  <c r="BT921" i="5" s="1"/>
  <c r="U924" i="2"/>
  <c r="BT917" i="5" s="1"/>
  <c r="U920" i="2"/>
  <c r="BT913" i="5" s="1"/>
  <c r="U916" i="2"/>
  <c r="BT909" i="5" s="1"/>
  <c r="U912" i="2"/>
  <c r="BT905" i="5" s="1"/>
  <c r="U908" i="2"/>
  <c r="BT901" i="5" s="1"/>
  <c r="U904" i="2"/>
  <c r="BT897" i="5" s="1"/>
  <c r="U900" i="2"/>
  <c r="BT893" i="5" s="1"/>
  <c r="U896" i="2"/>
  <c r="BT889" i="5" s="1"/>
  <c r="U892" i="2"/>
  <c r="BT885" i="5" s="1"/>
  <c r="U888" i="2"/>
  <c r="BT881" i="5" s="1"/>
  <c r="U884" i="2"/>
  <c r="BT877" i="5" s="1"/>
  <c r="U880" i="2"/>
  <c r="BT873" i="5" s="1"/>
  <c r="U876" i="2"/>
  <c r="BT869" i="5" s="1"/>
  <c r="U872" i="2"/>
  <c r="BT865" i="5" s="1"/>
  <c r="U868" i="2"/>
  <c r="BT861" i="5" s="1"/>
  <c r="U864" i="2"/>
  <c r="BT857" i="5" s="1"/>
  <c r="U860" i="2"/>
  <c r="BT853" i="5" s="1"/>
  <c r="U856" i="2"/>
  <c r="BT849" i="5" s="1"/>
  <c r="U852" i="2"/>
  <c r="BT845" i="5" s="1"/>
  <c r="U848" i="2"/>
  <c r="BT841" i="5" s="1"/>
  <c r="U844" i="2"/>
  <c r="BT837" i="5" s="1"/>
  <c r="U840" i="2"/>
  <c r="BT833" i="5" s="1"/>
  <c r="U836" i="2"/>
  <c r="BT829" i="5" s="1"/>
  <c r="U832" i="2"/>
  <c r="BT825" i="5" s="1"/>
  <c r="U828" i="2"/>
  <c r="BT821" i="5" s="1"/>
  <c r="U824" i="2"/>
  <c r="BT817" i="5" s="1"/>
  <c r="U820" i="2"/>
  <c r="BT813" i="5" s="1"/>
  <c r="U816" i="2"/>
  <c r="BT809" i="5" s="1"/>
  <c r="U812" i="2"/>
  <c r="BT805" i="5" s="1"/>
  <c r="U808" i="2"/>
  <c r="BT801" i="5" s="1"/>
  <c r="U804" i="2"/>
  <c r="BT797" i="5" s="1"/>
  <c r="U800" i="2"/>
  <c r="BT793" i="5" s="1"/>
  <c r="U796" i="2"/>
  <c r="BT789" i="5" s="1"/>
  <c r="U792" i="2"/>
  <c r="BT785" i="5" s="1"/>
  <c r="U788" i="2"/>
  <c r="BT781" i="5" s="1"/>
  <c r="U784" i="2"/>
  <c r="BT777" i="5" s="1"/>
  <c r="U780" i="2"/>
  <c r="BT773" i="5" s="1"/>
  <c r="U776" i="2"/>
  <c r="BT769" i="5" s="1"/>
  <c r="U772" i="2"/>
  <c r="BT765" i="5" s="1"/>
  <c r="U768" i="2"/>
  <c r="BT761" i="5" s="1"/>
  <c r="U764" i="2"/>
  <c r="BT757" i="5" s="1"/>
  <c r="U760" i="2"/>
  <c r="BT753" i="5" s="1"/>
  <c r="U756" i="2"/>
  <c r="BT749" i="5" s="1"/>
  <c r="U752" i="2"/>
  <c r="BT745" i="5" s="1"/>
  <c r="U748" i="2"/>
  <c r="BT741" i="5" s="1"/>
  <c r="U744" i="2"/>
  <c r="BT737" i="5" s="1"/>
  <c r="U740" i="2"/>
  <c r="BT733" i="5" s="1"/>
  <c r="U736" i="2"/>
  <c r="BT729" i="5" s="1"/>
  <c r="U732" i="2"/>
  <c r="BT725" i="5" s="1"/>
  <c r="U728" i="2"/>
  <c r="BT721" i="5" s="1"/>
  <c r="U724" i="2"/>
  <c r="BT717" i="5" s="1"/>
  <c r="U720" i="2"/>
  <c r="BT713" i="5" s="1"/>
  <c r="U716" i="2"/>
  <c r="BT709" i="5" s="1"/>
  <c r="U712" i="2"/>
  <c r="BT705" i="5" s="1"/>
  <c r="U708" i="2"/>
  <c r="BT701" i="5" s="1"/>
  <c r="U704" i="2"/>
  <c r="BT697" i="5" s="1"/>
  <c r="U700" i="2"/>
  <c r="BT693" i="5" s="1"/>
  <c r="U696" i="2"/>
  <c r="BT689" i="5" s="1"/>
  <c r="U692" i="2"/>
  <c r="BT685" i="5" s="1"/>
  <c r="U688" i="2"/>
  <c r="BT681" i="5" s="1"/>
  <c r="U684" i="2"/>
  <c r="BT677" i="5" s="1"/>
  <c r="U680" i="2"/>
  <c r="BT673" i="5" s="1"/>
  <c r="U676" i="2"/>
  <c r="BT669" i="5" s="1"/>
  <c r="U672" i="2"/>
  <c r="BT665" i="5" s="1"/>
  <c r="U668" i="2"/>
  <c r="BT661" i="5" s="1"/>
  <c r="U664" i="2"/>
  <c r="BT657" i="5" s="1"/>
  <c r="U660" i="2"/>
  <c r="BT653" i="5" s="1"/>
  <c r="U656" i="2"/>
  <c r="BT649" i="5" s="1"/>
  <c r="U652" i="2"/>
  <c r="BT645" i="5" s="1"/>
  <c r="U648" i="2"/>
  <c r="BT641" i="5" s="1"/>
  <c r="U644" i="2"/>
  <c r="BT637" i="5" s="1"/>
  <c r="U640" i="2"/>
  <c r="BT633" i="5" s="1"/>
  <c r="U636" i="2"/>
  <c r="BT629" i="5" s="1"/>
  <c r="U632" i="2"/>
  <c r="BT625" i="5" s="1"/>
  <c r="U628" i="2"/>
  <c r="BT621" i="5" s="1"/>
  <c r="U624" i="2"/>
  <c r="BT617" i="5" s="1"/>
  <c r="U620" i="2"/>
  <c r="BT613" i="5" s="1"/>
  <c r="U616" i="2"/>
  <c r="BT609" i="5" s="1"/>
  <c r="U612" i="2"/>
  <c r="BT605" i="5" s="1"/>
  <c r="U608" i="2"/>
  <c r="BT601" i="5" s="1"/>
  <c r="U604" i="2"/>
  <c r="BT597" i="5" s="1"/>
  <c r="U600" i="2"/>
  <c r="BT593" i="5" s="1"/>
  <c r="U596" i="2"/>
  <c r="BT589" i="5" s="1"/>
  <c r="U592" i="2"/>
  <c r="BT585" i="5" s="1"/>
  <c r="U588" i="2"/>
  <c r="BT581" i="5" s="1"/>
  <c r="U584" i="2"/>
  <c r="BT577" i="5" s="1"/>
  <c r="U580" i="2"/>
  <c r="BT573" i="5" s="1"/>
  <c r="U576" i="2"/>
  <c r="BT569" i="5" s="1"/>
  <c r="U572" i="2"/>
  <c r="BT565" i="5" s="1"/>
  <c r="U568" i="2"/>
  <c r="BT561" i="5" s="1"/>
  <c r="U564" i="2"/>
  <c r="BT557" i="5" s="1"/>
  <c r="U560" i="2"/>
  <c r="BT553" i="5" s="1"/>
  <c r="U556" i="2"/>
  <c r="BT549" i="5" s="1"/>
  <c r="U552" i="2"/>
  <c r="BT545" i="5" s="1"/>
  <c r="U548" i="2"/>
  <c r="BT541" i="5" s="1"/>
  <c r="U544" i="2"/>
  <c r="BT537" i="5" s="1"/>
  <c r="U540" i="2"/>
  <c r="BT533" i="5" s="1"/>
  <c r="U536" i="2"/>
  <c r="BT529" i="5" s="1"/>
  <c r="U532" i="2"/>
  <c r="BT525" i="5" s="1"/>
  <c r="U528" i="2"/>
  <c r="BT521" i="5" s="1"/>
  <c r="U524" i="2"/>
  <c r="BT517" i="5" s="1"/>
  <c r="U520" i="2"/>
  <c r="BT513" i="5" s="1"/>
  <c r="U516" i="2"/>
  <c r="BT509" i="5" s="1"/>
  <c r="U512" i="2"/>
  <c r="BT505" i="5" s="1"/>
  <c r="U508" i="2"/>
  <c r="BT501" i="5" s="1"/>
  <c r="U504" i="2"/>
  <c r="BT497" i="5" s="1"/>
  <c r="U500" i="2"/>
  <c r="BT493" i="5" s="1"/>
  <c r="U496" i="2"/>
  <c r="BT489" i="5" s="1"/>
  <c r="U492" i="2"/>
  <c r="BT485" i="5" s="1"/>
  <c r="U488" i="2"/>
  <c r="BT481" i="5" s="1"/>
  <c r="U484" i="2"/>
  <c r="BT477" i="5" s="1"/>
  <c r="U480" i="2"/>
  <c r="BT473" i="5" s="1"/>
  <c r="U476" i="2"/>
  <c r="BT469" i="5" s="1"/>
  <c r="U1468" i="2"/>
  <c r="BT1461" i="5" s="1"/>
  <c r="U1404" i="2"/>
  <c r="BT1397" i="5" s="1"/>
  <c r="U1344" i="2"/>
  <c r="BT1337" i="5" s="1"/>
  <c r="U1312" i="2"/>
  <c r="BT1305" i="5" s="1"/>
  <c r="U1291" i="2"/>
  <c r="BT1284" i="5" s="1"/>
  <c r="U1275" i="2"/>
  <c r="BT1268" i="5" s="1"/>
  <c r="U1259" i="2"/>
  <c r="BT1252" i="5" s="1"/>
  <c r="U1243" i="2"/>
  <c r="BT1236" i="5" s="1"/>
  <c r="U1227" i="2"/>
  <c r="BT1220" i="5" s="1"/>
  <c r="U1211" i="2"/>
  <c r="BT1204" i="5" s="1"/>
  <c r="U1195" i="2"/>
  <c r="BT1188" i="5" s="1"/>
  <c r="U1179" i="2"/>
  <c r="BT1172" i="5" s="1"/>
  <c r="U1163" i="2"/>
  <c r="BT1156" i="5" s="1"/>
  <c r="U1147" i="2"/>
  <c r="BT1140" i="5" s="1"/>
  <c r="U1131" i="2"/>
  <c r="BT1124" i="5" s="1"/>
  <c r="U1115" i="2"/>
  <c r="BT1108" i="5" s="1"/>
  <c r="U1099" i="2"/>
  <c r="BT1092" i="5" s="1"/>
  <c r="U1083" i="2"/>
  <c r="BT1076" i="5" s="1"/>
  <c r="U1067" i="2"/>
  <c r="BT1060" i="5" s="1"/>
  <c r="U1051" i="2"/>
  <c r="BT1044" i="5" s="1"/>
  <c r="U1035" i="2"/>
  <c r="BT1028" i="5" s="1"/>
  <c r="U1019" i="2"/>
  <c r="BT1012" i="5" s="1"/>
  <c r="U1003" i="2"/>
  <c r="BT996" i="5" s="1"/>
  <c r="U987" i="2"/>
  <c r="BT980" i="5" s="1"/>
  <c r="U971" i="2"/>
  <c r="BT964" i="5" s="1"/>
  <c r="U955" i="2"/>
  <c r="BT948" i="5" s="1"/>
  <c r="U939" i="2"/>
  <c r="BT932" i="5" s="1"/>
  <c r="U923" i="2"/>
  <c r="BT916" i="5" s="1"/>
  <c r="U907" i="2"/>
  <c r="BT900" i="5" s="1"/>
  <c r="U891" i="2"/>
  <c r="BT884" i="5" s="1"/>
  <c r="U875" i="2"/>
  <c r="BT868" i="5" s="1"/>
  <c r="U859" i="2"/>
  <c r="BT852" i="5" s="1"/>
  <c r="U843" i="2"/>
  <c r="BT836" i="5" s="1"/>
  <c r="U827" i="2"/>
  <c r="BT820" i="5" s="1"/>
  <c r="U811" i="2"/>
  <c r="BT804" i="5" s="1"/>
  <c r="U798" i="2"/>
  <c r="BT791" i="5" s="1"/>
  <c r="U790" i="2"/>
  <c r="BT783" i="5" s="1"/>
  <c r="U782" i="2"/>
  <c r="BT775" i="5" s="1"/>
  <c r="U774" i="2"/>
  <c r="BT767" i="5" s="1"/>
  <c r="U766" i="2"/>
  <c r="BT759" i="5" s="1"/>
  <c r="U758" i="2"/>
  <c r="BT751" i="5" s="1"/>
  <c r="U750" i="2"/>
  <c r="BT743" i="5" s="1"/>
  <c r="U742" i="2"/>
  <c r="BT735" i="5" s="1"/>
  <c r="U734" i="2"/>
  <c r="BT727" i="5" s="1"/>
  <c r="U726" i="2"/>
  <c r="BT719" i="5" s="1"/>
  <c r="U718" i="2"/>
  <c r="BT711" i="5" s="1"/>
  <c r="U710" i="2"/>
  <c r="BT703" i="5" s="1"/>
  <c r="U702" i="2"/>
  <c r="BT695" i="5" s="1"/>
  <c r="U694" i="2"/>
  <c r="BT687" i="5" s="1"/>
  <c r="U686" i="2"/>
  <c r="BT679" i="5" s="1"/>
  <c r="U678" i="2"/>
  <c r="BT671" i="5" s="1"/>
  <c r="U670" i="2"/>
  <c r="BT663" i="5" s="1"/>
  <c r="U662" i="2"/>
  <c r="BT655" i="5" s="1"/>
  <c r="U654" i="2"/>
  <c r="BT647" i="5" s="1"/>
  <c r="U646" i="2"/>
  <c r="BT639" i="5" s="1"/>
  <c r="U638" i="2"/>
  <c r="BT631" i="5" s="1"/>
  <c r="U630" i="2"/>
  <c r="BT623" i="5" s="1"/>
  <c r="U622" i="2"/>
  <c r="BT615" i="5" s="1"/>
  <c r="U614" i="2"/>
  <c r="BT607" i="5" s="1"/>
  <c r="U606" i="2"/>
  <c r="BT599" i="5" s="1"/>
  <c r="U598" i="2"/>
  <c r="BT591" i="5" s="1"/>
  <c r="U590" i="2"/>
  <c r="BT583" i="5" s="1"/>
  <c r="U582" i="2"/>
  <c r="BT575" i="5" s="1"/>
  <c r="U574" i="2"/>
  <c r="BT567" i="5" s="1"/>
  <c r="U566" i="2"/>
  <c r="BT559" i="5" s="1"/>
  <c r="U558" i="2"/>
  <c r="BT551" i="5" s="1"/>
  <c r="U550" i="2"/>
  <c r="BT543" i="5" s="1"/>
  <c r="U542" i="2"/>
  <c r="BT535" i="5" s="1"/>
  <c r="U534" i="2"/>
  <c r="BT527" i="5" s="1"/>
  <c r="U526" i="2"/>
  <c r="BT519" i="5" s="1"/>
  <c r="U518" i="2"/>
  <c r="BT511" i="5" s="1"/>
  <c r="U510" i="2"/>
  <c r="BT503" i="5" s="1"/>
  <c r="U502" i="2"/>
  <c r="BT495" i="5" s="1"/>
  <c r="U494" i="2"/>
  <c r="BT487" i="5" s="1"/>
  <c r="U486" i="2"/>
  <c r="BT479" i="5" s="1"/>
  <c r="U478" i="2"/>
  <c r="BT471" i="5" s="1"/>
  <c r="U472" i="2"/>
  <c r="BT465" i="5" s="1"/>
  <c r="U468" i="2"/>
  <c r="BT461" i="5" s="1"/>
  <c r="U464" i="2"/>
  <c r="BT457" i="5" s="1"/>
  <c r="U460" i="2"/>
  <c r="BT453" i="5" s="1"/>
  <c r="U456" i="2"/>
  <c r="BT449" i="5" s="1"/>
  <c r="U452" i="2"/>
  <c r="BT445" i="5" s="1"/>
  <c r="U448" i="2"/>
  <c r="BT441" i="5" s="1"/>
  <c r="U444" i="2"/>
  <c r="BT437" i="5" s="1"/>
  <c r="U440" i="2"/>
  <c r="BT433" i="5" s="1"/>
  <c r="U436" i="2"/>
  <c r="BT429" i="5" s="1"/>
  <c r="U432" i="2"/>
  <c r="BT425" i="5" s="1"/>
  <c r="U428" i="2"/>
  <c r="BT421" i="5" s="1"/>
  <c r="U424" i="2"/>
  <c r="BT417" i="5" s="1"/>
  <c r="U420" i="2"/>
  <c r="BT413" i="5" s="1"/>
  <c r="U416" i="2"/>
  <c r="BT409" i="5" s="1"/>
  <c r="U412" i="2"/>
  <c r="BT405" i="5" s="1"/>
  <c r="U408" i="2"/>
  <c r="BT401" i="5" s="1"/>
  <c r="U404" i="2"/>
  <c r="BT397" i="5" s="1"/>
  <c r="U400" i="2"/>
  <c r="BT393" i="5" s="1"/>
  <c r="U396" i="2"/>
  <c r="BT389" i="5" s="1"/>
  <c r="U392" i="2"/>
  <c r="BT385" i="5" s="1"/>
  <c r="U388" i="2"/>
  <c r="BT381" i="5" s="1"/>
  <c r="U384" i="2"/>
  <c r="BT377" i="5" s="1"/>
  <c r="U380" i="2"/>
  <c r="BT373" i="5" s="1"/>
  <c r="U376" i="2"/>
  <c r="BT369" i="5" s="1"/>
  <c r="U372" i="2"/>
  <c r="BT365" i="5" s="1"/>
  <c r="U368" i="2"/>
  <c r="BT361" i="5" s="1"/>
  <c r="U364" i="2"/>
  <c r="BT357" i="5" s="1"/>
  <c r="U360" i="2"/>
  <c r="BT353" i="5" s="1"/>
  <c r="U356" i="2"/>
  <c r="BT349" i="5" s="1"/>
  <c r="U352" i="2"/>
  <c r="BT345" i="5" s="1"/>
  <c r="U348" i="2"/>
  <c r="BT341" i="5" s="1"/>
  <c r="U344" i="2"/>
  <c r="BT337" i="5" s="1"/>
  <c r="U340" i="2"/>
  <c r="BT333" i="5" s="1"/>
  <c r="U336" i="2"/>
  <c r="BT329" i="5" s="1"/>
  <c r="U332" i="2"/>
  <c r="BT325" i="5" s="1"/>
  <c r="U328" i="2"/>
  <c r="BT321" i="5" s="1"/>
  <c r="U324" i="2"/>
  <c r="BT317" i="5" s="1"/>
  <c r="U320" i="2"/>
  <c r="BT313" i="5" s="1"/>
  <c r="U316" i="2"/>
  <c r="BT309" i="5" s="1"/>
  <c r="U312" i="2"/>
  <c r="BT305" i="5" s="1"/>
  <c r="U308" i="2"/>
  <c r="BT301" i="5" s="1"/>
  <c r="U304" i="2"/>
  <c r="BT297" i="5" s="1"/>
  <c r="U300" i="2"/>
  <c r="BT293" i="5" s="1"/>
  <c r="U296" i="2"/>
  <c r="BT289" i="5" s="1"/>
  <c r="U292" i="2"/>
  <c r="BT285" i="5" s="1"/>
  <c r="U288" i="2"/>
  <c r="BT281" i="5" s="1"/>
  <c r="U284" i="2"/>
  <c r="BT277" i="5" s="1"/>
  <c r="U280" i="2"/>
  <c r="BT273" i="5" s="1"/>
  <c r="U276" i="2"/>
  <c r="BT269" i="5" s="1"/>
  <c r="U272" i="2"/>
  <c r="BT265" i="5" s="1"/>
  <c r="U268" i="2"/>
  <c r="BT261" i="5" s="1"/>
  <c r="U264" i="2"/>
  <c r="BT257" i="5" s="1"/>
  <c r="U260" i="2"/>
  <c r="BT253" i="5" s="1"/>
  <c r="U256" i="2"/>
  <c r="BT249" i="5" s="1"/>
  <c r="U252" i="2"/>
  <c r="BT245" i="5" s="1"/>
  <c r="U248" i="2"/>
  <c r="BT241" i="5" s="1"/>
  <c r="U244" i="2"/>
  <c r="BT237" i="5" s="1"/>
  <c r="U240" i="2"/>
  <c r="BT233" i="5" s="1"/>
  <c r="U236" i="2"/>
  <c r="BT229" i="5" s="1"/>
  <c r="U232" i="2"/>
  <c r="BT225" i="5" s="1"/>
  <c r="U228" i="2"/>
  <c r="BT221" i="5" s="1"/>
  <c r="U224" i="2"/>
  <c r="BT217" i="5" s="1"/>
  <c r="U220" i="2"/>
  <c r="BT213" i="5" s="1"/>
  <c r="U216" i="2"/>
  <c r="BT209" i="5" s="1"/>
  <c r="U212" i="2"/>
  <c r="BT205" i="5" s="1"/>
  <c r="U208" i="2"/>
  <c r="BT201" i="5" s="1"/>
  <c r="U204" i="2"/>
  <c r="BT197" i="5" s="1"/>
  <c r="U200" i="2"/>
  <c r="BT193" i="5" s="1"/>
  <c r="U196" i="2"/>
  <c r="BT189" i="5" s="1"/>
  <c r="U192" i="2"/>
  <c r="BT185" i="5" s="1"/>
  <c r="U188" i="2"/>
  <c r="BT181" i="5" s="1"/>
  <c r="U184" i="2"/>
  <c r="BT177" i="5" s="1"/>
  <c r="U180" i="2"/>
  <c r="BT173" i="5" s="1"/>
  <c r="U176" i="2"/>
  <c r="BT169" i="5" s="1"/>
  <c r="U172" i="2"/>
  <c r="BT165" i="5" s="1"/>
  <c r="U168" i="2"/>
  <c r="BT161" i="5" s="1"/>
  <c r="U164" i="2"/>
  <c r="BT157" i="5" s="1"/>
  <c r="U160" i="2"/>
  <c r="BT153" i="5" s="1"/>
  <c r="U156" i="2"/>
  <c r="BT149" i="5" s="1"/>
  <c r="U152" i="2"/>
  <c r="BT145" i="5" s="1"/>
  <c r="U148" i="2"/>
  <c r="BT141" i="5" s="1"/>
  <c r="U144" i="2"/>
  <c r="BT137" i="5" s="1"/>
  <c r="U140" i="2"/>
  <c r="BT133" i="5" s="1"/>
  <c r="U136" i="2"/>
  <c r="BT129" i="5" s="1"/>
  <c r="U132" i="2"/>
  <c r="BT125" i="5" s="1"/>
  <c r="U128" i="2"/>
  <c r="BT121" i="5" s="1"/>
  <c r="U124" i="2"/>
  <c r="BT117" i="5" s="1"/>
  <c r="U120" i="2"/>
  <c r="BT113" i="5" s="1"/>
  <c r="U116" i="2"/>
  <c r="BT109" i="5" s="1"/>
  <c r="U112" i="2"/>
  <c r="BT105" i="5" s="1"/>
  <c r="U108" i="2"/>
  <c r="BT101" i="5" s="1"/>
  <c r="U104" i="2"/>
  <c r="BT97" i="5" s="1"/>
  <c r="U100" i="2"/>
  <c r="BT93" i="5" s="1"/>
  <c r="U96" i="2"/>
  <c r="BT89" i="5" s="1"/>
  <c r="U92" i="2"/>
  <c r="BT85" i="5" s="1"/>
  <c r="U88" i="2"/>
  <c r="BT81" i="5" s="1"/>
  <c r="U84" i="2"/>
  <c r="BT77" i="5" s="1"/>
  <c r="U80" i="2"/>
  <c r="BT73" i="5" s="1"/>
  <c r="U76" i="2"/>
  <c r="BT69" i="5" s="1"/>
  <c r="U72" i="2"/>
  <c r="BT65" i="5" s="1"/>
  <c r="U68" i="2"/>
  <c r="BT61" i="5" s="1"/>
  <c r="U64" i="2"/>
  <c r="BT57" i="5" s="1"/>
  <c r="U60" i="2"/>
  <c r="BT53" i="5" s="1"/>
  <c r="U56" i="2"/>
  <c r="BT49" i="5" s="1"/>
  <c r="U52" i="2"/>
  <c r="BT45" i="5" s="1"/>
  <c r="U48" i="2"/>
  <c r="BT41" i="5" s="1"/>
  <c r="U44" i="2"/>
  <c r="BT37" i="5" s="1"/>
  <c r="U40" i="2"/>
  <c r="BT33" i="5" s="1"/>
  <c r="U36" i="2"/>
  <c r="BT29" i="5" s="1"/>
  <c r="U32" i="2"/>
  <c r="BT25" i="5" s="1"/>
  <c r="U28" i="2"/>
  <c r="BT21" i="5" s="1"/>
  <c r="U24" i="2"/>
  <c r="BT17" i="5" s="1"/>
  <c r="U20" i="2"/>
  <c r="BT13" i="5" s="1"/>
  <c r="U16" i="2"/>
  <c r="BT9" i="5" s="1"/>
  <c r="U12" i="2"/>
  <c r="BT5" i="5" s="1"/>
  <c r="U1452" i="2"/>
  <c r="BT1445" i="5" s="1"/>
  <c r="U1388" i="2"/>
  <c r="BT1381" i="5" s="1"/>
  <c r="U1336" i="2"/>
  <c r="BT1329" i="5" s="1"/>
  <c r="U1306" i="2"/>
  <c r="BT1299" i="5" s="1"/>
  <c r="U1287" i="2"/>
  <c r="BT1280" i="5" s="1"/>
  <c r="U1271" i="2"/>
  <c r="BT1264" i="5" s="1"/>
  <c r="U1255" i="2"/>
  <c r="BT1248" i="5" s="1"/>
  <c r="U1239" i="2"/>
  <c r="BT1232" i="5" s="1"/>
  <c r="U1223" i="2"/>
  <c r="BT1216" i="5" s="1"/>
  <c r="U1207" i="2"/>
  <c r="BT1200" i="5" s="1"/>
  <c r="U1191" i="2"/>
  <c r="BT1184" i="5" s="1"/>
  <c r="U1175" i="2"/>
  <c r="BT1168" i="5" s="1"/>
  <c r="U1159" i="2"/>
  <c r="BT1152" i="5" s="1"/>
  <c r="U1143" i="2"/>
  <c r="BT1136" i="5" s="1"/>
  <c r="U1127" i="2"/>
  <c r="BT1120" i="5" s="1"/>
  <c r="U1111" i="2"/>
  <c r="BT1104" i="5" s="1"/>
  <c r="U1095" i="2"/>
  <c r="BT1088" i="5" s="1"/>
  <c r="U1079" i="2"/>
  <c r="BT1072" i="5" s="1"/>
  <c r="U1063" i="2"/>
  <c r="BT1056" i="5" s="1"/>
  <c r="U1047" i="2"/>
  <c r="BT1040" i="5" s="1"/>
  <c r="U1031" i="2"/>
  <c r="BT1024" i="5" s="1"/>
  <c r="U1015" i="2"/>
  <c r="BT1008" i="5" s="1"/>
  <c r="U999" i="2"/>
  <c r="BT992" i="5" s="1"/>
  <c r="U983" i="2"/>
  <c r="BT976" i="5" s="1"/>
  <c r="U967" i="2"/>
  <c r="BT960" i="5" s="1"/>
  <c r="U951" i="2"/>
  <c r="BT944" i="5" s="1"/>
  <c r="U935" i="2"/>
  <c r="BT928" i="5" s="1"/>
  <c r="U919" i="2"/>
  <c r="BT912" i="5" s="1"/>
  <c r="U903" i="2"/>
  <c r="BT896" i="5" s="1"/>
  <c r="U887" i="2"/>
  <c r="BT880" i="5" s="1"/>
  <c r="U871" i="2"/>
  <c r="BT864" i="5" s="1"/>
  <c r="U855" i="2"/>
  <c r="BT848" i="5" s="1"/>
  <c r="U839" i="2"/>
  <c r="BT832" i="5" s="1"/>
  <c r="U823" i="2"/>
  <c r="BT816" i="5" s="1"/>
  <c r="U807" i="2"/>
  <c r="BT800" i="5" s="1"/>
  <c r="U795" i="2"/>
  <c r="BT788" i="5" s="1"/>
  <c r="U787" i="2"/>
  <c r="BT780" i="5" s="1"/>
  <c r="U779" i="2"/>
  <c r="BT772" i="5" s="1"/>
  <c r="U771" i="2"/>
  <c r="BT764" i="5" s="1"/>
  <c r="U763" i="2"/>
  <c r="BT756" i="5" s="1"/>
  <c r="U755" i="2"/>
  <c r="BT748" i="5" s="1"/>
  <c r="U747" i="2"/>
  <c r="BT740" i="5" s="1"/>
  <c r="U739" i="2"/>
  <c r="BT732" i="5" s="1"/>
  <c r="U731" i="2"/>
  <c r="BT724" i="5" s="1"/>
  <c r="U723" i="2"/>
  <c r="BT716" i="5" s="1"/>
  <c r="U715" i="2"/>
  <c r="BT708" i="5" s="1"/>
  <c r="U707" i="2"/>
  <c r="BT700" i="5" s="1"/>
  <c r="U699" i="2"/>
  <c r="BT692" i="5" s="1"/>
  <c r="U691" i="2"/>
  <c r="BT684" i="5" s="1"/>
  <c r="U683" i="2"/>
  <c r="BT676" i="5" s="1"/>
  <c r="U675" i="2"/>
  <c r="BT668" i="5" s="1"/>
  <c r="U667" i="2"/>
  <c r="BT660" i="5" s="1"/>
  <c r="U659" i="2"/>
  <c r="BT652" i="5" s="1"/>
  <c r="U651" i="2"/>
  <c r="BT644" i="5" s="1"/>
  <c r="U643" i="2"/>
  <c r="BT636" i="5" s="1"/>
  <c r="U635" i="2"/>
  <c r="BT628" i="5" s="1"/>
  <c r="U627" i="2"/>
  <c r="BT620" i="5" s="1"/>
  <c r="U619" i="2"/>
  <c r="BT612" i="5" s="1"/>
  <c r="U611" i="2"/>
  <c r="BT604" i="5" s="1"/>
  <c r="U603" i="2"/>
  <c r="BT596" i="5" s="1"/>
  <c r="U595" i="2"/>
  <c r="BT588" i="5" s="1"/>
  <c r="U587" i="2"/>
  <c r="BT580" i="5" s="1"/>
  <c r="U579" i="2"/>
  <c r="BT572" i="5" s="1"/>
  <c r="U571" i="2"/>
  <c r="BT564" i="5" s="1"/>
  <c r="U563" i="2"/>
  <c r="BT556" i="5" s="1"/>
  <c r="U555" i="2"/>
  <c r="BT548" i="5" s="1"/>
  <c r="U547" i="2"/>
  <c r="BT540" i="5" s="1"/>
  <c r="U539" i="2"/>
  <c r="BT532" i="5" s="1"/>
  <c r="U531" i="2"/>
  <c r="BT524" i="5" s="1"/>
  <c r="U523" i="2"/>
  <c r="BT516" i="5" s="1"/>
  <c r="U515" i="2"/>
  <c r="BT508" i="5" s="1"/>
  <c r="U507" i="2"/>
  <c r="BT500" i="5" s="1"/>
  <c r="U499" i="2"/>
  <c r="BT492" i="5" s="1"/>
  <c r="U491" i="2"/>
  <c r="BT484" i="5" s="1"/>
  <c r="U483" i="2"/>
  <c r="BT476" i="5" s="1"/>
  <c r="U475" i="2"/>
  <c r="BT468" i="5" s="1"/>
  <c r="U471" i="2"/>
  <c r="BT464" i="5" s="1"/>
  <c r="U467" i="2"/>
  <c r="BT460" i="5" s="1"/>
  <c r="U463" i="2"/>
  <c r="BT456" i="5" s="1"/>
  <c r="U459" i="2"/>
  <c r="BT452" i="5" s="1"/>
  <c r="U455" i="2"/>
  <c r="BT448" i="5" s="1"/>
  <c r="U451" i="2"/>
  <c r="BT444" i="5" s="1"/>
  <c r="U447" i="2"/>
  <c r="BT440" i="5" s="1"/>
  <c r="U443" i="2"/>
  <c r="BT436" i="5" s="1"/>
  <c r="U439" i="2"/>
  <c r="BT432" i="5" s="1"/>
  <c r="U435" i="2"/>
  <c r="BT428" i="5" s="1"/>
  <c r="U431" i="2"/>
  <c r="BT424" i="5" s="1"/>
  <c r="U427" i="2"/>
  <c r="BT420" i="5" s="1"/>
  <c r="U423" i="2"/>
  <c r="BT416" i="5" s="1"/>
  <c r="U419" i="2"/>
  <c r="BT412" i="5" s="1"/>
  <c r="U415" i="2"/>
  <c r="BT408" i="5" s="1"/>
  <c r="U411" i="2"/>
  <c r="BT404" i="5" s="1"/>
  <c r="U407" i="2"/>
  <c r="BT400" i="5" s="1"/>
  <c r="U403" i="2"/>
  <c r="BT396" i="5" s="1"/>
  <c r="U399" i="2"/>
  <c r="BT392" i="5" s="1"/>
  <c r="U395" i="2"/>
  <c r="BT388" i="5" s="1"/>
  <c r="U391" i="2"/>
  <c r="BT384" i="5" s="1"/>
  <c r="U387" i="2"/>
  <c r="BT380" i="5" s="1"/>
  <c r="U383" i="2"/>
  <c r="BT376" i="5" s="1"/>
  <c r="U379" i="2"/>
  <c r="BT372" i="5" s="1"/>
  <c r="U375" i="2"/>
  <c r="BT368" i="5" s="1"/>
  <c r="U371" i="2"/>
  <c r="BT364" i="5" s="1"/>
  <c r="U367" i="2"/>
  <c r="BT360" i="5" s="1"/>
  <c r="U363" i="2"/>
  <c r="BT356" i="5" s="1"/>
  <c r="U359" i="2"/>
  <c r="BT352" i="5" s="1"/>
  <c r="U355" i="2"/>
  <c r="BT348" i="5" s="1"/>
  <c r="U351" i="2"/>
  <c r="BT344" i="5" s="1"/>
  <c r="U347" i="2"/>
  <c r="BT340" i="5" s="1"/>
  <c r="U343" i="2"/>
  <c r="BT336" i="5" s="1"/>
  <c r="U339" i="2"/>
  <c r="BT332" i="5" s="1"/>
  <c r="U335" i="2"/>
  <c r="BT328" i="5" s="1"/>
  <c r="U331" i="2"/>
  <c r="BT324" i="5" s="1"/>
  <c r="U327" i="2"/>
  <c r="BT320" i="5" s="1"/>
  <c r="U323" i="2"/>
  <c r="BT316" i="5" s="1"/>
  <c r="U319" i="2"/>
  <c r="BT312" i="5" s="1"/>
  <c r="U315" i="2"/>
  <c r="BT308" i="5" s="1"/>
  <c r="U311" i="2"/>
  <c r="BT304" i="5" s="1"/>
  <c r="U307" i="2"/>
  <c r="BT300" i="5" s="1"/>
  <c r="U303" i="2"/>
  <c r="BT296" i="5" s="1"/>
  <c r="U299" i="2"/>
  <c r="BT292" i="5" s="1"/>
  <c r="U295" i="2"/>
  <c r="BT288" i="5" s="1"/>
  <c r="U291" i="2"/>
  <c r="BT284" i="5" s="1"/>
  <c r="U287" i="2"/>
  <c r="BT280" i="5" s="1"/>
  <c r="U283" i="2"/>
  <c r="BT276" i="5" s="1"/>
  <c r="U279" i="2"/>
  <c r="BT272" i="5" s="1"/>
  <c r="U275" i="2"/>
  <c r="BT268" i="5" s="1"/>
  <c r="U271" i="2"/>
  <c r="BT264" i="5" s="1"/>
  <c r="U267" i="2"/>
  <c r="BT260" i="5" s="1"/>
  <c r="U263" i="2"/>
  <c r="BT256" i="5" s="1"/>
  <c r="U259" i="2"/>
  <c r="BT252" i="5" s="1"/>
  <c r="U255" i="2"/>
  <c r="BT248" i="5" s="1"/>
  <c r="U251" i="2"/>
  <c r="BT244" i="5" s="1"/>
  <c r="U247" i="2"/>
  <c r="BT240" i="5" s="1"/>
  <c r="U243" i="2"/>
  <c r="BT236" i="5" s="1"/>
  <c r="U239" i="2"/>
  <c r="BT232" i="5" s="1"/>
  <c r="U235" i="2"/>
  <c r="BT228" i="5" s="1"/>
  <c r="U231" i="2"/>
  <c r="BT224" i="5" s="1"/>
  <c r="U227" i="2"/>
  <c r="BT220" i="5" s="1"/>
  <c r="U223" i="2"/>
  <c r="BT216" i="5" s="1"/>
  <c r="U219" i="2"/>
  <c r="BT212" i="5" s="1"/>
  <c r="U215" i="2"/>
  <c r="BT208" i="5" s="1"/>
  <c r="U211" i="2"/>
  <c r="BT204" i="5" s="1"/>
  <c r="U207" i="2"/>
  <c r="BT200" i="5" s="1"/>
  <c r="U203" i="2"/>
  <c r="BT196" i="5" s="1"/>
  <c r="U199" i="2"/>
  <c r="BT192" i="5" s="1"/>
  <c r="U195" i="2"/>
  <c r="BT188" i="5" s="1"/>
  <c r="U191" i="2"/>
  <c r="BT184" i="5" s="1"/>
  <c r="U187" i="2"/>
  <c r="BT180" i="5" s="1"/>
  <c r="U183" i="2"/>
  <c r="BT176" i="5" s="1"/>
  <c r="U179" i="2"/>
  <c r="BT172" i="5" s="1"/>
  <c r="U175" i="2"/>
  <c r="BT168" i="5" s="1"/>
  <c r="U171" i="2"/>
  <c r="BT164" i="5" s="1"/>
  <c r="U167" i="2"/>
  <c r="BT160" i="5" s="1"/>
  <c r="U163" i="2"/>
  <c r="BT156" i="5" s="1"/>
  <c r="U159" i="2"/>
  <c r="BT152" i="5" s="1"/>
  <c r="U155" i="2"/>
  <c r="BT148" i="5" s="1"/>
  <c r="U151" i="2"/>
  <c r="BT144" i="5" s="1"/>
  <c r="U147" i="2"/>
  <c r="BT140" i="5" s="1"/>
  <c r="U143" i="2"/>
  <c r="BT136" i="5" s="1"/>
  <c r="U139" i="2"/>
  <c r="BT132" i="5" s="1"/>
  <c r="U135" i="2"/>
  <c r="BT128" i="5" s="1"/>
  <c r="U131" i="2"/>
  <c r="BT124" i="5" s="1"/>
  <c r="U127" i="2"/>
  <c r="BT120" i="5" s="1"/>
  <c r="U123" i="2"/>
  <c r="BT116" i="5" s="1"/>
  <c r="U119" i="2"/>
  <c r="BT112" i="5" s="1"/>
  <c r="U115" i="2"/>
  <c r="BT108" i="5" s="1"/>
  <c r="U111" i="2"/>
  <c r="BT104" i="5" s="1"/>
  <c r="U107" i="2"/>
  <c r="BT100" i="5" s="1"/>
  <c r="U103" i="2"/>
  <c r="BT96" i="5" s="1"/>
  <c r="U99" i="2"/>
  <c r="BT92" i="5" s="1"/>
  <c r="U95" i="2"/>
  <c r="BT88" i="5" s="1"/>
  <c r="U91" i="2"/>
  <c r="BT84" i="5" s="1"/>
  <c r="U87" i="2"/>
  <c r="BT80" i="5" s="1"/>
  <c r="U83" i="2"/>
  <c r="BT76" i="5" s="1"/>
  <c r="U79" i="2"/>
  <c r="BT72" i="5" s="1"/>
  <c r="U75" i="2"/>
  <c r="BT68" i="5" s="1"/>
  <c r="U71" i="2"/>
  <c r="BT64" i="5" s="1"/>
  <c r="U67" i="2"/>
  <c r="BT60" i="5" s="1"/>
  <c r="U63" i="2"/>
  <c r="BT56" i="5" s="1"/>
  <c r="U59" i="2"/>
  <c r="BT52" i="5" s="1"/>
  <c r="U55" i="2"/>
  <c r="BT48" i="5" s="1"/>
  <c r="U51" i="2"/>
  <c r="BT44" i="5" s="1"/>
  <c r="U47" i="2"/>
  <c r="BT40" i="5" s="1"/>
  <c r="U43" i="2"/>
  <c r="BT36" i="5" s="1"/>
  <c r="U39" i="2"/>
  <c r="BT32" i="5" s="1"/>
  <c r="U35" i="2"/>
  <c r="BT28" i="5" s="1"/>
  <c r="U31" i="2"/>
  <c r="BT24" i="5" s="1"/>
  <c r="U27" i="2"/>
  <c r="BT20" i="5" s="1"/>
  <c r="U23" i="2"/>
  <c r="BT16" i="5" s="1"/>
  <c r="U19" i="2"/>
  <c r="BT12" i="5" s="1"/>
  <c r="U15" i="2"/>
  <c r="BT8" i="5" s="1"/>
  <c r="U11" i="2"/>
  <c r="BT4" i="5" s="1"/>
  <c r="U1500" i="2"/>
  <c r="BT1493" i="5" s="1"/>
  <c r="U1436" i="2"/>
  <c r="BT1429" i="5" s="1"/>
  <c r="U1372" i="2"/>
  <c r="BT1365" i="5" s="1"/>
  <c r="U1328" i="2"/>
  <c r="BT1321" i="5" s="1"/>
  <c r="U1300" i="2"/>
  <c r="BT1293" i="5" s="1"/>
  <c r="U1283" i="2"/>
  <c r="BT1276" i="5" s="1"/>
  <c r="U1267" i="2"/>
  <c r="BT1260" i="5" s="1"/>
  <c r="U1251" i="2"/>
  <c r="BT1244" i="5" s="1"/>
  <c r="U1235" i="2"/>
  <c r="BT1228" i="5" s="1"/>
  <c r="U1219" i="2"/>
  <c r="BT1212" i="5" s="1"/>
  <c r="U1203" i="2"/>
  <c r="BT1196" i="5" s="1"/>
  <c r="U1187" i="2"/>
  <c r="BT1180" i="5" s="1"/>
  <c r="U1171" i="2"/>
  <c r="BT1164" i="5" s="1"/>
  <c r="U1155" i="2"/>
  <c r="BT1148" i="5" s="1"/>
  <c r="U1139" i="2"/>
  <c r="BT1132" i="5" s="1"/>
  <c r="U1123" i="2"/>
  <c r="BT1116" i="5" s="1"/>
  <c r="U1107" i="2"/>
  <c r="BT1100" i="5" s="1"/>
  <c r="U1091" i="2"/>
  <c r="BT1084" i="5" s="1"/>
  <c r="U1075" i="2"/>
  <c r="BT1068" i="5" s="1"/>
  <c r="U1059" i="2"/>
  <c r="BT1052" i="5" s="1"/>
  <c r="U1043" i="2"/>
  <c r="BT1036" i="5" s="1"/>
  <c r="U1027" i="2"/>
  <c r="BT1020" i="5" s="1"/>
  <c r="U1011" i="2"/>
  <c r="BT1004" i="5" s="1"/>
  <c r="U995" i="2"/>
  <c r="BT988" i="5" s="1"/>
  <c r="U979" i="2"/>
  <c r="BT972" i="5" s="1"/>
  <c r="U963" i="2"/>
  <c r="BT956" i="5" s="1"/>
  <c r="U947" i="2"/>
  <c r="BT940" i="5" s="1"/>
  <c r="U931" i="2"/>
  <c r="BT924" i="5" s="1"/>
  <c r="U915" i="2"/>
  <c r="BT908" i="5" s="1"/>
  <c r="U899" i="2"/>
  <c r="BT892" i="5" s="1"/>
  <c r="U883" i="2"/>
  <c r="BT876" i="5" s="1"/>
  <c r="U867" i="2"/>
  <c r="BT860" i="5" s="1"/>
  <c r="U851" i="2"/>
  <c r="BT844" i="5" s="1"/>
  <c r="U835" i="2"/>
  <c r="BT828" i="5" s="1"/>
  <c r="U819" i="2"/>
  <c r="BT812" i="5" s="1"/>
  <c r="U803" i="2"/>
  <c r="BT796" i="5" s="1"/>
  <c r="U794" i="2"/>
  <c r="BT787" i="5" s="1"/>
  <c r="U786" i="2"/>
  <c r="BT779" i="5" s="1"/>
  <c r="U778" i="2"/>
  <c r="BT771" i="5" s="1"/>
  <c r="U770" i="2"/>
  <c r="BT763" i="5" s="1"/>
  <c r="U762" i="2"/>
  <c r="BT755" i="5" s="1"/>
  <c r="U754" i="2"/>
  <c r="BT747" i="5" s="1"/>
  <c r="U746" i="2"/>
  <c r="BT739" i="5" s="1"/>
  <c r="U738" i="2"/>
  <c r="BT731" i="5" s="1"/>
  <c r="U730" i="2"/>
  <c r="BT723" i="5" s="1"/>
  <c r="U722" i="2"/>
  <c r="BT715" i="5" s="1"/>
  <c r="U714" i="2"/>
  <c r="BT707" i="5" s="1"/>
  <c r="U706" i="2"/>
  <c r="BT699" i="5" s="1"/>
  <c r="U698" i="2"/>
  <c r="BT691" i="5" s="1"/>
  <c r="U690" i="2"/>
  <c r="BT683" i="5" s="1"/>
  <c r="U682" i="2"/>
  <c r="BT675" i="5" s="1"/>
  <c r="U674" i="2"/>
  <c r="BT667" i="5" s="1"/>
  <c r="U666" i="2"/>
  <c r="BT659" i="5" s="1"/>
  <c r="U658" i="2"/>
  <c r="BT651" i="5" s="1"/>
  <c r="U650" i="2"/>
  <c r="BT643" i="5" s="1"/>
  <c r="U642" i="2"/>
  <c r="BT635" i="5" s="1"/>
  <c r="U634" i="2"/>
  <c r="BT627" i="5" s="1"/>
  <c r="U626" i="2"/>
  <c r="BT619" i="5" s="1"/>
  <c r="U618" i="2"/>
  <c r="BT611" i="5" s="1"/>
  <c r="U610" i="2"/>
  <c r="BT603" i="5" s="1"/>
  <c r="U602" i="2"/>
  <c r="BT595" i="5" s="1"/>
  <c r="U594" i="2"/>
  <c r="BT587" i="5" s="1"/>
  <c r="U586" i="2"/>
  <c r="BT579" i="5" s="1"/>
  <c r="U578" i="2"/>
  <c r="BT571" i="5" s="1"/>
  <c r="U570" i="2"/>
  <c r="BT563" i="5" s="1"/>
  <c r="U562" i="2"/>
  <c r="BT555" i="5" s="1"/>
  <c r="U554" i="2"/>
  <c r="BT547" i="5" s="1"/>
  <c r="U546" i="2"/>
  <c r="BT539" i="5" s="1"/>
  <c r="U538" i="2"/>
  <c r="BT531" i="5" s="1"/>
  <c r="U530" i="2"/>
  <c r="BT523" i="5" s="1"/>
  <c r="U522" i="2"/>
  <c r="BT515" i="5" s="1"/>
  <c r="U514" i="2"/>
  <c r="BT507" i="5" s="1"/>
  <c r="U506" i="2"/>
  <c r="BT499" i="5" s="1"/>
  <c r="U498" i="2"/>
  <c r="BT491" i="5" s="1"/>
  <c r="U490" i="2"/>
  <c r="BT483" i="5" s="1"/>
  <c r="U482" i="2"/>
  <c r="BT475" i="5" s="1"/>
  <c r="U474" i="2"/>
  <c r="BT467" i="5" s="1"/>
  <c r="U470" i="2"/>
  <c r="BT463" i="5" s="1"/>
  <c r="U466" i="2"/>
  <c r="BT459" i="5" s="1"/>
  <c r="U462" i="2"/>
  <c r="BT455" i="5" s="1"/>
  <c r="U458" i="2"/>
  <c r="BT451" i="5" s="1"/>
  <c r="U454" i="2"/>
  <c r="BT447" i="5" s="1"/>
  <c r="U450" i="2"/>
  <c r="BT443" i="5" s="1"/>
  <c r="U446" i="2"/>
  <c r="BT439" i="5" s="1"/>
  <c r="U442" i="2"/>
  <c r="BT435" i="5" s="1"/>
  <c r="U438" i="2"/>
  <c r="BT431" i="5" s="1"/>
  <c r="U434" i="2"/>
  <c r="BT427" i="5" s="1"/>
  <c r="U430" i="2"/>
  <c r="BT423" i="5" s="1"/>
  <c r="U426" i="2"/>
  <c r="BT419" i="5" s="1"/>
  <c r="U422" i="2"/>
  <c r="BT415" i="5" s="1"/>
  <c r="U418" i="2"/>
  <c r="BT411" i="5" s="1"/>
  <c r="U414" i="2"/>
  <c r="BT407" i="5" s="1"/>
  <c r="U410" i="2"/>
  <c r="BT403" i="5" s="1"/>
  <c r="U406" i="2"/>
  <c r="BT399" i="5" s="1"/>
  <c r="U402" i="2"/>
  <c r="BT395" i="5" s="1"/>
  <c r="U398" i="2"/>
  <c r="BT391" i="5" s="1"/>
  <c r="U394" i="2"/>
  <c r="BT387" i="5" s="1"/>
  <c r="U390" i="2"/>
  <c r="BT383" i="5" s="1"/>
  <c r="U386" i="2"/>
  <c r="BT379" i="5" s="1"/>
  <c r="U382" i="2"/>
  <c r="BT375" i="5" s="1"/>
  <c r="U378" i="2"/>
  <c r="BT371" i="5" s="1"/>
  <c r="U374" i="2"/>
  <c r="BT367" i="5" s="1"/>
  <c r="U370" i="2"/>
  <c r="BT363" i="5" s="1"/>
  <c r="U366" i="2"/>
  <c r="BT359" i="5" s="1"/>
  <c r="U362" i="2"/>
  <c r="BT355" i="5" s="1"/>
  <c r="U358" i="2"/>
  <c r="BT351" i="5" s="1"/>
  <c r="U354" i="2"/>
  <c r="BT347" i="5" s="1"/>
  <c r="U350" i="2"/>
  <c r="BT343" i="5" s="1"/>
  <c r="U346" i="2"/>
  <c r="BT339" i="5" s="1"/>
  <c r="U342" i="2"/>
  <c r="BT335" i="5" s="1"/>
  <c r="U338" i="2"/>
  <c r="BT331" i="5" s="1"/>
  <c r="U334" i="2"/>
  <c r="BT327" i="5" s="1"/>
  <c r="U330" i="2"/>
  <c r="BT323" i="5" s="1"/>
  <c r="U326" i="2"/>
  <c r="BT319" i="5" s="1"/>
  <c r="U322" i="2"/>
  <c r="BT315" i="5" s="1"/>
  <c r="U318" i="2"/>
  <c r="BT311" i="5" s="1"/>
  <c r="U314" i="2"/>
  <c r="BT307" i="5" s="1"/>
  <c r="U310" i="2"/>
  <c r="BT303" i="5" s="1"/>
  <c r="U306" i="2"/>
  <c r="BT299" i="5" s="1"/>
  <c r="U302" i="2"/>
  <c r="BT295" i="5" s="1"/>
  <c r="U298" i="2"/>
  <c r="BT291" i="5" s="1"/>
  <c r="U294" i="2"/>
  <c r="BT287" i="5" s="1"/>
  <c r="U290" i="2"/>
  <c r="BT283" i="5" s="1"/>
  <c r="U286" i="2"/>
  <c r="BT279" i="5" s="1"/>
  <c r="U282" i="2"/>
  <c r="BT275" i="5" s="1"/>
  <c r="U278" i="2"/>
  <c r="BT271" i="5" s="1"/>
  <c r="U274" i="2"/>
  <c r="BT267" i="5" s="1"/>
  <c r="U270" i="2"/>
  <c r="BT263" i="5" s="1"/>
  <c r="U266" i="2"/>
  <c r="BT259" i="5" s="1"/>
  <c r="U262" i="2"/>
  <c r="BT255" i="5" s="1"/>
  <c r="U258" i="2"/>
  <c r="BT251" i="5" s="1"/>
  <c r="U254" i="2"/>
  <c r="BT247" i="5" s="1"/>
  <c r="U250" i="2"/>
  <c r="BT243" i="5" s="1"/>
  <c r="U246" i="2"/>
  <c r="BT239" i="5" s="1"/>
  <c r="U242" i="2"/>
  <c r="BT235" i="5" s="1"/>
  <c r="U238" i="2"/>
  <c r="BT231" i="5" s="1"/>
  <c r="U234" i="2"/>
  <c r="BT227" i="5" s="1"/>
  <c r="U230" i="2"/>
  <c r="BT223" i="5" s="1"/>
  <c r="U226" i="2"/>
  <c r="BT219" i="5" s="1"/>
  <c r="U222" i="2"/>
  <c r="BT215" i="5" s="1"/>
  <c r="U218" i="2"/>
  <c r="BT211" i="5" s="1"/>
  <c r="U214" i="2"/>
  <c r="BT207" i="5" s="1"/>
  <c r="U210" i="2"/>
  <c r="BT203" i="5" s="1"/>
  <c r="U206" i="2"/>
  <c r="BT199" i="5" s="1"/>
  <c r="U202" i="2"/>
  <c r="BT195" i="5" s="1"/>
  <c r="U198" i="2"/>
  <c r="BT191" i="5" s="1"/>
  <c r="U194" i="2"/>
  <c r="BT187" i="5" s="1"/>
  <c r="U190" i="2"/>
  <c r="BT183" i="5" s="1"/>
  <c r="U186" i="2"/>
  <c r="BT179" i="5" s="1"/>
  <c r="U182" i="2"/>
  <c r="BT175" i="5" s="1"/>
  <c r="U178" i="2"/>
  <c r="BT171" i="5" s="1"/>
  <c r="U174" i="2"/>
  <c r="BT167" i="5" s="1"/>
  <c r="U170" i="2"/>
  <c r="BT163" i="5" s="1"/>
  <c r="U166" i="2"/>
  <c r="BT159" i="5" s="1"/>
  <c r="U162" i="2"/>
  <c r="BT155" i="5" s="1"/>
  <c r="U158" i="2"/>
  <c r="BT151" i="5" s="1"/>
  <c r="U154" i="2"/>
  <c r="BT147" i="5" s="1"/>
  <c r="U150" i="2"/>
  <c r="BT143" i="5" s="1"/>
  <c r="U146" i="2"/>
  <c r="BT139" i="5" s="1"/>
  <c r="U142" i="2"/>
  <c r="BT135" i="5" s="1"/>
  <c r="U138" i="2"/>
  <c r="BT131" i="5" s="1"/>
  <c r="U134" i="2"/>
  <c r="BT127" i="5" s="1"/>
  <c r="U130" i="2"/>
  <c r="BT123" i="5" s="1"/>
  <c r="U126" i="2"/>
  <c r="BT119" i="5" s="1"/>
  <c r="U122" i="2"/>
  <c r="BT115" i="5" s="1"/>
  <c r="U118" i="2"/>
  <c r="BT111" i="5" s="1"/>
  <c r="U114" i="2"/>
  <c r="BT107" i="5" s="1"/>
  <c r="U110" i="2"/>
  <c r="BT103" i="5" s="1"/>
  <c r="U106" i="2"/>
  <c r="BT99" i="5" s="1"/>
  <c r="U102" i="2"/>
  <c r="BT95" i="5" s="1"/>
  <c r="U98" i="2"/>
  <c r="BT91" i="5" s="1"/>
  <c r="U94" i="2"/>
  <c r="BT87" i="5" s="1"/>
  <c r="U90" i="2"/>
  <c r="BT83" i="5" s="1"/>
  <c r="U86" i="2"/>
  <c r="BT79" i="5" s="1"/>
  <c r="U82" i="2"/>
  <c r="BT75" i="5" s="1"/>
  <c r="U78" i="2"/>
  <c r="BT71" i="5" s="1"/>
  <c r="U74" i="2"/>
  <c r="BT67" i="5" s="1"/>
  <c r="U70" i="2"/>
  <c r="BT63" i="5" s="1"/>
  <c r="U66" i="2"/>
  <c r="BT59" i="5" s="1"/>
  <c r="U62" i="2"/>
  <c r="BT55" i="5" s="1"/>
  <c r="U58" i="2"/>
  <c r="BT51" i="5" s="1"/>
  <c r="U54" i="2"/>
  <c r="BT47" i="5" s="1"/>
  <c r="U50" i="2"/>
  <c r="BT43" i="5" s="1"/>
  <c r="U46" i="2"/>
  <c r="BT39" i="5" s="1"/>
  <c r="U42" i="2"/>
  <c r="BT35" i="5" s="1"/>
  <c r="U38" i="2"/>
  <c r="BT31" i="5" s="1"/>
  <c r="U34" i="2"/>
  <c r="BT27" i="5" s="1"/>
  <c r="U30" i="2"/>
  <c r="BT23" i="5" s="1"/>
  <c r="U26" i="2"/>
  <c r="BT19" i="5" s="1"/>
  <c r="U22" i="2"/>
  <c r="BT15" i="5" s="1"/>
  <c r="U18" i="2"/>
  <c r="BT11" i="5" s="1"/>
  <c r="U14" i="2"/>
  <c r="BT7" i="5" s="1"/>
  <c r="U1484" i="2"/>
  <c r="BT1477" i="5" s="1"/>
  <c r="U1295" i="2"/>
  <c r="BT1288" i="5" s="1"/>
  <c r="U1231" i="2"/>
  <c r="BT1224" i="5" s="1"/>
  <c r="U1167" i="2"/>
  <c r="BT1160" i="5" s="1"/>
  <c r="U1103" i="2"/>
  <c r="BT1096" i="5" s="1"/>
  <c r="U1039" i="2"/>
  <c r="BT1032" i="5" s="1"/>
  <c r="U975" i="2"/>
  <c r="BT968" i="5" s="1"/>
  <c r="U911" i="2"/>
  <c r="BT904" i="5" s="1"/>
  <c r="U847" i="2"/>
  <c r="BT840" i="5" s="1"/>
  <c r="U791" i="2"/>
  <c r="BT784" i="5" s="1"/>
  <c r="U759" i="2"/>
  <c r="BT752" i="5" s="1"/>
  <c r="U727" i="2"/>
  <c r="BT720" i="5" s="1"/>
  <c r="U695" i="2"/>
  <c r="BT688" i="5" s="1"/>
  <c r="U663" i="2"/>
  <c r="BT656" i="5" s="1"/>
  <c r="U631" i="2"/>
  <c r="BT624" i="5" s="1"/>
  <c r="U599" i="2"/>
  <c r="BT592" i="5" s="1"/>
  <c r="U567" i="2"/>
  <c r="BT560" i="5" s="1"/>
  <c r="U535" i="2"/>
  <c r="BT528" i="5" s="1"/>
  <c r="U503" i="2"/>
  <c r="BT496" i="5" s="1"/>
  <c r="U473" i="2"/>
  <c r="BT466" i="5" s="1"/>
  <c r="U457" i="2"/>
  <c r="BT450" i="5" s="1"/>
  <c r="U441" i="2"/>
  <c r="BT434" i="5" s="1"/>
  <c r="U425" i="2"/>
  <c r="BT418" i="5" s="1"/>
  <c r="U409" i="2"/>
  <c r="BT402" i="5" s="1"/>
  <c r="U393" i="2"/>
  <c r="BT386" i="5" s="1"/>
  <c r="U377" i="2"/>
  <c r="BT370" i="5" s="1"/>
  <c r="U361" i="2"/>
  <c r="BT354" i="5" s="1"/>
  <c r="U345" i="2"/>
  <c r="BT338" i="5" s="1"/>
  <c r="U329" i="2"/>
  <c r="BT322" i="5" s="1"/>
  <c r="U313" i="2"/>
  <c r="BT306" i="5" s="1"/>
  <c r="U297" i="2"/>
  <c r="BT290" i="5" s="1"/>
  <c r="U281" i="2"/>
  <c r="BT274" i="5" s="1"/>
  <c r="U265" i="2"/>
  <c r="BT258" i="5" s="1"/>
  <c r="U249" i="2"/>
  <c r="BT242" i="5" s="1"/>
  <c r="U233" i="2"/>
  <c r="BT226" i="5" s="1"/>
  <c r="U217" i="2"/>
  <c r="BT210" i="5" s="1"/>
  <c r="U201" i="2"/>
  <c r="BT194" i="5" s="1"/>
  <c r="U185" i="2"/>
  <c r="BT178" i="5" s="1"/>
  <c r="U169" i="2"/>
  <c r="BT162" i="5" s="1"/>
  <c r="U153" i="2"/>
  <c r="BT146" i="5" s="1"/>
  <c r="U137" i="2"/>
  <c r="BT130" i="5" s="1"/>
  <c r="U121" i="2"/>
  <c r="BT114" i="5" s="1"/>
  <c r="U105" i="2"/>
  <c r="BT98" i="5" s="1"/>
  <c r="U89" i="2"/>
  <c r="BT82" i="5" s="1"/>
  <c r="U73" i="2"/>
  <c r="BT66" i="5" s="1"/>
  <c r="U57" i="2"/>
  <c r="BT50" i="5" s="1"/>
  <c r="U41" i="2"/>
  <c r="BT34" i="5" s="1"/>
  <c r="U25" i="2"/>
  <c r="BT18" i="5" s="1"/>
  <c r="U1320" i="2"/>
  <c r="BT1313" i="5" s="1"/>
  <c r="U445" i="2"/>
  <c r="BT438" i="5" s="1"/>
  <c r="U397" i="2"/>
  <c r="BT390" i="5" s="1"/>
  <c r="U365" i="2"/>
  <c r="BT358" i="5" s="1"/>
  <c r="U317" i="2"/>
  <c r="BT310" i="5" s="1"/>
  <c r="U285" i="2"/>
  <c r="BT278" i="5" s="1"/>
  <c r="U237" i="2"/>
  <c r="BT230" i="5" s="1"/>
  <c r="U205" i="2"/>
  <c r="BT198" i="5" s="1"/>
  <c r="U157" i="2"/>
  <c r="BT150" i="5" s="1"/>
  <c r="U125" i="2"/>
  <c r="BT118" i="5" s="1"/>
  <c r="U77" i="2"/>
  <c r="BT70" i="5" s="1"/>
  <c r="U45" i="2"/>
  <c r="BT38" i="5" s="1"/>
  <c r="U1420" i="2"/>
  <c r="BT1413" i="5" s="1"/>
  <c r="U1279" i="2"/>
  <c r="BT1272" i="5" s="1"/>
  <c r="U1215" i="2"/>
  <c r="BT1208" i="5" s="1"/>
  <c r="U1151" i="2"/>
  <c r="BT1144" i="5" s="1"/>
  <c r="U1087" i="2"/>
  <c r="BT1080" i="5" s="1"/>
  <c r="U1023" i="2"/>
  <c r="BT1016" i="5" s="1"/>
  <c r="U959" i="2"/>
  <c r="BT952" i="5" s="1"/>
  <c r="U895" i="2"/>
  <c r="BT888" i="5" s="1"/>
  <c r="U831" i="2"/>
  <c r="BT824" i="5" s="1"/>
  <c r="U783" i="2"/>
  <c r="BT776" i="5" s="1"/>
  <c r="U751" i="2"/>
  <c r="BT744" i="5" s="1"/>
  <c r="U719" i="2"/>
  <c r="BT712" i="5" s="1"/>
  <c r="U687" i="2"/>
  <c r="BT680" i="5" s="1"/>
  <c r="U655" i="2"/>
  <c r="BT648" i="5" s="1"/>
  <c r="U623" i="2"/>
  <c r="BT616" i="5" s="1"/>
  <c r="U591" i="2"/>
  <c r="BT584" i="5" s="1"/>
  <c r="U559" i="2"/>
  <c r="BT552" i="5" s="1"/>
  <c r="U527" i="2"/>
  <c r="BT520" i="5" s="1"/>
  <c r="U495" i="2"/>
  <c r="BT488" i="5" s="1"/>
  <c r="U469" i="2"/>
  <c r="BT462" i="5" s="1"/>
  <c r="U453" i="2"/>
  <c r="BT446" i="5" s="1"/>
  <c r="U437" i="2"/>
  <c r="BT430" i="5" s="1"/>
  <c r="U421" i="2"/>
  <c r="BT414" i="5" s="1"/>
  <c r="U405" i="2"/>
  <c r="BT398" i="5" s="1"/>
  <c r="U389" i="2"/>
  <c r="BT382" i="5" s="1"/>
  <c r="U373" i="2"/>
  <c r="BT366" i="5" s="1"/>
  <c r="U357" i="2"/>
  <c r="BT350" i="5" s="1"/>
  <c r="U341" i="2"/>
  <c r="BT334" i="5" s="1"/>
  <c r="U325" i="2"/>
  <c r="BT318" i="5" s="1"/>
  <c r="U309" i="2"/>
  <c r="BT302" i="5" s="1"/>
  <c r="U293" i="2"/>
  <c r="BT286" i="5" s="1"/>
  <c r="U277" i="2"/>
  <c r="BT270" i="5" s="1"/>
  <c r="U261" i="2"/>
  <c r="BT254" i="5" s="1"/>
  <c r="U245" i="2"/>
  <c r="BT238" i="5" s="1"/>
  <c r="U229" i="2"/>
  <c r="BT222" i="5" s="1"/>
  <c r="U213" i="2"/>
  <c r="BT206" i="5" s="1"/>
  <c r="U197" i="2"/>
  <c r="BT190" i="5" s="1"/>
  <c r="U181" i="2"/>
  <c r="BT174" i="5" s="1"/>
  <c r="U165" i="2"/>
  <c r="BT158" i="5" s="1"/>
  <c r="U149" i="2"/>
  <c r="BT142" i="5" s="1"/>
  <c r="U133" i="2"/>
  <c r="BT126" i="5" s="1"/>
  <c r="U117" i="2"/>
  <c r="BT110" i="5" s="1"/>
  <c r="U101" i="2"/>
  <c r="BT94" i="5" s="1"/>
  <c r="U85" i="2"/>
  <c r="BT78" i="5" s="1"/>
  <c r="U69" i="2"/>
  <c r="BT62" i="5" s="1"/>
  <c r="U53" i="2"/>
  <c r="BT46" i="5" s="1"/>
  <c r="U37" i="2"/>
  <c r="BT30" i="5" s="1"/>
  <c r="U21" i="2"/>
  <c r="BT14" i="5" s="1"/>
  <c r="U671" i="2"/>
  <c r="BT664" i="5" s="1"/>
  <c r="U511" i="2"/>
  <c r="BT504" i="5" s="1"/>
  <c r="U413" i="2"/>
  <c r="BT406" i="5" s="1"/>
  <c r="U333" i="2"/>
  <c r="BT326" i="5" s="1"/>
  <c r="U253" i="2"/>
  <c r="BT246" i="5" s="1"/>
  <c r="U173" i="2"/>
  <c r="BT166" i="5" s="1"/>
  <c r="U109" i="2"/>
  <c r="BT102" i="5" s="1"/>
  <c r="U13" i="2"/>
  <c r="BT6" i="5" s="1"/>
  <c r="U1356" i="2"/>
  <c r="BT1349" i="5" s="1"/>
  <c r="U1263" i="2"/>
  <c r="BT1256" i="5" s="1"/>
  <c r="U1199" i="2"/>
  <c r="BT1192" i="5" s="1"/>
  <c r="U1135" i="2"/>
  <c r="BT1128" i="5" s="1"/>
  <c r="U1071" i="2"/>
  <c r="BT1064" i="5" s="1"/>
  <c r="U1007" i="2"/>
  <c r="BT1000" i="5" s="1"/>
  <c r="U943" i="2"/>
  <c r="BT936" i="5" s="1"/>
  <c r="U879" i="2"/>
  <c r="BT872" i="5" s="1"/>
  <c r="U815" i="2"/>
  <c r="BT808" i="5" s="1"/>
  <c r="U775" i="2"/>
  <c r="BT768" i="5" s="1"/>
  <c r="U743" i="2"/>
  <c r="BT736" i="5" s="1"/>
  <c r="U711" i="2"/>
  <c r="BT704" i="5" s="1"/>
  <c r="U679" i="2"/>
  <c r="BT672" i="5" s="1"/>
  <c r="U647" i="2"/>
  <c r="BT640" i="5" s="1"/>
  <c r="U615" i="2"/>
  <c r="BT608" i="5" s="1"/>
  <c r="U583" i="2"/>
  <c r="BT576" i="5" s="1"/>
  <c r="U551" i="2"/>
  <c r="BT544" i="5" s="1"/>
  <c r="U519" i="2"/>
  <c r="BT512" i="5" s="1"/>
  <c r="U487" i="2"/>
  <c r="BT480" i="5" s="1"/>
  <c r="U465" i="2"/>
  <c r="BT458" i="5" s="1"/>
  <c r="U449" i="2"/>
  <c r="BT442" i="5" s="1"/>
  <c r="U433" i="2"/>
  <c r="BT426" i="5" s="1"/>
  <c r="U417" i="2"/>
  <c r="BT410" i="5" s="1"/>
  <c r="U401" i="2"/>
  <c r="BT394" i="5" s="1"/>
  <c r="U385" i="2"/>
  <c r="BT378" i="5" s="1"/>
  <c r="U369" i="2"/>
  <c r="BT362" i="5" s="1"/>
  <c r="U353" i="2"/>
  <c r="BT346" i="5" s="1"/>
  <c r="U337" i="2"/>
  <c r="BT330" i="5" s="1"/>
  <c r="U321" i="2"/>
  <c r="BT314" i="5" s="1"/>
  <c r="U305" i="2"/>
  <c r="BT298" i="5" s="1"/>
  <c r="U289" i="2"/>
  <c r="BT282" i="5" s="1"/>
  <c r="U273" i="2"/>
  <c r="BT266" i="5" s="1"/>
  <c r="U257" i="2"/>
  <c r="BT250" i="5" s="1"/>
  <c r="U241" i="2"/>
  <c r="BT234" i="5" s="1"/>
  <c r="U225" i="2"/>
  <c r="BT218" i="5" s="1"/>
  <c r="U209" i="2"/>
  <c r="BT202" i="5" s="1"/>
  <c r="U193" i="2"/>
  <c r="BT186" i="5" s="1"/>
  <c r="U177" i="2"/>
  <c r="BT170" i="5" s="1"/>
  <c r="U161" i="2"/>
  <c r="BT154" i="5" s="1"/>
  <c r="U145" i="2"/>
  <c r="BT138" i="5" s="1"/>
  <c r="U129" i="2"/>
  <c r="BT122" i="5" s="1"/>
  <c r="U113" i="2"/>
  <c r="BT106" i="5" s="1"/>
  <c r="U97" i="2"/>
  <c r="BT90" i="5" s="1"/>
  <c r="U81" i="2"/>
  <c r="BT74" i="5" s="1"/>
  <c r="U65" i="2"/>
  <c r="BT58" i="5" s="1"/>
  <c r="U49" i="2"/>
  <c r="BT42" i="5" s="1"/>
  <c r="U33" i="2"/>
  <c r="BT26" i="5" s="1"/>
  <c r="U17" i="2"/>
  <c r="BT10" i="5" s="1"/>
  <c r="U1247" i="2"/>
  <c r="BT1240" i="5" s="1"/>
  <c r="U1183" i="2"/>
  <c r="BT1176" i="5" s="1"/>
  <c r="U1119" i="2"/>
  <c r="BT1112" i="5" s="1"/>
  <c r="U1055" i="2"/>
  <c r="BT1048" i="5" s="1"/>
  <c r="U991" i="2"/>
  <c r="BT984" i="5" s="1"/>
  <c r="U927" i="2"/>
  <c r="BT920" i="5" s="1"/>
  <c r="U863" i="2"/>
  <c r="BT856" i="5" s="1"/>
  <c r="U799" i="2"/>
  <c r="BT792" i="5" s="1"/>
  <c r="U767" i="2"/>
  <c r="BT760" i="5" s="1"/>
  <c r="U735" i="2"/>
  <c r="BT728" i="5" s="1"/>
  <c r="U703" i="2"/>
  <c r="BT696" i="5" s="1"/>
  <c r="U639" i="2"/>
  <c r="BT632" i="5" s="1"/>
  <c r="U607" i="2"/>
  <c r="BT600" i="5" s="1"/>
  <c r="U575" i="2"/>
  <c r="BT568" i="5" s="1"/>
  <c r="U543" i="2"/>
  <c r="BT536" i="5" s="1"/>
  <c r="U479" i="2"/>
  <c r="BT472" i="5" s="1"/>
  <c r="U461" i="2"/>
  <c r="BT454" i="5" s="1"/>
  <c r="U429" i="2"/>
  <c r="BT422" i="5" s="1"/>
  <c r="U381" i="2"/>
  <c r="BT374" i="5" s="1"/>
  <c r="U349" i="2"/>
  <c r="BT342" i="5" s="1"/>
  <c r="U301" i="2"/>
  <c r="BT294" i="5" s="1"/>
  <c r="U269" i="2"/>
  <c r="BT262" i="5" s="1"/>
  <c r="U221" i="2"/>
  <c r="BT214" i="5" s="1"/>
  <c r="U189" i="2"/>
  <c r="BT182" i="5" s="1"/>
  <c r="U141" i="2"/>
  <c r="BT134" i="5" s="1"/>
  <c r="U93" i="2"/>
  <c r="BT86" i="5" s="1"/>
  <c r="U61" i="2"/>
  <c r="BT54" i="5" s="1"/>
  <c r="U29" i="2"/>
  <c r="BT22" i="5" s="1"/>
  <c r="EI6" i="3"/>
  <c r="EV6" i="3"/>
  <c r="ER6" i="3"/>
  <c r="DZ6" i="3"/>
  <c r="DU6" i="3"/>
  <c r="DQ5" i="3"/>
  <c r="EH5" i="3"/>
  <c r="EM6" i="3"/>
  <c r="EY5" i="3"/>
  <c r="EZ6" i="3"/>
  <c r="DR6" i="3"/>
  <c r="DV6" i="3"/>
  <c r="EE6" i="3"/>
  <c r="Z6" i="3"/>
  <c r="DF6" i="3" s="1"/>
  <c r="Z5" i="3"/>
  <c r="CX5" i="3" s="1"/>
  <c r="CQ5" i="3" l="1"/>
  <c r="DT6" i="3"/>
  <c r="DO6" i="3"/>
  <c r="DK5" i="3"/>
  <c r="EA6" i="3"/>
  <c r="DA5" i="3"/>
  <c r="DP6" i="3"/>
  <c r="DG6" i="3"/>
  <c r="CV5" i="3"/>
  <c r="DL6" i="3"/>
  <c r="DJ5" i="3"/>
  <c r="CR6" i="3"/>
  <c r="EQ6" i="3"/>
  <c r="DX5" i="3"/>
  <c r="EN6" i="3"/>
  <c r="EM5" i="3"/>
  <c r="ET5" i="3"/>
  <c r="DQ6" i="3"/>
  <c r="DT5" i="3"/>
  <c r="EJ6" i="3"/>
  <c r="EU6" i="3"/>
  <c r="DN5" i="3"/>
  <c r="DD6" i="3"/>
  <c r="DB6" i="3"/>
  <c r="CY5" i="3"/>
  <c r="CX6" i="3"/>
  <c r="CS5" i="3"/>
  <c r="CZ6" i="3"/>
  <c r="DC6" i="3"/>
  <c r="CT5" i="3"/>
  <c r="CV6" i="3"/>
  <c r="CU6" i="3"/>
  <c r="DC5" i="3"/>
  <c r="DE5" i="3"/>
  <c r="DP5" i="3"/>
  <c r="DW5" i="3"/>
  <c r="DZ5" i="3"/>
  <c r="DM5" i="3"/>
  <c r="CZ5" i="3"/>
  <c r="DI5" i="3"/>
  <c r="DV5" i="3"/>
  <c r="DR5" i="3"/>
  <c r="DL5" i="3"/>
  <c r="DH5" i="3"/>
  <c r="EA5" i="3"/>
  <c r="DB5" i="3"/>
  <c r="DD5" i="3"/>
  <c r="DS5" i="3"/>
  <c r="EQ5" i="3"/>
  <c r="DO5" i="3"/>
  <c r="DS6" i="3"/>
  <c r="CY6" i="3"/>
  <c r="CS6" i="3"/>
  <c r="CT6" i="3"/>
  <c r="DF5" i="3"/>
  <c r="DK6" i="3"/>
  <c r="CR5" i="3"/>
  <c r="CU5" i="3"/>
  <c r="DN6" i="3"/>
  <c r="DI6" i="3"/>
  <c r="EB5" i="3"/>
  <c r="EU5" i="3"/>
  <c r="EL5" i="3"/>
  <c r="ED5" i="3"/>
  <c r="EB6" i="3"/>
  <c r="DM6" i="3"/>
  <c r="DY6" i="3"/>
  <c r="DU5" i="3"/>
  <c r="EI5" i="3"/>
  <c r="EY6" i="3"/>
  <c r="EX5" i="3"/>
  <c r="DY5" i="3"/>
  <c r="EF6" i="3"/>
  <c r="EE5" i="3"/>
  <c r="EP5" i="3"/>
  <c r="DE6" i="3"/>
  <c r="CP6" i="3"/>
  <c r="DG5" i="3"/>
  <c r="DX6" i="3"/>
  <c r="DW6" i="3"/>
  <c r="DA6" i="3"/>
  <c r="DJ6" i="3"/>
  <c r="CW5" i="3"/>
  <c r="CW6" i="3"/>
  <c r="CP5" i="3"/>
  <c r="DH6" i="3"/>
  <c r="CQ6" i="3"/>
  <c r="EH6" i="3"/>
  <c r="ET6" i="3"/>
  <c r="ED6" i="3"/>
  <c r="EP6" i="3"/>
  <c r="EN5" i="3"/>
  <c r="EZ5" i="3"/>
  <c r="EC6" i="3"/>
  <c r="EO6" i="3"/>
  <c r="EK5" i="3"/>
  <c r="EW5" i="3"/>
  <c r="EF5" i="3"/>
  <c r="ER5" i="3"/>
  <c r="EW6" i="3"/>
  <c r="EK6" i="3"/>
  <c r="EV5" i="3"/>
  <c r="EJ5" i="3"/>
  <c r="EG5" i="3"/>
  <c r="ES5" i="3"/>
  <c r="EC5" i="3"/>
  <c r="EO5" i="3"/>
  <c r="EG6" i="3"/>
  <c r="ES6" i="3"/>
  <c r="EL6" i="3"/>
  <c r="EX6" i="3"/>
  <c r="AO510" i="3"/>
  <c r="BA510" i="3" s="1"/>
  <c r="BM510" i="3" s="1"/>
  <c r="BY510" i="3" s="1"/>
  <c r="CK510" i="3" s="1"/>
  <c r="AN510" i="3"/>
  <c r="AZ510" i="3" s="1"/>
  <c r="BL510" i="3" s="1"/>
  <c r="BX510" i="3" s="1"/>
  <c r="CJ510" i="3" s="1"/>
  <c r="AM510" i="3"/>
  <c r="AY510" i="3" s="1"/>
  <c r="BK510" i="3" s="1"/>
  <c r="BW510" i="3" s="1"/>
  <c r="CI510" i="3" s="1"/>
  <c r="AL510" i="3"/>
  <c r="AX510" i="3" s="1"/>
  <c r="BJ510" i="3" s="1"/>
  <c r="BV510" i="3" s="1"/>
  <c r="CH510" i="3" s="1"/>
  <c r="AK510" i="3"/>
  <c r="AW510" i="3" s="1"/>
  <c r="BI510" i="3" s="1"/>
  <c r="BU510" i="3" s="1"/>
  <c r="CG510" i="3" s="1"/>
  <c r="AJ510" i="3"/>
  <c r="AV510" i="3" s="1"/>
  <c r="BH510" i="3" s="1"/>
  <c r="BT510" i="3" s="1"/>
  <c r="CF510" i="3" s="1"/>
  <c r="AI510" i="3"/>
  <c r="AU510" i="3" s="1"/>
  <c r="BG510" i="3" s="1"/>
  <c r="BS510" i="3" s="1"/>
  <c r="CE510" i="3" s="1"/>
  <c r="AH510" i="3"/>
  <c r="AT510" i="3" s="1"/>
  <c r="BF510" i="3" s="1"/>
  <c r="BR510" i="3" s="1"/>
  <c r="CD510" i="3" s="1"/>
  <c r="AG510" i="3"/>
  <c r="AS510" i="3" s="1"/>
  <c r="BE510" i="3" s="1"/>
  <c r="BQ510" i="3" s="1"/>
  <c r="CC510" i="3" s="1"/>
  <c r="AF510" i="3"/>
  <c r="AR510" i="3" s="1"/>
  <c r="BD510" i="3" s="1"/>
  <c r="BP510" i="3" s="1"/>
  <c r="CB510" i="3" s="1"/>
  <c r="AE510" i="3"/>
  <c r="AQ510" i="3" s="1"/>
  <c r="BC510" i="3" s="1"/>
  <c r="BO510" i="3" s="1"/>
  <c r="CA510" i="3" s="1"/>
  <c r="AD510" i="3"/>
  <c r="AP510" i="3" s="1"/>
  <c r="BB510" i="3" s="1"/>
  <c r="BN510" i="3" s="1"/>
  <c r="BZ510" i="3" s="1"/>
  <c r="AC510" i="3"/>
  <c r="AB510" i="3"/>
  <c r="AA510" i="3"/>
  <c r="AO509" i="3"/>
  <c r="BA509" i="3" s="1"/>
  <c r="BM509" i="3" s="1"/>
  <c r="BY509" i="3" s="1"/>
  <c r="CK509" i="3" s="1"/>
  <c r="AN509" i="3"/>
  <c r="AZ509" i="3" s="1"/>
  <c r="BL509" i="3" s="1"/>
  <c r="BX509" i="3" s="1"/>
  <c r="CJ509" i="3" s="1"/>
  <c r="AM509" i="3"/>
  <c r="AY509" i="3" s="1"/>
  <c r="BK509" i="3" s="1"/>
  <c r="BW509" i="3" s="1"/>
  <c r="CI509" i="3" s="1"/>
  <c r="AL509" i="3"/>
  <c r="AX509" i="3" s="1"/>
  <c r="BJ509" i="3" s="1"/>
  <c r="BV509" i="3" s="1"/>
  <c r="CH509" i="3" s="1"/>
  <c r="AK509" i="3"/>
  <c r="AW509" i="3" s="1"/>
  <c r="BI509" i="3" s="1"/>
  <c r="BU509" i="3" s="1"/>
  <c r="CG509" i="3" s="1"/>
  <c r="AJ509" i="3"/>
  <c r="AV509" i="3" s="1"/>
  <c r="BH509" i="3" s="1"/>
  <c r="BT509" i="3" s="1"/>
  <c r="CF509" i="3" s="1"/>
  <c r="AI509" i="3"/>
  <c r="AU509" i="3" s="1"/>
  <c r="BG509" i="3" s="1"/>
  <c r="BS509" i="3" s="1"/>
  <c r="CE509" i="3" s="1"/>
  <c r="AH509" i="3"/>
  <c r="AT509" i="3" s="1"/>
  <c r="BF509" i="3" s="1"/>
  <c r="BR509" i="3" s="1"/>
  <c r="CD509" i="3" s="1"/>
  <c r="AG509" i="3"/>
  <c r="AS509" i="3" s="1"/>
  <c r="BE509" i="3" s="1"/>
  <c r="BQ509" i="3" s="1"/>
  <c r="CC509" i="3" s="1"/>
  <c r="AF509" i="3"/>
  <c r="AR509" i="3" s="1"/>
  <c r="BD509" i="3" s="1"/>
  <c r="BP509" i="3" s="1"/>
  <c r="CB509" i="3" s="1"/>
  <c r="AE509" i="3"/>
  <c r="AQ509" i="3" s="1"/>
  <c r="BC509" i="3" s="1"/>
  <c r="BO509" i="3" s="1"/>
  <c r="CA509" i="3" s="1"/>
  <c r="AD509" i="3"/>
  <c r="AP509" i="3" s="1"/>
  <c r="BB509" i="3" s="1"/>
  <c r="BN509" i="3" s="1"/>
  <c r="BZ509" i="3" s="1"/>
  <c r="AC509" i="3"/>
  <c r="AB509" i="3"/>
  <c r="AA509" i="3"/>
  <c r="AO508" i="3"/>
  <c r="BA508" i="3" s="1"/>
  <c r="BM508" i="3" s="1"/>
  <c r="BY508" i="3" s="1"/>
  <c r="CK508" i="3" s="1"/>
  <c r="AN508" i="3"/>
  <c r="AZ508" i="3" s="1"/>
  <c r="BL508" i="3" s="1"/>
  <c r="BX508" i="3" s="1"/>
  <c r="CJ508" i="3" s="1"/>
  <c r="AM508" i="3"/>
  <c r="AY508" i="3" s="1"/>
  <c r="BK508" i="3" s="1"/>
  <c r="BW508" i="3" s="1"/>
  <c r="CI508" i="3" s="1"/>
  <c r="AL508" i="3"/>
  <c r="AX508" i="3" s="1"/>
  <c r="BJ508" i="3" s="1"/>
  <c r="BV508" i="3" s="1"/>
  <c r="CH508" i="3" s="1"/>
  <c r="AK508" i="3"/>
  <c r="AW508" i="3" s="1"/>
  <c r="BI508" i="3" s="1"/>
  <c r="BU508" i="3" s="1"/>
  <c r="CG508" i="3" s="1"/>
  <c r="AJ508" i="3"/>
  <c r="AV508" i="3" s="1"/>
  <c r="BH508" i="3" s="1"/>
  <c r="BT508" i="3" s="1"/>
  <c r="CF508" i="3" s="1"/>
  <c r="AI508" i="3"/>
  <c r="AU508" i="3" s="1"/>
  <c r="BG508" i="3" s="1"/>
  <c r="BS508" i="3" s="1"/>
  <c r="CE508" i="3" s="1"/>
  <c r="AH508" i="3"/>
  <c r="AT508" i="3" s="1"/>
  <c r="BF508" i="3" s="1"/>
  <c r="BR508" i="3" s="1"/>
  <c r="CD508" i="3" s="1"/>
  <c r="AG508" i="3"/>
  <c r="AS508" i="3" s="1"/>
  <c r="BE508" i="3" s="1"/>
  <c r="BQ508" i="3" s="1"/>
  <c r="CC508" i="3" s="1"/>
  <c r="AF508" i="3"/>
  <c r="AR508" i="3" s="1"/>
  <c r="BD508" i="3" s="1"/>
  <c r="BP508" i="3" s="1"/>
  <c r="CB508" i="3" s="1"/>
  <c r="AE508" i="3"/>
  <c r="AQ508" i="3" s="1"/>
  <c r="BC508" i="3" s="1"/>
  <c r="BO508" i="3" s="1"/>
  <c r="CA508" i="3" s="1"/>
  <c r="AD508" i="3"/>
  <c r="AP508" i="3" s="1"/>
  <c r="BB508" i="3" s="1"/>
  <c r="BN508" i="3" s="1"/>
  <c r="BZ508" i="3" s="1"/>
  <c r="AC508" i="3"/>
  <c r="AB508" i="3"/>
  <c r="AA508" i="3"/>
  <c r="AO507" i="3"/>
  <c r="BA507" i="3" s="1"/>
  <c r="BM507" i="3" s="1"/>
  <c r="BY507" i="3" s="1"/>
  <c r="CK507" i="3" s="1"/>
  <c r="AN507" i="3"/>
  <c r="AZ507" i="3" s="1"/>
  <c r="BL507" i="3" s="1"/>
  <c r="BX507" i="3" s="1"/>
  <c r="CJ507" i="3" s="1"/>
  <c r="AM507" i="3"/>
  <c r="AY507" i="3" s="1"/>
  <c r="BK507" i="3" s="1"/>
  <c r="BW507" i="3" s="1"/>
  <c r="CI507" i="3" s="1"/>
  <c r="AL507" i="3"/>
  <c r="AX507" i="3" s="1"/>
  <c r="BJ507" i="3" s="1"/>
  <c r="BV507" i="3" s="1"/>
  <c r="CH507" i="3" s="1"/>
  <c r="AK507" i="3"/>
  <c r="AW507" i="3" s="1"/>
  <c r="BI507" i="3" s="1"/>
  <c r="BU507" i="3" s="1"/>
  <c r="CG507" i="3" s="1"/>
  <c r="AJ507" i="3"/>
  <c r="AV507" i="3" s="1"/>
  <c r="BH507" i="3" s="1"/>
  <c r="BT507" i="3" s="1"/>
  <c r="CF507" i="3" s="1"/>
  <c r="AI507" i="3"/>
  <c r="AU507" i="3" s="1"/>
  <c r="BG507" i="3" s="1"/>
  <c r="BS507" i="3" s="1"/>
  <c r="CE507" i="3" s="1"/>
  <c r="AH507" i="3"/>
  <c r="AT507" i="3" s="1"/>
  <c r="BF507" i="3" s="1"/>
  <c r="BR507" i="3" s="1"/>
  <c r="CD507" i="3" s="1"/>
  <c r="AG507" i="3"/>
  <c r="AS507" i="3" s="1"/>
  <c r="BE507" i="3" s="1"/>
  <c r="BQ507" i="3" s="1"/>
  <c r="CC507" i="3" s="1"/>
  <c r="AF507" i="3"/>
  <c r="AR507" i="3" s="1"/>
  <c r="BD507" i="3" s="1"/>
  <c r="BP507" i="3" s="1"/>
  <c r="CB507" i="3" s="1"/>
  <c r="AE507" i="3"/>
  <c r="AQ507" i="3" s="1"/>
  <c r="BC507" i="3" s="1"/>
  <c r="BO507" i="3" s="1"/>
  <c r="CA507" i="3" s="1"/>
  <c r="AD507" i="3"/>
  <c r="AP507" i="3" s="1"/>
  <c r="BB507" i="3" s="1"/>
  <c r="BN507" i="3" s="1"/>
  <c r="BZ507" i="3" s="1"/>
  <c r="AC507" i="3"/>
  <c r="AB507" i="3"/>
  <c r="AA507" i="3"/>
  <c r="AO506" i="3"/>
  <c r="BA506" i="3" s="1"/>
  <c r="BM506" i="3" s="1"/>
  <c r="BY506" i="3" s="1"/>
  <c r="CK506" i="3" s="1"/>
  <c r="AN506" i="3"/>
  <c r="AZ506" i="3" s="1"/>
  <c r="BL506" i="3" s="1"/>
  <c r="BX506" i="3" s="1"/>
  <c r="CJ506" i="3" s="1"/>
  <c r="AM506" i="3"/>
  <c r="AY506" i="3" s="1"/>
  <c r="BK506" i="3" s="1"/>
  <c r="BW506" i="3" s="1"/>
  <c r="CI506" i="3" s="1"/>
  <c r="AL506" i="3"/>
  <c r="AX506" i="3" s="1"/>
  <c r="BJ506" i="3" s="1"/>
  <c r="BV506" i="3" s="1"/>
  <c r="CH506" i="3" s="1"/>
  <c r="AK506" i="3"/>
  <c r="AW506" i="3" s="1"/>
  <c r="BI506" i="3" s="1"/>
  <c r="BU506" i="3" s="1"/>
  <c r="CG506" i="3" s="1"/>
  <c r="AJ506" i="3"/>
  <c r="AV506" i="3" s="1"/>
  <c r="BH506" i="3" s="1"/>
  <c r="BT506" i="3" s="1"/>
  <c r="CF506" i="3" s="1"/>
  <c r="AI506" i="3"/>
  <c r="AU506" i="3" s="1"/>
  <c r="BG506" i="3" s="1"/>
  <c r="BS506" i="3" s="1"/>
  <c r="CE506" i="3" s="1"/>
  <c r="AH506" i="3"/>
  <c r="AT506" i="3" s="1"/>
  <c r="BF506" i="3" s="1"/>
  <c r="BR506" i="3" s="1"/>
  <c r="CD506" i="3" s="1"/>
  <c r="AG506" i="3"/>
  <c r="AS506" i="3" s="1"/>
  <c r="BE506" i="3" s="1"/>
  <c r="BQ506" i="3" s="1"/>
  <c r="CC506" i="3" s="1"/>
  <c r="AF506" i="3"/>
  <c r="AR506" i="3" s="1"/>
  <c r="BD506" i="3" s="1"/>
  <c r="BP506" i="3" s="1"/>
  <c r="CB506" i="3" s="1"/>
  <c r="AE506" i="3"/>
  <c r="AQ506" i="3" s="1"/>
  <c r="BC506" i="3" s="1"/>
  <c r="BO506" i="3" s="1"/>
  <c r="CA506" i="3" s="1"/>
  <c r="AD506" i="3"/>
  <c r="AP506" i="3" s="1"/>
  <c r="BB506" i="3" s="1"/>
  <c r="BN506" i="3" s="1"/>
  <c r="BZ506" i="3" s="1"/>
  <c r="AC506" i="3"/>
  <c r="AB506" i="3"/>
  <c r="AA506" i="3"/>
  <c r="AO505" i="3"/>
  <c r="BA505" i="3" s="1"/>
  <c r="BM505" i="3" s="1"/>
  <c r="BY505" i="3" s="1"/>
  <c r="CK505" i="3" s="1"/>
  <c r="AN505" i="3"/>
  <c r="AZ505" i="3" s="1"/>
  <c r="BL505" i="3" s="1"/>
  <c r="BX505" i="3" s="1"/>
  <c r="CJ505" i="3" s="1"/>
  <c r="AM505" i="3"/>
  <c r="AY505" i="3" s="1"/>
  <c r="BK505" i="3" s="1"/>
  <c r="BW505" i="3" s="1"/>
  <c r="CI505" i="3" s="1"/>
  <c r="AL505" i="3"/>
  <c r="AX505" i="3" s="1"/>
  <c r="BJ505" i="3" s="1"/>
  <c r="BV505" i="3" s="1"/>
  <c r="CH505" i="3" s="1"/>
  <c r="AK505" i="3"/>
  <c r="AW505" i="3" s="1"/>
  <c r="BI505" i="3" s="1"/>
  <c r="BU505" i="3" s="1"/>
  <c r="CG505" i="3" s="1"/>
  <c r="AJ505" i="3"/>
  <c r="AV505" i="3" s="1"/>
  <c r="BH505" i="3" s="1"/>
  <c r="BT505" i="3" s="1"/>
  <c r="CF505" i="3" s="1"/>
  <c r="AI505" i="3"/>
  <c r="AU505" i="3" s="1"/>
  <c r="BG505" i="3" s="1"/>
  <c r="BS505" i="3" s="1"/>
  <c r="CE505" i="3" s="1"/>
  <c r="AH505" i="3"/>
  <c r="AT505" i="3" s="1"/>
  <c r="BF505" i="3" s="1"/>
  <c r="BR505" i="3" s="1"/>
  <c r="CD505" i="3" s="1"/>
  <c r="AG505" i="3"/>
  <c r="AS505" i="3" s="1"/>
  <c r="BE505" i="3" s="1"/>
  <c r="BQ505" i="3" s="1"/>
  <c r="CC505" i="3" s="1"/>
  <c r="AF505" i="3"/>
  <c r="AR505" i="3" s="1"/>
  <c r="BD505" i="3" s="1"/>
  <c r="BP505" i="3" s="1"/>
  <c r="CB505" i="3" s="1"/>
  <c r="AE505" i="3"/>
  <c r="AQ505" i="3" s="1"/>
  <c r="BC505" i="3" s="1"/>
  <c r="BO505" i="3" s="1"/>
  <c r="CA505" i="3" s="1"/>
  <c r="AD505" i="3"/>
  <c r="AP505" i="3" s="1"/>
  <c r="BB505" i="3" s="1"/>
  <c r="BN505" i="3" s="1"/>
  <c r="BZ505" i="3" s="1"/>
  <c r="AC505" i="3"/>
  <c r="AB505" i="3"/>
  <c r="AA505" i="3"/>
  <c r="AO504" i="3"/>
  <c r="BA504" i="3" s="1"/>
  <c r="BM504" i="3" s="1"/>
  <c r="BY504" i="3" s="1"/>
  <c r="CK504" i="3" s="1"/>
  <c r="AN504" i="3"/>
  <c r="AZ504" i="3" s="1"/>
  <c r="BL504" i="3" s="1"/>
  <c r="BX504" i="3" s="1"/>
  <c r="CJ504" i="3" s="1"/>
  <c r="AM504" i="3"/>
  <c r="AY504" i="3" s="1"/>
  <c r="BK504" i="3" s="1"/>
  <c r="BW504" i="3" s="1"/>
  <c r="CI504" i="3" s="1"/>
  <c r="AL504" i="3"/>
  <c r="AX504" i="3" s="1"/>
  <c r="BJ504" i="3" s="1"/>
  <c r="BV504" i="3" s="1"/>
  <c r="CH504" i="3" s="1"/>
  <c r="AK504" i="3"/>
  <c r="AW504" i="3" s="1"/>
  <c r="BI504" i="3" s="1"/>
  <c r="BU504" i="3" s="1"/>
  <c r="CG504" i="3" s="1"/>
  <c r="AJ504" i="3"/>
  <c r="AV504" i="3" s="1"/>
  <c r="BH504" i="3" s="1"/>
  <c r="BT504" i="3" s="1"/>
  <c r="CF504" i="3" s="1"/>
  <c r="AI504" i="3"/>
  <c r="AU504" i="3" s="1"/>
  <c r="BG504" i="3" s="1"/>
  <c r="BS504" i="3" s="1"/>
  <c r="CE504" i="3" s="1"/>
  <c r="AH504" i="3"/>
  <c r="AT504" i="3" s="1"/>
  <c r="BF504" i="3" s="1"/>
  <c r="BR504" i="3" s="1"/>
  <c r="CD504" i="3" s="1"/>
  <c r="AG504" i="3"/>
  <c r="AS504" i="3" s="1"/>
  <c r="BE504" i="3" s="1"/>
  <c r="BQ504" i="3" s="1"/>
  <c r="CC504" i="3" s="1"/>
  <c r="AF504" i="3"/>
  <c r="AR504" i="3" s="1"/>
  <c r="BD504" i="3" s="1"/>
  <c r="BP504" i="3" s="1"/>
  <c r="CB504" i="3" s="1"/>
  <c r="AE504" i="3"/>
  <c r="AQ504" i="3" s="1"/>
  <c r="BC504" i="3" s="1"/>
  <c r="BO504" i="3" s="1"/>
  <c r="CA504" i="3" s="1"/>
  <c r="AD504" i="3"/>
  <c r="AP504" i="3" s="1"/>
  <c r="BB504" i="3" s="1"/>
  <c r="BN504" i="3" s="1"/>
  <c r="BZ504" i="3" s="1"/>
  <c r="AC504" i="3"/>
  <c r="AB504" i="3"/>
  <c r="AA504" i="3"/>
  <c r="AO503" i="3"/>
  <c r="BA503" i="3" s="1"/>
  <c r="BM503" i="3" s="1"/>
  <c r="BY503" i="3" s="1"/>
  <c r="CK503" i="3" s="1"/>
  <c r="AN503" i="3"/>
  <c r="AZ503" i="3" s="1"/>
  <c r="BL503" i="3" s="1"/>
  <c r="BX503" i="3" s="1"/>
  <c r="CJ503" i="3" s="1"/>
  <c r="AM503" i="3"/>
  <c r="AY503" i="3" s="1"/>
  <c r="BK503" i="3" s="1"/>
  <c r="BW503" i="3" s="1"/>
  <c r="CI503" i="3" s="1"/>
  <c r="AL503" i="3"/>
  <c r="AX503" i="3" s="1"/>
  <c r="BJ503" i="3" s="1"/>
  <c r="BV503" i="3" s="1"/>
  <c r="CH503" i="3" s="1"/>
  <c r="AK503" i="3"/>
  <c r="AW503" i="3" s="1"/>
  <c r="BI503" i="3" s="1"/>
  <c r="BU503" i="3" s="1"/>
  <c r="CG503" i="3" s="1"/>
  <c r="AJ503" i="3"/>
  <c r="AV503" i="3" s="1"/>
  <c r="BH503" i="3" s="1"/>
  <c r="BT503" i="3" s="1"/>
  <c r="CF503" i="3" s="1"/>
  <c r="AI503" i="3"/>
  <c r="AU503" i="3" s="1"/>
  <c r="BG503" i="3" s="1"/>
  <c r="BS503" i="3" s="1"/>
  <c r="CE503" i="3" s="1"/>
  <c r="AH503" i="3"/>
  <c r="AT503" i="3" s="1"/>
  <c r="BF503" i="3" s="1"/>
  <c r="BR503" i="3" s="1"/>
  <c r="CD503" i="3" s="1"/>
  <c r="AG503" i="3"/>
  <c r="AS503" i="3" s="1"/>
  <c r="BE503" i="3" s="1"/>
  <c r="BQ503" i="3" s="1"/>
  <c r="CC503" i="3" s="1"/>
  <c r="AF503" i="3"/>
  <c r="AR503" i="3" s="1"/>
  <c r="BD503" i="3" s="1"/>
  <c r="BP503" i="3" s="1"/>
  <c r="CB503" i="3" s="1"/>
  <c r="AE503" i="3"/>
  <c r="AQ503" i="3" s="1"/>
  <c r="BC503" i="3" s="1"/>
  <c r="BO503" i="3" s="1"/>
  <c r="CA503" i="3" s="1"/>
  <c r="AD503" i="3"/>
  <c r="AP503" i="3" s="1"/>
  <c r="BB503" i="3" s="1"/>
  <c r="BN503" i="3" s="1"/>
  <c r="BZ503" i="3" s="1"/>
  <c r="AC503" i="3"/>
  <c r="AB503" i="3"/>
  <c r="AA503" i="3"/>
  <c r="AO502" i="3"/>
  <c r="BA502" i="3" s="1"/>
  <c r="BM502" i="3" s="1"/>
  <c r="BY502" i="3" s="1"/>
  <c r="CK502" i="3" s="1"/>
  <c r="AN502" i="3"/>
  <c r="AZ502" i="3" s="1"/>
  <c r="BL502" i="3" s="1"/>
  <c r="BX502" i="3" s="1"/>
  <c r="CJ502" i="3" s="1"/>
  <c r="AM502" i="3"/>
  <c r="AY502" i="3" s="1"/>
  <c r="BK502" i="3" s="1"/>
  <c r="BW502" i="3" s="1"/>
  <c r="CI502" i="3" s="1"/>
  <c r="AL502" i="3"/>
  <c r="AX502" i="3" s="1"/>
  <c r="BJ502" i="3" s="1"/>
  <c r="BV502" i="3" s="1"/>
  <c r="CH502" i="3" s="1"/>
  <c r="AK502" i="3"/>
  <c r="AW502" i="3" s="1"/>
  <c r="BI502" i="3" s="1"/>
  <c r="BU502" i="3" s="1"/>
  <c r="CG502" i="3" s="1"/>
  <c r="AJ502" i="3"/>
  <c r="AV502" i="3" s="1"/>
  <c r="BH502" i="3" s="1"/>
  <c r="BT502" i="3" s="1"/>
  <c r="CF502" i="3" s="1"/>
  <c r="AI502" i="3"/>
  <c r="AU502" i="3" s="1"/>
  <c r="BG502" i="3" s="1"/>
  <c r="BS502" i="3" s="1"/>
  <c r="CE502" i="3" s="1"/>
  <c r="AH502" i="3"/>
  <c r="AT502" i="3" s="1"/>
  <c r="BF502" i="3" s="1"/>
  <c r="BR502" i="3" s="1"/>
  <c r="CD502" i="3" s="1"/>
  <c r="AG502" i="3"/>
  <c r="AS502" i="3" s="1"/>
  <c r="BE502" i="3" s="1"/>
  <c r="BQ502" i="3" s="1"/>
  <c r="CC502" i="3" s="1"/>
  <c r="AF502" i="3"/>
  <c r="AR502" i="3" s="1"/>
  <c r="BD502" i="3" s="1"/>
  <c r="BP502" i="3" s="1"/>
  <c r="CB502" i="3" s="1"/>
  <c r="AE502" i="3"/>
  <c r="AQ502" i="3" s="1"/>
  <c r="BC502" i="3" s="1"/>
  <c r="BO502" i="3" s="1"/>
  <c r="CA502" i="3" s="1"/>
  <c r="AD502" i="3"/>
  <c r="AP502" i="3" s="1"/>
  <c r="BB502" i="3" s="1"/>
  <c r="BN502" i="3" s="1"/>
  <c r="BZ502" i="3" s="1"/>
  <c r="AC502" i="3"/>
  <c r="AB502" i="3"/>
  <c r="AA502" i="3"/>
  <c r="AO501" i="3"/>
  <c r="BA501" i="3" s="1"/>
  <c r="BM501" i="3" s="1"/>
  <c r="BY501" i="3" s="1"/>
  <c r="CK501" i="3" s="1"/>
  <c r="AN501" i="3"/>
  <c r="AZ501" i="3" s="1"/>
  <c r="BL501" i="3" s="1"/>
  <c r="BX501" i="3" s="1"/>
  <c r="CJ501" i="3" s="1"/>
  <c r="AM501" i="3"/>
  <c r="AY501" i="3" s="1"/>
  <c r="BK501" i="3" s="1"/>
  <c r="BW501" i="3" s="1"/>
  <c r="CI501" i="3" s="1"/>
  <c r="AL501" i="3"/>
  <c r="AX501" i="3" s="1"/>
  <c r="BJ501" i="3" s="1"/>
  <c r="BV501" i="3" s="1"/>
  <c r="CH501" i="3" s="1"/>
  <c r="AK501" i="3"/>
  <c r="AW501" i="3" s="1"/>
  <c r="BI501" i="3" s="1"/>
  <c r="BU501" i="3" s="1"/>
  <c r="CG501" i="3" s="1"/>
  <c r="AJ501" i="3"/>
  <c r="AV501" i="3" s="1"/>
  <c r="BH501" i="3" s="1"/>
  <c r="BT501" i="3" s="1"/>
  <c r="CF501" i="3" s="1"/>
  <c r="AI501" i="3"/>
  <c r="AU501" i="3" s="1"/>
  <c r="BG501" i="3" s="1"/>
  <c r="BS501" i="3" s="1"/>
  <c r="CE501" i="3" s="1"/>
  <c r="AH501" i="3"/>
  <c r="AT501" i="3" s="1"/>
  <c r="BF501" i="3" s="1"/>
  <c r="BR501" i="3" s="1"/>
  <c r="CD501" i="3" s="1"/>
  <c r="AG501" i="3"/>
  <c r="AS501" i="3" s="1"/>
  <c r="BE501" i="3" s="1"/>
  <c r="BQ501" i="3" s="1"/>
  <c r="CC501" i="3" s="1"/>
  <c r="AF501" i="3"/>
  <c r="AR501" i="3" s="1"/>
  <c r="BD501" i="3" s="1"/>
  <c r="BP501" i="3" s="1"/>
  <c r="CB501" i="3" s="1"/>
  <c r="AE501" i="3"/>
  <c r="AQ501" i="3" s="1"/>
  <c r="BC501" i="3" s="1"/>
  <c r="BO501" i="3" s="1"/>
  <c r="CA501" i="3" s="1"/>
  <c r="AD501" i="3"/>
  <c r="AP501" i="3" s="1"/>
  <c r="BB501" i="3" s="1"/>
  <c r="BN501" i="3" s="1"/>
  <c r="BZ501" i="3" s="1"/>
  <c r="AC501" i="3"/>
  <c r="AB501" i="3"/>
  <c r="AA501" i="3"/>
  <c r="AO500" i="3"/>
  <c r="BA500" i="3" s="1"/>
  <c r="BM500" i="3" s="1"/>
  <c r="BY500" i="3" s="1"/>
  <c r="CK500" i="3" s="1"/>
  <c r="AN500" i="3"/>
  <c r="AZ500" i="3" s="1"/>
  <c r="BL500" i="3" s="1"/>
  <c r="BX500" i="3" s="1"/>
  <c r="CJ500" i="3" s="1"/>
  <c r="AM500" i="3"/>
  <c r="AY500" i="3" s="1"/>
  <c r="BK500" i="3" s="1"/>
  <c r="BW500" i="3" s="1"/>
  <c r="CI500" i="3" s="1"/>
  <c r="AL500" i="3"/>
  <c r="AX500" i="3" s="1"/>
  <c r="BJ500" i="3" s="1"/>
  <c r="BV500" i="3" s="1"/>
  <c r="CH500" i="3" s="1"/>
  <c r="AK500" i="3"/>
  <c r="AW500" i="3" s="1"/>
  <c r="BI500" i="3" s="1"/>
  <c r="BU500" i="3" s="1"/>
  <c r="CG500" i="3" s="1"/>
  <c r="AJ500" i="3"/>
  <c r="AV500" i="3" s="1"/>
  <c r="BH500" i="3" s="1"/>
  <c r="BT500" i="3" s="1"/>
  <c r="CF500" i="3" s="1"/>
  <c r="AI500" i="3"/>
  <c r="AU500" i="3" s="1"/>
  <c r="BG500" i="3" s="1"/>
  <c r="BS500" i="3" s="1"/>
  <c r="CE500" i="3" s="1"/>
  <c r="AH500" i="3"/>
  <c r="AT500" i="3" s="1"/>
  <c r="BF500" i="3" s="1"/>
  <c r="BR500" i="3" s="1"/>
  <c r="CD500" i="3" s="1"/>
  <c r="AG500" i="3"/>
  <c r="AS500" i="3" s="1"/>
  <c r="BE500" i="3" s="1"/>
  <c r="BQ500" i="3" s="1"/>
  <c r="CC500" i="3" s="1"/>
  <c r="AF500" i="3"/>
  <c r="AR500" i="3" s="1"/>
  <c r="BD500" i="3" s="1"/>
  <c r="BP500" i="3" s="1"/>
  <c r="CB500" i="3" s="1"/>
  <c r="AE500" i="3"/>
  <c r="AQ500" i="3" s="1"/>
  <c r="BC500" i="3" s="1"/>
  <c r="BO500" i="3" s="1"/>
  <c r="CA500" i="3" s="1"/>
  <c r="AD500" i="3"/>
  <c r="AP500" i="3" s="1"/>
  <c r="BB500" i="3" s="1"/>
  <c r="BN500" i="3" s="1"/>
  <c r="BZ500" i="3" s="1"/>
  <c r="AC500" i="3"/>
  <c r="AB500" i="3"/>
  <c r="AA500" i="3"/>
  <c r="AO499" i="3"/>
  <c r="BA499" i="3" s="1"/>
  <c r="BM499" i="3" s="1"/>
  <c r="BY499" i="3" s="1"/>
  <c r="CK499" i="3" s="1"/>
  <c r="AN499" i="3"/>
  <c r="AZ499" i="3" s="1"/>
  <c r="BL499" i="3" s="1"/>
  <c r="BX499" i="3" s="1"/>
  <c r="CJ499" i="3" s="1"/>
  <c r="AM499" i="3"/>
  <c r="AY499" i="3" s="1"/>
  <c r="BK499" i="3" s="1"/>
  <c r="BW499" i="3" s="1"/>
  <c r="CI499" i="3" s="1"/>
  <c r="AL499" i="3"/>
  <c r="AX499" i="3" s="1"/>
  <c r="BJ499" i="3" s="1"/>
  <c r="BV499" i="3" s="1"/>
  <c r="CH499" i="3" s="1"/>
  <c r="AK499" i="3"/>
  <c r="AW499" i="3" s="1"/>
  <c r="BI499" i="3" s="1"/>
  <c r="BU499" i="3" s="1"/>
  <c r="CG499" i="3" s="1"/>
  <c r="AJ499" i="3"/>
  <c r="AV499" i="3" s="1"/>
  <c r="BH499" i="3" s="1"/>
  <c r="BT499" i="3" s="1"/>
  <c r="CF499" i="3" s="1"/>
  <c r="AI499" i="3"/>
  <c r="AU499" i="3" s="1"/>
  <c r="BG499" i="3" s="1"/>
  <c r="BS499" i="3" s="1"/>
  <c r="CE499" i="3" s="1"/>
  <c r="AH499" i="3"/>
  <c r="AT499" i="3" s="1"/>
  <c r="BF499" i="3" s="1"/>
  <c r="BR499" i="3" s="1"/>
  <c r="CD499" i="3" s="1"/>
  <c r="AG499" i="3"/>
  <c r="AS499" i="3" s="1"/>
  <c r="BE499" i="3" s="1"/>
  <c r="BQ499" i="3" s="1"/>
  <c r="CC499" i="3" s="1"/>
  <c r="AF499" i="3"/>
  <c r="AR499" i="3" s="1"/>
  <c r="BD499" i="3" s="1"/>
  <c r="BP499" i="3" s="1"/>
  <c r="CB499" i="3" s="1"/>
  <c r="AE499" i="3"/>
  <c r="AQ499" i="3" s="1"/>
  <c r="BC499" i="3" s="1"/>
  <c r="BO499" i="3" s="1"/>
  <c r="CA499" i="3" s="1"/>
  <c r="AD499" i="3"/>
  <c r="AP499" i="3" s="1"/>
  <c r="BB499" i="3" s="1"/>
  <c r="BN499" i="3" s="1"/>
  <c r="BZ499" i="3" s="1"/>
  <c r="AC499" i="3"/>
  <c r="AB499" i="3"/>
  <c r="AA499" i="3"/>
  <c r="AO498" i="3"/>
  <c r="BA498" i="3" s="1"/>
  <c r="BM498" i="3" s="1"/>
  <c r="BY498" i="3" s="1"/>
  <c r="CK498" i="3" s="1"/>
  <c r="AN498" i="3"/>
  <c r="AZ498" i="3" s="1"/>
  <c r="BL498" i="3" s="1"/>
  <c r="BX498" i="3" s="1"/>
  <c r="CJ498" i="3" s="1"/>
  <c r="AM498" i="3"/>
  <c r="AY498" i="3" s="1"/>
  <c r="BK498" i="3" s="1"/>
  <c r="BW498" i="3" s="1"/>
  <c r="CI498" i="3" s="1"/>
  <c r="AL498" i="3"/>
  <c r="AX498" i="3" s="1"/>
  <c r="BJ498" i="3" s="1"/>
  <c r="BV498" i="3" s="1"/>
  <c r="CH498" i="3" s="1"/>
  <c r="AK498" i="3"/>
  <c r="AW498" i="3" s="1"/>
  <c r="BI498" i="3" s="1"/>
  <c r="BU498" i="3" s="1"/>
  <c r="CG498" i="3" s="1"/>
  <c r="AJ498" i="3"/>
  <c r="AV498" i="3" s="1"/>
  <c r="BH498" i="3" s="1"/>
  <c r="BT498" i="3" s="1"/>
  <c r="CF498" i="3" s="1"/>
  <c r="AI498" i="3"/>
  <c r="AU498" i="3" s="1"/>
  <c r="BG498" i="3" s="1"/>
  <c r="BS498" i="3" s="1"/>
  <c r="CE498" i="3" s="1"/>
  <c r="AH498" i="3"/>
  <c r="AT498" i="3" s="1"/>
  <c r="BF498" i="3" s="1"/>
  <c r="BR498" i="3" s="1"/>
  <c r="CD498" i="3" s="1"/>
  <c r="AG498" i="3"/>
  <c r="AS498" i="3" s="1"/>
  <c r="BE498" i="3" s="1"/>
  <c r="BQ498" i="3" s="1"/>
  <c r="CC498" i="3" s="1"/>
  <c r="AF498" i="3"/>
  <c r="AR498" i="3" s="1"/>
  <c r="BD498" i="3" s="1"/>
  <c r="BP498" i="3" s="1"/>
  <c r="CB498" i="3" s="1"/>
  <c r="AE498" i="3"/>
  <c r="AQ498" i="3" s="1"/>
  <c r="BC498" i="3" s="1"/>
  <c r="BO498" i="3" s="1"/>
  <c r="CA498" i="3" s="1"/>
  <c r="AD498" i="3"/>
  <c r="AP498" i="3" s="1"/>
  <c r="BB498" i="3" s="1"/>
  <c r="BN498" i="3" s="1"/>
  <c r="BZ498" i="3" s="1"/>
  <c r="AC498" i="3"/>
  <c r="AB498" i="3"/>
  <c r="AA498" i="3"/>
  <c r="AO497" i="3"/>
  <c r="BA497" i="3" s="1"/>
  <c r="BM497" i="3" s="1"/>
  <c r="BY497" i="3" s="1"/>
  <c r="CK497" i="3" s="1"/>
  <c r="AN497" i="3"/>
  <c r="AZ497" i="3" s="1"/>
  <c r="BL497" i="3" s="1"/>
  <c r="BX497" i="3" s="1"/>
  <c r="CJ497" i="3" s="1"/>
  <c r="AM497" i="3"/>
  <c r="AY497" i="3" s="1"/>
  <c r="BK497" i="3" s="1"/>
  <c r="BW497" i="3" s="1"/>
  <c r="CI497" i="3" s="1"/>
  <c r="AL497" i="3"/>
  <c r="AX497" i="3" s="1"/>
  <c r="BJ497" i="3" s="1"/>
  <c r="BV497" i="3" s="1"/>
  <c r="CH497" i="3" s="1"/>
  <c r="AK497" i="3"/>
  <c r="AW497" i="3" s="1"/>
  <c r="BI497" i="3" s="1"/>
  <c r="BU497" i="3" s="1"/>
  <c r="CG497" i="3" s="1"/>
  <c r="AJ497" i="3"/>
  <c r="AV497" i="3" s="1"/>
  <c r="BH497" i="3" s="1"/>
  <c r="BT497" i="3" s="1"/>
  <c r="CF497" i="3" s="1"/>
  <c r="AI497" i="3"/>
  <c r="AU497" i="3" s="1"/>
  <c r="BG497" i="3" s="1"/>
  <c r="BS497" i="3" s="1"/>
  <c r="CE497" i="3" s="1"/>
  <c r="AH497" i="3"/>
  <c r="AT497" i="3" s="1"/>
  <c r="BF497" i="3" s="1"/>
  <c r="BR497" i="3" s="1"/>
  <c r="CD497" i="3" s="1"/>
  <c r="AG497" i="3"/>
  <c r="AS497" i="3" s="1"/>
  <c r="BE497" i="3" s="1"/>
  <c r="BQ497" i="3" s="1"/>
  <c r="CC497" i="3" s="1"/>
  <c r="AF497" i="3"/>
  <c r="AR497" i="3" s="1"/>
  <c r="BD497" i="3" s="1"/>
  <c r="BP497" i="3" s="1"/>
  <c r="CB497" i="3" s="1"/>
  <c r="AE497" i="3"/>
  <c r="AQ497" i="3" s="1"/>
  <c r="BC497" i="3" s="1"/>
  <c r="BO497" i="3" s="1"/>
  <c r="CA497" i="3" s="1"/>
  <c r="AD497" i="3"/>
  <c r="AP497" i="3" s="1"/>
  <c r="BB497" i="3" s="1"/>
  <c r="BN497" i="3" s="1"/>
  <c r="BZ497" i="3" s="1"/>
  <c r="AC497" i="3"/>
  <c r="AB497" i="3"/>
  <c r="AA497" i="3"/>
  <c r="AO496" i="3"/>
  <c r="BA496" i="3" s="1"/>
  <c r="BM496" i="3" s="1"/>
  <c r="BY496" i="3" s="1"/>
  <c r="CK496" i="3" s="1"/>
  <c r="AN496" i="3"/>
  <c r="AZ496" i="3" s="1"/>
  <c r="BL496" i="3" s="1"/>
  <c r="BX496" i="3" s="1"/>
  <c r="CJ496" i="3" s="1"/>
  <c r="AM496" i="3"/>
  <c r="AY496" i="3" s="1"/>
  <c r="BK496" i="3" s="1"/>
  <c r="BW496" i="3" s="1"/>
  <c r="CI496" i="3" s="1"/>
  <c r="AL496" i="3"/>
  <c r="AX496" i="3" s="1"/>
  <c r="BJ496" i="3" s="1"/>
  <c r="BV496" i="3" s="1"/>
  <c r="CH496" i="3" s="1"/>
  <c r="AK496" i="3"/>
  <c r="AW496" i="3" s="1"/>
  <c r="BI496" i="3" s="1"/>
  <c r="BU496" i="3" s="1"/>
  <c r="CG496" i="3" s="1"/>
  <c r="AJ496" i="3"/>
  <c r="AV496" i="3" s="1"/>
  <c r="BH496" i="3" s="1"/>
  <c r="BT496" i="3" s="1"/>
  <c r="CF496" i="3" s="1"/>
  <c r="AI496" i="3"/>
  <c r="AU496" i="3" s="1"/>
  <c r="BG496" i="3" s="1"/>
  <c r="BS496" i="3" s="1"/>
  <c r="CE496" i="3" s="1"/>
  <c r="AH496" i="3"/>
  <c r="AT496" i="3" s="1"/>
  <c r="BF496" i="3" s="1"/>
  <c r="BR496" i="3" s="1"/>
  <c r="CD496" i="3" s="1"/>
  <c r="AG496" i="3"/>
  <c r="AS496" i="3" s="1"/>
  <c r="BE496" i="3" s="1"/>
  <c r="BQ496" i="3" s="1"/>
  <c r="CC496" i="3" s="1"/>
  <c r="AF496" i="3"/>
  <c r="AR496" i="3" s="1"/>
  <c r="BD496" i="3" s="1"/>
  <c r="BP496" i="3" s="1"/>
  <c r="CB496" i="3" s="1"/>
  <c r="AE496" i="3"/>
  <c r="AQ496" i="3" s="1"/>
  <c r="BC496" i="3" s="1"/>
  <c r="BO496" i="3" s="1"/>
  <c r="CA496" i="3" s="1"/>
  <c r="AD496" i="3"/>
  <c r="AP496" i="3" s="1"/>
  <c r="BB496" i="3" s="1"/>
  <c r="BN496" i="3" s="1"/>
  <c r="BZ496" i="3" s="1"/>
  <c r="AC496" i="3"/>
  <c r="AB496" i="3"/>
  <c r="AA496" i="3"/>
  <c r="AO495" i="3"/>
  <c r="BA495" i="3" s="1"/>
  <c r="BM495" i="3" s="1"/>
  <c r="BY495" i="3" s="1"/>
  <c r="CK495" i="3" s="1"/>
  <c r="AN495" i="3"/>
  <c r="AZ495" i="3" s="1"/>
  <c r="BL495" i="3" s="1"/>
  <c r="BX495" i="3" s="1"/>
  <c r="CJ495" i="3" s="1"/>
  <c r="AM495" i="3"/>
  <c r="AY495" i="3" s="1"/>
  <c r="BK495" i="3" s="1"/>
  <c r="BW495" i="3" s="1"/>
  <c r="CI495" i="3" s="1"/>
  <c r="AL495" i="3"/>
  <c r="AX495" i="3" s="1"/>
  <c r="BJ495" i="3" s="1"/>
  <c r="BV495" i="3" s="1"/>
  <c r="CH495" i="3" s="1"/>
  <c r="AK495" i="3"/>
  <c r="AW495" i="3" s="1"/>
  <c r="BI495" i="3" s="1"/>
  <c r="BU495" i="3" s="1"/>
  <c r="CG495" i="3" s="1"/>
  <c r="AJ495" i="3"/>
  <c r="AV495" i="3" s="1"/>
  <c r="BH495" i="3" s="1"/>
  <c r="BT495" i="3" s="1"/>
  <c r="CF495" i="3" s="1"/>
  <c r="AI495" i="3"/>
  <c r="AU495" i="3" s="1"/>
  <c r="BG495" i="3" s="1"/>
  <c r="BS495" i="3" s="1"/>
  <c r="CE495" i="3" s="1"/>
  <c r="AH495" i="3"/>
  <c r="AT495" i="3" s="1"/>
  <c r="BF495" i="3" s="1"/>
  <c r="BR495" i="3" s="1"/>
  <c r="CD495" i="3" s="1"/>
  <c r="AG495" i="3"/>
  <c r="AS495" i="3" s="1"/>
  <c r="BE495" i="3" s="1"/>
  <c r="BQ495" i="3" s="1"/>
  <c r="CC495" i="3" s="1"/>
  <c r="AF495" i="3"/>
  <c r="AR495" i="3" s="1"/>
  <c r="BD495" i="3" s="1"/>
  <c r="BP495" i="3" s="1"/>
  <c r="CB495" i="3" s="1"/>
  <c r="AE495" i="3"/>
  <c r="AQ495" i="3" s="1"/>
  <c r="BC495" i="3" s="1"/>
  <c r="BO495" i="3" s="1"/>
  <c r="CA495" i="3" s="1"/>
  <c r="AD495" i="3"/>
  <c r="AP495" i="3" s="1"/>
  <c r="BB495" i="3" s="1"/>
  <c r="BN495" i="3" s="1"/>
  <c r="BZ495" i="3" s="1"/>
  <c r="AC495" i="3"/>
  <c r="AB495" i="3"/>
  <c r="AA495" i="3"/>
  <c r="AO494" i="3"/>
  <c r="BA494" i="3" s="1"/>
  <c r="BM494" i="3" s="1"/>
  <c r="BY494" i="3" s="1"/>
  <c r="CK494" i="3" s="1"/>
  <c r="AN494" i="3"/>
  <c r="AZ494" i="3" s="1"/>
  <c r="BL494" i="3" s="1"/>
  <c r="BX494" i="3" s="1"/>
  <c r="CJ494" i="3" s="1"/>
  <c r="AM494" i="3"/>
  <c r="AY494" i="3" s="1"/>
  <c r="BK494" i="3" s="1"/>
  <c r="BW494" i="3" s="1"/>
  <c r="CI494" i="3" s="1"/>
  <c r="AL494" i="3"/>
  <c r="AX494" i="3" s="1"/>
  <c r="BJ494" i="3" s="1"/>
  <c r="BV494" i="3" s="1"/>
  <c r="CH494" i="3" s="1"/>
  <c r="AK494" i="3"/>
  <c r="AW494" i="3" s="1"/>
  <c r="BI494" i="3" s="1"/>
  <c r="BU494" i="3" s="1"/>
  <c r="CG494" i="3" s="1"/>
  <c r="AJ494" i="3"/>
  <c r="AV494" i="3" s="1"/>
  <c r="BH494" i="3" s="1"/>
  <c r="BT494" i="3" s="1"/>
  <c r="CF494" i="3" s="1"/>
  <c r="AI494" i="3"/>
  <c r="AU494" i="3" s="1"/>
  <c r="BG494" i="3" s="1"/>
  <c r="BS494" i="3" s="1"/>
  <c r="CE494" i="3" s="1"/>
  <c r="AH494" i="3"/>
  <c r="AT494" i="3" s="1"/>
  <c r="BF494" i="3" s="1"/>
  <c r="BR494" i="3" s="1"/>
  <c r="CD494" i="3" s="1"/>
  <c r="AG494" i="3"/>
  <c r="AS494" i="3" s="1"/>
  <c r="BE494" i="3" s="1"/>
  <c r="BQ494" i="3" s="1"/>
  <c r="CC494" i="3" s="1"/>
  <c r="AF494" i="3"/>
  <c r="AR494" i="3" s="1"/>
  <c r="BD494" i="3" s="1"/>
  <c r="BP494" i="3" s="1"/>
  <c r="CB494" i="3" s="1"/>
  <c r="AE494" i="3"/>
  <c r="AQ494" i="3" s="1"/>
  <c r="BC494" i="3" s="1"/>
  <c r="BO494" i="3" s="1"/>
  <c r="CA494" i="3" s="1"/>
  <c r="AD494" i="3"/>
  <c r="AP494" i="3" s="1"/>
  <c r="BB494" i="3" s="1"/>
  <c r="BN494" i="3" s="1"/>
  <c r="BZ494" i="3" s="1"/>
  <c r="AC494" i="3"/>
  <c r="AB494" i="3"/>
  <c r="AA494" i="3"/>
  <c r="AO493" i="3"/>
  <c r="BA493" i="3" s="1"/>
  <c r="BM493" i="3" s="1"/>
  <c r="BY493" i="3" s="1"/>
  <c r="CK493" i="3" s="1"/>
  <c r="AN493" i="3"/>
  <c r="AZ493" i="3" s="1"/>
  <c r="BL493" i="3" s="1"/>
  <c r="BX493" i="3" s="1"/>
  <c r="CJ493" i="3" s="1"/>
  <c r="AM493" i="3"/>
  <c r="AY493" i="3" s="1"/>
  <c r="BK493" i="3" s="1"/>
  <c r="BW493" i="3" s="1"/>
  <c r="CI493" i="3" s="1"/>
  <c r="AL493" i="3"/>
  <c r="AX493" i="3" s="1"/>
  <c r="BJ493" i="3" s="1"/>
  <c r="BV493" i="3" s="1"/>
  <c r="CH493" i="3" s="1"/>
  <c r="AK493" i="3"/>
  <c r="AW493" i="3" s="1"/>
  <c r="BI493" i="3" s="1"/>
  <c r="BU493" i="3" s="1"/>
  <c r="CG493" i="3" s="1"/>
  <c r="AJ493" i="3"/>
  <c r="AV493" i="3" s="1"/>
  <c r="BH493" i="3" s="1"/>
  <c r="BT493" i="3" s="1"/>
  <c r="CF493" i="3" s="1"/>
  <c r="AI493" i="3"/>
  <c r="AU493" i="3" s="1"/>
  <c r="BG493" i="3" s="1"/>
  <c r="BS493" i="3" s="1"/>
  <c r="CE493" i="3" s="1"/>
  <c r="AH493" i="3"/>
  <c r="AT493" i="3" s="1"/>
  <c r="BF493" i="3" s="1"/>
  <c r="BR493" i="3" s="1"/>
  <c r="CD493" i="3" s="1"/>
  <c r="AG493" i="3"/>
  <c r="AS493" i="3" s="1"/>
  <c r="BE493" i="3" s="1"/>
  <c r="BQ493" i="3" s="1"/>
  <c r="CC493" i="3" s="1"/>
  <c r="AF493" i="3"/>
  <c r="AR493" i="3" s="1"/>
  <c r="BD493" i="3" s="1"/>
  <c r="BP493" i="3" s="1"/>
  <c r="CB493" i="3" s="1"/>
  <c r="AE493" i="3"/>
  <c r="AQ493" i="3" s="1"/>
  <c r="BC493" i="3" s="1"/>
  <c r="BO493" i="3" s="1"/>
  <c r="CA493" i="3" s="1"/>
  <c r="AD493" i="3"/>
  <c r="AP493" i="3" s="1"/>
  <c r="BB493" i="3" s="1"/>
  <c r="BN493" i="3" s="1"/>
  <c r="BZ493" i="3" s="1"/>
  <c r="AC493" i="3"/>
  <c r="AB493" i="3"/>
  <c r="AA493" i="3"/>
  <c r="AO492" i="3"/>
  <c r="BA492" i="3" s="1"/>
  <c r="BM492" i="3" s="1"/>
  <c r="BY492" i="3" s="1"/>
  <c r="CK492" i="3" s="1"/>
  <c r="AN492" i="3"/>
  <c r="AZ492" i="3" s="1"/>
  <c r="BL492" i="3" s="1"/>
  <c r="BX492" i="3" s="1"/>
  <c r="CJ492" i="3" s="1"/>
  <c r="AM492" i="3"/>
  <c r="AY492" i="3" s="1"/>
  <c r="BK492" i="3" s="1"/>
  <c r="BW492" i="3" s="1"/>
  <c r="CI492" i="3" s="1"/>
  <c r="AL492" i="3"/>
  <c r="AX492" i="3" s="1"/>
  <c r="BJ492" i="3" s="1"/>
  <c r="BV492" i="3" s="1"/>
  <c r="CH492" i="3" s="1"/>
  <c r="AK492" i="3"/>
  <c r="AW492" i="3" s="1"/>
  <c r="BI492" i="3" s="1"/>
  <c r="BU492" i="3" s="1"/>
  <c r="CG492" i="3" s="1"/>
  <c r="AJ492" i="3"/>
  <c r="AV492" i="3" s="1"/>
  <c r="BH492" i="3" s="1"/>
  <c r="BT492" i="3" s="1"/>
  <c r="CF492" i="3" s="1"/>
  <c r="AI492" i="3"/>
  <c r="AU492" i="3" s="1"/>
  <c r="BG492" i="3" s="1"/>
  <c r="BS492" i="3" s="1"/>
  <c r="CE492" i="3" s="1"/>
  <c r="AH492" i="3"/>
  <c r="AT492" i="3" s="1"/>
  <c r="BF492" i="3" s="1"/>
  <c r="BR492" i="3" s="1"/>
  <c r="CD492" i="3" s="1"/>
  <c r="AG492" i="3"/>
  <c r="AS492" i="3" s="1"/>
  <c r="BE492" i="3" s="1"/>
  <c r="BQ492" i="3" s="1"/>
  <c r="CC492" i="3" s="1"/>
  <c r="AF492" i="3"/>
  <c r="AR492" i="3" s="1"/>
  <c r="BD492" i="3" s="1"/>
  <c r="BP492" i="3" s="1"/>
  <c r="CB492" i="3" s="1"/>
  <c r="AE492" i="3"/>
  <c r="AQ492" i="3" s="1"/>
  <c r="BC492" i="3" s="1"/>
  <c r="BO492" i="3" s="1"/>
  <c r="CA492" i="3" s="1"/>
  <c r="AD492" i="3"/>
  <c r="AP492" i="3" s="1"/>
  <c r="BB492" i="3" s="1"/>
  <c r="BN492" i="3" s="1"/>
  <c r="BZ492" i="3" s="1"/>
  <c r="AC492" i="3"/>
  <c r="AB492" i="3"/>
  <c r="AA492" i="3"/>
  <c r="AO491" i="3"/>
  <c r="BA491" i="3" s="1"/>
  <c r="BM491" i="3" s="1"/>
  <c r="BY491" i="3" s="1"/>
  <c r="CK491" i="3" s="1"/>
  <c r="AN491" i="3"/>
  <c r="AZ491" i="3" s="1"/>
  <c r="BL491" i="3" s="1"/>
  <c r="BX491" i="3" s="1"/>
  <c r="CJ491" i="3" s="1"/>
  <c r="AM491" i="3"/>
  <c r="AY491" i="3" s="1"/>
  <c r="BK491" i="3" s="1"/>
  <c r="BW491" i="3" s="1"/>
  <c r="CI491" i="3" s="1"/>
  <c r="AL491" i="3"/>
  <c r="AX491" i="3" s="1"/>
  <c r="BJ491" i="3" s="1"/>
  <c r="BV491" i="3" s="1"/>
  <c r="CH491" i="3" s="1"/>
  <c r="AK491" i="3"/>
  <c r="AW491" i="3" s="1"/>
  <c r="BI491" i="3" s="1"/>
  <c r="BU491" i="3" s="1"/>
  <c r="CG491" i="3" s="1"/>
  <c r="AJ491" i="3"/>
  <c r="AV491" i="3" s="1"/>
  <c r="BH491" i="3" s="1"/>
  <c r="BT491" i="3" s="1"/>
  <c r="CF491" i="3" s="1"/>
  <c r="AI491" i="3"/>
  <c r="AU491" i="3" s="1"/>
  <c r="BG491" i="3" s="1"/>
  <c r="BS491" i="3" s="1"/>
  <c r="CE491" i="3" s="1"/>
  <c r="AH491" i="3"/>
  <c r="AT491" i="3" s="1"/>
  <c r="BF491" i="3" s="1"/>
  <c r="BR491" i="3" s="1"/>
  <c r="CD491" i="3" s="1"/>
  <c r="AG491" i="3"/>
  <c r="AS491" i="3" s="1"/>
  <c r="BE491" i="3" s="1"/>
  <c r="BQ491" i="3" s="1"/>
  <c r="CC491" i="3" s="1"/>
  <c r="AF491" i="3"/>
  <c r="AR491" i="3" s="1"/>
  <c r="BD491" i="3" s="1"/>
  <c r="BP491" i="3" s="1"/>
  <c r="CB491" i="3" s="1"/>
  <c r="AE491" i="3"/>
  <c r="AQ491" i="3" s="1"/>
  <c r="BC491" i="3" s="1"/>
  <c r="BO491" i="3" s="1"/>
  <c r="CA491" i="3" s="1"/>
  <c r="AD491" i="3"/>
  <c r="AP491" i="3" s="1"/>
  <c r="BB491" i="3" s="1"/>
  <c r="BN491" i="3" s="1"/>
  <c r="BZ491" i="3" s="1"/>
  <c r="AC491" i="3"/>
  <c r="AB491" i="3"/>
  <c r="AA491" i="3"/>
  <c r="AO490" i="3"/>
  <c r="BA490" i="3" s="1"/>
  <c r="BM490" i="3" s="1"/>
  <c r="BY490" i="3" s="1"/>
  <c r="CK490" i="3" s="1"/>
  <c r="AN490" i="3"/>
  <c r="AZ490" i="3" s="1"/>
  <c r="BL490" i="3" s="1"/>
  <c r="BX490" i="3" s="1"/>
  <c r="CJ490" i="3" s="1"/>
  <c r="AM490" i="3"/>
  <c r="AY490" i="3" s="1"/>
  <c r="BK490" i="3" s="1"/>
  <c r="BW490" i="3" s="1"/>
  <c r="CI490" i="3" s="1"/>
  <c r="AL490" i="3"/>
  <c r="AX490" i="3" s="1"/>
  <c r="BJ490" i="3" s="1"/>
  <c r="BV490" i="3" s="1"/>
  <c r="CH490" i="3" s="1"/>
  <c r="AK490" i="3"/>
  <c r="AW490" i="3" s="1"/>
  <c r="BI490" i="3" s="1"/>
  <c r="BU490" i="3" s="1"/>
  <c r="CG490" i="3" s="1"/>
  <c r="AJ490" i="3"/>
  <c r="AV490" i="3" s="1"/>
  <c r="BH490" i="3" s="1"/>
  <c r="BT490" i="3" s="1"/>
  <c r="CF490" i="3" s="1"/>
  <c r="AI490" i="3"/>
  <c r="AU490" i="3" s="1"/>
  <c r="BG490" i="3" s="1"/>
  <c r="BS490" i="3" s="1"/>
  <c r="CE490" i="3" s="1"/>
  <c r="AH490" i="3"/>
  <c r="AT490" i="3" s="1"/>
  <c r="BF490" i="3" s="1"/>
  <c r="BR490" i="3" s="1"/>
  <c r="CD490" i="3" s="1"/>
  <c r="AG490" i="3"/>
  <c r="AS490" i="3" s="1"/>
  <c r="BE490" i="3" s="1"/>
  <c r="BQ490" i="3" s="1"/>
  <c r="CC490" i="3" s="1"/>
  <c r="AF490" i="3"/>
  <c r="AR490" i="3" s="1"/>
  <c r="BD490" i="3" s="1"/>
  <c r="BP490" i="3" s="1"/>
  <c r="CB490" i="3" s="1"/>
  <c r="AE490" i="3"/>
  <c r="AQ490" i="3" s="1"/>
  <c r="BC490" i="3" s="1"/>
  <c r="BO490" i="3" s="1"/>
  <c r="CA490" i="3" s="1"/>
  <c r="AD490" i="3"/>
  <c r="AP490" i="3" s="1"/>
  <c r="BB490" i="3" s="1"/>
  <c r="BN490" i="3" s="1"/>
  <c r="BZ490" i="3" s="1"/>
  <c r="AC490" i="3"/>
  <c r="AB490" i="3"/>
  <c r="AA490" i="3"/>
  <c r="AO489" i="3"/>
  <c r="BA489" i="3" s="1"/>
  <c r="BM489" i="3" s="1"/>
  <c r="BY489" i="3" s="1"/>
  <c r="CK489" i="3" s="1"/>
  <c r="AN489" i="3"/>
  <c r="AZ489" i="3" s="1"/>
  <c r="BL489" i="3" s="1"/>
  <c r="BX489" i="3" s="1"/>
  <c r="CJ489" i="3" s="1"/>
  <c r="AM489" i="3"/>
  <c r="AY489" i="3" s="1"/>
  <c r="BK489" i="3" s="1"/>
  <c r="BW489" i="3" s="1"/>
  <c r="CI489" i="3" s="1"/>
  <c r="AL489" i="3"/>
  <c r="AX489" i="3" s="1"/>
  <c r="BJ489" i="3" s="1"/>
  <c r="BV489" i="3" s="1"/>
  <c r="CH489" i="3" s="1"/>
  <c r="AK489" i="3"/>
  <c r="AW489" i="3" s="1"/>
  <c r="BI489" i="3" s="1"/>
  <c r="BU489" i="3" s="1"/>
  <c r="CG489" i="3" s="1"/>
  <c r="AJ489" i="3"/>
  <c r="AV489" i="3" s="1"/>
  <c r="BH489" i="3" s="1"/>
  <c r="BT489" i="3" s="1"/>
  <c r="CF489" i="3" s="1"/>
  <c r="AI489" i="3"/>
  <c r="AU489" i="3" s="1"/>
  <c r="BG489" i="3" s="1"/>
  <c r="BS489" i="3" s="1"/>
  <c r="CE489" i="3" s="1"/>
  <c r="AH489" i="3"/>
  <c r="AT489" i="3" s="1"/>
  <c r="BF489" i="3" s="1"/>
  <c r="BR489" i="3" s="1"/>
  <c r="CD489" i="3" s="1"/>
  <c r="AG489" i="3"/>
  <c r="AS489" i="3" s="1"/>
  <c r="BE489" i="3" s="1"/>
  <c r="BQ489" i="3" s="1"/>
  <c r="CC489" i="3" s="1"/>
  <c r="AF489" i="3"/>
  <c r="AR489" i="3" s="1"/>
  <c r="BD489" i="3" s="1"/>
  <c r="BP489" i="3" s="1"/>
  <c r="CB489" i="3" s="1"/>
  <c r="AE489" i="3"/>
  <c r="AQ489" i="3" s="1"/>
  <c r="BC489" i="3" s="1"/>
  <c r="BO489" i="3" s="1"/>
  <c r="CA489" i="3" s="1"/>
  <c r="AD489" i="3"/>
  <c r="AP489" i="3" s="1"/>
  <c r="BB489" i="3" s="1"/>
  <c r="BN489" i="3" s="1"/>
  <c r="BZ489" i="3" s="1"/>
  <c r="AC489" i="3"/>
  <c r="AB489" i="3"/>
  <c r="AA489" i="3"/>
  <c r="AO488" i="3"/>
  <c r="BA488" i="3" s="1"/>
  <c r="BM488" i="3" s="1"/>
  <c r="BY488" i="3" s="1"/>
  <c r="CK488" i="3" s="1"/>
  <c r="AN488" i="3"/>
  <c r="AZ488" i="3" s="1"/>
  <c r="BL488" i="3" s="1"/>
  <c r="BX488" i="3" s="1"/>
  <c r="CJ488" i="3" s="1"/>
  <c r="AM488" i="3"/>
  <c r="AY488" i="3" s="1"/>
  <c r="BK488" i="3" s="1"/>
  <c r="BW488" i="3" s="1"/>
  <c r="CI488" i="3" s="1"/>
  <c r="AL488" i="3"/>
  <c r="AX488" i="3" s="1"/>
  <c r="BJ488" i="3" s="1"/>
  <c r="BV488" i="3" s="1"/>
  <c r="CH488" i="3" s="1"/>
  <c r="AK488" i="3"/>
  <c r="AW488" i="3" s="1"/>
  <c r="BI488" i="3" s="1"/>
  <c r="BU488" i="3" s="1"/>
  <c r="CG488" i="3" s="1"/>
  <c r="AJ488" i="3"/>
  <c r="AV488" i="3" s="1"/>
  <c r="BH488" i="3" s="1"/>
  <c r="BT488" i="3" s="1"/>
  <c r="CF488" i="3" s="1"/>
  <c r="AI488" i="3"/>
  <c r="AU488" i="3" s="1"/>
  <c r="BG488" i="3" s="1"/>
  <c r="BS488" i="3" s="1"/>
  <c r="CE488" i="3" s="1"/>
  <c r="AH488" i="3"/>
  <c r="AT488" i="3" s="1"/>
  <c r="BF488" i="3" s="1"/>
  <c r="BR488" i="3" s="1"/>
  <c r="CD488" i="3" s="1"/>
  <c r="AG488" i="3"/>
  <c r="AS488" i="3" s="1"/>
  <c r="BE488" i="3" s="1"/>
  <c r="BQ488" i="3" s="1"/>
  <c r="CC488" i="3" s="1"/>
  <c r="AF488" i="3"/>
  <c r="AR488" i="3" s="1"/>
  <c r="BD488" i="3" s="1"/>
  <c r="BP488" i="3" s="1"/>
  <c r="CB488" i="3" s="1"/>
  <c r="AE488" i="3"/>
  <c r="AQ488" i="3" s="1"/>
  <c r="BC488" i="3" s="1"/>
  <c r="BO488" i="3" s="1"/>
  <c r="CA488" i="3" s="1"/>
  <c r="AD488" i="3"/>
  <c r="AP488" i="3" s="1"/>
  <c r="BB488" i="3" s="1"/>
  <c r="BN488" i="3" s="1"/>
  <c r="BZ488" i="3" s="1"/>
  <c r="AC488" i="3"/>
  <c r="AB488" i="3"/>
  <c r="AA488" i="3"/>
  <c r="AO487" i="3"/>
  <c r="BA487" i="3" s="1"/>
  <c r="BM487" i="3" s="1"/>
  <c r="BY487" i="3" s="1"/>
  <c r="CK487" i="3" s="1"/>
  <c r="AN487" i="3"/>
  <c r="AZ487" i="3" s="1"/>
  <c r="BL487" i="3" s="1"/>
  <c r="BX487" i="3" s="1"/>
  <c r="CJ487" i="3" s="1"/>
  <c r="AM487" i="3"/>
  <c r="AY487" i="3" s="1"/>
  <c r="BK487" i="3" s="1"/>
  <c r="BW487" i="3" s="1"/>
  <c r="CI487" i="3" s="1"/>
  <c r="AL487" i="3"/>
  <c r="AX487" i="3" s="1"/>
  <c r="BJ487" i="3" s="1"/>
  <c r="BV487" i="3" s="1"/>
  <c r="CH487" i="3" s="1"/>
  <c r="AK487" i="3"/>
  <c r="AW487" i="3" s="1"/>
  <c r="BI487" i="3" s="1"/>
  <c r="BU487" i="3" s="1"/>
  <c r="CG487" i="3" s="1"/>
  <c r="AJ487" i="3"/>
  <c r="AV487" i="3" s="1"/>
  <c r="BH487" i="3" s="1"/>
  <c r="BT487" i="3" s="1"/>
  <c r="CF487" i="3" s="1"/>
  <c r="AI487" i="3"/>
  <c r="AU487" i="3" s="1"/>
  <c r="BG487" i="3" s="1"/>
  <c r="BS487" i="3" s="1"/>
  <c r="CE487" i="3" s="1"/>
  <c r="AH487" i="3"/>
  <c r="AT487" i="3" s="1"/>
  <c r="BF487" i="3" s="1"/>
  <c r="BR487" i="3" s="1"/>
  <c r="CD487" i="3" s="1"/>
  <c r="AG487" i="3"/>
  <c r="AS487" i="3" s="1"/>
  <c r="BE487" i="3" s="1"/>
  <c r="BQ487" i="3" s="1"/>
  <c r="CC487" i="3" s="1"/>
  <c r="AF487" i="3"/>
  <c r="AR487" i="3" s="1"/>
  <c r="BD487" i="3" s="1"/>
  <c r="BP487" i="3" s="1"/>
  <c r="CB487" i="3" s="1"/>
  <c r="AE487" i="3"/>
  <c r="AQ487" i="3" s="1"/>
  <c r="BC487" i="3" s="1"/>
  <c r="BO487" i="3" s="1"/>
  <c r="CA487" i="3" s="1"/>
  <c r="AD487" i="3"/>
  <c r="AP487" i="3" s="1"/>
  <c r="BB487" i="3" s="1"/>
  <c r="BN487" i="3" s="1"/>
  <c r="BZ487" i="3" s="1"/>
  <c r="AC487" i="3"/>
  <c r="AB487" i="3"/>
  <c r="AA487" i="3"/>
  <c r="AO486" i="3"/>
  <c r="BA486" i="3" s="1"/>
  <c r="BM486" i="3" s="1"/>
  <c r="BY486" i="3" s="1"/>
  <c r="CK486" i="3" s="1"/>
  <c r="AN486" i="3"/>
  <c r="AZ486" i="3" s="1"/>
  <c r="BL486" i="3" s="1"/>
  <c r="BX486" i="3" s="1"/>
  <c r="CJ486" i="3" s="1"/>
  <c r="AM486" i="3"/>
  <c r="AY486" i="3" s="1"/>
  <c r="BK486" i="3" s="1"/>
  <c r="BW486" i="3" s="1"/>
  <c r="CI486" i="3" s="1"/>
  <c r="AL486" i="3"/>
  <c r="AX486" i="3" s="1"/>
  <c r="BJ486" i="3" s="1"/>
  <c r="BV486" i="3" s="1"/>
  <c r="CH486" i="3" s="1"/>
  <c r="AK486" i="3"/>
  <c r="AW486" i="3" s="1"/>
  <c r="BI486" i="3" s="1"/>
  <c r="BU486" i="3" s="1"/>
  <c r="CG486" i="3" s="1"/>
  <c r="AJ486" i="3"/>
  <c r="AV486" i="3" s="1"/>
  <c r="BH486" i="3" s="1"/>
  <c r="BT486" i="3" s="1"/>
  <c r="CF486" i="3" s="1"/>
  <c r="AI486" i="3"/>
  <c r="AU486" i="3" s="1"/>
  <c r="BG486" i="3" s="1"/>
  <c r="BS486" i="3" s="1"/>
  <c r="CE486" i="3" s="1"/>
  <c r="AH486" i="3"/>
  <c r="AT486" i="3" s="1"/>
  <c r="BF486" i="3" s="1"/>
  <c r="BR486" i="3" s="1"/>
  <c r="CD486" i="3" s="1"/>
  <c r="AG486" i="3"/>
  <c r="AS486" i="3" s="1"/>
  <c r="BE486" i="3" s="1"/>
  <c r="BQ486" i="3" s="1"/>
  <c r="CC486" i="3" s="1"/>
  <c r="AF486" i="3"/>
  <c r="AR486" i="3" s="1"/>
  <c r="BD486" i="3" s="1"/>
  <c r="BP486" i="3" s="1"/>
  <c r="CB486" i="3" s="1"/>
  <c r="AE486" i="3"/>
  <c r="AQ486" i="3" s="1"/>
  <c r="BC486" i="3" s="1"/>
  <c r="BO486" i="3" s="1"/>
  <c r="CA486" i="3" s="1"/>
  <c r="AD486" i="3"/>
  <c r="AP486" i="3" s="1"/>
  <c r="BB486" i="3" s="1"/>
  <c r="BN486" i="3" s="1"/>
  <c r="BZ486" i="3" s="1"/>
  <c r="AC486" i="3"/>
  <c r="AB486" i="3"/>
  <c r="AA486" i="3"/>
  <c r="AO485" i="3"/>
  <c r="BA485" i="3" s="1"/>
  <c r="BM485" i="3" s="1"/>
  <c r="BY485" i="3" s="1"/>
  <c r="CK485" i="3" s="1"/>
  <c r="AN485" i="3"/>
  <c r="AZ485" i="3" s="1"/>
  <c r="BL485" i="3" s="1"/>
  <c r="BX485" i="3" s="1"/>
  <c r="CJ485" i="3" s="1"/>
  <c r="AM485" i="3"/>
  <c r="AY485" i="3" s="1"/>
  <c r="BK485" i="3" s="1"/>
  <c r="BW485" i="3" s="1"/>
  <c r="CI485" i="3" s="1"/>
  <c r="AL485" i="3"/>
  <c r="AX485" i="3" s="1"/>
  <c r="BJ485" i="3" s="1"/>
  <c r="BV485" i="3" s="1"/>
  <c r="CH485" i="3" s="1"/>
  <c r="AK485" i="3"/>
  <c r="AW485" i="3" s="1"/>
  <c r="BI485" i="3" s="1"/>
  <c r="BU485" i="3" s="1"/>
  <c r="CG485" i="3" s="1"/>
  <c r="AJ485" i="3"/>
  <c r="AV485" i="3" s="1"/>
  <c r="BH485" i="3" s="1"/>
  <c r="BT485" i="3" s="1"/>
  <c r="CF485" i="3" s="1"/>
  <c r="AI485" i="3"/>
  <c r="AU485" i="3" s="1"/>
  <c r="BG485" i="3" s="1"/>
  <c r="BS485" i="3" s="1"/>
  <c r="CE485" i="3" s="1"/>
  <c r="AH485" i="3"/>
  <c r="AT485" i="3" s="1"/>
  <c r="BF485" i="3" s="1"/>
  <c r="BR485" i="3" s="1"/>
  <c r="CD485" i="3" s="1"/>
  <c r="AG485" i="3"/>
  <c r="AS485" i="3" s="1"/>
  <c r="BE485" i="3" s="1"/>
  <c r="BQ485" i="3" s="1"/>
  <c r="CC485" i="3" s="1"/>
  <c r="AF485" i="3"/>
  <c r="AR485" i="3" s="1"/>
  <c r="BD485" i="3" s="1"/>
  <c r="BP485" i="3" s="1"/>
  <c r="CB485" i="3" s="1"/>
  <c r="AE485" i="3"/>
  <c r="AQ485" i="3" s="1"/>
  <c r="BC485" i="3" s="1"/>
  <c r="BO485" i="3" s="1"/>
  <c r="CA485" i="3" s="1"/>
  <c r="AD485" i="3"/>
  <c r="AP485" i="3" s="1"/>
  <c r="BB485" i="3" s="1"/>
  <c r="BN485" i="3" s="1"/>
  <c r="BZ485" i="3" s="1"/>
  <c r="AC485" i="3"/>
  <c r="AB485" i="3"/>
  <c r="AA485" i="3"/>
  <c r="AO484" i="3"/>
  <c r="BA484" i="3" s="1"/>
  <c r="BM484" i="3" s="1"/>
  <c r="BY484" i="3" s="1"/>
  <c r="CK484" i="3" s="1"/>
  <c r="AN484" i="3"/>
  <c r="AZ484" i="3" s="1"/>
  <c r="BL484" i="3" s="1"/>
  <c r="BX484" i="3" s="1"/>
  <c r="CJ484" i="3" s="1"/>
  <c r="AM484" i="3"/>
  <c r="AY484" i="3" s="1"/>
  <c r="BK484" i="3" s="1"/>
  <c r="BW484" i="3" s="1"/>
  <c r="CI484" i="3" s="1"/>
  <c r="AL484" i="3"/>
  <c r="AX484" i="3" s="1"/>
  <c r="BJ484" i="3" s="1"/>
  <c r="BV484" i="3" s="1"/>
  <c r="CH484" i="3" s="1"/>
  <c r="AK484" i="3"/>
  <c r="AW484" i="3" s="1"/>
  <c r="BI484" i="3" s="1"/>
  <c r="BU484" i="3" s="1"/>
  <c r="CG484" i="3" s="1"/>
  <c r="AJ484" i="3"/>
  <c r="AV484" i="3" s="1"/>
  <c r="BH484" i="3" s="1"/>
  <c r="BT484" i="3" s="1"/>
  <c r="CF484" i="3" s="1"/>
  <c r="AI484" i="3"/>
  <c r="AU484" i="3" s="1"/>
  <c r="BG484" i="3" s="1"/>
  <c r="BS484" i="3" s="1"/>
  <c r="CE484" i="3" s="1"/>
  <c r="AH484" i="3"/>
  <c r="AT484" i="3" s="1"/>
  <c r="BF484" i="3" s="1"/>
  <c r="BR484" i="3" s="1"/>
  <c r="CD484" i="3" s="1"/>
  <c r="AG484" i="3"/>
  <c r="AS484" i="3" s="1"/>
  <c r="BE484" i="3" s="1"/>
  <c r="BQ484" i="3" s="1"/>
  <c r="CC484" i="3" s="1"/>
  <c r="AF484" i="3"/>
  <c r="AR484" i="3" s="1"/>
  <c r="BD484" i="3" s="1"/>
  <c r="BP484" i="3" s="1"/>
  <c r="CB484" i="3" s="1"/>
  <c r="AE484" i="3"/>
  <c r="AQ484" i="3" s="1"/>
  <c r="BC484" i="3" s="1"/>
  <c r="BO484" i="3" s="1"/>
  <c r="CA484" i="3" s="1"/>
  <c r="AD484" i="3"/>
  <c r="AP484" i="3" s="1"/>
  <c r="BB484" i="3" s="1"/>
  <c r="BN484" i="3" s="1"/>
  <c r="BZ484" i="3" s="1"/>
  <c r="AC484" i="3"/>
  <c r="AB484" i="3"/>
  <c r="AA484" i="3"/>
  <c r="AO483" i="3"/>
  <c r="BA483" i="3" s="1"/>
  <c r="BM483" i="3" s="1"/>
  <c r="BY483" i="3" s="1"/>
  <c r="CK483" i="3" s="1"/>
  <c r="AN483" i="3"/>
  <c r="AZ483" i="3" s="1"/>
  <c r="BL483" i="3" s="1"/>
  <c r="BX483" i="3" s="1"/>
  <c r="CJ483" i="3" s="1"/>
  <c r="AM483" i="3"/>
  <c r="AY483" i="3" s="1"/>
  <c r="BK483" i="3" s="1"/>
  <c r="BW483" i="3" s="1"/>
  <c r="CI483" i="3" s="1"/>
  <c r="AL483" i="3"/>
  <c r="AX483" i="3" s="1"/>
  <c r="BJ483" i="3" s="1"/>
  <c r="BV483" i="3" s="1"/>
  <c r="CH483" i="3" s="1"/>
  <c r="AK483" i="3"/>
  <c r="AW483" i="3" s="1"/>
  <c r="BI483" i="3" s="1"/>
  <c r="BU483" i="3" s="1"/>
  <c r="CG483" i="3" s="1"/>
  <c r="AJ483" i="3"/>
  <c r="AV483" i="3" s="1"/>
  <c r="BH483" i="3" s="1"/>
  <c r="BT483" i="3" s="1"/>
  <c r="CF483" i="3" s="1"/>
  <c r="AI483" i="3"/>
  <c r="AU483" i="3" s="1"/>
  <c r="BG483" i="3" s="1"/>
  <c r="BS483" i="3" s="1"/>
  <c r="CE483" i="3" s="1"/>
  <c r="AH483" i="3"/>
  <c r="AT483" i="3" s="1"/>
  <c r="BF483" i="3" s="1"/>
  <c r="BR483" i="3" s="1"/>
  <c r="CD483" i="3" s="1"/>
  <c r="AG483" i="3"/>
  <c r="AS483" i="3" s="1"/>
  <c r="BE483" i="3" s="1"/>
  <c r="BQ483" i="3" s="1"/>
  <c r="CC483" i="3" s="1"/>
  <c r="AF483" i="3"/>
  <c r="AR483" i="3" s="1"/>
  <c r="BD483" i="3" s="1"/>
  <c r="BP483" i="3" s="1"/>
  <c r="CB483" i="3" s="1"/>
  <c r="AE483" i="3"/>
  <c r="AQ483" i="3" s="1"/>
  <c r="BC483" i="3" s="1"/>
  <c r="BO483" i="3" s="1"/>
  <c r="CA483" i="3" s="1"/>
  <c r="AD483" i="3"/>
  <c r="AP483" i="3" s="1"/>
  <c r="BB483" i="3" s="1"/>
  <c r="BN483" i="3" s="1"/>
  <c r="BZ483" i="3" s="1"/>
  <c r="AC483" i="3"/>
  <c r="AB483" i="3"/>
  <c r="AA483" i="3"/>
  <c r="AO482" i="3"/>
  <c r="BA482" i="3" s="1"/>
  <c r="BM482" i="3" s="1"/>
  <c r="BY482" i="3" s="1"/>
  <c r="CK482" i="3" s="1"/>
  <c r="AN482" i="3"/>
  <c r="AZ482" i="3" s="1"/>
  <c r="BL482" i="3" s="1"/>
  <c r="BX482" i="3" s="1"/>
  <c r="CJ482" i="3" s="1"/>
  <c r="AM482" i="3"/>
  <c r="AY482" i="3" s="1"/>
  <c r="BK482" i="3" s="1"/>
  <c r="BW482" i="3" s="1"/>
  <c r="CI482" i="3" s="1"/>
  <c r="AL482" i="3"/>
  <c r="AX482" i="3" s="1"/>
  <c r="BJ482" i="3" s="1"/>
  <c r="BV482" i="3" s="1"/>
  <c r="CH482" i="3" s="1"/>
  <c r="AK482" i="3"/>
  <c r="AW482" i="3" s="1"/>
  <c r="BI482" i="3" s="1"/>
  <c r="BU482" i="3" s="1"/>
  <c r="CG482" i="3" s="1"/>
  <c r="AJ482" i="3"/>
  <c r="AV482" i="3" s="1"/>
  <c r="BH482" i="3" s="1"/>
  <c r="BT482" i="3" s="1"/>
  <c r="CF482" i="3" s="1"/>
  <c r="AI482" i="3"/>
  <c r="AU482" i="3" s="1"/>
  <c r="BG482" i="3" s="1"/>
  <c r="BS482" i="3" s="1"/>
  <c r="CE482" i="3" s="1"/>
  <c r="AH482" i="3"/>
  <c r="AT482" i="3" s="1"/>
  <c r="BF482" i="3" s="1"/>
  <c r="BR482" i="3" s="1"/>
  <c r="CD482" i="3" s="1"/>
  <c r="AG482" i="3"/>
  <c r="AS482" i="3" s="1"/>
  <c r="BE482" i="3" s="1"/>
  <c r="BQ482" i="3" s="1"/>
  <c r="CC482" i="3" s="1"/>
  <c r="AF482" i="3"/>
  <c r="AR482" i="3" s="1"/>
  <c r="BD482" i="3" s="1"/>
  <c r="BP482" i="3" s="1"/>
  <c r="CB482" i="3" s="1"/>
  <c r="AE482" i="3"/>
  <c r="AQ482" i="3" s="1"/>
  <c r="BC482" i="3" s="1"/>
  <c r="BO482" i="3" s="1"/>
  <c r="CA482" i="3" s="1"/>
  <c r="AD482" i="3"/>
  <c r="AP482" i="3" s="1"/>
  <c r="BB482" i="3" s="1"/>
  <c r="BN482" i="3" s="1"/>
  <c r="BZ482" i="3" s="1"/>
  <c r="AC482" i="3"/>
  <c r="AB482" i="3"/>
  <c r="AA482" i="3"/>
  <c r="AO481" i="3"/>
  <c r="BA481" i="3" s="1"/>
  <c r="BM481" i="3" s="1"/>
  <c r="BY481" i="3" s="1"/>
  <c r="CK481" i="3" s="1"/>
  <c r="AN481" i="3"/>
  <c r="AZ481" i="3" s="1"/>
  <c r="BL481" i="3" s="1"/>
  <c r="BX481" i="3" s="1"/>
  <c r="CJ481" i="3" s="1"/>
  <c r="AM481" i="3"/>
  <c r="AY481" i="3" s="1"/>
  <c r="BK481" i="3" s="1"/>
  <c r="BW481" i="3" s="1"/>
  <c r="CI481" i="3" s="1"/>
  <c r="AL481" i="3"/>
  <c r="AX481" i="3" s="1"/>
  <c r="BJ481" i="3" s="1"/>
  <c r="BV481" i="3" s="1"/>
  <c r="CH481" i="3" s="1"/>
  <c r="AK481" i="3"/>
  <c r="AW481" i="3" s="1"/>
  <c r="BI481" i="3" s="1"/>
  <c r="BU481" i="3" s="1"/>
  <c r="CG481" i="3" s="1"/>
  <c r="AJ481" i="3"/>
  <c r="AV481" i="3" s="1"/>
  <c r="BH481" i="3" s="1"/>
  <c r="BT481" i="3" s="1"/>
  <c r="CF481" i="3" s="1"/>
  <c r="AI481" i="3"/>
  <c r="AU481" i="3" s="1"/>
  <c r="BG481" i="3" s="1"/>
  <c r="BS481" i="3" s="1"/>
  <c r="CE481" i="3" s="1"/>
  <c r="AH481" i="3"/>
  <c r="AT481" i="3" s="1"/>
  <c r="BF481" i="3" s="1"/>
  <c r="BR481" i="3" s="1"/>
  <c r="CD481" i="3" s="1"/>
  <c r="AG481" i="3"/>
  <c r="AS481" i="3" s="1"/>
  <c r="BE481" i="3" s="1"/>
  <c r="BQ481" i="3" s="1"/>
  <c r="CC481" i="3" s="1"/>
  <c r="AF481" i="3"/>
  <c r="AR481" i="3" s="1"/>
  <c r="BD481" i="3" s="1"/>
  <c r="BP481" i="3" s="1"/>
  <c r="CB481" i="3" s="1"/>
  <c r="AE481" i="3"/>
  <c r="AQ481" i="3" s="1"/>
  <c r="BC481" i="3" s="1"/>
  <c r="BO481" i="3" s="1"/>
  <c r="CA481" i="3" s="1"/>
  <c r="AD481" i="3"/>
  <c r="AP481" i="3" s="1"/>
  <c r="BB481" i="3" s="1"/>
  <c r="BN481" i="3" s="1"/>
  <c r="BZ481" i="3" s="1"/>
  <c r="AC481" i="3"/>
  <c r="AB481" i="3"/>
  <c r="AA481" i="3"/>
  <c r="AO480" i="3"/>
  <c r="BA480" i="3" s="1"/>
  <c r="BM480" i="3" s="1"/>
  <c r="BY480" i="3" s="1"/>
  <c r="CK480" i="3" s="1"/>
  <c r="AN480" i="3"/>
  <c r="AZ480" i="3" s="1"/>
  <c r="BL480" i="3" s="1"/>
  <c r="BX480" i="3" s="1"/>
  <c r="CJ480" i="3" s="1"/>
  <c r="AM480" i="3"/>
  <c r="AY480" i="3" s="1"/>
  <c r="BK480" i="3" s="1"/>
  <c r="BW480" i="3" s="1"/>
  <c r="CI480" i="3" s="1"/>
  <c r="AL480" i="3"/>
  <c r="AX480" i="3" s="1"/>
  <c r="BJ480" i="3" s="1"/>
  <c r="BV480" i="3" s="1"/>
  <c r="CH480" i="3" s="1"/>
  <c r="AK480" i="3"/>
  <c r="AW480" i="3" s="1"/>
  <c r="BI480" i="3" s="1"/>
  <c r="BU480" i="3" s="1"/>
  <c r="CG480" i="3" s="1"/>
  <c r="AJ480" i="3"/>
  <c r="AV480" i="3" s="1"/>
  <c r="BH480" i="3" s="1"/>
  <c r="BT480" i="3" s="1"/>
  <c r="CF480" i="3" s="1"/>
  <c r="AI480" i="3"/>
  <c r="AU480" i="3" s="1"/>
  <c r="BG480" i="3" s="1"/>
  <c r="BS480" i="3" s="1"/>
  <c r="CE480" i="3" s="1"/>
  <c r="AH480" i="3"/>
  <c r="AT480" i="3" s="1"/>
  <c r="BF480" i="3" s="1"/>
  <c r="BR480" i="3" s="1"/>
  <c r="CD480" i="3" s="1"/>
  <c r="AG480" i="3"/>
  <c r="AS480" i="3" s="1"/>
  <c r="BE480" i="3" s="1"/>
  <c r="BQ480" i="3" s="1"/>
  <c r="CC480" i="3" s="1"/>
  <c r="AF480" i="3"/>
  <c r="AR480" i="3" s="1"/>
  <c r="BD480" i="3" s="1"/>
  <c r="BP480" i="3" s="1"/>
  <c r="CB480" i="3" s="1"/>
  <c r="AE480" i="3"/>
  <c r="AQ480" i="3" s="1"/>
  <c r="BC480" i="3" s="1"/>
  <c r="BO480" i="3" s="1"/>
  <c r="CA480" i="3" s="1"/>
  <c r="AD480" i="3"/>
  <c r="AP480" i="3" s="1"/>
  <c r="BB480" i="3" s="1"/>
  <c r="BN480" i="3" s="1"/>
  <c r="BZ480" i="3" s="1"/>
  <c r="AC480" i="3"/>
  <c r="AB480" i="3"/>
  <c r="AA480" i="3"/>
  <c r="AO479" i="3"/>
  <c r="BA479" i="3" s="1"/>
  <c r="BM479" i="3" s="1"/>
  <c r="BY479" i="3" s="1"/>
  <c r="CK479" i="3" s="1"/>
  <c r="AN479" i="3"/>
  <c r="AZ479" i="3" s="1"/>
  <c r="BL479" i="3" s="1"/>
  <c r="BX479" i="3" s="1"/>
  <c r="CJ479" i="3" s="1"/>
  <c r="AM479" i="3"/>
  <c r="AY479" i="3" s="1"/>
  <c r="BK479" i="3" s="1"/>
  <c r="BW479" i="3" s="1"/>
  <c r="CI479" i="3" s="1"/>
  <c r="AL479" i="3"/>
  <c r="AX479" i="3" s="1"/>
  <c r="BJ479" i="3" s="1"/>
  <c r="BV479" i="3" s="1"/>
  <c r="CH479" i="3" s="1"/>
  <c r="AK479" i="3"/>
  <c r="AW479" i="3" s="1"/>
  <c r="BI479" i="3" s="1"/>
  <c r="BU479" i="3" s="1"/>
  <c r="CG479" i="3" s="1"/>
  <c r="AJ479" i="3"/>
  <c r="AV479" i="3" s="1"/>
  <c r="BH479" i="3" s="1"/>
  <c r="BT479" i="3" s="1"/>
  <c r="CF479" i="3" s="1"/>
  <c r="AI479" i="3"/>
  <c r="AU479" i="3" s="1"/>
  <c r="BG479" i="3" s="1"/>
  <c r="BS479" i="3" s="1"/>
  <c r="CE479" i="3" s="1"/>
  <c r="AH479" i="3"/>
  <c r="AT479" i="3" s="1"/>
  <c r="BF479" i="3" s="1"/>
  <c r="BR479" i="3" s="1"/>
  <c r="CD479" i="3" s="1"/>
  <c r="AG479" i="3"/>
  <c r="AS479" i="3" s="1"/>
  <c r="BE479" i="3" s="1"/>
  <c r="BQ479" i="3" s="1"/>
  <c r="CC479" i="3" s="1"/>
  <c r="AF479" i="3"/>
  <c r="AR479" i="3" s="1"/>
  <c r="BD479" i="3" s="1"/>
  <c r="BP479" i="3" s="1"/>
  <c r="CB479" i="3" s="1"/>
  <c r="AE479" i="3"/>
  <c r="AQ479" i="3" s="1"/>
  <c r="BC479" i="3" s="1"/>
  <c r="BO479" i="3" s="1"/>
  <c r="CA479" i="3" s="1"/>
  <c r="AD479" i="3"/>
  <c r="AP479" i="3" s="1"/>
  <c r="BB479" i="3" s="1"/>
  <c r="BN479" i="3" s="1"/>
  <c r="BZ479" i="3" s="1"/>
  <c r="AC479" i="3"/>
  <c r="AB479" i="3"/>
  <c r="AA479" i="3"/>
  <c r="AO478" i="3"/>
  <c r="BA478" i="3" s="1"/>
  <c r="BM478" i="3" s="1"/>
  <c r="BY478" i="3" s="1"/>
  <c r="CK478" i="3" s="1"/>
  <c r="AN478" i="3"/>
  <c r="AZ478" i="3" s="1"/>
  <c r="BL478" i="3" s="1"/>
  <c r="BX478" i="3" s="1"/>
  <c r="CJ478" i="3" s="1"/>
  <c r="AM478" i="3"/>
  <c r="AY478" i="3" s="1"/>
  <c r="BK478" i="3" s="1"/>
  <c r="BW478" i="3" s="1"/>
  <c r="CI478" i="3" s="1"/>
  <c r="AL478" i="3"/>
  <c r="AX478" i="3" s="1"/>
  <c r="BJ478" i="3" s="1"/>
  <c r="BV478" i="3" s="1"/>
  <c r="CH478" i="3" s="1"/>
  <c r="AK478" i="3"/>
  <c r="AW478" i="3" s="1"/>
  <c r="BI478" i="3" s="1"/>
  <c r="BU478" i="3" s="1"/>
  <c r="CG478" i="3" s="1"/>
  <c r="AJ478" i="3"/>
  <c r="AV478" i="3" s="1"/>
  <c r="BH478" i="3" s="1"/>
  <c r="BT478" i="3" s="1"/>
  <c r="CF478" i="3" s="1"/>
  <c r="AI478" i="3"/>
  <c r="AU478" i="3" s="1"/>
  <c r="BG478" i="3" s="1"/>
  <c r="BS478" i="3" s="1"/>
  <c r="CE478" i="3" s="1"/>
  <c r="AH478" i="3"/>
  <c r="AT478" i="3" s="1"/>
  <c r="BF478" i="3" s="1"/>
  <c r="BR478" i="3" s="1"/>
  <c r="CD478" i="3" s="1"/>
  <c r="AG478" i="3"/>
  <c r="AS478" i="3" s="1"/>
  <c r="BE478" i="3" s="1"/>
  <c r="BQ478" i="3" s="1"/>
  <c r="CC478" i="3" s="1"/>
  <c r="AF478" i="3"/>
  <c r="AR478" i="3" s="1"/>
  <c r="BD478" i="3" s="1"/>
  <c r="BP478" i="3" s="1"/>
  <c r="CB478" i="3" s="1"/>
  <c r="AE478" i="3"/>
  <c r="AQ478" i="3" s="1"/>
  <c r="BC478" i="3" s="1"/>
  <c r="BO478" i="3" s="1"/>
  <c r="CA478" i="3" s="1"/>
  <c r="AD478" i="3"/>
  <c r="AP478" i="3" s="1"/>
  <c r="BB478" i="3" s="1"/>
  <c r="BN478" i="3" s="1"/>
  <c r="BZ478" i="3" s="1"/>
  <c r="AC478" i="3"/>
  <c r="AB478" i="3"/>
  <c r="AA478" i="3"/>
  <c r="AO477" i="3"/>
  <c r="BA477" i="3" s="1"/>
  <c r="BM477" i="3" s="1"/>
  <c r="BY477" i="3" s="1"/>
  <c r="CK477" i="3" s="1"/>
  <c r="AN477" i="3"/>
  <c r="AZ477" i="3" s="1"/>
  <c r="BL477" i="3" s="1"/>
  <c r="BX477" i="3" s="1"/>
  <c r="CJ477" i="3" s="1"/>
  <c r="AM477" i="3"/>
  <c r="AY477" i="3" s="1"/>
  <c r="BK477" i="3" s="1"/>
  <c r="BW477" i="3" s="1"/>
  <c r="CI477" i="3" s="1"/>
  <c r="AL477" i="3"/>
  <c r="AX477" i="3" s="1"/>
  <c r="BJ477" i="3" s="1"/>
  <c r="BV477" i="3" s="1"/>
  <c r="CH477" i="3" s="1"/>
  <c r="AK477" i="3"/>
  <c r="AW477" i="3" s="1"/>
  <c r="BI477" i="3" s="1"/>
  <c r="BU477" i="3" s="1"/>
  <c r="CG477" i="3" s="1"/>
  <c r="AJ477" i="3"/>
  <c r="AV477" i="3" s="1"/>
  <c r="BH477" i="3" s="1"/>
  <c r="BT477" i="3" s="1"/>
  <c r="CF477" i="3" s="1"/>
  <c r="AI477" i="3"/>
  <c r="AU477" i="3" s="1"/>
  <c r="BG477" i="3" s="1"/>
  <c r="BS477" i="3" s="1"/>
  <c r="CE477" i="3" s="1"/>
  <c r="AH477" i="3"/>
  <c r="AT477" i="3" s="1"/>
  <c r="BF477" i="3" s="1"/>
  <c r="BR477" i="3" s="1"/>
  <c r="CD477" i="3" s="1"/>
  <c r="AG477" i="3"/>
  <c r="AS477" i="3" s="1"/>
  <c r="BE477" i="3" s="1"/>
  <c r="BQ477" i="3" s="1"/>
  <c r="CC477" i="3" s="1"/>
  <c r="AF477" i="3"/>
  <c r="AR477" i="3" s="1"/>
  <c r="BD477" i="3" s="1"/>
  <c r="BP477" i="3" s="1"/>
  <c r="CB477" i="3" s="1"/>
  <c r="AE477" i="3"/>
  <c r="AQ477" i="3" s="1"/>
  <c r="BC477" i="3" s="1"/>
  <c r="BO477" i="3" s="1"/>
  <c r="CA477" i="3" s="1"/>
  <c r="AD477" i="3"/>
  <c r="AP477" i="3" s="1"/>
  <c r="BB477" i="3" s="1"/>
  <c r="BN477" i="3" s="1"/>
  <c r="BZ477" i="3" s="1"/>
  <c r="AC477" i="3"/>
  <c r="AB477" i="3"/>
  <c r="AA477" i="3"/>
  <c r="AO476" i="3"/>
  <c r="BA476" i="3" s="1"/>
  <c r="BM476" i="3" s="1"/>
  <c r="BY476" i="3" s="1"/>
  <c r="CK476" i="3" s="1"/>
  <c r="AN476" i="3"/>
  <c r="AZ476" i="3" s="1"/>
  <c r="BL476" i="3" s="1"/>
  <c r="BX476" i="3" s="1"/>
  <c r="CJ476" i="3" s="1"/>
  <c r="AM476" i="3"/>
  <c r="AY476" i="3" s="1"/>
  <c r="BK476" i="3" s="1"/>
  <c r="BW476" i="3" s="1"/>
  <c r="CI476" i="3" s="1"/>
  <c r="AL476" i="3"/>
  <c r="AX476" i="3" s="1"/>
  <c r="BJ476" i="3" s="1"/>
  <c r="BV476" i="3" s="1"/>
  <c r="CH476" i="3" s="1"/>
  <c r="AK476" i="3"/>
  <c r="AW476" i="3" s="1"/>
  <c r="BI476" i="3" s="1"/>
  <c r="BU476" i="3" s="1"/>
  <c r="CG476" i="3" s="1"/>
  <c r="AJ476" i="3"/>
  <c r="AV476" i="3" s="1"/>
  <c r="BH476" i="3" s="1"/>
  <c r="BT476" i="3" s="1"/>
  <c r="CF476" i="3" s="1"/>
  <c r="AI476" i="3"/>
  <c r="AU476" i="3" s="1"/>
  <c r="BG476" i="3" s="1"/>
  <c r="BS476" i="3" s="1"/>
  <c r="CE476" i="3" s="1"/>
  <c r="AH476" i="3"/>
  <c r="AT476" i="3" s="1"/>
  <c r="BF476" i="3" s="1"/>
  <c r="BR476" i="3" s="1"/>
  <c r="CD476" i="3" s="1"/>
  <c r="AG476" i="3"/>
  <c r="AS476" i="3" s="1"/>
  <c r="BE476" i="3" s="1"/>
  <c r="BQ476" i="3" s="1"/>
  <c r="CC476" i="3" s="1"/>
  <c r="AF476" i="3"/>
  <c r="AR476" i="3" s="1"/>
  <c r="BD476" i="3" s="1"/>
  <c r="BP476" i="3" s="1"/>
  <c r="CB476" i="3" s="1"/>
  <c r="AE476" i="3"/>
  <c r="AQ476" i="3" s="1"/>
  <c r="BC476" i="3" s="1"/>
  <c r="BO476" i="3" s="1"/>
  <c r="CA476" i="3" s="1"/>
  <c r="AD476" i="3"/>
  <c r="AP476" i="3" s="1"/>
  <c r="BB476" i="3" s="1"/>
  <c r="BN476" i="3" s="1"/>
  <c r="BZ476" i="3" s="1"/>
  <c r="AC476" i="3"/>
  <c r="AB476" i="3"/>
  <c r="AA476" i="3"/>
  <c r="AO475" i="3"/>
  <c r="BA475" i="3" s="1"/>
  <c r="BM475" i="3" s="1"/>
  <c r="BY475" i="3" s="1"/>
  <c r="CK475" i="3" s="1"/>
  <c r="AN475" i="3"/>
  <c r="AZ475" i="3" s="1"/>
  <c r="BL475" i="3" s="1"/>
  <c r="BX475" i="3" s="1"/>
  <c r="CJ475" i="3" s="1"/>
  <c r="AM475" i="3"/>
  <c r="AY475" i="3" s="1"/>
  <c r="BK475" i="3" s="1"/>
  <c r="BW475" i="3" s="1"/>
  <c r="CI475" i="3" s="1"/>
  <c r="AL475" i="3"/>
  <c r="AX475" i="3" s="1"/>
  <c r="BJ475" i="3" s="1"/>
  <c r="BV475" i="3" s="1"/>
  <c r="CH475" i="3" s="1"/>
  <c r="AK475" i="3"/>
  <c r="AW475" i="3" s="1"/>
  <c r="BI475" i="3" s="1"/>
  <c r="BU475" i="3" s="1"/>
  <c r="CG475" i="3" s="1"/>
  <c r="AJ475" i="3"/>
  <c r="AV475" i="3" s="1"/>
  <c r="BH475" i="3" s="1"/>
  <c r="BT475" i="3" s="1"/>
  <c r="CF475" i="3" s="1"/>
  <c r="AI475" i="3"/>
  <c r="AU475" i="3" s="1"/>
  <c r="BG475" i="3" s="1"/>
  <c r="BS475" i="3" s="1"/>
  <c r="CE475" i="3" s="1"/>
  <c r="AH475" i="3"/>
  <c r="AT475" i="3" s="1"/>
  <c r="BF475" i="3" s="1"/>
  <c r="BR475" i="3" s="1"/>
  <c r="CD475" i="3" s="1"/>
  <c r="AG475" i="3"/>
  <c r="AS475" i="3" s="1"/>
  <c r="BE475" i="3" s="1"/>
  <c r="BQ475" i="3" s="1"/>
  <c r="CC475" i="3" s="1"/>
  <c r="AF475" i="3"/>
  <c r="AR475" i="3" s="1"/>
  <c r="BD475" i="3" s="1"/>
  <c r="BP475" i="3" s="1"/>
  <c r="CB475" i="3" s="1"/>
  <c r="AE475" i="3"/>
  <c r="AQ475" i="3" s="1"/>
  <c r="BC475" i="3" s="1"/>
  <c r="BO475" i="3" s="1"/>
  <c r="CA475" i="3" s="1"/>
  <c r="AD475" i="3"/>
  <c r="AP475" i="3" s="1"/>
  <c r="BB475" i="3" s="1"/>
  <c r="BN475" i="3" s="1"/>
  <c r="BZ475" i="3" s="1"/>
  <c r="AC475" i="3"/>
  <c r="AB475" i="3"/>
  <c r="AA475" i="3"/>
  <c r="AO474" i="3"/>
  <c r="BA474" i="3" s="1"/>
  <c r="BM474" i="3" s="1"/>
  <c r="BY474" i="3" s="1"/>
  <c r="CK474" i="3" s="1"/>
  <c r="AN474" i="3"/>
  <c r="AZ474" i="3" s="1"/>
  <c r="BL474" i="3" s="1"/>
  <c r="BX474" i="3" s="1"/>
  <c r="CJ474" i="3" s="1"/>
  <c r="AM474" i="3"/>
  <c r="AY474" i="3" s="1"/>
  <c r="BK474" i="3" s="1"/>
  <c r="BW474" i="3" s="1"/>
  <c r="CI474" i="3" s="1"/>
  <c r="AL474" i="3"/>
  <c r="AX474" i="3" s="1"/>
  <c r="BJ474" i="3" s="1"/>
  <c r="BV474" i="3" s="1"/>
  <c r="CH474" i="3" s="1"/>
  <c r="AK474" i="3"/>
  <c r="AW474" i="3" s="1"/>
  <c r="BI474" i="3" s="1"/>
  <c r="BU474" i="3" s="1"/>
  <c r="CG474" i="3" s="1"/>
  <c r="AJ474" i="3"/>
  <c r="AV474" i="3" s="1"/>
  <c r="BH474" i="3" s="1"/>
  <c r="BT474" i="3" s="1"/>
  <c r="CF474" i="3" s="1"/>
  <c r="AI474" i="3"/>
  <c r="AU474" i="3" s="1"/>
  <c r="BG474" i="3" s="1"/>
  <c r="BS474" i="3" s="1"/>
  <c r="CE474" i="3" s="1"/>
  <c r="AH474" i="3"/>
  <c r="AT474" i="3" s="1"/>
  <c r="BF474" i="3" s="1"/>
  <c r="BR474" i="3" s="1"/>
  <c r="CD474" i="3" s="1"/>
  <c r="AG474" i="3"/>
  <c r="AS474" i="3" s="1"/>
  <c r="BE474" i="3" s="1"/>
  <c r="BQ474" i="3" s="1"/>
  <c r="CC474" i="3" s="1"/>
  <c r="AF474" i="3"/>
  <c r="AR474" i="3" s="1"/>
  <c r="BD474" i="3" s="1"/>
  <c r="BP474" i="3" s="1"/>
  <c r="CB474" i="3" s="1"/>
  <c r="AE474" i="3"/>
  <c r="AQ474" i="3" s="1"/>
  <c r="BC474" i="3" s="1"/>
  <c r="BO474" i="3" s="1"/>
  <c r="CA474" i="3" s="1"/>
  <c r="AD474" i="3"/>
  <c r="AP474" i="3" s="1"/>
  <c r="BB474" i="3" s="1"/>
  <c r="BN474" i="3" s="1"/>
  <c r="BZ474" i="3" s="1"/>
  <c r="AC474" i="3"/>
  <c r="AB474" i="3"/>
  <c r="AA474" i="3"/>
  <c r="AO473" i="3"/>
  <c r="BA473" i="3" s="1"/>
  <c r="BM473" i="3" s="1"/>
  <c r="BY473" i="3" s="1"/>
  <c r="CK473" i="3" s="1"/>
  <c r="AN473" i="3"/>
  <c r="AZ473" i="3" s="1"/>
  <c r="BL473" i="3" s="1"/>
  <c r="BX473" i="3" s="1"/>
  <c r="CJ473" i="3" s="1"/>
  <c r="AM473" i="3"/>
  <c r="AY473" i="3" s="1"/>
  <c r="BK473" i="3" s="1"/>
  <c r="BW473" i="3" s="1"/>
  <c r="CI473" i="3" s="1"/>
  <c r="AL473" i="3"/>
  <c r="AX473" i="3" s="1"/>
  <c r="BJ473" i="3" s="1"/>
  <c r="BV473" i="3" s="1"/>
  <c r="CH473" i="3" s="1"/>
  <c r="AK473" i="3"/>
  <c r="AW473" i="3" s="1"/>
  <c r="BI473" i="3" s="1"/>
  <c r="BU473" i="3" s="1"/>
  <c r="CG473" i="3" s="1"/>
  <c r="AJ473" i="3"/>
  <c r="AV473" i="3" s="1"/>
  <c r="BH473" i="3" s="1"/>
  <c r="BT473" i="3" s="1"/>
  <c r="CF473" i="3" s="1"/>
  <c r="AI473" i="3"/>
  <c r="AU473" i="3" s="1"/>
  <c r="BG473" i="3" s="1"/>
  <c r="BS473" i="3" s="1"/>
  <c r="CE473" i="3" s="1"/>
  <c r="AH473" i="3"/>
  <c r="AT473" i="3" s="1"/>
  <c r="BF473" i="3" s="1"/>
  <c r="BR473" i="3" s="1"/>
  <c r="CD473" i="3" s="1"/>
  <c r="AG473" i="3"/>
  <c r="AS473" i="3" s="1"/>
  <c r="BE473" i="3" s="1"/>
  <c r="BQ473" i="3" s="1"/>
  <c r="CC473" i="3" s="1"/>
  <c r="AF473" i="3"/>
  <c r="AR473" i="3" s="1"/>
  <c r="BD473" i="3" s="1"/>
  <c r="BP473" i="3" s="1"/>
  <c r="CB473" i="3" s="1"/>
  <c r="AE473" i="3"/>
  <c r="AQ473" i="3" s="1"/>
  <c r="BC473" i="3" s="1"/>
  <c r="BO473" i="3" s="1"/>
  <c r="CA473" i="3" s="1"/>
  <c r="AD473" i="3"/>
  <c r="AP473" i="3" s="1"/>
  <c r="BB473" i="3" s="1"/>
  <c r="BN473" i="3" s="1"/>
  <c r="BZ473" i="3" s="1"/>
  <c r="AC473" i="3"/>
  <c r="AB473" i="3"/>
  <c r="AA473" i="3"/>
  <c r="AO472" i="3"/>
  <c r="BA472" i="3" s="1"/>
  <c r="BM472" i="3" s="1"/>
  <c r="BY472" i="3" s="1"/>
  <c r="CK472" i="3" s="1"/>
  <c r="AN472" i="3"/>
  <c r="AZ472" i="3" s="1"/>
  <c r="BL472" i="3" s="1"/>
  <c r="BX472" i="3" s="1"/>
  <c r="CJ472" i="3" s="1"/>
  <c r="AM472" i="3"/>
  <c r="AY472" i="3" s="1"/>
  <c r="BK472" i="3" s="1"/>
  <c r="BW472" i="3" s="1"/>
  <c r="CI472" i="3" s="1"/>
  <c r="AL472" i="3"/>
  <c r="AX472" i="3" s="1"/>
  <c r="BJ472" i="3" s="1"/>
  <c r="BV472" i="3" s="1"/>
  <c r="CH472" i="3" s="1"/>
  <c r="AK472" i="3"/>
  <c r="AW472" i="3" s="1"/>
  <c r="BI472" i="3" s="1"/>
  <c r="BU472" i="3" s="1"/>
  <c r="CG472" i="3" s="1"/>
  <c r="AJ472" i="3"/>
  <c r="AV472" i="3" s="1"/>
  <c r="BH472" i="3" s="1"/>
  <c r="BT472" i="3" s="1"/>
  <c r="CF472" i="3" s="1"/>
  <c r="AI472" i="3"/>
  <c r="AU472" i="3" s="1"/>
  <c r="BG472" i="3" s="1"/>
  <c r="BS472" i="3" s="1"/>
  <c r="CE472" i="3" s="1"/>
  <c r="AH472" i="3"/>
  <c r="AT472" i="3" s="1"/>
  <c r="BF472" i="3" s="1"/>
  <c r="BR472" i="3" s="1"/>
  <c r="CD472" i="3" s="1"/>
  <c r="AG472" i="3"/>
  <c r="AS472" i="3" s="1"/>
  <c r="BE472" i="3" s="1"/>
  <c r="BQ472" i="3" s="1"/>
  <c r="CC472" i="3" s="1"/>
  <c r="AF472" i="3"/>
  <c r="AR472" i="3" s="1"/>
  <c r="BD472" i="3" s="1"/>
  <c r="BP472" i="3" s="1"/>
  <c r="CB472" i="3" s="1"/>
  <c r="AE472" i="3"/>
  <c r="AQ472" i="3" s="1"/>
  <c r="BC472" i="3" s="1"/>
  <c r="BO472" i="3" s="1"/>
  <c r="CA472" i="3" s="1"/>
  <c r="AD472" i="3"/>
  <c r="AP472" i="3" s="1"/>
  <c r="BB472" i="3" s="1"/>
  <c r="BN472" i="3" s="1"/>
  <c r="BZ472" i="3" s="1"/>
  <c r="AC472" i="3"/>
  <c r="AB472" i="3"/>
  <c r="AA472" i="3"/>
  <c r="AO471" i="3"/>
  <c r="BA471" i="3" s="1"/>
  <c r="BM471" i="3" s="1"/>
  <c r="BY471" i="3" s="1"/>
  <c r="CK471" i="3" s="1"/>
  <c r="AN471" i="3"/>
  <c r="AZ471" i="3" s="1"/>
  <c r="BL471" i="3" s="1"/>
  <c r="BX471" i="3" s="1"/>
  <c r="CJ471" i="3" s="1"/>
  <c r="AM471" i="3"/>
  <c r="AY471" i="3" s="1"/>
  <c r="BK471" i="3" s="1"/>
  <c r="BW471" i="3" s="1"/>
  <c r="CI471" i="3" s="1"/>
  <c r="AL471" i="3"/>
  <c r="AX471" i="3" s="1"/>
  <c r="BJ471" i="3" s="1"/>
  <c r="BV471" i="3" s="1"/>
  <c r="CH471" i="3" s="1"/>
  <c r="AK471" i="3"/>
  <c r="AW471" i="3" s="1"/>
  <c r="BI471" i="3" s="1"/>
  <c r="BU471" i="3" s="1"/>
  <c r="CG471" i="3" s="1"/>
  <c r="AJ471" i="3"/>
  <c r="AV471" i="3" s="1"/>
  <c r="BH471" i="3" s="1"/>
  <c r="BT471" i="3" s="1"/>
  <c r="CF471" i="3" s="1"/>
  <c r="AI471" i="3"/>
  <c r="AU471" i="3" s="1"/>
  <c r="BG471" i="3" s="1"/>
  <c r="BS471" i="3" s="1"/>
  <c r="CE471" i="3" s="1"/>
  <c r="AH471" i="3"/>
  <c r="AT471" i="3" s="1"/>
  <c r="BF471" i="3" s="1"/>
  <c r="BR471" i="3" s="1"/>
  <c r="CD471" i="3" s="1"/>
  <c r="AG471" i="3"/>
  <c r="AS471" i="3" s="1"/>
  <c r="BE471" i="3" s="1"/>
  <c r="BQ471" i="3" s="1"/>
  <c r="CC471" i="3" s="1"/>
  <c r="AF471" i="3"/>
  <c r="AR471" i="3" s="1"/>
  <c r="BD471" i="3" s="1"/>
  <c r="BP471" i="3" s="1"/>
  <c r="CB471" i="3" s="1"/>
  <c r="AE471" i="3"/>
  <c r="AQ471" i="3" s="1"/>
  <c r="BC471" i="3" s="1"/>
  <c r="BO471" i="3" s="1"/>
  <c r="CA471" i="3" s="1"/>
  <c r="AD471" i="3"/>
  <c r="AP471" i="3" s="1"/>
  <c r="BB471" i="3" s="1"/>
  <c r="BN471" i="3" s="1"/>
  <c r="BZ471" i="3" s="1"/>
  <c r="AC471" i="3"/>
  <c r="AB471" i="3"/>
  <c r="AA471" i="3"/>
  <c r="AO470" i="3"/>
  <c r="BA470" i="3" s="1"/>
  <c r="BM470" i="3" s="1"/>
  <c r="BY470" i="3" s="1"/>
  <c r="CK470" i="3" s="1"/>
  <c r="AN470" i="3"/>
  <c r="AZ470" i="3" s="1"/>
  <c r="BL470" i="3" s="1"/>
  <c r="BX470" i="3" s="1"/>
  <c r="CJ470" i="3" s="1"/>
  <c r="AM470" i="3"/>
  <c r="AY470" i="3" s="1"/>
  <c r="BK470" i="3" s="1"/>
  <c r="BW470" i="3" s="1"/>
  <c r="CI470" i="3" s="1"/>
  <c r="AL470" i="3"/>
  <c r="AX470" i="3" s="1"/>
  <c r="BJ470" i="3" s="1"/>
  <c r="BV470" i="3" s="1"/>
  <c r="CH470" i="3" s="1"/>
  <c r="AK470" i="3"/>
  <c r="AW470" i="3" s="1"/>
  <c r="BI470" i="3" s="1"/>
  <c r="BU470" i="3" s="1"/>
  <c r="CG470" i="3" s="1"/>
  <c r="AJ470" i="3"/>
  <c r="AV470" i="3" s="1"/>
  <c r="BH470" i="3" s="1"/>
  <c r="BT470" i="3" s="1"/>
  <c r="CF470" i="3" s="1"/>
  <c r="AI470" i="3"/>
  <c r="AU470" i="3" s="1"/>
  <c r="BG470" i="3" s="1"/>
  <c r="BS470" i="3" s="1"/>
  <c r="CE470" i="3" s="1"/>
  <c r="AH470" i="3"/>
  <c r="AT470" i="3" s="1"/>
  <c r="BF470" i="3" s="1"/>
  <c r="BR470" i="3" s="1"/>
  <c r="CD470" i="3" s="1"/>
  <c r="AG470" i="3"/>
  <c r="AS470" i="3" s="1"/>
  <c r="BE470" i="3" s="1"/>
  <c r="BQ470" i="3" s="1"/>
  <c r="CC470" i="3" s="1"/>
  <c r="AF470" i="3"/>
  <c r="AR470" i="3" s="1"/>
  <c r="BD470" i="3" s="1"/>
  <c r="BP470" i="3" s="1"/>
  <c r="CB470" i="3" s="1"/>
  <c r="AE470" i="3"/>
  <c r="AQ470" i="3" s="1"/>
  <c r="BC470" i="3" s="1"/>
  <c r="BO470" i="3" s="1"/>
  <c r="CA470" i="3" s="1"/>
  <c r="AD470" i="3"/>
  <c r="AP470" i="3" s="1"/>
  <c r="BB470" i="3" s="1"/>
  <c r="BN470" i="3" s="1"/>
  <c r="BZ470" i="3" s="1"/>
  <c r="AC470" i="3"/>
  <c r="AB470" i="3"/>
  <c r="AA470" i="3"/>
  <c r="AO469" i="3"/>
  <c r="BA469" i="3" s="1"/>
  <c r="BM469" i="3" s="1"/>
  <c r="BY469" i="3" s="1"/>
  <c r="CK469" i="3" s="1"/>
  <c r="AN469" i="3"/>
  <c r="AZ469" i="3" s="1"/>
  <c r="BL469" i="3" s="1"/>
  <c r="BX469" i="3" s="1"/>
  <c r="CJ469" i="3" s="1"/>
  <c r="AM469" i="3"/>
  <c r="AY469" i="3" s="1"/>
  <c r="BK469" i="3" s="1"/>
  <c r="BW469" i="3" s="1"/>
  <c r="CI469" i="3" s="1"/>
  <c r="AL469" i="3"/>
  <c r="AX469" i="3" s="1"/>
  <c r="BJ469" i="3" s="1"/>
  <c r="BV469" i="3" s="1"/>
  <c r="CH469" i="3" s="1"/>
  <c r="AK469" i="3"/>
  <c r="AW469" i="3" s="1"/>
  <c r="BI469" i="3" s="1"/>
  <c r="BU469" i="3" s="1"/>
  <c r="CG469" i="3" s="1"/>
  <c r="AJ469" i="3"/>
  <c r="AV469" i="3" s="1"/>
  <c r="BH469" i="3" s="1"/>
  <c r="BT469" i="3" s="1"/>
  <c r="CF469" i="3" s="1"/>
  <c r="AI469" i="3"/>
  <c r="AU469" i="3" s="1"/>
  <c r="BG469" i="3" s="1"/>
  <c r="BS469" i="3" s="1"/>
  <c r="CE469" i="3" s="1"/>
  <c r="AH469" i="3"/>
  <c r="AT469" i="3" s="1"/>
  <c r="BF469" i="3" s="1"/>
  <c r="BR469" i="3" s="1"/>
  <c r="CD469" i="3" s="1"/>
  <c r="AG469" i="3"/>
  <c r="AS469" i="3" s="1"/>
  <c r="BE469" i="3" s="1"/>
  <c r="BQ469" i="3" s="1"/>
  <c r="CC469" i="3" s="1"/>
  <c r="AF469" i="3"/>
  <c r="AR469" i="3" s="1"/>
  <c r="BD469" i="3" s="1"/>
  <c r="BP469" i="3" s="1"/>
  <c r="CB469" i="3" s="1"/>
  <c r="AE469" i="3"/>
  <c r="AQ469" i="3" s="1"/>
  <c r="BC469" i="3" s="1"/>
  <c r="BO469" i="3" s="1"/>
  <c r="CA469" i="3" s="1"/>
  <c r="AD469" i="3"/>
  <c r="AP469" i="3" s="1"/>
  <c r="BB469" i="3" s="1"/>
  <c r="BN469" i="3" s="1"/>
  <c r="BZ469" i="3" s="1"/>
  <c r="AC469" i="3"/>
  <c r="AB469" i="3"/>
  <c r="AA469" i="3"/>
  <c r="AO468" i="3"/>
  <c r="BA468" i="3" s="1"/>
  <c r="BM468" i="3" s="1"/>
  <c r="BY468" i="3" s="1"/>
  <c r="CK468" i="3" s="1"/>
  <c r="AN468" i="3"/>
  <c r="AZ468" i="3" s="1"/>
  <c r="BL468" i="3" s="1"/>
  <c r="BX468" i="3" s="1"/>
  <c r="CJ468" i="3" s="1"/>
  <c r="AM468" i="3"/>
  <c r="AY468" i="3" s="1"/>
  <c r="BK468" i="3" s="1"/>
  <c r="BW468" i="3" s="1"/>
  <c r="CI468" i="3" s="1"/>
  <c r="AL468" i="3"/>
  <c r="AX468" i="3" s="1"/>
  <c r="BJ468" i="3" s="1"/>
  <c r="BV468" i="3" s="1"/>
  <c r="CH468" i="3" s="1"/>
  <c r="AK468" i="3"/>
  <c r="AW468" i="3" s="1"/>
  <c r="BI468" i="3" s="1"/>
  <c r="BU468" i="3" s="1"/>
  <c r="CG468" i="3" s="1"/>
  <c r="AJ468" i="3"/>
  <c r="AV468" i="3" s="1"/>
  <c r="BH468" i="3" s="1"/>
  <c r="BT468" i="3" s="1"/>
  <c r="CF468" i="3" s="1"/>
  <c r="AI468" i="3"/>
  <c r="AU468" i="3" s="1"/>
  <c r="BG468" i="3" s="1"/>
  <c r="BS468" i="3" s="1"/>
  <c r="CE468" i="3" s="1"/>
  <c r="AH468" i="3"/>
  <c r="AT468" i="3" s="1"/>
  <c r="BF468" i="3" s="1"/>
  <c r="BR468" i="3" s="1"/>
  <c r="CD468" i="3" s="1"/>
  <c r="AG468" i="3"/>
  <c r="AS468" i="3" s="1"/>
  <c r="BE468" i="3" s="1"/>
  <c r="BQ468" i="3" s="1"/>
  <c r="CC468" i="3" s="1"/>
  <c r="AF468" i="3"/>
  <c r="AR468" i="3" s="1"/>
  <c r="BD468" i="3" s="1"/>
  <c r="BP468" i="3" s="1"/>
  <c r="CB468" i="3" s="1"/>
  <c r="AE468" i="3"/>
  <c r="AQ468" i="3" s="1"/>
  <c r="BC468" i="3" s="1"/>
  <c r="BO468" i="3" s="1"/>
  <c r="CA468" i="3" s="1"/>
  <c r="AD468" i="3"/>
  <c r="AP468" i="3" s="1"/>
  <c r="BB468" i="3" s="1"/>
  <c r="BN468" i="3" s="1"/>
  <c r="BZ468" i="3" s="1"/>
  <c r="AC468" i="3"/>
  <c r="AB468" i="3"/>
  <c r="AA468" i="3"/>
  <c r="AO467" i="3"/>
  <c r="BA467" i="3" s="1"/>
  <c r="BM467" i="3" s="1"/>
  <c r="BY467" i="3" s="1"/>
  <c r="CK467" i="3" s="1"/>
  <c r="AN467" i="3"/>
  <c r="AZ467" i="3" s="1"/>
  <c r="BL467" i="3" s="1"/>
  <c r="BX467" i="3" s="1"/>
  <c r="CJ467" i="3" s="1"/>
  <c r="AM467" i="3"/>
  <c r="AY467" i="3" s="1"/>
  <c r="BK467" i="3" s="1"/>
  <c r="BW467" i="3" s="1"/>
  <c r="CI467" i="3" s="1"/>
  <c r="AL467" i="3"/>
  <c r="AX467" i="3" s="1"/>
  <c r="BJ467" i="3" s="1"/>
  <c r="BV467" i="3" s="1"/>
  <c r="CH467" i="3" s="1"/>
  <c r="AK467" i="3"/>
  <c r="AW467" i="3" s="1"/>
  <c r="BI467" i="3" s="1"/>
  <c r="BU467" i="3" s="1"/>
  <c r="CG467" i="3" s="1"/>
  <c r="AJ467" i="3"/>
  <c r="AV467" i="3" s="1"/>
  <c r="BH467" i="3" s="1"/>
  <c r="BT467" i="3" s="1"/>
  <c r="CF467" i="3" s="1"/>
  <c r="AI467" i="3"/>
  <c r="AU467" i="3" s="1"/>
  <c r="BG467" i="3" s="1"/>
  <c r="BS467" i="3" s="1"/>
  <c r="CE467" i="3" s="1"/>
  <c r="AH467" i="3"/>
  <c r="AT467" i="3" s="1"/>
  <c r="BF467" i="3" s="1"/>
  <c r="BR467" i="3" s="1"/>
  <c r="CD467" i="3" s="1"/>
  <c r="AG467" i="3"/>
  <c r="AS467" i="3" s="1"/>
  <c r="BE467" i="3" s="1"/>
  <c r="BQ467" i="3" s="1"/>
  <c r="CC467" i="3" s="1"/>
  <c r="AF467" i="3"/>
  <c r="AR467" i="3" s="1"/>
  <c r="BD467" i="3" s="1"/>
  <c r="BP467" i="3" s="1"/>
  <c r="CB467" i="3" s="1"/>
  <c r="AE467" i="3"/>
  <c r="AQ467" i="3" s="1"/>
  <c r="BC467" i="3" s="1"/>
  <c r="BO467" i="3" s="1"/>
  <c r="CA467" i="3" s="1"/>
  <c r="AD467" i="3"/>
  <c r="AP467" i="3" s="1"/>
  <c r="BB467" i="3" s="1"/>
  <c r="BN467" i="3" s="1"/>
  <c r="BZ467" i="3" s="1"/>
  <c r="AC467" i="3"/>
  <c r="AB467" i="3"/>
  <c r="AA467" i="3"/>
  <c r="AO466" i="3"/>
  <c r="BA466" i="3" s="1"/>
  <c r="BM466" i="3" s="1"/>
  <c r="BY466" i="3" s="1"/>
  <c r="CK466" i="3" s="1"/>
  <c r="AN466" i="3"/>
  <c r="AZ466" i="3" s="1"/>
  <c r="BL466" i="3" s="1"/>
  <c r="BX466" i="3" s="1"/>
  <c r="CJ466" i="3" s="1"/>
  <c r="AM466" i="3"/>
  <c r="AY466" i="3" s="1"/>
  <c r="BK466" i="3" s="1"/>
  <c r="BW466" i="3" s="1"/>
  <c r="CI466" i="3" s="1"/>
  <c r="AL466" i="3"/>
  <c r="AX466" i="3" s="1"/>
  <c r="BJ466" i="3" s="1"/>
  <c r="BV466" i="3" s="1"/>
  <c r="CH466" i="3" s="1"/>
  <c r="AK466" i="3"/>
  <c r="AW466" i="3" s="1"/>
  <c r="BI466" i="3" s="1"/>
  <c r="BU466" i="3" s="1"/>
  <c r="CG466" i="3" s="1"/>
  <c r="AJ466" i="3"/>
  <c r="AV466" i="3" s="1"/>
  <c r="BH466" i="3" s="1"/>
  <c r="BT466" i="3" s="1"/>
  <c r="CF466" i="3" s="1"/>
  <c r="AI466" i="3"/>
  <c r="AU466" i="3" s="1"/>
  <c r="BG466" i="3" s="1"/>
  <c r="BS466" i="3" s="1"/>
  <c r="CE466" i="3" s="1"/>
  <c r="AH466" i="3"/>
  <c r="AT466" i="3" s="1"/>
  <c r="BF466" i="3" s="1"/>
  <c r="BR466" i="3" s="1"/>
  <c r="CD466" i="3" s="1"/>
  <c r="AG466" i="3"/>
  <c r="AS466" i="3" s="1"/>
  <c r="BE466" i="3" s="1"/>
  <c r="BQ466" i="3" s="1"/>
  <c r="CC466" i="3" s="1"/>
  <c r="AF466" i="3"/>
  <c r="AR466" i="3" s="1"/>
  <c r="BD466" i="3" s="1"/>
  <c r="BP466" i="3" s="1"/>
  <c r="CB466" i="3" s="1"/>
  <c r="AE466" i="3"/>
  <c r="AQ466" i="3" s="1"/>
  <c r="BC466" i="3" s="1"/>
  <c r="BO466" i="3" s="1"/>
  <c r="CA466" i="3" s="1"/>
  <c r="AD466" i="3"/>
  <c r="AP466" i="3" s="1"/>
  <c r="BB466" i="3" s="1"/>
  <c r="BN466" i="3" s="1"/>
  <c r="BZ466" i="3" s="1"/>
  <c r="AC466" i="3"/>
  <c r="AB466" i="3"/>
  <c r="AA466" i="3"/>
  <c r="AO465" i="3"/>
  <c r="BA465" i="3" s="1"/>
  <c r="BM465" i="3" s="1"/>
  <c r="BY465" i="3" s="1"/>
  <c r="CK465" i="3" s="1"/>
  <c r="AN465" i="3"/>
  <c r="AZ465" i="3" s="1"/>
  <c r="BL465" i="3" s="1"/>
  <c r="BX465" i="3" s="1"/>
  <c r="CJ465" i="3" s="1"/>
  <c r="AM465" i="3"/>
  <c r="AY465" i="3" s="1"/>
  <c r="BK465" i="3" s="1"/>
  <c r="BW465" i="3" s="1"/>
  <c r="CI465" i="3" s="1"/>
  <c r="AL465" i="3"/>
  <c r="AX465" i="3" s="1"/>
  <c r="BJ465" i="3" s="1"/>
  <c r="BV465" i="3" s="1"/>
  <c r="CH465" i="3" s="1"/>
  <c r="AK465" i="3"/>
  <c r="AW465" i="3" s="1"/>
  <c r="BI465" i="3" s="1"/>
  <c r="BU465" i="3" s="1"/>
  <c r="CG465" i="3" s="1"/>
  <c r="AJ465" i="3"/>
  <c r="AV465" i="3" s="1"/>
  <c r="BH465" i="3" s="1"/>
  <c r="BT465" i="3" s="1"/>
  <c r="CF465" i="3" s="1"/>
  <c r="AI465" i="3"/>
  <c r="AU465" i="3" s="1"/>
  <c r="BG465" i="3" s="1"/>
  <c r="BS465" i="3" s="1"/>
  <c r="CE465" i="3" s="1"/>
  <c r="AH465" i="3"/>
  <c r="AT465" i="3" s="1"/>
  <c r="BF465" i="3" s="1"/>
  <c r="BR465" i="3" s="1"/>
  <c r="CD465" i="3" s="1"/>
  <c r="AG465" i="3"/>
  <c r="AS465" i="3" s="1"/>
  <c r="BE465" i="3" s="1"/>
  <c r="BQ465" i="3" s="1"/>
  <c r="CC465" i="3" s="1"/>
  <c r="AF465" i="3"/>
  <c r="AR465" i="3" s="1"/>
  <c r="BD465" i="3" s="1"/>
  <c r="BP465" i="3" s="1"/>
  <c r="CB465" i="3" s="1"/>
  <c r="AE465" i="3"/>
  <c r="AQ465" i="3" s="1"/>
  <c r="BC465" i="3" s="1"/>
  <c r="BO465" i="3" s="1"/>
  <c r="CA465" i="3" s="1"/>
  <c r="AD465" i="3"/>
  <c r="AP465" i="3" s="1"/>
  <c r="BB465" i="3" s="1"/>
  <c r="BN465" i="3" s="1"/>
  <c r="BZ465" i="3" s="1"/>
  <c r="AC465" i="3"/>
  <c r="AB465" i="3"/>
  <c r="AA465" i="3"/>
  <c r="AO464" i="3"/>
  <c r="BA464" i="3" s="1"/>
  <c r="BM464" i="3" s="1"/>
  <c r="BY464" i="3" s="1"/>
  <c r="CK464" i="3" s="1"/>
  <c r="AN464" i="3"/>
  <c r="AZ464" i="3" s="1"/>
  <c r="BL464" i="3" s="1"/>
  <c r="BX464" i="3" s="1"/>
  <c r="CJ464" i="3" s="1"/>
  <c r="AM464" i="3"/>
  <c r="AY464" i="3" s="1"/>
  <c r="BK464" i="3" s="1"/>
  <c r="BW464" i="3" s="1"/>
  <c r="CI464" i="3" s="1"/>
  <c r="AL464" i="3"/>
  <c r="AX464" i="3" s="1"/>
  <c r="BJ464" i="3" s="1"/>
  <c r="BV464" i="3" s="1"/>
  <c r="CH464" i="3" s="1"/>
  <c r="AK464" i="3"/>
  <c r="AW464" i="3" s="1"/>
  <c r="BI464" i="3" s="1"/>
  <c r="BU464" i="3" s="1"/>
  <c r="CG464" i="3" s="1"/>
  <c r="AJ464" i="3"/>
  <c r="AV464" i="3" s="1"/>
  <c r="BH464" i="3" s="1"/>
  <c r="BT464" i="3" s="1"/>
  <c r="CF464" i="3" s="1"/>
  <c r="AI464" i="3"/>
  <c r="AU464" i="3" s="1"/>
  <c r="BG464" i="3" s="1"/>
  <c r="BS464" i="3" s="1"/>
  <c r="CE464" i="3" s="1"/>
  <c r="AH464" i="3"/>
  <c r="AT464" i="3" s="1"/>
  <c r="BF464" i="3" s="1"/>
  <c r="BR464" i="3" s="1"/>
  <c r="CD464" i="3" s="1"/>
  <c r="AG464" i="3"/>
  <c r="AS464" i="3" s="1"/>
  <c r="BE464" i="3" s="1"/>
  <c r="BQ464" i="3" s="1"/>
  <c r="CC464" i="3" s="1"/>
  <c r="AF464" i="3"/>
  <c r="AR464" i="3" s="1"/>
  <c r="BD464" i="3" s="1"/>
  <c r="BP464" i="3" s="1"/>
  <c r="CB464" i="3" s="1"/>
  <c r="AE464" i="3"/>
  <c r="AQ464" i="3" s="1"/>
  <c r="BC464" i="3" s="1"/>
  <c r="BO464" i="3" s="1"/>
  <c r="CA464" i="3" s="1"/>
  <c r="AD464" i="3"/>
  <c r="AP464" i="3" s="1"/>
  <c r="BB464" i="3" s="1"/>
  <c r="BN464" i="3" s="1"/>
  <c r="BZ464" i="3" s="1"/>
  <c r="AC464" i="3"/>
  <c r="AB464" i="3"/>
  <c r="AA464" i="3"/>
  <c r="AO463" i="3"/>
  <c r="BA463" i="3" s="1"/>
  <c r="BM463" i="3" s="1"/>
  <c r="BY463" i="3" s="1"/>
  <c r="CK463" i="3" s="1"/>
  <c r="AN463" i="3"/>
  <c r="AZ463" i="3" s="1"/>
  <c r="BL463" i="3" s="1"/>
  <c r="BX463" i="3" s="1"/>
  <c r="CJ463" i="3" s="1"/>
  <c r="AM463" i="3"/>
  <c r="AY463" i="3" s="1"/>
  <c r="BK463" i="3" s="1"/>
  <c r="BW463" i="3" s="1"/>
  <c r="CI463" i="3" s="1"/>
  <c r="AL463" i="3"/>
  <c r="AX463" i="3" s="1"/>
  <c r="BJ463" i="3" s="1"/>
  <c r="BV463" i="3" s="1"/>
  <c r="CH463" i="3" s="1"/>
  <c r="AK463" i="3"/>
  <c r="AW463" i="3" s="1"/>
  <c r="BI463" i="3" s="1"/>
  <c r="BU463" i="3" s="1"/>
  <c r="CG463" i="3" s="1"/>
  <c r="AJ463" i="3"/>
  <c r="AV463" i="3" s="1"/>
  <c r="BH463" i="3" s="1"/>
  <c r="BT463" i="3" s="1"/>
  <c r="CF463" i="3" s="1"/>
  <c r="AI463" i="3"/>
  <c r="AU463" i="3" s="1"/>
  <c r="BG463" i="3" s="1"/>
  <c r="BS463" i="3" s="1"/>
  <c r="CE463" i="3" s="1"/>
  <c r="AH463" i="3"/>
  <c r="AT463" i="3" s="1"/>
  <c r="BF463" i="3" s="1"/>
  <c r="BR463" i="3" s="1"/>
  <c r="CD463" i="3" s="1"/>
  <c r="AG463" i="3"/>
  <c r="AS463" i="3" s="1"/>
  <c r="BE463" i="3" s="1"/>
  <c r="BQ463" i="3" s="1"/>
  <c r="CC463" i="3" s="1"/>
  <c r="AF463" i="3"/>
  <c r="AR463" i="3" s="1"/>
  <c r="BD463" i="3" s="1"/>
  <c r="BP463" i="3" s="1"/>
  <c r="CB463" i="3" s="1"/>
  <c r="AE463" i="3"/>
  <c r="AQ463" i="3" s="1"/>
  <c r="BC463" i="3" s="1"/>
  <c r="BO463" i="3" s="1"/>
  <c r="CA463" i="3" s="1"/>
  <c r="AD463" i="3"/>
  <c r="AP463" i="3" s="1"/>
  <c r="BB463" i="3" s="1"/>
  <c r="BN463" i="3" s="1"/>
  <c r="BZ463" i="3" s="1"/>
  <c r="AC463" i="3"/>
  <c r="AB463" i="3"/>
  <c r="AA463" i="3"/>
  <c r="AO462" i="3"/>
  <c r="BA462" i="3" s="1"/>
  <c r="BM462" i="3" s="1"/>
  <c r="BY462" i="3" s="1"/>
  <c r="CK462" i="3" s="1"/>
  <c r="AN462" i="3"/>
  <c r="AZ462" i="3" s="1"/>
  <c r="BL462" i="3" s="1"/>
  <c r="BX462" i="3" s="1"/>
  <c r="CJ462" i="3" s="1"/>
  <c r="AM462" i="3"/>
  <c r="AY462" i="3" s="1"/>
  <c r="BK462" i="3" s="1"/>
  <c r="BW462" i="3" s="1"/>
  <c r="CI462" i="3" s="1"/>
  <c r="AL462" i="3"/>
  <c r="AX462" i="3" s="1"/>
  <c r="BJ462" i="3" s="1"/>
  <c r="BV462" i="3" s="1"/>
  <c r="CH462" i="3" s="1"/>
  <c r="AK462" i="3"/>
  <c r="AW462" i="3" s="1"/>
  <c r="BI462" i="3" s="1"/>
  <c r="BU462" i="3" s="1"/>
  <c r="CG462" i="3" s="1"/>
  <c r="AJ462" i="3"/>
  <c r="AV462" i="3" s="1"/>
  <c r="BH462" i="3" s="1"/>
  <c r="BT462" i="3" s="1"/>
  <c r="CF462" i="3" s="1"/>
  <c r="AI462" i="3"/>
  <c r="AU462" i="3" s="1"/>
  <c r="BG462" i="3" s="1"/>
  <c r="BS462" i="3" s="1"/>
  <c r="CE462" i="3" s="1"/>
  <c r="AH462" i="3"/>
  <c r="AT462" i="3" s="1"/>
  <c r="BF462" i="3" s="1"/>
  <c r="BR462" i="3" s="1"/>
  <c r="CD462" i="3" s="1"/>
  <c r="AG462" i="3"/>
  <c r="AS462" i="3" s="1"/>
  <c r="BE462" i="3" s="1"/>
  <c r="BQ462" i="3" s="1"/>
  <c r="CC462" i="3" s="1"/>
  <c r="AF462" i="3"/>
  <c r="AR462" i="3" s="1"/>
  <c r="BD462" i="3" s="1"/>
  <c r="BP462" i="3" s="1"/>
  <c r="CB462" i="3" s="1"/>
  <c r="AE462" i="3"/>
  <c r="AQ462" i="3" s="1"/>
  <c r="BC462" i="3" s="1"/>
  <c r="BO462" i="3" s="1"/>
  <c r="CA462" i="3" s="1"/>
  <c r="AD462" i="3"/>
  <c r="AP462" i="3" s="1"/>
  <c r="BB462" i="3" s="1"/>
  <c r="BN462" i="3" s="1"/>
  <c r="BZ462" i="3" s="1"/>
  <c r="AC462" i="3"/>
  <c r="AB462" i="3"/>
  <c r="AA462" i="3"/>
  <c r="AO461" i="3"/>
  <c r="BA461" i="3" s="1"/>
  <c r="BM461" i="3" s="1"/>
  <c r="BY461" i="3" s="1"/>
  <c r="CK461" i="3" s="1"/>
  <c r="AN461" i="3"/>
  <c r="AZ461" i="3" s="1"/>
  <c r="BL461" i="3" s="1"/>
  <c r="BX461" i="3" s="1"/>
  <c r="CJ461" i="3" s="1"/>
  <c r="AM461" i="3"/>
  <c r="AY461" i="3" s="1"/>
  <c r="BK461" i="3" s="1"/>
  <c r="BW461" i="3" s="1"/>
  <c r="CI461" i="3" s="1"/>
  <c r="AL461" i="3"/>
  <c r="AX461" i="3" s="1"/>
  <c r="BJ461" i="3" s="1"/>
  <c r="BV461" i="3" s="1"/>
  <c r="CH461" i="3" s="1"/>
  <c r="AK461" i="3"/>
  <c r="AW461" i="3" s="1"/>
  <c r="BI461" i="3" s="1"/>
  <c r="BU461" i="3" s="1"/>
  <c r="CG461" i="3" s="1"/>
  <c r="AJ461" i="3"/>
  <c r="AV461" i="3" s="1"/>
  <c r="BH461" i="3" s="1"/>
  <c r="BT461" i="3" s="1"/>
  <c r="CF461" i="3" s="1"/>
  <c r="AI461" i="3"/>
  <c r="AU461" i="3" s="1"/>
  <c r="BG461" i="3" s="1"/>
  <c r="BS461" i="3" s="1"/>
  <c r="CE461" i="3" s="1"/>
  <c r="AH461" i="3"/>
  <c r="AT461" i="3" s="1"/>
  <c r="BF461" i="3" s="1"/>
  <c r="BR461" i="3" s="1"/>
  <c r="CD461" i="3" s="1"/>
  <c r="AG461" i="3"/>
  <c r="AS461" i="3" s="1"/>
  <c r="BE461" i="3" s="1"/>
  <c r="BQ461" i="3" s="1"/>
  <c r="CC461" i="3" s="1"/>
  <c r="AF461" i="3"/>
  <c r="AR461" i="3" s="1"/>
  <c r="BD461" i="3" s="1"/>
  <c r="BP461" i="3" s="1"/>
  <c r="CB461" i="3" s="1"/>
  <c r="AE461" i="3"/>
  <c r="AQ461" i="3" s="1"/>
  <c r="BC461" i="3" s="1"/>
  <c r="BO461" i="3" s="1"/>
  <c r="CA461" i="3" s="1"/>
  <c r="AD461" i="3"/>
  <c r="AP461" i="3" s="1"/>
  <c r="BB461" i="3" s="1"/>
  <c r="BN461" i="3" s="1"/>
  <c r="BZ461" i="3" s="1"/>
  <c r="AC461" i="3"/>
  <c r="AB461" i="3"/>
  <c r="AA461" i="3"/>
  <c r="AO460" i="3"/>
  <c r="BA460" i="3" s="1"/>
  <c r="BM460" i="3" s="1"/>
  <c r="BY460" i="3" s="1"/>
  <c r="CK460" i="3" s="1"/>
  <c r="AN460" i="3"/>
  <c r="AZ460" i="3" s="1"/>
  <c r="BL460" i="3" s="1"/>
  <c r="BX460" i="3" s="1"/>
  <c r="CJ460" i="3" s="1"/>
  <c r="AM460" i="3"/>
  <c r="AY460" i="3" s="1"/>
  <c r="BK460" i="3" s="1"/>
  <c r="BW460" i="3" s="1"/>
  <c r="CI460" i="3" s="1"/>
  <c r="AL460" i="3"/>
  <c r="AX460" i="3" s="1"/>
  <c r="BJ460" i="3" s="1"/>
  <c r="BV460" i="3" s="1"/>
  <c r="CH460" i="3" s="1"/>
  <c r="AK460" i="3"/>
  <c r="AW460" i="3" s="1"/>
  <c r="BI460" i="3" s="1"/>
  <c r="BU460" i="3" s="1"/>
  <c r="CG460" i="3" s="1"/>
  <c r="AJ460" i="3"/>
  <c r="AV460" i="3" s="1"/>
  <c r="BH460" i="3" s="1"/>
  <c r="BT460" i="3" s="1"/>
  <c r="CF460" i="3" s="1"/>
  <c r="AI460" i="3"/>
  <c r="AU460" i="3" s="1"/>
  <c r="BG460" i="3" s="1"/>
  <c r="BS460" i="3" s="1"/>
  <c r="CE460" i="3" s="1"/>
  <c r="AH460" i="3"/>
  <c r="AT460" i="3" s="1"/>
  <c r="BF460" i="3" s="1"/>
  <c r="BR460" i="3" s="1"/>
  <c r="CD460" i="3" s="1"/>
  <c r="AG460" i="3"/>
  <c r="AS460" i="3" s="1"/>
  <c r="BE460" i="3" s="1"/>
  <c r="BQ460" i="3" s="1"/>
  <c r="CC460" i="3" s="1"/>
  <c r="AF460" i="3"/>
  <c r="AR460" i="3" s="1"/>
  <c r="BD460" i="3" s="1"/>
  <c r="BP460" i="3" s="1"/>
  <c r="CB460" i="3" s="1"/>
  <c r="AE460" i="3"/>
  <c r="AQ460" i="3" s="1"/>
  <c r="BC460" i="3" s="1"/>
  <c r="BO460" i="3" s="1"/>
  <c r="CA460" i="3" s="1"/>
  <c r="AD460" i="3"/>
  <c r="AP460" i="3" s="1"/>
  <c r="BB460" i="3" s="1"/>
  <c r="BN460" i="3" s="1"/>
  <c r="BZ460" i="3" s="1"/>
  <c r="AC460" i="3"/>
  <c r="AB460" i="3"/>
  <c r="AA460" i="3"/>
  <c r="AO459" i="3"/>
  <c r="BA459" i="3" s="1"/>
  <c r="BM459" i="3" s="1"/>
  <c r="BY459" i="3" s="1"/>
  <c r="CK459" i="3" s="1"/>
  <c r="AN459" i="3"/>
  <c r="AZ459" i="3" s="1"/>
  <c r="BL459" i="3" s="1"/>
  <c r="BX459" i="3" s="1"/>
  <c r="CJ459" i="3" s="1"/>
  <c r="AM459" i="3"/>
  <c r="AY459" i="3" s="1"/>
  <c r="BK459" i="3" s="1"/>
  <c r="BW459" i="3" s="1"/>
  <c r="CI459" i="3" s="1"/>
  <c r="AL459" i="3"/>
  <c r="AX459" i="3" s="1"/>
  <c r="BJ459" i="3" s="1"/>
  <c r="BV459" i="3" s="1"/>
  <c r="CH459" i="3" s="1"/>
  <c r="AK459" i="3"/>
  <c r="AW459" i="3" s="1"/>
  <c r="BI459" i="3" s="1"/>
  <c r="BU459" i="3" s="1"/>
  <c r="CG459" i="3" s="1"/>
  <c r="AJ459" i="3"/>
  <c r="AV459" i="3" s="1"/>
  <c r="BH459" i="3" s="1"/>
  <c r="BT459" i="3" s="1"/>
  <c r="CF459" i="3" s="1"/>
  <c r="AI459" i="3"/>
  <c r="AU459" i="3" s="1"/>
  <c r="BG459" i="3" s="1"/>
  <c r="BS459" i="3" s="1"/>
  <c r="CE459" i="3" s="1"/>
  <c r="AH459" i="3"/>
  <c r="AT459" i="3" s="1"/>
  <c r="BF459" i="3" s="1"/>
  <c r="BR459" i="3" s="1"/>
  <c r="CD459" i="3" s="1"/>
  <c r="AG459" i="3"/>
  <c r="AS459" i="3" s="1"/>
  <c r="BE459" i="3" s="1"/>
  <c r="BQ459" i="3" s="1"/>
  <c r="CC459" i="3" s="1"/>
  <c r="AF459" i="3"/>
  <c r="AR459" i="3" s="1"/>
  <c r="BD459" i="3" s="1"/>
  <c r="BP459" i="3" s="1"/>
  <c r="CB459" i="3" s="1"/>
  <c r="AE459" i="3"/>
  <c r="AQ459" i="3" s="1"/>
  <c r="BC459" i="3" s="1"/>
  <c r="BO459" i="3" s="1"/>
  <c r="CA459" i="3" s="1"/>
  <c r="AD459" i="3"/>
  <c r="AP459" i="3" s="1"/>
  <c r="BB459" i="3" s="1"/>
  <c r="BN459" i="3" s="1"/>
  <c r="BZ459" i="3" s="1"/>
  <c r="AC459" i="3"/>
  <c r="AB459" i="3"/>
  <c r="AA459" i="3"/>
  <c r="AO458" i="3"/>
  <c r="BA458" i="3" s="1"/>
  <c r="BM458" i="3" s="1"/>
  <c r="BY458" i="3" s="1"/>
  <c r="CK458" i="3" s="1"/>
  <c r="AN458" i="3"/>
  <c r="AZ458" i="3" s="1"/>
  <c r="BL458" i="3" s="1"/>
  <c r="BX458" i="3" s="1"/>
  <c r="CJ458" i="3" s="1"/>
  <c r="AM458" i="3"/>
  <c r="AY458" i="3" s="1"/>
  <c r="BK458" i="3" s="1"/>
  <c r="BW458" i="3" s="1"/>
  <c r="CI458" i="3" s="1"/>
  <c r="AL458" i="3"/>
  <c r="AX458" i="3" s="1"/>
  <c r="BJ458" i="3" s="1"/>
  <c r="BV458" i="3" s="1"/>
  <c r="CH458" i="3" s="1"/>
  <c r="AK458" i="3"/>
  <c r="AW458" i="3" s="1"/>
  <c r="BI458" i="3" s="1"/>
  <c r="BU458" i="3" s="1"/>
  <c r="CG458" i="3" s="1"/>
  <c r="AJ458" i="3"/>
  <c r="AV458" i="3" s="1"/>
  <c r="BH458" i="3" s="1"/>
  <c r="BT458" i="3" s="1"/>
  <c r="CF458" i="3" s="1"/>
  <c r="AI458" i="3"/>
  <c r="AU458" i="3" s="1"/>
  <c r="BG458" i="3" s="1"/>
  <c r="BS458" i="3" s="1"/>
  <c r="CE458" i="3" s="1"/>
  <c r="AH458" i="3"/>
  <c r="AT458" i="3" s="1"/>
  <c r="BF458" i="3" s="1"/>
  <c r="BR458" i="3" s="1"/>
  <c r="CD458" i="3" s="1"/>
  <c r="AG458" i="3"/>
  <c r="AS458" i="3" s="1"/>
  <c r="BE458" i="3" s="1"/>
  <c r="BQ458" i="3" s="1"/>
  <c r="CC458" i="3" s="1"/>
  <c r="AF458" i="3"/>
  <c r="AR458" i="3" s="1"/>
  <c r="BD458" i="3" s="1"/>
  <c r="BP458" i="3" s="1"/>
  <c r="CB458" i="3" s="1"/>
  <c r="AE458" i="3"/>
  <c r="AQ458" i="3" s="1"/>
  <c r="BC458" i="3" s="1"/>
  <c r="BO458" i="3" s="1"/>
  <c r="CA458" i="3" s="1"/>
  <c r="AD458" i="3"/>
  <c r="AP458" i="3" s="1"/>
  <c r="BB458" i="3" s="1"/>
  <c r="BN458" i="3" s="1"/>
  <c r="BZ458" i="3" s="1"/>
  <c r="AC458" i="3"/>
  <c r="AB458" i="3"/>
  <c r="AA458" i="3"/>
  <c r="AO457" i="3"/>
  <c r="BA457" i="3" s="1"/>
  <c r="BM457" i="3" s="1"/>
  <c r="BY457" i="3" s="1"/>
  <c r="CK457" i="3" s="1"/>
  <c r="AN457" i="3"/>
  <c r="AZ457" i="3" s="1"/>
  <c r="BL457" i="3" s="1"/>
  <c r="BX457" i="3" s="1"/>
  <c r="CJ457" i="3" s="1"/>
  <c r="AM457" i="3"/>
  <c r="AY457" i="3" s="1"/>
  <c r="BK457" i="3" s="1"/>
  <c r="BW457" i="3" s="1"/>
  <c r="CI457" i="3" s="1"/>
  <c r="AL457" i="3"/>
  <c r="AX457" i="3" s="1"/>
  <c r="BJ457" i="3" s="1"/>
  <c r="BV457" i="3" s="1"/>
  <c r="CH457" i="3" s="1"/>
  <c r="AK457" i="3"/>
  <c r="AW457" i="3" s="1"/>
  <c r="BI457" i="3" s="1"/>
  <c r="BU457" i="3" s="1"/>
  <c r="CG457" i="3" s="1"/>
  <c r="AJ457" i="3"/>
  <c r="AV457" i="3" s="1"/>
  <c r="BH457" i="3" s="1"/>
  <c r="BT457" i="3" s="1"/>
  <c r="CF457" i="3" s="1"/>
  <c r="AI457" i="3"/>
  <c r="AU457" i="3" s="1"/>
  <c r="BG457" i="3" s="1"/>
  <c r="BS457" i="3" s="1"/>
  <c r="CE457" i="3" s="1"/>
  <c r="AH457" i="3"/>
  <c r="AT457" i="3" s="1"/>
  <c r="BF457" i="3" s="1"/>
  <c r="BR457" i="3" s="1"/>
  <c r="CD457" i="3" s="1"/>
  <c r="AG457" i="3"/>
  <c r="AS457" i="3" s="1"/>
  <c r="BE457" i="3" s="1"/>
  <c r="BQ457" i="3" s="1"/>
  <c r="CC457" i="3" s="1"/>
  <c r="AF457" i="3"/>
  <c r="AR457" i="3" s="1"/>
  <c r="BD457" i="3" s="1"/>
  <c r="BP457" i="3" s="1"/>
  <c r="CB457" i="3" s="1"/>
  <c r="AE457" i="3"/>
  <c r="AQ457" i="3" s="1"/>
  <c r="BC457" i="3" s="1"/>
  <c r="BO457" i="3" s="1"/>
  <c r="CA457" i="3" s="1"/>
  <c r="AD457" i="3"/>
  <c r="AP457" i="3" s="1"/>
  <c r="BB457" i="3" s="1"/>
  <c r="BN457" i="3" s="1"/>
  <c r="BZ457" i="3" s="1"/>
  <c r="AC457" i="3"/>
  <c r="AB457" i="3"/>
  <c r="AA457" i="3"/>
  <c r="AO456" i="3"/>
  <c r="BA456" i="3" s="1"/>
  <c r="BM456" i="3" s="1"/>
  <c r="BY456" i="3" s="1"/>
  <c r="CK456" i="3" s="1"/>
  <c r="AN456" i="3"/>
  <c r="AZ456" i="3" s="1"/>
  <c r="BL456" i="3" s="1"/>
  <c r="BX456" i="3" s="1"/>
  <c r="CJ456" i="3" s="1"/>
  <c r="AM456" i="3"/>
  <c r="AY456" i="3" s="1"/>
  <c r="BK456" i="3" s="1"/>
  <c r="BW456" i="3" s="1"/>
  <c r="CI456" i="3" s="1"/>
  <c r="AL456" i="3"/>
  <c r="AX456" i="3" s="1"/>
  <c r="BJ456" i="3" s="1"/>
  <c r="BV456" i="3" s="1"/>
  <c r="CH456" i="3" s="1"/>
  <c r="AK456" i="3"/>
  <c r="AW456" i="3" s="1"/>
  <c r="BI456" i="3" s="1"/>
  <c r="BU456" i="3" s="1"/>
  <c r="CG456" i="3" s="1"/>
  <c r="AJ456" i="3"/>
  <c r="AV456" i="3" s="1"/>
  <c r="BH456" i="3" s="1"/>
  <c r="BT456" i="3" s="1"/>
  <c r="CF456" i="3" s="1"/>
  <c r="AI456" i="3"/>
  <c r="AU456" i="3" s="1"/>
  <c r="BG456" i="3" s="1"/>
  <c r="BS456" i="3" s="1"/>
  <c r="CE456" i="3" s="1"/>
  <c r="AH456" i="3"/>
  <c r="AT456" i="3" s="1"/>
  <c r="BF456" i="3" s="1"/>
  <c r="BR456" i="3" s="1"/>
  <c r="CD456" i="3" s="1"/>
  <c r="AG456" i="3"/>
  <c r="AS456" i="3" s="1"/>
  <c r="BE456" i="3" s="1"/>
  <c r="BQ456" i="3" s="1"/>
  <c r="CC456" i="3" s="1"/>
  <c r="AF456" i="3"/>
  <c r="AR456" i="3" s="1"/>
  <c r="BD456" i="3" s="1"/>
  <c r="BP456" i="3" s="1"/>
  <c r="CB456" i="3" s="1"/>
  <c r="AE456" i="3"/>
  <c r="AQ456" i="3" s="1"/>
  <c r="BC456" i="3" s="1"/>
  <c r="BO456" i="3" s="1"/>
  <c r="CA456" i="3" s="1"/>
  <c r="AD456" i="3"/>
  <c r="AP456" i="3" s="1"/>
  <c r="BB456" i="3" s="1"/>
  <c r="BN456" i="3" s="1"/>
  <c r="BZ456" i="3" s="1"/>
  <c r="AC456" i="3"/>
  <c r="AB456" i="3"/>
  <c r="AA456" i="3"/>
  <c r="AO455" i="3"/>
  <c r="BA455" i="3" s="1"/>
  <c r="BM455" i="3" s="1"/>
  <c r="BY455" i="3" s="1"/>
  <c r="CK455" i="3" s="1"/>
  <c r="AN455" i="3"/>
  <c r="AZ455" i="3" s="1"/>
  <c r="BL455" i="3" s="1"/>
  <c r="BX455" i="3" s="1"/>
  <c r="CJ455" i="3" s="1"/>
  <c r="AM455" i="3"/>
  <c r="AY455" i="3" s="1"/>
  <c r="BK455" i="3" s="1"/>
  <c r="BW455" i="3" s="1"/>
  <c r="CI455" i="3" s="1"/>
  <c r="AL455" i="3"/>
  <c r="AX455" i="3" s="1"/>
  <c r="BJ455" i="3" s="1"/>
  <c r="BV455" i="3" s="1"/>
  <c r="CH455" i="3" s="1"/>
  <c r="AK455" i="3"/>
  <c r="AW455" i="3" s="1"/>
  <c r="BI455" i="3" s="1"/>
  <c r="BU455" i="3" s="1"/>
  <c r="CG455" i="3" s="1"/>
  <c r="AJ455" i="3"/>
  <c r="AV455" i="3" s="1"/>
  <c r="BH455" i="3" s="1"/>
  <c r="BT455" i="3" s="1"/>
  <c r="CF455" i="3" s="1"/>
  <c r="AI455" i="3"/>
  <c r="AU455" i="3" s="1"/>
  <c r="BG455" i="3" s="1"/>
  <c r="BS455" i="3" s="1"/>
  <c r="CE455" i="3" s="1"/>
  <c r="AH455" i="3"/>
  <c r="AT455" i="3" s="1"/>
  <c r="BF455" i="3" s="1"/>
  <c r="BR455" i="3" s="1"/>
  <c r="CD455" i="3" s="1"/>
  <c r="AG455" i="3"/>
  <c r="AS455" i="3" s="1"/>
  <c r="BE455" i="3" s="1"/>
  <c r="BQ455" i="3" s="1"/>
  <c r="CC455" i="3" s="1"/>
  <c r="AF455" i="3"/>
  <c r="AR455" i="3" s="1"/>
  <c r="BD455" i="3" s="1"/>
  <c r="BP455" i="3" s="1"/>
  <c r="CB455" i="3" s="1"/>
  <c r="AE455" i="3"/>
  <c r="AQ455" i="3" s="1"/>
  <c r="BC455" i="3" s="1"/>
  <c r="BO455" i="3" s="1"/>
  <c r="CA455" i="3" s="1"/>
  <c r="AD455" i="3"/>
  <c r="AP455" i="3" s="1"/>
  <c r="BB455" i="3" s="1"/>
  <c r="BN455" i="3" s="1"/>
  <c r="BZ455" i="3" s="1"/>
  <c r="AC455" i="3"/>
  <c r="AB455" i="3"/>
  <c r="AA455" i="3"/>
  <c r="AO454" i="3"/>
  <c r="BA454" i="3" s="1"/>
  <c r="BM454" i="3" s="1"/>
  <c r="BY454" i="3" s="1"/>
  <c r="CK454" i="3" s="1"/>
  <c r="AN454" i="3"/>
  <c r="AZ454" i="3" s="1"/>
  <c r="BL454" i="3" s="1"/>
  <c r="BX454" i="3" s="1"/>
  <c r="CJ454" i="3" s="1"/>
  <c r="AM454" i="3"/>
  <c r="AY454" i="3" s="1"/>
  <c r="BK454" i="3" s="1"/>
  <c r="BW454" i="3" s="1"/>
  <c r="CI454" i="3" s="1"/>
  <c r="AL454" i="3"/>
  <c r="AX454" i="3" s="1"/>
  <c r="BJ454" i="3" s="1"/>
  <c r="BV454" i="3" s="1"/>
  <c r="CH454" i="3" s="1"/>
  <c r="AK454" i="3"/>
  <c r="AW454" i="3" s="1"/>
  <c r="BI454" i="3" s="1"/>
  <c r="BU454" i="3" s="1"/>
  <c r="CG454" i="3" s="1"/>
  <c r="AJ454" i="3"/>
  <c r="AV454" i="3" s="1"/>
  <c r="BH454" i="3" s="1"/>
  <c r="BT454" i="3" s="1"/>
  <c r="CF454" i="3" s="1"/>
  <c r="AI454" i="3"/>
  <c r="AU454" i="3" s="1"/>
  <c r="BG454" i="3" s="1"/>
  <c r="BS454" i="3" s="1"/>
  <c r="CE454" i="3" s="1"/>
  <c r="AH454" i="3"/>
  <c r="AT454" i="3" s="1"/>
  <c r="BF454" i="3" s="1"/>
  <c r="BR454" i="3" s="1"/>
  <c r="CD454" i="3" s="1"/>
  <c r="AG454" i="3"/>
  <c r="AS454" i="3" s="1"/>
  <c r="BE454" i="3" s="1"/>
  <c r="BQ454" i="3" s="1"/>
  <c r="CC454" i="3" s="1"/>
  <c r="AF454" i="3"/>
  <c r="AR454" i="3" s="1"/>
  <c r="BD454" i="3" s="1"/>
  <c r="BP454" i="3" s="1"/>
  <c r="CB454" i="3" s="1"/>
  <c r="AE454" i="3"/>
  <c r="AQ454" i="3" s="1"/>
  <c r="BC454" i="3" s="1"/>
  <c r="BO454" i="3" s="1"/>
  <c r="CA454" i="3" s="1"/>
  <c r="AD454" i="3"/>
  <c r="AP454" i="3" s="1"/>
  <c r="BB454" i="3" s="1"/>
  <c r="BN454" i="3" s="1"/>
  <c r="BZ454" i="3" s="1"/>
  <c r="AC454" i="3"/>
  <c r="AB454" i="3"/>
  <c r="AA454" i="3"/>
  <c r="AO453" i="3"/>
  <c r="BA453" i="3" s="1"/>
  <c r="BM453" i="3" s="1"/>
  <c r="BY453" i="3" s="1"/>
  <c r="CK453" i="3" s="1"/>
  <c r="AN453" i="3"/>
  <c r="AZ453" i="3" s="1"/>
  <c r="BL453" i="3" s="1"/>
  <c r="BX453" i="3" s="1"/>
  <c r="CJ453" i="3" s="1"/>
  <c r="AM453" i="3"/>
  <c r="AY453" i="3" s="1"/>
  <c r="BK453" i="3" s="1"/>
  <c r="BW453" i="3" s="1"/>
  <c r="CI453" i="3" s="1"/>
  <c r="AL453" i="3"/>
  <c r="AX453" i="3" s="1"/>
  <c r="BJ453" i="3" s="1"/>
  <c r="BV453" i="3" s="1"/>
  <c r="CH453" i="3" s="1"/>
  <c r="AK453" i="3"/>
  <c r="AW453" i="3" s="1"/>
  <c r="BI453" i="3" s="1"/>
  <c r="BU453" i="3" s="1"/>
  <c r="CG453" i="3" s="1"/>
  <c r="AJ453" i="3"/>
  <c r="AV453" i="3" s="1"/>
  <c r="BH453" i="3" s="1"/>
  <c r="BT453" i="3" s="1"/>
  <c r="CF453" i="3" s="1"/>
  <c r="AI453" i="3"/>
  <c r="AU453" i="3" s="1"/>
  <c r="BG453" i="3" s="1"/>
  <c r="BS453" i="3" s="1"/>
  <c r="CE453" i="3" s="1"/>
  <c r="AH453" i="3"/>
  <c r="AT453" i="3" s="1"/>
  <c r="BF453" i="3" s="1"/>
  <c r="BR453" i="3" s="1"/>
  <c r="CD453" i="3" s="1"/>
  <c r="AG453" i="3"/>
  <c r="AS453" i="3" s="1"/>
  <c r="BE453" i="3" s="1"/>
  <c r="BQ453" i="3" s="1"/>
  <c r="CC453" i="3" s="1"/>
  <c r="AF453" i="3"/>
  <c r="AR453" i="3" s="1"/>
  <c r="BD453" i="3" s="1"/>
  <c r="BP453" i="3" s="1"/>
  <c r="CB453" i="3" s="1"/>
  <c r="AE453" i="3"/>
  <c r="AQ453" i="3" s="1"/>
  <c r="BC453" i="3" s="1"/>
  <c r="BO453" i="3" s="1"/>
  <c r="CA453" i="3" s="1"/>
  <c r="AD453" i="3"/>
  <c r="AP453" i="3" s="1"/>
  <c r="BB453" i="3" s="1"/>
  <c r="BN453" i="3" s="1"/>
  <c r="BZ453" i="3" s="1"/>
  <c r="AC453" i="3"/>
  <c r="AB453" i="3"/>
  <c r="AA453" i="3"/>
  <c r="AO452" i="3"/>
  <c r="BA452" i="3" s="1"/>
  <c r="BM452" i="3" s="1"/>
  <c r="BY452" i="3" s="1"/>
  <c r="CK452" i="3" s="1"/>
  <c r="AN452" i="3"/>
  <c r="AZ452" i="3" s="1"/>
  <c r="BL452" i="3" s="1"/>
  <c r="BX452" i="3" s="1"/>
  <c r="CJ452" i="3" s="1"/>
  <c r="AM452" i="3"/>
  <c r="AY452" i="3" s="1"/>
  <c r="BK452" i="3" s="1"/>
  <c r="BW452" i="3" s="1"/>
  <c r="CI452" i="3" s="1"/>
  <c r="AL452" i="3"/>
  <c r="AX452" i="3" s="1"/>
  <c r="BJ452" i="3" s="1"/>
  <c r="BV452" i="3" s="1"/>
  <c r="CH452" i="3" s="1"/>
  <c r="AK452" i="3"/>
  <c r="AW452" i="3" s="1"/>
  <c r="BI452" i="3" s="1"/>
  <c r="BU452" i="3" s="1"/>
  <c r="CG452" i="3" s="1"/>
  <c r="AJ452" i="3"/>
  <c r="AV452" i="3" s="1"/>
  <c r="BH452" i="3" s="1"/>
  <c r="BT452" i="3" s="1"/>
  <c r="CF452" i="3" s="1"/>
  <c r="AI452" i="3"/>
  <c r="AU452" i="3" s="1"/>
  <c r="BG452" i="3" s="1"/>
  <c r="BS452" i="3" s="1"/>
  <c r="CE452" i="3" s="1"/>
  <c r="AH452" i="3"/>
  <c r="AT452" i="3" s="1"/>
  <c r="BF452" i="3" s="1"/>
  <c r="BR452" i="3" s="1"/>
  <c r="CD452" i="3" s="1"/>
  <c r="AG452" i="3"/>
  <c r="AS452" i="3" s="1"/>
  <c r="BE452" i="3" s="1"/>
  <c r="BQ452" i="3" s="1"/>
  <c r="CC452" i="3" s="1"/>
  <c r="AF452" i="3"/>
  <c r="AR452" i="3" s="1"/>
  <c r="BD452" i="3" s="1"/>
  <c r="BP452" i="3" s="1"/>
  <c r="CB452" i="3" s="1"/>
  <c r="AE452" i="3"/>
  <c r="AQ452" i="3" s="1"/>
  <c r="BC452" i="3" s="1"/>
  <c r="BO452" i="3" s="1"/>
  <c r="CA452" i="3" s="1"/>
  <c r="AD452" i="3"/>
  <c r="AP452" i="3" s="1"/>
  <c r="BB452" i="3" s="1"/>
  <c r="BN452" i="3" s="1"/>
  <c r="BZ452" i="3" s="1"/>
  <c r="AC452" i="3"/>
  <c r="AB452" i="3"/>
  <c r="AA452" i="3"/>
  <c r="AO451" i="3"/>
  <c r="BA451" i="3" s="1"/>
  <c r="BM451" i="3" s="1"/>
  <c r="BY451" i="3" s="1"/>
  <c r="CK451" i="3" s="1"/>
  <c r="AN451" i="3"/>
  <c r="AZ451" i="3" s="1"/>
  <c r="BL451" i="3" s="1"/>
  <c r="BX451" i="3" s="1"/>
  <c r="CJ451" i="3" s="1"/>
  <c r="AM451" i="3"/>
  <c r="AY451" i="3" s="1"/>
  <c r="BK451" i="3" s="1"/>
  <c r="BW451" i="3" s="1"/>
  <c r="CI451" i="3" s="1"/>
  <c r="AL451" i="3"/>
  <c r="AX451" i="3" s="1"/>
  <c r="BJ451" i="3" s="1"/>
  <c r="BV451" i="3" s="1"/>
  <c r="CH451" i="3" s="1"/>
  <c r="AK451" i="3"/>
  <c r="AW451" i="3" s="1"/>
  <c r="BI451" i="3" s="1"/>
  <c r="BU451" i="3" s="1"/>
  <c r="CG451" i="3" s="1"/>
  <c r="AJ451" i="3"/>
  <c r="AV451" i="3" s="1"/>
  <c r="BH451" i="3" s="1"/>
  <c r="BT451" i="3" s="1"/>
  <c r="CF451" i="3" s="1"/>
  <c r="AI451" i="3"/>
  <c r="AU451" i="3" s="1"/>
  <c r="BG451" i="3" s="1"/>
  <c r="BS451" i="3" s="1"/>
  <c r="CE451" i="3" s="1"/>
  <c r="AH451" i="3"/>
  <c r="AT451" i="3" s="1"/>
  <c r="BF451" i="3" s="1"/>
  <c r="BR451" i="3" s="1"/>
  <c r="CD451" i="3" s="1"/>
  <c r="AG451" i="3"/>
  <c r="AS451" i="3" s="1"/>
  <c r="BE451" i="3" s="1"/>
  <c r="BQ451" i="3" s="1"/>
  <c r="CC451" i="3" s="1"/>
  <c r="AF451" i="3"/>
  <c r="AR451" i="3" s="1"/>
  <c r="BD451" i="3" s="1"/>
  <c r="BP451" i="3" s="1"/>
  <c r="CB451" i="3" s="1"/>
  <c r="AE451" i="3"/>
  <c r="AQ451" i="3" s="1"/>
  <c r="BC451" i="3" s="1"/>
  <c r="BO451" i="3" s="1"/>
  <c r="CA451" i="3" s="1"/>
  <c r="AD451" i="3"/>
  <c r="AP451" i="3" s="1"/>
  <c r="BB451" i="3" s="1"/>
  <c r="BN451" i="3" s="1"/>
  <c r="BZ451" i="3" s="1"/>
  <c r="AC451" i="3"/>
  <c r="AB451" i="3"/>
  <c r="AA451" i="3"/>
  <c r="AO450" i="3"/>
  <c r="BA450" i="3" s="1"/>
  <c r="BM450" i="3" s="1"/>
  <c r="BY450" i="3" s="1"/>
  <c r="CK450" i="3" s="1"/>
  <c r="AN450" i="3"/>
  <c r="AZ450" i="3" s="1"/>
  <c r="BL450" i="3" s="1"/>
  <c r="BX450" i="3" s="1"/>
  <c r="CJ450" i="3" s="1"/>
  <c r="AM450" i="3"/>
  <c r="AY450" i="3" s="1"/>
  <c r="BK450" i="3" s="1"/>
  <c r="BW450" i="3" s="1"/>
  <c r="CI450" i="3" s="1"/>
  <c r="AL450" i="3"/>
  <c r="AX450" i="3" s="1"/>
  <c r="BJ450" i="3" s="1"/>
  <c r="BV450" i="3" s="1"/>
  <c r="CH450" i="3" s="1"/>
  <c r="AK450" i="3"/>
  <c r="AW450" i="3" s="1"/>
  <c r="BI450" i="3" s="1"/>
  <c r="BU450" i="3" s="1"/>
  <c r="CG450" i="3" s="1"/>
  <c r="AJ450" i="3"/>
  <c r="AV450" i="3" s="1"/>
  <c r="BH450" i="3" s="1"/>
  <c r="BT450" i="3" s="1"/>
  <c r="CF450" i="3" s="1"/>
  <c r="AI450" i="3"/>
  <c r="AU450" i="3" s="1"/>
  <c r="BG450" i="3" s="1"/>
  <c r="BS450" i="3" s="1"/>
  <c r="CE450" i="3" s="1"/>
  <c r="AH450" i="3"/>
  <c r="AT450" i="3" s="1"/>
  <c r="BF450" i="3" s="1"/>
  <c r="BR450" i="3" s="1"/>
  <c r="CD450" i="3" s="1"/>
  <c r="AG450" i="3"/>
  <c r="AS450" i="3" s="1"/>
  <c r="BE450" i="3" s="1"/>
  <c r="BQ450" i="3" s="1"/>
  <c r="CC450" i="3" s="1"/>
  <c r="AF450" i="3"/>
  <c r="AR450" i="3" s="1"/>
  <c r="BD450" i="3" s="1"/>
  <c r="BP450" i="3" s="1"/>
  <c r="CB450" i="3" s="1"/>
  <c r="AE450" i="3"/>
  <c r="AQ450" i="3" s="1"/>
  <c r="BC450" i="3" s="1"/>
  <c r="BO450" i="3" s="1"/>
  <c r="CA450" i="3" s="1"/>
  <c r="AD450" i="3"/>
  <c r="AP450" i="3" s="1"/>
  <c r="BB450" i="3" s="1"/>
  <c r="BN450" i="3" s="1"/>
  <c r="BZ450" i="3" s="1"/>
  <c r="AC450" i="3"/>
  <c r="AB450" i="3"/>
  <c r="AA450" i="3"/>
  <c r="AO449" i="3"/>
  <c r="BA449" i="3" s="1"/>
  <c r="BM449" i="3" s="1"/>
  <c r="BY449" i="3" s="1"/>
  <c r="CK449" i="3" s="1"/>
  <c r="AN449" i="3"/>
  <c r="AZ449" i="3" s="1"/>
  <c r="BL449" i="3" s="1"/>
  <c r="BX449" i="3" s="1"/>
  <c r="CJ449" i="3" s="1"/>
  <c r="AM449" i="3"/>
  <c r="AY449" i="3" s="1"/>
  <c r="BK449" i="3" s="1"/>
  <c r="BW449" i="3" s="1"/>
  <c r="CI449" i="3" s="1"/>
  <c r="AL449" i="3"/>
  <c r="AX449" i="3" s="1"/>
  <c r="BJ449" i="3" s="1"/>
  <c r="BV449" i="3" s="1"/>
  <c r="CH449" i="3" s="1"/>
  <c r="AK449" i="3"/>
  <c r="AW449" i="3" s="1"/>
  <c r="BI449" i="3" s="1"/>
  <c r="BU449" i="3" s="1"/>
  <c r="CG449" i="3" s="1"/>
  <c r="AJ449" i="3"/>
  <c r="AV449" i="3" s="1"/>
  <c r="BH449" i="3" s="1"/>
  <c r="BT449" i="3" s="1"/>
  <c r="CF449" i="3" s="1"/>
  <c r="AI449" i="3"/>
  <c r="AU449" i="3" s="1"/>
  <c r="BG449" i="3" s="1"/>
  <c r="BS449" i="3" s="1"/>
  <c r="CE449" i="3" s="1"/>
  <c r="AH449" i="3"/>
  <c r="AT449" i="3" s="1"/>
  <c r="BF449" i="3" s="1"/>
  <c r="BR449" i="3" s="1"/>
  <c r="CD449" i="3" s="1"/>
  <c r="AG449" i="3"/>
  <c r="AS449" i="3" s="1"/>
  <c r="BE449" i="3" s="1"/>
  <c r="BQ449" i="3" s="1"/>
  <c r="CC449" i="3" s="1"/>
  <c r="AF449" i="3"/>
  <c r="AR449" i="3" s="1"/>
  <c r="BD449" i="3" s="1"/>
  <c r="BP449" i="3" s="1"/>
  <c r="CB449" i="3" s="1"/>
  <c r="AE449" i="3"/>
  <c r="AQ449" i="3" s="1"/>
  <c r="BC449" i="3" s="1"/>
  <c r="BO449" i="3" s="1"/>
  <c r="CA449" i="3" s="1"/>
  <c r="AD449" i="3"/>
  <c r="AP449" i="3" s="1"/>
  <c r="BB449" i="3" s="1"/>
  <c r="BN449" i="3" s="1"/>
  <c r="BZ449" i="3" s="1"/>
  <c r="AC449" i="3"/>
  <c r="AB449" i="3"/>
  <c r="AA449" i="3"/>
  <c r="AO448" i="3"/>
  <c r="BA448" i="3" s="1"/>
  <c r="BM448" i="3" s="1"/>
  <c r="BY448" i="3" s="1"/>
  <c r="CK448" i="3" s="1"/>
  <c r="AN448" i="3"/>
  <c r="AZ448" i="3" s="1"/>
  <c r="BL448" i="3" s="1"/>
  <c r="BX448" i="3" s="1"/>
  <c r="CJ448" i="3" s="1"/>
  <c r="AM448" i="3"/>
  <c r="AY448" i="3" s="1"/>
  <c r="BK448" i="3" s="1"/>
  <c r="BW448" i="3" s="1"/>
  <c r="CI448" i="3" s="1"/>
  <c r="AL448" i="3"/>
  <c r="AX448" i="3" s="1"/>
  <c r="BJ448" i="3" s="1"/>
  <c r="BV448" i="3" s="1"/>
  <c r="CH448" i="3" s="1"/>
  <c r="AK448" i="3"/>
  <c r="AW448" i="3" s="1"/>
  <c r="BI448" i="3" s="1"/>
  <c r="BU448" i="3" s="1"/>
  <c r="CG448" i="3" s="1"/>
  <c r="AJ448" i="3"/>
  <c r="AV448" i="3" s="1"/>
  <c r="BH448" i="3" s="1"/>
  <c r="BT448" i="3" s="1"/>
  <c r="CF448" i="3" s="1"/>
  <c r="AI448" i="3"/>
  <c r="AU448" i="3" s="1"/>
  <c r="BG448" i="3" s="1"/>
  <c r="BS448" i="3" s="1"/>
  <c r="CE448" i="3" s="1"/>
  <c r="AH448" i="3"/>
  <c r="AT448" i="3" s="1"/>
  <c r="BF448" i="3" s="1"/>
  <c r="BR448" i="3" s="1"/>
  <c r="CD448" i="3" s="1"/>
  <c r="AG448" i="3"/>
  <c r="AS448" i="3" s="1"/>
  <c r="BE448" i="3" s="1"/>
  <c r="BQ448" i="3" s="1"/>
  <c r="CC448" i="3" s="1"/>
  <c r="AF448" i="3"/>
  <c r="AR448" i="3" s="1"/>
  <c r="BD448" i="3" s="1"/>
  <c r="BP448" i="3" s="1"/>
  <c r="CB448" i="3" s="1"/>
  <c r="AE448" i="3"/>
  <c r="AQ448" i="3" s="1"/>
  <c r="BC448" i="3" s="1"/>
  <c r="BO448" i="3" s="1"/>
  <c r="CA448" i="3" s="1"/>
  <c r="AD448" i="3"/>
  <c r="AP448" i="3" s="1"/>
  <c r="BB448" i="3" s="1"/>
  <c r="BN448" i="3" s="1"/>
  <c r="BZ448" i="3" s="1"/>
  <c r="AC448" i="3"/>
  <c r="AB448" i="3"/>
  <c r="AA448" i="3"/>
  <c r="AO447" i="3"/>
  <c r="BA447" i="3" s="1"/>
  <c r="BM447" i="3" s="1"/>
  <c r="BY447" i="3" s="1"/>
  <c r="CK447" i="3" s="1"/>
  <c r="AN447" i="3"/>
  <c r="AZ447" i="3" s="1"/>
  <c r="BL447" i="3" s="1"/>
  <c r="BX447" i="3" s="1"/>
  <c r="CJ447" i="3" s="1"/>
  <c r="AM447" i="3"/>
  <c r="AY447" i="3" s="1"/>
  <c r="BK447" i="3" s="1"/>
  <c r="BW447" i="3" s="1"/>
  <c r="CI447" i="3" s="1"/>
  <c r="AL447" i="3"/>
  <c r="AX447" i="3" s="1"/>
  <c r="BJ447" i="3" s="1"/>
  <c r="BV447" i="3" s="1"/>
  <c r="CH447" i="3" s="1"/>
  <c r="AK447" i="3"/>
  <c r="AW447" i="3" s="1"/>
  <c r="BI447" i="3" s="1"/>
  <c r="BU447" i="3" s="1"/>
  <c r="CG447" i="3" s="1"/>
  <c r="AJ447" i="3"/>
  <c r="AV447" i="3" s="1"/>
  <c r="BH447" i="3" s="1"/>
  <c r="BT447" i="3" s="1"/>
  <c r="CF447" i="3" s="1"/>
  <c r="AI447" i="3"/>
  <c r="AU447" i="3" s="1"/>
  <c r="BG447" i="3" s="1"/>
  <c r="BS447" i="3" s="1"/>
  <c r="CE447" i="3" s="1"/>
  <c r="AH447" i="3"/>
  <c r="AT447" i="3" s="1"/>
  <c r="BF447" i="3" s="1"/>
  <c r="BR447" i="3" s="1"/>
  <c r="CD447" i="3" s="1"/>
  <c r="AG447" i="3"/>
  <c r="AS447" i="3" s="1"/>
  <c r="BE447" i="3" s="1"/>
  <c r="BQ447" i="3" s="1"/>
  <c r="CC447" i="3" s="1"/>
  <c r="AF447" i="3"/>
  <c r="AR447" i="3" s="1"/>
  <c r="BD447" i="3" s="1"/>
  <c r="BP447" i="3" s="1"/>
  <c r="CB447" i="3" s="1"/>
  <c r="AE447" i="3"/>
  <c r="AQ447" i="3" s="1"/>
  <c r="BC447" i="3" s="1"/>
  <c r="BO447" i="3" s="1"/>
  <c r="CA447" i="3" s="1"/>
  <c r="AD447" i="3"/>
  <c r="AP447" i="3" s="1"/>
  <c r="BB447" i="3" s="1"/>
  <c r="BN447" i="3" s="1"/>
  <c r="BZ447" i="3" s="1"/>
  <c r="AC447" i="3"/>
  <c r="AB447" i="3"/>
  <c r="AA447" i="3"/>
  <c r="AO446" i="3"/>
  <c r="BA446" i="3" s="1"/>
  <c r="BM446" i="3" s="1"/>
  <c r="BY446" i="3" s="1"/>
  <c r="CK446" i="3" s="1"/>
  <c r="AN446" i="3"/>
  <c r="AZ446" i="3" s="1"/>
  <c r="BL446" i="3" s="1"/>
  <c r="BX446" i="3" s="1"/>
  <c r="CJ446" i="3" s="1"/>
  <c r="AM446" i="3"/>
  <c r="AY446" i="3" s="1"/>
  <c r="BK446" i="3" s="1"/>
  <c r="BW446" i="3" s="1"/>
  <c r="CI446" i="3" s="1"/>
  <c r="AL446" i="3"/>
  <c r="AX446" i="3" s="1"/>
  <c r="BJ446" i="3" s="1"/>
  <c r="BV446" i="3" s="1"/>
  <c r="CH446" i="3" s="1"/>
  <c r="AK446" i="3"/>
  <c r="AW446" i="3" s="1"/>
  <c r="BI446" i="3" s="1"/>
  <c r="BU446" i="3" s="1"/>
  <c r="CG446" i="3" s="1"/>
  <c r="AJ446" i="3"/>
  <c r="AV446" i="3" s="1"/>
  <c r="BH446" i="3" s="1"/>
  <c r="BT446" i="3" s="1"/>
  <c r="CF446" i="3" s="1"/>
  <c r="AI446" i="3"/>
  <c r="AU446" i="3" s="1"/>
  <c r="BG446" i="3" s="1"/>
  <c r="BS446" i="3" s="1"/>
  <c r="CE446" i="3" s="1"/>
  <c r="AH446" i="3"/>
  <c r="AT446" i="3" s="1"/>
  <c r="BF446" i="3" s="1"/>
  <c r="BR446" i="3" s="1"/>
  <c r="CD446" i="3" s="1"/>
  <c r="AG446" i="3"/>
  <c r="AS446" i="3" s="1"/>
  <c r="BE446" i="3" s="1"/>
  <c r="BQ446" i="3" s="1"/>
  <c r="CC446" i="3" s="1"/>
  <c r="AF446" i="3"/>
  <c r="AR446" i="3" s="1"/>
  <c r="BD446" i="3" s="1"/>
  <c r="BP446" i="3" s="1"/>
  <c r="CB446" i="3" s="1"/>
  <c r="AE446" i="3"/>
  <c r="AQ446" i="3" s="1"/>
  <c r="BC446" i="3" s="1"/>
  <c r="BO446" i="3" s="1"/>
  <c r="CA446" i="3" s="1"/>
  <c r="AD446" i="3"/>
  <c r="AP446" i="3" s="1"/>
  <c r="BB446" i="3" s="1"/>
  <c r="BN446" i="3" s="1"/>
  <c r="BZ446" i="3" s="1"/>
  <c r="AC446" i="3"/>
  <c r="AB446" i="3"/>
  <c r="AA446" i="3"/>
  <c r="AO445" i="3"/>
  <c r="BA445" i="3" s="1"/>
  <c r="BM445" i="3" s="1"/>
  <c r="BY445" i="3" s="1"/>
  <c r="CK445" i="3" s="1"/>
  <c r="AN445" i="3"/>
  <c r="AZ445" i="3" s="1"/>
  <c r="BL445" i="3" s="1"/>
  <c r="BX445" i="3" s="1"/>
  <c r="CJ445" i="3" s="1"/>
  <c r="AM445" i="3"/>
  <c r="AY445" i="3" s="1"/>
  <c r="BK445" i="3" s="1"/>
  <c r="BW445" i="3" s="1"/>
  <c r="CI445" i="3" s="1"/>
  <c r="AL445" i="3"/>
  <c r="AX445" i="3" s="1"/>
  <c r="BJ445" i="3" s="1"/>
  <c r="BV445" i="3" s="1"/>
  <c r="CH445" i="3" s="1"/>
  <c r="AK445" i="3"/>
  <c r="AW445" i="3" s="1"/>
  <c r="BI445" i="3" s="1"/>
  <c r="BU445" i="3" s="1"/>
  <c r="CG445" i="3" s="1"/>
  <c r="AJ445" i="3"/>
  <c r="AV445" i="3" s="1"/>
  <c r="BH445" i="3" s="1"/>
  <c r="BT445" i="3" s="1"/>
  <c r="CF445" i="3" s="1"/>
  <c r="AI445" i="3"/>
  <c r="AU445" i="3" s="1"/>
  <c r="BG445" i="3" s="1"/>
  <c r="BS445" i="3" s="1"/>
  <c r="CE445" i="3" s="1"/>
  <c r="AH445" i="3"/>
  <c r="AT445" i="3" s="1"/>
  <c r="BF445" i="3" s="1"/>
  <c r="BR445" i="3" s="1"/>
  <c r="CD445" i="3" s="1"/>
  <c r="AG445" i="3"/>
  <c r="AS445" i="3" s="1"/>
  <c r="BE445" i="3" s="1"/>
  <c r="BQ445" i="3" s="1"/>
  <c r="CC445" i="3" s="1"/>
  <c r="AF445" i="3"/>
  <c r="AR445" i="3" s="1"/>
  <c r="BD445" i="3" s="1"/>
  <c r="BP445" i="3" s="1"/>
  <c r="CB445" i="3" s="1"/>
  <c r="AE445" i="3"/>
  <c r="AQ445" i="3" s="1"/>
  <c r="BC445" i="3" s="1"/>
  <c r="BO445" i="3" s="1"/>
  <c r="CA445" i="3" s="1"/>
  <c r="AD445" i="3"/>
  <c r="AP445" i="3" s="1"/>
  <c r="BB445" i="3" s="1"/>
  <c r="BN445" i="3" s="1"/>
  <c r="BZ445" i="3" s="1"/>
  <c r="AC445" i="3"/>
  <c r="AB445" i="3"/>
  <c r="AA445" i="3"/>
  <c r="AO444" i="3"/>
  <c r="BA444" i="3" s="1"/>
  <c r="BM444" i="3" s="1"/>
  <c r="BY444" i="3" s="1"/>
  <c r="CK444" i="3" s="1"/>
  <c r="AN444" i="3"/>
  <c r="AZ444" i="3" s="1"/>
  <c r="BL444" i="3" s="1"/>
  <c r="BX444" i="3" s="1"/>
  <c r="CJ444" i="3" s="1"/>
  <c r="AM444" i="3"/>
  <c r="AY444" i="3" s="1"/>
  <c r="BK444" i="3" s="1"/>
  <c r="BW444" i="3" s="1"/>
  <c r="CI444" i="3" s="1"/>
  <c r="AL444" i="3"/>
  <c r="AX444" i="3" s="1"/>
  <c r="BJ444" i="3" s="1"/>
  <c r="BV444" i="3" s="1"/>
  <c r="CH444" i="3" s="1"/>
  <c r="AK444" i="3"/>
  <c r="AW444" i="3" s="1"/>
  <c r="BI444" i="3" s="1"/>
  <c r="BU444" i="3" s="1"/>
  <c r="CG444" i="3" s="1"/>
  <c r="AJ444" i="3"/>
  <c r="AV444" i="3" s="1"/>
  <c r="BH444" i="3" s="1"/>
  <c r="BT444" i="3" s="1"/>
  <c r="CF444" i="3" s="1"/>
  <c r="AI444" i="3"/>
  <c r="AU444" i="3" s="1"/>
  <c r="BG444" i="3" s="1"/>
  <c r="BS444" i="3" s="1"/>
  <c r="CE444" i="3" s="1"/>
  <c r="AH444" i="3"/>
  <c r="AT444" i="3" s="1"/>
  <c r="BF444" i="3" s="1"/>
  <c r="BR444" i="3" s="1"/>
  <c r="CD444" i="3" s="1"/>
  <c r="AG444" i="3"/>
  <c r="AS444" i="3" s="1"/>
  <c r="BE444" i="3" s="1"/>
  <c r="BQ444" i="3" s="1"/>
  <c r="CC444" i="3" s="1"/>
  <c r="AF444" i="3"/>
  <c r="AR444" i="3" s="1"/>
  <c r="BD444" i="3" s="1"/>
  <c r="BP444" i="3" s="1"/>
  <c r="CB444" i="3" s="1"/>
  <c r="AE444" i="3"/>
  <c r="AQ444" i="3" s="1"/>
  <c r="BC444" i="3" s="1"/>
  <c r="BO444" i="3" s="1"/>
  <c r="CA444" i="3" s="1"/>
  <c r="AD444" i="3"/>
  <c r="AP444" i="3" s="1"/>
  <c r="BB444" i="3" s="1"/>
  <c r="BN444" i="3" s="1"/>
  <c r="BZ444" i="3" s="1"/>
  <c r="AC444" i="3"/>
  <c r="AB444" i="3"/>
  <c r="AA444" i="3"/>
  <c r="AO443" i="3"/>
  <c r="BA443" i="3" s="1"/>
  <c r="BM443" i="3" s="1"/>
  <c r="BY443" i="3" s="1"/>
  <c r="CK443" i="3" s="1"/>
  <c r="AN443" i="3"/>
  <c r="AZ443" i="3" s="1"/>
  <c r="BL443" i="3" s="1"/>
  <c r="BX443" i="3" s="1"/>
  <c r="CJ443" i="3" s="1"/>
  <c r="AM443" i="3"/>
  <c r="AY443" i="3" s="1"/>
  <c r="BK443" i="3" s="1"/>
  <c r="BW443" i="3" s="1"/>
  <c r="CI443" i="3" s="1"/>
  <c r="AL443" i="3"/>
  <c r="AX443" i="3" s="1"/>
  <c r="BJ443" i="3" s="1"/>
  <c r="BV443" i="3" s="1"/>
  <c r="CH443" i="3" s="1"/>
  <c r="AK443" i="3"/>
  <c r="AW443" i="3" s="1"/>
  <c r="BI443" i="3" s="1"/>
  <c r="BU443" i="3" s="1"/>
  <c r="CG443" i="3" s="1"/>
  <c r="AJ443" i="3"/>
  <c r="AV443" i="3" s="1"/>
  <c r="BH443" i="3" s="1"/>
  <c r="BT443" i="3" s="1"/>
  <c r="CF443" i="3" s="1"/>
  <c r="AI443" i="3"/>
  <c r="AU443" i="3" s="1"/>
  <c r="BG443" i="3" s="1"/>
  <c r="BS443" i="3" s="1"/>
  <c r="CE443" i="3" s="1"/>
  <c r="AH443" i="3"/>
  <c r="AT443" i="3" s="1"/>
  <c r="BF443" i="3" s="1"/>
  <c r="BR443" i="3" s="1"/>
  <c r="CD443" i="3" s="1"/>
  <c r="AG443" i="3"/>
  <c r="AS443" i="3" s="1"/>
  <c r="BE443" i="3" s="1"/>
  <c r="BQ443" i="3" s="1"/>
  <c r="CC443" i="3" s="1"/>
  <c r="AF443" i="3"/>
  <c r="AR443" i="3" s="1"/>
  <c r="BD443" i="3" s="1"/>
  <c r="BP443" i="3" s="1"/>
  <c r="CB443" i="3" s="1"/>
  <c r="AE443" i="3"/>
  <c r="AQ443" i="3" s="1"/>
  <c r="BC443" i="3" s="1"/>
  <c r="BO443" i="3" s="1"/>
  <c r="CA443" i="3" s="1"/>
  <c r="AD443" i="3"/>
  <c r="AP443" i="3" s="1"/>
  <c r="BB443" i="3" s="1"/>
  <c r="BN443" i="3" s="1"/>
  <c r="BZ443" i="3" s="1"/>
  <c r="AC443" i="3"/>
  <c r="AB443" i="3"/>
  <c r="AA443" i="3"/>
  <c r="AO442" i="3"/>
  <c r="BA442" i="3" s="1"/>
  <c r="BM442" i="3" s="1"/>
  <c r="BY442" i="3" s="1"/>
  <c r="CK442" i="3" s="1"/>
  <c r="AN442" i="3"/>
  <c r="AZ442" i="3" s="1"/>
  <c r="BL442" i="3" s="1"/>
  <c r="BX442" i="3" s="1"/>
  <c r="CJ442" i="3" s="1"/>
  <c r="AM442" i="3"/>
  <c r="AY442" i="3" s="1"/>
  <c r="BK442" i="3" s="1"/>
  <c r="BW442" i="3" s="1"/>
  <c r="CI442" i="3" s="1"/>
  <c r="AL442" i="3"/>
  <c r="AX442" i="3" s="1"/>
  <c r="BJ442" i="3" s="1"/>
  <c r="BV442" i="3" s="1"/>
  <c r="CH442" i="3" s="1"/>
  <c r="AK442" i="3"/>
  <c r="AW442" i="3" s="1"/>
  <c r="BI442" i="3" s="1"/>
  <c r="BU442" i="3" s="1"/>
  <c r="CG442" i="3" s="1"/>
  <c r="AJ442" i="3"/>
  <c r="AV442" i="3" s="1"/>
  <c r="BH442" i="3" s="1"/>
  <c r="BT442" i="3" s="1"/>
  <c r="CF442" i="3" s="1"/>
  <c r="AI442" i="3"/>
  <c r="AU442" i="3" s="1"/>
  <c r="BG442" i="3" s="1"/>
  <c r="BS442" i="3" s="1"/>
  <c r="CE442" i="3" s="1"/>
  <c r="AH442" i="3"/>
  <c r="AT442" i="3" s="1"/>
  <c r="BF442" i="3" s="1"/>
  <c r="BR442" i="3" s="1"/>
  <c r="CD442" i="3" s="1"/>
  <c r="AG442" i="3"/>
  <c r="AS442" i="3" s="1"/>
  <c r="BE442" i="3" s="1"/>
  <c r="BQ442" i="3" s="1"/>
  <c r="CC442" i="3" s="1"/>
  <c r="AF442" i="3"/>
  <c r="AR442" i="3" s="1"/>
  <c r="BD442" i="3" s="1"/>
  <c r="BP442" i="3" s="1"/>
  <c r="CB442" i="3" s="1"/>
  <c r="AE442" i="3"/>
  <c r="AQ442" i="3" s="1"/>
  <c r="BC442" i="3" s="1"/>
  <c r="BO442" i="3" s="1"/>
  <c r="CA442" i="3" s="1"/>
  <c r="AD442" i="3"/>
  <c r="AP442" i="3" s="1"/>
  <c r="BB442" i="3" s="1"/>
  <c r="BN442" i="3" s="1"/>
  <c r="BZ442" i="3" s="1"/>
  <c r="AC442" i="3"/>
  <c r="AB442" i="3"/>
  <c r="AA442" i="3"/>
  <c r="AO441" i="3"/>
  <c r="BA441" i="3" s="1"/>
  <c r="BM441" i="3" s="1"/>
  <c r="BY441" i="3" s="1"/>
  <c r="CK441" i="3" s="1"/>
  <c r="AN441" i="3"/>
  <c r="AZ441" i="3" s="1"/>
  <c r="BL441" i="3" s="1"/>
  <c r="BX441" i="3" s="1"/>
  <c r="CJ441" i="3" s="1"/>
  <c r="AM441" i="3"/>
  <c r="AY441" i="3" s="1"/>
  <c r="BK441" i="3" s="1"/>
  <c r="BW441" i="3" s="1"/>
  <c r="CI441" i="3" s="1"/>
  <c r="AL441" i="3"/>
  <c r="AX441" i="3" s="1"/>
  <c r="BJ441" i="3" s="1"/>
  <c r="BV441" i="3" s="1"/>
  <c r="CH441" i="3" s="1"/>
  <c r="AK441" i="3"/>
  <c r="AW441" i="3" s="1"/>
  <c r="BI441" i="3" s="1"/>
  <c r="BU441" i="3" s="1"/>
  <c r="CG441" i="3" s="1"/>
  <c r="AJ441" i="3"/>
  <c r="AV441" i="3" s="1"/>
  <c r="BH441" i="3" s="1"/>
  <c r="BT441" i="3" s="1"/>
  <c r="CF441" i="3" s="1"/>
  <c r="AI441" i="3"/>
  <c r="AU441" i="3" s="1"/>
  <c r="BG441" i="3" s="1"/>
  <c r="BS441" i="3" s="1"/>
  <c r="CE441" i="3" s="1"/>
  <c r="AH441" i="3"/>
  <c r="AT441" i="3" s="1"/>
  <c r="BF441" i="3" s="1"/>
  <c r="BR441" i="3" s="1"/>
  <c r="CD441" i="3" s="1"/>
  <c r="AG441" i="3"/>
  <c r="AS441" i="3" s="1"/>
  <c r="BE441" i="3" s="1"/>
  <c r="BQ441" i="3" s="1"/>
  <c r="CC441" i="3" s="1"/>
  <c r="AF441" i="3"/>
  <c r="AR441" i="3" s="1"/>
  <c r="BD441" i="3" s="1"/>
  <c r="BP441" i="3" s="1"/>
  <c r="CB441" i="3" s="1"/>
  <c r="AE441" i="3"/>
  <c r="AQ441" i="3" s="1"/>
  <c r="BC441" i="3" s="1"/>
  <c r="BO441" i="3" s="1"/>
  <c r="CA441" i="3" s="1"/>
  <c r="AD441" i="3"/>
  <c r="AP441" i="3" s="1"/>
  <c r="BB441" i="3" s="1"/>
  <c r="BN441" i="3" s="1"/>
  <c r="BZ441" i="3" s="1"/>
  <c r="AC441" i="3"/>
  <c r="AB441" i="3"/>
  <c r="AA441" i="3"/>
  <c r="AO440" i="3"/>
  <c r="BA440" i="3" s="1"/>
  <c r="BM440" i="3" s="1"/>
  <c r="BY440" i="3" s="1"/>
  <c r="CK440" i="3" s="1"/>
  <c r="AN440" i="3"/>
  <c r="AZ440" i="3" s="1"/>
  <c r="BL440" i="3" s="1"/>
  <c r="BX440" i="3" s="1"/>
  <c r="CJ440" i="3" s="1"/>
  <c r="AM440" i="3"/>
  <c r="AY440" i="3" s="1"/>
  <c r="BK440" i="3" s="1"/>
  <c r="BW440" i="3" s="1"/>
  <c r="CI440" i="3" s="1"/>
  <c r="AL440" i="3"/>
  <c r="AX440" i="3" s="1"/>
  <c r="BJ440" i="3" s="1"/>
  <c r="BV440" i="3" s="1"/>
  <c r="CH440" i="3" s="1"/>
  <c r="AK440" i="3"/>
  <c r="AW440" i="3" s="1"/>
  <c r="BI440" i="3" s="1"/>
  <c r="BU440" i="3" s="1"/>
  <c r="CG440" i="3" s="1"/>
  <c r="AJ440" i="3"/>
  <c r="AV440" i="3" s="1"/>
  <c r="BH440" i="3" s="1"/>
  <c r="BT440" i="3" s="1"/>
  <c r="CF440" i="3" s="1"/>
  <c r="AI440" i="3"/>
  <c r="AU440" i="3" s="1"/>
  <c r="BG440" i="3" s="1"/>
  <c r="BS440" i="3" s="1"/>
  <c r="CE440" i="3" s="1"/>
  <c r="AH440" i="3"/>
  <c r="AT440" i="3" s="1"/>
  <c r="BF440" i="3" s="1"/>
  <c r="BR440" i="3" s="1"/>
  <c r="CD440" i="3" s="1"/>
  <c r="AG440" i="3"/>
  <c r="AS440" i="3" s="1"/>
  <c r="BE440" i="3" s="1"/>
  <c r="BQ440" i="3" s="1"/>
  <c r="CC440" i="3" s="1"/>
  <c r="AF440" i="3"/>
  <c r="AR440" i="3" s="1"/>
  <c r="BD440" i="3" s="1"/>
  <c r="BP440" i="3" s="1"/>
  <c r="CB440" i="3" s="1"/>
  <c r="AE440" i="3"/>
  <c r="AQ440" i="3" s="1"/>
  <c r="BC440" i="3" s="1"/>
  <c r="BO440" i="3" s="1"/>
  <c r="CA440" i="3" s="1"/>
  <c r="AD440" i="3"/>
  <c r="AP440" i="3" s="1"/>
  <c r="BB440" i="3" s="1"/>
  <c r="BN440" i="3" s="1"/>
  <c r="BZ440" i="3" s="1"/>
  <c r="AC440" i="3"/>
  <c r="AB440" i="3"/>
  <c r="AA440" i="3"/>
  <c r="AO439" i="3"/>
  <c r="BA439" i="3" s="1"/>
  <c r="BM439" i="3" s="1"/>
  <c r="BY439" i="3" s="1"/>
  <c r="CK439" i="3" s="1"/>
  <c r="AN439" i="3"/>
  <c r="AZ439" i="3" s="1"/>
  <c r="BL439" i="3" s="1"/>
  <c r="BX439" i="3" s="1"/>
  <c r="CJ439" i="3" s="1"/>
  <c r="AM439" i="3"/>
  <c r="AY439" i="3" s="1"/>
  <c r="BK439" i="3" s="1"/>
  <c r="BW439" i="3" s="1"/>
  <c r="CI439" i="3" s="1"/>
  <c r="AL439" i="3"/>
  <c r="AX439" i="3" s="1"/>
  <c r="BJ439" i="3" s="1"/>
  <c r="BV439" i="3" s="1"/>
  <c r="CH439" i="3" s="1"/>
  <c r="AK439" i="3"/>
  <c r="AW439" i="3" s="1"/>
  <c r="BI439" i="3" s="1"/>
  <c r="BU439" i="3" s="1"/>
  <c r="CG439" i="3" s="1"/>
  <c r="AJ439" i="3"/>
  <c r="AV439" i="3" s="1"/>
  <c r="BH439" i="3" s="1"/>
  <c r="BT439" i="3" s="1"/>
  <c r="CF439" i="3" s="1"/>
  <c r="AI439" i="3"/>
  <c r="AU439" i="3" s="1"/>
  <c r="BG439" i="3" s="1"/>
  <c r="BS439" i="3" s="1"/>
  <c r="CE439" i="3" s="1"/>
  <c r="AH439" i="3"/>
  <c r="AT439" i="3" s="1"/>
  <c r="BF439" i="3" s="1"/>
  <c r="BR439" i="3" s="1"/>
  <c r="CD439" i="3" s="1"/>
  <c r="AG439" i="3"/>
  <c r="AS439" i="3" s="1"/>
  <c r="BE439" i="3" s="1"/>
  <c r="BQ439" i="3" s="1"/>
  <c r="CC439" i="3" s="1"/>
  <c r="AF439" i="3"/>
  <c r="AR439" i="3" s="1"/>
  <c r="BD439" i="3" s="1"/>
  <c r="BP439" i="3" s="1"/>
  <c r="CB439" i="3" s="1"/>
  <c r="AE439" i="3"/>
  <c r="AQ439" i="3" s="1"/>
  <c r="BC439" i="3" s="1"/>
  <c r="BO439" i="3" s="1"/>
  <c r="CA439" i="3" s="1"/>
  <c r="AD439" i="3"/>
  <c r="AP439" i="3" s="1"/>
  <c r="BB439" i="3" s="1"/>
  <c r="BN439" i="3" s="1"/>
  <c r="BZ439" i="3" s="1"/>
  <c r="AC439" i="3"/>
  <c r="AB439" i="3"/>
  <c r="AA439" i="3"/>
  <c r="AO438" i="3"/>
  <c r="BA438" i="3" s="1"/>
  <c r="BM438" i="3" s="1"/>
  <c r="BY438" i="3" s="1"/>
  <c r="CK438" i="3" s="1"/>
  <c r="AN438" i="3"/>
  <c r="AZ438" i="3" s="1"/>
  <c r="BL438" i="3" s="1"/>
  <c r="BX438" i="3" s="1"/>
  <c r="CJ438" i="3" s="1"/>
  <c r="AM438" i="3"/>
  <c r="AY438" i="3" s="1"/>
  <c r="BK438" i="3" s="1"/>
  <c r="BW438" i="3" s="1"/>
  <c r="CI438" i="3" s="1"/>
  <c r="AL438" i="3"/>
  <c r="AX438" i="3" s="1"/>
  <c r="BJ438" i="3" s="1"/>
  <c r="BV438" i="3" s="1"/>
  <c r="CH438" i="3" s="1"/>
  <c r="AK438" i="3"/>
  <c r="AW438" i="3" s="1"/>
  <c r="BI438" i="3" s="1"/>
  <c r="BU438" i="3" s="1"/>
  <c r="CG438" i="3" s="1"/>
  <c r="AJ438" i="3"/>
  <c r="AV438" i="3" s="1"/>
  <c r="BH438" i="3" s="1"/>
  <c r="BT438" i="3" s="1"/>
  <c r="CF438" i="3" s="1"/>
  <c r="AI438" i="3"/>
  <c r="AU438" i="3" s="1"/>
  <c r="BG438" i="3" s="1"/>
  <c r="BS438" i="3" s="1"/>
  <c r="CE438" i="3" s="1"/>
  <c r="AH438" i="3"/>
  <c r="AT438" i="3" s="1"/>
  <c r="BF438" i="3" s="1"/>
  <c r="BR438" i="3" s="1"/>
  <c r="CD438" i="3" s="1"/>
  <c r="AG438" i="3"/>
  <c r="AS438" i="3" s="1"/>
  <c r="BE438" i="3" s="1"/>
  <c r="BQ438" i="3" s="1"/>
  <c r="CC438" i="3" s="1"/>
  <c r="AF438" i="3"/>
  <c r="AR438" i="3" s="1"/>
  <c r="BD438" i="3" s="1"/>
  <c r="BP438" i="3" s="1"/>
  <c r="CB438" i="3" s="1"/>
  <c r="AE438" i="3"/>
  <c r="AQ438" i="3" s="1"/>
  <c r="BC438" i="3" s="1"/>
  <c r="BO438" i="3" s="1"/>
  <c r="CA438" i="3" s="1"/>
  <c r="AD438" i="3"/>
  <c r="AP438" i="3" s="1"/>
  <c r="BB438" i="3" s="1"/>
  <c r="BN438" i="3" s="1"/>
  <c r="BZ438" i="3" s="1"/>
  <c r="AC438" i="3"/>
  <c r="AB438" i="3"/>
  <c r="AA438" i="3"/>
  <c r="AO437" i="3"/>
  <c r="BA437" i="3" s="1"/>
  <c r="BM437" i="3" s="1"/>
  <c r="BY437" i="3" s="1"/>
  <c r="CK437" i="3" s="1"/>
  <c r="AN437" i="3"/>
  <c r="AZ437" i="3" s="1"/>
  <c r="BL437" i="3" s="1"/>
  <c r="BX437" i="3" s="1"/>
  <c r="CJ437" i="3" s="1"/>
  <c r="AM437" i="3"/>
  <c r="AY437" i="3" s="1"/>
  <c r="BK437" i="3" s="1"/>
  <c r="BW437" i="3" s="1"/>
  <c r="CI437" i="3" s="1"/>
  <c r="AL437" i="3"/>
  <c r="AX437" i="3" s="1"/>
  <c r="BJ437" i="3" s="1"/>
  <c r="BV437" i="3" s="1"/>
  <c r="CH437" i="3" s="1"/>
  <c r="AK437" i="3"/>
  <c r="AW437" i="3" s="1"/>
  <c r="BI437" i="3" s="1"/>
  <c r="BU437" i="3" s="1"/>
  <c r="CG437" i="3" s="1"/>
  <c r="AJ437" i="3"/>
  <c r="AV437" i="3" s="1"/>
  <c r="BH437" i="3" s="1"/>
  <c r="BT437" i="3" s="1"/>
  <c r="CF437" i="3" s="1"/>
  <c r="AI437" i="3"/>
  <c r="AU437" i="3" s="1"/>
  <c r="BG437" i="3" s="1"/>
  <c r="BS437" i="3" s="1"/>
  <c r="CE437" i="3" s="1"/>
  <c r="AH437" i="3"/>
  <c r="AT437" i="3" s="1"/>
  <c r="BF437" i="3" s="1"/>
  <c r="BR437" i="3" s="1"/>
  <c r="CD437" i="3" s="1"/>
  <c r="AG437" i="3"/>
  <c r="AS437" i="3" s="1"/>
  <c r="BE437" i="3" s="1"/>
  <c r="BQ437" i="3" s="1"/>
  <c r="CC437" i="3" s="1"/>
  <c r="AF437" i="3"/>
  <c r="AR437" i="3" s="1"/>
  <c r="BD437" i="3" s="1"/>
  <c r="BP437" i="3" s="1"/>
  <c r="CB437" i="3" s="1"/>
  <c r="AE437" i="3"/>
  <c r="AQ437" i="3" s="1"/>
  <c r="BC437" i="3" s="1"/>
  <c r="BO437" i="3" s="1"/>
  <c r="CA437" i="3" s="1"/>
  <c r="AD437" i="3"/>
  <c r="AP437" i="3" s="1"/>
  <c r="BB437" i="3" s="1"/>
  <c r="BN437" i="3" s="1"/>
  <c r="BZ437" i="3" s="1"/>
  <c r="AC437" i="3"/>
  <c r="AB437" i="3"/>
  <c r="AA437" i="3"/>
  <c r="AO436" i="3"/>
  <c r="BA436" i="3" s="1"/>
  <c r="BM436" i="3" s="1"/>
  <c r="BY436" i="3" s="1"/>
  <c r="CK436" i="3" s="1"/>
  <c r="AN436" i="3"/>
  <c r="AZ436" i="3" s="1"/>
  <c r="BL436" i="3" s="1"/>
  <c r="BX436" i="3" s="1"/>
  <c r="CJ436" i="3" s="1"/>
  <c r="AM436" i="3"/>
  <c r="AY436" i="3" s="1"/>
  <c r="BK436" i="3" s="1"/>
  <c r="BW436" i="3" s="1"/>
  <c r="CI436" i="3" s="1"/>
  <c r="AL436" i="3"/>
  <c r="AX436" i="3" s="1"/>
  <c r="BJ436" i="3" s="1"/>
  <c r="BV436" i="3" s="1"/>
  <c r="CH436" i="3" s="1"/>
  <c r="AK436" i="3"/>
  <c r="AW436" i="3" s="1"/>
  <c r="BI436" i="3" s="1"/>
  <c r="BU436" i="3" s="1"/>
  <c r="CG436" i="3" s="1"/>
  <c r="AJ436" i="3"/>
  <c r="AV436" i="3" s="1"/>
  <c r="BH436" i="3" s="1"/>
  <c r="BT436" i="3" s="1"/>
  <c r="CF436" i="3" s="1"/>
  <c r="AI436" i="3"/>
  <c r="AU436" i="3" s="1"/>
  <c r="BG436" i="3" s="1"/>
  <c r="BS436" i="3" s="1"/>
  <c r="CE436" i="3" s="1"/>
  <c r="AH436" i="3"/>
  <c r="AT436" i="3" s="1"/>
  <c r="BF436" i="3" s="1"/>
  <c r="BR436" i="3" s="1"/>
  <c r="CD436" i="3" s="1"/>
  <c r="AG436" i="3"/>
  <c r="AS436" i="3" s="1"/>
  <c r="BE436" i="3" s="1"/>
  <c r="BQ436" i="3" s="1"/>
  <c r="CC436" i="3" s="1"/>
  <c r="AF436" i="3"/>
  <c r="AR436" i="3" s="1"/>
  <c r="BD436" i="3" s="1"/>
  <c r="BP436" i="3" s="1"/>
  <c r="CB436" i="3" s="1"/>
  <c r="AE436" i="3"/>
  <c r="AQ436" i="3" s="1"/>
  <c r="BC436" i="3" s="1"/>
  <c r="BO436" i="3" s="1"/>
  <c r="CA436" i="3" s="1"/>
  <c r="AD436" i="3"/>
  <c r="AP436" i="3" s="1"/>
  <c r="BB436" i="3" s="1"/>
  <c r="BN436" i="3" s="1"/>
  <c r="BZ436" i="3" s="1"/>
  <c r="AC436" i="3"/>
  <c r="AB436" i="3"/>
  <c r="AA436" i="3"/>
  <c r="AO435" i="3"/>
  <c r="BA435" i="3" s="1"/>
  <c r="BM435" i="3" s="1"/>
  <c r="BY435" i="3" s="1"/>
  <c r="CK435" i="3" s="1"/>
  <c r="AN435" i="3"/>
  <c r="AZ435" i="3" s="1"/>
  <c r="BL435" i="3" s="1"/>
  <c r="BX435" i="3" s="1"/>
  <c r="CJ435" i="3" s="1"/>
  <c r="AM435" i="3"/>
  <c r="AY435" i="3" s="1"/>
  <c r="BK435" i="3" s="1"/>
  <c r="BW435" i="3" s="1"/>
  <c r="CI435" i="3" s="1"/>
  <c r="AL435" i="3"/>
  <c r="AX435" i="3" s="1"/>
  <c r="BJ435" i="3" s="1"/>
  <c r="BV435" i="3" s="1"/>
  <c r="CH435" i="3" s="1"/>
  <c r="AK435" i="3"/>
  <c r="AW435" i="3" s="1"/>
  <c r="BI435" i="3" s="1"/>
  <c r="BU435" i="3" s="1"/>
  <c r="CG435" i="3" s="1"/>
  <c r="AJ435" i="3"/>
  <c r="AV435" i="3" s="1"/>
  <c r="BH435" i="3" s="1"/>
  <c r="BT435" i="3" s="1"/>
  <c r="CF435" i="3" s="1"/>
  <c r="AI435" i="3"/>
  <c r="AU435" i="3" s="1"/>
  <c r="BG435" i="3" s="1"/>
  <c r="BS435" i="3" s="1"/>
  <c r="CE435" i="3" s="1"/>
  <c r="AH435" i="3"/>
  <c r="AT435" i="3" s="1"/>
  <c r="BF435" i="3" s="1"/>
  <c r="BR435" i="3" s="1"/>
  <c r="CD435" i="3" s="1"/>
  <c r="AG435" i="3"/>
  <c r="AS435" i="3" s="1"/>
  <c r="BE435" i="3" s="1"/>
  <c r="BQ435" i="3" s="1"/>
  <c r="CC435" i="3" s="1"/>
  <c r="AF435" i="3"/>
  <c r="AR435" i="3" s="1"/>
  <c r="BD435" i="3" s="1"/>
  <c r="BP435" i="3" s="1"/>
  <c r="CB435" i="3" s="1"/>
  <c r="AE435" i="3"/>
  <c r="AQ435" i="3" s="1"/>
  <c r="BC435" i="3" s="1"/>
  <c r="BO435" i="3" s="1"/>
  <c r="CA435" i="3" s="1"/>
  <c r="AD435" i="3"/>
  <c r="AP435" i="3" s="1"/>
  <c r="BB435" i="3" s="1"/>
  <c r="BN435" i="3" s="1"/>
  <c r="BZ435" i="3" s="1"/>
  <c r="AC435" i="3"/>
  <c r="AB435" i="3"/>
  <c r="AA435" i="3"/>
  <c r="AO434" i="3"/>
  <c r="BA434" i="3" s="1"/>
  <c r="BM434" i="3" s="1"/>
  <c r="BY434" i="3" s="1"/>
  <c r="CK434" i="3" s="1"/>
  <c r="AN434" i="3"/>
  <c r="AZ434" i="3" s="1"/>
  <c r="BL434" i="3" s="1"/>
  <c r="BX434" i="3" s="1"/>
  <c r="CJ434" i="3" s="1"/>
  <c r="AM434" i="3"/>
  <c r="AY434" i="3" s="1"/>
  <c r="BK434" i="3" s="1"/>
  <c r="BW434" i="3" s="1"/>
  <c r="CI434" i="3" s="1"/>
  <c r="AL434" i="3"/>
  <c r="AX434" i="3" s="1"/>
  <c r="BJ434" i="3" s="1"/>
  <c r="BV434" i="3" s="1"/>
  <c r="CH434" i="3" s="1"/>
  <c r="AK434" i="3"/>
  <c r="AW434" i="3" s="1"/>
  <c r="BI434" i="3" s="1"/>
  <c r="BU434" i="3" s="1"/>
  <c r="CG434" i="3" s="1"/>
  <c r="AJ434" i="3"/>
  <c r="AV434" i="3" s="1"/>
  <c r="BH434" i="3" s="1"/>
  <c r="BT434" i="3" s="1"/>
  <c r="CF434" i="3" s="1"/>
  <c r="AI434" i="3"/>
  <c r="AU434" i="3" s="1"/>
  <c r="BG434" i="3" s="1"/>
  <c r="BS434" i="3" s="1"/>
  <c r="CE434" i="3" s="1"/>
  <c r="AH434" i="3"/>
  <c r="AT434" i="3" s="1"/>
  <c r="BF434" i="3" s="1"/>
  <c r="BR434" i="3" s="1"/>
  <c r="CD434" i="3" s="1"/>
  <c r="AG434" i="3"/>
  <c r="AS434" i="3" s="1"/>
  <c r="BE434" i="3" s="1"/>
  <c r="BQ434" i="3" s="1"/>
  <c r="CC434" i="3" s="1"/>
  <c r="AF434" i="3"/>
  <c r="AR434" i="3" s="1"/>
  <c r="BD434" i="3" s="1"/>
  <c r="BP434" i="3" s="1"/>
  <c r="CB434" i="3" s="1"/>
  <c r="AE434" i="3"/>
  <c r="AQ434" i="3" s="1"/>
  <c r="BC434" i="3" s="1"/>
  <c r="BO434" i="3" s="1"/>
  <c r="CA434" i="3" s="1"/>
  <c r="AD434" i="3"/>
  <c r="AP434" i="3" s="1"/>
  <c r="BB434" i="3" s="1"/>
  <c r="BN434" i="3" s="1"/>
  <c r="BZ434" i="3" s="1"/>
  <c r="AC434" i="3"/>
  <c r="AB434" i="3"/>
  <c r="AA434" i="3"/>
  <c r="AO433" i="3"/>
  <c r="BA433" i="3" s="1"/>
  <c r="BM433" i="3" s="1"/>
  <c r="BY433" i="3" s="1"/>
  <c r="CK433" i="3" s="1"/>
  <c r="AN433" i="3"/>
  <c r="AZ433" i="3" s="1"/>
  <c r="BL433" i="3" s="1"/>
  <c r="BX433" i="3" s="1"/>
  <c r="CJ433" i="3" s="1"/>
  <c r="AM433" i="3"/>
  <c r="AY433" i="3" s="1"/>
  <c r="BK433" i="3" s="1"/>
  <c r="BW433" i="3" s="1"/>
  <c r="CI433" i="3" s="1"/>
  <c r="AL433" i="3"/>
  <c r="AX433" i="3" s="1"/>
  <c r="BJ433" i="3" s="1"/>
  <c r="BV433" i="3" s="1"/>
  <c r="CH433" i="3" s="1"/>
  <c r="AK433" i="3"/>
  <c r="AW433" i="3" s="1"/>
  <c r="BI433" i="3" s="1"/>
  <c r="BU433" i="3" s="1"/>
  <c r="CG433" i="3" s="1"/>
  <c r="AJ433" i="3"/>
  <c r="AV433" i="3" s="1"/>
  <c r="BH433" i="3" s="1"/>
  <c r="BT433" i="3" s="1"/>
  <c r="CF433" i="3" s="1"/>
  <c r="AI433" i="3"/>
  <c r="AU433" i="3" s="1"/>
  <c r="BG433" i="3" s="1"/>
  <c r="BS433" i="3" s="1"/>
  <c r="CE433" i="3" s="1"/>
  <c r="AH433" i="3"/>
  <c r="AT433" i="3" s="1"/>
  <c r="BF433" i="3" s="1"/>
  <c r="BR433" i="3" s="1"/>
  <c r="CD433" i="3" s="1"/>
  <c r="AG433" i="3"/>
  <c r="AS433" i="3" s="1"/>
  <c r="BE433" i="3" s="1"/>
  <c r="BQ433" i="3" s="1"/>
  <c r="CC433" i="3" s="1"/>
  <c r="AF433" i="3"/>
  <c r="AR433" i="3" s="1"/>
  <c r="BD433" i="3" s="1"/>
  <c r="BP433" i="3" s="1"/>
  <c r="CB433" i="3" s="1"/>
  <c r="AE433" i="3"/>
  <c r="AQ433" i="3" s="1"/>
  <c r="BC433" i="3" s="1"/>
  <c r="BO433" i="3" s="1"/>
  <c r="CA433" i="3" s="1"/>
  <c r="AD433" i="3"/>
  <c r="AP433" i="3" s="1"/>
  <c r="BB433" i="3" s="1"/>
  <c r="BN433" i="3" s="1"/>
  <c r="BZ433" i="3" s="1"/>
  <c r="AC433" i="3"/>
  <c r="AB433" i="3"/>
  <c r="AA433" i="3"/>
  <c r="AO432" i="3"/>
  <c r="BA432" i="3" s="1"/>
  <c r="BM432" i="3" s="1"/>
  <c r="BY432" i="3" s="1"/>
  <c r="CK432" i="3" s="1"/>
  <c r="AN432" i="3"/>
  <c r="AZ432" i="3" s="1"/>
  <c r="BL432" i="3" s="1"/>
  <c r="BX432" i="3" s="1"/>
  <c r="CJ432" i="3" s="1"/>
  <c r="AM432" i="3"/>
  <c r="AY432" i="3" s="1"/>
  <c r="BK432" i="3" s="1"/>
  <c r="BW432" i="3" s="1"/>
  <c r="CI432" i="3" s="1"/>
  <c r="AL432" i="3"/>
  <c r="AX432" i="3" s="1"/>
  <c r="BJ432" i="3" s="1"/>
  <c r="BV432" i="3" s="1"/>
  <c r="CH432" i="3" s="1"/>
  <c r="AK432" i="3"/>
  <c r="AW432" i="3" s="1"/>
  <c r="BI432" i="3" s="1"/>
  <c r="BU432" i="3" s="1"/>
  <c r="CG432" i="3" s="1"/>
  <c r="AJ432" i="3"/>
  <c r="AV432" i="3" s="1"/>
  <c r="BH432" i="3" s="1"/>
  <c r="BT432" i="3" s="1"/>
  <c r="CF432" i="3" s="1"/>
  <c r="AI432" i="3"/>
  <c r="AU432" i="3" s="1"/>
  <c r="BG432" i="3" s="1"/>
  <c r="BS432" i="3" s="1"/>
  <c r="CE432" i="3" s="1"/>
  <c r="AH432" i="3"/>
  <c r="AT432" i="3" s="1"/>
  <c r="BF432" i="3" s="1"/>
  <c r="BR432" i="3" s="1"/>
  <c r="CD432" i="3" s="1"/>
  <c r="AG432" i="3"/>
  <c r="AS432" i="3" s="1"/>
  <c r="BE432" i="3" s="1"/>
  <c r="BQ432" i="3" s="1"/>
  <c r="CC432" i="3" s="1"/>
  <c r="AF432" i="3"/>
  <c r="AR432" i="3" s="1"/>
  <c r="BD432" i="3" s="1"/>
  <c r="BP432" i="3" s="1"/>
  <c r="CB432" i="3" s="1"/>
  <c r="AE432" i="3"/>
  <c r="AQ432" i="3" s="1"/>
  <c r="BC432" i="3" s="1"/>
  <c r="BO432" i="3" s="1"/>
  <c r="CA432" i="3" s="1"/>
  <c r="AD432" i="3"/>
  <c r="AP432" i="3" s="1"/>
  <c r="BB432" i="3" s="1"/>
  <c r="BN432" i="3" s="1"/>
  <c r="BZ432" i="3" s="1"/>
  <c r="AC432" i="3"/>
  <c r="AB432" i="3"/>
  <c r="AA432" i="3"/>
  <c r="AO431" i="3"/>
  <c r="BA431" i="3" s="1"/>
  <c r="BM431" i="3" s="1"/>
  <c r="BY431" i="3" s="1"/>
  <c r="CK431" i="3" s="1"/>
  <c r="AN431" i="3"/>
  <c r="AZ431" i="3" s="1"/>
  <c r="BL431" i="3" s="1"/>
  <c r="BX431" i="3" s="1"/>
  <c r="CJ431" i="3" s="1"/>
  <c r="AM431" i="3"/>
  <c r="AY431" i="3" s="1"/>
  <c r="BK431" i="3" s="1"/>
  <c r="BW431" i="3" s="1"/>
  <c r="CI431" i="3" s="1"/>
  <c r="AL431" i="3"/>
  <c r="AX431" i="3" s="1"/>
  <c r="BJ431" i="3" s="1"/>
  <c r="BV431" i="3" s="1"/>
  <c r="CH431" i="3" s="1"/>
  <c r="AK431" i="3"/>
  <c r="AW431" i="3" s="1"/>
  <c r="BI431" i="3" s="1"/>
  <c r="BU431" i="3" s="1"/>
  <c r="CG431" i="3" s="1"/>
  <c r="AJ431" i="3"/>
  <c r="AV431" i="3" s="1"/>
  <c r="BH431" i="3" s="1"/>
  <c r="BT431" i="3" s="1"/>
  <c r="CF431" i="3" s="1"/>
  <c r="AI431" i="3"/>
  <c r="AU431" i="3" s="1"/>
  <c r="BG431" i="3" s="1"/>
  <c r="BS431" i="3" s="1"/>
  <c r="CE431" i="3" s="1"/>
  <c r="AH431" i="3"/>
  <c r="AT431" i="3" s="1"/>
  <c r="BF431" i="3" s="1"/>
  <c r="BR431" i="3" s="1"/>
  <c r="CD431" i="3" s="1"/>
  <c r="AG431" i="3"/>
  <c r="AS431" i="3" s="1"/>
  <c r="BE431" i="3" s="1"/>
  <c r="BQ431" i="3" s="1"/>
  <c r="CC431" i="3" s="1"/>
  <c r="AF431" i="3"/>
  <c r="AR431" i="3" s="1"/>
  <c r="BD431" i="3" s="1"/>
  <c r="BP431" i="3" s="1"/>
  <c r="CB431" i="3" s="1"/>
  <c r="AE431" i="3"/>
  <c r="AQ431" i="3" s="1"/>
  <c r="BC431" i="3" s="1"/>
  <c r="BO431" i="3" s="1"/>
  <c r="CA431" i="3" s="1"/>
  <c r="AD431" i="3"/>
  <c r="AP431" i="3" s="1"/>
  <c r="BB431" i="3" s="1"/>
  <c r="BN431" i="3" s="1"/>
  <c r="BZ431" i="3" s="1"/>
  <c r="AC431" i="3"/>
  <c r="AB431" i="3"/>
  <c r="AA431" i="3"/>
  <c r="AO430" i="3"/>
  <c r="BA430" i="3" s="1"/>
  <c r="BM430" i="3" s="1"/>
  <c r="BY430" i="3" s="1"/>
  <c r="CK430" i="3" s="1"/>
  <c r="AN430" i="3"/>
  <c r="AZ430" i="3" s="1"/>
  <c r="BL430" i="3" s="1"/>
  <c r="BX430" i="3" s="1"/>
  <c r="CJ430" i="3" s="1"/>
  <c r="AM430" i="3"/>
  <c r="AY430" i="3" s="1"/>
  <c r="BK430" i="3" s="1"/>
  <c r="BW430" i="3" s="1"/>
  <c r="CI430" i="3" s="1"/>
  <c r="AL430" i="3"/>
  <c r="AX430" i="3" s="1"/>
  <c r="BJ430" i="3" s="1"/>
  <c r="BV430" i="3" s="1"/>
  <c r="CH430" i="3" s="1"/>
  <c r="AK430" i="3"/>
  <c r="AW430" i="3" s="1"/>
  <c r="BI430" i="3" s="1"/>
  <c r="BU430" i="3" s="1"/>
  <c r="CG430" i="3" s="1"/>
  <c r="AJ430" i="3"/>
  <c r="AV430" i="3" s="1"/>
  <c r="BH430" i="3" s="1"/>
  <c r="BT430" i="3" s="1"/>
  <c r="CF430" i="3" s="1"/>
  <c r="AI430" i="3"/>
  <c r="AU430" i="3" s="1"/>
  <c r="BG430" i="3" s="1"/>
  <c r="BS430" i="3" s="1"/>
  <c r="CE430" i="3" s="1"/>
  <c r="AH430" i="3"/>
  <c r="AT430" i="3" s="1"/>
  <c r="BF430" i="3" s="1"/>
  <c r="BR430" i="3" s="1"/>
  <c r="CD430" i="3" s="1"/>
  <c r="AG430" i="3"/>
  <c r="AS430" i="3" s="1"/>
  <c r="BE430" i="3" s="1"/>
  <c r="BQ430" i="3" s="1"/>
  <c r="CC430" i="3" s="1"/>
  <c r="AF430" i="3"/>
  <c r="AR430" i="3" s="1"/>
  <c r="BD430" i="3" s="1"/>
  <c r="BP430" i="3" s="1"/>
  <c r="CB430" i="3" s="1"/>
  <c r="AE430" i="3"/>
  <c r="AQ430" i="3" s="1"/>
  <c r="BC430" i="3" s="1"/>
  <c r="BO430" i="3" s="1"/>
  <c r="CA430" i="3" s="1"/>
  <c r="AD430" i="3"/>
  <c r="AP430" i="3" s="1"/>
  <c r="BB430" i="3" s="1"/>
  <c r="BN430" i="3" s="1"/>
  <c r="BZ430" i="3" s="1"/>
  <c r="AC430" i="3"/>
  <c r="AB430" i="3"/>
  <c r="AA430" i="3"/>
  <c r="AO429" i="3"/>
  <c r="BA429" i="3" s="1"/>
  <c r="BM429" i="3" s="1"/>
  <c r="BY429" i="3" s="1"/>
  <c r="CK429" i="3" s="1"/>
  <c r="AN429" i="3"/>
  <c r="AZ429" i="3" s="1"/>
  <c r="BL429" i="3" s="1"/>
  <c r="BX429" i="3" s="1"/>
  <c r="CJ429" i="3" s="1"/>
  <c r="AM429" i="3"/>
  <c r="AY429" i="3" s="1"/>
  <c r="BK429" i="3" s="1"/>
  <c r="BW429" i="3" s="1"/>
  <c r="CI429" i="3" s="1"/>
  <c r="AL429" i="3"/>
  <c r="AX429" i="3" s="1"/>
  <c r="BJ429" i="3" s="1"/>
  <c r="BV429" i="3" s="1"/>
  <c r="CH429" i="3" s="1"/>
  <c r="AK429" i="3"/>
  <c r="AW429" i="3" s="1"/>
  <c r="BI429" i="3" s="1"/>
  <c r="BU429" i="3" s="1"/>
  <c r="CG429" i="3" s="1"/>
  <c r="AJ429" i="3"/>
  <c r="AV429" i="3" s="1"/>
  <c r="BH429" i="3" s="1"/>
  <c r="BT429" i="3" s="1"/>
  <c r="CF429" i="3" s="1"/>
  <c r="AI429" i="3"/>
  <c r="AU429" i="3" s="1"/>
  <c r="BG429" i="3" s="1"/>
  <c r="BS429" i="3" s="1"/>
  <c r="CE429" i="3" s="1"/>
  <c r="AH429" i="3"/>
  <c r="AT429" i="3" s="1"/>
  <c r="BF429" i="3" s="1"/>
  <c r="BR429" i="3" s="1"/>
  <c r="CD429" i="3" s="1"/>
  <c r="AG429" i="3"/>
  <c r="AS429" i="3" s="1"/>
  <c r="BE429" i="3" s="1"/>
  <c r="BQ429" i="3" s="1"/>
  <c r="CC429" i="3" s="1"/>
  <c r="AF429" i="3"/>
  <c r="AR429" i="3" s="1"/>
  <c r="BD429" i="3" s="1"/>
  <c r="BP429" i="3" s="1"/>
  <c r="CB429" i="3" s="1"/>
  <c r="AE429" i="3"/>
  <c r="AQ429" i="3" s="1"/>
  <c r="BC429" i="3" s="1"/>
  <c r="BO429" i="3" s="1"/>
  <c r="CA429" i="3" s="1"/>
  <c r="AD429" i="3"/>
  <c r="AP429" i="3" s="1"/>
  <c r="BB429" i="3" s="1"/>
  <c r="BN429" i="3" s="1"/>
  <c r="BZ429" i="3" s="1"/>
  <c r="AC429" i="3"/>
  <c r="AB429" i="3"/>
  <c r="AA429" i="3"/>
  <c r="AO428" i="3"/>
  <c r="BA428" i="3" s="1"/>
  <c r="BM428" i="3" s="1"/>
  <c r="BY428" i="3" s="1"/>
  <c r="CK428" i="3" s="1"/>
  <c r="AN428" i="3"/>
  <c r="AZ428" i="3" s="1"/>
  <c r="BL428" i="3" s="1"/>
  <c r="BX428" i="3" s="1"/>
  <c r="CJ428" i="3" s="1"/>
  <c r="AM428" i="3"/>
  <c r="AY428" i="3" s="1"/>
  <c r="BK428" i="3" s="1"/>
  <c r="BW428" i="3" s="1"/>
  <c r="CI428" i="3" s="1"/>
  <c r="AL428" i="3"/>
  <c r="AX428" i="3" s="1"/>
  <c r="BJ428" i="3" s="1"/>
  <c r="BV428" i="3" s="1"/>
  <c r="CH428" i="3" s="1"/>
  <c r="AK428" i="3"/>
  <c r="AW428" i="3" s="1"/>
  <c r="BI428" i="3" s="1"/>
  <c r="BU428" i="3" s="1"/>
  <c r="CG428" i="3" s="1"/>
  <c r="AJ428" i="3"/>
  <c r="AV428" i="3" s="1"/>
  <c r="BH428" i="3" s="1"/>
  <c r="BT428" i="3" s="1"/>
  <c r="CF428" i="3" s="1"/>
  <c r="AI428" i="3"/>
  <c r="AU428" i="3" s="1"/>
  <c r="BG428" i="3" s="1"/>
  <c r="BS428" i="3" s="1"/>
  <c r="CE428" i="3" s="1"/>
  <c r="AH428" i="3"/>
  <c r="AT428" i="3" s="1"/>
  <c r="BF428" i="3" s="1"/>
  <c r="BR428" i="3" s="1"/>
  <c r="CD428" i="3" s="1"/>
  <c r="AG428" i="3"/>
  <c r="AS428" i="3" s="1"/>
  <c r="BE428" i="3" s="1"/>
  <c r="BQ428" i="3" s="1"/>
  <c r="CC428" i="3" s="1"/>
  <c r="AF428" i="3"/>
  <c r="AR428" i="3" s="1"/>
  <c r="BD428" i="3" s="1"/>
  <c r="BP428" i="3" s="1"/>
  <c r="CB428" i="3" s="1"/>
  <c r="AE428" i="3"/>
  <c r="AQ428" i="3" s="1"/>
  <c r="BC428" i="3" s="1"/>
  <c r="BO428" i="3" s="1"/>
  <c r="CA428" i="3" s="1"/>
  <c r="AD428" i="3"/>
  <c r="AP428" i="3" s="1"/>
  <c r="BB428" i="3" s="1"/>
  <c r="BN428" i="3" s="1"/>
  <c r="BZ428" i="3" s="1"/>
  <c r="AC428" i="3"/>
  <c r="AB428" i="3"/>
  <c r="AA428" i="3"/>
  <c r="AO427" i="3"/>
  <c r="BA427" i="3" s="1"/>
  <c r="BM427" i="3" s="1"/>
  <c r="BY427" i="3" s="1"/>
  <c r="CK427" i="3" s="1"/>
  <c r="AN427" i="3"/>
  <c r="AZ427" i="3" s="1"/>
  <c r="BL427" i="3" s="1"/>
  <c r="BX427" i="3" s="1"/>
  <c r="CJ427" i="3" s="1"/>
  <c r="AM427" i="3"/>
  <c r="AY427" i="3" s="1"/>
  <c r="BK427" i="3" s="1"/>
  <c r="BW427" i="3" s="1"/>
  <c r="CI427" i="3" s="1"/>
  <c r="AL427" i="3"/>
  <c r="AX427" i="3" s="1"/>
  <c r="BJ427" i="3" s="1"/>
  <c r="BV427" i="3" s="1"/>
  <c r="CH427" i="3" s="1"/>
  <c r="AK427" i="3"/>
  <c r="AW427" i="3" s="1"/>
  <c r="BI427" i="3" s="1"/>
  <c r="BU427" i="3" s="1"/>
  <c r="CG427" i="3" s="1"/>
  <c r="AJ427" i="3"/>
  <c r="AV427" i="3" s="1"/>
  <c r="BH427" i="3" s="1"/>
  <c r="BT427" i="3" s="1"/>
  <c r="CF427" i="3" s="1"/>
  <c r="AI427" i="3"/>
  <c r="AU427" i="3" s="1"/>
  <c r="BG427" i="3" s="1"/>
  <c r="BS427" i="3" s="1"/>
  <c r="CE427" i="3" s="1"/>
  <c r="AH427" i="3"/>
  <c r="AT427" i="3" s="1"/>
  <c r="BF427" i="3" s="1"/>
  <c r="BR427" i="3" s="1"/>
  <c r="CD427" i="3" s="1"/>
  <c r="AG427" i="3"/>
  <c r="AS427" i="3" s="1"/>
  <c r="BE427" i="3" s="1"/>
  <c r="BQ427" i="3" s="1"/>
  <c r="CC427" i="3" s="1"/>
  <c r="AF427" i="3"/>
  <c r="AR427" i="3" s="1"/>
  <c r="BD427" i="3" s="1"/>
  <c r="BP427" i="3" s="1"/>
  <c r="CB427" i="3" s="1"/>
  <c r="AE427" i="3"/>
  <c r="AQ427" i="3" s="1"/>
  <c r="BC427" i="3" s="1"/>
  <c r="BO427" i="3" s="1"/>
  <c r="CA427" i="3" s="1"/>
  <c r="AD427" i="3"/>
  <c r="AP427" i="3" s="1"/>
  <c r="BB427" i="3" s="1"/>
  <c r="BN427" i="3" s="1"/>
  <c r="BZ427" i="3" s="1"/>
  <c r="AC427" i="3"/>
  <c r="AB427" i="3"/>
  <c r="AA427" i="3"/>
  <c r="AO426" i="3"/>
  <c r="BA426" i="3" s="1"/>
  <c r="BM426" i="3" s="1"/>
  <c r="BY426" i="3" s="1"/>
  <c r="CK426" i="3" s="1"/>
  <c r="AN426" i="3"/>
  <c r="AZ426" i="3" s="1"/>
  <c r="BL426" i="3" s="1"/>
  <c r="BX426" i="3" s="1"/>
  <c r="CJ426" i="3" s="1"/>
  <c r="AM426" i="3"/>
  <c r="AY426" i="3" s="1"/>
  <c r="BK426" i="3" s="1"/>
  <c r="BW426" i="3" s="1"/>
  <c r="CI426" i="3" s="1"/>
  <c r="AL426" i="3"/>
  <c r="AX426" i="3" s="1"/>
  <c r="BJ426" i="3" s="1"/>
  <c r="BV426" i="3" s="1"/>
  <c r="CH426" i="3" s="1"/>
  <c r="AK426" i="3"/>
  <c r="AW426" i="3" s="1"/>
  <c r="BI426" i="3" s="1"/>
  <c r="BU426" i="3" s="1"/>
  <c r="CG426" i="3" s="1"/>
  <c r="AJ426" i="3"/>
  <c r="AV426" i="3" s="1"/>
  <c r="BH426" i="3" s="1"/>
  <c r="BT426" i="3" s="1"/>
  <c r="CF426" i="3" s="1"/>
  <c r="AI426" i="3"/>
  <c r="AU426" i="3" s="1"/>
  <c r="BG426" i="3" s="1"/>
  <c r="BS426" i="3" s="1"/>
  <c r="CE426" i="3" s="1"/>
  <c r="AH426" i="3"/>
  <c r="AT426" i="3" s="1"/>
  <c r="BF426" i="3" s="1"/>
  <c r="BR426" i="3" s="1"/>
  <c r="CD426" i="3" s="1"/>
  <c r="AG426" i="3"/>
  <c r="AS426" i="3" s="1"/>
  <c r="BE426" i="3" s="1"/>
  <c r="BQ426" i="3" s="1"/>
  <c r="CC426" i="3" s="1"/>
  <c r="AF426" i="3"/>
  <c r="AR426" i="3" s="1"/>
  <c r="BD426" i="3" s="1"/>
  <c r="BP426" i="3" s="1"/>
  <c r="CB426" i="3" s="1"/>
  <c r="AE426" i="3"/>
  <c r="AQ426" i="3" s="1"/>
  <c r="BC426" i="3" s="1"/>
  <c r="BO426" i="3" s="1"/>
  <c r="CA426" i="3" s="1"/>
  <c r="AD426" i="3"/>
  <c r="AP426" i="3" s="1"/>
  <c r="BB426" i="3" s="1"/>
  <c r="BN426" i="3" s="1"/>
  <c r="BZ426" i="3" s="1"/>
  <c r="AC426" i="3"/>
  <c r="AB426" i="3"/>
  <c r="AA426" i="3"/>
  <c r="AO425" i="3"/>
  <c r="BA425" i="3" s="1"/>
  <c r="BM425" i="3" s="1"/>
  <c r="BY425" i="3" s="1"/>
  <c r="CK425" i="3" s="1"/>
  <c r="AN425" i="3"/>
  <c r="AZ425" i="3" s="1"/>
  <c r="BL425" i="3" s="1"/>
  <c r="BX425" i="3" s="1"/>
  <c r="CJ425" i="3" s="1"/>
  <c r="AM425" i="3"/>
  <c r="AY425" i="3" s="1"/>
  <c r="BK425" i="3" s="1"/>
  <c r="BW425" i="3" s="1"/>
  <c r="CI425" i="3" s="1"/>
  <c r="AL425" i="3"/>
  <c r="AX425" i="3" s="1"/>
  <c r="BJ425" i="3" s="1"/>
  <c r="BV425" i="3" s="1"/>
  <c r="CH425" i="3" s="1"/>
  <c r="AK425" i="3"/>
  <c r="AW425" i="3" s="1"/>
  <c r="BI425" i="3" s="1"/>
  <c r="BU425" i="3" s="1"/>
  <c r="CG425" i="3" s="1"/>
  <c r="AJ425" i="3"/>
  <c r="AV425" i="3" s="1"/>
  <c r="BH425" i="3" s="1"/>
  <c r="BT425" i="3" s="1"/>
  <c r="CF425" i="3" s="1"/>
  <c r="AI425" i="3"/>
  <c r="AU425" i="3" s="1"/>
  <c r="BG425" i="3" s="1"/>
  <c r="BS425" i="3" s="1"/>
  <c r="CE425" i="3" s="1"/>
  <c r="AH425" i="3"/>
  <c r="AT425" i="3" s="1"/>
  <c r="BF425" i="3" s="1"/>
  <c r="BR425" i="3" s="1"/>
  <c r="CD425" i="3" s="1"/>
  <c r="AG425" i="3"/>
  <c r="AS425" i="3" s="1"/>
  <c r="BE425" i="3" s="1"/>
  <c r="BQ425" i="3" s="1"/>
  <c r="CC425" i="3" s="1"/>
  <c r="AF425" i="3"/>
  <c r="AR425" i="3" s="1"/>
  <c r="BD425" i="3" s="1"/>
  <c r="BP425" i="3" s="1"/>
  <c r="CB425" i="3" s="1"/>
  <c r="AE425" i="3"/>
  <c r="AQ425" i="3" s="1"/>
  <c r="BC425" i="3" s="1"/>
  <c r="BO425" i="3" s="1"/>
  <c r="CA425" i="3" s="1"/>
  <c r="AD425" i="3"/>
  <c r="AP425" i="3" s="1"/>
  <c r="BB425" i="3" s="1"/>
  <c r="BN425" i="3" s="1"/>
  <c r="BZ425" i="3" s="1"/>
  <c r="AC425" i="3"/>
  <c r="AB425" i="3"/>
  <c r="AA425" i="3"/>
  <c r="AO424" i="3"/>
  <c r="BA424" i="3" s="1"/>
  <c r="BM424" i="3" s="1"/>
  <c r="BY424" i="3" s="1"/>
  <c r="CK424" i="3" s="1"/>
  <c r="AN424" i="3"/>
  <c r="AZ424" i="3" s="1"/>
  <c r="BL424" i="3" s="1"/>
  <c r="BX424" i="3" s="1"/>
  <c r="CJ424" i="3" s="1"/>
  <c r="AM424" i="3"/>
  <c r="AY424" i="3" s="1"/>
  <c r="BK424" i="3" s="1"/>
  <c r="BW424" i="3" s="1"/>
  <c r="CI424" i="3" s="1"/>
  <c r="AL424" i="3"/>
  <c r="AX424" i="3" s="1"/>
  <c r="BJ424" i="3" s="1"/>
  <c r="BV424" i="3" s="1"/>
  <c r="CH424" i="3" s="1"/>
  <c r="AK424" i="3"/>
  <c r="AW424" i="3" s="1"/>
  <c r="BI424" i="3" s="1"/>
  <c r="BU424" i="3" s="1"/>
  <c r="CG424" i="3" s="1"/>
  <c r="AJ424" i="3"/>
  <c r="AV424" i="3" s="1"/>
  <c r="BH424" i="3" s="1"/>
  <c r="BT424" i="3" s="1"/>
  <c r="CF424" i="3" s="1"/>
  <c r="AI424" i="3"/>
  <c r="AU424" i="3" s="1"/>
  <c r="BG424" i="3" s="1"/>
  <c r="BS424" i="3" s="1"/>
  <c r="CE424" i="3" s="1"/>
  <c r="AH424" i="3"/>
  <c r="AT424" i="3" s="1"/>
  <c r="BF424" i="3" s="1"/>
  <c r="BR424" i="3" s="1"/>
  <c r="CD424" i="3" s="1"/>
  <c r="AG424" i="3"/>
  <c r="AS424" i="3" s="1"/>
  <c r="BE424" i="3" s="1"/>
  <c r="BQ424" i="3" s="1"/>
  <c r="CC424" i="3" s="1"/>
  <c r="AF424" i="3"/>
  <c r="AR424" i="3" s="1"/>
  <c r="BD424" i="3" s="1"/>
  <c r="BP424" i="3" s="1"/>
  <c r="CB424" i="3" s="1"/>
  <c r="AE424" i="3"/>
  <c r="AQ424" i="3" s="1"/>
  <c r="BC424" i="3" s="1"/>
  <c r="BO424" i="3" s="1"/>
  <c r="CA424" i="3" s="1"/>
  <c r="AD424" i="3"/>
  <c r="AP424" i="3" s="1"/>
  <c r="BB424" i="3" s="1"/>
  <c r="BN424" i="3" s="1"/>
  <c r="BZ424" i="3" s="1"/>
  <c r="AC424" i="3"/>
  <c r="AB424" i="3"/>
  <c r="AA424" i="3"/>
  <c r="AO423" i="3"/>
  <c r="BA423" i="3" s="1"/>
  <c r="BM423" i="3" s="1"/>
  <c r="BY423" i="3" s="1"/>
  <c r="CK423" i="3" s="1"/>
  <c r="AN423" i="3"/>
  <c r="AZ423" i="3" s="1"/>
  <c r="BL423" i="3" s="1"/>
  <c r="BX423" i="3" s="1"/>
  <c r="CJ423" i="3" s="1"/>
  <c r="AM423" i="3"/>
  <c r="AY423" i="3" s="1"/>
  <c r="BK423" i="3" s="1"/>
  <c r="BW423" i="3" s="1"/>
  <c r="CI423" i="3" s="1"/>
  <c r="AL423" i="3"/>
  <c r="AX423" i="3" s="1"/>
  <c r="BJ423" i="3" s="1"/>
  <c r="BV423" i="3" s="1"/>
  <c r="CH423" i="3" s="1"/>
  <c r="AK423" i="3"/>
  <c r="AW423" i="3" s="1"/>
  <c r="BI423" i="3" s="1"/>
  <c r="BU423" i="3" s="1"/>
  <c r="CG423" i="3" s="1"/>
  <c r="AJ423" i="3"/>
  <c r="AV423" i="3" s="1"/>
  <c r="BH423" i="3" s="1"/>
  <c r="BT423" i="3" s="1"/>
  <c r="CF423" i="3" s="1"/>
  <c r="AI423" i="3"/>
  <c r="AU423" i="3" s="1"/>
  <c r="BG423" i="3" s="1"/>
  <c r="BS423" i="3" s="1"/>
  <c r="CE423" i="3" s="1"/>
  <c r="AH423" i="3"/>
  <c r="AT423" i="3" s="1"/>
  <c r="BF423" i="3" s="1"/>
  <c r="BR423" i="3" s="1"/>
  <c r="CD423" i="3" s="1"/>
  <c r="AG423" i="3"/>
  <c r="AS423" i="3" s="1"/>
  <c r="BE423" i="3" s="1"/>
  <c r="BQ423" i="3" s="1"/>
  <c r="CC423" i="3" s="1"/>
  <c r="AF423" i="3"/>
  <c r="AR423" i="3" s="1"/>
  <c r="BD423" i="3" s="1"/>
  <c r="BP423" i="3" s="1"/>
  <c r="CB423" i="3" s="1"/>
  <c r="AE423" i="3"/>
  <c r="AQ423" i="3" s="1"/>
  <c r="BC423" i="3" s="1"/>
  <c r="BO423" i="3" s="1"/>
  <c r="CA423" i="3" s="1"/>
  <c r="AD423" i="3"/>
  <c r="AP423" i="3" s="1"/>
  <c r="BB423" i="3" s="1"/>
  <c r="BN423" i="3" s="1"/>
  <c r="BZ423" i="3" s="1"/>
  <c r="AC423" i="3"/>
  <c r="AB423" i="3"/>
  <c r="AA423" i="3"/>
  <c r="AO422" i="3"/>
  <c r="BA422" i="3" s="1"/>
  <c r="BM422" i="3" s="1"/>
  <c r="BY422" i="3" s="1"/>
  <c r="CK422" i="3" s="1"/>
  <c r="AN422" i="3"/>
  <c r="AZ422" i="3" s="1"/>
  <c r="BL422" i="3" s="1"/>
  <c r="BX422" i="3" s="1"/>
  <c r="CJ422" i="3" s="1"/>
  <c r="AM422" i="3"/>
  <c r="AY422" i="3" s="1"/>
  <c r="BK422" i="3" s="1"/>
  <c r="BW422" i="3" s="1"/>
  <c r="CI422" i="3" s="1"/>
  <c r="AL422" i="3"/>
  <c r="AX422" i="3" s="1"/>
  <c r="BJ422" i="3" s="1"/>
  <c r="BV422" i="3" s="1"/>
  <c r="CH422" i="3" s="1"/>
  <c r="AK422" i="3"/>
  <c r="AW422" i="3" s="1"/>
  <c r="BI422" i="3" s="1"/>
  <c r="BU422" i="3" s="1"/>
  <c r="CG422" i="3" s="1"/>
  <c r="AJ422" i="3"/>
  <c r="AV422" i="3" s="1"/>
  <c r="BH422" i="3" s="1"/>
  <c r="BT422" i="3" s="1"/>
  <c r="CF422" i="3" s="1"/>
  <c r="AI422" i="3"/>
  <c r="AU422" i="3" s="1"/>
  <c r="BG422" i="3" s="1"/>
  <c r="BS422" i="3" s="1"/>
  <c r="CE422" i="3" s="1"/>
  <c r="AH422" i="3"/>
  <c r="AT422" i="3" s="1"/>
  <c r="BF422" i="3" s="1"/>
  <c r="BR422" i="3" s="1"/>
  <c r="CD422" i="3" s="1"/>
  <c r="AG422" i="3"/>
  <c r="AS422" i="3" s="1"/>
  <c r="BE422" i="3" s="1"/>
  <c r="BQ422" i="3" s="1"/>
  <c r="CC422" i="3" s="1"/>
  <c r="AF422" i="3"/>
  <c r="AR422" i="3" s="1"/>
  <c r="BD422" i="3" s="1"/>
  <c r="BP422" i="3" s="1"/>
  <c r="CB422" i="3" s="1"/>
  <c r="AE422" i="3"/>
  <c r="AQ422" i="3" s="1"/>
  <c r="BC422" i="3" s="1"/>
  <c r="BO422" i="3" s="1"/>
  <c r="CA422" i="3" s="1"/>
  <c r="AD422" i="3"/>
  <c r="AP422" i="3" s="1"/>
  <c r="BB422" i="3" s="1"/>
  <c r="BN422" i="3" s="1"/>
  <c r="BZ422" i="3" s="1"/>
  <c r="AC422" i="3"/>
  <c r="AB422" i="3"/>
  <c r="AA422" i="3"/>
  <c r="AO421" i="3"/>
  <c r="BA421" i="3" s="1"/>
  <c r="BM421" i="3" s="1"/>
  <c r="BY421" i="3" s="1"/>
  <c r="CK421" i="3" s="1"/>
  <c r="AN421" i="3"/>
  <c r="AZ421" i="3" s="1"/>
  <c r="BL421" i="3" s="1"/>
  <c r="BX421" i="3" s="1"/>
  <c r="CJ421" i="3" s="1"/>
  <c r="AM421" i="3"/>
  <c r="AY421" i="3" s="1"/>
  <c r="BK421" i="3" s="1"/>
  <c r="BW421" i="3" s="1"/>
  <c r="CI421" i="3" s="1"/>
  <c r="AL421" i="3"/>
  <c r="AX421" i="3" s="1"/>
  <c r="BJ421" i="3" s="1"/>
  <c r="BV421" i="3" s="1"/>
  <c r="CH421" i="3" s="1"/>
  <c r="AK421" i="3"/>
  <c r="AW421" i="3" s="1"/>
  <c r="BI421" i="3" s="1"/>
  <c r="BU421" i="3" s="1"/>
  <c r="CG421" i="3" s="1"/>
  <c r="AJ421" i="3"/>
  <c r="AV421" i="3" s="1"/>
  <c r="BH421" i="3" s="1"/>
  <c r="BT421" i="3" s="1"/>
  <c r="CF421" i="3" s="1"/>
  <c r="AI421" i="3"/>
  <c r="AU421" i="3" s="1"/>
  <c r="BG421" i="3" s="1"/>
  <c r="BS421" i="3" s="1"/>
  <c r="CE421" i="3" s="1"/>
  <c r="AH421" i="3"/>
  <c r="AT421" i="3" s="1"/>
  <c r="BF421" i="3" s="1"/>
  <c r="BR421" i="3" s="1"/>
  <c r="CD421" i="3" s="1"/>
  <c r="AG421" i="3"/>
  <c r="AS421" i="3" s="1"/>
  <c r="BE421" i="3" s="1"/>
  <c r="BQ421" i="3" s="1"/>
  <c r="CC421" i="3" s="1"/>
  <c r="AF421" i="3"/>
  <c r="AR421" i="3" s="1"/>
  <c r="BD421" i="3" s="1"/>
  <c r="BP421" i="3" s="1"/>
  <c r="CB421" i="3" s="1"/>
  <c r="AE421" i="3"/>
  <c r="AQ421" i="3" s="1"/>
  <c r="BC421" i="3" s="1"/>
  <c r="BO421" i="3" s="1"/>
  <c r="CA421" i="3" s="1"/>
  <c r="AD421" i="3"/>
  <c r="AP421" i="3" s="1"/>
  <c r="BB421" i="3" s="1"/>
  <c r="BN421" i="3" s="1"/>
  <c r="BZ421" i="3" s="1"/>
  <c r="AC421" i="3"/>
  <c r="AB421" i="3"/>
  <c r="AA421" i="3"/>
  <c r="AO420" i="3"/>
  <c r="BA420" i="3" s="1"/>
  <c r="BM420" i="3" s="1"/>
  <c r="BY420" i="3" s="1"/>
  <c r="CK420" i="3" s="1"/>
  <c r="AN420" i="3"/>
  <c r="AZ420" i="3" s="1"/>
  <c r="BL420" i="3" s="1"/>
  <c r="BX420" i="3" s="1"/>
  <c r="CJ420" i="3" s="1"/>
  <c r="AM420" i="3"/>
  <c r="AY420" i="3" s="1"/>
  <c r="BK420" i="3" s="1"/>
  <c r="BW420" i="3" s="1"/>
  <c r="CI420" i="3" s="1"/>
  <c r="AL420" i="3"/>
  <c r="AX420" i="3" s="1"/>
  <c r="BJ420" i="3" s="1"/>
  <c r="BV420" i="3" s="1"/>
  <c r="CH420" i="3" s="1"/>
  <c r="AK420" i="3"/>
  <c r="AW420" i="3" s="1"/>
  <c r="BI420" i="3" s="1"/>
  <c r="BU420" i="3" s="1"/>
  <c r="CG420" i="3" s="1"/>
  <c r="AJ420" i="3"/>
  <c r="AV420" i="3" s="1"/>
  <c r="BH420" i="3" s="1"/>
  <c r="BT420" i="3" s="1"/>
  <c r="CF420" i="3" s="1"/>
  <c r="AI420" i="3"/>
  <c r="AU420" i="3" s="1"/>
  <c r="BG420" i="3" s="1"/>
  <c r="BS420" i="3" s="1"/>
  <c r="CE420" i="3" s="1"/>
  <c r="AH420" i="3"/>
  <c r="AT420" i="3" s="1"/>
  <c r="BF420" i="3" s="1"/>
  <c r="BR420" i="3" s="1"/>
  <c r="CD420" i="3" s="1"/>
  <c r="AG420" i="3"/>
  <c r="AS420" i="3" s="1"/>
  <c r="BE420" i="3" s="1"/>
  <c r="BQ420" i="3" s="1"/>
  <c r="CC420" i="3" s="1"/>
  <c r="AF420" i="3"/>
  <c r="AR420" i="3" s="1"/>
  <c r="BD420" i="3" s="1"/>
  <c r="BP420" i="3" s="1"/>
  <c r="CB420" i="3" s="1"/>
  <c r="AE420" i="3"/>
  <c r="AQ420" i="3" s="1"/>
  <c r="BC420" i="3" s="1"/>
  <c r="BO420" i="3" s="1"/>
  <c r="CA420" i="3" s="1"/>
  <c r="AD420" i="3"/>
  <c r="AP420" i="3" s="1"/>
  <c r="BB420" i="3" s="1"/>
  <c r="BN420" i="3" s="1"/>
  <c r="BZ420" i="3" s="1"/>
  <c r="AC420" i="3"/>
  <c r="AB420" i="3"/>
  <c r="AA420" i="3"/>
  <c r="AO419" i="3"/>
  <c r="BA419" i="3" s="1"/>
  <c r="BM419" i="3" s="1"/>
  <c r="BY419" i="3" s="1"/>
  <c r="CK419" i="3" s="1"/>
  <c r="AN419" i="3"/>
  <c r="AZ419" i="3" s="1"/>
  <c r="BL419" i="3" s="1"/>
  <c r="BX419" i="3" s="1"/>
  <c r="CJ419" i="3" s="1"/>
  <c r="AM419" i="3"/>
  <c r="AY419" i="3" s="1"/>
  <c r="BK419" i="3" s="1"/>
  <c r="BW419" i="3" s="1"/>
  <c r="CI419" i="3" s="1"/>
  <c r="AL419" i="3"/>
  <c r="AX419" i="3" s="1"/>
  <c r="BJ419" i="3" s="1"/>
  <c r="BV419" i="3" s="1"/>
  <c r="CH419" i="3" s="1"/>
  <c r="AK419" i="3"/>
  <c r="AW419" i="3" s="1"/>
  <c r="BI419" i="3" s="1"/>
  <c r="BU419" i="3" s="1"/>
  <c r="CG419" i="3" s="1"/>
  <c r="AJ419" i="3"/>
  <c r="AV419" i="3" s="1"/>
  <c r="BH419" i="3" s="1"/>
  <c r="BT419" i="3" s="1"/>
  <c r="CF419" i="3" s="1"/>
  <c r="AI419" i="3"/>
  <c r="AU419" i="3" s="1"/>
  <c r="BG419" i="3" s="1"/>
  <c r="BS419" i="3" s="1"/>
  <c r="CE419" i="3" s="1"/>
  <c r="AH419" i="3"/>
  <c r="AT419" i="3" s="1"/>
  <c r="BF419" i="3" s="1"/>
  <c r="BR419" i="3" s="1"/>
  <c r="CD419" i="3" s="1"/>
  <c r="AG419" i="3"/>
  <c r="AS419" i="3" s="1"/>
  <c r="BE419" i="3" s="1"/>
  <c r="BQ419" i="3" s="1"/>
  <c r="CC419" i="3" s="1"/>
  <c r="AF419" i="3"/>
  <c r="AR419" i="3" s="1"/>
  <c r="BD419" i="3" s="1"/>
  <c r="BP419" i="3" s="1"/>
  <c r="CB419" i="3" s="1"/>
  <c r="AE419" i="3"/>
  <c r="AQ419" i="3" s="1"/>
  <c r="BC419" i="3" s="1"/>
  <c r="BO419" i="3" s="1"/>
  <c r="CA419" i="3" s="1"/>
  <c r="AD419" i="3"/>
  <c r="AP419" i="3" s="1"/>
  <c r="BB419" i="3" s="1"/>
  <c r="BN419" i="3" s="1"/>
  <c r="BZ419" i="3" s="1"/>
  <c r="AC419" i="3"/>
  <c r="AB419" i="3"/>
  <c r="AA419" i="3"/>
  <c r="AO418" i="3"/>
  <c r="BA418" i="3" s="1"/>
  <c r="BM418" i="3" s="1"/>
  <c r="BY418" i="3" s="1"/>
  <c r="CK418" i="3" s="1"/>
  <c r="AN418" i="3"/>
  <c r="AZ418" i="3" s="1"/>
  <c r="BL418" i="3" s="1"/>
  <c r="BX418" i="3" s="1"/>
  <c r="CJ418" i="3" s="1"/>
  <c r="AM418" i="3"/>
  <c r="AY418" i="3" s="1"/>
  <c r="BK418" i="3" s="1"/>
  <c r="BW418" i="3" s="1"/>
  <c r="CI418" i="3" s="1"/>
  <c r="AL418" i="3"/>
  <c r="AX418" i="3" s="1"/>
  <c r="BJ418" i="3" s="1"/>
  <c r="BV418" i="3" s="1"/>
  <c r="CH418" i="3" s="1"/>
  <c r="AK418" i="3"/>
  <c r="AW418" i="3" s="1"/>
  <c r="BI418" i="3" s="1"/>
  <c r="BU418" i="3" s="1"/>
  <c r="CG418" i="3" s="1"/>
  <c r="AJ418" i="3"/>
  <c r="AV418" i="3" s="1"/>
  <c r="BH418" i="3" s="1"/>
  <c r="BT418" i="3" s="1"/>
  <c r="CF418" i="3" s="1"/>
  <c r="AI418" i="3"/>
  <c r="AU418" i="3" s="1"/>
  <c r="BG418" i="3" s="1"/>
  <c r="BS418" i="3" s="1"/>
  <c r="CE418" i="3" s="1"/>
  <c r="AH418" i="3"/>
  <c r="AT418" i="3" s="1"/>
  <c r="BF418" i="3" s="1"/>
  <c r="BR418" i="3" s="1"/>
  <c r="CD418" i="3" s="1"/>
  <c r="AG418" i="3"/>
  <c r="AS418" i="3" s="1"/>
  <c r="BE418" i="3" s="1"/>
  <c r="BQ418" i="3" s="1"/>
  <c r="CC418" i="3" s="1"/>
  <c r="AF418" i="3"/>
  <c r="AR418" i="3" s="1"/>
  <c r="BD418" i="3" s="1"/>
  <c r="BP418" i="3" s="1"/>
  <c r="CB418" i="3" s="1"/>
  <c r="AE418" i="3"/>
  <c r="AQ418" i="3" s="1"/>
  <c r="BC418" i="3" s="1"/>
  <c r="BO418" i="3" s="1"/>
  <c r="CA418" i="3" s="1"/>
  <c r="AD418" i="3"/>
  <c r="AP418" i="3" s="1"/>
  <c r="BB418" i="3" s="1"/>
  <c r="BN418" i="3" s="1"/>
  <c r="BZ418" i="3" s="1"/>
  <c r="AC418" i="3"/>
  <c r="AB418" i="3"/>
  <c r="AA418" i="3"/>
  <c r="AO417" i="3"/>
  <c r="BA417" i="3" s="1"/>
  <c r="BM417" i="3" s="1"/>
  <c r="BY417" i="3" s="1"/>
  <c r="CK417" i="3" s="1"/>
  <c r="AN417" i="3"/>
  <c r="AZ417" i="3" s="1"/>
  <c r="BL417" i="3" s="1"/>
  <c r="BX417" i="3" s="1"/>
  <c r="CJ417" i="3" s="1"/>
  <c r="AM417" i="3"/>
  <c r="AY417" i="3" s="1"/>
  <c r="BK417" i="3" s="1"/>
  <c r="BW417" i="3" s="1"/>
  <c r="CI417" i="3" s="1"/>
  <c r="AL417" i="3"/>
  <c r="AX417" i="3" s="1"/>
  <c r="BJ417" i="3" s="1"/>
  <c r="BV417" i="3" s="1"/>
  <c r="CH417" i="3" s="1"/>
  <c r="AK417" i="3"/>
  <c r="AW417" i="3" s="1"/>
  <c r="BI417" i="3" s="1"/>
  <c r="BU417" i="3" s="1"/>
  <c r="CG417" i="3" s="1"/>
  <c r="AJ417" i="3"/>
  <c r="AV417" i="3" s="1"/>
  <c r="BH417" i="3" s="1"/>
  <c r="BT417" i="3" s="1"/>
  <c r="CF417" i="3" s="1"/>
  <c r="AI417" i="3"/>
  <c r="AU417" i="3" s="1"/>
  <c r="BG417" i="3" s="1"/>
  <c r="BS417" i="3" s="1"/>
  <c r="CE417" i="3" s="1"/>
  <c r="AH417" i="3"/>
  <c r="AT417" i="3" s="1"/>
  <c r="BF417" i="3" s="1"/>
  <c r="BR417" i="3" s="1"/>
  <c r="CD417" i="3" s="1"/>
  <c r="AG417" i="3"/>
  <c r="AS417" i="3" s="1"/>
  <c r="BE417" i="3" s="1"/>
  <c r="BQ417" i="3" s="1"/>
  <c r="CC417" i="3" s="1"/>
  <c r="AF417" i="3"/>
  <c r="AR417" i="3" s="1"/>
  <c r="BD417" i="3" s="1"/>
  <c r="BP417" i="3" s="1"/>
  <c r="CB417" i="3" s="1"/>
  <c r="AE417" i="3"/>
  <c r="AQ417" i="3" s="1"/>
  <c r="BC417" i="3" s="1"/>
  <c r="BO417" i="3" s="1"/>
  <c r="CA417" i="3" s="1"/>
  <c r="AD417" i="3"/>
  <c r="AP417" i="3" s="1"/>
  <c r="BB417" i="3" s="1"/>
  <c r="BN417" i="3" s="1"/>
  <c r="BZ417" i="3" s="1"/>
  <c r="AC417" i="3"/>
  <c r="AB417" i="3"/>
  <c r="AA417" i="3"/>
  <c r="AO416" i="3"/>
  <c r="BA416" i="3" s="1"/>
  <c r="BM416" i="3" s="1"/>
  <c r="BY416" i="3" s="1"/>
  <c r="CK416" i="3" s="1"/>
  <c r="AN416" i="3"/>
  <c r="AZ416" i="3" s="1"/>
  <c r="BL416" i="3" s="1"/>
  <c r="BX416" i="3" s="1"/>
  <c r="CJ416" i="3" s="1"/>
  <c r="AM416" i="3"/>
  <c r="AY416" i="3" s="1"/>
  <c r="BK416" i="3" s="1"/>
  <c r="BW416" i="3" s="1"/>
  <c r="CI416" i="3" s="1"/>
  <c r="AL416" i="3"/>
  <c r="AX416" i="3" s="1"/>
  <c r="BJ416" i="3" s="1"/>
  <c r="BV416" i="3" s="1"/>
  <c r="CH416" i="3" s="1"/>
  <c r="AK416" i="3"/>
  <c r="AW416" i="3" s="1"/>
  <c r="BI416" i="3" s="1"/>
  <c r="BU416" i="3" s="1"/>
  <c r="CG416" i="3" s="1"/>
  <c r="AJ416" i="3"/>
  <c r="AV416" i="3" s="1"/>
  <c r="BH416" i="3" s="1"/>
  <c r="BT416" i="3" s="1"/>
  <c r="CF416" i="3" s="1"/>
  <c r="AI416" i="3"/>
  <c r="AU416" i="3" s="1"/>
  <c r="BG416" i="3" s="1"/>
  <c r="BS416" i="3" s="1"/>
  <c r="CE416" i="3" s="1"/>
  <c r="AH416" i="3"/>
  <c r="AT416" i="3" s="1"/>
  <c r="BF416" i="3" s="1"/>
  <c r="BR416" i="3" s="1"/>
  <c r="CD416" i="3" s="1"/>
  <c r="AG416" i="3"/>
  <c r="AS416" i="3" s="1"/>
  <c r="BE416" i="3" s="1"/>
  <c r="BQ416" i="3" s="1"/>
  <c r="CC416" i="3" s="1"/>
  <c r="AF416" i="3"/>
  <c r="AR416" i="3" s="1"/>
  <c r="BD416" i="3" s="1"/>
  <c r="BP416" i="3" s="1"/>
  <c r="CB416" i="3" s="1"/>
  <c r="AE416" i="3"/>
  <c r="AQ416" i="3" s="1"/>
  <c r="BC416" i="3" s="1"/>
  <c r="BO416" i="3" s="1"/>
  <c r="CA416" i="3" s="1"/>
  <c r="AD416" i="3"/>
  <c r="AP416" i="3" s="1"/>
  <c r="BB416" i="3" s="1"/>
  <c r="BN416" i="3" s="1"/>
  <c r="BZ416" i="3" s="1"/>
  <c r="AC416" i="3"/>
  <c r="AB416" i="3"/>
  <c r="AA416" i="3"/>
  <c r="AO415" i="3"/>
  <c r="BA415" i="3" s="1"/>
  <c r="BM415" i="3" s="1"/>
  <c r="BY415" i="3" s="1"/>
  <c r="CK415" i="3" s="1"/>
  <c r="AN415" i="3"/>
  <c r="AZ415" i="3" s="1"/>
  <c r="BL415" i="3" s="1"/>
  <c r="BX415" i="3" s="1"/>
  <c r="CJ415" i="3" s="1"/>
  <c r="AM415" i="3"/>
  <c r="AY415" i="3" s="1"/>
  <c r="BK415" i="3" s="1"/>
  <c r="BW415" i="3" s="1"/>
  <c r="CI415" i="3" s="1"/>
  <c r="AL415" i="3"/>
  <c r="AX415" i="3" s="1"/>
  <c r="BJ415" i="3" s="1"/>
  <c r="BV415" i="3" s="1"/>
  <c r="CH415" i="3" s="1"/>
  <c r="AK415" i="3"/>
  <c r="AW415" i="3" s="1"/>
  <c r="BI415" i="3" s="1"/>
  <c r="BU415" i="3" s="1"/>
  <c r="CG415" i="3" s="1"/>
  <c r="AJ415" i="3"/>
  <c r="AV415" i="3" s="1"/>
  <c r="BH415" i="3" s="1"/>
  <c r="BT415" i="3" s="1"/>
  <c r="CF415" i="3" s="1"/>
  <c r="AI415" i="3"/>
  <c r="AU415" i="3" s="1"/>
  <c r="BG415" i="3" s="1"/>
  <c r="BS415" i="3" s="1"/>
  <c r="CE415" i="3" s="1"/>
  <c r="AH415" i="3"/>
  <c r="AT415" i="3" s="1"/>
  <c r="BF415" i="3" s="1"/>
  <c r="BR415" i="3" s="1"/>
  <c r="CD415" i="3" s="1"/>
  <c r="AG415" i="3"/>
  <c r="AS415" i="3" s="1"/>
  <c r="BE415" i="3" s="1"/>
  <c r="BQ415" i="3" s="1"/>
  <c r="CC415" i="3" s="1"/>
  <c r="AF415" i="3"/>
  <c r="AR415" i="3" s="1"/>
  <c r="BD415" i="3" s="1"/>
  <c r="BP415" i="3" s="1"/>
  <c r="CB415" i="3" s="1"/>
  <c r="AE415" i="3"/>
  <c r="AQ415" i="3" s="1"/>
  <c r="BC415" i="3" s="1"/>
  <c r="BO415" i="3" s="1"/>
  <c r="CA415" i="3" s="1"/>
  <c r="AD415" i="3"/>
  <c r="AP415" i="3" s="1"/>
  <c r="BB415" i="3" s="1"/>
  <c r="BN415" i="3" s="1"/>
  <c r="BZ415" i="3" s="1"/>
  <c r="AC415" i="3"/>
  <c r="AB415" i="3"/>
  <c r="AA415" i="3"/>
  <c r="AO414" i="3"/>
  <c r="BA414" i="3" s="1"/>
  <c r="BM414" i="3" s="1"/>
  <c r="BY414" i="3" s="1"/>
  <c r="CK414" i="3" s="1"/>
  <c r="AN414" i="3"/>
  <c r="AZ414" i="3" s="1"/>
  <c r="BL414" i="3" s="1"/>
  <c r="BX414" i="3" s="1"/>
  <c r="CJ414" i="3" s="1"/>
  <c r="AM414" i="3"/>
  <c r="AY414" i="3" s="1"/>
  <c r="BK414" i="3" s="1"/>
  <c r="BW414" i="3" s="1"/>
  <c r="CI414" i="3" s="1"/>
  <c r="AL414" i="3"/>
  <c r="AX414" i="3" s="1"/>
  <c r="BJ414" i="3" s="1"/>
  <c r="BV414" i="3" s="1"/>
  <c r="CH414" i="3" s="1"/>
  <c r="AK414" i="3"/>
  <c r="AW414" i="3" s="1"/>
  <c r="BI414" i="3" s="1"/>
  <c r="BU414" i="3" s="1"/>
  <c r="CG414" i="3" s="1"/>
  <c r="AJ414" i="3"/>
  <c r="AV414" i="3" s="1"/>
  <c r="BH414" i="3" s="1"/>
  <c r="BT414" i="3" s="1"/>
  <c r="CF414" i="3" s="1"/>
  <c r="AI414" i="3"/>
  <c r="AU414" i="3" s="1"/>
  <c r="BG414" i="3" s="1"/>
  <c r="BS414" i="3" s="1"/>
  <c r="CE414" i="3" s="1"/>
  <c r="AH414" i="3"/>
  <c r="AT414" i="3" s="1"/>
  <c r="BF414" i="3" s="1"/>
  <c r="BR414" i="3" s="1"/>
  <c r="CD414" i="3" s="1"/>
  <c r="AG414" i="3"/>
  <c r="AS414" i="3" s="1"/>
  <c r="BE414" i="3" s="1"/>
  <c r="BQ414" i="3" s="1"/>
  <c r="CC414" i="3" s="1"/>
  <c r="AF414" i="3"/>
  <c r="AR414" i="3" s="1"/>
  <c r="BD414" i="3" s="1"/>
  <c r="BP414" i="3" s="1"/>
  <c r="CB414" i="3" s="1"/>
  <c r="AE414" i="3"/>
  <c r="AQ414" i="3" s="1"/>
  <c r="BC414" i="3" s="1"/>
  <c r="BO414" i="3" s="1"/>
  <c r="CA414" i="3" s="1"/>
  <c r="AD414" i="3"/>
  <c r="AP414" i="3" s="1"/>
  <c r="BB414" i="3" s="1"/>
  <c r="BN414" i="3" s="1"/>
  <c r="BZ414" i="3" s="1"/>
  <c r="AC414" i="3"/>
  <c r="AB414" i="3"/>
  <c r="AA414" i="3"/>
  <c r="AO413" i="3"/>
  <c r="BA413" i="3" s="1"/>
  <c r="BM413" i="3" s="1"/>
  <c r="BY413" i="3" s="1"/>
  <c r="CK413" i="3" s="1"/>
  <c r="AN413" i="3"/>
  <c r="AZ413" i="3" s="1"/>
  <c r="BL413" i="3" s="1"/>
  <c r="BX413" i="3" s="1"/>
  <c r="CJ413" i="3" s="1"/>
  <c r="AM413" i="3"/>
  <c r="AY413" i="3" s="1"/>
  <c r="BK413" i="3" s="1"/>
  <c r="BW413" i="3" s="1"/>
  <c r="CI413" i="3" s="1"/>
  <c r="AL413" i="3"/>
  <c r="AX413" i="3" s="1"/>
  <c r="BJ413" i="3" s="1"/>
  <c r="BV413" i="3" s="1"/>
  <c r="CH413" i="3" s="1"/>
  <c r="AK413" i="3"/>
  <c r="AW413" i="3" s="1"/>
  <c r="BI413" i="3" s="1"/>
  <c r="BU413" i="3" s="1"/>
  <c r="CG413" i="3" s="1"/>
  <c r="AJ413" i="3"/>
  <c r="AV413" i="3" s="1"/>
  <c r="BH413" i="3" s="1"/>
  <c r="BT413" i="3" s="1"/>
  <c r="CF413" i="3" s="1"/>
  <c r="AI413" i="3"/>
  <c r="AU413" i="3" s="1"/>
  <c r="BG413" i="3" s="1"/>
  <c r="BS413" i="3" s="1"/>
  <c r="CE413" i="3" s="1"/>
  <c r="AH413" i="3"/>
  <c r="AT413" i="3" s="1"/>
  <c r="BF413" i="3" s="1"/>
  <c r="BR413" i="3" s="1"/>
  <c r="CD413" i="3" s="1"/>
  <c r="AG413" i="3"/>
  <c r="AS413" i="3" s="1"/>
  <c r="BE413" i="3" s="1"/>
  <c r="BQ413" i="3" s="1"/>
  <c r="CC413" i="3" s="1"/>
  <c r="AF413" i="3"/>
  <c r="AR413" i="3" s="1"/>
  <c r="BD413" i="3" s="1"/>
  <c r="BP413" i="3" s="1"/>
  <c r="CB413" i="3" s="1"/>
  <c r="AE413" i="3"/>
  <c r="AQ413" i="3" s="1"/>
  <c r="BC413" i="3" s="1"/>
  <c r="BO413" i="3" s="1"/>
  <c r="CA413" i="3" s="1"/>
  <c r="AD413" i="3"/>
  <c r="AP413" i="3" s="1"/>
  <c r="BB413" i="3" s="1"/>
  <c r="BN413" i="3" s="1"/>
  <c r="BZ413" i="3" s="1"/>
  <c r="AC413" i="3"/>
  <c r="AB413" i="3"/>
  <c r="AA413" i="3"/>
  <c r="AO412" i="3"/>
  <c r="BA412" i="3" s="1"/>
  <c r="BM412" i="3" s="1"/>
  <c r="BY412" i="3" s="1"/>
  <c r="CK412" i="3" s="1"/>
  <c r="AN412" i="3"/>
  <c r="AZ412" i="3" s="1"/>
  <c r="BL412" i="3" s="1"/>
  <c r="BX412" i="3" s="1"/>
  <c r="CJ412" i="3" s="1"/>
  <c r="AM412" i="3"/>
  <c r="AY412" i="3" s="1"/>
  <c r="BK412" i="3" s="1"/>
  <c r="BW412" i="3" s="1"/>
  <c r="CI412" i="3" s="1"/>
  <c r="AL412" i="3"/>
  <c r="AX412" i="3" s="1"/>
  <c r="BJ412" i="3" s="1"/>
  <c r="BV412" i="3" s="1"/>
  <c r="CH412" i="3" s="1"/>
  <c r="AK412" i="3"/>
  <c r="AW412" i="3" s="1"/>
  <c r="BI412" i="3" s="1"/>
  <c r="BU412" i="3" s="1"/>
  <c r="CG412" i="3" s="1"/>
  <c r="AJ412" i="3"/>
  <c r="AV412" i="3" s="1"/>
  <c r="BH412" i="3" s="1"/>
  <c r="BT412" i="3" s="1"/>
  <c r="CF412" i="3" s="1"/>
  <c r="AI412" i="3"/>
  <c r="AU412" i="3" s="1"/>
  <c r="BG412" i="3" s="1"/>
  <c r="BS412" i="3" s="1"/>
  <c r="CE412" i="3" s="1"/>
  <c r="AH412" i="3"/>
  <c r="AT412" i="3" s="1"/>
  <c r="BF412" i="3" s="1"/>
  <c r="BR412" i="3" s="1"/>
  <c r="CD412" i="3" s="1"/>
  <c r="AG412" i="3"/>
  <c r="AS412" i="3" s="1"/>
  <c r="BE412" i="3" s="1"/>
  <c r="BQ412" i="3" s="1"/>
  <c r="CC412" i="3" s="1"/>
  <c r="AF412" i="3"/>
  <c r="AR412" i="3" s="1"/>
  <c r="BD412" i="3" s="1"/>
  <c r="BP412" i="3" s="1"/>
  <c r="CB412" i="3" s="1"/>
  <c r="AE412" i="3"/>
  <c r="AQ412" i="3" s="1"/>
  <c r="BC412" i="3" s="1"/>
  <c r="BO412" i="3" s="1"/>
  <c r="CA412" i="3" s="1"/>
  <c r="AD412" i="3"/>
  <c r="AP412" i="3" s="1"/>
  <c r="BB412" i="3" s="1"/>
  <c r="BN412" i="3" s="1"/>
  <c r="BZ412" i="3" s="1"/>
  <c r="AC412" i="3"/>
  <c r="AB412" i="3"/>
  <c r="AA412" i="3"/>
  <c r="AO411" i="3"/>
  <c r="BA411" i="3" s="1"/>
  <c r="BM411" i="3" s="1"/>
  <c r="BY411" i="3" s="1"/>
  <c r="CK411" i="3" s="1"/>
  <c r="AN411" i="3"/>
  <c r="AZ411" i="3" s="1"/>
  <c r="BL411" i="3" s="1"/>
  <c r="BX411" i="3" s="1"/>
  <c r="CJ411" i="3" s="1"/>
  <c r="AM411" i="3"/>
  <c r="AY411" i="3" s="1"/>
  <c r="BK411" i="3" s="1"/>
  <c r="BW411" i="3" s="1"/>
  <c r="CI411" i="3" s="1"/>
  <c r="AL411" i="3"/>
  <c r="AX411" i="3" s="1"/>
  <c r="BJ411" i="3" s="1"/>
  <c r="BV411" i="3" s="1"/>
  <c r="CH411" i="3" s="1"/>
  <c r="AK411" i="3"/>
  <c r="AW411" i="3" s="1"/>
  <c r="BI411" i="3" s="1"/>
  <c r="BU411" i="3" s="1"/>
  <c r="CG411" i="3" s="1"/>
  <c r="AJ411" i="3"/>
  <c r="AV411" i="3" s="1"/>
  <c r="BH411" i="3" s="1"/>
  <c r="BT411" i="3" s="1"/>
  <c r="CF411" i="3" s="1"/>
  <c r="AI411" i="3"/>
  <c r="AU411" i="3" s="1"/>
  <c r="BG411" i="3" s="1"/>
  <c r="BS411" i="3" s="1"/>
  <c r="CE411" i="3" s="1"/>
  <c r="AH411" i="3"/>
  <c r="AT411" i="3" s="1"/>
  <c r="BF411" i="3" s="1"/>
  <c r="BR411" i="3" s="1"/>
  <c r="CD411" i="3" s="1"/>
  <c r="AG411" i="3"/>
  <c r="AS411" i="3" s="1"/>
  <c r="BE411" i="3" s="1"/>
  <c r="BQ411" i="3" s="1"/>
  <c r="CC411" i="3" s="1"/>
  <c r="AF411" i="3"/>
  <c r="AR411" i="3" s="1"/>
  <c r="BD411" i="3" s="1"/>
  <c r="BP411" i="3" s="1"/>
  <c r="CB411" i="3" s="1"/>
  <c r="AE411" i="3"/>
  <c r="AQ411" i="3" s="1"/>
  <c r="BC411" i="3" s="1"/>
  <c r="BO411" i="3" s="1"/>
  <c r="CA411" i="3" s="1"/>
  <c r="AD411" i="3"/>
  <c r="AP411" i="3" s="1"/>
  <c r="BB411" i="3" s="1"/>
  <c r="BN411" i="3" s="1"/>
  <c r="BZ411" i="3" s="1"/>
  <c r="AC411" i="3"/>
  <c r="AB411" i="3"/>
  <c r="AA411" i="3"/>
  <c r="AO410" i="3"/>
  <c r="BA410" i="3" s="1"/>
  <c r="BM410" i="3" s="1"/>
  <c r="BY410" i="3" s="1"/>
  <c r="CK410" i="3" s="1"/>
  <c r="AN410" i="3"/>
  <c r="AZ410" i="3" s="1"/>
  <c r="BL410" i="3" s="1"/>
  <c r="BX410" i="3" s="1"/>
  <c r="CJ410" i="3" s="1"/>
  <c r="AM410" i="3"/>
  <c r="AY410" i="3" s="1"/>
  <c r="BK410" i="3" s="1"/>
  <c r="BW410" i="3" s="1"/>
  <c r="CI410" i="3" s="1"/>
  <c r="AL410" i="3"/>
  <c r="AX410" i="3" s="1"/>
  <c r="BJ410" i="3" s="1"/>
  <c r="BV410" i="3" s="1"/>
  <c r="CH410" i="3" s="1"/>
  <c r="AK410" i="3"/>
  <c r="AW410" i="3" s="1"/>
  <c r="BI410" i="3" s="1"/>
  <c r="BU410" i="3" s="1"/>
  <c r="CG410" i="3" s="1"/>
  <c r="AJ410" i="3"/>
  <c r="AV410" i="3" s="1"/>
  <c r="BH410" i="3" s="1"/>
  <c r="BT410" i="3" s="1"/>
  <c r="CF410" i="3" s="1"/>
  <c r="AI410" i="3"/>
  <c r="AU410" i="3" s="1"/>
  <c r="BG410" i="3" s="1"/>
  <c r="BS410" i="3" s="1"/>
  <c r="CE410" i="3" s="1"/>
  <c r="AH410" i="3"/>
  <c r="AT410" i="3" s="1"/>
  <c r="BF410" i="3" s="1"/>
  <c r="BR410" i="3" s="1"/>
  <c r="CD410" i="3" s="1"/>
  <c r="AG410" i="3"/>
  <c r="AS410" i="3" s="1"/>
  <c r="BE410" i="3" s="1"/>
  <c r="BQ410" i="3" s="1"/>
  <c r="CC410" i="3" s="1"/>
  <c r="AF410" i="3"/>
  <c r="AR410" i="3" s="1"/>
  <c r="BD410" i="3" s="1"/>
  <c r="BP410" i="3" s="1"/>
  <c r="CB410" i="3" s="1"/>
  <c r="AE410" i="3"/>
  <c r="AQ410" i="3" s="1"/>
  <c r="BC410" i="3" s="1"/>
  <c r="BO410" i="3" s="1"/>
  <c r="CA410" i="3" s="1"/>
  <c r="AD410" i="3"/>
  <c r="AP410" i="3" s="1"/>
  <c r="BB410" i="3" s="1"/>
  <c r="BN410" i="3" s="1"/>
  <c r="BZ410" i="3" s="1"/>
  <c r="AC410" i="3"/>
  <c r="AB410" i="3"/>
  <c r="AA410" i="3"/>
  <c r="AO409" i="3"/>
  <c r="BA409" i="3" s="1"/>
  <c r="BM409" i="3" s="1"/>
  <c r="BY409" i="3" s="1"/>
  <c r="CK409" i="3" s="1"/>
  <c r="AN409" i="3"/>
  <c r="AZ409" i="3" s="1"/>
  <c r="BL409" i="3" s="1"/>
  <c r="BX409" i="3" s="1"/>
  <c r="CJ409" i="3" s="1"/>
  <c r="AM409" i="3"/>
  <c r="AY409" i="3" s="1"/>
  <c r="BK409" i="3" s="1"/>
  <c r="BW409" i="3" s="1"/>
  <c r="CI409" i="3" s="1"/>
  <c r="AL409" i="3"/>
  <c r="AX409" i="3" s="1"/>
  <c r="BJ409" i="3" s="1"/>
  <c r="BV409" i="3" s="1"/>
  <c r="CH409" i="3" s="1"/>
  <c r="AK409" i="3"/>
  <c r="AW409" i="3" s="1"/>
  <c r="BI409" i="3" s="1"/>
  <c r="BU409" i="3" s="1"/>
  <c r="CG409" i="3" s="1"/>
  <c r="AJ409" i="3"/>
  <c r="AV409" i="3" s="1"/>
  <c r="BH409" i="3" s="1"/>
  <c r="BT409" i="3" s="1"/>
  <c r="CF409" i="3" s="1"/>
  <c r="AI409" i="3"/>
  <c r="AU409" i="3" s="1"/>
  <c r="BG409" i="3" s="1"/>
  <c r="BS409" i="3" s="1"/>
  <c r="CE409" i="3" s="1"/>
  <c r="AH409" i="3"/>
  <c r="AT409" i="3" s="1"/>
  <c r="BF409" i="3" s="1"/>
  <c r="BR409" i="3" s="1"/>
  <c r="CD409" i="3" s="1"/>
  <c r="AG409" i="3"/>
  <c r="AS409" i="3" s="1"/>
  <c r="BE409" i="3" s="1"/>
  <c r="BQ409" i="3" s="1"/>
  <c r="CC409" i="3" s="1"/>
  <c r="AF409" i="3"/>
  <c r="AR409" i="3" s="1"/>
  <c r="BD409" i="3" s="1"/>
  <c r="BP409" i="3" s="1"/>
  <c r="CB409" i="3" s="1"/>
  <c r="AE409" i="3"/>
  <c r="AQ409" i="3" s="1"/>
  <c r="BC409" i="3" s="1"/>
  <c r="BO409" i="3" s="1"/>
  <c r="CA409" i="3" s="1"/>
  <c r="AD409" i="3"/>
  <c r="AP409" i="3" s="1"/>
  <c r="BB409" i="3" s="1"/>
  <c r="BN409" i="3" s="1"/>
  <c r="BZ409" i="3" s="1"/>
  <c r="AC409" i="3"/>
  <c r="AB409" i="3"/>
  <c r="AA409" i="3"/>
  <c r="AO408" i="3"/>
  <c r="BA408" i="3" s="1"/>
  <c r="BM408" i="3" s="1"/>
  <c r="BY408" i="3" s="1"/>
  <c r="CK408" i="3" s="1"/>
  <c r="AN408" i="3"/>
  <c r="AZ408" i="3" s="1"/>
  <c r="BL408" i="3" s="1"/>
  <c r="BX408" i="3" s="1"/>
  <c r="CJ408" i="3" s="1"/>
  <c r="AM408" i="3"/>
  <c r="AY408" i="3" s="1"/>
  <c r="BK408" i="3" s="1"/>
  <c r="BW408" i="3" s="1"/>
  <c r="CI408" i="3" s="1"/>
  <c r="AL408" i="3"/>
  <c r="AX408" i="3" s="1"/>
  <c r="BJ408" i="3" s="1"/>
  <c r="BV408" i="3" s="1"/>
  <c r="CH408" i="3" s="1"/>
  <c r="AK408" i="3"/>
  <c r="AW408" i="3" s="1"/>
  <c r="BI408" i="3" s="1"/>
  <c r="BU408" i="3" s="1"/>
  <c r="CG408" i="3" s="1"/>
  <c r="AJ408" i="3"/>
  <c r="AV408" i="3" s="1"/>
  <c r="BH408" i="3" s="1"/>
  <c r="BT408" i="3" s="1"/>
  <c r="CF408" i="3" s="1"/>
  <c r="AI408" i="3"/>
  <c r="AU408" i="3" s="1"/>
  <c r="BG408" i="3" s="1"/>
  <c r="BS408" i="3" s="1"/>
  <c r="CE408" i="3" s="1"/>
  <c r="AH408" i="3"/>
  <c r="AT408" i="3" s="1"/>
  <c r="BF408" i="3" s="1"/>
  <c r="BR408" i="3" s="1"/>
  <c r="CD408" i="3" s="1"/>
  <c r="AG408" i="3"/>
  <c r="AS408" i="3" s="1"/>
  <c r="BE408" i="3" s="1"/>
  <c r="BQ408" i="3" s="1"/>
  <c r="CC408" i="3" s="1"/>
  <c r="AF408" i="3"/>
  <c r="AR408" i="3" s="1"/>
  <c r="BD408" i="3" s="1"/>
  <c r="BP408" i="3" s="1"/>
  <c r="CB408" i="3" s="1"/>
  <c r="AE408" i="3"/>
  <c r="AQ408" i="3" s="1"/>
  <c r="BC408" i="3" s="1"/>
  <c r="BO408" i="3" s="1"/>
  <c r="CA408" i="3" s="1"/>
  <c r="AD408" i="3"/>
  <c r="AP408" i="3" s="1"/>
  <c r="BB408" i="3" s="1"/>
  <c r="BN408" i="3" s="1"/>
  <c r="BZ408" i="3" s="1"/>
  <c r="AC408" i="3"/>
  <c r="AB408" i="3"/>
  <c r="AA408" i="3"/>
  <c r="AO407" i="3"/>
  <c r="BA407" i="3" s="1"/>
  <c r="BM407" i="3" s="1"/>
  <c r="BY407" i="3" s="1"/>
  <c r="CK407" i="3" s="1"/>
  <c r="AN407" i="3"/>
  <c r="AZ407" i="3" s="1"/>
  <c r="BL407" i="3" s="1"/>
  <c r="BX407" i="3" s="1"/>
  <c r="CJ407" i="3" s="1"/>
  <c r="AM407" i="3"/>
  <c r="AY407" i="3" s="1"/>
  <c r="BK407" i="3" s="1"/>
  <c r="BW407" i="3" s="1"/>
  <c r="CI407" i="3" s="1"/>
  <c r="AL407" i="3"/>
  <c r="AX407" i="3" s="1"/>
  <c r="BJ407" i="3" s="1"/>
  <c r="BV407" i="3" s="1"/>
  <c r="CH407" i="3" s="1"/>
  <c r="AK407" i="3"/>
  <c r="AW407" i="3" s="1"/>
  <c r="BI407" i="3" s="1"/>
  <c r="BU407" i="3" s="1"/>
  <c r="CG407" i="3" s="1"/>
  <c r="AJ407" i="3"/>
  <c r="AV407" i="3" s="1"/>
  <c r="BH407" i="3" s="1"/>
  <c r="BT407" i="3" s="1"/>
  <c r="CF407" i="3" s="1"/>
  <c r="AI407" i="3"/>
  <c r="AU407" i="3" s="1"/>
  <c r="BG407" i="3" s="1"/>
  <c r="BS407" i="3" s="1"/>
  <c r="CE407" i="3" s="1"/>
  <c r="AH407" i="3"/>
  <c r="AT407" i="3" s="1"/>
  <c r="BF407" i="3" s="1"/>
  <c r="BR407" i="3" s="1"/>
  <c r="CD407" i="3" s="1"/>
  <c r="AG407" i="3"/>
  <c r="AS407" i="3" s="1"/>
  <c r="BE407" i="3" s="1"/>
  <c r="BQ407" i="3" s="1"/>
  <c r="CC407" i="3" s="1"/>
  <c r="AF407" i="3"/>
  <c r="AR407" i="3" s="1"/>
  <c r="BD407" i="3" s="1"/>
  <c r="BP407" i="3" s="1"/>
  <c r="CB407" i="3" s="1"/>
  <c r="AE407" i="3"/>
  <c r="AQ407" i="3" s="1"/>
  <c r="BC407" i="3" s="1"/>
  <c r="BO407" i="3" s="1"/>
  <c r="CA407" i="3" s="1"/>
  <c r="AD407" i="3"/>
  <c r="AP407" i="3" s="1"/>
  <c r="BB407" i="3" s="1"/>
  <c r="BN407" i="3" s="1"/>
  <c r="BZ407" i="3" s="1"/>
  <c r="AC407" i="3"/>
  <c r="AB407" i="3"/>
  <c r="AA407" i="3"/>
  <c r="AO406" i="3"/>
  <c r="BA406" i="3" s="1"/>
  <c r="BM406" i="3" s="1"/>
  <c r="BY406" i="3" s="1"/>
  <c r="CK406" i="3" s="1"/>
  <c r="AN406" i="3"/>
  <c r="AZ406" i="3" s="1"/>
  <c r="BL406" i="3" s="1"/>
  <c r="BX406" i="3" s="1"/>
  <c r="CJ406" i="3" s="1"/>
  <c r="AM406" i="3"/>
  <c r="AY406" i="3" s="1"/>
  <c r="BK406" i="3" s="1"/>
  <c r="BW406" i="3" s="1"/>
  <c r="CI406" i="3" s="1"/>
  <c r="AL406" i="3"/>
  <c r="AX406" i="3" s="1"/>
  <c r="BJ406" i="3" s="1"/>
  <c r="BV406" i="3" s="1"/>
  <c r="CH406" i="3" s="1"/>
  <c r="AK406" i="3"/>
  <c r="AW406" i="3" s="1"/>
  <c r="BI406" i="3" s="1"/>
  <c r="BU406" i="3" s="1"/>
  <c r="CG406" i="3" s="1"/>
  <c r="AJ406" i="3"/>
  <c r="AV406" i="3" s="1"/>
  <c r="BH406" i="3" s="1"/>
  <c r="BT406" i="3" s="1"/>
  <c r="CF406" i="3" s="1"/>
  <c r="AI406" i="3"/>
  <c r="AU406" i="3" s="1"/>
  <c r="BG406" i="3" s="1"/>
  <c r="BS406" i="3" s="1"/>
  <c r="CE406" i="3" s="1"/>
  <c r="AH406" i="3"/>
  <c r="AT406" i="3" s="1"/>
  <c r="BF406" i="3" s="1"/>
  <c r="BR406" i="3" s="1"/>
  <c r="CD406" i="3" s="1"/>
  <c r="AG406" i="3"/>
  <c r="AS406" i="3" s="1"/>
  <c r="BE406" i="3" s="1"/>
  <c r="BQ406" i="3" s="1"/>
  <c r="CC406" i="3" s="1"/>
  <c r="AF406" i="3"/>
  <c r="AR406" i="3" s="1"/>
  <c r="BD406" i="3" s="1"/>
  <c r="BP406" i="3" s="1"/>
  <c r="CB406" i="3" s="1"/>
  <c r="AE406" i="3"/>
  <c r="AQ406" i="3" s="1"/>
  <c r="BC406" i="3" s="1"/>
  <c r="BO406" i="3" s="1"/>
  <c r="CA406" i="3" s="1"/>
  <c r="AD406" i="3"/>
  <c r="AP406" i="3" s="1"/>
  <c r="BB406" i="3" s="1"/>
  <c r="BN406" i="3" s="1"/>
  <c r="BZ406" i="3" s="1"/>
  <c r="AC406" i="3"/>
  <c r="AB406" i="3"/>
  <c r="AA406" i="3"/>
  <c r="AO405" i="3"/>
  <c r="BA405" i="3" s="1"/>
  <c r="BM405" i="3" s="1"/>
  <c r="BY405" i="3" s="1"/>
  <c r="CK405" i="3" s="1"/>
  <c r="AN405" i="3"/>
  <c r="AZ405" i="3" s="1"/>
  <c r="BL405" i="3" s="1"/>
  <c r="BX405" i="3" s="1"/>
  <c r="CJ405" i="3" s="1"/>
  <c r="AM405" i="3"/>
  <c r="AY405" i="3" s="1"/>
  <c r="BK405" i="3" s="1"/>
  <c r="BW405" i="3" s="1"/>
  <c r="CI405" i="3" s="1"/>
  <c r="AL405" i="3"/>
  <c r="AX405" i="3" s="1"/>
  <c r="BJ405" i="3" s="1"/>
  <c r="BV405" i="3" s="1"/>
  <c r="CH405" i="3" s="1"/>
  <c r="AK405" i="3"/>
  <c r="AW405" i="3" s="1"/>
  <c r="BI405" i="3" s="1"/>
  <c r="BU405" i="3" s="1"/>
  <c r="CG405" i="3" s="1"/>
  <c r="AJ405" i="3"/>
  <c r="AV405" i="3" s="1"/>
  <c r="BH405" i="3" s="1"/>
  <c r="BT405" i="3" s="1"/>
  <c r="CF405" i="3" s="1"/>
  <c r="AI405" i="3"/>
  <c r="AU405" i="3" s="1"/>
  <c r="BG405" i="3" s="1"/>
  <c r="BS405" i="3" s="1"/>
  <c r="CE405" i="3" s="1"/>
  <c r="AH405" i="3"/>
  <c r="AT405" i="3" s="1"/>
  <c r="BF405" i="3" s="1"/>
  <c r="BR405" i="3" s="1"/>
  <c r="CD405" i="3" s="1"/>
  <c r="AG405" i="3"/>
  <c r="AS405" i="3" s="1"/>
  <c r="BE405" i="3" s="1"/>
  <c r="BQ405" i="3" s="1"/>
  <c r="CC405" i="3" s="1"/>
  <c r="AF405" i="3"/>
  <c r="AR405" i="3" s="1"/>
  <c r="BD405" i="3" s="1"/>
  <c r="BP405" i="3" s="1"/>
  <c r="CB405" i="3" s="1"/>
  <c r="AE405" i="3"/>
  <c r="AQ405" i="3" s="1"/>
  <c r="BC405" i="3" s="1"/>
  <c r="BO405" i="3" s="1"/>
  <c r="CA405" i="3" s="1"/>
  <c r="AD405" i="3"/>
  <c r="AP405" i="3" s="1"/>
  <c r="BB405" i="3" s="1"/>
  <c r="BN405" i="3" s="1"/>
  <c r="BZ405" i="3" s="1"/>
  <c r="AC405" i="3"/>
  <c r="AB405" i="3"/>
  <c r="AA405" i="3"/>
  <c r="AO404" i="3"/>
  <c r="BA404" i="3" s="1"/>
  <c r="BM404" i="3" s="1"/>
  <c r="BY404" i="3" s="1"/>
  <c r="CK404" i="3" s="1"/>
  <c r="AN404" i="3"/>
  <c r="AZ404" i="3" s="1"/>
  <c r="BL404" i="3" s="1"/>
  <c r="BX404" i="3" s="1"/>
  <c r="CJ404" i="3" s="1"/>
  <c r="AM404" i="3"/>
  <c r="AY404" i="3" s="1"/>
  <c r="BK404" i="3" s="1"/>
  <c r="BW404" i="3" s="1"/>
  <c r="CI404" i="3" s="1"/>
  <c r="AL404" i="3"/>
  <c r="AX404" i="3" s="1"/>
  <c r="BJ404" i="3" s="1"/>
  <c r="BV404" i="3" s="1"/>
  <c r="CH404" i="3" s="1"/>
  <c r="AK404" i="3"/>
  <c r="AW404" i="3" s="1"/>
  <c r="BI404" i="3" s="1"/>
  <c r="BU404" i="3" s="1"/>
  <c r="CG404" i="3" s="1"/>
  <c r="AJ404" i="3"/>
  <c r="AV404" i="3" s="1"/>
  <c r="BH404" i="3" s="1"/>
  <c r="BT404" i="3" s="1"/>
  <c r="CF404" i="3" s="1"/>
  <c r="AI404" i="3"/>
  <c r="AU404" i="3" s="1"/>
  <c r="BG404" i="3" s="1"/>
  <c r="BS404" i="3" s="1"/>
  <c r="CE404" i="3" s="1"/>
  <c r="AH404" i="3"/>
  <c r="AT404" i="3" s="1"/>
  <c r="BF404" i="3" s="1"/>
  <c r="BR404" i="3" s="1"/>
  <c r="CD404" i="3" s="1"/>
  <c r="AG404" i="3"/>
  <c r="AS404" i="3" s="1"/>
  <c r="BE404" i="3" s="1"/>
  <c r="BQ404" i="3" s="1"/>
  <c r="CC404" i="3" s="1"/>
  <c r="AF404" i="3"/>
  <c r="AR404" i="3" s="1"/>
  <c r="BD404" i="3" s="1"/>
  <c r="BP404" i="3" s="1"/>
  <c r="CB404" i="3" s="1"/>
  <c r="AE404" i="3"/>
  <c r="AQ404" i="3" s="1"/>
  <c r="BC404" i="3" s="1"/>
  <c r="BO404" i="3" s="1"/>
  <c r="CA404" i="3" s="1"/>
  <c r="AD404" i="3"/>
  <c r="AP404" i="3" s="1"/>
  <c r="BB404" i="3" s="1"/>
  <c r="BN404" i="3" s="1"/>
  <c r="BZ404" i="3" s="1"/>
  <c r="AC404" i="3"/>
  <c r="AB404" i="3"/>
  <c r="AA404" i="3"/>
  <c r="AO403" i="3"/>
  <c r="BA403" i="3" s="1"/>
  <c r="BM403" i="3" s="1"/>
  <c r="BY403" i="3" s="1"/>
  <c r="CK403" i="3" s="1"/>
  <c r="AN403" i="3"/>
  <c r="AZ403" i="3" s="1"/>
  <c r="BL403" i="3" s="1"/>
  <c r="BX403" i="3" s="1"/>
  <c r="CJ403" i="3" s="1"/>
  <c r="AM403" i="3"/>
  <c r="AY403" i="3" s="1"/>
  <c r="BK403" i="3" s="1"/>
  <c r="BW403" i="3" s="1"/>
  <c r="CI403" i="3" s="1"/>
  <c r="AL403" i="3"/>
  <c r="AX403" i="3" s="1"/>
  <c r="BJ403" i="3" s="1"/>
  <c r="BV403" i="3" s="1"/>
  <c r="CH403" i="3" s="1"/>
  <c r="AK403" i="3"/>
  <c r="AW403" i="3" s="1"/>
  <c r="BI403" i="3" s="1"/>
  <c r="BU403" i="3" s="1"/>
  <c r="CG403" i="3" s="1"/>
  <c r="AJ403" i="3"/>
  <c r="AV403" i="3" s="1"/>
  <c r="BH403" i="3" s="1"/>
  <c r="BT403" i="3" s="1"/>
  <c r="CF403" i="3" s="1"/>
  <c r="AI403" i="3"/>
  <c r="AU403" i="3" s="1"/>
  <c r="BG403" i="3" s="1"/>
  <c r="BS403" i="3" s="1"/>
  <c r="CE403" i="3" s="1"/>
  <c r="AH403" i="3"/>
  <c r="AT403" i="3" s="1"/>
  <c r="BF403" i="3" s="1"/>
  <c r="BR403" i="3" s="1"/>
  <c r="CD403" i="3" s="1"/>
  <c r="AG403" i="3"/>
  <c r="AS403" i="3" s="1"/>
  <c r="BE403" i="3" s="1"/>
  <c r="BQ403" i="3" s="1"/>
  <c r="CC403" i="3" s="1"/>
  <c r="AF403" i="3"/>
  <c r="AR403" i="3" s="1"/>
  <c r="BD403" i="3" s="1"/>
  <c r="BP403" i="3" s="1"/>
  <c r="CB403" i="3" s="1"/>
  <c r="AE403" i="3"/>
  <c r="AQ403" i="3" s="1"/>
  <c r="BC403" i="3" s="1"/>
  <c r="BO403" i="3" s="1"/>
  <c r="CA403" i="3" s="1"/>
  <c r="AD403" i="3"/>
  <c r="AP403" i="3" s="1"/>
  <c r="BB403" i="3" s="1"/>
  <c r="BN403" i="3" s="1"/>
  <c r="BZ403" i="3" s="1"/>
  <c r="AC403" i="3"/>
  <c r="AB403" i="3"/>
  <c r="AA403" i="3"/>
  <c r="AO402" i="3"/>
  <c r="BA402" i="3" s="1"/>
  <c r="BM402" i="3" s="1"/>
  <c r="BY402" i="3" s="1"/>
  <c r="CK402" i="3" s="1"/>
  <c r="AN402" i="3"/>
  <c r="AZ402" i="3" s="1"/>
  <c r="BL402" i="3" s="1"/>
  <c r="BX402" i="3" s="1"/>
  <c r="CJ402" i="3" s="1"/>
  <c r="AM402" i="3"/>
  <c r="AY402" i="3" s="1"/>
  <c r="BK402" i="3" s="1"/>
  <c r="BW402" i="3" s="1"/>
  <c r="CI402" i="3" s="1"/>
  <c r="AL402" i="3"/>
  <c r="AX402" i="3" s="1"/>
  <c r="BJ402" i="3" s="1"/>
  <c r="BV402" i="3" s="1"/>
  <c r="CH402" i="3" s="1"/>
  <c r="AK402" i="3"/>
  <c r="AW402" i="3" s="1"/>
  <c r="BI402" i="3" s="1"/>
  <c r="BU402" i="3" s="1"/>
  <c r="CG402" i="3" s="1"/>
  <c r="AJ402" i="3"/>
  <c r="AV402" i="3" s="1"/>
  <c r="BH402" i="3" s="1"/>
  <c r="BT402" i="3" s="1"/>
  <c r="CF402" i="3" s="1"/>
  <c r="AI402" i="3"/>
  <c r="AU402" i="3" s="1"/>
  <c r="BG402" i="3" s="1"/>
  <c r="BS402" i="3" s="1"/>
  <c r="CE402" i="3" s="1"/>
  <c r="AH402" i="3"/>
  <c r="AT402" i="3" s="1"/>
  <c r="BF402" i="3" s="1"/>
  <c r="BR402" i="3" s="1"/>
  <c r="CD402" i="3" s="1"/>
  <c r="AG402" i="3"/>
  <c r="AS402" i="3" s="1"/>
  <c r="BE402" i="3" s="1"/>
  <c r="BQ402" i="3" s="1"/>
  <c r="CC402" i="3" s="1"/>
  <c r="AF402" i="3"/>
  <c r="AR402" i="3" s="1"/>
  <c r="BD402" i="3" s="1"/>
  <c r="BP402" i="3" s="1"/>
  <c r="CB402" i="3" s="1"/>
  <c r="AE402" i="3"/>
  <c r="AQ402" i="3" s="1"/>
  <c r="BC402" i="3" s="1"/>
  <c r="BO402" i="3" s="1"/>
  <c r="CA402" i="3" s="1"/>
  <c r="AD402" i="3"/>
  <c r="AP402" i="3" s="1"/>
  <c r="BB402" i="3" s="1"/>
  <c r="BN402" i="3" s="1"/>
  <c r="BZ402" i="3" s="1"/>
  <c r="AC402" i="3"/>
  <c r="AB402" i="3"/>
  <c r="AA402" i="3"/>
  <c r="AO401" i="3"/>
  <c r="BA401" i="3" s="1"/>
  <c r="BM401" i="3" s="1"/>
  <c r="BY401" i="3" s="1"/>
  <c r="CK401" i="3" s="1"/>
  <c r="AN401" i="3"/>
  <c r="AZ401" i="3" s="1"/>
  <c r="BL401" i="3" s="1"/>
  <c r="BX401" i="3" s="1"/>
  <c r="CJ401" i="3" s="1"/>
  <c r="AM401" i="3"/>
  <c r="AY401" i="3" s="1"/>
  <c r="BK401" i="3" s="1"/>
  <c r="BW401" i="3" s="1"/>
  <c r="CI401" i="3" s="1"/>
  <c r="AL401" i="3"/>
  <c r="AX401" i="3" s="1"/>
  <c r="BJ401" i="3" s="1"/>
  <c r="BV401" i="3" s="1"/>
  <c r="CH401" i="3" s="1"/>
  <c r="AK401" i="3"/>
  <c r="AW401" i="3" s="1"/>
  <c r="BI401" i="3" s="1"/>
  <c r="BU401" i="3" s="1"/>
  <c r="CG401" i="3" s="1"/>
  <c r="AJ401" i="3"/>
  <c r="AV401" i="3" s="1"/>
  <c r="BH401" i="3" s="1"/>
  <c r="BT401" i="3" s="1"/>
  <c r="CF401" i="3" s="1"/>
  <c r="AI401" i="3"/>
  <c r="AU401" i="3" s="1"/>
  <c r="BG401" i="3" s="1"/>
  <c r="BS401" i="3" s="1"/>
  <c r="CE401" i="3" s="1"/>
  <c r="AH401" i="3"/>
  <c r="AT401" i="3" s="1"/>
  <c r="BF401" i="3" s="1"/>
  <c r="BR401" i="3" s="1"/>
  <c r="CD401" i="3" s="1"/>
  <c r="AG401" i="3"/>
  <c r="AS401" i="3" s="1"/>
  <c r="BE401" i="3" s="1"/>
  <c r="BQ401" i="3" s="1"/>
  <c r="CC401" i="3" s="1"/>
  <c r="AF401" i="3"/>
  <c r="AR401" i="3" s="1"/>
  <c r="BD401" i="3" s="1"/>
  <c r="BP401" i="3" s="1"/>
  <c r="CB401" i="3" s="1"/>
  <c r="AE401" i="3"/>
  <c r="AQ401" i="3" s="1"/>
  <c r="BC401" i="3" s="1"/>
  <c r="BO401" i="3" s="1"/>
  <c r="CA401" i="3" s="1"/>
  <c r="AD401" i="3"/>
  <c r="AP401" i="3" s="1"/>
  <c r="BB401" i="3" s="1"/>
  <c r="BN401" i="3" s="1"/>
  <c r="BZ401" i="3" s="1"/>
  <c r="AC401" i="3"/>
  <c r="AB401" i="3"/>
  <c r="AA401" i="3"/>
  <c r="AO400" i="3"/>
  <c r="BA400" i="3" s="1"/>
  <c r="BM400" i="3" s="1"/>
  <c r="BY400" i="3" s="1"/>
  <c r="CK400" i="3" s="1"/>
  <c r="AN400" i="3"/>
  <c r="AZ400" i="3" s="1"/>
  <c r="BL400" i="3" s="1"/>
  <c r="BX400" i="3" s="1"/>
  <c r="CJ400" i="3" s="1"/>
  <c r="AM400" i="3"/>
  <c r="AY400" i="3" s="1"/>
  <c r="BK400" i="3" s="1"/>
  <c r="BW400" i="3" s="1"/>
  <c r="CI400" i="3" s="1"/>
  <c r="AL400" i="3"/>
  <c r="AX400" i="3" s="1"/>
  <c r="BJ400" i="3" s="1"/>
  <c r="BV400" i="3" s="1"/>
  <c r="CH400" i="3" s="1"/>
  <c r="AK400" i="3"/>
  <c r="AW400" i="3" s="1"/>
  <c r="BI400" i="3" s="1"/>
  <c r="BU400" i="3" s="1"/>
  <c r="CG400" i="3" s="1"/>
  <c r="AJ400" i="3"/>
  <c r="AV400" i="3" s="1"/>
  <c r="BH400" i="3" s="1"/>
  <c r="BT400" i="3" s="1"/>
  <c r="CF400" i="3" s="1"/>
  <c r="AI400" i="3"/>
  <c r="AU400" i="3" s="1"/>
  <c r="BG400" i="3" s="1"/>
  <c r="BS400" i="3" s="1"/>
  <c r="CE400" i="3" s="1"/>
  <c r="AH400" i="3"/>
  <c r="AT400" i="3" s="1"/>
  <c r="BF400" i="3" s="1"/>
  <c r="BR400" i="3" s="1"/>
  <c r="CD400" i="3" s="1"/>
  <c r="AG400" i="3"/>
  <c r="AS400" i="3" s="1"/>
  <c r="BE400" i="3" s="1"/>
  <c r="BQ400" i="3" s="1"/>
  <c r="CC400" i="3" s="1"/>
  <c r="AF400" i="3"/>
  <c r="AR400" i="3" s="1"/>
  <c r="BD400" i="3" s="1"/>
  <c r="BP400" i="3" s="1"/>
  <c r="CB400" i="3" s="1"/>
  <c r="AE400" i="3"/>
  <c r="AQ400" i="3" s="1"/>
  <c r="BC400" i="3" s="1"/>
  <c r="BO400" i="3" s="1"/>
  <c r="CA400" i="3" s="1"/>
  <c r="AD400" i="3"/>
  <c r="AP400" i="3" s="1"/>
  <c r="BB400" i="3" s="1"/>
  <c r="BN400" i="3" s="1"/>
  <c r="BZ400" i="3" s="1"/>
  <c r="AC400" i="3"/>
  <c r="AB400" i="3"/>
  <c r="AA400" i="3"/>
  <c r="AO399" i="3"/>
  <c r="BA399" i="3" s="1"/>
  <c r="BM399" i="3" s="1"/>
  <c r="BY399" i="3" s="1"/>
  <c r="CK399" i="3" s="1"/>
  <c r="AN399" i="3"/>
  <c r="AZ399" i="3" s="1"/>
  <c r="BL399" i="3" s="1"/>
  <c r="BX399" i="3" s="1"/>
  <c r="CJ399" i="3" s="1"/>
  <c r="AM399" i="3"/>
  <c r="AY399" i="3" s="1"/>
  <c r="BK399" i="3" s="1"/>
  <c r="BW399" i="3" s="1"/>
  <c r="CI399" i="3" s="1"/>
  <c r="AL399" i="3"/>
  <c r="AX399" i="3" s="1"/>
  <c r="BJ399" i="3" s="1"/>
  <c r="BV399" i="3" s="1"/>
  <c r="CH399" i="3" s="1"/>
  <c r="AK399" i="3"/>
  <c r="AW399" i="3" s="1"/>
  <c r="BI399" i="3" s="1"/>
  <c r="BU399" i="3" s="1"/>
  <c r="CG399" i="3" s="1"/>
  <c r="AJ399" i="3"/>
  <c r="AV399" i="3" s="1"/>
  <c r="BH399" i="3" s="1"/>
  <c r="BT399" i="3" s="1"/>
  <c r="CF399" i="3" s="1"/>
  <c r="AI399" i="3"/>
  <c r="AU399" i="3" s="1"/>
  <c r="BG399" i="3" s="1"/>
  <c r="BS399" i="3" s="1"/>
  <c r="CE399" i="3" s="1"/>
  <c r="AH399" i="3"/>
  <c r="AT399" i="3" s="1"/>
  <c r="BF399" i="3" s="1"/>
  <c r="BR399" i="3" s="1"/>
  <c r="CD399" i="3" s="1"/>
  <c r="AG399" i="3"/>
  <c r="AS399" i="3" s="1"/>
  <c r="BE399" i="3" s="1"/>
  <c r="BQ399" i="3" s="1"/>
  <c r="CC399" i="3" s="1"/>
  <c r="AF399" i="3"/>
  <c r="AR399" i="3" s="1"/>
  <c r="BD399" i="3" s="1"/>
  <c r="BP399" i="3" s="1"/>
  <c r="CB399" i="3" s="1"/>
  <c r="AE399" i="3"/>
  <c r="AQ399" i="3" s="1"/>
  <c r="BC399" i="3" s="1"/>
  <c r="BO399" i="3" s="1"/>
  <c r="CA399" i="3" s="1"/>
  <c r="AD399" i="3"/>
  <c r="AP399" i="3" s="1"/>
  <c r="BB399" i="3" s="1"/>
  <c r="BN399" i="3" s="1"/>
  <c r="BZ399" i="3" s="1"/>
  <c r="AC399" i="3"/>
  <c r="AB399" i="3"/>
  <c r="AA399" i="3"/>
  <c r="AO398" i="3"/>
  <c r="BA398" i="3" s="1"/>
  <c r="BM398" i="3" s="1"/>
  <c r="BY398" i="3" s="1"/>
  <c r="CK398" i="3" s="1"/>
  <c r="AN398" i="3"/>
  <c r="AZ398" i="3" s="1"/>
  <c r="BL398" i="3" s="1"/>
  <c r="BX398" i="3" s="1"/>
  <c r="CJ398" i="3" s="1"/>
  <c r="AM398" i="3"/>
  <c r="AY398" i="3" s="1"/>
  <c r="BK398" i="3" s="1"/>
  <c r="BW398" i="3" s="1"/>
  <c r="CI398" i="3" s="1"/>
  <c r="AL398" i="3"/>
  <c r="AX398" i="3" s="1"/>
  <c r="BJ398" i="3" s="1"/>
  <c r="BV398" i="3" s="1"/>
  <c r="CH398" i="3" s="1"/>
  <c r="AK398" i="3"/>
  <c r="AW398" i="3" s="1"/>
  <c r="BI398" i="3" s="1"/>
  <c r="BU398" i="3" s="1"/>
  <c r="CG398" i="3" s="1"/>
  <c r="AJ398" i="3"/>
  <c r="AV398" i="3" s="1"/>
  <c r="BH398" i="3" s="1"/>
  <c r="BT398" i="3" s="1"/>
  <c r="CF398" i="3" s="1"/>
  <c r="AI398" i="3"/>
  <c r="AU398" i="3" s="1"/>
  <c r="BG398" i="3" s="1"/>
  <c r="BS398" i="3" s="1"/>
  <c r="CE398" i="3" s="1"/>
  <c r="AH398" i="3"/>
  <c r="AT398" i="3" s="1"/>
  <c r="BF398" i="3" s="1"/>
  <c r="BR398" i="3" s="1"/>
  <c r="CD398" i="3" s="1"/>
  <c r="AG398" i="3"/>
  <c r="AS398" i="3" s="1"/>
  <c r="BE398" i="3" s="1"/>
  <c r="BQ398" i="3" s="1"/>
  <c r="CC398" i="3" s="1"/>
  <c r="AF398" i="3"/>
  <c r="AR398" i="3" s="1"/>
  <c r="BD398" i="3" s="1"/>
  <c r="BP398" i="3" s="1"/>
  <c r="CB398" i="3" s="1"/>
  <c r="AE398" i="3"/>
  <c r="AQ398" i="3" s="1"/>
  <c r="BC398" i="3" s="1"/>
  <c r="BO398" i="3" s="1"/>
  <c r="CA398" i="3" s="1"/>
  <c r="AD398" i="3"/>
  <c r="AP398" i="3" s="1"/>
  <c r="BB398" i="3" s="1"/>
  <c r="BN398" i="3" s="1"/>
  <c r="BZ398" i="3" s="1"/>
  <c r="AC398" i="3"/>
  <c r="AB398" i="3"/>
  <c r="AA398" i="3"/>
  <c r="AO397" i="3"/>
  <c r="BA397" i="3" s="1"/>
  <c r="BM397" i="3" s="1"/>
  <c r="BY397" i="3" s="1"/>
  <c r="CK397" i="3" s="1"/>
  <c r="AN397" i="3"/>
  <c r="AZ397" i="3" s="1"/>
  <c r="BL397" i="3" s="1"/>
  <c r="BX397" i="3" s="1"/>
  <c r="CJ397" i="3" s="1"/>
  <c r="AM397" i="3"/>
  <c r="AY397" i="3" s="1"/>
  <c r="BK397" i="3" s="1"/>
  <c r="BW397" i="3" s="1"/>
  <c r="CI397" i="3" s="1"/>
  <c r="AL397" i="3"/>
  <c r="AX397" i="3" s="1"/>
  <c r="BJ397" i="3" s="1"/>
  <c r="BV397" i="3" s="1"/>
  <c r="CH397" i="3" s="1"/>
  <c r="AK397" i="3"/>
  <c r="AW397" i="3" s="1"/>
  <c r="BI397" i="3" s="1"/>
  <c r="BU397" i="3" s="1"/>
  <c r="CG397" i="3" s="1"/>
  <c r="AJ397" i="3"/>
  <c r="AV397" i="3" s="1"/>
  <c r="BH397" i="3" s="1"/>
  <c r="BT397" i="3" s="1"/>
  <c r="CF397" i="3" s="1"/>
  <c r="AI397" i="3"/>
  <c r="AU397" i="3" s="1"/>
  <c r="BG397" i="3" s="1"/>
  <c r="BS397" i="3" s="1"/>
  <c r="CE397" i="3" s="1"/>
  <c r="AH397" i="3"/>
  <c r="AT397" i="3" s="1"/>
  <c r="BF397" i="3" s="1"/>
  <c r="BR397" i="3" s="1"/>
  <c r="CD397" i="3" s="1"/>
  <c r="AG397" i="3"/>
  <c r="AS397" i="3" s="1"/>
  <c r="BE397" i="3" s="1"/>
  <c r="BQ397" i="3" s="1"/>
  <c r="CC397" i="3" s="1"/>
  <c r="AF397" i="3"/>
  <c r="AR397" i="3" s="1"/>
  <c r="BD397" i="3" s="1"/>
  <c r="BP397" i="3" s="1"/>
  <c r="CB397" i="3" s="1"/>
  <c r="AE397" i="3"/>
  <c r="AQ397" i="3" s="1"/>
  <c r="BC397" i="3" s="1"/>
  <c r="BO397" i="3" s="1"/>
  <c r="CA397" i="3" s="1"/>
  <c r="AD397" i="3"/>
  <c r="AP397" i="3" s="1"/>
  <c r="BB397" i="3" s="1"/>
  <c r="BN397" i="3" s="1"/>
  <c r="BZ397" i="3" s="1"/>
  <c r="AC397" i="3"/>
  <c r="AB397" i="3"/>
  <c r="AA397" i="3"/>
  <c r="AO396" i="3"/>
  <c r="BA396" i="3" s="1"/>
  <c r="BM396" i="3" s="1"/>
  <c r="BY396" i="3" s="1"/>
  <c r="CK396" i="3" s="1"/>
  <c r="AN396" i="3"/>
  <c r="AZ396" i="3" s="1"/>
  <c r="BL396" i="3" s="1"/>
  <c r="BX396" i="3" s="1"/>
  <c r="CJ396" i="3" s="1"/>
  <c r="AM396" i="3"/>
  <c r="AY396" i="3" s="1"/>
  <c r="BK396" i="3" s="1"/>
  <c r="BW396" i="3" s="1"/>
  <c r="CI396" i="3" s="1"/>
  <c r="AL396" i="3"/>
  <c r="AX396" i="3" s="1"/>
  <c r="BJ396" i="3" s="1"/>
  <c r="BV396" i="3" s="1"/>
  <c r="CH396" i="3" s="1"/>
  <c r="AK396" i="3"/>
  <c r="AW396" i="3" s="1"/>
  <c r="BI396" i="3" s="1"/>
  <c r="BU396" i="3" s="1"/>
  <c r="CG396" i="3" s="1"/>
  <c r="AJ396" i="3"/>
  <c r="AV396" i="3" s="1"/>
  <c r="BH396" i="3" s="1"/>
  <c r="BT396" i="3" s="1"/>
  <c r="CF396" i="3" s="1"/>
  <c r="AI396" i="3"/>
  <c r="AU396" i="3" s="1"/>
  <c r="BG396" i="3" s="1"/>
  <c r="BS396" i="3" s="1"/>
  <c r="CE396" i="3" s="1"/>
  <c r="AH396" i="3"/>
  <c r="AT396" i="3" s="1"/>
  <c r="BF396" i="3" s="1"/>
  <c r="BR396" i="3" s="1"/>
  <c r="CD396" i="3" s="1"/>
  <c r="AG396" i="3"/>
  <c r="AS396" i="3" s="1"/>
  <c r="BE396" i="3" s="1"/>
  <c r="BQ396" i="3" s="1"/>
  <c r="CC396" i="3" s="1"/>
  <c r="AF396" i="3"/>
  <c r="AR396" i="3" s="1"/>
  <c r="BD396" i="3" s="1"/>
  <c r="BP396" i="3" s="1"/>
  <c r="CB396" i="3" s="1"/>
  <c r="AE396" i="3"/>
  <c r="AQ396" i="3" s="1"/>
  <c r="BC396" i="3" s="1"/>
  <c r="BO396" i="3" s="1"/>
  <c r="CA396" i="3" s="1"/>
  <c r="AD396" i="3"/>
  <c r="AP396" i="3" s="1"/>
  <c r="BB396" i="3" s="1"/>
  <c r="BN396" i="3" s="1"/>
  <c r="BZ396" i="3" s="1"/>
  <c r="AC396" i="3"/>
  <c r="AB396" i="3"/>
  <c r="AA396" i="3"/>
  <c r="AO395" i="3"/>
  <c r="BA395" i="3" s="1"/>
  <c r="BM395" i="3" s="1"/>
  <c r="BY395" i="3" s="1"/>
  <c r="CK395" i="3" s="1"/>
  <c r="AN395" i="3"/>
  <c r="AZ395" i="3" s="1"/>
  <c r="BL395" i="3" s="1"/>
  <c r="BX395" i="3" s="1"/>
  <c r="CJ395" i="3" s="1"/>
  <c r="AM395" i="3"/>
  <c r="AY395" i="3" s="1"/>
  <c r="BK395" i="3" s="1"/>
  <c r="BW395" i="3" s="1"/>
  <c r="CI395" i="3" s="1"/>
  <c r="AL395" i="3"/>
  <c r="AX395" i="3" s="1"/>
  <c r="BJ395" i="3" s="1"/>
  <c r="BV395" i="3" s="1"/>
  <c r="CH395" i="3" s="1"/>
  <c r="AK395" i="3"/>
  <c r="AW395" i="3" s="1"/>
  <c r="BI395" i="3" s="1"/>
  <c r="BU395" i="3" s="1"/>
  <c r="CG395" i="3" s="1"/>
  <c r="AJ395" i="3"/>
  <c r="AV395" i="3" s="1"/>
  <c r="BH395" i="3" s="1"/>
  <c r="BT395" i="3" s="1"/>
  <c r="CF395" i="3" s="1"/>
  <c r="AI395" i="3"/>
  <c r="AU395" i="3" s="1"/>
  <c r="BG395" i="3" s="1"/>
  <c r="BS395" i="3" s="1"/>
  <c r="CE395" i="3" s="1"/>
  <c r="AH395" i="3"/>
  <c r="AT395" i="3" s="1"/>
  <c r="BF395" i="3" s="1"/>
  <c r="BR395" i="3" s="1"/>
  <c r="CD395" i="3" s="1"/>
  <c r="AG395" i="3"/>
  <c r="AS395" i="3" s="1"/>
  <c r="BE395" i="3" s="1"/>
  <c r="BQ395" i="3" s="1"/>
  <c r="CC395" i="3" s="1"/>
  <c r="AF395" i="3"/>
  <c r="AR395" i="3" s="1"/>
  <c r="BD395" i="3" s="1"/>
  <c r="BP395" i="3" s="1"/>
  <c r="CB395" i="3" s="1"/>
  <c r="AE395" i="3"/>
  <c r="AQ395" i="3" s="1"/>
  <c r="BC395" i="3" s="1"/>
  <c r="BO395" i="3" s="1"/>
  <c r="CA395" i="3" s="1"/>
  <c r="AD395" i="3"/>
  <c r="AP395" i="3" s="1"/>
  <c r="BB395" i="3" s="1"/>
  <c r="BN395" i="3" s="1"/>
  <c r="BZ395" i="3" s="1"/>
  <c r="AC395" i="3"/>
  <c r="AB395" i="3"/>
  <c r="AA395" i="3"/>
  <c r="AO394" i="3"/>
  <c r="BA394" i="3" s="1"/>
  <c r="BM394" i="3" s="1"/>
  <c r="BY394" i="3" s="1"/>
  <c r="CK394" i="3" s="1"/>
  <c r="AN394" i="3"/>
  <c r="AZ394" i="3" s="1"/>
  <c r="BL394" i="3" s="1"/>
  <c r="BX394" i="3" s="1"/>
  <c r="CJ394" i="3" s="1"/>
  <c r="AM394" i="3"/>
  <c r="AY394" i="3" s="1"/>
  <c r="BK394" i="3" s="1"/>
  <c r="BW394" i="3" s="1"/>
  <c r="CI394" i="3" s="1"/>
  <c r="AL394" i="3"/>
  <c r="AX394" i="3" s="1"/>
  <c r="BJ394" i="3" s="1"/>
  <c r="BV394" i="3" s="1"/>
  <c r="CH394" i="3" s="1"/>
  <c r="AK394" i="3"/>
  <c r="AW394" i="3" s="1"/>
  <c r="BI394" i="3" s="1"/>
  <c r="BU394" i="3" s="1"/>
  <c r="CG394" i="3" s="1"/>
  <c r="AJ394" i="3"/>
  <c r="AV394" i="3" s="1"/>
  <c r="BH394" i="3" s="1"/>
  <c r="BT394" i="3" s="1"/>
  <c r="CF394" i="3" s="1"/>
  <c r="AI394" i="3"/>
  <c r="AU394" i="3" s="1"/>
  <c r="BG394" i="3" s="1"/>
  <c r="BS394" i="3" s="1"/>
  <c r="CE394" i="3" s="1"/>
  <c r="AH394" i="3"/>
  <c r="AT394" i="3" s="1"/>
  <c r="BF394" i="3" s="1"/>
  <c r="BR394" i="3" s="1"/>
  <c r="CD394" i="3" s="1"/>
  <c r="AG394" i="3"/>
  <c r="AS394" i="3" s="1"/>
  <c r="BE394" i="3" s="1"/>
  <c r="BQ394" i="3" s="1"/>
  <c r="CC394" i="3" s="1"/>
  <c r="AF394" i="3"/>
  <c r="AR394" i="3" s="1"/>
  <c r="BD394" i="3" s="1"/>
  <c r="BP394" i="3" s="1"/>
  <c r="CB394" i="3" s="1"/>
  <c r="AE394" i="3"/>
  <c r="AQ394" i="3" s="1"/>
  <c r="BC394" i="3" s="1"/>
  <c r="BO394" i="3" s="1"/>
  <c r="CA394" i="3" s="1"/>
  <c r="AD394" i="3"/>
  <c r="AP394" i="3" s="1"/>
  <c r="BB394" i="3" s="1"/>
  <c r="BN394" i="3" s="1"/>
  <c r="BZ394" i="3" s="1"/>
  <c r="AC394" i="3"/>
  <c r="AB394" i="3"/>
  <c r="AA394" i="3"/>
  <c r="AO393" i="3"/>
  <c r="BA393" i="3" s="1"/>
  <c r="BM393" i="3" s="1"/>
  <c r="BY393" i="3" s="1"/>
  <c r="CK393" i="3" s="1"/>
  <c r="AN393" i="3"/>
  <c r="AZ393" i="3" s="1"/>
  <c r="BL393" i="3" s="1"/>
  <c r="BX393" i="3" s="1"/>
  <c r="CJ393" i="3" s="1"/>
  <c r="AM393" i="3"/>
  <c r="AY393" i="3" s="1"/>
  <c r="BK393" i="3" s="1"/>
  <c r="BW393" i="3" s="1"/>
  <c r="CI393" i="3" s="1"/>
  <c r="AL393" i="3"/>
  <c r="AX393" i="3" s="1"/>
  <c r="BJ393" i="3" s="1"/>
  <c r="BV393" i="3" s="1"/>
  <c r="CH393" i="3" s="1"/>
  <c r="AK393" i="3"/>
  <c r="AW393" i="3" s="1"/>
  <c r="BI393" i="3" s="1"/>
  <c r="BU393" i="3" s="1"/>
  <c r="CG393" i="3" s="1"/>
  <c r="AJ393" i="3"/>
  <c r="AV393" i="3" s="1"/>
  <c r="BH393" i="3" s="1"/>
  <c r="BT393" i="3" s="1"/>
  <c r="CF393" i="3" s="1"/>
  <c r="AI393" i="3"/>
  <c r="AU393" i="3" s="1"/>
  <c r="BG393" i="3" s="1"/>
  <c r="BS393" i="3" s="1"/>
  <c r="CE393" i="3" s="1"/>
  <c r="AH393" i="3"/>
  <c r="AT393" i="3" s="1"/>
  <c r="BF393" i="3" s="1"/>
  <c r="BR393" i="3" s="1"/>
  <c r="CD393" i="3" s="1"/>
  <c r="AG393" i="3"/>
  <c r="AS393" i="3" s="1"/>
  <c r="BE393" i="3" s="1"/>
  <c r="BQ393" i="3" s="1"/>
  <c r="CC393" i="3" s="1"/>
  <c r="AF393" i="3"/>
  <c r="AR393" i="3" s="1"/>
  <c r="BD393" i="3" s="1"/>
  <c r="BP393" i="3" s="1"/>
  <c r="CB393" i="3" s="1"/>
  <c r="AE393" i="3"/>
  <c r="AQ393" i="3" s="1"/>
  <c r="BC393" i="3" s="1"/>
  <c r="BO393" i="3" s="1"/>
  <c r="CA393" i="3" s="1"/>
  <c r="AD393" i="3"/>
  <c r="AP393" i="3" s="1"/>
  <c r="BB393" i="3" s="1"/>
  <c r="BN393" i="3" s="1"/>
  <c r="BZ393" i="3" s="1"/>
  <c r="AC393" i="3"/>
  <c r="AB393" i="3"/>
  <c r="AA393" i="3"/>
  <c r="AO392" i="3"/>
  <c r="BA392" i="3" s="1"/>
  <c r="BM392" i="3" s="1"/>
  <c r="BY392" i="3" s="1"/>
  <c r="CK392" i="3" s="1"/>
  <c r="AN392" i="3"/>
  <c r="AZ392" i="3" s="1"/>
  <c r="BL392" i="3" s="1"/>
  <c r="BX392" i="3" s="1"/>
  <c r="CJ392" i="3" s="1"/>
  <c r="AM392" i="3"/>
  <c r="AY392" i="3" s="1"/>
  <c r="BK392" i="3" s="1"/>
  <c r="BW392" i="3" s="1"/>
  <c r="CI392" i="3" s="1"/>
  <c r="AL392" i="3"/>
  <c r="AX392" i="3" s="1"/>
  <c r="BJ392" i="3" s="1"/>
  <c r="BV392" i="3" s="1"/>
  <c r="CH392" i="3" s="1"/>
  <c r="AK392" i="3"/>
  <c r="AW392" i="3" s="1"/>
  <c r="BI392" i="3" s="1"/>
  <c r="BU392" i="3" s="1"/>
  <c r="CG392" i="3" s="1"/>
  <c r="AJ392" i="3"/>
  <c r="AV392" i="3" s="1"/>
  <c r="BH392" i="3" s="1"/>
  <c r="BT392" i="3" s="1"/>
  <c r="CF392" i="3" s="1"/>
  <c r="AI392" i="3"/>
  <c r="AU392" i="3" s="1"/>
  <c r="BG392" i="3" s="1"/>
  <c r="BS392" i="3" s="1"/>
  <c r="CE392" i="3" s="1"/>
  <c r="AH392" i="3"/>
  <c r="AT392" i="3" s="1"/>
  <c r="BF392" i="3" s="1"/>
  <c r="BR392" i="3" s="1"/>
  <c r="CD392" i="3" s="1"/>
  <c r="AG392" i="3"/>
  <c r="AS392" i="3" s="1"/>
  <c r="BE392" i="3" s="1"/>
  <c r="BQ392" i="3" s="1"/>
  <c r="CC392" i="3" s="1"/>
  <c r="AF392" i="3"/>
  <c r="AR392" i="3" s="1"/>
  <c r="BD392" i="3" s="1"/>
  <c r="BP392" i="3" s="1"/>
  <c r="CB392" i="3" s="1"/>
  <c r="AE392" i="3"/>
  <c r="AQ392" i="3" s="1"/>
  <c r="BC392" i="3" s="1"/>
  <c r="BO392" i="3" s="1"/>
  <c r="CA392" i="3" s="1"/>
  <c r="AD392" i="3"/>
  <c r="AP392" i="3" s="1"/>
  <c r="BB392" i="3" s="1"/>
  <c r="BN392" i="3" s="1"/>
  <c r="BZ392" i="3" s="1"/>
  <c r="AC392" i="3"/>
  <c r="AB392" i="3"/>
  <c r="AA392" i="3"/>
  <c r="AO391" i="3"/>
  <c r="BA391" i="3" s="1"/>
  <c r="BM391" i="3" s="1"/>
  <c r="BY391" i="3" s="1"/>
  <c r="CK391" i="3" s="1"/>
  <c r="AN391" i="3"/>
  <c r="AZ391" i="3" s="1"/>
  <c r="BL391" i="3" s="1"/>
  <c r="BX391" i="3" s="1"/>
  <c r="CJ391" i="3" s="1"/>
  <c r="AM391" i="3"/>
  <c r="AY391" i="3" s="1"/>
  <c r="BK391" i="3" s="1"/>
  <c r="BW391" i="3" s="1"/>
  <c r="CI391" i="3" s="1"/>
  <c r="AL391" i="3"/>
  <c r="AX391" i="3" s="1"/>
  <c r="BJ391" i="3" s="1"/>
  <c r="BV391" i="3" s="1"/>
  <c r="CH391" i="3" s="1"/>
  <c r="AK391" i="3"/>
  <c r="AW391" i="3" s="1"/>
  <c r="BI391" i="3" s="1"/>
  <c r="BU391" i="3" s="1"/>
  <c r="CG391" i="3" s="1"/>
  <c r="AJ391" i="3"/>
  <c r="AV391" i="3" s="1"/>
  <c r="BH391" i="3" s="1"/>
  <c r="BT391" i="3" s="1"/>
  <c r="CF391" i="3" s="1"/>
  <c r="AI391" i="3"/>
  <c r="AU391" i="3" s="1"/>
  <c r="BG391" i="3" s="1"/>
  <c r="BS391" i="3" s="1"/>
  <c r="CE391" i="3" s="1"/>
  <c r="AH391" i="3"/>
  <c r="AT391" i="3" s="1"/>
  <c r="BF391" i="3" s="1"/>
  <c r="BR391" i="3" s="1"/>
  <c r="CD391" i="3" s="1"/>
  <c r="AG391" i="3"/>
  <c r="AS391" i="3" s="1"/>
  <c r="BE391" i="3" s="1"/>
  <c r="BQ391" i="3" s="1"/>
  <c r="CC391" i="3" s="1"/>
  <c r="AF391" i="3"/>
  <c r="AR391" i="3" s="1"/>
  <c r="BD391" i="3" s="1"/>
  <c r="BP391" i="3" s="1"/>
  <c r="CB391" i="3" s="1"/>
  <c r="AE391" i="3"/>
  <c r="AQ391" i="3" s="1"/>
  <c r="BC391" i="3" s="1"/>
  <c r="BO391" i="3" s="1"/>
  <c r="CA391" i="3" s="1"/>
  <c r="AD391" i="3"/>
  <c r="AP391" i="3" s="1"/>
  <c r="BB391" i="3" s="1"/>
  <c r="BN391" i="3" s="1"/>
  <c r="BZ391" i="3" s="1"/>
  <c r="AC391" i="3"/>
  <c r="AB391" i="3"/>
  <c r="AA391" i="3"/>
  <c r="AO390" i="3"/>
  <c r="BA390" i="3" s="1"/>
  <c r="BM390" i="3" s="1"/>
  <c r="BY390" i="3" s="1"/>
  <c r="CK390" i="3" s="1"/>
  <c r="AN390" i="3"/>
  <c r="AZ390" i="3" s="1"/>
  <c r="BL390" i="3" s="1"/>
  <c r="BX390" i="3" s="1"/>
  <c r="CJ390" i="3" s="1"/>
  <c r="AM390" i="3"/>
  <c r="AY390" i="3" s="1"/>
  <c r="BK390" i="3" s="1"/>
  <c r="BW390" i="3" s="1"/>
  <c r="CI390" i="3" s="1"/>
  <c r="AL390" i="3"/>
  <c r="AX390" i="3" s="1"/>
  <c r="BJ390" i="3" s="1"/>
  <c r="BV390" i="3" s="1"/>
  <c r="CH390" i="3" s="1"/>
  <c r="AK390" i="3"/>
  <c r="AW390" i="3" s="1"/>
  <c r="BI390" i="3" s="1"/>
  <c r="BU390" i="3" s="1"/>
  <c r="CG390" i="3" s="1"/>
  <c r="AJ390" i="3"/>
  <c r="AV390" i="3" s="1"/>
  <c r="BH390" i="3" s="1"/>
  <c r="BT390" i="3" s="1"/>
  <c r="CF390" i="3" s="1"/>
  <c r="AI390" i="3"/>
  <c r="AU390" i="3" s="1"/>
  <c r="BG390" i="3" s="1"/>
  <c r="BS390" i="3" s="1"/>
  <c r="CE390" i="3" s="1"/>
  <c r="AH390" i="3"/>
  <c r="AT390" i="3" s="1"/>
  <c r="BF390" i="3" s="1"/>
  <c r="BR390" i="3" s="1"/>
  <c r="CD390" i="3" s="1"/>
  <c r="AG390" i="3"/>
  <c r="AS390" i="3" s="1"/>
  <c r="BE390" i="3" s="1"/>
  <c r="BQ390" i="3" s="1"/>
  <c r="CC390" i="3" s="1"/>
  <c r="AF390" i="3"/>
  <c r="AR390" i="3" s="1"/>
  <c r="BD390" i="3" s="1"/>
  <c r="BP390" i="3" s="1"/>
  <c r="CB390" i="3" s="1"/>
  <c r="AE390" i="3"/>
  <c r="AQ390" i="3" s="1"/>
  <c r="BC390" i="3" s="1"/>
  <c r="BO390" i="3" s="1"/>
  <c r="CA390" i="3" s="1"/>
  <c r="AD390" i="3"/>
  <c r="AP390" i="3" s="1"/>
  <c r="BB390" i="3" s="1"/>
  <c r="BN390" i="3" s="1"/>
  <c r="BZ390" i="3" s="1"/>
  <c r="AC390" i="3"/>
  <c r="AB390" i="3"/>
  <c r="AA390" i="3"/>
  <c r="AO389" i="3"/>
  <c r="BA389" i="3" s="1"/>
  <c r="BM389" i="3" s="1"/>
  <c r="BY389" i="3" s="1"/>
  <c r="CK389" i="3" s="1"/>
  <c r="AN389" i="3"/>
  <c r="AZ389" i="3" s="1"/>
  <c r="BL389" i="3" s="1"/>
  <c r="BX389" i="3" s="1"/>
  <c r="CJ389" i="3" s="1"/>
  <c r="AM389" i="3"/>
  <c r="AY389" i="3" s="1"/>
  <c r="BK389" i="3" s="1"/>
  <c r="BW389" i="3" s="1"/>
  <c r="CI389" i="3" s="1"/>
  <c r="AL389" i="3"/>
  <c r="AX389" i="3" s="1"/>
  <c r="BJ389" i="3" s="1"/>
  <c r="BV389" i="3" s="1"/>
  <c r="CH389" i="3" s="1"/>
  <c r="AK389" i="3"/>
  <c r="AW389" i="3" s="1"/>
  <c r="BI389" i="3" s="1"/>
  <c r="BU389" i="3" s="1"/>
  <c r="CG389" i="3" s="1"/>
  <c r="AJ389" i="3"/>
  <c r="AV389" i="3" s="1"/>
  <c r="BH389" i="3" s="1"/>
  <c r="BT389" i="3" s="1"/>
  <c r="CF389" i="3" s="1"/>
  <c r="AI389" i="3"/>
  <c r="AU389" i="3" s="1"/>
  <c r="BG389" i="3" s="1"/>
  <c r="BS389" i="3" s="1"/>
  <c r="CE389" i="3" s="1"/>
  <c r="AH389" i="3"/>
  <c r="AT389" i="3" s="1"/>
  <c r="BF389" i="3" s="1"/>
  <c r="BR389" i="3" s="1"/>
  <c r="CD389" i="3" s="1"/>
  <c r="AG389" i="3"/>
  <c r="AS389" i="3" s="1"/>
  <c r="BE389" i="3" s="1"/>
  <c r="BQ389" i="3" s="1"/>
  <c r="CC389" i="3" s="1"/>
  <c r="AF389" i="3"/>
  <c r="AR389" i="3" s="1"/>
  <c r="BD389" i="3" s="1"/>
  <c r="BP389" i="3" s="1"/>
  <c r="CB389" i="3" s="1"/>
  <c r="AE389" i="3"/>
  <c r="AQ389" i="3" s="1"/>
  <c r="BC389" i="3" s="1"/>
  <c r="BO389" i="3" s="1"/>
  <c r="CA389" i="3" s="1"/>
  <c r="AD389" i="3"/>
  <c r="AP389" i="3" s="1"/>
  <c r="BB389" i="3" s="1"/>
  <c r="BN389" i="3" s="1"/>
  <c r="BZ389" i="3" s="1"/>
  <c r="AC389" i="3"/>
  <c r="AB389" i="3"/>
  <c r="AA389" i="3"/>
  <c r="AO388" i="3"/>
  <c r="BA388" i="3" s="1"/>
  <c r="BM388" i="3" s="1"/>
  <c r="BY388" i="3" s="1"/>
  <c r="CK388" i="3" s="1"/>
  <c r="AN388" i="3"/>
  <c r="AZ388" i="3" s="1"/>
  <c r="BL388" i="3" s="1"/>
  <c r="BX388" i="3" s="1"/>
  <c r="CJ388" i="3" s="1"/>
  <c r="AM388" i="3"/>
  <c r="AY388" i="3" s="1"/>
  <c r="BK388" i="3" s="1"/>
  <c r="BW388" i="3" s="1"/>
  <c r="CI388" i="3" s="1"/>
  <c r="AL388" i="3"/>
  <c r="AX388" i="3" s="1"/>
  <c r="BJ388" i="3" s="1"/>
  <c r="BV388" i="3" s="1"/>
  <c r="CH388" i="3" s="1"/>
  <c r="AK388" i="3"/>
  <c r="AW388" i="3" s="1"/>
  <c r="BI388" i="3" s="1"/>
  <c r="BU388" i="3" s="1"/>
  <c r="CG388" i="3" s="1"/>
  <c r="AJ388" i="3"/>
  <c r="AV388" i="3" s="1"/>
  <c r="BH388" i="3" s="1"/>
  <c r="BT388" i="3" s="1"/>
  <c r="CF388" i="3" s="1"/>
  <c r="AI388" i="3"/>
  <c r="AU388" i="3" s="1"/>
  <c r="BG388" i="3" s="1"/>
  <c r="BS388" i="3" s="1"/>
  <c r="CE388" i="3" s="1"/>
  <c r="AH388" i="3"/>
  <c r="AT388" i="3" s="1"/>
  <c r="BF388" i="3" s="1"/>
  <c r="BR388" i="3" s="1"/>
  <c r="CD388" i="3" s="1"/>
  <c r="AG388" i="3"/>
  <c r="AS388" i="3" s="1"/>
  <c r="BE388" i="3" s="1"/>
  <c r="BQ388" i="3" s="1"/>
  <c r="CC388" i="3" s="1"/>
  <c r="AF388" i="3"/>
  <c r="AR388" i="3" s="1"/>
  <c r="BD388" i="3" s="1"/>
  <c r="BP388" i="3" s="1"/>
  <c r="CB388" i="3" s="1"/>
  <c r="AE388" i="3"/>
  <c r="AQ388" i="3" s="1"/>
  <c r="BC388" i="3" s="1"/>
  <c r="BO388" i="3" s="1"/>
  <c r="CA388" i="3" s="1"/>
  <c r="AD388" i="3"/>
  <c r="AP388" i="3" s="1"/>
  <c r="BB388" i="3" s="1"/>
  <c r="BN388" i="3" s="1"/>
  <c r="BZ388" i="3" s="1"/>
  <c r="AC388" i="3"/>
  <c r="AB388" i="3"/>
  <c r="AA388" i="3"/>
  <c r="AO387" i="3"/>
  <c r="BA387" i="3" s="1"/>
  <c r="BM387" i="3" s="1"/>
  <c r="BY387" i="3" s="1"/>
  <c r="CK387" i="3" s="1"/>
  <c r="AN387" i="3"/>
  <c r="AZ387" i="3" s="1"/>
  <c r="BL387" i="3" s="1"/>
  <c r="BX387" i="3" s="1"/>
  <c r="CJ387" i="3" s="1"/>
  <c r="AM387" i="3"/>
  <c r="AY387" i="3" s="1"/>
  <c r="BK387" i="3" s="1"/>
  <c r="BW387" i="3" s="1"/>
  <c r="CI387" i="3" s="1"/>
  <c r="AL387" i="3"/>
  <c r="AX387" i="3" s="1"/>
  <c r="BJ387" i="3" s="1"/>
  <c r="BV387" i="3" s="1"/>
  <c r="CH387" i="3" s="1"/>
  <c r="AK387" i="3"/>
  <c r="AW387" i="3" s="1"/>
  <c r="BI387" i="3" s="1"/>
  <c r="BU387" i="3" s="1"/>
  <c r="CG387" i="3" s="1"/>
  <c r="AJ387" i="3"/>
  <c r="AV387" i="3" s="1"/>
  <c r="BH387" i="3" s="1"/>
  <c r="BT387" i="3" s="1"/>
  <c r="CF387" i="3" s="1"/>
  <c r="AI387" i="3"/>
  <c r="AU387" i="3" s="1"/>
  <c r="BG387" i="3" s="1"/>
  <c r="BS387" i="3" s="1"/>
  <c r="CE387" i="3" s="1"/>
  <c r="AH387" i="3"/>
  <c r="AT387" i="3" s="1"/>
  <c r="BF387" i="3" s="1"/>
  <c r="BR387" i="3" s="1"/>
  <c r="CD387" i="3" s="1"/>
  <c r="AG387" i="3"/>
  <c r="AS387" i="3" s="1"/>
  <c r="BE387" i="3" s="1"/>
  <c r="BQ387" i="3" s="1"/>
  <c r="CC387" i="3" s="1"/>
  <c r="AF387" i="3"/>
  <c r="AR387" i="3" s="1"/>
  <c r="BD387" i="3" s="1"/>
  <c r="BP387" i="3" s="1"/>
  <c r="CB387" i="3" s="1"/>
  <c r="AE387" i="3"/>
  <c r="AQ387" i="3" s="1"/>
  <c r="BC387" i="3" s="1"/>
  <c r="BO387" i="3" s="1"/>
  <c r="CA387" i="3" s="1"/>
  <c r="AD387" i="3"/>
  <c r="AP387" i="3" s="1"/>
  <c r="BB387" i="3" s="1"/>
  <c r="BN387" i="3" s="1"/>
  <c r="BZ387" i="3" s="1"/>
  <c r="AC387" i="3"/>
  <c r="AB387" i="3"/>
  <c r="AA387" i="3"/>
  <c r="AO386" i="3"/>
  <c r="BA386" i="3" s="1"/>
  <c r="BM386" i="3" s="1"/>
  <c r="BY386" i="3" s="1"/>
  <c r="CK386" i="3" s="1"/>
  <c r="AN386" i="3"/>
  <c r="AZ386" i="3" s="1"/>
  <c r="BL386" i="3" s="1"/>
  <c r="BX386" i="3" s="1"/>
  <c r="CJ386" i="3" s="1"/>
  <c r="AM386" i="3"/>
  <c r="AY386" i="3" s="1"/>
  <c r="BK386" i="3" s="1"/>
  <c r="BW386" i="3" s="1"/>
  <c r="CI386" i="3" s="1"/>
  <c r="AL386" i="3"/>
  <c r="AX386" i="3" s="1"/>
  <c r="BJ386" i="3" s="1"/>
  <c r="BV386" i="3" s="1"/>
  <c r="CH386" i="3" s="1"/>
  <c r="AK386" i="3"/>
  <c r="AW386" i="3" s="1"/>
  <c r="BI386" i="3" s="1"/>
  <c r="BU386" i="3" s="1"/>
  <c r="CG386" i="3" s="1"/>
  <c r="AJ386" i="3"/>
  <c r="AV386" i="3" s="1"/>
  <c r="BH386" i="3" s="1"/>
  <c r="BT386" i="3" s="1"/>
  <c r="CF386" i="3" s="1"/>
  <c r="AI386" i="3"/>
  <c r="AU386" i="3" s="1"/>
  <c r="BG386" i="3" s="1"/>
  <c r="BS386" i="3" s="1"/>
  <c r="CE386" i="3" s="1"/>
  <c r="AH386" i="3"/>
  <c r="AT386" i="3" s="1"/>
  <c r="BF386" i="3" s="1"/>
  <c r="BR386" i="3" s="1"/>
  <c r="CD386" i="3" s="1"/>
  <c r="AG386" i="3"/>
  <c r="AS386" i="3" s="1"/>
  <c r="BE386" i="3" s="1"/>
  <c r="BQ386" i="3" s="1"/>
  <c r="CC386" i="3" s="1"/>
  <c r="AF386" i="3"/>
  <c r="AR386" i="3" s="1"/>
  <c r="BD386" i="3" s="1"/>
  <c r="BP386" i="3" s="1"/>
  <c r="CB386" i="3" s="1"/>
  <c r="AE386" i="3"/>
  <c r="AQ386" i="3" s="1"/>
  <c r="BC386" i="3" s="1"/>
  <c r="BO386" i="3" s="1"/>
  <c r="CA386" i="3" s="1"/>
  <c r="AD386" i="3"/>
  <c r="AP386" i="3" s="1"/>
  <c r="BB386" i="3" s="1"/>
  <c r="BN386" i="3" s="1"/>
  <c r="BZ386" i="3" s="1"/>
  <c r="AC386" i="3"/>
  <c r="AB386" i="3"/>
  <c r="AA386" i="3"/>
  <c r="AO385" i="3"/>
  <c r="BA385" i="3" s="1"/>
  <c r="BM385" i="3" s="1"/>
  <c r="BY385" i="3" s="1"/>
  <c r="CK385" i="3" s="1"/>
  <c r="AN385" i="3"/>
  <c r="AZ385" i="3" s="1"/>
  <c r="BL385" i="3" s="1"/>
  <c r="BX385" i="3" s="1"/>
  <c r="CJ385" i="3" s="1"/>
  <c r="AM385" i="3"/>
  <c r="AY385" i="3" s="1"/>
  <c r="BK385" i="3" s="1"/>
  <c r="BW385" i="3" s="1"/>
  <c r="CI385" i="3" s="1"/>
  <c r="AL385" i="3"/>
  <c r="AX385" i="3" s="1"/>
  <c r="BJ385" i="3" s="1"/>
  <c r="BV385" i="3" s="1"/>
  <c r="CH385" i="3" s="1"/>
  <c r="AK385" i="3"/>
  <c r="AW385" i="3" s="1"/>
  <c r="BI385" i="3" s="1"/>
  <c r="BU385" i="3" s="1"/>
  <c r="CG385" i="3" s="1"/>
  <c r="AJ385" i="3"/>
  <c r="AV385" i="3" s="1"/>
  <c r="BH385" i="3" s="1"/>
  <c r="BT385" i="3" s="1"/>
  <c r="CF385" i="3" s="1"/>
  <c r="AI385" i="3"/>
  <c r="AU385" i="3" s="1"/>
  <c r="BG385" i="3" s="1"/>
  <c r="BS385" i="3" s="1"/>
  <c r="CE385" i="3" s="1"/>
  <c r="AH385" i="3"/>
  <c r="AT385" i="3" s="1"/>
  <c r="BF385" i="3" s="1"/>
  <c r="BR385" i="3" s="1"/>
  <c r="CD385" i="3" s="1"/>
  <c r="AG385" i="3"/>
  <c r="AS385" i="3" s="1"/>
  <c r="BE385" i="3" s="1"/>
  <c r="BQ385" i="3" s="1"/>
  <c r="CC385" i="3" s="1"/>
  <c r="AF385" i="3"/>
  <c r="AR385" i="3" s="1"/>
  <c r="BD385" i="3" s="1"/>
  <c r="BP385" i="3" s="1"/>
  <c r="CB385" i="3" s="1"/>
  <c r="AE385" i="3"/>
  <c r="AQ385" i="3" s="1"/>
  <c r="BC385" i="3" s="1"/>
  <c r="BO385" i="3" s="1"/>
  <c r="CA385" i="3" s="1"/>
  <c r="AD385" i="3"/>
  <c r="AP385" i="3" s="1"/>
  <c r="BB385" i="3" s="1"/>
  <c r="BN385" i="3" s="1"/>
  <c r="BZ385" i="3" s="1"/>
  <c r="AC385" i="3"/>
  <c r="AB385" i="3"/>
  <c r="AA385" i="3"/>
  <c r="AO384" i="3"/>
  <c r="BA384" i="3" s="1"/>
  <c r="BM384" i="3" s="1"/>
  <c r="BY384" i="3" s="1"/>
  <c r="CK384" i="3" s="1"/>
  <c r="AN384" i="3"/>
  <c r="AZ384" i="3" s="1"/>
  <c r="BL384" i="3" s="1"/>
  <c r="BX384" i="3" s="1"/>
  <c r="CJ384" i="3" s="1"/>
  <c r="AM384" i="3"/>
  <c r="AY384" i="3" s="1"/>
  <c r="BK384" i="3" s="1"/>
  <c r="BW384" i="3" s="1"/>
  <c r="CI384" i="3" s="1"/>
  <c r="AL384" i="3"/>
  <c r="AX384" i="3" s="1"/>
  <c r="BJ384" i="3" s="1"/>
  <c r="BV384" i="3" s="1"/>
  <c r="CH384" i="3" s="1"/>
  <c r="AK384" i="3"/>
  <c r="AW384" i="3" s="1"/>
  <c r="BI384" i="3" s="1"/>
  <c r="BU384" i="3" s="1"/>
  <c r="CG384" i="3" s="1"/>
  <c r="AJ384" i="3"/>
  <c r="AV384" i="3" s="1"/>
  <c r="BH384" i="3" s="1"/>
  <c r="BT384" i="3" s="1"/>
  <c r="CF384" i="3" s="1"/>
  <c r="AI384" i="3"/>
  <c r="AU384" i="3" s="1"/>
  <c r="BG384" i="3" s="1"/>
  <c r="BS384" i="3" s="1"/>
  <c r="CE384" i="3" s="1"/>
  <c r="AH384" i="3"/>
  <c r="AT384" i="3" s="1"/>
  <c r="BF384" i="3" s="1"/>
  <c r="BR384" i="3" s="1"/>
  <c r="CD384" i="3" s="1"/>
  <c r="AG384" i="3"/>
  <c r="AS384" i="3" s="1"/>
  <c r="BE384" i="3" s="1"/>
  <c r="BQ384" i="3" s="1"/>
  <c r="CC384" i="3" s="1"/>
  <c r="AF384" i="3"/>
  <c r="AR384" i="3" s="1"/>
  <c r="BD384" i="3" s="1"/>
  <c r="BP384" i="3" s="1"/>
  <c r="CB384" i="3" s="1"/>
  <c r="AE384" i="3"/>
  <c r="AQ384" i="3" s="1"/>
  <c r="BC384" i="3" s="1"/>
  <c r="BO384" i="3" s="1"/>
  <c r="CA384" i="3" s="1"/>
  <c r="AD384" i="3"/>
  <c r="AP384" i="3" s="1"/>
  <c r="BB384" i="3" s="1"/>
  <c r="BN384" i="3" s="1"/>
  <c r="BZ384" i="3" s="1"/>
  <c r="AC384" i="3"/>
  <c r="AB384" i="3"/>
  <c r="AA384" i="3"/>
  <c r="AO383" i="3"/>
  <c r="BA383" i="3" s="1"/>
  <c r="BM383" i="3" s="1"/>
  <c r="BY383" i="3" s="1"/>
  <c r="CK383" i="3" s="1"/>
  <c r="AN383" i="3"/>
  <c r="AZ383" i="3" s="1"/>
  <c r="BL383" i="3" s="1"/>
  <c r="BX383" i="3" s="1"/>
  <c r="CJ383" i="3" s="1"/>
  <c r="AM383" i="3"/>
  <c r="AY383" i="3" s="1"/>
  <c r="BK383" i="3" s="1"/>
  <c r="BW383" i="3" s="1"/>
  <c r="CI383" i="3" s="1"/>
  <c r="AL383" i="3"/>
  <c r="AX383" i="3" s="1"/>
  <c r="BJ383" i="3" s="1"/>
  <c r="BV383" i="3" s="1"/>
  <c r="CH383" i="3" s="1"/>
  <c r="AK383" i="3"/>
  <c r="AW383" i="3" s="1"/>
  <c r="BI383" i="3" s="1"/>
  <c r="BU383" i="3" s="1"/>
  <c r="CG383" i="3" s="1"/>
  <c r="AJ383" i="3"/>
  <c r="AV383" i="3" s="1"/>
  <c r="BH383" i="3" s="1"/>
  <c r="BT383" i="3" s="1"/>
  <c r="CF383" i="3" s="1"/>
  <c r="AI383" i="3"/>
  <c r="AU383" i="3" s="1"/>
  <c r="BG383" i="3" s="1"/>
  <c r="BS383" i="3" s="1"/>
  <c r="CE383" i="3" s="1"/>
  <c r="AH383" i="3"/>
  <c r="AT383" i="3" s="1"/>
  <c r="BF383" i="3" s="1"/>
  <c r="BR383" i="3" s="1"/>
  <c r="CD383" i="3" s="1"/>
  <c r="AG383" i="3"/>
  <c r="AS383" i="3" s="1"/>
  <c r="BE383" i="3" s="1"/>
  <c r="BQ383" i="3" s="1"/>
  <c r="CC383" i="3" s="1"/>
  <c r="AF383" i="3"/>
  <c r="AR383" i="3" s="1"/>
  <c r="BD383" i="3" s="1"/>
  <c r="BP383" i="3" s="1"/>
  <c r="CB383" i="3" s="1"/>
  <c r="AE383" i="3"/>
  <c r="AQ383" i="3" s="1"/>
  <c r="BC383" i="3" s="1"/>
  <c r="BO383" i="3" s="1"/>
  <c r="CA383" i="3" s="1"/>
  <c r="AD383" i="3"/>
  <c r="AP383" i="3" s="1"/>
  <c r="BB383" i="3" s="1"/>
  <c r="BN383" i="3" s="1"/>
  <c r="BZ383" i="3" s="1"/>
  <c r="AC383" i="3"/>
  <c r="AB383" i="3"/>
  <c r="AA383" i="3"/>
  <c r="AO382" i="3"/>
  <c r="BA382" i="3" s="1"/>
  <c r="BM382" i="3" s="1"/>
  <c r="BY382" i="3" s="1"/>
  <c r="CK382" i="3" s="1"/>
  <c r="AN382" i="3"/>
  <c r="AZ382" i="3" s="1"/>
  <c r="BL382" i="3" s="1"/>
  <c r="BX382" i="3" s="1"/>
  <c r="CJ382" i="3" s="1"/>
  <c r="AM382" i="3"/>
  <c r="AY382" i="3" s="1"/>
  <c r="BK382" i="3" s="1"/>
  <c r="BW382" i="3" s="1"/>
  <c r="CI382" i="3" s="1"/>
  <c r="AL382" i="3"/>
  <c r="AX382" i="3" s="1"/>
  <c r="BJ382" i="3" s="1"/>
  <c r="BV382" i="3" s="1"/>
  <c r="CH382" i="3" s="1"/>
  <c r="AK382" i="3"/>
  <c r="AW382" i="3" s="1"/>
  <c r="BI382" i="3" s="1"/>
  <c r="BU382" i="3" s="1"/>
  <c r="CG382" i="3" s="1"/>
  <c r="AJ382" i="3"/>
  <c r="AV382" i="3" s="1"/>
  <c r="BH382" i="3" s="1"/>
  <c r="BT382" i="3" s="1"/>
  <c r="CF382" i="3" s="1"/>
  <c r="AI382" i="3"/>
  <c r="AU382" i="3" s="1"/>
  <c r="BG382" i="3" s="1"/>
  <c r="BS382" i="3" s="1"/>
  <c r="CE382" i="3" s="1"/>
  <c r="AH382" i="3"/>
  <c r="AT382" i="3" s="1"/>
  <c r="BF382" i="3" s="1"/>
  <c r="BR382" i="3" s="1"/>
  <c r="CD382" i="3" s="1"/>
  <c r="AG382" i="3"/>
  <c r="AS382" i="3" s="1"/>
  <c r="BE382" i="3" s="1"/>
  <c r="BQ382" i="3" s="1"/>
  <c r="CC382" i="3" s="1"/>
  <c r="AF382" i="3"/>
  <c r="AR382" i="3" s="1"/>
  <c r="BD382" i="3" s="1"/>
  <c r="BP382" i="3" s="1"/>
  <c r="CB382" i="3" s="1"/>
  <c r="AE382" i="3"/>
  <c r="AQ382" i="3" s="1"/>
  <c r="BC382" i="3" s="1"/>
  <c r="BO382" i="3" s="1"/>
  <c r="CA382" i="3" s="1"/>
  <c r="AD382" i="3"/>
  <c r="AP382" i="3" s="1"/>
  <c r="BB382" i="3" s="1"/>
  <c r="BN382" i="3" s="1"/>
  <c r="BZ382" i="3" s="1"/>
  <c r="AC382" i="3"/>
  <c r="AB382" i="3"/>
  <c r="AA382" i="3"/>
  <c r="AO381" i="3"/>
  <c r="BA381" i="3" s="1"/>
  <c r="BM381" i="3" s="1"/>
  <c r="BY381" i="3" s="1"/>
  <c r="CK381" i="3" s="1"/>
  <c r="AN381" i="3"/>
  <c r="AZ381" i="3" s="1"/>
  <c r="BL381" i="3" s="1"/>
  <c r="BX381" i="3" s="1"/>
  <c r="CJ381" i="3" s="1"/>
  <c r="AM381" i="3"/>
  <c r="AY381" i="3" s="1"/>
  <c r="BK381" i="3" s="1"/>
  <c r="BW381" i="3" s="1"/>
  <c r="CI381" i="3" s="1"/>
  <c r="AL381" i="3"/>
  <c r="AX381" i="3" s="1"/>
  <c r="BJ381" i="3" s="1"/>
  <c r="BV381" i="3" s="1"/>
  <c r="CH381" i="3" s="1"/>
  <c r="AK381" i="3"/>
  <c r="AW381" i="3" s="1"/>
  <c r="BI381" i="3" s="1"/>
  <c r="BU381" i="3" s="1"/>
  <c r="CG381" i="3" s="1"/>
  <c r="AJ381" i="3"/>
  <c r="AV381" i="3" s="1"/>
  <c r="BH381" i="3" s="1"/>
  <c r="BT381" i="3" s="1"/>
  <c r="CF381" i="3" s="1"/>
  <c r="AI381" i="3"/>
  <c r="AU381" i="3" s="1"/>
  <c r="BG381" i="3" s="1"/>
  <c r="BS381" i="3" s="1"/>
  <c r="CE381" i="3" s="1"/>
  <c r="AH381" i="3"/>
  <c r="AT381" i="3" s="1"/>
  <c r="BF381" i="3" s="1"/>
  <c r="BR381" i="3" s="1"/>
  <c r="CD381" i="3" s="1"/>
  <c r="AG381" i="3"/>
  <c r="AS381" i="3" s="1"/>
  <c r="BE381" i="3" s="1"/>
  <c r="BQ381" i="3" s="1"/>
  <c r="CC381" i="3" s="1"/>
  <c r="AF381" i="3"/>
  <c r="AR381" i="3" s="1"/>
  <c r="BD381" i="3" s="1"/>
  <c r="BP381" i="3" s="1"/>
  <c r="CB381" i="3" s="1"/>
  <c r="AE381" i="3"/>
  <c r="AQ381" i="3" s="1"/>
  <c r="BC381" i="3" s="1"/>
  <c r="BO381" i="3" s="1"/>
  <c r="CA381" i="3" s="1"/>
  <c r="AD381" i="3"/>
  <c r="AP381" i="3" s="1"/>
  <c r="BB381" i="3" s="1"/>
  <c r="BN381" i="3" s="1"/>
  <c r="BZ381" i="3" s="1"/>
  <c r="AC381" i="3"/>
  <c r="AB381" i="3"/>
  <c r="AA381" i="3"/>
  <c r="AO380" i="3"/>
  <c r="BA380" i="3" s="1"/>
  <c r="BM380" i="3" s="1"/>
  <c r="BY380" i="3" s="1"/>
  <c r="CK380" i="3" s="1"/>
  <c r="AN380" i="3"/>
  <c r="AZ380" i="3" s="1"/>
  <c r="BL380" i="3" s="1"/>
  <c r="BX380" i="3" s="1"/>
  <c r="CJ380" i="3" s="1"/>
  <c r="AM380" i="3"/>
  <c r="AY380" i="3" s="1"/>
  <c r="BK380" i="3" s="1"/>
  <c r="BW380" i="3" s="1"/>
  <c r="CI380" i="3" s="1"/>
  <c r="AL380" i="3"/>
  <c r="AX380" i="3" s="1"/>
  <c r="BJ380" i="3" s="1"/>
  <c r="BV380" i="3" s="1"/>
  <c r="CH380" i="3" s="1"/>
  <c r="AK380" i="3"/>
  <c r="AW380" i="3" s="1"/>
  <c r="BI380" i="3" s="1"/>
  <c r="BU380" i="3" s="1"/>
  <c r="CG380" i="3" s="1"/>
  <c r="AJ380" i="3"/>
  <c r="AV380" i="3" s="1"/>
  <c r="BH380" i="3" s="1"/>
  <c r="BT380" i="3" s="1"/>
  <c r="CF380" i="3" s="1"/>
  <c r="AI380" i="3"/>
  <c r="AU380" i="3" s="1"/>
  <c r="BG380" i="3" s="1"/>
  <c r="BS380" i="3" s="1"/>
  <c r="CE380" i="3" s="1"/>
  <c r="AH380" i="3"/>
  <c r="AT380" i="3" s="1"/>
  <c r="BF380" i="3" s="1"/>
  <c r="BR380" i="3" s="1"/>
  <c r="CD380" i="3" s="1"/>
  <c r="AG380" i="3"/>
  <c r="AS380" i="3" s="1"/>
  <c r="BE380" i="3" s="1"/>
  <c r="BQ380" i="3" s="1"/>
  <c r="CC380" i="3" s="1"/>
  <c r="AF380" i="3"/>
  <c r="AR380" i="3" s="1"/>
  <c r="BD380" i="3" s="1"/>
  <c r="BP380" i="3" s="1"/>
  <c r="CB380" i="3" s="1"/>
  <c r="AE380" i="3"/>
  <c r="AQ380" i="3" s="1"/>
  <c r="BC380" i="3" s="1"/>
  <c r="BO380" i="3" s="1"/>
  <c r="CA380" i="3" s="1"/>
  <c r="AD380" i="3"/>
  <c r="AP380" i="3" s="1"/>
  <c r="BB380" i="3" s="1"/>
  <c r="BN380" i="3" s="1"/>
  <c r="BZ380" i="3" s="1"/>
  <c r="AC380" i="3"/>
  <c r="AB380" i="3"/>
  <c r="AA380" i="3"/>
  <c r="AO379" i="3"/>
  <c r="BA379" i="3" s="1"/>
  <c r="BM379" i="3" s="1"/>
  <c r="BY379" i="3" s="1"/>
  <c r="CK379" i="3" s="1"/>
  <c r="AN379" i="3"/>
  <c r="AZ379" i="3" s="1"/>
  <c r="BL379" i="3" s="1"/>
  <c r="BX379" i="3" s="1"/>
  <c r="CJ379" i="3" s="1"/>
  <c r="AM379" i="3"/>
  <c r="AY379" i="3" s="1"/>
  <c r="BK379" i="3" s="1"/>
  <c r="BW379" i="3" s="1"/>
  <c r="CI379" i="3" s="1"/>
  <c r="AL379" i="3"/>
  <c r="AX379" i="3" s="1"/>
  <c r="BJ379" i="3" s="1"/>
  <c r="BV379" i="3" s="1"/>
  <c r="CH379" i="3" s="1"/>
  <c r="AK379" i="3"/>
  <c r="AW379" i="3" s="1"/>
  <c r="BI379" i="3" s="1"/>
  <c r="BU379" i="3" s="1"/>
  <c r="CG379" i="3" s="1"/>
  <c r="AJ379" i="3"/>
  <c r="AV379" i="3" s="1"/>
  <c r="BH379" i="3" s="1"/>
  <c r="BT379" i="3" s="1"/>
  <c r="CF379" i="3" s="1"/>
  <c r="AI379" i="3"/>
  <c r="AU379" i="3" s="1"/>
  <c r="BG379" i="3" s="1"/>
  <c r="BS379" i="3" s="1"/>
  <c r="CE379" i="3" s="1"/>
  <c r="AH379" i="3"/>
  <c r="AT379" i="3" s="1"/>
  <c r="BF379" i="3" s="1"/>
  <c r="BR379" i="3" s="1"/>
  <c r="CD379" i="3" s="1"/>
  <c r="AG379" i="3"/>
  <c r="AS379" i="3" s="1"/>
  <c r="BE379" i="3" s="1"/>
  <c r="BQ379" i="3" s="1"/>
  <c r="CC379" i="3" s="1"/>
  <c r="AF379" i="3"/>
  <c r="AR379" i="3" s="1"/>
  <c r="BD379" i="3" s="1"/>
  <c r="BP379" i="3" s="1"/>
  <c r="CB379" i="3" s="1"/>
  <c r="AE379" i="3"/>
  <c r="AQ379" i="3" s="1"/>
  <c r="BC379" i="3" s="1"/>
  <c r="BO379" i="3" s="1"/>
  <c r="CA379" i="3" s="1"/>
  <c r="AD379" i="3"/>
  <c r="AP379" i="3" s="1"/>
  <c r="BB379" i="3" s="1"/>
  <c r="BN379" i="3" s="1"/>
  <c r="BZ379" i="3" s="1"/>
  <c r="AC379" i="3"/>
  <c r="AB379" i="3"/>
  <c r="AA379" i="3"/>
  <c r="AO378" i="3"/>
  <c r="BA378" i="3" s="1"/>
  <c r="BM378" i="3" s="1"/>
  <c r="BY378" i="3" s="1"/>
  <c r="CK378" i="3" s="1"/>
  <c r="AN378" i="3"/>
  <c r="AZ378" i="3" s="1"/>
  <c r="BL378" i="3" s="1"/>
  <c r="BX378" i="3" s="1"/>
  <c r="CJ378" i="3" s="1"/>
  <c r="AM378" i="3"/>
  <c r="AY378" i="3" s="1"/>
  <c r="BK378" i="3" s="1"/>
  <c r="BW378" i="3" s="1"/>
  <c r="CI378" i="3" s="1"/>
  <c r="AL378" i="3"/>
  <c r="AX378" i="3" s="1"/>
  <c r="BJ378" i="3" s="1"/>
  <c r="BV378" i="3" s="1"/>
  <c r="CH378" i="3" s="1"/>
  <c r="AK378" i="3"/>
  <c r="AW378" i="3" s="1"/>
  <c r="BI378" i="3" s="1"/>
  <c r="BU378" i="3" s="1"/>
  <c r="CG378" i="3" s="1"/>
  <c r="AJ378" i="3"/>
  <c r="AV378" i="3" s="1"/>
  <c r="BH378" i="3" s="1"/>
  <c r="BT378" i="3" s="1"/>
  <c r="CF378" i="3" s="1"/>
  <c r="AI378" i="3"/>
  <c r="AU378" i="3" s="1"/>
  <c r="BG378" i="3" s="1"/>
  <c r="BS378" i="3" s="1"/>
  <c r="CE378" i="3" s="1"/>
  <c r="AH378" i="3"/>
  <c r="AT378" i="3" s="1"/>
  <c r="BF378" i="3" s="1"/>
  <c r="BR378" i="3" s="1"/>
  <c r="CD378" i="3" s="1"/>
  <c r="AG378" i="3"/>
  <c r="AS378" i="3" s="1"/>
  <c r="BE378" i="3" s="1"/>
  <c r="BQ378" i="3" s="1"/>
  <c r="CC378" i="3" s="1"/>
  <c r="AF378" i="3"/>
  <c r="AR378" i="3" s="1"/>
  <c r="BD378" i="3" s="1"/>
  <c r="BP378" i="3" s="1"/>
  <c r="CB378" i="3" s="1"/>
  <c r="AE378" i="3"/>
  <c r="AQ378" i="3" s="1"/>
  <c r="BC378" i="3" s="1"/>
  <c r="BO378" i="3" s="1"/>
  <c r="CA378" i="3" s="1"/>
  <c r="AD378" i="3"/>
  <c r="AP378" i="3" s="1"/>
  <c r="BB378" i="3" s="1"/>
  <c r="BN378" i="3" s="1"/>
  <c r="BZ378" i="3" s="1"/>
  <c r="AC378" i="3"/>
  <c r="AB378" i="3"/>
  <c r="AA378" i="3"/>
  <c r="AO377" i="3"/>
  <c r="BA377" i="3" s="1"/>
  <c r="BM377" i="3" s="1"/>
  <c r="BY377" i="3" s="1"/>
  <c r="CK377" i="3" s="1"/>
  <c r="AN377" i="3"/>
  <c r="AZ377" i="3" s="1"/>
  <c r="BL377" i="3" s="1"/>
  <c r="BX377" i="3" s="1"/>
  <c r="CJ377" i="3" s="1"/>
  <c r="AM377" i="3"/>
  <c r="AY377" i="3" s="1"/>
  <c r="BK377" i="3" s="1"/>
  <c r="BW377" i="3" s="1"/>
  <c r="CI377" i="3" s="1"/>
  <c r="AL377" i="3"/>
  <c r="AX377" i="3" s="1"/>
  <c r="BJ377" i="3" s="1"/>
  <c r="BV377" i="3" s="1"/>
  <c r="CH377" i="3" s="1"/>
  <c r="AK377" i="3"/>
  <c r="AW377" i="3" s="1"/>
  <c r="BI377" i="3" s="1"/>
  <c r="BU377" i="3" s="1"/>
  <c r="CG377" i="3" s="1"/>
  <c r="AJ377" i="3"/>
  <c r="AV377" i="3" s="1"/>
  <c r="BH377" i="3" s="1"/>
  <c r="BT377" i="3" s="1"/>
  <c r="CF377" i="3" s="1"/>
  <c r="AI377" i="3"/>
  <c r="AU377" i="3" s="1"/>
  <c r="BG377" i="3" s="1"/>
  <c r="BS377" i="3" s="1"/>
  <c r="CE377" i="3" s="1"/>
  <c r="AH377" i="3"/>
  <c r="AT377" i="3" s="1"/>
  <c r="BF377" i="3" s="1"/>
  <c r="BR377" i="3" s="1"/>
  <c r="CD377" i="3" s="1"/>
  <c r="AG377" i="3"/>
  <c r="AS377" i="3" s="1"/>
  <c r="BE377" i="3" s="1"/>
  <c r="BQ377" i="3" s="1"/>
  <c r="CC377" i="3" s="1"/>
  <c r="AF377" i="3"/>
  <c r="AR377" i="3" s="1"/>
  <c r="BD377" i="3" s="1"/>
  <c r="BP377" i="3" s="1"/>
  <c r="CB377" i="3" s="1"/>
  <c r="AE377" i="3"/>
  <c r="AQ377" i="3" s="1"/>
  <c r="BC377" i="3" s="1"/>
  <c r="BO377" i="3" s="1"/>
  <c r="CA377" i="3" s="1"/>
  <c r="AD377" i="3"/>
  <c r="AP377" i="3" s="1"/>
  <c r="BB377" i="3" s="1"/>
  <c r="BN377" i="3" s="1"/>
  <c r="BZ377" i="3" s="1"/>
  <c r="AC377" i="3"/>
  <c r="AB377" i="3"/>
  <c r="AA377" i="3"/>
  <c r="AO376" i="3"/>
  <c r="BA376" i="3" s="1"/>
  <c r="BM376" i="3" s="1"/>
  <c r="BY376" i="3" s="1"/>
  <c r="CK376" i="3" s="1"/>
  <c r="AN376" i="3"/>
  <c r="AZ376" i="3" s="1"/>
  <c r="BL376" i="3" s="1"/>
  <c r="BX376" i="3" s="1"/>
  <c r="CJ376" i="3" s="1"/>
  <c r="AM376" i="3"/>
  <c r="AY376" i="3" s="1"/>
  <c r="BK376" i="3" s="1"/>
  <c r="BW376" i="3" s="1"/>
  <c r="CI376" i="3" s="1"/>
  <c r="AL376" i="3"/>
  <c r="AX376" i="3" s="1"/>
  <c r="BJ376" i="3" s="1"/>
  <c r="BV376" i="3" s="1"/>
  <c r="CH376" i="3" s="1"/>
  <c r="AK376" i="3"/>
  <c r="AW376" i="3" s="1"/>
  <c r="BI376" i="3" s="1"/>
  <c r="BU376" i="3" s="1"/>
  <c r="CG376" i="3" s="1"/>
  <c r="AJ376" i="3"/>
  <c r="AV376" i="3" s="1"/>
  <c r="BH376" i="3" s="1"/>
  <c r="BT376" i="3" s="1"/>
  <c r="CF376" i="3" s="1"/>
  <c r="AI376" i="3"/>
  <c r="AU376" i="3" s="1"/>
  <c r="BG376" i="3" s="1"/>
  <c r="BS376" i="3" s="1"/>
  <c r="CE376" i="3" s="1"/>
  <c r="AH376" i="3"/>
  <c r="AT376" i="3" s="1"/>
  <c r="BF376" i="3" s="1"/>
  <c r="BR376" i="3" s="1"/>
  <c r="CD376" i="3" s="1"/>
  <c r="AG376" i="3"/>
  <c r="AS376" i="3" s="1"/>
  <c r="BE376" i="3" s="1"/>
  <c r="BQ376" i="3" s="1"/>
  <c r="CC376" i="3" s="1"/>
  <c r="AF376" i="3"/>
  <c r="AR376" i="3" s="1"/>
  <c r="BD376" i="3" s="1"/>
  <c r="BP376" i="3" s="1"/>
  <c r="CB376" i="3" s="1"/>
  <c r="AE376" i="3"/>
  <c r="AQ376" i="3" s="1"/>
  <c r="BC376" i="3" s="1"/>
  <c r="BO376" i="3" s="1"/>
  <c r="CA376" i="3" s="1"/>
  <c r="AD376" i="3"/>
  <c r="AP376" i="3" s="1"/>
  <c r="BB376" i="3" s="1"/>
  <c r="BN376" i="3" s="1"/>
  <c r="BZ376" i="3" s="1"/>
  <c r="AC376" i="3"/>
  <c r="AB376" i="3"/>
  <c r="AA376" i="3"/>
  <c r="AO375" i="3"/>
  <c r="BA375" i="3" s="1"/>
  <c r="BM375" i="3" s="1"/>
  <c r="BY375" i="3" s="1"/>
  <c r="CK375" i="3" s="1"/>
  <c r="AN375" i="3"/>
  <c r="AZ375" i="3" s="1"/>
  <c r="BL375" i="3" s="1"/>
  <c r="BX375" i="3" s="1"/>
  <c r="CJ375" i="3" s="1"/>
  <c r="AM375" i="3"/>
  <c r="AY375" i="3" s="1"/>
  <c r="BK375" i="3" s="1"/>
  <c r="BW375" i="3" s="1"/>
  <c r="CI375" i="3" s="1"/>
  <c r="AL375" i="3"/>
  <c r="AX375" i="3" s="1"/>
  <c r="BJ375" i="3" s="1"/>
  <c r="BV375" i="3" s="1"/>
  <c r="CH375" i="3" s="1"/>
  <c r="AK375" i="3"/>
  <c r="AW375" i="3" s="1"/>
  <c r="BI375" i="3" s="1"/>
  <c r="BU375" i="3" s="1"/>
  <c r="CG375" i="3" s="1"/>
  <c r="AJ375" i="3"/>
  <c r="AV375" i="3" s="1"/>
  <c r="BH375" i="3" s="1"/>
  <c r="BT375" i="3" s="1"/>
  <c r="CF375" i="3" s="1"/>
  <c r="AI375" i="3"/>
  <c r="AU375" i="3" s="1"/>
  <c r="BG375" i="3" s="1"/>
  <c r="BS375" i="3" s="1"/>
  <c r="CE375" i="3" s="1"/>
  <c r="AH375" i="3"/>
  <c r="AT375" i="3" s="1"/>
  <c r="BF375" i="3" s="1"/>
  <c r="BR375" i="3" s="1"/>
  <c r="CD375" i="3" s="1"/>
  <c r="AG375" i="3"/>
  <c r="AS375" i="3" s="1"/>
  <c r="BE375" i="3" s="1"/>
  <c r="BQ375" i="3" s="1"/>
  <c r="CC375" i="3" s="1"/>
  <c r="AF375" i="3"/>
  <c r="AR375" i="3" s="1"/>
  <c r="BD375" i="3" s="1"/>
  <c r="BP375" i="3" s="1"/>
  <c r="CB375" i="3" s="1"/>
  <c r="AE375" i="3"/>
  <c r="AQ375" i="3" s="1"/>
  <c r="BC375" i="3" s="1"/>
  <c r="BO375" i="3" s="1"/>
  <c r="CA375" i="3" s="1"/>
  <c r="AD375" i="3"/>
  <c r="AP375" i="3" s="1"/>
  <c r="BB375" i="3" s="1"/>
  <c r="BN375" i="3" s="1"/>
  <c r="BZ375" i="3" s="1"/>
  <c r="AC375" i="3"/>
  <c r="AB375" i="3"/>
  <c r="AA375" i="3"/>
  <c r="AO374" i="3"/>
  <c r="BA374" i="3" s="1"/>
  <c r="BM374" i="3" s="1"/>
  <c r="BY374" i="3" s="1"/>
  <c r="CK374" i="3" s="1"/>
  <c r="AN374" i="3"/>
  <c r="AZ374" i="3" s="1"/>
  <c r="BL374" i="3" s="1"/>
  <c r="BX374" i="3" s="1"/>
  <c r="CJ374" i="3" s="1"/>
  <c r="AM374" i="3"/>
  <c r="AY374" i="3" s="1"/>
  <c r="BK374" i="3" s="1"/>
  <c r="BW374" i="3" s="1"/>
  <c r="CI374" i="3" s="1"/>
  <c r="AL374" i="3"/>
  <c r="AX374" i="3" s="1"/>
  <c r="BJ374" i="3" s="1"/>
  <c r="BV374" i="3" s="1"/>
  <c r="CH374" i="3" s="1"/>
  <c r="AK374" i="3"/>
  <c r="AW374" i="3" s="1"/>
  <c r="BI374" i="3" s="1"/>
  <c r="BU374" i="3" s="1"/>
  <c r="CG374" i="3" s="1"/>
  <c r="AJ374" i="3"/>
  <c r="AV374" i="3" s="1"/>
  <c r="BH374" i="3" s="1"/>
  <c r="BT374" i="3" s="1"/>
  <c r="CF374" i="3" s="1"/>
  <c r="AI374" i="3"/>
  <c r="AU374" i="3" s="1"/>
  <c r="BG374" i="3" s="1"/>
  <c r="BS374" i="3" s="1"/>
  <c r="CE374" i="3" s="1"/>
  <c r="AH374" i="3"/>
  <c r="AT374" i="3" s="1"/>
  <c r="BF374" i="3" s="1"/>
  <c r="BR374" i="3" s="1"/>
  <c r="CD374" i="3" s="1"/>
  <c r="AG374" i="3"/>
  <c r="AS374" i="3" s="1"/>
  <c r="BE374" i="3" s="1"/>
  <c r="BQ374" i="3" s="1"/>
  <c r="CC374" i="3" s="1"/>
  <c r="AF374" i="3"/>
  <c r="AR374" i="3" s="1"/>
  <c r="BD374" i="3" s="1"/>
  <c r="BP374" i="3" s="1"/>
  <c r="CB374" i="3" s="1"/>
  <c r="AE374" i="3"/>
  <c r="AQ374" i="3" s="1"/>
  <c r="BC374" i="3" s="1"/>
  <c r="BO374" i="3" s="1"/>
  <c r="CA374" i="3" s="1"/>
  <c r="AD374" i="3"/>
  <c r="AP374" i="3" s="1"/>
  <c r="BB374" i="3" s="1"/>
  <c r="BN374" i="3" s="1"/>
  <c r="BZ374" i="3" s="1"/>
  <c r="AC374" i="3"/>
  <c r="AB374" i="3"/>
  <c r="AA374" i="3"/>
  <c r="AO373" i="3"/>
  <c r="BA373" i="3" s="1"/>
  <c r="BM373" i="3" s="1"/>
  <c r="BY373" i="3" s="1"/>
  <c r="CK373" i="3" s="1"/>
  <c r="AN373" i="3"/>
  <c r="AZ373" i="3" s="1"/>
  <c r="BL373" i="3" s="1"/>
  <c r="BX373" i="3" s="1"/>
  <c r="CJ373" i="3" s="1"/>
  <c r="AM373" i="3"/>
  <c r="AY373" i="3" s="1"/>
  <c r="BK373" i="3" s="1"/>
  <c r="BW373" i="3" s="1"/>
  <c r="CI373" i="3" s="1"/>
  <c r="AL373" i="3"/>
  <c r="AX373" i="3" s="1"/>
  <c r="BJ373" i="3" s="1"/>
  <c r="BV373" i="3" s="1"/>
  <c r="CH373" i="3" s="1"/>
  <c r="AK373" i="3"/>
  <c r="AW373" i="3" s="1"/>
  <c r="BI373" i="3" s="1"/>
  <c r="BU373" i="3" s="1"/>
  <c r="CG373" i="3" s="1"/>
  <c r="AJ373" i="3"/>
  <c r="AV373" i="3" s="1"/>
  <c r="BH373" i="3" s="1"/>
  <c r="BT373" i="3" s="1"/>
  <c r="CF373" i="3" s="1"/>
  <c r="AI373" i="3"/>
  <c r="AU373" i="3" s="1"/>
  <c r="BG373" i="3" s="1"/>
  <c r="BS373" i="3" s="1"/>
  <c r="CE373" i="3" s="1"/>
  <c r="AH373" i="3"/>
  <c r="AT373" i="3" s="1"/>
  <c r="BF373" i="3" s="1"/>
  <c r="BR373" i="3" s="1"/>
  <c r="CD373" i="3" s="1"/>
  <c r="AG373" i="3"/>
  <c r="AS373" i="3" s="1"/>
  <c r="BE373" i="3" s="1"/>
  <c r="BQ373" i="3" s="1"/>
  <c r="CC373" i="3" s="1"/>
  <c r="AF373" i="3"/>
  <c r="AR373" i="3" s="1"/>
  <c r="BD373" i="3" s="1"/>
  <c r="BP373" i="3" s="1"/>
  <c r="CB373" i="3" s="1"/>
  <c r="AE373" i="3"/>
  <c r="AQ373" i="3" s="1"/>
  <c r="BC373" i="3" s="1"/>
  <c r="BO373" i="3" s="1"/>
  <c r="CA373" i="3" s="1"/>
  <c r="AD373" i="3"/>
  <c r="AP373" i="3" s="1"/>
  <c r="BB373" i="3" s="1"/>
  <c r="BN373" i="3" s="1"/>
  <c r="BZ373" i="3" s="1"/>
  <c r="AC373" i="3"/>
  <c r="AB373" i="3"/>
  <c r="AA373" i="3"/>
  <c r="AO372" i="3"/>
  <c r="BA372" i="3" s="1"/>
  <c r="BM372" i="3" s="1"/>
  <c r="BY372" i="3" s="1"/>
  <c r="CK372" i="3" s="1"/>
  <c r="AN372" i="3"/>
  <c r="AZ372" i="3" s="1"/>
  <c r="BL372" i="3" s="1"/>
  <c r="BX372" i="3" s="1"/>
  <c r="CJ372" i="3" s="1"/>
  <c r="AM372" i="3"/>
  <c r="AY372" i="3" s="1"/>
  <c r="BK372" i="3" s="1"/>
  <c r="BW372" i="3" s="1"/>
  <c r="CI372" i="3" s="1"/>
  <c r="AL372" i="3"/>
  <c r="AX372" i="3" s="1"/>
  <c r="BJ372" i="3" s="1"/>
  <c r="BV372" i="3" s="1"/>
  <c r="CH372" i="3" s="1"/>
  <c r="AK372" i="3"/>
  <c r="AW372" i="3" s="1"/>
  <c r="BI372" i="3" s="1"/>
  <c r="BU372" i="3" s="1"/>
  <c r="CG372" i="3" s="1"/>
  <c r="AJ372" i="3"/>
  <c r="AV372" i="3" s="1"/>
  <c r="BH372" i="3" s="1"/>
  <c r="BT372" i="3" s="1"/>
  <c r="CF372" i="3" s="1"/>
  <c r="AI372" i="3"/>
  <c r="AU372" i="3" s="1"/>
  <c r="BG372" i="3" s="1"/>
  <c r="BS372" i="3" s="1"/>
  <c r="CE372" i="3" s="1"/>
  <c r="AH372" i="3"/>
  <c r="AT372" i="3" s="1"/>
  <c r="BF372" i="3" s="1"/>
  <c r="BR372" i="3" s="1"/>
  <c r="CD372" i="3" s="1"/>
  <c r="AG372" i="3"/>
  <c r="AS372" i="3" s="1"/>
  <c r="BE372" i="3" s="1"/>
  <c r="BQ372" i="3" s="1"/>
  <c r="CC372" i="3" s="1"/>
  <c r="AF372" i="3"/>
  <c r="AR372" i="3" s="1"/>
  <c r="BD372" i="3" s="1"/>
  <c r="BP372" i="3" s="1"/>
  <c r="CB372" i="3" s="1"/>
  <c r="AE372" i="3"/>
  <c r="AQ372" i="3" s="1"/>
  <c r="BC372" i="3" s="1"/>
  <c r="BO372" i="3" s="1"/>
  <c r="CA372" i="3" s="1"/>
  <c r="AD372" i="3"/>
  <c r="AP372" i="3" s="1"/>
  <c r="BB372" i="3" s="1"/>
  <c r="BN372" i="3" s="1"/>
  <c r="BZ372" i="3" s="1"/>
  <c r="AC372" i="3"/>
  <c r="AB372" i="3"/>
  <c r="AA372" i="3"/>
  <c r="AO371" i="3"/>
  <c r="BA371" i="3" s="1"/>
  <c r="BM371" i="3" s="1"/>
  <c r="BY371" i="3" s="1"/>
  <c r="CK371" i="3" s="1"/>
  <c r="AN371" i="3"/>
  <c r="AZ371" i="3" s="1"/>
  <c r="BL371" i="3" s="1"/>
  <c r="BX371" i="3" s="1"/>
  <c r="CJ371" i="3" s="1"/>
  <c r="AM371" i="3"/>
  <c r="AY371" i="3" s="1"/>
  <c r="BK371" i="3" s="1"/>
  <c r="BW371" i="3" s="1"/>
  <c r="CI371" i="3" s="1"/>
  <c r="AL371" i="3"/>
  <c r="AX371" i="3" s="1"/>
  <c r="BJ371" i="3" s="1"/>
  <c r="BV371" i="3" s="1"/>
  <c r="CH371" i="3" s="1"/>
  <c r="AK371" i="3"/>
  <c r="AW371" i="3" s="1"/>
  <c r="BI371" i="3" s="1"/>
  <c r="BU371" i="3" s="1"/>
  <c r="CG371" i="3" s="1"/>
  <c r="AJ371" i="3"/>
  <c r="AV371" i="3" s="1"/>
  <c r="BH371" i="3" s="1"/>
  <c r="BT371" i="3" s="1"/>
  <c r="CF371" i="3" s="1"/>
  <c r="AI371" i="3"/>
  <c r="AU371" i="3" s="1"/>
  <c r="BG371" i="3" s="1"/>
  <c r="BS371" i="3" s="1"/>
  <c r="CE371" i="3" s="1"/>
  <c r="AH371" i="3"/>
  <c r="AT371" i="3" s="1"/>
  <c r="BF371" i="3" s="1"/>
  <c r="BR371" i="3" s="1"/>
  <c r="CD371" i="3" s="1"/>
  <c r="AG371" i="3"/>
  <c r="AS371" i="3" s="1"/>
  <c r="BE371" i="3" s="1"/>
  <c r="BQ371" i="3" s="1"/>
  <c r="CC371" i="3" s="1"/>
  <c r="AF371" i="3"/>
  <c r="AR371" i="3" s="1"/>
  <c r="BD371" i="3" s="1"/>
  <c r="BP371" i="3" s="1"/>
  <c r="CB371" i="3" s="1"/>
  <c r="AE371" i="3"/>
  <c r="AQ371" i="3" s="1"/>
  <c r="BC371" i="3" s="1"/>
  <c r="BO371" i="3" s="1"/>
  <c r="CA371" i="3" s="1"/>
  <c r="AD371" i="3"/>
  <c r="AP371" i="3" s="1"/>
  <c r="BB371" i="3" s="1"/>
  <c r="BN371" i="3" s="1"/>
  <c r="BZ371" i="3" s="1"/>
  <c r="AC371" i="3"/>
  <c r="AB371" i="3"/>
  <c r="AA371" i="3"/>
  <c r="AO370" i="3"/>
  <c r="BA370" i="3" s="1"/>
  <c r="BM370" i="3" s="1"/>
  <c r="BY370" i="3" s="1"/>
  <c r="CK370" i="3" s="1"/>
  <c r="AN370" i="3"/>
  <c r="AZ370" i="3" s="1"/>
  <c r="BL370" i="3" s="1"/>
  <c r="BX370" i="3" s="1"/>
  <c r="CJ370" i="3" s="1"/>
  <c r="AM370" i="3"/>
  <c r="AY370" i="3" s="1"/>
  <c r="BK370" i="3" s="1"/>
  <c r="BW370" i="3" s="1"/>
  <c r="CI370" i="3" s="1"/>
  <c r="AL370" i="3"/>
  <c r="AX370" i="3" s="1"/>
  <c r="BJ370" i="3" s="1"/>
  <c r="BV370" i="3" s="1"/>
  <c r="CH370" i="3" s="1"/>
  <c r="AK370" i="3"/>
  <c r="AW370" i="3" s="1"/>
  <c r="BI370" i="3" s="1"/>
  <c r="BU370" i="3" s="1"/>
  <c r="CG370" i="3" s="1"/>
  <c r="AJ370" i="3"/>
  <c r="AV370" i="3" s="1"/>
  <c r="BH370" i="3" s="1"/>
  <c r="BT370" i="3" s="1"/>
  <c r="CF370" i="3" s="1"/>
  <c r="AI370" i="3"/>
  <c r="AU370" i="3" s="1"/>
  <c r="BG370" i="3" s="1"/>
  <c r="BS370" i="3" s="1"/>
  <c r="CE370" i="3" s="1"/>
  <c r="AH370" i="3"/>
  <c r="AT370" i="3" s="1"/>
  <c r="BF370" i="3" s="1"/>
  <c r="BR370" i="3" s="1"/>
  <c r="CD370" i="3" s="1"/>
  <c r="AG370" i="3"/>
  <c r="AS370" i="3" s="1"/>
  <c r="BE370" i="3" s="1"/>
  <c r="BQ370" i="3" s="1"/>
  <c r="CC370" i="3" s="1"/>
  <c r="AF370" i="3"/>
  <c r="AR370" i="3" s="1"/>
  <c r="BD370" i="3" s="1"/>
  <c r="BP370" i="3" s="1"/>
  <c r="CB370" i="3" s="1"/>
  <c r="AE370" i="3"/>
  <c r="AQ370" i="3" s="1"/>
  <c r="BC370" i="3" s="1"/>
  <c r="BO370" i="3" s="1"/>
  <c r="CA370" i="3" s="1"/>
  <c r="AD370" i="3"/>
  <c r="AP370" i="3" s="1"/>
  <c r="BB370" i="3" s="1"/>
  <c r="BN370" i="3" s="1"/>
  <c r="BZ370" i="3" s="1"/>
  <c r="AC370" i="3"/>
  <c r="AB370" i="3"/>
  <c r="AA370" i="3"/>
  <c r="AO369" i="3"/>
  <c r="BA369" i="3" s="1"/>
  <c r="BM369" i="3" s="1"/>
  <c r="BY369" i="3" s="1"/>
  <c r="CK369" i="3" s="1"/>
  <c r="AN369" i="3"/>
  <c r="AZ369" i="3" s="1"/>
  <c r="BL369" i="3" s="1"/>
  <c r="BX369" i="3" s="1"/>
  <c r="CJ369" i="3" s="1"/>
  <c r="AM369" i="3"/>
  <c r="AY369" i="3" s="1"/>
  <c r="BK369" i="3" s="1"/>
  <c r="BW369" i="3" s="1"/>
  <c r="CI369" i="3" s="1"/>
  <c r="AL369" i="3"/>
  <c r="AX369" i="3" s="1"/>
  <c r="BJ369" i="3" s="1"/>
  <c r="BV369" i="3" s="1"/>
  <c r="CH369" i="3" s="1"/>
  <c r="AK369" i="3"/>
  <c r="AW369" i="3" s="1"/>
  <c r="BI369" i="3" s="1"/>
  <c r="BU369" i="3" s="1"/>
  <c r="CG369" i="3" s="1"/>
  <c r="AJ369" i="3"/>
  <c r="AV369" i="3" s="1"/>
  <c r="BH369" i="3" s="1"/>
  <c r="BT369" i="3" s="1"/>
  <c r="CF369" i="3" s="1"/>
  <c r="AI369" i="3"/>
  <c r="AU369" i="3" s="1"/>
  <c r="BG369" i="3" s="1"/>
  <c r="BS369" i="3" s="1"/>
  <c r="CE369" i="3" s="1"/>
  <c r="AH369" i="3"/>
  <c r="AT369" i="3" s="1"/>
  <c r="BF369" i="3" s="1"/>
  <c r="BR369" i="3" s="1"/>
  <c r="CD369" i="3" s="1"/>
  <c r="AG369" i="3"/>
  <c r="AS369" i="3" s="1"/>
  <c r="BE369" i="3" s="1"/>
  <c r="BQ369" i="3" s="1"/>
  <c r="CC369" i="3" s="1"/>
  <c r="AF369" i="3"/>
  <c r="AR369" i="3" s="1"/>
  <c r="BD369" i="3" s="1"/>
  <c r="BP369" i="3" s="1"/>
  <c r="CB369" i="3" s="1"/>
  <c r="AE369" i="3"/>
  <c r="AQ369" i="3" s="1"/>
  <c r="BC369" i="3" s="1"/>
  <c r="BO369" i="3" s="1"/>
  <c r="CA369" i="3" s="1"/>
  <c r="AD369" i="3"/>
  <c r="AP369" i="3" s="1"/>
  <c r="BB369" i="3" s="1"/>
  <c r="BN369" i="3" s="1"/>
  <c r="BZ369" i="3" s="1"/>
  <c r="AC369" i="3"/>
  <c r="AB369" i="3"/>
  <c r="AA369" i="3"/>
  <c r="AO368" i="3"/>
  <c r="BA368" i="3" s="1"/>
  <c r="BM368" i="3" s="1"/>
  <c r="BY368" i="3" s="1"/>
  <c r="CK368" i="3" s="1"/>
  <c r="AN368" i="3"/>
  <c r="AZ368" i="3" s="1"/>
  <c r="BL368" i="3" s="1"/>
  <c r="BX368" i="3" s="1"/>
  <c r="CJ368" i="3" s="1"/>
  <c r="AM368" i="3"/>
  <c r="AY368" i="3" s="1"/>
  <c r="BK368" i="3" s="1"/>
  <c r="BW368" i="3" s="1"/>
  <c r="CI368" i="3" s="1"/>
  <c r="AL368" i="3"/>
  <c r="AX368" i="3" s="1"/>
  <c r="BJ368" i="3" s="1"/>
  <c r="BV368" i="3" s="1"/>
  <c r="CH368" i="3" s="1"/>
  <c r="AK368" i="3"/>
  <c r="AW368" i="3" s="1"/>
  <c r="BI368" i="3" s="1"/>
  <c r="BU368" i="3" s="1"/>
  <c r="CG368" i="3" s="1"/>
  <c r="AJ368" i="3"/>
  <c r="AV368" i="3" s="1"/>
  <c r="BH368" i="3" s="1"/>
  <c r="BT368" i="3" s="1"/>
  <c r="CF368" i="3" s="1"/>
  <c r="AI368" i="3"/>
  <c r="AU368" i="3" s="1"/>
  <c r="BG368" i="3" s="1"/>
  <c r="BS368" i="3" s="1"/>
  <c r="CE368" i="3" s="1"/>
  <c r="AH368" i="3"/>
  <c r="AT368" i="3" s="1"/>
  <c r="BF368" i="3" s="1"/>
  <c r="BR368" i="3" s="1"/>
  <c r="CD368" i="3" s="1"/>
  <c r="AG368" i="3"/>
  <c r="AS368" i="3" s="1"/>
  <c r="BE368" i="3" s="1"/>
  <c r="BQ368" i="3" s="1"/>
  <c r="CC368" i="3" s="1"/>
  <c r="AF368" i="3"/>
  <c r="AR368" i="3" s="1"/>
  <c r="BD368" i="3" s="1"/>
  <c r="BP368" i="3" s="1"/>
  <c r="CB368" i="3" s="1"/>
  <c r="AE368" i="3"/>
  <c r="AQ368" i="3" s="1"/>
  <c r="BC368" i="3" s="1"/>
  <c r="BO368" i="3" s="1"/>
  <c r="CA368" i="3" s="1"/>
  <c r="AD368" i="3"/>
  <c r="AP368" i="3" s="1"/>
  <c r="BB368" i="3" s="1"/>
  <c r="BN368" i="3" s="1"/>
  <c r="BZ368" i="3" s="1"/>
  <c r="AC368" i="3"/>
  <c r="AB368" i="3"/>
  <c r="AA368" i="3"/>
  <c r="AO367" i="3"/>
  <c r="BA367" i="3" s="1"/>
  <c r="BM367" i="3" s="1"/>
  <c r="BY367" i="3" s="1"/>
  <c r="CK367" i="3" s="1"/>
  <c r="AN367" i="3"/>
  <c r="AZ367" i="3" s="1"/>
  <c r="BL367" i="3" s="1"/>
  <c r="BX367" i="3" s="1"/>
  <c r="CJ367" i="3" s="1"/>
  <c r="AM367" i="3"/>
  <c r="AY367" i="3" s="1"/>
  <c r="BK367" i="3" s="1"/>
  <c r="BW367" i="3" s="1"/>
  <c r="CI367" i="3" s="1"/>
  <c r="AL367" i="3"/>
  <c r="AX367" i="3" s="1"/>
  <c r="BJ367" i="3" s="1"/>
  <c r="BV367" i="3" s="1"/>
  <c r="CH367" i="3" s="1"/>
  <c r="AK367" i="3"/>
  <c r="AW367" i="3" s="1"/>
  <c r="BI367" i="3" s="1"/>
  <c r="BU367" i="3" s="1"/>
  <c r="CG367" i="3" s="1"/>
  <c r="AJ367" i="3"/>
  <c r="AV367" i="3" s="1"/>
  <c r="BH367" i="3" s="1"/>
  <c r="BT367" i="3" s="1"/>
  <c r="CF367" i="3" s="1"/>
  <c r="AI367" i="3"/>
  <c r="AU367" i="3" s="1"/>
  <c r="BG367" i="3" s="1"/>
  <c r="BS367" i="3" s="1"/>
  <c r="CE367" i="3" s="1"/>
  <c r="AH367" i="3"/>
  <c r="AT367" i="3" s="1"/>
  <c r="BF367" i="3" s="1"/>
  <c r="BR367" i="3" s="1"/>
  <c r="CD367" i="3" s="1"/>
  <c r="AG367" i="3"/>
  <c r="AS367" i="3" s="1"/>
  <c r="BE367" i="3" s="1"/>
  <c r="BQ367" i="3" s="1"/>
  <c r="CC367" i="3" s="1"/>
  <c r="AF367" i="3"/>
  <c r="AR367" i="3" s="1"/>
  <c r="BD367" i="3" s="1"/>
  <c r="BP367" i="3" s="1"/>
  <c r="CB367" i="3" s="1"/>
  <c r="AE367" i="3"/>
  <c r="AQ367" i="3" s="1"/>
  <c r="BC367" i="3" s="1"/>
  <c r="BO367" i="3" s="1"/>
  <c r="CA367" i="3" s="1"/>
  <c r="AD367" i="3"/>
  <c r="AP367" i="3" s="1"/>
  <c r="BB367" i="3" s="1"/>
  <c r="BN367" i="3" s="1"/>
  <c r="BZ367" i="3" s="1"/>
  <c r="AC367" i="3"/>
  <c r="AB367" i="3"/>
  <c r="AA367" i="3"/>
  <c r="AO366" i="3"/>
  <c r="BA366" i="3" s="1"/>
  <c r="BM366" i="3" s="1"/>
  <c r="BY366" i="3" s="1"/>
  <c r="CK366" i="3" s="1"/>
  <c r="AN366" i="3"/>
  <c r="AZ366" i="3" s="1"/>
  <c r="BL366" i="3" s="1"/>
  <c r="BX366" i="3" s="1"/>
  <c r="CJ366" i="3" s="1"/>
  <c r="AM366" i="3"/>
  <c r="AY366" i="3" s="1"/>
  <c r="BK366" i="3" s="1"/>
  <c r="BW366" i="3" s="1"/>
  <c r="CI366" i="3" s="1"/>
  <c r="AL366" i="3"/>
  <c r="AX366" i="3" s="1"/>
  <c r="BJ366" i="3" s="1"/>
  <c r="BV366" i="3" s="1"/>
  <c r="CH366" i="3" s="1"/>
  <c r="AK366" i="3"/>
  <c r="AW366" i="3" s="1"/>
  <c r="BI366" i="3" s="1"/>
  <c r="BU366" i="3" s="1"/>
  <c r="CG366" i="3" s="1"/>
  <c r="AJ366" i="3"/>
  <c r="AV366" i="3" s="1"/>
  <c r="BH366" i="3" s="1"/>
  <c r="BT366" i="3" s="1"/>
  <c r="CF366" i="3" s="1"/>
  <c r="AI366" i="3"/>
  <c r="AU366" i="3" s="1"/>
  <c r="BG366" i="3" s="1"/>
  <c r="BS366" i="3" s="1"/>
  <c r="CE366" i="3" s="1"/>
  <c r="AH366" i="3"/>
  <c r="AT366" i="3" s="1"/>
  <c r="BF366" i="3" s="1"/>
  <c r="BR366" i="3" s="1"/>
  <c r="CD366" i="3" s="1"/>
  <c r="AG366" i="3"/>
  <c r="AS366" i="3" s="1"/>
  <c r="BE366" i="3" s="1"/>
  <c r="BQ366" i="3" s="1"/>
  <c r="CC366" i="3" s="1"/>
  <c r="AF366" i="3"/>
  <c r="AR366" i="3" s="1"/>
  <c r="BD366" i="3" s="1"/>
  <c r="BP366" i="3" s="1"/>
  <c r="CB366" i="3" s="1"/>
  <c r="AE366" i="3"/>
  <c r="AQ366" i="3" s="1"/>
  <c r="BC366" i="3" s="1"/>
  <c r="BO366" i="3" s="1"/>
  <c r="CA366" i="3" s="1"/>
  <c r="AD366" i="3"/>
  <c r="AP366" i="3" s="1"/>
  <c r="BB366" i="3" s="1"/>
  <c r="BN366" i="3" s="1"/>
  <c r="BZ366" i="3" s="1"/>
  <c r="AC366" i="3"/>
  <c r="AB366" i="3"/>
  <c r="AA366" i="3"/>
  <c r="AO365" i="3"/>
  <c r="BA365" i="3" s="1"/>
  <c r="BM365" i="3" s="1"/>
  <c r="BY365" i="3" s="1"/>
  <c r="CK365" i="3" s="1"/>
  <c r="AN365" i="3"/>
  <c r="AZ365" i="3" s="1"/>
  <c r="BL365" i="3" s="1"/>
  <c r="BX365" i="3" s="1"/>
  <c r="CJ365" i="3" s="1"/>
  <c r="AM365" i="3"/>
  <c r="AY365" i="3" s="1"/>
  <c r="BK365" i="3" s="1"/>
  <c r="BW365" i="3" s="1"/>
  <c r="CI365" i="3" s="1"/>
  <c r="AL365" i="3"/>
  <c r="AX365" i="3" s="1"/>
  <c r="BJ365" i="3" s="1"/>
  <c r="BV365" i="3" s="1"/>
  <c r="CH365" i="3" s="1"/>
  <c r="AK365" i="3"/>
  <c r="AW365" i="3" s="1"/>
  <c r="BI365" i="3" s="1"/>
  <c r="BU365" i="3" s="1"/>
  <c r="CG365" i="3" s="1"/>
  <c r="AJ365" i="3"/>
  <c r="AV365" i="3" s="1"/>
  <c r="BH365" i="3" s="1"/>
  <c r="BT365" i="3" s="1"/>
  <c r="CF365" i="3" s="1"/>
  <c r="AI365" i="3"/>
  <c r="AU365" i="3" s="1"/>
  <c r="BG365" i="3" s="1"/>
  <c r="BS365" i="3" s="1"/>
  <c r="CE365" i="3" s="1"/>
  <c r="AH365" i="3"/>
  <c r="AT365" i="3" s="1"/>
  <c r="BF365" i="3" s="1"/>
  <c r="BR365" i="3" s="1"/>
  <c r="CD365" i="3" s="1"/>
  <c r="AG365" i="3"/>
  <c r="AS365" i="3" s="1"/>
  <c r="BE365" i="3" s="1"/>
  <c r="BQ365" i="3" s="1"/>
  <c r="CC365" i="3" s="1"/>
  <c r="AF365" i="3"/>
  <c r="AR365" i="3" s="1"/>
  <c r="BD365" i="3" s="1"/>
  <c r="BP365" i="3" s="1"/>
  <c r="CB365" i="3" s="1"/>
  <c r="AE365" i="3"/>
  <c r="AQ365" i="3" s="1"/>
  <c r="BC365" i="3" s="1"/>
  <c r="BO365" i="3" s="1"/>
  <c r="CA365" i="3" s="1"/>
  <c r="AD365" i="3"/>
  <c r="AP365" i="3" s="1"/>
  <c r="BB365" i="3" s="1"/>
  <c r="BN365" i="3" s="1"/>
  <c r="BZ365" i="3" s="1"/>
  <c r="AC365" i="3"/>
  <c r="AB365" i="3"/>
  <c r="AA365" i="3"/>
  <c r="AO364" i="3"/>
  <c r="BA364" i="3" s="1"/>
  <c r="BM364" i="3" s="1"/>
  <c r="BY364" i="3" s="1"/>
  <c r="CK364" i="3" s="1"/>
  <c r="AN364" i="3"/>
  <c r="AZ364" i="3" s="1"/>
  <c r="BL364" i="3" s="1"/>
  <c r="BX364" i="3" s="1"/>
  <c r="CJ364" i="3" s="1"/>
  <c r="AM364" i="3"/>
  <c r="AY364" i="3" s="1"/>
  <c r="BK364" i="3" s="1"/>
  <c r="BW364" i="3" s="1"/>
  <c r="CI364" i="3" s="1"/>
  <c r="AL364" i="3"/>
  <c r="AX364" i="3" s="1"/>
  <c r="BJ364" i="3" s="1"/>
  <c r="BV364" i="3" s="1"/>
  <c r="CH364" i="3" s="1"/>
  <c r="AK364" i="3"/>
  <c r="AW364" i="3" s="1"/>
  <c r="BI364" i="3" s="1"/>
  <c r="BU364" i="3" s="1"/>
  <c r="CG364" i="3" s="1"/>
  <c r="AJ364" i="3"/>
  <c r="AV364" i="3" s="1"/>
  <c r="BH364" i="3" s="1"/>
  <c r="BT364" i="3" s="1"/>
  <c r="CF364" i="3" s="1"/>
  <c r="AI364" i="3"/>
  <c r="AU364" i="3" s="1"/>
  <c r="BG364" i="3" s="1"/>
  <c r="BS364" i="3" s="1"/>
  <c r="CE364" i="3" s="1"/>
  <c r="AH364" i="3"/>
  <c r="AT364" i="3" s="1"/>
  <c r="BF364" i="3" s="1"/>
  <c r="BR364" i="3" s="1"/>
  <c r="CD364" i="3" s="1"/>
  <c r="AG364" i="3"/>
  <c r="AS364" i="3" s="1"/>
  <c r="BE364" i="3" s="1"/>
  <c r="BQ364" i="3" s="1"/>
  <c r="CC364" i="3" s="1"/>
  <c r="AF364" i="3"/>
  <c r="AR364" i="3" s="1"/>
  <c r="BD364" i="3" s="1"/>
  <c r="BP364" i="3" s="1"/>
  <c r="CB364" i="3" s="1"/>
  <c r="AE364" i="3"/>
  <c r="AQ364" i="3" s="1"/>
  <c r="BC364" i="3" s="1"/>
  <c r="BO364" i="3" s="1"/>
  <c r="CA364" i="3" s="1"/>
  <c r="AD364" i="3"/>
  <c r="AP364" i="3" s="1"/>
  <c r="BB364" i="3" s="1"/>
  <c r="BN364" i="3" s="1"/>
  <c r="BZ364" i="3" s="1"/>
  <c r="AC364" i="3"/>
  <c r="AB364" i="3"/>
  <c r="AA364" i="3"/>
  <c r="AO363" i="3"/>
  <c r="BA363" i="3" s="1"/>
  <c r="BM363" i="3" s="1"/>
  <c r="BY363" i="3" s="1"/>
  <c r="CK363" i="3" s="1"/>
  <c r="AN363" i="3"/>
  <c r="AZ363" i="3" s="1"/>
  <c r="BL363" i="3" s="1"/>
  <c r="BX363" i="3" s="1"/>
  <c r="CJ363" i="3" s="1"/>
  <c r="AM363" i="3"/>
  <c r="AY363" i="3" s="1"/>
  <c r="BK363" i="3" s="1"/>
  <c r="BW363" i="3" s="1"/>
  <c r="CI363" i="3" s="1"/>
  <c r="AL363" i="3"/>
  <c r="AX363" i="3" s="1"/>
  <c r="BJ363" i="3" s="1"/>
  <c r="BV363" i="3" s="1"/>
  <c r="CH363" i="3" s="1"/>
  <c r="AK363" i="3"/>
  <c r="AW363" i="3" s="1"/>
  <c r="BI363" i="3" s="1"/>
  <c r="BU363" i="3" s="1"/>
  <c r="CG363" i="3" s="1"/>
  <c r="AJ363" i="3"/>
  <c r="AV363" i="3" s="1"/>
  <c r="BH363" i="3" s="1"/>
  <c r="BT363" i="3" s="1"/>
  <c r="CF363" i="3" s="1"/>
  <c r="AI363" i="3"/>
  <c r="AU363" i="3" s="1"/>
  <c r="BG363" i="3" s="1"/>
  <c r="BS363" i="3" s="1"/>
  <c r="CE363" i="3" s="1"/>
  <c r="AH363" i="3"/>
  <c r="AT363" i="3" s="1"/>
  <c r="BF363" i="3" s="1"/>
  <c r="BR363" i="3" s="1"/>
  <c r="CD363" i="3" s="1"/>
  <c r="AG363" i="3"/>
  <c r="AS363" i="3" s="1"/>
  <c r="BE363" i="3" s="1"/>
  <c r="BQ363" i="3" s="1"/>
  <c r="CC363" i="3" s="1"/>
  <c r="AF363" i="3"/>
  <c r="AR363" i="3" s="1"/>
  <c r="BD363" i="3" s="1"/>
  <c r="BP363" i="3" s="1"/>
  <c r="CB363" i="3" s="1"/>
  <c r="AE363" i="3"/>
  <c r="AQ363" i="3" s="1"/>
  <c r="BC363" i="3" s="1"/>
  <c r="BO363" i="3" s="1"/>
  <c r="CA363" i="3" s="1"/>
  <c r="AD363" i="3"/>
  <c r="AP363" i="3" s="1"/>
  <c r="BB363" i="3" s="1"/>
  <c r="BN363" i="3" s="1"/>
  <c r="BZ363" i="3" s="1"/>
  <c r="AC363" i="3"/>
  <c r="AB363" i="3"/>
  <c r="AA363" i="3"/>
  <c r="AO362" i="3"/>
  <c r="BA362" i="3" s="1"/>
  <c r="BM362" i="3" s="1"/>
  <c r="BY362" i="3" s="1"/>
  <c r="CK362" i="3" s="1"/>
  <c r="AN362" i="3"/>
  <c r="AZ362" i="3" s="1"/>
  <c r="BL362" i="3" s="1"/>
  <c r="BX362" i="3" s="1"/>
  <c r="CJ362" i="3" s="1"/>
  <c r="AM362" i="3"/>
  <c r="AY362" i="3" s="1"/>
  <c r="BK362" i="3" s="1"/>
  <c r="BW362" i="3" s="1"/>
  <c r="CI362" i="3" s="1"/>
  <c r="AL362" i="3"/>
  <c r="AX362" i="3" s="1"/>
  <c r="BJ362" i="3" s="1"/>
  <c r="BV362" i="3" s="1"/>
  <c r="CH362" i="3" s="1"/>
  <c r="AK362" i="3"/>
  <c r="AW362" i="3" s="1"/>
  <c r="BI362" i="3" s="1"/>
  <c r="BU362" i="3" s="1"/>
  <c r="CG362" i="3" s="1"/>
  <c r="AJ362" i="3"/>
  <c r="AV362" i="3" s="1"/>
  <c r="BH362" i="3" s="1"/>
  <c r="BT362" i="3" s="1"/>
  <c r="CF362" i="3" s="1"/>
  <c r="AI362" i="3"/>
  <c r="AU362" i="3" s="1"/>
  <c r="BG362" i="3" s="1"/>
  <c r="BS362" i="3" s="1"/>
  <c r="CE362" i="3" s="1"/>
  <c r="AH362" i="3"/>
  <c r="AT362" i="3" s="1"/>
  <c r="BF362" i="3" s="1"/>
  <c r="BR362" i="3" s="1"/>
  <c r="CD362" i="3" s="1"/>
  <c r="AG362" i="3"/>
  <c r="AS362" i="3" s="1"/>
  <c r="BE362" i="3" s="1"/>
  <c r="BQ362" i="3" s="1"/>
  <c r="CC362" i="3" s="1"/>
  <c r="AF362" i="3"/>
  <c r="AR362" i="3" s="1"/>
  <c r="BD362" i="3" s="1"/>
  <c r="BP362" i="3" s="1"/>
  <c r="CB362" i="3" s="1"/>
  <c r="AE362" i="3"/>
  <c r="AQ362" i="3" s="1"/>
  <c r="BC362" i="3" s="1"/>
  <c r="BO362" i="3" s="1"/>
  <c r="CA362" i="3" s="1"/>
  <c r="AD362" i="3"/>
  <c r="AP362" i="3" s="1"/>
  <c r="BB362" i="3" s="1"/>
  <c r="BN362" i="3" s="1"/>
  <c r="BZ362" i="3" s="1"/>
  <c r="AC362" i="3"/>
  <c r="AB362" i="3"/>
  <c r="AA362" i="3"/>
  <c r="AO361" i="3"/>
  <c r="BA361" i="3" s="1"/>
  <c r="BM361" i="3" s="1"/>
  <c r="BY361" i="3" s="1"/>
  <c r="CK361" i="3" s="1"/>
  <c r="AN361" i="3"/>
  <c r="AZ361" i="3" s="1"/>
  <c r="BL361" i="3" s="1"/>
  <c r="BX361" i="3" s="1"/>
  <c r="CJ361" i="3" s="1"/>
  <c r="AM361" i="3"/>
  <c r="AY361" i="3" s="1"/>
  <c r="BK361" i="3" s="1"/>
  <c r="BW361" i="3" s="1"/>
  <c r="CI361" i="3" s="1"/>
  <c r="AL361" i="3"/>
  <c r="AX361" i="3" s="1"/>
  <c r="BJ361" i="3" s="1"/>
  <c r="BV361" i="3" s="1"/>
  <c r="CH361" i="3" s="1"/>
  <c r="AK361" i="3"/>
  <c r="AW361" i="3" s="1"/>
  <c r="BI361" i="3" s="1"/>
  <c r="BU361" i="3" s="1"/>
  <c r="CG361" i="3" s="1"/>
  <c r="AJ361" i="3"/>
  <c r="AV361" i="3" s="1"/>
  <c r="BH361" i="3" s="1"/>
  <c r="BT361" i="3" s="1"/>
  <c r="CF361" i="3" s="1"/>
  <c r="AI361" i="3"/>
  <c r="AU361" i="3" s="1"/>
  <c r="BG361" i="3" s="1"/>
  <c r="BS361" i="3" s="1"/>
  <c r="CE361" i="3" s="1"/>
  <c r="AH361" i="3"/>
  <c r="AT361" i="3" s="1"/>
  <c r="BF361" i="3" s="1"/>
  <c r="BR361" i="3" s="1"/>
  <c r="CD361" i="3" s="1"/>
  <c r="AG361" i="3"/>
  <c r="AS361" i="3" s="1"/>
  <c r="BE361" i="3" s="1"/>
  <c r="BQ361" i="3" s="1"/>
  <c r="CC361" i="3" s="1"/>
  <c r="AF361" i="3"/>
  <c r="AR361" i="3" s="1"/>
  <c r="BD361" i="3" s="1"/>
  <c r="BP361" i="3" s="1"/>
  <c r="CB361" i="3" s="1"/>
  <c r="AE361" i="3"/>
  <c r="AQ361" i="3" s="1"/>
  <c r="BC361" i="3" s="1"/>
  <c r="BO361" i="3" s="1"/>
  <c r="CA361" i="3" s="1"/>
  <c r="AD361" i="3"/>
  <c r="AP361" i="3" s="1"/>
  <c r="BB361" i="3" s="1"/>
  <c r="BN361" i="3" s="1"/>
  <c r="BZ361" i="3" s="1"/>
  <c r="AC361" i="3"/>
  <c r="AB361" i="3"/>
  <c r="AA361" i="3"/>
  <c r="AO360" i="3"/>
  <c r="BA360" i="3" s="1"/>
  <c r="BM360" i="3" s="1"/>
  <c r="BY360" i="3" s="1"/>
  <c r="CK360" i="3" s="1"/>
  <c r="AN360" i="3"/>
  <c r="AZ360" i="3" s="1"/>
  <c r="BL360" i="3" s="1"/>
  <c r="BX360" i="3" s="1"/>
  <c r="CJ360" i="3" s="1"/>
  <c r="AM360" i="3"/>
  <c r="AY360" i="3" s="1"/>
  <c r="BK360" i="3" s="1"/>
  <c r="BW360" i="3" s="1"/>
  <c r="CI360" i="3" s="1"/>
  <c r="AL360" i="3"/>
  <c r="AX360" i="3" s="1"/>
  <c r="BJ360" i="3" s="1"/>
  <c r="BV360" i="3" s="1"/>
  <c r="CH360" i="3" s="1"/>
  <c r="AK360" i="3"/>
  <c r="AW360" i="3" s="1"/>
  <c r="BI360" i="3" s="1"/>
  <c r="BU360" i="3" s="1"/>
  <c r="CG360" i="3" s="1"/>
  <c r="AJ360" i="3"/>
  <c r="AV360" i="3" s="1"/>
  <c r="BH360" i="3" s="1"/>
  <c r="BT360" i="3" s="1"/>
  <c r="CF360" i="3" s="1"/>
  <c r="AI360" i="3"/>
  <c r="AU360" i="3" s="1"/>
  <c r="BG360" i="3" s="1"/>
  <c r="BS360" i="3" s="1"/>
  <c r="CE360" i="3" s="1"/>
  <c r="AH360" i="3"/>
  <c r="AT360" i="3" s="1"/>
  <c r="BF360" i="3" s="1"/>
  <c r="BR360" i="3" s="1"/>
  <c r="CD360" i="3" s="1"/>
  <c r="AG360" i="3"/>
  <c r="AS360" i="3" s="1"/>
  <c r="BE360" i="3" s="1"/>
  <c r="BQ360" i="3" s="1"/>
  <c r="CC360" i="3" s="1"/>
  <c r="AF360" i="3"/>
  <c r="AR360" i="3" s="1"/>
  <c r="BD360" i="3" s="1"/>
  <c r="BP360" i="3" s="1"/>
  <c r="CB360" i="3" s="1"/>
  <c r="AE360" i="3"/>
  <c r="AQ360" i="3" s="1"/>
  <c r="BC360" i="3" s="1"/>
  <c r="BO360" i="3" s="1"/>
  <c r="CA360" i="3" s="1"/>
  <c r="AD360" i="3"/>
  <c r="AP360" i="3" s="1"/>
  <c r="BB360" i="3" s="1"/>
  <c r="BN360" i="3" s="1"/>
  <c r="BZ360" i="3" s="1"/>
  <c r="AC360" i="3"/>
  <c r="AB360" i="3"/>
  <c r="AA360" i="3"/>
  <c r="AO359" i="3"/>
  <c r="BA359" i="3" s="1"/>
  <c r="BM359" i="3" s="1"/>
  <c r="BY359" i="3" s="1"/>
  <c r="CK359" i="3" s="1"/>
  <c r="AN359" i="3"/>
  <c r="AZ359" i="3" s="1"/>
  <c r="BL359" i="3" s="1"/>
  <c r="BX359" i="3" s="1"/>
  <c r="CJ359" i="3" s="1"/>
  <c r="AM359" i="3"/>
  <c r="AY359" i="3" s="1"/>
  <c r="BK359" i="3" s="1"/>
  <c r="BW359" i="3" s="1"/>
  <c r="CI359" i="3" s="1"/>
  <c r="AL359" i="3"/>
  <c r="AX359" i="3" s="1"/>
  <c r="BJ359" i="3" s="1"/>
  <c r="BV359" i="3" s="1"/>
  <c r="CH359" i="3" s="1"/>
  <c r="AK359" i="3"/>
  <c r="AW359" i="3" s="1"/>
  <c r="BI359" i="3" s="1"/>
  <c r="BU359" i="3" s="1"/>
  <c r="CG359" i="3" s="1"/>
  <c r="AJ359" i="3"/>
  <c r="AV359" i="3" s="1"/>
  <c r="BH359" i="3" s="1"/>
  <c r="BT359" i="3" s="1"/>
  <c r="CF359" i="3" s="1"/>
  <c r="AI359" i="3"/>
  <c r="AU359" i="3" s="1"/>
  <c r="BG359" i="3" s="1"/>
  <c r="BS359" i="3" s="1"/>
  <c r="CE359" i="3" s="1"/>
  <c r="AH359" i="3"/>
  <c r="AT359" i="3" s="1"/>
  <c r="BF359" i="3" s="1"/>
  <c r="BR359" i="3" s="1"/>
  <c r="CD359" i="3" s="1"/>
  <c r="AG359" i="3"/>
  <c r="AS359" i="3" s="1"/>
  <c r="BE359" i="3" s="1"/>
  <c r="BQ359" i="3" s="1"/>
  <c r="CC359" i="3" s="1"/>
  <c r="AF359" i="3"/>
  <c r="AR359" i="3" s="1"/>
  <c r="BD359" i="3" s="1"/>
  <c r="BP359" i="3" s="1"/>
  <c r="CB359" i="3" s="1"/>
  <c r="AE359" i="3"/>
  <c r="AQ359" i="3" s="1"/>
  <c r="BC359" i="3" s="1"/>
  <c r="BO359" i="3" s="1"/>
  <c r="CA359" i="3" s="1"/>
  <c r="AD359" i="3"/>
  <c r="AP359" i="3" s="1"/>
  <c r="BB359" i="3" s="1"/>
  <c r="BN359" i="3" s="1"/>
  <c r="BZ359" i="3" s="1"/>
  <c r="AC359" i="3"/>
  <c r="AB359" i="3"/>
  <c r="AA359" i="3"/>
  <c r="AO358" i="3"/>
  <c r="BA358" i="3" s="1"/>
  <c r="BM358" i="3" s="1"/>
  <c r="BY358" i="3" s="1"/>
  <c r="CK358" i="3" s="1"/>
  <c r="AN358" i="3"/>
  <c r="AZ358" i="3" s="1"/>
  <c r="BL358" i="3" s="1"/>
  <c r="BX358" i="3" s="1"/>
  <c r="CJ358" i="3" s="1"/>
  <c r="AM358" i="3"/>
  <c r="AY358" i="3" s="1"/>
  <c r="BK358" i="3" s="1"/>
  <c r="BW358" i="3" s="1"/>
  <c r="CI358" i="3" s="1"/>
  <c r="AL358" i="3"/>
  <c r="AX358" i="3" s="1"/>
  <c r="BJ358" i="3" s="1"/>
  <c r="BV358" i="3" s="1"/>
  <c r="CH358" i="3" s="1"/>
  <c r="AK358" i="3"/>
  <c r="AW358" i="3" s="1"/>
  <c r="BI358" i="3" s="1"/>
  <c r="BU358" i="3" s="1"/>
  <c r="CG358" i="3" s="1"/>
  <c r="AJ358" i="3"/>
  <c r="AV358" i="3" s="1"/>
  <c r="BH358" i="3" s="1"/>
  <c r="BT358" i="3" s="1"/>
  <c r="CF358" i="3" s="1"/>
  <c r="AI358" i="3"/>
  <c r="AU358" i="3" s="1"/>
  <c r="BG358" i="3" s="1"/>
  <c r="BS358" i="3" s="1"/>
  <c r="CE358" i="3" s="1"/>
  <c r="AH358" i="3"/>
  <c r="AT358" i="3" s="1"/>
  <c r="BF358" i="3" s="1"/>
  <c r="BR358" i="3" s="1"/>
  <c r="CD358" i="3" s="1"/>
  <c r="AG358" i="3"/>
  <c r="AS358" i="3" s="1"/>
  <c r="BE358" i="3" s="1"/>
  <c r="BQ358" i="3" s="1"/>
  <c r="CC358" i="3" s="1"/>
  <c r="AF358" i="3"/>
  <c r="AR358" i="3" s="1"/>
  <c r="BD358" i="3" s="1"/>
  <c r="BP358" i="3" s="1"/>
  <c r="CB358" i="3" s="1"/>
  <c r="AE358" i="3"/>
  <c r="AQ358" i="3" s="1"/>
  <c r="BC358" i="3" s="1"/>
  <c r="BO358" i="3" s="1"/>
  <c r="CA358" i="3" s="1"/>
  <c r="AD358" i="3"/>
  <c r="AP358" i="3" s="1"/>
  <c r="BB358" i="3" s="1"/>
  <c r="BN358" i="3" s="1"/>
  <c r="BZ358" i="3" s="1"/>
  <c r="AC358" i="3"/>
  <c r="AB358" i="3"/>
  <c r="AA358" i="3"/>
  <c r="AO357" i="3"/>
  <c r="BA357" i="3" s="1"/>
  <c r="BM357" i="3" s="1"/>
  <c r="BY357" i="3" s="1"/>
  <c r="CK357" i="3" s="1"/>
  <c r="AN357" i="3"/>
  <c r="AZ357" i="3" s="1"/>
  <c r="BL357" i="3" s="1"/>
  <c r="BX357" i="3" s="1"/>
  <c r="CJ357" i="3" s="1"/>
  <c r="AM357" i="3"/>
  <c r="AY357" i="3" s="1"/>
  <c r="BK357" i="3" s="1"/>
  <c r="BW357" i="3" s="1"/>
  <c r="CI357" i="3" s="1"/>
  <c r="AL357" i="3"/>
  <c r="AX357" i="3" s="1"/>
  <c r="BJ357" i="3" s="1"/>
  <c r="BV357" i="3" s="1"/>
  <c r="CH357" i="3" s="1"/>
  <c r="AK357" i="3"/>
  <c r="AW357" i="3" s="1"/>
  <c r="BI357" i="3" s="1"/>
  <c r="BU357" i="3" s="1"/>
  <c r="CG357" i="3" s="1"/>
  <c r="AJ357" i="3"/>
  <c r="AV357" i="3" s="1"/>
  <c r="BH357" i="3" s="1"/>
  <c r="BT357" i="3" s="1"/>
  <c r="CF357" i="3" s="1"/>
  <c r="AI357" i="3"/>
  <c r="AU357" i="3" s="1"/>
  <c r="BG357" i="3" s="1"/>
  <c r="BS357" i="3" s="1"/>
  <c r="CE357" i="3" s="1"/>
  <c r="AH357" i="3"/>
  <c r="AT357" i="3" s="1"/>
  <c r="BF357" i="3" s="1"/>
  <c r="BR357" i="3" s="1"/>
  <c r="CD357" i="3" s="1"/>
  <c r="AG357" i="3"/>
  <c r="AS357" i="3" s="1"/>
  <c r="BE357" i="3" s="1"/>
  <c r="BQ357" i="3" s="1"/>
  <c r="CC357" i="3" s="1"/>
  <c r="AF357" i="3"/>
  <c r="AR357" i="3" s="1"/>
  <c r="BD357" i="3" s="1"/>
  <c r="BP357" i="3" s="1"/>
  <c r="CB357" i="3" s="1"/>
  <c r="AE357" i="3"/>
  <c r="AQ357" i="3" s="1"/>
  <c r="BC357" i="3" s="1"/>
  <c r="BO357" i="3" s="1"/>
  <c r="CA357" i="3" s="1"/>
  <c r="AD357" i="3"/>
  <c r="AP357" i="3" s="1"/>
  <c r="BB357" i="3" s="1"/>
  <c r="BN357" i="3" s="1"/>
  <c r="BZ357" i="3" s="1"/>
  <c r="AC357" i="3"/>
  <c r="AB357" i="3"/>
  <c r="AA357" i="3"/>
  <c r="AO356" i="3"/>
  <c r="BA356" i="3" s="1"/>
  <c r="BM356" i="3" s="1"/>
  <c r="BY356" i="3" s="1"/>
  <c r="CK356" i="3" s="1"/>
  <c r="AN356" i="3"/>
  <c r="AZ356" i="3" s="1"/>
  <c r="BL356" i="3" s="1"/>
  <c r="BX356" i="3" s="1"/>
  <c r="CJ356" i="3" s="1"/>
  <c r="AM356" i="3"/>
  <c r="AY356" i="3" s="1"/>
  <c r="BK356" i="3" s="1"/>
  <c r="BW356" i="3" s="1"/>
  <c r="CI356" i="3" s="1"/>
  <c r="AL356" i="3"/>
  <c r="AX356" i="3" s="1"/>
  <c r="BJ356" i="3" s="1"/>
  <c r="BV356" i="3" s="1"/>
  <c r="CH356" i="3" s="1"/>
  <c r="AK356" i="3"/>
  <c r="AW356" i="3" s="1"/>
  <c r="BI356" i="3" s="1"/>
  <c r="BU356" i="3" s="1"/>
  <c r="CG356" i="3" s="1"/>
  <c r="AJ356" i="3"/>
  <c r="AV356" i="3" s="1"/>
  <c r="BH356" i="3" s="1"/>
  <c r="BT356" i="3" s="1"/>
  <c r="CF356" i="3" s="1"/>
  <c r="AI356" i="3"/>
  <c r="AU356" i="3" s="1"/>
  <c r="BG356" i="3" s="1"/>
  <c r="BS356" i="3" s="1"/>
  <c r="CE356" i="3" s="1"/>
  <c r="AH356" i="3"/>
  <c r="AT356" i="3" s="1"/>
  <c r="BF356" i="3" s="1"/>
  <c r="BR356" i="3" s="1"/>
  <c r="CD356" i="3" s="1"/>
  <c r="AG356" i="3"/>
  <c r="AS356" i="3" s="1"/>
  <c r="BE356" i="3" s="1"/>
  <c r="BQ356" i="3" s="1"/>
  <c r="CC356" i="3" s="1"/>
  <c r="AF356" i="3"/>
  <c r="AR356" i="3" s="1"/>
  <c r="BD356" i="3" s="1"/>
  <c r="BP356" i="3" s="1"/>
  <c r="CB356" i="3" s="1"/>
  <c r="AE356" i="3"/>
  <c r="AQ356" i="3" s="1"/>
  <c r="BC356" i="3" s="1"/>
  <c r="BO356" i="3" s="1"/>
  <c r="CA356" i="3" s="1"/>
  <c r="AD356" i="3"/>
  <c r="AP356" i="3" s="1"/>
  <c r="BB356" i="3" s="1"/>
  <c r="BN356" i="3" s="1"/>
  <c r="BZ356" i="3" s="1"/>
  <c r="AC356" i="3"/>
  <c r="AB356" i="3"/>
  <c r="AA356" i="3"/>
  <c r="AO355" i="3"/>
  <c r="BA355" i="3" s="1"/>
  <c r="BM355" i="3" s="1"/>
  <c r="BY355" i="3" s="1"/>
  <c r="CK355" i="3" s="1"/>
  <c r="AN355" i="3"/>
  <c r="AZ355" i="3" s="1"/>
  <c r="BL355" i="3" s="1"/>
  <c r="BX355" i="3" s="1"/>
  <c r="CJ355" i="3" s="1"/>
  <c r="AM355" i="3"/>
  <c r="AY355" i="3" s="1"/>
  <c r="BK355" i="3" s="1"/>
  <c r="BW355" i="3" s="1"/>
  <c r="CI355" i="3" s="1"/>
  <c r="AL355" i="3"/>
  <c r="AX355" i="3" s="1"/>
  <c r="BJ355" i="3" s="1"/>
  <c r="BV355" i="3" s="1"/>
  <c r="CH355" i="3" s="1"/>
  <c r="AK355" i="3"/>
  <c r="AW355" i="3" s="1"/>
  <c r="BI355" i="3" s="1"/>
  <c r="BU355" i="3" s="1"/>
  <c r="CG355" i="3" s="1"/>
  <c r="AJ355" i="3"/>
  <c r="AV355" i="3" s="1"/>
  <c r="BH355" i="3" s="1"/>
  <c r="BT355" i="3" s="1"/>
  <c r="CF355" i="3" s="1"/>
  <c r="AI355" i="3"/>
  <c r="AU355" i="3" s="1"/>
  <c r="BG355" i="3" s="1"/>
  <c r="BS355" i="3" s="1"/>
  <c r="CE355" i="3" s="1"/>
  <c r="AH355" i="3"/>
  <c r="AT355" i="3" s="1"/>
  <c r="BF355" i="3" s="1"/>
  <c r="BR355" i="3" s="1"/>
  <c r="CD355" i="3" s="1"/>
  <c r="AG355" i="3"/>
  <c r="AS355" i="3" s="1"/>
  <c r="BE355" i="3" s="1"/>
  <c r="BQ355" i="3" s="1"/>
  <c r="CC355" i="3" s="1"/>
  <c r="AF355" i="3"/>
  <c r="AR355" i="3" s="1"/>
  <c r="BD355" i="3" s="1"/>
  <c r="BP355" i="3" s="1"/>
  <c r="CB355" i="3" s="1"/>
  <c r="AE355" i="3"/>
  <c r="AQ355" i="3" s="1"/>
  <c r="BC355" i="3" s="1"/>
  <c r="BO355" i="3" s="1"/>
  <c r="CA355" i="3" s="1"/>
  <c r="AD355" i="3"/>
  <c r="AP355" i="3" s="1"/>
  <c r="BB355" i="3" s="1"/>
  <c r="BN355" i="3" s="1"/>
  <c r="BZ355" i="3" s="1"/>
  <c r="AC355" i="3"/>
  <c r="AB355" i="3"/>
  <c r="AA355" i="3"/>
  <c r="AO354" i="3"/>
  <c r="BA354" i="3" s="1"/>
  <c r="BM354" i="3" s="1"/>
  <c r="BY354" i="3" s="1"/>
  <c r="CK354" i="3" s="1"/>
  <c r="AN354" i="3"/>
  <c r="AZ354" i="3" s="1"/>
  <c r="BL354" i="3" s="1"/>
  <c r="BX354" i="3" s="1"/>
  <c r="CJ354" i="3" s="1"/>
  <c r="AM354" i="3"/>
  <c r="AY354" i="3" s="1"/>
  <c r="BK354" i="3" s="1"/>
  <c r="BW354" i="3" s="1"/>
  <c r="CI354" i="3" s="1"/>
  <c r="AL354" i="3"/>
  <c r="AX354" i="3" s="1"/>
  <c r="BJ354" i="3" s="1"/>
  <c r="BV354" i="3" s="1"/>
  <c r="CH354" i="3" s="1"/>
  <c r="AK354" i="3"/>
  <c r="AW354" i="3" s="1"/>
  <c r="BI354" i="3" s="1"/>
  <c r="BU354" i="3" s="1"/>
  <c r="CG354" i="3" s="1"/>
  <c r="AJ354" i="3"/>
  <c r="AV354" i="3" s="1"/>
  <c r="BH354" i="3" s="1"/>
  <c r="BT354" i="3" s="1"/>
  <c r="CF354" i="3" s="1"/>
  <c r="AI354" i="3"/>
  <c r="AU354" i="3" s="1"/>
  <c r="BG354" i="3" s="1"/>
  <c r="BS354" i="3" s="1"/>
  <c r="CE354" i="3" s="1"/>
  <c r="AH354" i="3"/>
  <c r="AT354" i="3" s="1"/>
  <c r="BF354" i="3" s="1"/>
  <c r="BR354" i="3" s="1"/>
  <c r="CD354" i="3" s="1"/>
  <c r="AG354" i="3"/>
  <c r="AS354" i="3" s="1"/>
  <c r="BE354" i="3" s="1"/>
  <c r="BQ354" i="3" s="1"/>
  <c r="CC354" i="3" s="1"/>
  <c r="AF354" i="3"/>
  <c r="AR354" i="3" s="1"/>
  <c r="BD354" i="3" s="1"/>
  <c r="BP354" i="3" s="1"/>
  <c r="CB354" i="3" s="1"/>
  <c r="AE354" i="3"/>
  <c r="AQ354" i="3" s="1"/>
  <c r="BC354" i="3" s="1"/>
  <c r="BO354" i="3" s="1"/>
  <c r="CA354" i="3" s="1"/>
  <c r="AD354" i="3"/>
  <c r="AP354" i="3" s="1"/>
  <c r="BB354" i="3" s="1"/>
  <c r="BN354" i="3" s="1"/>
  <c r="BZ354" i="3" s="1"/>
  <c r="AC354" i="3"/>
  <c r="AB354" i="3"/>
  <c r="AA354" i="3"/>
  <c r="AO353" i="3"/>
  <c r="BA353" i="3" s="1"/>
  <c r="BM353" i="3" s="1"/>
  <c r="BY353" i="3" s="1"/>
  <c r="CK353" i="3" s="1"/>
  <c r="AN353" i="3"/>
  <c r="AZ353" i="3" s="1"/>
  <c r="BL353" i="3" s="1"/>
  <c r="BX353" i="3" s="1"/>
  <c r="CJ353" i="3" s="1"/>
  <c r="AM353" i="3"/>
  <c r="AY353" i="3" s="1"/>
  <c r="BK353" i="3" s="1"/>
  <c r="BW353" i="3" s="1"/>
  <c r="CI353" i="3" s="1"/>
  <c r="AL353" i="3"/>
  <c r="AX353" i="3" s="1"/>
  <c r="BJ353" i="3" s="1"/>
  <c r="BV353" i="3" s="1"/>
  <c r="CH353" i="3" s="1"/>
  <c r="AK353" i="3"/>
  <c r="AW353" i="3" s="1"/>
  <c r="BI353" i="3" s="1"/>
  <c r="BU353" i="3" s="1"/>
  <c r="CG353" i="3" s="1"/>
  <c r="AJ353" i="3"/>
  <c r="AV353" i="3" s="1"/>
  <c r="BH353" i="3" s="1"/>
  <c r="BT353" i="3" s="1"/>
  <c r="CF353" i="3" s="1"/>
  <c r="AI353" i="3"/>
  <c r="AU353" i="3" s="1"/>
  <c r="BG353" i="3" s="1"/>
  <c r="BS353" i="3" s="1"/>
  <c r="CE353" i="3" s="1"/>
  <c r="AH353" i="3"/>
  <c r="AT353" i="3" s="1"/>
  <c r="BF353" i="3" s="1"/>
  <c r="BR353" i="3" s="1"/>
  <c r="CD353" i="3" s="1"/>
  <c r="AG353" i="3"/>
  <c r="AS353" i="3" s="1"/>
  <c r="BE353" i="3" s="1"/>
  <c r="BQ353" i="3" s="1"/>
  <c r="CC353" i="3" s="1"/>
  <c r="AF353" i="3"/>
  <c r="AR353" i="3" s="1"/>
  <c r="BD353" i="3" s="1"/>
  <c r="BP353" i="3" s="1"/>
  <c r="CB353" i="3" s="1"/>
  <c r="AE353" i="3"/>
  <c r="AQ353" i="3" s="1"/>
  <c r="BC353" i="3" s="1"/>
  <c r="BO353" i="3" s="1"/>
  <c r="CA353" i="3" s="1"/>
  <c r="AD353" i="3"/>
  <c r="AP353" i="3" s="1"/>
  <c r="BB353" i="3" s="1"/>
  <c r="BN353" i="3" s="1"/>
  <c r="BZ353" i="3" s="1"/>
  <c r="AC353" i="3"/>
  <c r="AB353" i="3"/>
  <c r="AA353" i="3"/>
  <c r="AO352" i="3"/>
  <c r="BA352" i="3" s="1"/>
  <c r="BM352" i="3" s="1"/>
  <c r="BY352" i="3" s="1"/>
  <c r="CK352" i="3" s="1"/>
  <c r="AN352" i="3"/>
  <c r="AZ352" i="3" s="1"/>
  <c r="BL352" i="3" s="1"/>
  <c r="BX352" i="3" s="1"/>
  <c r="CJ352" i="3" s="1"/>
  <c r="AM352" i="3"/>
  <c r="AY352" i="3" s="1"/>
  <c r="BK352" i="3" s="1"/>
  <c r="BW352" i="3" s="1"/>
  <c r="CI352" i="3" s="1"/>
  <c r="AL352" i="3"/>
  <c r="AX352" i="3" s="1"/>
  <c r="BJ352" i="3" s="1"/>
  <c r="BV352" i="3" s="1"/>
  <c r="CH352" i="3" s="1"/>
  <c r="AK352" i="3"/>
  <c r="AW352" i="3" s="1"/>
  <c r="BI352" i="3" s="1"/>
  <c r="BU352" i="3" s="1"/>
  <c r="CG352" i="3" s="1"/>
  <c r="AJ352" i="3"/>
  <c r="AV352" i="3" s="1"/>
  <c r="BH352" i="3" s="1"/>
  <c r="BT352" i="3" s="1"/>
  <c r="CF352" i="3" s="1"/>
  <c r="AI352" i="3"/>
  <c r="AU352" i="3" s="1"/>
  <c r="BG352" i="3" s="1"/>
  <c r="BS352" i="3" s="1"/>
  <c r="CE352" i="3" s="1"/>
  <c r="AH352" i="3"/>
  <c r="AT352" i="3" s="1"/>
  <c r="BF352" i="3" s="1"/>
  <c r="BR352" i="3" s="1"/>
  <c r="CD352" i="3" s="1"/>
  <c r="AG352" i="3"/>
  <c r="AS352" i="3" s="1"/>
  <c r="BE352" i="3" s="1"/>
  <c r="BQ352" i="3" s="1"/>
  <c r="CC352" i="3" s="1"/>
  <c r="AF352" i="3"/>
  <c r="AR352" i="3" s="1"/>
  <c r="BD352" i="3" s="1"/>
  <c r="BP352" i="3" s="1"/>
  <c r="CB352" i="3" s="1"/>
  <c r="AE352" i="3"/>
  <c r="AQ352" i="3" s="1"/>
  <c r="BC352" i="3" s="1"/>
  <c r="BO352" i="3" s="1"/>
  <c r="CA352" i="3" s="1"/>
  <c r="AD352" i="3"/>
  <c r="AP352" i="3" s="1"/>
  <c r="BB352" i="3" s="1"/>
  <c r="BN352" i="3" s="1"/>
  <c r="BZ352" i="3" s="1"/>
  <c r="AC352" i="3"/>
  <c r="AB352" i="3"/>
  <c r="AA352" i="3"/>
  <c r="AO351" i="3"/>
  <c r="BA351" i="3" s="1"/>
  <c r="BM351" i="3" s="1"/>
  <c r="BY351" i="3" s="1"/>
  <c r="CK351" i="3" s="1"/>
  <c r="AN351" i="3"/>
  <c r="AZ351" i="3" s="1"/>
  <c r="BL351" i="3" s="1"/>
  <c r="BX351" i="3" s="1"/>
  <c r="CJ351" i="3" s="1"/>
  <c r="AM351" i="3"/>
  <c r="AY351" i="3" s="1"/>
  <c r="BK351" i="3" s="1"/>
  <c r="BW351" i="3" s="1"/>
  <c r="CI351" i="3" s="1"/>
  <c r="AL351" i="3"/>
  <c r="AX351" i="3" s="1"/>
  <c r="BJ351" i="3" s="1"/>
  <c r="BV351" i="3" s="1"/>
  <c r="CH351" i="3" s="1"/>
  <c r="AK351" i="3"/>
  <c r="AW351" i="3" s="1"/>
  <c r="BI351" i="3" s="1"/>
  <c r="BU351" i="3" s="1"/>
  <c r="CG351" i="3" s="1"/>
  <c r="AJ351" i="3"/>
  <c r="AV351" i="3" s="1"/>
  <c r="BH351" i="3" s="1"/>
  <c r="BT351" i="3" s="1"/>
  <c r="CF351" i="3" s="1"/>
  <c r="AI351" i="3"/>
  <c r="AU351" i="3" s="1"/>
  <c r="BG351" i="3" s="1"/>
  <c r="BS351" i="3" s="1"/>
  <c r="CE351" i="3" s="1"/>
  <c r="AH351" i="3"/>
  <c r="AT351" i="3" s="1"/>
  <c r="BF351" i="3" s="1"/>
  <c r="BR351" i="3" s="1"/>
  <c r="CD351" i="3" s="1"/>
  <c r="AG351" i="3"/>
  <c r="AS351" i="3" s="1"/>
  <c r="BE351" i="3" s="1"/>
  <c r="BQ351" i="3" s="1"/>
  <c r="CC351" i="3" s="1"/>
  <c r="AF351" i="3"/>
  <c r="AR351" i="3" s="1"/>
  <c r="BD351" i="3" s="1"/>
  <c r="BP351" i="3" s="1"/>
  <c r="CB351" i="3" s="1"/>
  <c r="AE351" i="3"/>
  <c r="AQ351" i="3" s="1"/>
  <c r="BC351" i="3" s="1"/>
  <c r="BO351" i="3" s="1"/>
  <c r="CA351" i="3" s="1"/>
  <c r="AD351" i="3"/>
  <c r="AP351" i="3" s="1"/>
  <c r="BB351" i="3" s="1"/>
  <c r="BN351" i="3" s="1"/>
  <c r="BZ351" i="3" s="1"/>
  <c r="AC351" i="3"/>
  <c r="AB351" i="3"/>
  <c r="AA351" i="3"/>
  <c r="AO350" i="3"/>
  <c r="BA350" i="3" s="1"/>
  <c r="BM350" i="3" s="1"/>
  <c r="BY350" i="3" s="1"/>
  <c r="CK350" i="3" s="1"/>
  <c r="AN350" i="3"/>
  <c r="AZ350" i="3" s="1"/>
  <c r="BL350" i="3" s="1"/>
  <c r="BX350" i="3" s="1"/>
  <c r="CJ350" i="3" s="1"/>
  <c r="AM350" i="3"/>
  <c r="AY350" i="3" s="1"/>
  <c r="BK350" i="3" s="1"/>
  <c r="BW350" i="3" s="1"/>
  <c r="CI350" i="3" s="1"/>
  <c r="AL350" i="3"/>
  <c r="AX350" i="3" s="1"/>
  <c r="BJ350" i="3" s="1"/>
  <c r="BV350" i="3" s="1"/>
  <c r="CH350" i="3" s="1"/>
  <c r="AK350" i="3"/>
  <c r="AW350" i="3" s="1"/>
  <c r="BI350" i="3" s="1"/>
  <c r="BU350" i="3" s="1"/>
  <c r="CG350" i="3" s="1"/>
  <c r="AJ350" i="3"/>
  <c r="AV350" i="3" s="1"/>
  <c r="BH350" i="3" s="1"/>
  <c r="BT350" i="3" s="1"/>
  <c r="CF350" i="3" s="1"/>
  <c r="AI350" i="3"/>
  <c r="AU350" i="3" s="1"/>
  <c r="BG350" i="3" s="1"/>
  <c r="BS350" i="3" s="1"/>
  <c r="CE350" i="3" s="1"/>
  <c r="AH350" i="3"/>
  <c r="AT350" i="3" s="1"/>
  <c r="BF350" i="3" s="1"/>
  <c r="BR350" i="3" s="1"/>
  <c r="CD350" i="3" s="1"/>
  <c r="AG350" i="3"/>
  <c r="AS350" i="3" s="1"/>
  <c r="BE350" i="3" s="1"/>
  <c r="BQ350" i="3" s="1"/>
  <c r="CC350" i="3" s="1"/>
  <c r="AF350" i="3"/>
  <c r="AR350" i="3" s="1"/>
  <c r="BD350" i="3" s="1"/>
  <c r="BP350" i="3" s="1"/>
  <c r="CB350" i="3" s="1"/>
  <c r="AE350" i="3"/>
  <c r="AQ350" i="3" s="1"/>
  <c r="BC350" i="3" s="1"/>
  <c r="BO350" i="3" s="1"/>
  <c r="CA350" i="3" s="1"/>
  <c r="AD350" i="3"/>
  <c r="AP350" i="3" s="1"/>
  <c r="BB350" i="3" s="1"/>
  <c r="BN350" i="3" s="1"/>
  <c r="BZ350" i="3" s="1"/>
  <c r="AC350" i="3"/>
  <c r="AB350" i="3"/>
  <c r="AA350" i="3"/>
  <c r="AO349" i="3"/>
  <c r="BA349" i="3" s="1"/>
  <c r="BM349" i="3" s="1"/>
  <c r="BY349" i="3" s="1"/>
  <c r="CK349" i="3" s="1"/>
  <c r="AN349" i="3"/>
  <c r="AZ349" i="3" s="1"/>
  <c r="BL349" i="3" s="1"/>
  <c r="BX349" i="3" s="1"/>
  <c r="CJ349" i="3" s="1"/>
  <c r="AM349" i="3"/>
  <c r="AY349" i="3" s="1"/>
  <c r="BK349" i="3" s="1"/>
  <c r="BW349" i="3" s="1"/>
  <c r="CI349" i="3" s="1"/>
  <c r="AL349" i="3"/>
  <c r="AX349" i="3" s="1"/>
  <c r="BJ349" i="3" s="1"/>
  <c r="BV349" i="3" s="1"/>
  <c r="CH349" i="3" s="1"/>
  <c r="AK349" i="3"/>
  <c r="AW349" i="3" s="1"/>
  <c r="BI349" i="3" s="1"/>
  <c r="BU349" i="3" s="1"/>
  <c r="CG349" i="3" s="1"/>
  <c r="AJ349" i="3"/>
  <c r="AV349" i="3" s="1"/>
  <c r="BH349" i="3" s="1"/>
  <c r="BT349" i="3" s="1"/>
  <c r="CF349" i="3" s="1"/>
  <c r="AI349" i="3"/>
  <c r="AU349" i="3" s="1"/>
  <c r="BG349" i="3" s="1"/>
  <c r="BS349" i="3" s="1"/>
  <c r="CE349" i="3" s="1"/>
  <c r="AH349" i="3"/>
  <c r="AT349" i="3" s="1"/>
  <c r="BF349" i="3" s="1"/>
  <c r="BR349" i="3" s="1"/>
  <c r="CD349" i="3" s="1"/>
  <c r="AG349" i="3"/>
  <c r="AS349" i="3" s="1"/>
  <c r="BE349" i="3" s="1"/>
  <c r="BQ349" i="3" s="1"/>
  <c r="CC349" i="3" s="1"/>
  <c r="AF349" i="3"/>
  <c r="AR349" i="3" s="1"/>
  <c r="BD349" i="3" s="1"/>
  <c r="BP349" i="3" s="1"/>
  <c r="CB349" i="3" s="1"/>
  <c r="AE349" i="3"/>
  <c r="AQ349" i="3" s="1"/>
  <c r="BC349" i="3" s="1"/>
  <c r="BO349" i="3" s="1"/>
  <c r="CA349" i="3" s="1"/>
  <c r="AD349" i="3"/>
  <c r="AP349" i="3" s="1"/>
  <c r="BB349" i="3" s="1"/>
  <c r="BN349" i="3" s="1"/>
  <c r="BZ349" i="3" s="1"/>
  <c r="AC349" i="3"/>
  <c r="AB349" i="3"/>
  <c r="AA349" i="3"/>
  <c r="AO348" i="3"/>
  <c r="BA348" i="3" s="1"/>
  <c r="BM348" i="3" s="1"/>
  <c r="BY348" i="3" s="1"/>
  <c r="CK348" i="3" s="1"/>
  <c r="AN348" i="3"/>
  <c r="AZ348" i="3" s="1"/>
  <c r="BL348" i="3" s="1"/>
  <c r="BX348" i="3" s="1"/>
  <c r="CJ348" i="3" s="1"/>
  <c r="AM348" i="3"/>
  <c r="AY348" i="3" s="1"/>
  <c r="BK348" i="3" s="1"/>
  <c r="BW348" i="3" s="1"/>
  <c r="CI348" i="3" s="1"/>
  <c r="AL348" i="3"/>
  <c r="AX348" i="3" s="1"/>
  <c r="BJ348" i="3" s="1"/>
  <c r="BV348" i="3" s="1"/>
  <c r="CH348" i="3" s="1"/>
  <c r="AK348" i="3"/>
  <c r="AW348" i="3" s="1"/>
  <c r="BI348" i="3" s="1"/>
  <c r="BU348" i="3" s="1"/>
  <c r="CG348" i="3" s="1"/>
  <c r="AJ348" i="3"/>
  <c r="AV348" i="3" s="1"/>
  <c r="BH348" i="3" s="1"/>
  <c r="BT348" i="3" s="1"/>
  <c r="CF348" i="3" s="1"/>
  <c r="AI348" i="3"/>
  <c r="AU348" i="3" s="1"/>
  <c r="BG348" i="3" s="1"/>
  <c r="BS348" i="3" s="1"/>
  <c r="CE348" i="3" s="1"/>
  <c r="AH348" i="3"/>
  <c r="AT348" i="3" s="1"/>
  <c r="BF348" i="3" s="1"/>
  <c r="BR348" i="3" s="1"/>
  <c r="CD348" i="3" s="1"/>
  <c r="AG348" i="3"/>
  <c r="AS348" i="3" s="1"/>
  <c r="BE348" i="3" s="1"/>
  <c r="BQ348" i="3" s="1"/>
  <c r="CC348" i="3" s="1"/>
  <c r="AF348" i="3"/>
  <c r="AR348" i="3" s="1"/>
  <c r="BD348" i="3" s="1"/>
  <c r="BP348" i="3" s="1"/>
  <c r="CB348" i="3" s="1"/>
  <c r="AE348" i="3"/>
  <c r="AQ348" i="3" s="1"/>
  <c r="BC348" i="3" s="1"/>
  <c r="BO348" i="3" s="1"/>
  <c r="CA348" i="3" s="1"/>
  <c r="AD348" i="3"/>
  <c r="AP348" i="3" s="1"/>
  <c r="BB348" i="3" s="1"/>
  <c r="BN348" i="3" s="1"/>
  <c r="BZ348" i="3" s="1"/>
  <c r="AC348" i="3"/>
  <c r="AB348" i="3"/>
  <c r="AA348" i="3"/>
  <c r="AO347" i="3"/>
  <c r="BA347" i="3" s="1"/>
  <c r="BM347" i="3" s="1"/>
  <c r="BY347" i="3" s="1"/>
  <c r="CK347" i="3" s="1"/>
  <c r="AN347" i="3"/>
  <c r="AZ347" i="3" s="1"/>
  <c r="BL347" i="3" s="1"/>
  <c r="BX347" i="3" s="1"/>
  <c r="CJ347" i="3" s="1"/>
  <c r="AM347" i="3"/>
  <c r="AY347" i="3" s="1"/>
  <c r="BK347" i="3" s="1"/>
  <c r="BW347" i="3" s="1"/>
  <c r="CI347" i="3" s="1"/>
  <c r="AL347" i="3"/>
  <c r="AX347" i="3" s="1"/>
  <c r="BJ347" i="3" s="1"/>
  <c r="BV347" i="3" s="1"/>
  <c r="CH347" i="3" s="1"/>
  <c r="AK347" i="3"/>
  <c r="AW347" i="3" s="1"/>
  <c r="BI347" i="3" s="1"/>
  <c r="BU347" i="3" s="1"/>
  <c r="CG347" i="3" s="1"/>
  <c r="AJ347" i="3"/>
  <c r="AV347" i="3" s="1"/>
  <c r="BH347" i="3" s="1"/>
  <c r="BT347" i="3" s="1"/>
  <c r="CF347" i="3" s="1"/>
  <c r="AI347" i="3"/>
  <c r="AU347" i="3" s="1"/>
  <c r="BG347" i="3" s="1"/>
  <c r="BS347" i="3" s="1"/>
  <c r="CE347" i="3" s="1"/>
  <c r="AH347" i="3"/>
  <c r="AT347" i="3" s="1"/>
  <c r="BF347" i="3" s="1"/>
  <c r="BR347" i="3" s="1"/>
  <c r="CD347" i="3" s="1"/>
  <c r="AG347" i="3"/>
  <c r="AS347" i="3" s="1"/>
  <c r="BE347" i="3" s="1"/>
  <c r="BQ347" i="3" s="1"/>
  <c r="CC347" i="3" s="1"/>
  <c r="AF347" i="3"/>
  <c r="AR347" i="3" s="1"/>
  <c r="BD347" i="3" s="1"/>
  <c r="BP347" i="3" s="1"/>
  <c r="CB347" i="3" s="1"/>
  <c r="AE347" i="3"/>
  <c r="AQ347" i="3" s="1"/>
  <c r="BC347" i="3" s="1"/>
  <c r="BO347" i="3" s="1"/>
  <c r="CA347" i="3" s="1"/>
  <c r="AD347" i="3"/>
  <c r="AP347" i="3" s="1"/>
  <c r="BB347" i="3" s="1"/>
  <c r="BN347" i="3" s="1"/>
  <c r="BZ347" i="3" s="1"/>
  <c r="AC347" i="3"/>
  <c r="AB347" i="3"/>
  <c r="AA347" i="3"/>
  <c r="AO346" i="3"/>
  <c r="BA346" i="3" s="1"/>
  <c r="BM346" i="3" s="1"/>
  <c r="BY346" i="3" s="1"/>
  <c r="CK346" i="3" s="1"/>
  <c r="AN346" i="3"/>
  <c r="AZ346" i="3" s="1"/>
  <c r="BL346" i="3" s="1"/>
  <c r="BX346" i="3" s="1"/>
  <c r="CJ346" i="3" s="1"/>
  <c r="AM346" i="3"/>
  <c r="AY346" i="3" s="1"/>
  <c r="BK346" i="3" s="1"/>
  <c r="BW346" i="3" s="1"/>
  <c r="CI346" i="3" s="1"/>
  <c r="AL346" i="3"/>
  <c r="AX346" i="3" s="1"/>
  <c r="BJ346" i="3" s="1"/>
  <c r="BV346" i="3" s="1"/>
  <c r="CH346" i="3" s="1"/>
  <c r="AK346" i="3"/>
  <c r="AW346" i="3" s="1"/>
  <c r="BI346" i="3" s="1"/>
  <c r="BU346" i="3" s="1"/>
  <c r="CG346" i="3" s="1"/>
  <c r="AJ346" i="3"/>
  <c r="AV346" i="3" s="1"/>
  <c r="BH346" i="3" s="1"/>
  <c r="BT346" i="3" s="1"/>
  <c r="CF346" i="3" s="1"/>
  <c r="AI346" i="3"/>
  <c r="AU346" i="3" s="1"/>
  <c r="BG346" i="3" s="1"/>
  <c r="BS346" i="3" s="1"/>
  <c r="CE346" i="3" s="1"/>
  <c r="AH346" i="3"/>
  <c r="AT346" i="3" s="1"/>
  <c r="BF346" i="3" s="1"/>
  <c r="BR346" i="3" s="1"/>
  <c r="CD346" i="3" s="1"/>
  <c r="AG346" i="3"/>
  <c r="AS346" i="3" s="1"/>
  <c r="BE346" i="3" s="1"/>
  <c r="BQ346" i="3" s="1"/>
  <c r="CC346" i="3" s="1"/>
  <c r="AF346" i="3"/>
  <c r="AR346" i="3" s="1"/>
  <c r="BD346" i="3" s="1"/>
  <c r="BP346" i="3" s="1"/>
  <c r="CB346" i="3" s="1"/>
  <c r="AE346" i="3"/>
  <c r="AQ346" i="3" s="1"/>
  <c r="BC346" i="3" s="1"/>
  <c r="BO346" i="3" s="1"/>
  <c r="CA346" i="3" s="1"/>
  <c r="AD346" i="3"/>
  <c r="AP346" i="3" s="1"/>
  <c r="BB346" i="3" s="1"/>
  <c r="BN346" i="3" s="1"/>
  <c r="BZ346" i="3" s="1"/>
  <c r="AC346" i="3"/>
  <c r="AB346" i="3"/>
  <c r="AA346" i="3"/>
  <c r="AO345" i="3"/>
  <c r="BA345" i="3" s="1"/>
  <c r="BM345" i="3" s="1"/>
  <c r="BY345" i="3" s="1"/>
  <c r="CK345" i="3" s="1"/>
  <c r="AN345" i="3"/>
  <c r="AZ345" i="3" s="1"/>
  <c r="BL345" i="3" s="1"/>
  <c r="BX345" i="3" s="1"/>
  <c r="CJ345" i="3" s="1"/>
  <c r="AM345" i="3"/>
  <c r="AY345" i="3" s="1"/>
  <c r="BK345" i="3" s="1"/>
  <c r="BW345" i="3" s="1"/>
  <c r="CI345" i="3" s="1"/>
  <c r="AL345" i="3"/>
  <c r="AX345" i="3" s="1"/>
  <c r="BJ345" i="3" s="1"/>
  <c r="BV345" i="3" s="1"/>
  <c r="CH345" i="3" s="1"/>
  <c r="AK345" i="3"/>
  <c r="AW345" i="3" s="1"/>
  <c r="BI345" i="3" s="1"/>
  <c r="BU345" i="3" s="1"/>
  <c r="CG345" i="3" s="1"/>
  <c r="AJ345" i="3"/>
  <c r="AV345" i="3" s="1"/>
  <c r="BH345" i="3" s="1"/>
  <c r="BT345" i="3" s="1"/>
  <c r="CF345" i="3" s="1"/>
  <c r="AI345" i="3"/>
  <c r="AU345" i="3" s="1"/>
  <c r="BG345" i="3" s="1"/>
  <c r="BS345" i="3" s="1"/>
  <c r="CE345" i="3" s="1"/>
  <c r="AH345" i="3"/>
  <c r="AT345" i="3" s="1"/>
  <c r="BF345" i="3" s="1"/>
  <c r="BR345" i="3" s="1"/>
  <c r="CD345" i="3" s="1"/>
  <c r="AG345" i="3"/>
  <c r="AS345" i="3" s="1"/>
  <c r="BE345" i="3" s="1"/>
  <c r="BQ345" i="3" s="1"/>
  <c r="CC345" i="3" s="1"/>
  <c r="AF345" i="3"/>
  <c r="AR345" i="3" s="1"/>
  <c r="BD345" i="3" s="1"/>
  <c r="BP345" i="3" s="1"/>
  <c r="CB345" i="3" s="1"/>
  <c r="AE345" i="3"/>
  <c r="AQ345" i="3" s="1"/>
  <c r="BC345" i="3" s="1"/>
  <c r="BO345" i="3" s="1"/>
  <c r="CA345" i="3" s="1"/>
  <c r="AD345" i="3"/>
  <c r="AP345" i="3" s="1"/>
  <c r="BB345" i="3" s="1"/>
  <c r="BN345" i="3" s="1"/>
  <c r="BZ345" i="3" s="1"/>
  <c r="AC345" i="3"/>
  <c r="AB345" i="3"/>
  <c r="AA345" i="3"/>
  <c r="AO344" i="3"/>
  <c r="BA344" i="3" s="1"/>
  <c r="BM344" i="3" s="1"/>
  <c r="BY344" i="3" s="1"/>
  <c r="CK344" i="3" s="1"/>
  <c r="AN344" i="3"/>
  <c r="AZ344" i="3" s="1"/>
  <c r="BL344" i="3" s="1"/>
  <c r="BX344" i="3" s="1"/>
  <c r="CJ344" i="3" s="1"/>
  <c r="AM344" i="3"/>
  <c r="AY344" i="3" s="1"/>
  <c r="BK344" i="3" s="1"/>
  <c r="BW344" i="3" s="1"/>
  <c r="CI344" i="3" s="1"/>
  <c r="AL344" i="3"/>
  <c r="AX344" i="3" s="1"/>
  <c r="BJ344" i="3" s="1"/>
  <c r="BV344" i="3" s="1"/>
  <c r="CH344" i="3" s="1"/>
  <c r="AK344" i="3"/>
  <c r="AW344" i="3" s="1"/>
  <c r="BI344" i="3" s="1"/>
  <c r="BU344" i="3" s="1"/>
  <c r="CG344" i="3" s="1"/>
  <c r="AJ344" i="3"/>
  <c r="AV344" i="3" s="1"/>
  <c r="BH344" i="3" s="1"/>
  <c r="BT344" i="3" s="1"/>
  <c r="CF344" i="3" s="1"/>
  <c r="AI344" i="3"/>
  <c r="AU344" i="3" s="1"/>
  <c r="BG344" i="3" s="1"/>
  <c r="BS344" i="3" s="1"/>
  <c r="CE344" i="3" s="1"/>
  <c r="AH344" i="3"/>
  <c r="AT344" i="3" s="1"/>
  <c r="BF344" i="3" s="1"/>
  <c r="BR344" i="3" s="1"/>
  <c r="CD344" i="3" s="1"/>
  <c r="AG344" i="3"/>
  <c r="AS344" i="3" s="1"/>
  <c r="BE344" i="3" s="1"/>
  <c r="BQ344" i="3" s="1"/>
  <c r="CC344" i="3" s="1"/>
  <c r="AF344" i="3"/>
  <c r="AR344" i="3" s="1"/>
  <c r="BD344" i="3" s="1"/>
  <c r="BP344" i="3" s="1"/>
  <c r="CB344" i="3" s="1"/>
  <c r="AE344" i="3"/>
  <c r="AQ344" i="3" s="1"/>
  <c r="BC344" i="3" s="1"/>
  <c r="BO344" i="3" s="1"/>
  <c r="CA344" i="3" s="1"/>
  <c r="AD344" i="3"/>
  <c r="AP344" i="3" s="1"/>
  <c r="BB344" i="3" s="1"/>
  <c r="BN344" i="3" s="1"/>
  <c r="BZ344" i="3" s="1"/>
  <c r="AC344" i="3"/>
  <c r="AB344" i="3"/>
  <c r="AA344" i="3"/>
  <c r="AO343" i="3"/>
  <c r="BA343" i="3" s="1"/>
  <c r="BM343" i="3" s="1"/>
  <c r="BY343" i="3" s="1"/>
  <c r="CK343" i="3" s="1"/>
  <c r="AN343" i="3"/>
  <c r="AZ343" i="3" s="1"/>
  <c r="BL343" i="3" s="1"/>
  <c r="BX343" i="3" s="1"/>
  <c r="CJ343" i="3" s="1"/>
  <c r="AM343" i="3"/>
  <c r="AY343" i="3" s="1"/>
  <c r="BK343" i="3" s="1"/>
  <c r="BW343" i="3" s="1"/>
  <c r="CI343" i="3" s="1"/>
  <c r="AL343" i="3"/>
  <c r="AX343" i="3" s="1"/>
  <c r="BJ343" i="3" s="1"/>
  <c r="BV343" i="3" s="1"/>
  <c r="CH343" i="3" s="1"/>
  <c r="AK343" i="3"/>
  <c r="AW343" i="3" s="1"/>
  <c r="BI343" i="3" s="1"/>
  <c r="BU343" i="3" s="1"/>
  <c r="CG343" i="3" s="1"/>
  <c r="AJ343" i="3"/>
  <c r="AV343" i="3" s="1"/>
  <c r="BH343" i="3" s="1"/>
  <c r="BT343" i="3" s="1"/>
  <c r="CF343" i="3" s="1"/>
  <c r="AI343" i="3"/>
  <c r="AU343" i="3" s="1"/>
  <c r="BG343" i="3" s="1"/>
  <c r="BS343" i="3" s="1"/>
  <c r="CE343" i="3" s="1"/>
  <c r="AH343" i="3"/>
  <c r="AT343" i="3" s="1"/>
  <c r="BF343" i="3" s="1"/>
  <c r="BR343" i="3" s="1"/>
  <c r="CD343" i="3" s="1"/>
  <c r="AG343" i="3"/>
  <c r="AS343" i="3" s="1"/>
  <c r="BE343" i="3" s="1"/>
  <c r="BQ343" i="3" s="1"/>
  <c r="CC343" i="3" s="1"/>
  <c r="AF343" i="3"/>
  <c r="AR343" i="3" s="1"/>
  <c r="BD343" i="3" s="1"/>
  <c r="BP343" i="3" s="1"/>
  <c r="CB343" i="3" s="1"/>
  <c r="AE343" i="3"/>
  <c r="AQ343" i="3" s="1"/>
  <c r="BC343" i="3" s="1"/>
  <c r="BO343" i="3" s="1"/>
  <c r="CA343" i="3" s="1"/>
  <c r="AD343" i="3"/>
  <c r="AP343" i="3" s="1"/>
  <c r="BB343" i="3" s="1"/>
  <c r="BN343" i="3" s="1"/>
  <c r="BZ343" i="3" s="1"/>
  <c r="AC343" i="3"/>
  <c r="AB343" i="3"/>
  <c r="AA343" i="3"/>
  <c r="AO342" i="3"/>
  <c r="BA342" i="3" s="1"/>
  <c r="BM342" i="3" s="1"/>
  <c r="BY342" i="3" s="1"/>
  <c r="CK342" i="3" s="1"/>
  <c r="AN342" i="3"/>
  <c r="AZ342" i="3" s="1"/>
  <c r="BL342" i="3" s="1"/>
  <c r="BX342" i="3" s="1"/>
  <c r="CJ342" i="3" s="1"/>
  <c r="AM342" i="3"/>
  <c r="AY342" i="3" s="1"/>
  <c r="BK342" i="3" s="1"/>
  <c r="BW342" i="3" s="1"/>
  <c r="CI342" i="3" s="1"/>
  <c r="AL342" i="3"/>
  <c r="AX342" i="3" s="1"/>
  <c r="BJ342" i="3" s="1"/>
  <c r="BV342" i="3" s="1"/>
  <c r="CH342" i="3" s="1"/>
  <c r="AK342" i="3"/>
  <c r="AW342" i="3" s="1"/>
  <c r="BI342" i="3" s="1"/>
  <c r="BU342" i="3" s="1"/>
  <c r="CG342" i="3" s="1"/>
  <c r="AJ342" i="3"/>
  <c r="AV342" i="3" s="1"/>
  <c r="BH342" i="3" s="1"/>
  <c r="BT342" i="3" s="1"/>
  <c r="CF342" i="3" s="1"/>
  <c r="AI342" i="3"/>
  <c r="AU342" i="3" s="1"/>
  <c r="BG342" i="3" s="1"/>
  <c r="BS342" i="3" s="1"/>
  <c r="CE342" i="3" s="1"/>
  <c r="AH342" i="3"/>
  <c r="AT342" i="3" s="1"/>
  <c r="BF342" i="3" s="1"/>
  <c r="BR342" i="3" s="1"/>
  <c r="CD342" i="3" s="1"/>
  <c r="AG342" i="3"/>
  <c r="AS342" i="3" s="1"/>
  <c r="BE342" i="3" s="1"/>
  <c r="BQ342" i="3" s="1"/>
  <c r="CC342" i="3" s="1"/>
  <c r="AF342" i="3"/>
  <c r="AR342" i="3" s="1"/>
  <c r="BD342" i="3" s="1"/>
  <c r="BP342" i="3" s="1"/>
  <c r="CB342" i="3" s="1"/>
  <c r="AE342" i="3"/>
  <c r="AQ342" i="3" s="1"/>
  <c r="BC342" i="3" s="1"/>
  <c r="BO342" i="3" s="1"/>
  <c r="CA342" i="3" s="1"/>
  <c r="AD342" i="3"/>
  <c r="AP342" i="3" s="1"/>
  <c r="BB342" i="3" s="1"/>
  <c r="BN342" i="3" s="1"/>
  <c r="BZ342" i="3" s="1"/>
  <c r="AC342" i="3"/>
  <c r="AB342" i="3"/>
  <c r="AA342" i="3"/>
  <c r="AO341" i="3"/>
  <c r="BA341" i="3" s="1"/>
  <c r="BM341" i="3" s="1"/>
  <c r="BY341" i="3" s="1"/>
  <c r="CK341" i="3" s="1"/>
  <c r="AN341" i="3"/>
  <c r="AZ341" i="3" s="1"/>
  <c r="BL341" i="3" s="1"/>
  <c r="BX341" i="3" s="1"/>
  <c r="CJ341" i="3" s="1"/>
  <c r="AM341" i="3"/>
  <c r="AY341" i="3" s="1"/>
  <c r="BK341" i="3" s="1"/>
  <c r="BW341" i="3" s="1"/>
  <c r="CI341" i="3" s="1"/>
  <c r="AL341" i="3"/>
  <c r="AX341" i="3" s="1"/>
  <c r="BJ341" i="3" s="1"/>
  <c r="BV341" i="3" s="1"/>
  <c r="CH341" i="3" s="1"/>
  <c r="AK341" i="3"/>
  <c r="AW341" i="3" s="1"/>
  <c r="BI341" i="3" s="1"/>
  <c r="BU341" i="3" s="1"/>
  <c r="CG341" i="3" s="1"/>
  <c r="AJ341" i="3"/>
  <c r="AV341" i="3" s="1"/>
  <c r="BH341" i="3" s="1"/>
  <c r="BT341" i="3" s="1"/>
  <c r="CF341" i="3" s="1"/>
  <c r="AI341" i="3"/>
  <c r="AU341" i="3" s="1"/>
  <c r="BG341" i="3" s="1"/>
  <c r="BS341" i="3" s="1"/>
  <c r="CE341" i="3" s="1"/>
  <c r="AH341" i="3"/>
  <c r="AT341" i="3" s="1"/>
  <c r="BF341" i="3" s="1"/>
  <c r="BR341" i="3" s="1"/>
  <c r="CD341" i="3" s="1"/>
  <c r="AG341" i="3"/>
  <c r="AS341" i="3" s="1"/>
  <c r="BE341" i="3" s="1"/>
  <c r="BQ341" i="3" s="1"/>
  <c r="CC341" i="3" s="1"/>
  <c r="AF341" i="3"/>
  <c r="AR341" i="3" s="1"/>
  <c r="BD341" i="3" s="1"/>
  <c r="BP341" i="3" s="1"/>
  <c r="CB341" i="3" s="1"/>
  <c r="AE341" i="3"/>
  <c r="AQ341" i="3" s="1"/>
  <c r="BC341" i="3" s="1"/>
  <c r="BO341" i="3" s="1"/>
  <c r="CA341" i="3" s="1"/>
  <c r="AD341" i="3"/>
  <c r="AP341" i="3" s="1"/>
  <c r="BB341" i="3" s="1"/>
  <c r="BN341" i="3" s="1"/>
  <c r="BZ341" i="3" s="1"/>
  <c r="AC341" i="3"/>
  <c r="AB341" i="3"/>
  <c r="AA341" i="3"/>
  <c r="AO340" i="3"/>
  <c r="BA340" i="3" s="1"/>
  <c r="BM340" i="3" s="1"/>
  <c r="BY340" i="3" s="1"/>
  <c r="CK340" i="3" s="1"/>
  <c r="AN340" i="3"/>
  <c r="AZ340" i="3" s="1"/>
  <c r="BL340" i="3" s="1"/>
  <c r="BX340" i="3" s="1"/>
  <c r="CJ340" i="3" s="1"/>
  <c r="AM340" i="3"/>
  <c r="AY340" i="3" s="1"/>
  <c r="BK340" i="3" s="1"/>
  <c r="BW340" i="3" s="1"/>
  <c r="CI340" i="3" s="1"/>
  <c r="AL340" i="3"/>
  <c r="AX340" i="3" s="1"/>
  <c r="BJ340" i="3" s="1"/>
  <c r="BV340" i="3" s="1"/>
  <c r="CH340" i="3" s="1"/>
  <c r="AK340" i="3"/>
  <c r="AW340" i="3" s="1"/>
  <c r="BI340" i="3" s="1"/>
  <c r="BU340" i="3" s="1"/>
  <c r="CG340" i="3" s="1"/>
  <c r="AJ340" i="3"/>
  <c r="AV340" i="3" s="1"/>
  <c r="BH340" i="3" s="1"/>
  <c r="BT340" i="3" s="1"/>
  <c r="CF340" i="3" s="1"/>
  <c r="AI340" i="3"/>
  <c r="AU340" i="3" s="1"/>
  <c r="BG340" i="3" s="1"/>
  <c r="BS340" i="3" s="1"/>
  <c r="CE340" i="3" s="1"/>
  <c r="AH340" i="3"/>
  <c r="AT340" i="3" s="1"/>
  <c r="BF340" i="3" s="1"/>
  <c r="BR340" i="3" s="1"/>
  <c r="CD340" i="3" s="1"/>
  <c r="AG340" i="3"/>
  <c r="AS340" i="3" s="1"/>
  <c r="BE340" i="3" s="1"/>
  <c r="BQ340" i="3" s="1"/>
  <c r="CC340" i="3" s="1"/>
  <c r="AF340" i="3"/>
  <c r="AR340" i="3" s="1"/>
  <c r="BD340" i="3" s="1"/>
  <c r="BP340" i="3" s="1"/>
  <c r="CB340" i="3" s="1"/>
  <c r="AE340" i="3"/>
  <c r="AQ340" i="3" s="1"/>
  <c r="BC340" i="3" s="1"/>
  <c r="BO340" i="3" s="1"/>
  <c r="CA340" i="3" s="1"/>
  <c r="AD340" i="3"/>
  <c r="AP340" i="3" s="1"/>
  <c r="BB340" i="3" s="1"/>
  <c r="BN340" i="3" s="1"/>
  <c r="BZ340" i="3" s="1"/>
  <c r="AC340" i="3"/>
  <c r="AB340" i="3"/>
  <c r="AA340" i="3"/>
  <c r="AO339" i="3"/>
  <c r="BA339" i="3" s="1"/>
  <c r="BM339" i="3" s="1"/>
  <c r="BY339" i="3" s="1"/>
  <c r="CK339" i="3" s="1"/>
  <c r="AN339" i="3"/>
  <c r="AZ339" i="3" s="1"/>
  <c r="BL339" i="3" s="1"/>
  <c r="BX339" i="3" s="1"/>
  <c r="CJ339" i="3" s="1"/>
  <c r="AM339" i="3"/>
  <c r="AY339" i="3" s="1"/>
  <c r="BK339" i="3" s="1"/>
  <c r="BW339" i="3" s="1"/>
  <c r="CI339" i="3" s="1"/>
  <c r="AL339" i="3"/>
  <c r="AX339" i="3" s="1"/>
  <c r="BJ339" i="3" s="1"/>
  <c r="BV339" i="3" s="1"/>
  <c r="CH339" i="3" s="1"/>
  <c r="AK339" i="3"/>
  <c r="AW339" i="3" s="1"/>
  <c r="BI339" i="3" s="1"/>
  <c r="BU339" i="3" s="1"/>
  <c r="CG339" i="3" s="1"/>
  <c r="AJ339" i="3"/>
  <c r="AV339" i="3" s="1"/>
  <c r="BH339" i="3" s="1"/>
  <c r="BT339" i="3" s="1"/>
  <c r="CF339" i="3" s="1"/>
  <c r="AI339" i="3"/>
  <c r="AU339" i="3" s="1"/>
  <c r="BG339" i="3" s="1"/>
  <c r="BS339" i="3" s="1"/>
  <c r="CE339" i="3" s="1"/>
  <c r="AH339" i="3"/>
  <c r="AT339" i="3" s="1"/>
  <c r="BF339" i="3" s="1"/>
  <c r="BR339" i="3" s="1"/>
  <c r="CD339" i="3" s="1"/>
  <c r="AG339" i="3"/>
  <c r="AS339" i="3" s="1"/>
  <c r="BE339" i="3" s="1"/>
  <c r="BQ339" i="3" s="1"/>
  <c r="CC339" i="3" s="1"/>
  <c r="AF339" i="3"/>
  <c r="AR339" i="3" s="1"/>
  <c r="BD339" i="3" s="1"/>
  <c r="BP339" i="3" s="1"/>
  <c r="CB339" i="3" s="1"/>
  <c r="AE339" i="3"/>
  <c r="AQ339" i="3" s="1"/>
  <c r="BC339" i="3" s="1"/>
  <c r="BO339" i="3" s="1"/>
  <c r="CA339" i="3" s="1"/>
  <c r="AD339" i="3"/>
  <c r="AP339" i="3" s="1"/>
  <c r="BB339" i="3" s="1"/>
  <c r="BN339" i="3" s="1"/>
  <c r="BZ339" i="3" s="1"/>
  <c r="AC339" i="3"/>
  <c r="AB339" i="3"/>
  <c r="AA339" i="3"/>
  <c r="AO338" i="3"/>
  <c r="BA338" i="3" s="1"/>
  <c r="BM338" i="3" s="1"/>
  <c r="BY338" i="3" s="1"/>
  <c r="CK338" i="3" s="1"/>
  <c r="AN338" i="3"/>
  <c r="AZ338" i="3" s="1"/>
  <c r="BL338" i="3" s="1"/>
  <c r="BX338" i="3" s="1"/>
  <c r="CJ338" i="3" s="1"/>
  <c r="AM338" i="3"/>
  <c r="AY338" i="3" s="1"/>
  <c r="BK338" i="3" s="1"/>
  <c r="BW338" i="3" s="1"/>
  <c r="CI338" i="3" s="1"/>
  <c r="AL338" i="3"/>
  <c r="AX338" i="3" s="1"/>
  <c r="BJ338" i="3" s="1"/>
  <c r="BV338" i="3" s="1"/>
  <c r="CH338" i="3" s="1"/>
  <c r="AK338" i="3"/>
  <c r="AW338" i="3" s="1"/>
  <c r="BI338" i="3" s="1"/>
  <c r="BU338" i="3" s="1"/>
  <c r="CG338" i="3" s="1"/>
  <c r="AJ338" i="3"/>
  <c r="AV338" i="3" s="1"/>
  <c r="BH338" i="3" s="1"/>
  <c r="BT338" i="3" s="1"/>
  <c r="CF338" i="3" s="1"/>
  <c r="AI338" i="3"/>
  <c r="AU338" i="3" s="1"/>
  <c r="BG338" i="3" s="1"/>
  <c r="BS338" i="3" s="1"/>
  <c r="CE338" i="3" s="1"/>
  <c r="AH338" i="3"/>
  <c r="AT338" i="3" s="1"/>
  <c r="BF338" i="3" s="1"/>
  <c r="BR338" i="3" s="1"/>
  <c r="CD338" i="3" s="1"/>
  <c r="AG338" i="3"/>
  <c r="AS338" i="3" s="1"/>
  <c r="BE338" i="3" s="1"/>
  <c r="BQ338" i="3" s="1"/>
  <c r="CC338" i="3" s="1"/>
  <c r="AF338" i="3"/>
  <c r="AR338" i="3" s="1"/>
  <c r="BD338" i="3" s="1"/>
  <c r="BP338" i="3" s="1"/>
  <c r="CB338" i="3" s="1"/>
  <c r="AE338" i="3"/>
  <c r="AQ338" i="3" s="1"/>
  <c r="BC338" i="3" s="1"/>
  <c r="BO338" i="3" s="1"/>
  <c r="CA338" i="3" s="1"/>
  <c r="AD338" i="3"/>
  <c r="AP338" i="3" s="1"/>
  <c r="BB338" i="3" s="1"/>
  <c r="BN338" i="3" s="1"/>
  <c r="BZ338" i="3" s="1"/>
  <c r="AC338" i="3"/>
  <c r="AB338" i="3"/>
  <c r="AA338" i="3"/>
  <c r="AO337" i="3"/>
  <c r="BA337" i="3" s="1"/>
  <c r="BM337" i="3" s="1"/>
  <c r="BY337" i="3" s="1"/>
  <c r="CK337" i="3" s="1"/>
  <c r="AN337" i="3"/>
  <c r="AZ337" i="3" s="1"/>
  <c r="BL337" i="3" s="1"/>
  <c r="BX337" i="3" s="1"/>
  <c r="CJ337" i="3" s="1"/>
  <c r="AM337" i="3"/>
  <c r="AY337" i="3" s="1"/>
  <c r="BK337" i="3" s="1"/>
  <c r="BW337" i="3" s="1"/>
  <c r="CI337" i="3" s="1"/>
  <c r="AL337" i="3"/>
  <c r="AX337" i="3" s="1"/>
  <c r="BJ337" i="3" s="1"/>
  <c r="BV337" i="3" s="1"/>
  <c r="CH337" i="3" s="1"/>
  <c r="AK337" i="3"/>
  <c r="AW337" i="3" s="1"/>
  <c r="BI337" i="3" s="1"/>
  <c r="BU337" i="3" s="1"/>
  <c r="CG337" i="3" s="1"/>
  <c r="AJ337" i="3"/>
  <c r="AV337" i="3" s="1"/>
  <c r="BH337" i="3" s="1"/>
  <c r="BT337" i="3" s="1"/>
  <c r="CF337" i="3" s="1"/>
  <c r="AI337" i="3"/>
  <c r="AU337" i="3" s="1"/>
  <c r="BG337" i="3" s="1"/>
  <c r="BS337" i="3" s="1"/>
  <c r="CE337" i="3" s="1"/>
  <c r="AH337" i="3"/>
  <c r="AT337" i="3" s="1"/>
  <c r="BF337" i="3" s="1"/>
  <c r="BR337" i="3" s="1"/>
  <c r="CD337" i="3" s="1"/>
  <c r="AG337" i="3"/>
  <c r="AS337" i="3" s="1"/>
  <c r="BE337" i="3" s="1"/>
  <c r="BQ337" i="3" s="1"/>
  <c r="CC337" i="3" s="1"/>
  <c r="AF337" i="3"/>
  <c r="AR337" i="3" s="1"/>
  <c r="BD337" i="3" s="1"/>
  <c r="BP337" i="3" s="1"/>
  <c r="CB337" i="3" s="1"/>
  <c r="AE337" i="3"/>
  <c r="AQ337" i="3" s="1"/>
  <c r="BC337" i="3" s="1"/>
  <c r="BO337" i="3" s="1"/>
  <c r="CA337" i="3" s="1"/>
  <c r="AD337" i="3"/>
  <c r="AP337" i="3" s="1"/>
  <c r="BB337" i="3" s="1"/>
  <c r="BN337" i="3" s="1"/>
  <c r="BZ337" i="3" s="1"/>
  <c r="AC337" i="3"/>
  <c r="AB337" i="3"/>
  <c r="AA337" i="3"/>
  <c r="AO336" i="3"/>
  <c r="BA336" i="3" s="1"/>
  <c r="BM336" i="3" s="1"/>
  <c r="BY336" i="3" s="1"/>
  <c r="CK336" i="3" s="1"/>
  <c r="AN336" i="3"/>
  <c r="AZ336" i="3" s="1"/>
  <c r="BL336" i="3" s="1"/>
  <c r="BX336" i="3" s="1"/>
  <c r="CJ336" i="3" s="1"/>
  <c r="AM336" i="3"/>
  <c r="AY336" i="3" s="1"/>
  <c r="BK336" i="3" s="1"/>
  <c r="BW336" i="3" s="1"/>
  <c r="CI336" i="3" s="1"/>
  <c r="AL336" i="3"/>
  <c r="AX336" i="3" s="1"/>
  <c r="BJ336" i="3" s="1"/>
  <c r="BV336" i="3" s="1"/>
  <c r="CH336" i="3" s="1"/>
  <c r="AK336" i="3"/>
  <c r="AW336" i="3" s="1"/>
  <c r="BI336" i="3" s="1"/>
  <c r="BU336" i="3" s="1"/>
  <c r="CG336" i="3" s="1"/>
  <c r="AJ336" i="3"/>
  <c r="AV336" i="3" s="1"/>
  <c r="BH336" i="3" s="1"/>
  <c r="BT336" i="3" s="1"/>
  <c r="CF336" i="3" s="1"/>
  <c r="AI336" i="3"/>
  <c r="AU336" i="3" s="1"/>
  <c r="BG336" i="3" s="1"/>
  <c r="BS336" i="3" s="1"/>
  <c r="CE336" i="3" s="1"/>
  <c r="AH336" i="3"/>
  <c r="AT336" i="3" s="1"/>
  <c r="BF336" i="3" s="1"/>
  <c r="BR336" i="3" s="1"/>
  <c r="CD336" i="3" s="1"/>
  <c r="AG336" i="3"/>
  <c r="AS336" i="3" s="1"/>
  <c r="BE336" i="3" s="1"/>
  <c r="BQ336" i="3" s="1"/>
  <c r="CC336" i="3" s="1"/>
  <c r="AF336" i="3"/>
  <c r="AR336" i="3" s="1"/>
  <c r="BD336" i="3" s="1"/>
  <c r="BP336" i="3" s="1"/>
  <c r="CB336" i="3" s="1"/>
  <c r="AE336" i="3"/>
  <c r="AQ336" i="3" s="1"/>
  <c r="BC336" i="3" s="1"/>
  <c r="BO336" i="3" s="1"/>
  <c r="CA336" i="3" s="1"/>
  <c r="AD336" i="3"/>
  <c r="AP336" i="3" s="1"/>
  <c r="BB336" i="3" s="1"/>
  <c r="BN336" i="3" s="1"/>
  <c r="BZ336" i="3" s="1"/>
  <c r="AC336" i="3"/>
  <c r="AB336" i="3"/>
  <c r="AA336" i="3"/>
  <c r="AO335" i="3"/>
  <c r="BA335" i="3" s="1"/>
  <c r="BM335" i="3" s="1"/>
  <c r="BY335" i="3" s="1"/>
  <c r="CK335" i="3" s="1"/>
  <c r="AN335" i="3"/>
  <c r="AZ335" i="3" s="1"/>
  <c r="BL335" i="3" s="1"/>
  <c r="BX335" i="3" s="1"/>
  <c r="CJ335" i="3" s="1"/>
  <c r="AM335" i="3"/>
  <c r="AY335" i="3" s="1"/>
  <c r="BK335" i="3" s="1"/>
  <c r="BW335" i="3" s="1"/>
  <c r="CI335" i="3" s="1"/>
  <c r="AL335" i="3"/>
  <c r="AX335" i="3" s="1"/>
  <c r="BJ335" i="3" s="1"/>
  <c r="BV335" i="3" s="1"/>
  <c r="CH335" i="3" s="1"/>
  <c r="AK335" i="3"/>
  <c r="AW335" i="3" s="1"/>
  <c r="BI335" i="3" s="1"/>
  <c r="BU335" i="3" s="1"/>
  <c r="CG335" i="3" s="1"/>
  <c r="AJ335" i="3"/>
  <c r="AV335" i="3" s="1"/>
  <c r="BH335" i="3" s="1"/>
  <c r="BT335" i="3" s="1"/>
  <c r="CF335" i="3" s="1"/>
  <c r="AI335" i="3"/>
  <c r="AU335" i="3" s="1"/>
  <c r="BG335" i="3" s="1"/>
  <c r="BS335" i="3" s="1"/>
  <c r="CE335" i="3" s="1"/>
  <c r="AH335" i="3"/>
  <c r="AT335" i="3" s="1"/>
  <c r="BF335" i="3" s="1"/>
  <c r="BR335" i="3" s="1"/>
  <c r="CD335" i="3" s="1"/>
  <c r="AG335" i="3"/>
  <c r="AS335" i="3" s="1"/>
  <c r="BE335" i="3" s="1"/>
  <c r="BQ335" i="3" s="1"/>
  <c r="CC335" i="3" s="1"/>
  <c r="AF335" i="3"/>
  <c r="AR335" i="3" s="1"/>
  <c r="BD335" i="3" s="1"/>
  <c r="BP335" i="3" s="1"/>
  <c r="CB335" i="3" s="1"/>
  <c r="AE335" i="3"/>
  <c r="AQ335" i="3" s="1"/>
  <c r="BC335" i="3" s="1"/>
  <c r="BO335" i="3" s="1"/>
  <c r="CA335" i="3" s="1"/>
  <c r="AD335" i="3"/>
  <c r="AP335" i="3" s="1"/>
  <c r="BB335" i="3" s="1"/>
  <c r="BN335" i="3" s="1"/>
  <c r="BZ335" i="3" s="1"/>
  <c r="AC335" i="3"/>
  <c r="AB335" i="3"/>
  <c r="AA335" i="3"/>
  <c r="AO334" i="3"/>
  <c r="BA334" i="3" s="1"/>
  <c r="BM334" i="3" s="1"/>
  <c r="BY334" i="3" s="1"/>
  <c r="CK334" i="3" s="1"/>
  <c r="AN334" i="3"/>
  <c r="AZ334" i="3" s="1"/>
  <c r="BL334" i="3" s="1"/>
  <c r="BX334" i="3" s="1"/>
  <c r="CJ334" i="3" s="1"/>
  <c r="AM334" i="3"/>
  <c r="AY334" i="3" s="1"/>
  <c r="BK334" i="3" s="1"/>
  <c r="BW334" i="3" s="1"/>
  <c r="CI334" i="3" s="1"/>
  <c r="AL334" i="3"/>
  <c r="AX334" i="3" s="1"/>
  <c r="BJ334" i="3" s="1"/>
  <c r="BV334" i="3" s="1"/>
  <c r="CH334" i="3" s="1"/>
  <c r="AK334" i="3"/>
  <c r="AW334" i="3" s="1"/>
  <c r="BI334" i="3" s="1"/>
  <c r="BU334" i="3" s="1"/>
  <c r="CG334" i="3" s="1"/>
  <c r="AJ334" i="3"/>
  <c r="AV334" i="3" s="1"/>
  <c r="BH334" i="3" s="1"/>
  <c r="BT334" i="3" s="1"/>
  <c r="CF334" i="3" s="1"/>
  <c r="AI334" i="3"/>
  <c r="AU334" i="3" s="1"/>
  <c r="BG334" i="3" s="1"/>
  <c r="BS334" i="3" s="1"/>
  <c r="CE334" i="3" s="1"/>
  <c r="AH334" i="3"/>
  <c r="AT334" i="3" s="1"/>
  <c r="BF334" i="3" s="1"/>
  <c r="BR334" i="3" s="1"/>
  <c r="CD334" i="3" s="1"/>
  <c r="AG334" i="3"/>
  <c r="AS334" i="3" s="1"/>
  <c r="BE334" i="3" s="1"/>
  <c r="BQ334" i="3" s="1"/>
  <c r="CC334" i="3" s="1"/>
  <c r="AF334" i="3"/>
  <c r="AR334" i="3" s="1"/>
  <c r="BD334" i="3" s="1"/>
  <c r="BP334" i="3" s="1"/>
  <c r="CB334" i="3" s="1"/>
  <c r="AE334" i="3"/>
  <c r="AQ334" i="3" s="1"/>
  <c r="BC334" i="3" s="1"/>
  <c r="BO334" i="3" s="1"/>
  <c r="CA334" i="3" s="1"/>
  <c r="AD334" i="3"/>
  <c r="AP334" i="3" s="1"/>
  <c r="BB334" i="3" s="1"/>
  <c r="BN334" i="3" s="1"/>
  <c r="BZ334" i="3" s="1"/>
  <c r="AC334" i="3"/>
  <c r="AB334" i="3"/>
  <c r="AA334" i="3"/>
  <c r="AO333" i="3"/>
  <c r="BA333" i="3" s="1"/>
  <c r="BM333" i="3" s="1"/>
  <c r="BY333" i="3" s="1"/>
  <c r="CK333" i="3" s="1"/>
  <c r="AN333" i="3"/>
  <c r="AZ333" i="3" s="1"/>
  <c r="BL333" i="3" s="1"/>
  <c r="BX333" i="3" s="1"/>
  <c r="CJ333" i="3" s="1"/>
  <c r="AM333" i="3"/>
  <c r="AY333" i="3" s="1"/>
  <c r="BK333" i="3" s="1"/>
  <c r="BW333" i="3" s="1"/>
  <c r="CI333" i="3" s="1"/>
  <c r="AL333" i="3"/>
  <c r="AX333" i="3" s="1"/>
  <c r="BJ333" i="3" s="1"/>
  <c r="BV333" i="3" s="1"/>
  <c r="CH333" i="3" s="1"/>
  <c r="AK333" i="3"/>
  <c r="AW333" i="3" s="1"/>
  <c r="BI333" i="3" s="1"/>
  <c r="BU333" i="3" s="1"/>
  <c r="CG333" i="3" s="1"/>
  <c r="AJ333" i="3"/>
  <c r="AV333" i="3" s="1"/>
  <c r="BH333" i="3" s="1"/>
  <c r="BT333" i="3" s="1"/>
  <c r="CF333" i="3" s="1"/>
  <c r="AI333" i="3"/>
  <c r="AU333" i="3" s="1"/>
  <c r="BG333" i="3" s="1"/>
  <c r="BS333" i="3" s="1"/>
  <c r="CE333" i="3" s="1"/>
  <c r="AH333" i="3"/>
  <c r="AT333" i="3" s="1"/>
  <c r="BF333" i="3" s="1"/>
  <c r="BR333" i="3" s="1"/>
  <c r="CD333" i="3" s="1"/>
  <c r="AG333" i="3"/>
  <c r="AS333" i="3" s="1"/>
  <c r="BE333" i="3" s="1"/>
  <c r="BQ333" i="3" s="1"/>
  <c r="CC333" i="3" s="1"/>
  <c r="AF333" i="3"/>
  <c r="AR333" i="3" s="1"/>
  <c r="BD333" i="3" s="1"/>
  <c r="BP333" i="3" s="1"/>
  <c r="CB333" i="3" s="1"/>
  <c r="AE333" i="3"/>
  <c r="AQ333" i="3" s="1"/>
  <c r="BC333" i="3" s="1"/>
  <c r="BO333" i="3" s="1"/>
  <c r="CA333" i="3" s="1"/>
  <c r="AD333" i="3"/>
  <c r="AP333" i="3" s="1"/>
  <c r="BB333" i="3" s="1"/>
  <c r="BN333" i="3" s="1"/>
  <c r="BZ333" i="3" s="1"/>
  <c r="AC333" i="3"/>
  <c r="AB333" i="3"/>
  <c r="AA333" i="3"/>
  <c r="AO332" i="3"/>
  <c r="BA332" i="3" s="1"/>
  <c r="BM332" i="3" s="1"/>
  <c r="BY332" i="3" s="1"/>
  <c r="CK332" i="3" s="1"/>
  <c r="AN332" i="3"/>
  <c r="AZ332" i="3" s="1"/>
  <c r="BL332" i="3" s="1"/>
  <c r="BX332" i="3" s="1"/>
  <c r="CJ332" i="3" s="1"/>
  <c r="AM332" i="3"/>
  <c r="AY332" i="3" s="1"/>
  <c r="BK332" i="3" s="1"/>
  <c r="BW332" i="3" s="1"/>
  <c r="CI332" i="3" s="1"/>
  <c r="AL332" i="3"/>
  <c r="AX332" i="3" s="1"/>
  <c r="BJ332" i="3" s="1"/>
  <c r="BV332" i="3" s="1"/>
  <c r="CH332" i="3" s="1"/>
  <c r="AK332" i="3"/>
  <c r="AW332" i="3" s="1"/>
  <c r="BI332" i="3" s="1"/>
  <c r="BU332" i="3" s="1"/>
  <c r="CG332" i="3" s="1"/>
  <c r="AJ332" i="3"/>
  <c r="AV332" i="3" s="1"/>
  <c r="BH332" i="3" s="1"/>
  <c r="BT332" i="3" s="1"/>
  <c r="CF332" i="3" s="1"/>
  <c r="AI332" i="3"/>
  <c r="AU332" i="3" s="1"/>
  <c r="BG332" i="3" s="1"/>
  <c r="BS332" i="3" s="1"/>
  <c r="CE332" i="3" s="1"/>
  <c r="AH332" i="3"/>
  <c r="AT332" i="3" s="1"/>
  <c r="BF332" i="3" s="1"/>
  <c r="BR332" i="3" s="1"/>
  <c r="CD332" i="3" s="1"/>
  <c r="AG332" i="3"/>
  <c r="AS332" i="3" s="1"/>
  <c r="BE332" i="3" s="1"/>
  <c r="BQ332" i="3" s="1"/>
  <c r="CC332" i="3" s="1"/>
  <c r="AF332" i="3"/>
  <c r="AR332" i="3" s="1"/>
  <c r="BD332" i="3" s="1"/>
  <c r="BP332" i="3" s="1"/>
  <c r="CB332" i="3" s="1"/>
  <c r="AE332" i="3"/>
  <c r="AQ332" i="3" s="1"/>
  <c r="BC332" i="3" s="1"/>
  <c r="BO332" i="3" s="1"/>
  <c r="CA332" i="3" s="1"/>
  <c r="AD332" i="3"/>
  <c r="AP332" i="3" s="1"/>
  <c r="BB332" i="3" s="1"/>
  <c r="BN332" i="3" s="1"/>
  <c r="BZ332" i="3" s="1"/>
  <c r="AC332" i="3"/>
  <c r="AB332" i="3"/>
  <c r="AA332" i="3"/>
  <c r="AO331" i="3"/>
  <c r="BA331" i="3" s="1"/>
  <c r="BM331" i="3" s="1"/>
  <c r="BY331" i="3" s="1"/>
  <c r="CK331" i="3" s="1"/>
  <c r="AN331" i="3"/>
  <c r="AZ331" i="3" s="1"/>
  <c r="BL331" i="3" s="1"/>
  <c r="BX331" i="3" s="1"/>
  <c r="CJ331" i="3" s="1"/>
  <c r="AM331" i="3"/>
  <c r="AY331" i="3" s="1"/>
  <c r="BK331" i="3" s="1"/>
  <c r="BW331" i="3" s="1"/>
  <c r="CI331" i="3" s="1"/>
  <c r="AL331" i="3"/>
  <c r="AX331" i="3" s="1"/>
  <c r="BJ331" i="3" s="1"/>
  <c r="BV331" i="3" s="1"/>
  <c r="CH331" i="3" s="1"/>
  <c r="AK331" i="3"/>
  <c r="AW331" i="3" s="1"/>
  <c r="BI331" i="3" s="1"/>
  <c r="BU331" i="3" s="1"/>
  <c r="CG331" i="3" s="1"/>
  <c r="AJ331" i="3"/>
  <c r="AV331" i="3" s="1"/>
  <c r="BH331" i="3" s="1"/>
  <c r="BT331" i="3" s="1"/>
  <c r="CF331" i="3" s="1"/>
  <c r="AI331" i="3"/>
  <c r="AU331" i="3" s="1"/>
  <c r="BG331" i="3" s="1"/>
  <c r="BS331" i="3" s="1"/>
  <c r="CE331" i="3" s="1"/>
  <c r="AH331" i="3"/>
  <c r="AT331" i="3" s="1"/>
  <c r="BF331" i="3" s="1"/>
  <c r="BR331" i="3" s="1"/>
  <c r="CD331" i="3" s="1"/>
  <c r="AG331" i="3"/>
  <c r="AS331" i="3" s="1"/>
  <c r="BE331" i="3" s="1"/>
  <c r="BQ331" i="3" s="1"/>
  <c r="CC331" i="3" s="1"/>
  <c r="AF331" i="3"/>
  <c r="AR331" i="3" s="1"/>
  <c r="BD331" i="3" s="1"/>
  <c r="BP331" i="3" s="1"/>
  <c r="CB331" i="3" s="1"/>
  <c r="AE331" i="3"/>
  <c r="AQ331" i="3" s="1"/>
  <c r="BC331" i="3" s="1"/>
  <c r="BO331" i="3" s="1"/>
  <c r="CA331" i="3" s="1"/>
  <c r="AD331" i="3"/>
  <c r="AP331" i="3" s="1"/>
  <c r="BB331" i="3" s="1"/>
  <c r="BN331" i="3" s="1"/>
  <c r="BZ331" i="3" s="1"/>
  <c r="AC331" i="3"/>
  <c r="AB331" i="3"/>
  <c r="AA331" i="3"/>
  <c r="AO330" i="3"/>
  <c r="BA330" i="3" s="1"/>
  <c r="BM330" i="3" s="1"/>
  <c r="BY330" i="3" s="1"/>
  <c r="CK330" i="3" s="1"/>
  <c r="AN330" i="3"/>
  <c r="AZ330" i="3" s="1"/>
  <c r="BL330" i="3" s="1"/>
  <c r="BX330" i="3" s="1"/>
  <c r="CJ330" i="3" s="1"/>
  <c r="AM330" i="3"/>
  <c r="AY330" i="3" s="1"/>
  <c r="BK330" i="3" s="1"/>
  <c r="BW330" i="3" s="1"/>
  <c r="CI330" i="3" s="1"/>
  <c r="AL330" i="3"/>
  <c r="AX330" i="3" s="1"/>
  <c r="BJ330" i="3" s="1"/>
  <c r="BV330" i="3" s="1"/>
  <c r="CH330" i="3" s="1"/>
  <c r="AK330" i="3"/>
  <c r="AW330" i="3" s="1"/>
  <c r="BI330" i="3" s="1"/>
  <c r="BU330" i="3" s="1"/>
  <c r="CG330" i="3" s="1"/>
  <c r="AJ330" i="3"/>
  <c r="AV330" i="3" s="1"/>
  <c r="BH330" i="3" s="1"/>
  <c r="BT330" i="3" s="1"/>
  <c r="CF330" i="3" s="1"/>
  <c r="AI330" i="3"/>
  <c r="AU330" i="3" s="1"/>
  <c r="BG330" i="3" s="1"/>
  <c r="BS330" i="3" s="1"/>
  <c r="CE330" i="3" s="1"/>
  <c r="AH330" i="3"/>
  <c r="AT330" i="3" s="1"/>
  <c r="BF330" i="3" s="1"/>
  <c r="BR330" i="3" s="1"/>
  <c r="CD330" i="3" s="1"/>
  <c r="AG330" i="3"/>
  <c r="AS330" i="3" s="1"/>
  <c r="BE330" i="3" s="1"/>
  <c r="BQ330" i="3" s="1"/>
  <c r="CC330" i="3" s="1"/>
  <c r="AF330" i="3"/>
  <c r="AR330" i="3" s="1"/>
  <c r="BD330" i="3" s="1"/>
  <c r="BP330" i="3" s="1"/>
  <c r="CB330" i="3" s="1"/>
  <c r="AE330" i="3"/>
  <c r="AQ330" i="3" s="1"/>
  <c r="BC330" i="3" s="1"/>
  <c r="BO330" i="3" s="1"/>
  <c r="CA330" i="3" s="1"/>
  <c r="AD330" i="3"/>
  <c r="AP330" i="3" s="1"/>
  <c r="BB330" i="3" s="1"/>
  <c r="BN330" i="3" s="1"/>
  <c r="BZ330" i="3" s="1"/>
  <c r="AC330" i="3"/>
  <c r="AB330" i="3"/>
  <c r="AA330" i="3"/>
  <c r="AO329" i="3"/>
  <c r="BA329" i="3" s="1"/>
  <c r="BM329" i="3" s="1"/>
  <c r="BY329" i="3" s="1"/>
  <c r="CK329" i="3" s="1"/>
  <c r="AN329" i="3"/>
  <c r="AZ329" i="3" s="1"/>
  <c r="BL329" i="3" s="1"/>
  <c r="BX329" i="3" s="1"/>
  <c r="CJ329" i="3" s="1"/>
  <c r="AM329" i="3"/>
  <c r="AY329" i="3" s="1"/>
  <c r="BK329" i="3" s="1"/>
  <c r="BW329" i="3" s="1"/>
  <c r="CI329" i="3" s="1"/>
  <c r="AL329" i="3"/>
  <c r="AX329" i="3" s="1"/>
  <c r="BJ329" i="3" s="1"/>
  <c r="BV329" i="3" s="1"/>
  <c r="CH329" i="3" s="1"/>
  <c r="AK329" i="3"/>
  <c r="AW329" i="3" s="1"/>
  <c r="BI329" i="3" s="1"/>
  <c r="BU329" i="3" s="1"/>
  <c r="CG329" i="3" s="1"/>
  <c r="AJ329" i="3"/>
  <c r="AV329" i="3" s="1"/>
  <c r="BH329" i="3" s="1"/>
  <c r="BT329" i="3" s="1"/>
  <c r="CF329" i="3" s="1"/>
  <c r="AI329" i="3"/>
  <c r="AU329" i="3" s="1"/>
  <c r="BG329" i="3" s="1"/>
  <c r="BS329" i="3" s="1"/>
  <c r="CE329" i="3" s="1"/>
  <c r="AH329" i="3"/>
  <c r="AT329" i="3" s="1"/>
  <c r="BF329" i="3" s="1"/>
  <c r="BR329" i="3" s="1"/>
  <c r="CD329" i="3" s="1"/>
  <c r="AG329" i="3"/>
  <c r="AS329" i="3" s="1"/>
  <c r="BE329" i="3" s="1"/>
  <c r="BQ329" i="3" s="1"/>
  <c r="CC329" i="3" s="1"/>
  <c r="AF329" i="3"/>
  <c r="AR329" i="3" s="1"/>
  <c r="BD329" i="3" s="1"/>
  <c r="BP329" i="3" s="1"/>
  <c r="CB329" i="3" s="1"/>
  <c r="AE329" i="3"/>
  <c r="AQ329" i="3" s="1"/>
  <c r="BC329" i="3" s="1"/>
  <c r="BO329" i="3" s="1"/>
  <c r="CA329" i="3" s="1"/>
  <c r="AD329" i="3"/>
  <c r="AP329" i="3" s="1"/>
  <c r="BB329" i="3" s="1"/>
  <c r="BN329" i="3" s="1"/>
  <c r="BZ329" i="3" s="1"/>
  <c r="AC329" i="3"/>
  <c r="AB329" i="3"/>
  <c r="AA329" i="3"/>
  <c r="AO328" i="3"/>
  <c r="BA328" i="3" s="1"/>
  <c r="BM328" i="3" s="1"/>
  <c r="BY328" i="3" s="1"/>
  <c r="CK328" i="3" s="1"/>
  <c r="AN328" i="3"/>
  <c r="AZ328" i="3" s="1"/>
  <c r="BL328" i="3" s="1"/>
  <c r="BX328" i="3" s="1"/>
  <c r="CJ328" i="3" s="1"/>
  <c r="AM328" i="3"/>
  <c r="AY328" i="3" s="1"/>
  <c r="BK328" i="3" s="1"/>
  <c r="BW328" i="3" s="1"/>
  <c r="CI328" i="3" s="1"/>
  <c r="AL328" i="3"/>
  <c r="AX328" i="3" s="1"/>
  <c r="BJ328" i="3" s="1"/>
  <c r="BV328" i="3" s="1"/>
  <c r="CH328" i="3" s="1"/>
  <c r="AK328" i="3"/>
  <c r="AW328" i="3" s="1"/>
  <c r="BI328" i="3" s="1"/>
  <c r="BU328" i="3" s="1"/>
  <c r="CG328" i="3" s="1"/>
  <c r="AJ328" i="3"/>
  <c r="AV328" i="3" s="1"/>
  <c r="BH328" i="3" s="1"/>
  <c r="BT328" i="3" s="1"/>
  <c r="CF328" i="3" s="1"/>
  <c r="AI328" i="3"/>
  <c r="AU328" i="3" s="1"/>
  <c r="BG328" i="3" s="1"/>
  <c r="BS328" i="3" s="1"/>
  <c r="CE328" i="3" s="1"/>
  <c r="AH328" i="3"/>
  <c r="AT328" i="3" s="1"/>
  <c r="BF328" i="3" s="1"/>
  <c r="BR328" i="3" s="1"/>
  <c r="CD328" i="3" s="1"/>
  <c r="AG328" i="3"/>
  <c r="AS328" i="3" s="1"/>
  <c r="BE328" i="3" s="1"/>
  <c r="BQ328" i="3" s="1"/>
  <c r="CC328" i="3" s="1"/>
  <c r="AF328" i="3"/>
  <c r="AR328" i="3" s="1"/>
  <c r="BD328" i="3" s="1"/>
  <c r="BP328" i="3" s="1"/>
  <c r="CB328" i="3" s="1"/>
  <c r="AE328" i="3"/>
  <c r="AQ328" i="3" s="1"/>
  <c r="BC328" i="3" s="1"/>
  <c r="BO328" i="3" s="1"/>
  <c r="CA328" i="3" s="1"/>
  <c r="AD328" i="3"/>
  <c r="AP328" i="3" s="1"/>
  <c r="BB328" i="3" s="1"/>
  <c r="BN328" i="3" s="1"/>
  <c r="BZ328" i="3" s="1"/>
  <c r="AC328" i="3"/>
  <c r="AB328" i="3"/>
  <c r="AA328" i="3"/>
  <c r="AO327" i="3"/>
  <c r="BA327" i="3" s="1"/>
  <c r="BM327" i="3" s="1"/>
  <c r="BY327" i="3" s="1"/>
  <c r="CK327" i="3" s="1"/>
  <c r="AN327" i="3"/>
  <c r="AZ327" i="3" s="1"/>
  <c r="BL327" i="3" s="1"/>
  <c r="BX327" i="3" s="1"/>
  <c r="CJ327" i="3" s="1"/>
  <c r="AM327" i="3"/>
  <c r="AY327" i="3" s="1"/>
  <c r="BK327" i="3" s="1"/>
  <c r="BW327" i="3" s="1"/>
  <c r="CI327" i="3" s="1"/>
  <c r="AL327" i="3"/>
  <c r="AX327" i="3" s="1"/>
  <c r="BJ327" i="3" s="1"/>
  <c r="BV327" i="3" s="1"/>
  <c r="CH327" i="3" s="1"/>
  <c r="AK327" i="3"/>
  <c r="AW327" i="3" s="1"/>
  <c r="BI327" i="3" s="1"/>
  <c r="BU327" i="3" s="1"/>
  <c r="CG327" i="3" s="1"/>
  <c r="AJ327" i="3"/>
  <c r="AV327" i="3" s="1"/>
  <c r="BH327" i="3" s="1"/>
  <c r="BT327" i="3" s="1"/>
  <c r="CF327" i="3" s="1"/>
  <c r="AI327" i="3"/>
  <c r="AU327" i="3" s="1"/>
  <c r="BG327" i="3" s="1"/>
  <c r="BS327" i="3" s="1"/>
  <c r="CE327" i="3" s="1"/>
  <c r="AH327" i="3"/>
  <c r="AT327" i="3" s="1"/>
  <c r="BF327" i="3" s="1"/>
  <c r="BR327" i="3" s="1"/>
  <c r="CD327" i="3" s="1"/>
  <c r="AG327" i="3"/>
  <c r="AS327" i="3" s="1"/>
  <c r="BE327" i="3" s="1"/>
  <c r="BQ327" i="3" s="1"/>
  <c r="CC327" i="3" s="1"/>
  <c r="AF327" i="3"/>
  <c r="AR327" i="3" s="1"/>
  <c r="BD327" i="3" s="1"/>
  <c r="BP327" i="3" s="1"/>
  <c r="CB327" i="3" s="1"/>
  <c r="AE327" i="3"/>
  <c r="AQ327" i="3" s="1"/>
  <c r="BC327" i="3" s="1"/>
  <c r="BO327" i="3" s="1"/>
  <c r="CA327" i="3" s="1"/>
  <c r="AD327" i="3"/>
  <c r="AP327" i="3" s="1"/>
  <c r="BB327" i="3" s="1"/>
  <c r="BN327" i="3" s="1"/>
  <c r="BZ327" i="3" s="1"/>
  <c r="AC327" i="3"/>
  <c r="AB327" i="3"/>
  <c r="AA327" i="3"/>
  <c r="AO326" i="3"/>
  <c r="BA326" i="3" s="1"/>
  <c r="BM326" i="3" s="1"/>
  <c r="BY326" i="3" s="1"/>
  <c r="CK326" i="3" s="1"/>
  <c r="AN326" i="3"/>
  <c r="AZ326" i="3" s="1"/>
  <c r="BL326" i="3" s="1"/>
  <c r="BX326" i="3" s="1"/>
  <c r="CJ326" i="3" s="1"/>
  <c r="AM326" i="3"/>
  <c r="AY326" i="3" s="1"/>
  <c r="BK326" i="3" s="1"/>
  <c r="BW326" i="3" s="1"/>
  <c r="CI326" i="3" s="1"/>
  <c r="AL326" i="3"/>
  <c r="AX326" i="3" s="1"/>
  <c r="BJ326" i="3" s="1"/>
  <c r="BV326" i="3" s="1"/>
  <c r="CH326" i="3" s="1"/>
  <c r="AK326" i="3"/>
  <c r="AW326" i="3" s="1"/>
  <c r="BI326" i="3" s="1"/>
  <c r="BU326" i="3" s="1"/>
  <c r="CG326" i="3" s="1"/>
  <c r="AJ326" i="3"/>
  <c r="AV326" i="3" s="1"/>
  <c r="BH326" i="3" s="1"/>
  <c r="BT326" i="3" s="1"/>
  <c r="CF326" i="3" s="1"/>
  <c r="AI326" i="3"/>
  <c r="AU326" i="3" s="1"/>
  <c r="BG326" i="3" s="1"/>
  <c r="BS326" i="3" s="1"/>
  <c r="CE326" i="3" s="1"/>
  <c r="AH326" i="3"/>
  <c r="AT326" i="3" s="1"/>
  <c r="BF326" i="3" s="1"/>
  <c r="BR326" i="3" s="1"/>
  <c r="CD326" i="3" s="1"/>
  <c r="AG326" i="3"/>
  <c r="AS326" i="3" s="1"/>
  <c r="BE326" i="3" s="1"/>
  <c r="BQ326" i="3" s="1"/>
  <c r="CC326" i="3" s="1"/>
  <c r="AF326" i="3"/>
  <c r="AR326" i="3" s="1"/>
  <c r="BD326" i="3" s="1"/>
  <c r="BP326" i="3" s="1"/>
  <c r="CB326" i="3" s="1"/>
  <c r="AE326" i="3"/>
  <c r="AQ326" i="3" s="1"/>
  <c r="BC326" i="3" s="1"/>
  <c r="BO326" i="3" s="1"/>
  <c r="CA326" i="3" s="1"/>
  <c r="AD326" i="3"/>
  <c r="AP326" i="3" s="1"/>
  <c r="BB326" i="3" s="1"/>
  <c r="BN326" i="3" s="1"/>
  <c r="BZ326" i="3" s="1"/>
  <c r="AC326" i="3"/>
  <c r="AB326" i="3"/>
  <c r="AA326" i="3"/>
  <c r="AO325" i="3"/>
  <c r="BA325" i="3" s="1"/>
  <c r="BM325" i="3" s="1"/>
  <c r="BY325" i="3" s="1"/>
  <c r="CK325" i="3" s="1"/>
  <c r="AN325" i="3"/>
  <c r="AZ325" i="3" s="1"/>
  <c r="BL325" i="3" s="1"/>
  <c r="BX325" i="3" s="1"/>
  <c r="CJ325" i="3" s="1"/>
  <c r="AM325" i="3"/>
  <c r="AY325" i="3" s="1"/>
  <c r="BK325" i="3" s="1"/>
  <c r="BW325" i="3" s="1"/>
  <c r="CI325" i="3" s="1"/>
  <c r="AL325" i="3"/>
  <c r="AX325" i="3" s="1"/>
  <c r="BJ325" i="3" s="1"/>
  <c r="BV325" i="3" s="1"/>
  <c r="CH325" i="3" s="1"/>
  <c r="AK325" i="3"/>
  <c r="AW325" i="3" s="1"/>
  <c r="BI325" i="3" s="1"/>
  <c r="BU325" i="3" s="1"/>
  <c r="CG325" i="3" s="1"/>
  <c r="AJ325" i="3"/>
  <c r="AV325" i="3" s="1"/>
  <c r="BH325" i="3" s="1"/>
  <c r="BT325" i="3" s="1"/>
  <c r="CF325" i="3" s="1"/>
  <c r="AI325" i="3"/>
  <c r="AU325" i="3" s="1"/>
  <c r="BG325" i="3" s="1"/>
  <c r="BS325" i="3" s="1"/>
  <c r="CE325" i="3" s="1"/>
  <c r="AH325" i="3"/>
  <c r="AT325" i="3" s="1"/>
  <c r="BF325" i="3" s="1"/>
  <c r="BR325" i="3" s="1"/>
  <c r="CD325" i="3" s="1"/>
  <c r="AG325" i="3"/>
  <c r="AS325" i="3" s="1"/>
  <c r="BE325" i="3" s="1"/>
  <c r="BQ325" i="3" s="1"/>
  <c r="CC325" i="3" s="1"/>
  <c r="AF325" i="3"/>
  <c r="AR325" i="3" s="1"/>
  <c r="BD325" i="3" s="1"/>
  <c r="BP325" i="3" s="1"/>
  <c r="CB325" i="3" s="1"/>
  <c r="AE325" i="3"/>
  <c r="AQ325" i="3" s="1"/>
  <c r="BC325" i="3" s="1"/>
  <c r="BO325" i="3" s="1"/>
  <c r="CA325" i="3" s="1"/>
  <c r="AD325" i="3"/>
  <c r="AP325" i="3" s="1"/>
  <c r="BB325" i="3" s="1"/>
  <c r="BN325" i="3" s="1"/>
  <c r="BZ325" i="3" s="1"/>
  <c r="AC325" i="3"/>
  <c r="AB325" i="3"/>
  <c r="AA325" i="3"/>
  <c r="AO324" i="3"/>
  <c r="BA324" i="3" s="1"/>
  <c r="BM324" i="3" s="1"/>
  <c r="BY324" i="3" s="1"/>
  <c r="CK324" i="3" s="1"/>
  <c r="AN324" i="3"/>
  <c r="AZ324" i="3" s="1"/>
  <c r="BL324" i="3" s="1"/>
  <c r="BX324" i="3" s="1"/>
  <c r="CJ324" i="3" s="1"/>
  <c r="AM324" i="3"/>
  <c r="AY324" i="3" s="1"/>
  <c r="BK324" i="3" s="1"/>
  <c r="BW324" i="3" s="1"/>
  <c r="CI324" i="3" s="1"/>
  <c r="AL324" i="3"/>
  <c r="AX324" i="3" s="1"/>
  <c r="BJ324" i="3" s="1"/>
  <c r="BV324" i="3" s="1"/>
  <c r="CH324" i="3" s="1"/>
  <c r="AK324" i="3"/>
  <c r="AW324" i="3" s="1"/>
  <c r="BI324" i="3" s="1"/>
  <c r="BU324" i="3" s="1"/>
  <c r="CG324" i="3" s="1"/>
  <c r="AJ324" i="3"/>
  <c r="AV324" i="3" s="1"/>
  <c r="BH324" i="3" s="1"/>
  <c r="BT324" i="3" s="1"/>
  <c r="CF324" i="3" s="1"/>
  <c r="AI324" i="3"/>
  <c r="AU324" i="3" s="1"/>
  <c r="BG324" i="3" s="1"/>
  <c r="BS324" i="3" s="1"/>
  <c r="CE324" i="3" s="1"/>
  <c r="AH324" i="3"/>
  <c r="AT324" i="3" s="1"/>
  <c r="BF324" i="3" s="1"/>
  <c r="BR324" i="3" s="1"/>
  <c r="CD324" i="3" s="1"/>
  <c r="AG324" i="3"/>
  <c r="AS324" i="3" s="1"/>
  <c r="BE324" i="3" s="1"/>
  <c r="BQ324" i="3" s="1"/>
  <c r="CC324" i="3" s="1"/>
  <c r="AF324" i="3"/>
  <c r="AR324" i="3" s="1"/>
  <c r="BD324" i="3" s="1"/>
  <c r="BP324" i="3" s="1"/>
  <c r="CB324" i="3" s="1"/>
  <c r="AE324" i="3"/>
  <c r="AQ324" i="3" s="1"/>
  <c r="BC324" i="3" s="1"/>
  <c r="BO324" i="3" s="1"/>
  <c r="CA324" i="3" s="1"/>
  <c r="AD324" i="3"/>
  <c r="AP324" i="3" s="1"/>
  <c r="BB324" i="3" s="1"/>
  <c r="BN324" i="3" s="1"/>
  <c r="BZ324" i="3" s="1"/>
  <c r="AC324" i="3"/>
  <c r="AB324" i="3"/>
  <c r="AA324" i="3"/>
  <c r="AO323" i="3"/>
  <c r="BA323" i="3" s="1"/>
  <c r="BM323" i="3" s="1"/>
  <c r="BY323" i="3" s="1"/>
  <c r="CK323" i="3" s="1"/>
  <c r="AN323" i="3"/>
  <c r="AZ323" i="3" s="1"/>
  <c r="BL323" i="3" s="1"/>
  <c r="BX323" i="3" s="1"/>
  <c r="CJ323" i="3" s="1"/>
  <c r="AM323" i="3"/>
  <c r="AY323" i="3" s="1"/>
  <c r="BK323" i="3" s="1"/>
  <c r="BW323" i="3" s="1"/>
  <c r="CI323" i="3" s="1"/>
  <c r="AL323" i="3"/>
  <c r="AX323" i="3" s="1"/>
  <c r="BJ323" i="3" s="1"/>
  <c r="BV323" i="3" s="1"/>
  <c r="CH323" i="3" s="1"/>
  <c r="AK323" i="3"/>
  <c r="AW323" i="3" s="1"/>
  <c r="BI323" i="3" s="1"/>
  <c r="BU323" i="3" s="1"/>
  <c r="CG323" i="3" s="1"/>
  <c r="AJ323" i="3"/>
  <c r="AV323" i="3" s="1"/>
  <c r="BH323" i="3" s="1"/>
  <c r="BT323" i="3" s="1"/>
  <c r="CF323" i="3" s="1"/>
  <c r="AI323" i="3"/>
  <c r="AU323" i="3" s="1"/>
  <c r="BG323" i="3" s="1"/>
  <c r="BS323" i="3" s="1"/>
  <c r="CE323" i="3" s="1"/>
  <c r="AH323" i="3"/>
  <c r="AT323" i="3" s="1"/>
  <c r="BF323" i="3" s="1"/>
  <c r="BR323" i="3" s="1"/>
  <c r="CD323" i="3" s="1"/>
  <c r="AG323" i="3"/>
  <c r="AS323" i="3" s="1"/>
  <c r="BE323" i="3" s="1"/>
  <c r="BQ323" i="3" s="1"/>
  <c r="CC323" i="3" s="1"/>
  <c r="AF323" i="3"/>
  <c r="AR323" i="3" s="1"/>
  <c r="BD323" i="3" s="1"/>
  <c r="BP323" i="3" s="1"/>
  <c r="CB323" i="3" s="1"/>
  <c r="AE323" i="3"/>
  <c r="AQ323" i="3" s="1"/>
  <c r="BC323" i="3" s="1"/>
  <c r="BO323" i="3" s="1"/>
  <c r="CA323" i="3" s="1"/>
  <c r="AD323" i="3"/>
  <c r="AP323" i="3" s="1"/>
  <c r="BB323" i="3" s="1"/>
  <c r="BN323" i="3" s="1"/>
  <c r="BZ323" i="3" s="1"/>
  <c r="AC323" i="3"/>
  <c r="AB323" i="3"/>
  <c r="AA323" i="3"/>
  <c r="AO322" i="3"/>
  <c r="BA322" i="3" s="1"/>
  <c r="BM322" i="3" s="1"/>
  <c r="BY322" i="3" s="1"/>
  <c r="CK322" i="3" s="1"/>
  <c r="AN322" i="3"/>
  <c r="AZ322" i="3" s="1"/>
  <c r="BL322" i="3" s="1"/>
  <c r="BX322" i="3" s="1"/>
  <c r="CJ322" i="3" s="1"/>
  <c r="AM322" i="3"/>
  <c r="AY322" i="3" s="1"/>
  <c r="BK322" i="3" s="1"/>
  <c r="BW322" i="3" s="1"/>
  <c r="CI322" i="3" s="1"/>
  <c r="AL322" i="3"/>
  <c r="AX322" i="3" s="1"/>
  <c r="BJ322" i="3" s="1"/>
  <c r="BV322" i="3" s="1"/>
  <c r="CH322" i="3" s="1"/>
  <c r="AK322" i="3"/>
  <c r="AW322" i="3" s="1"/>
  <c r="BI322" i="3" s="1"/>
  <c r="BU322" i="3" s="1"/>
  <c r="CG322" i="3" s="1"/>
  <c r="AJ322" i="3"/>
  <c r="AV322" i="3" s="1"/>
  <c r="BH322" i="3" s="1"/>
  <c r="BT322" i="3" s="1"/>
  <c r="CF322" i="3" s="1"/>
  <c r="AI322" i="3"/>
  <c r="AU322" i="3" s="1"/>
  <c r="BG322" i="3" s="1"/>
  <c r="BS322" i="3" s="1"/>
  <c r="CE322" i="3" s="1"/>
  <c r="AH322" i="3"/>
  <c r="AT322" i="3" s="1"/>
  <c r="BF322" i="3" s="1"/>
  <c r="BR322" i="3" s="1"/>
  <c r="CD322" i="3" s="1"/>
  <c r="AG322" i="3"/>
  <c r="AS322" i="3" s="1"/>
  <c r="BE322" i="3" s="1"/>
  <c r="BQ322" i="3" s="1"/>
  <c r="CC322" i="3" s="1"/>
  <c r="AF322" i="3"/>
  <c r="AR322" i="3" s="1"/>
  <c r="BD322" i="3" s="1"/>
  <c r="BP322" i="3" s="1"/>
  <c r="CB322" i="3" s="1"/>
  <c r="AE322" i="3"/>
  <c r="AQ322" i="3" s="1"/>
  <c r="BC322" i="3" s="1"/>
  <c r="BO322" i="3" s="1"/>
  <c r="CA322" i="3" s="1"/>
  <c r="AD322" i="3"/>
  <c r="AP322" i="3" s="1"/>
  <c r="BB322" i="3" s="1"/>
  <c r="BN322" i="3" s="1"/>
  <c r="BZ322" i="3" s="1"/>
  <c r="AC322" i="3"/>
  <c r="AB322" i="3"/>
  <c r="AA322" i="3"/>
  <c r="AO321" i="3"/>
  <c r="BA321" i="3" s="1"/>
  <c r="BM321" i="3" s="1"/>
  <c r="BY321" i="3" s="1"/>
  <c r="CK321" i="3" s="1"/>
  <c r="AN321" i="3"/>
  <c r="AZ321" i="3" s="1"/>
  <c r="BL321" i="3" s="1"/>
  <c r="BX321" i="3" s="1"/>
  <c r="CJ321" i="3" s="1"/>
  <c r="AM321" i="3"/>
  <c r="AY321" i="3" s="1"/>
  <c r="BK321" i="3" s="1"/>
  <c r="BW321" i="3" s="1"/>
  <c r="CI321" i="3" s="1"/>
  <c r="AL321" i="3"/>
  <c r="AX321" i="3" s="1"/>
  <c r="BJ321" i="3" s="1"/>
  <c r="BV321" i="3" s="1"/>
  <c r="CH321" i="3" s="1"/>
  <c r="AK321" i="3"/>
  <c r="AW321" i="3" s="1"/>
  <c r="BI321" i="3" s="1"/>
  <c r="BU321" i="3" s="1"/>
  <c r="CG321" i="3" s="1"/>
  <c r="AJ321" i="3"/>
  <c r="AV321" i="3" s="1"/>
  <c r="BH321" i="3" s="1"/>
  <c r="BT321" i="3" s="1"/>
  <c r="CF321" i="3" s="1"/>
  <c r="AI321" i="3"/>
  <c r="AU321" i="3" s="1"/>
  <c r="BG321" i="3" s="1"/>
  <c r="BS321" i="3" s="1"/>
  <c r="CE321" i="3" s="1"/>
  <c r="AH321" i="3"/>
  <c r="AT321" i="3" s="1"/>
  <c r="BF321" i="3" s="1"/>
  <c r="BR321" i="3" s="1"/>
  <c r="CD321" i="3" s="1"/>
  <c r="AG321" i="3"/>
  <c r="AS321" i="3" s="1"/>
  <c r="BE321" i="3" s="1"/>
  <c r="BQ321" i="3" s="1"/>
  <c r="CC321" i="3" s="1"/>
  <c r="AF321" i="3"/>
  <c r="AR321" i="3" s="1"/>
  <c r="BD321" i="3" s="1"/>
  <c r="BP321" i="3" s="1"/>
  <c r="CB321" i="3" s="1"/>
  <c r="AE321" i="3"/>
  <c r="AQ321" i="3" s="1"/>
  <c r="BC321" i="3" s="1"/>
  <c r="BO321" i="3" s="1"/>
  <c r="CA321" i="3" s="1"/>
  <c r="AD321" i="3"/>
  <c r="AP321" i="3" s="1"/>
  <c r="BB321" i="3" s="1"/>
  <c r="BN321" i="3" s="1"/>
  <c r="BZ321" i="3" s="1"/>
  <c r="AC321" i="3"/>
  <c r="AB321" i="3"/>
  <c r="AA321" i="3"/>
  <c r="AO320" i="3"/>
  <c r="BA320" i="3" s="1"/>
  <c r="BM320" i="3" s="1"/>
  <c r="BY320" i="3" s="1"/>
  <c r="CK320" i="3" s="1"/>
  <c r="AN320" i="3"/>
  <c r="AZ320" i="3" s="1"/>
  <c r="BL320" i="3" s="1"/>
  <c r="BX320" i="3" s="1"/>
  <c r="CJ320" i="3" s="1"/>
  <c r="AM320" i="3"/>
  <c r="AY320" i="3" s="1"/>
  <c r="BK320" i="3" s="1"/>
  <c r="BW320" i="3" s="1"/>
  <c r="CI320" i="3" s="1"/>
  <c r="AL320" i="3"/>
  <c r="AX320" i="3" s="1"/>
  <c r="BJ320" i="3" s="1"/>
  <c r="BV320" i="3" s="1"/>
  <c r="CH320" i="3" s="1"/>
  <c r="AK320" i="3"/>
  <c r="AW320" i="3" s="1"/>
  <c r="BI320" i="3" s="1"/>
  <c r="BU320" i="3" s="1"/>
  <c r="CG320" i="3" s="1"/>
  <c r="AJ320" i="3"/>
  <c r="AV320" i="3" s="1"/>
  <c r="BH320" i="3" s="1"/>
  <c r="BT320" i="3" s="1"/>
  <c r="CF320" i="3" s="1"/>
  <c r="AI320" i="3"/>
  <c r="AU320" i="3" s="1"/>
  <c r="BG320" i="3" s="1"/>
  <c r="BS320" i="3" s="1"/>
  <c r="CE320" i="3" s="1"/>
  <c r="AH320" i="3"/>
  <c r="AT320" i="3" s="1"/>
  <c r="BF320" i="3" s="1"/>
  <c r="BR320" i="3" s="1"/>
  <c r="CD320" i="3" s="1"/>
  <c r="AG320" i="3"/>
  <c r="AS320" i="3" s="1"/>
  <c r="BE320" i="3" s="1"/>
  <c r="BQ320" i="3" s="1"/>
  <c r="CC320" i="3" s="1"/>
  <c r="AF320" i="3"/>
  <c r="AR320" i="3" s="1"/>
  <c r="BD320" i="3" s="1"/>
  <c r="BP320" i="3" s="1"/>
  <c r="CB320" i="3" s="1"/>
  <c r="AE320" i="3"/>
  <c r="AQ320" i="3" s="1"/>
  <c r="BC320" i="3" s="1"/>
  <c r="BO320" i="3" s="1"/>
  <c r="CA320" i="3" s="1"/>
  <c r="AD320" i="3"/>
  <c r="AP320" i="3" s="1"/>
  <c r="BB320" i="3" s="1"/>
  <c r="BN320" i="3" s="1"/>
  <c r="BZ320" i="3" s="1"/>
  <c r="AC320" i="3"/>
  <c r="AB320" i="3"/>
  <c r="AA320" i="3"/>
  <c r="AO319" i="3"/>
  <c r="BA319" i="3" s="1"/>
  <c r="BM319" i="3" s="1"/>
  <c r="BY319" i="3" s="1"/>
  <c r="CK319" i="3" s="1"/>
  <c r="AN319" i="3"/>
  <c r="AZ319" i="3" s="1"/>
  <c r="BL319" i="3" s="1"/>
  <c r="BX319" i="3" s="1"/>
  <c r="CJ319" i="3" s="1"/>
  <c r="AM319" i="3"/>
  <c r="AY319" i="3" s="1"/>
  <c r="BK319" i="3" s="1"/>
  <c r="BW319" i="3" s="1"/>
  <c r="CI319" i="3" s="1"/>
  <c r="AL319" i="3"/>
  <c r="AX319" i="3" s="1"/>
  <c r="BJ319" i="3" s="1"/>
  <c r="BV319" i="3" s="1"/>
  <c r="CH319" i="3" s="1"/>
  <c r="AK319" i="3"/>
  <c r="AW319" i="3" s="1"/>
  <c r="BI319" i="3" s="1"/>
  <c r="BU319" i="3" s="1"/>
  <c r="CG319" i="3" s="1"/>
  <c r="AJ319" i="3"/>
  <c r="AV319" i="3" s="1"/>
  <c r="BH319" i="3" s="1"/>
  <c r="BT319" i="3" s="1"/>
  <c r="CF319" i="3" s="1"/>
  <c r="AI319" i="3"/>
  <c r="AU319" i="3" s="1"/>
  <c r="BG319" i="3" s="1"/>
  <c r="BS319" i="3" s="1"/>
  <c r="CE319" i="3" s="1"/>
  <c r="AH319" i="3"/>
  <c r="AT319" i="3" s="1"/>
  <c r="BF319" i="3" s="1"/>
  <c r="BR319" i="3" s="1"/>
  <c r="CD319" i="3" s="1"/>
  <c r="AG319" i="3"/>
  <c r="AS319" i="3" s="1"/>
  <c r="BE319" i="3" s="1"/>
  <c r="BQ319" i="3" s="1"/>
  <c r="CC319" i="3" s="1"/>
  <c r="AF319" i="3"/>
  <c r="AR319" i="3" s="1"/>
  <c r="BD319" i="3" s="1"/>
  <c r="BP319" i="3" s="1"/>
  <c r="CB319" i="3" s="1"/>
  <c r="AE319" i="3"/>
  <c r="AQ319" i="3" s="1"/>
  <c r="BC319" i="3" s="1"/>
  <c r="BO319" i="3" s="1"/>
  <c r="CA319" i="3" s="1"/>
  <c r="AD319" i="3"/>
  <c r="AP319" i="3" s="1"/>
  <c r="BB319" i="3" s="1"/>
  <c r="BN319" i="3" s="1"/>
  <c r="BZ319" i="3" s="1"/>
  <c r="AC319" i="3"/>
  <c r="AB319" i="3"/>
  <c r="AA319" i="3"/>
  <c r="AO318" i="3"/>
  <c r="BA318" i="3" s="1"/>
  <c r="BM318" i="3" s="1"/>
  <c r="BY318" i="3" s="1"/>
  <c r="CK318" i="3" s="1"/>
  <c r="AN318" i="3"/>
  <c r="AZ318" i="3" s="1"/>
  <c r="BL318" i="3" s="1"/>
  <c r="BX318" i="3" s="1"/>
  <c r="CJ318" i="3" s="1"/>
  <c r="AM318" i="3"/>
  <c r="AY318" i="3" s="1"/>
  <c r="BK318" i="3" s="1"/>
  <c r="BW318" i="3" s="1"/>
  <c r="CI318" i="3" s="1"/>
  <c r="AL318" i="3"/>
  <c r="AX318" i="3" s="1"/>
  <c r="BJ318" i="3" s="1"/>
  <c r="BV318" i="3" s="1"/>
  <c r="CH318" i="3" s="1"/>
  <c r="AK318" i="3"/>
  <c r="AW318" i="3" s="1"/>
  <c r="BI318" i="3" s="1"/>
  <c r="BU318" i="3" s="1"/>
  <c r="CG318" i="3" s="1"/>
  <c r="AJ318" i="3"/>
  <c r="AV318" i="3" s="1"/>
  <c r="BH318" i="3" s="1"/>
  <c r="BT318" i="3" s="1"/>
  <c r="CF318" i="3" s="1"/>
  <c r="AI318" i="3"/>
  <c r="AU318" i="3" s="1"/>
  <c r="BG318" i="3" s="1"/>
  <c r="BS318" i="3" s="1"/>
  <c r="CE318" i="3" s="1"/>
  <c r="AH318" i="3"/>
  <c r="AT318" i="3" s="1"/>
  <c r="BF318" i="3" s="1"/>
  <c r="BR318" i="3" s="1"/>
  <c r="CD318" i="3" s="1"/>
  <c r="AG318" i="3"/>
  <c r="AS318" i="3" s="1"/>
  <c r="BE318" i="3" s="1"/>
  <c r="BQ318" i="3" s="1"/>
  <c r="CC318" i="3" s="1"/>
  <c r="AF318" i="3"/>
  <c r="AR318" i="3" s="1"/>
  <c r="BD318" i="3" s="1"/>
  <c r="BP318" i="3" s="1"/>
  <c r="CB318" i="3" s="1"/>
  <c r="AE318" i="3"/>
  <c r="AQ318" i="3" s="1"/>
  <c r="BC318" i="3" s="1"/>
  <c r="BO318" i="3" s="1"/>
  <c r="CA318" i="3" s="1"/>
  <c r="AD318" i="3"/>
  <c r="AP318" i="3" s="1"/>
  <c r="BB318" i="3" s="1"/>
  <c r="BN318" i="3" s="1"/>
  <c r="BZ318" i="3" s="1"/>
  <c r="AC318" i="3"/>
  <c r="AB318" i="3"/>
  <c r="AA318" i="3"/>
  <c r="AO317" i="3"/>
  <c r="BA317" i="3" s="1"/>
  <c r="BM317" i="3" s="1"/>
  <c r="BY317" i="3" s="1"/>
  <c r="CK317" i="3" s="1"/>
  <c r="AN317" i="3"/>
  <c r="AZ317" i="3" s="1"/>
  <c r="BL317" i="3" s="1"/>
  <c r="BX317" i="3" s="1"/>
  <c r="CJ317" i="3" s="1"/>
  <c r="AM317" i="3"/>
  <c r="AY317" i="3" s="1"/>
  <c r="BK317" i="3" s="1"/>
  <c r="BW317" i="3" s="1"/>
  <c r="CI317" i="3" s="1"/>
  <c r="AL317" i="3"/>
  <c r="AX317" i="3" s="1"/>
  <c r="BJ317" i="3" s="1"/>
  <c r="BV317" i="3" s="1"/>
  <c r="CH317" i="3" s="1"/>
  <c r="AK317" i="3"/>
  <c r="AW317" i="3" s="1"/>
  <c r="BI317" i="3" s="1"/>
  <c r="BU317" i="3" s="1"/>
  <c r="CG317" i="3" s="1"/>
  <c r="AJ317" i="3"/>
  <c r="AV317" i="3" s="1"/>
  <c r="BH317" i="3" s="1"/>
  <c r="BT317" i="3" s="1"/>
  <c r="CF317" i="3" s="1"/>
  <c r="AI317" i="3"/>
  <c r="AU317" i="3" s="1"/>
  <c r="BG317" i="3" s="1"/>
  <c r="BS317" i="3" s="1"/>
  <c r="CE317" i="3" s="1"/>
  <c r="AH317" i="3"/>
  <c r="AT317" i="3" s="1"/>
  <c r="BF317" i="3" s="1"/>
  <c r="BR317" i="3" s="1"/>
  <c r="CD317" i="3" s="1"/>
  <c r="AG317" i="3"/>
  <c r="AS317" i="3" s="1"/>
  <c r="BE317" i="3" s="1"/>
  <c r="BQ317" i="3" s="1"/>
  <c r="CC317" i="3" s="1"/>
  <c r="AF317" i="3"/>
  <c r="AR317" i="3" s="1"/>
  <c r="BD317" i="3" s="1"/>
  <c r="BP317" i="3" s="1"/>
  <c r="CB317" i="3" s="1"/>
  <c r="AE317" i="3"/>
  <c r="AQ317" i="3" s="1"/>
  <c r="BC317" i="3" s="1"/>
  <c r="BO317" i="3" s="1"/>
  <c r="CA317" i="3" s="1"/>
  <c r="AD317" i="3"/>
  <c r="AP317" i="3" s="1"/>
  <c r="BB317" i="3" s="1"/>
  <c r="BN317" i="3" s="1"/>
  <c r="BZ317" i="3" s="1"/>
  <c r="AC317" i="3"/>
  <c r="AB317" i="3"/>
  <c r="AA317" i="3"/>
  <c r="AO316" i="3"/>
  <c r="BA316" i="3" s="1"/>
  <c r="BM316" i="3" s="1"/>
  <c r="BY316" i="3" s="1"/>
  <c r="CK316" i="3" s="1"/>
  <c r="AN316" i="3"/>
  <c r="AZ316" i="3" s="1"/>
  <c r="BL316" i="3" s="1"/>
  <c r="BX316" i="3" s="1"/>
  <c r="CJ316" i="3" s="1"/>
  <c r="AM316" i="3"/>
  <c r="AY316" i="3" s="1"/>
  <c r="BK316" i="3" s="1"/>
  <c r="BW316" i="3" s="1"/>
  <c r="CI316" i="3" s="1"/>
  <c r="AL316" i="3"/>
  <c r="AX316" i="3" s="1"/>
  <c r="BJ316" i="3" s="1"/>
  <c r="BV316" i="3" s="1"/>
  <c r="CH316" i="3" s="1"/>
  <c r="AK316" i="3"/>
  <c r="AW316" i="3" s="1"/>
  <c r="BI316" i="3" s="1"/>
  <c r="BU316" i="3" s="1"/>
  <c r="CG316" i="3" s="1"/>
  <c r="AJ316" i="3"/>
  <c r="AV316" i="3" s="1"/>
  <c r="BH316" i="3" s="1"/>
  <c r="BT316" i="3" s="1"/>
  <c r="CF316" i="3" s="1"/>
  <c r="AI316" i="3"/>
  <c r="AU316" i="3" s="1"/>
  <c r="BG316" i="3" s="1"/>
  <c r="BS316" i="3" s="1"/>
  <c r="CE316" i="3" s="1"/>
  <c r="AH316" i="3"/>
  <c r="AT316" i="3" s="1"/>
  <c r="BF316" i="3" s="1"/>
  <c r="BR316" i="3" s="1"/>
  <c r="CD316" i="3" s="1"/>
  <c r="AG316" i="3"/>
  <c r="AS316" i="3" s="1"/>
  <c r="BE316" i="3" s="1"/>
  <c r="BQ316" i="3" s="1"/>
  <c r="CC316" i="3" s="1"/>
  <c r="AF316" i="3"/>
  <c r="AR316" i="3" s="1"/>
  <c r="BD316" i="3" s="1"/>
  <c r="BP316" i="3" s="1"/>
  <c r="CB316" i="3" s="1"/>
  <c r="AE316" i="3"/>
  <c r="AQ316" i="3" s="1"/>
  <c r="BC316" i="3" s="1"/>
  <c r="BO316" i="3" s="1"/>
  <c r="CA316" i="3" s="1"/>
  <c r="AD316" i="3"/>
  <c r="AP316" i="3" s="1"/>
  <c r="BB316" i="3" s="1"/>
  <c r="BN316" i="3" s="1"/>
  <c r="BZ316" i="3" s="1"/>
  <c r="AC316" i="3"/>
  <c r="AB316" i="3"/>
  <c r="AA316" i="3"/>
  <c r="AO315" i="3"/>
  <c r="BA315" i="3" s="1"/>
  <c r="BM315" i="3" s="1"/>
  <c r="BY315" i="3" s="1"/>
  <c r="CK315" i="3" s="1"/>
  <c r="AN315" i="3"/>
  <c r="AZ315" i="3" s="1"/>
  <c r="BL315" i="3" s="1"/>
  <c r="BX315" i="3" s="1"/>
  <c r="CJ315" i="3" s="1"/>
  <c r="AM315" i="3"/>
  <c r="AY315" i="3" s="1"/>
  <c r="BK315" i="3" s="1"/>
  <c r="BW315" i="3" s="1"/>
  <c r="CI315" i="3" s="1"/>
  <c r="AL315" i="3"/>
  <c r="AX315" i="3" s="1"/>
  <c r="BJ315" i="3" s="1"/>
  <c r="BV315" i="3" s="1"/>
  <c r="CH315" i="3" s="1"/>
  <c r="AK315" i="3"/>
  <c r="AW315" i="3" s="1"/>
  <c r="BI315" i="3" s="1"/>
  <c r="BU315" i="3" s="1"/>
  <c r="CG315" i="3" s="1"/>
  <c r="AJ315" i="3"/>
  <c r="AV315" i="3" s="1"/>
  <c r="BH315" i="3" s="1"/>
  <c r="BT315" i="3" s="1"/>
  <c r="CF315" i="3" s="1"/>
  <c r="AI315" i="3"/>
  <c r="AU315" i="3" s="1"/>
  <c r="BG315" i="3" s="1"/>
  <c r="BS315" i="3" s="1"/>
  <c r="CE315" i="3" s="1"/>
  <c r="AH315" i="3"/>
  <c r="AT315" i="3" s="1"/>
  <c r="BF315" i="3" s="1"/>
  <c r="BR315" i="3" s="1"/>
  <c r="CD315" i="3" s="1"/>
  <c r="AG315" i="3"/>
  <c r="AS315" i="3" s="1"/>
  <c r="BE315" i="3" s="1"/>
  <c r="BQ315" i="3" s="1"/>
  <c r="CC315" i="3" s="1"/>
  <c r="AF315" i="3"/>
  <c r="AR315" i="3" s="1"/>
  <c r="BD315" i="3" s="1"/>
  <c r="BP315" i="3" s="1"/>
  <c r="CB315" i="3" s="1"/>
  <c r="AE315" i="3"/>
  <c r="AQ315" i="3" s="1"/>
  <c r="BC315" i="3" s="1"/>
  <c r="BO315" i="3" s="1"/>
  <c r="CA315" i="3" s="1"/>
  <c r="AD315" i="3"/>
  <c r="AP315" i="3" s="1"/>
  <c r="BB315" i="3" s="1"/>
  <c r="BN315" i="3" s="1"/>
  <c r="BZ315" i="3" s="1"/>
  <c r="AC315" i="3"/>
  <c r="AB315" i="3"/>
  <c r="AA315" i="3"/>
  <c r="AO314" i="3"/>
  <c r="BA314" i="3" s="1"/>
  <c r="BM314" i="3" s="1"/>
  <c r="BY314" i="3" s="1"/>
  <c r="CK314" i="3" s="1"/>
  <c r="AN314" i="3"/>
  <c r="AZ314" i="3" s="1"/>
  <c r="BL314" i="3" s="1"/>
  <c r="BX314" i="3" s="1"/>
  <c r="CJ314" i="3" s="1"/>
  <c r="AM314" i="3"/>
  <c r="AY314" i="3" s="1"/>
  <c r="BK314" i="3" s="1"/>
  <c r="BW314" i="3" s="1"/>
  <c r="CI314" i="3" s="1"/>
  <c r="AL314" i="3"/>
  <c r="AX314" i="3" s="1"/>
  <c r="BJ314" i="3" s="1"/>
  <c r="BV314" i="3" s="1"/>
  <c r="CH314" i="3" s="1"/>
  <c r="AK314" i="3"/>
  <c r="AW314" i="3" s="1"/>
  <c r="BI314" i="3" s="1"/>
  <c r="BU314" i="3" s="1"/>
  <c r="CG314" i="3" s="1"/>
  <c r="AJ314" i="3"/>
  <c r="AV314" i="3" s="1"/>
  <c r="BH314" i="3" s="1"/>
  <c r="BT314" i="3" s="1"/>
  <c r="CF314" i="3" s="1"/>
  <c r="AI314" i="3"/>
  <c r="AU314" i="3" s="1"/>
  <c r="BG314" i="3" s="1"/>
  <c r="BS314" i="3" s="1"/>
  <c r="CE314" i="3" s="1"/>
  <c r="AH314" i="3"/>
  <c r="AT314" i="3" s="1"/>
  <c r="BF314" i="3" s="1"/>
  <c r="BR314" i="3" s="1"/>
  <c r="CD314" i="3" s="1"/>
  <c r="AG314" i="3"/>
  <c r="AS314" i="3" s="1"/>
  <c r="BE314" i="3" s="1"/>
  <c r="BQ314" i="3" s="1"/>
  <c r="CC314" i="3" s="1"/>
  <c r="AF314" i="3"/>
  <c r="AR314" i="3" s="1"/>
  <c r="BD314" i="3" s="1"/>
  <c r="BP314" i="3" s="1"/>
  <c r="CB314" i="3" s="1"/>
  <c r="AE314" i="3"/>
  <c r="AQ314" i="3" s="1"/>
  <c r="BC314" i="3" s="1"/>
  <c r="BO314" i="3" s="1"/>
  <c r="CA314" i="3" s="1"/>
  <c r="AD314" i="3"/>
  <c r="AP314" i="3" s="1"/>
  <c r="BB314" i="3" s="1"/>
  <c r="BN314" i="3" s="1"/>
  <c r="BZ314" i="3" s="1"/>
  <c r="AC314" i="3"/>
  <c r="AB314" i="3"/>
  <c r="AA314" i="3"/>
  <c r="AO313" i="3"/>
  <c r="BA313" i="3" s="1"/>
  <c r="BM313" i="3" s="1"/>
  <c r="BY313" i="3" s="1"/>
  <c r="CK313" i="3" s="1"/>
  <c r="AN313" i="3"/>
  <c r="AZ313" i="3" s="1"/>
  <c r="BL313" i="3" s="1"/>
  <c r="BX313" i="3" s="1"/>
  <c r="CJ313" i="3" s="1"/>
  <c r="AM313" i="3"/>
  <c r="AY313" i="3" s="1"/>
  <c r="BK313" i="3" s="1"/>
  <c r="BW313" i="3" s="1"/>
  <c r="CI313" i="3" s="1"/>
  <c r="AL313" i="3"/>
  <c r="AX313" i="3" s="1"/>
  <c r="BJ313" i="3" s="1"/>
  <c r="BV313" i="3" s="1"/>
  <c r="CH313" i="3" s="1"/>
  <c r="AK313" i="3"/>
  <c r="AW313" i="3" s="1"/>
  <c r="BI313" i="3" s="1"/>
  <c r="BU313" i="3" s="1"/>
  <c r="CG313" i="3" s="1"/>
  <c r="AJ313" i="3"/>
  <c r="AV313" i="3" s="1"/>
  <c r="BH313" i="3" s="1"/>
  <c r="BT313" i="3" s="1"/>
  <c r="CF313" i="3" s="1"/>
  <c r="AI313" i="3"/>
  <c r="AU313" i="3" s="1"/>
  <c r="BG313" i="3" s="1"/>
  <c r="BS313" i="3" s="1"/>
  <c r="CE313" i="3" s="1"/>
  <c r="AH313" i="3"/>
  <c r="AT313" i="3" s="1"/>
  <c r="BF313" i="3" s="1"/>
  <c r="BR313" i="3" s="1"/>
  <c r="CD313" i="3" s="1"/>
  <c r="AG313" i="3"/>
  <c r="AS313" i="3" s="1"/>
  <c r="BE313" i="3" s="1"/>
  <c r="BQ313" i="3" s="1"/>
  <c r="CC313" i="3" s="1"/>
  <c r="AF313" i="3"/>
  <c r="AR313" i="3" s="1"/>
  <c r="BD313" i="3" s="1"/>
  <c r="BP313" i="3" s="1"/>
  <c r="CB313" i="3" s="1"/>
  <c r="AE313" i="3"/>
  <c r="AQ313" i="3" s="1"/>
  <c r="BC313" i="3" s="1"/>
  <c r="BO313" i="3" s="1"/>
  <c r="CA313" i="3" s="1"/>
  <c r="AD313" i="3"/>
  <c r="AP313" i="3" s="1"/>
  <c r="BB313" i="3" s="1"/>
  <c r="BN313" i="3" s="1"/>
  <c r="BZ313" i="3" s="1"/>
  <c r="AC313" i="3"/>
  <c r="AB313" i="3"/>
  <c r="AA313" i="3"/>
  <c r="AO312" i="3"/>
  <c r="BA312" i="3" s="1"/>
  <c r="BM312" i="3" s="1"/>
  <c r="BY312" i="3" s="1"/>
  <c r="CK312" i="3" s="1"/>
  <c r="AN312" i="3"/>
  <c r="AZ312" i="3" s="1"/>
  <c r="BL312" i="3" s="1"/>
  <c r="BX312" i="3" s="1"/>
  <c r="CJ312" i="3" s="1"/>
  <c r="AM312" i="3"/>
  <c r="AY312" i="3" s="1"/>
  <c r="BK312" i="3" s="1"/>
  <c r="BW312" i="3" s="1"/>
  <c r="CI312" i="3" s="1"/>
  <c r="AL312" i="3"/>
  <c r="AX312" i="3" s="1"/>
  <c r="BJ312" i="3" s="1"/>
  <c r="BV312" i="3" s="1"/>
  <c r="CH312" i="3" s="1"/>
  <c r="AK312" i="3"/>
  <c r="AW312" i="3" s="1"/>
  <c r="BI312" i="3" s="1"/>
  <c r="BU312" i="3" s="1"/>
  <c r="CG312" i="3" s="1"/>
  <c r="AJ312" i="3"/>
  <c r="AV312" i="3" s="1"/>
  <c r="BH312" i="3" s="1"/>
  <c r="BT312" i="3" s="1"/>
  <c r="CF312" i="3" s="1"/>
  <c r="AI312" i="3"/>
  <c r="AU312" i="3" s="1"/>
  <c r="BG312" i="3" s="1"/>
  <c r="BS312" i="3" s="1"/>
  <c r="CE312" i="3" s="1"/>
  <c r="AH312" i="3"/>
  <c r="AT312" i="3" s="1"/>
  <c r="BF312" i="3" s="1"/>
  <c r="BR312" i="3" s="1"/>
  <c r="CD312" i="3" s="1"/>
  <c r="AG312" i="3"/>
  <c r="AS312" i="3" s="1"/>
  <c r="BE312" i="3" s="1"/>
  <c r="BQ312" i="3" s="1"/>
  <c r="CC312" i="3" s="1"/>
  <c r="AF312" i="3"/>
  <c r="AR312" i="3" s="1"/>
  <c r="BD312" i="3" s="1"/>
  <c r="BP312" i="3" s="1"/>
  <c r="CB312" i="3" s="1"/>
  <c r="AE312" i="3"/>
  <c r="AQ312" i="3" s="1"/>
  <c r="BC312" i="3" s="1"/>
  <c r="BO312" i="3" s="1"/>
  <c r="CA312" i="3" s="1"/>
  <c r="AD312" i="3"/>
  <c r="AP312" i="3" s="1"/>
  <c r="BB312" i="3" s="1"/>
  <c r="BN312" i="3" s="1"/>
  <c r="BZ312" i="3" s="1"/>
  <c r="AC312" i="3"/>
  <c r="AB312" i="3"/>
  <c r="AA312" i="3"/>
  <c r="AO311" i="3"/>
  <c r="BA311" i="3" s="1"/>
  <c r="BM311" i="3" s="1"/>
  <c r="BY311" i="3" s="1"/>
  <c r="CK311" i="3" s="1"/>
  <c r="AN311" i="3"/>
  <c r="AZ311" i="3" s="1"/>
  <c r="BL311" i="3" s="1"/>
  <c r="BX311" i="3" s="1"/>
  <c r="CJ311" i="3" s="1"/>
  <c r="AM311" i="3"/>
  <c r="AY311" i="3" s="1"/>
  <c r="BK311" i="3" s="1"/>
  <c r="BW311" i="3" s="1"/>
  <c r="CI311" i="3" s="1"/>
  <c r="AL311" i="3"/>
  <c r="AX311" i="3" s="1"/>
  <c r="BJ311" i="3" s="1"/>
  <c r="BV311" i="3" s="1"/>
  <c r="CH311" i="3" s="1"/>
  <c r="AK311" i="3"/>
  <c r="AW311" i="3" s="1"/>
  <c r="BI311" i="3" s="1"/>
  <c r="BU311" i="3" s="1"/>
  <c r="CG311" i="3" s="1"/>
  <c r="AJ311" i="3"/>
  <c r="AV311" i="3" s="1"/>
  <c r="BH311" i="3" s="1"/>
  <c r="BT311" i="3" s="1"/>
  <c r="CF311" i="3" s="1"/>
  <c r="AI311" i="3"/>
  <c r="AU311" i="3" s="1"/>
  <c r="BG311" i="3" s="1"/>
  <c r="BS311" i="3" s="1"/>
  <c r="CE311" i="3" s="1"/>
  <c r="AH311" i="3"/>
  <c r="AT311" i="3" s="1"/>
  <c r="BF311" i="3" s="1"/>
  <c r="BR311" i="3" s="1"/>
  <c r="CD311" i="3" s="1"/>
  <c r="AG311" i="3"/>
  <c r="AS311" i="3" s="1"/>
  <c r="BE311" i="3" s="1"/>
  <c r="BQ311" i="3" s="1"/>
  <c r="CC311" i="3" s="1"/>
  <c r="AF311" i="3"/>
  <c r="AR311" i="3" s="1"/>
  <c r="BD311" i="3" s="1"/>
  <c r="BP311" i="3" s="1"/>
  <c r="CB311" i="3" s="1"/>
  <c r="AE311" i="3"/>
  <c r="AQ311" i="3" s="1"/>
  <c r="BC311" i="3" s="1"/>
  <c r="BO311" i="3" s="1"/>
  <c r="CA311" i="3" s="1"/>
  <c r="AD311" i="3"/>
  <c r="AP311" i="3" s="1"/>
  <c r="BB311" i="3" s="1"/>
  <c r="BN311" i="3" s="1"/>
  <c r="BZ311" i="3" s="1"/>
  <c r="AC311" i="3"/>
  <c r="AB311" i="3"/>
  <c r="AA311" i="3"/>
  <c r="AO310" i="3"/>
  <c r="BA310" i="3" s="1"/>
  <c r="BM310" i="3" s="1"/>
  <c r="BY310" i="3" s="1"/>
  <c r="CK310" i="3" s="1"/>
  <c r="AN310" i="3"/>
  <c r="AZ310" i="3" s="1"/>
  <c r="BL310" i="3" s="1"/>
  <c r="BX310" i="3" s="1"/>
  <c r="CJ310" i="3" s="1"/>
  <c r="AM310" i="3"/>
  <c r="AY310" i="3" s="1"/>
  <c r="BK310" i="3" s="1"/>
  <c r="BW310" i="3" s="1"/>
  <c r="CI310" i="3" s="1"/>
  <c r="AL310" i="3"/>
  <c r="AX310" i="3" s="1"/>
  <c r="BJ310" i="3" s="1"/>
  <c r="BV310" i="3" s="1"/>
  <c r="CH310" i="3" s="1"/>
  <c r="AK310" i="3"/>
  <c r="AW310" i="3" s="1"/>
  <c r="BI310" i="3" s="1"/>
  <c r="BU310" i="3" s="1"/>
  <c r="CG310" i="3" s="1"/>
  <c r="AJ310" i="3"/>
  <c r="AV310" i="3" s="1"/>
  <c r="BH310" i="3" s="1"/>
  <c r="BT310" i="3" s="1"/>
  <c r="CF310" i="3" s="1"/>
  <c r="AI310" i="3"/>
  <c r="AU310" i="3" s="1"/>
  <c r="BG310" i="3" s="1"/>
  <c r="BS310" i="3" s="1"/>
  <c r="CE310" i="3" s="1"/>
  <c r="AH310" i="3"/>
  <c r="AT310" i="3" s="1"/>
  <c r="BF310" i="3" s="1"/>
  <c r="BR310" i="3" s="1"/>
  <c r="CD310" i="3" s="1"/>
  <c r="AG310" i="3"/>
  <c r="AS310" i="3" s="1"/>
  <c r="BE310" i="3" s="1"/>
  <c r="BQ310" i="3" s="1"/>
  <c r="CC310" i="3" s="1"/>
  <c r="AF310" i="3"/>
  <c r="AR310" i="3" s="1"/>
  <c r="BD310" i="3" s="1"/>
  <c r="BP310" i="3" s="1"/>
  <c r="CB310" i="3" s="1"/>
  <c r="AE310" i="3"/>
  <c r="AQ310" i="3" s="1"/>
  <c r="BC310" i="3" s="1"/>
  <c r="BO310" i="3" s="1"/>
  <c r="CA310" i="3" s="1"/>
  <c r="AD310" i="3"/>
  <c r="AP310" i="3" s="1"/>
  <c r="BB310" i="3" s="1"/>
  <c r="BN310" i="3" s="1"/>
  <c r="BZ310" i="3" s="1"/>
  <c r="AC310" i="3"/>
  <c r="AB310" i="3"/>
  <c r="AA310" i="3"/>
  <c r="AO309" i="3"/>
  <c r="BA309" i="3" s="1"/>
  <c r="BM309" i="3" s="1"/>
  <c r="BY309" i="3" s="1"/>
  <c r="CK309" i="3" s="1"/>
  <c r="AN309" i="3"/>
  <c r="AZ309" i="3" s="1"/>
  <c r="BL309" i="3" s="1"/>
  <c r="BX309" i="3" s="1"/>
  <c r="CJ309" i="3" s="1"/>
  <c r="AM309" i="3"/>
  <c r="AY309" i="3" s="1"/>
  <c r="BK309" i="3" s="1"/>
  <c r="BW309" i="3" s="1"/>
  <c r="CI309" i="3" s="1"/>
  <c r="AL309" i="3"/>
  <c r="AX309" i="3" s="1"/>
  <c r="BJ309" i="3" s="1"/>
  <c r="BV309" i="3" s="1"/>
  <c r="CH309" i="3" s="1"/>
  <c r="AK309" i="3"/>
  <c r="AW309" i="3" s="1"/>
  <c r="BI309" i="3" s="1"/>
  <c r="BU309" i="3" s="1"/>
  <c r="CG309" i="3" s="1"/>
  <c r="AJ309" i="3"/>
  <c r="AV309" i="3" s="1"/>
  <c r="BH309" i="3" s="1"/>
  <c r="BT309" i="3" s="1"/>
  <c r="CF309" i="3" s="1"/>
  <c r="AI309" i="3"/>
  <c r="AU309" i="3" s="1"/>
  <c r="BG309" i="3" s="1"/>
  <c r="BS309" i="3" s="1"/>
  <c r="CE309" i="3" s="1"/>
  <c r="AH309" i="3"/>
  <c r="AT309" i="3" s="1"/>
  <c r="BF309" i="3" s="1"/>
  <c r="BR309" i="3" s="1"/>
  <c r="CD309" i="3" s="1"/>
  <c r="AG309" i="3"/>
  <c r="AS309" i="3" s="1"/>
  <c r="BE309" i="3" s="1"/>
  <c r="BQ309" i="3" s="1"/>
  <c r="CC309" i="3" s="1"/>
  <c r="AF309" i="3"/>
  <c r="AR309" i="3" s="1"/>
  <c r="BD309" i="3" s="1"/>
  <c r="BP309" i="3" s="1"/>
  <c r="CB309" i="3" s="1"/>
  <c r="AE309" i="3"/>
  <c r="AQ309" i="3" s="1"/>
  <c r="BC309" i="3" s="1"/>
  <c r="BO309" i="3" s="1"/>
  <c r="CA309" i="3" s="1"/>
  <c r="AD309" i="3"/>
  <c r="AP309" i="3" s="1"/>
  <c r="BB309" i="3" s="1"/>
  <c r="BN309" i="3" s="1"/>
  <c r="BZ309" i="3" s="1"/>
  <c r="AC309" i="3"/>
  <c r="AB309" i="3"/>
  <c r="AA309" i="3"/>
  <c r="AO308" i="3"/>
  <c r="BA308" i="3" s="1"/>
  <c r="BM308" i="3" s="1"/>
  <c r="BY308" i="3" s="1"/>
  <c r="CK308" i="3" s="1"/>
  <c r="AN308" i="3"/>
  <c r="AZ308" i="3" s="1"/>
  <c r="BL308" i="3" s="1"/>
  <c r="BX308" i="3" s="1"/>
  <c r="CJ308" i="3" s="1"/>
  <c r="AM308" i="3"/>
  <c r="AY308" i="3" s="1"/>
  <c r="BK308" i="3" s="1"/>
  <c r="BW308" i="3" s="1"/>
  <c r="CI308" i="3" s="1"/>
  <c r="AL308" i="3"/>
  <c r="AX308" i="3" s="1"/>
  <c r="BJ308" i="3" s="1"/>
  <c r="BV308" i="3" s="1"/>
  <c r="CH308" i="3" s="1"/>
  <c r="AK308" i="3"/>
  <c r="AW308" i="3" s="1"/>
  <c r="BI308" i="3" s="1"/>
  <c r="BU308" i="3" s="1"/>
  <c r="CG308" i="3" s="1"/>
  <c r="AJ308" i="3"/>
  <c r="AV308" i="3" s="1"/>
  <c r="BH308" i="3" s="1"/>
  <c r="BT308" i="3" s="1"/>
  <c r="CF308" i="3" s="1"/>
  <c r="AI308" i="3"/>
  <c r="AU308" i="3" s="1"/>
  <c r="BG308" i="3" s="1"/>
  <c r="BS308" i="3" s="1"/>
  <c r="CE308" i="3" s="1"/>
  <c r="AH308" i="3"/>
  <c r="AT308" i="3" s="1"/>
  <c r="BF308" i="3" s="1"/>
  <c r="BR308" i="3" s="1"/>
  <c r="CD308" i="3" s="1"/>
  <c r="AG308" i="3"/>
  <c r="AS308" i="3" s="1"/>
  <c r="BE308" i="3" s="1"/>
  <c r="BQ308" i="3" s="1"/>
  <c r="CC308" i="3" s="1"/>
  <c r="AF308" i="3"/>
  <c r="AR308" i="3" s="1"/>
  <c r="BD308" i="3" s="1"/>
  <c r="BP308" i="3" s="1"/>
  <c r="CB308" i="3" s="1"/>
  <c r="AE308" i="3"/>
  <c r="AQ308" i="3" s="1"/>
  <c r="BC308" i="3" s="1"/>
  <c r="BO308" i="3" s="1"/>
  <c r="CA308" i="3" s="1"/>
  <c r="AD308" i="3"/>
  <c r="AP308" i="3" s="1"/>
  <c r="BB308" i="3" s="1"/>
  <c r="BN308" i="3" s="1"/>
  <c r="BZ308" i="3" s="1"/>
  <c r="AC308" i="3"/>
  <c r="AB308" i="3"/>
  <c r="AA308" i="3"/>
  <c r="AO307" i="3"/>
  <c r="BA307" i="3" s="1"/>
  <c r="BM307" i="3" s="1"/>
  <c r="BY307" i="3" s="1"/>
  <c r="CK307" i="3" s="1"/>
  <c r="AN307" i="3"/>
  <c r="AZ307" i="3" s="1"/>
  <c r="BL307" i="3" s="1"/>
  <c r="BX307" i="3" s="1"/>
  <c r="CJ307" i="3" s="1"/>
  <c r="AM307" i="3"/>
  <c r="AY307" i="3" s="1"/>
  <c r="BK307" i="3" s="1"/>
  <c r="BW307" i="3" s="1"/>
  <c r="CI307" i="3" s="1"/>
  <c r="AL307" i="3"/>
  <c r="AX307" i="3" s="1"/>
  <c r="BJ307" i="3" s="1"/>
  <c r="BV307" i="3" s="1"/>
  <c r="CH307" i="3" s="1"/>
  <c r="AK307" i="3"/>
  <c r="AW307" i="3" s="1"/>
  <c r="BI307" i="3" s="1"/>
  <c r="BU307" i="3" s="1"/>
  <c r="CG307" i="3" s="1"/>
  <c r="AJ307" i="3"/>
  <c r="AV307" i="3" s="1"/>
  <c r="BH307" i="3" s="1"/>
  <c r="BT307" i="3" s="1"/>
  <c r="CF307" i="3" s="1"/>
  <c r="AI307" i="3"/>
  <c r="AU307" i="3" s="1"/>
  <c r="BG307" i="3" s="1"/>
  <c r="BS307" i="3" s="1"/>
  <c r="CE307" i="3" s="1"/>
  <c r="AH307" i="3"/>
  <c r="AT307" i="3" s="1"/>
  <c r="BF307" i="3" s="1"/>
  <c r="BR307" i="3" s="1"/>
  <c r="CD307" i="3" s="1"/>
  <c r="AG307" i="3"/>
  <c r="AS307" i="3" s="1"/>
  <c r="BE307" i="3" s="1"/>
  <c r="BQ307" i="3" s="1"/>
  <c r="CC307" i="3" s="1"/>
  <c r="AF307" i="3"/>
  <c r="AR307" i="3" s="1"/>
  <c r="BD307" i="3" s="1"/>
  <c r="BP307" i="3" s="1"/>
  <c r="CB307" i="3" s="1"/>
  <c r="AE307" i="3"/>
  <c r="AQ307" i="3" s="1"/>
  <c r="BC307" i="3" s="1"/>
  <c r="BO307" i="3" s="1"/>
  <c r="CA307" i="3" s="1"/>
  <c r="AD307" i="3"/>
  <c r="AP307" i="3" s="1"/>
  <c r="BB307" i="3" s="1"/>
  <c r="BN307" i="3" s="1"/>
  <c r="BZ307" i="3" s="1"/>
  <c r="AC307" i="3"/>
  <c r="AB307" i="3"/>
  <c r="AA307" i="3"/>
  <c r="AO306" i="3"/>
  <c r="BA306" i="3" s="1"/>
  <c r="BM306" i="3" s="1"/>
  <c r="BY306" i="3" s="1"/>
  <c r="CK306" i="3" s="1"/>
  <c r="AN306" i="3"/>
  <c r="AZ306" i="3" s="1"/>
  <c r="BL306" i="3" s="1"/>
  <c r="BX306" i="3" s="1"/>
  <c r="CJ306" i="3" s="1"/>
  <c r="AM306" i="3"/>
  <c r="AY306" i="3" s="1"/>
  <c r="BK306" i="3" s="1"/>
  <c r="BW306" i="3" s="1"/>
  <c r="CI306" i="3" s="1"/>
  <c r="AL306" i="3"/>
  <c r="AX306" i="3" s="1"/>
  <c r="BJ306" i="3" s="1"/>
  <c r="BV306" i="3" s="1"/>
  <c r="CH306" i="3" s="1"/>
  <c r="AK306" i="3"/>
  <c r="AW306" i="3" s="1"/>
  <c r="BI306" i="3" s="1"/>
  <c r="BU306" i="3" s="1"/>
  <c r="CG306" i="3" s="1"/>
  <c r="AJ306" i="3"/>
  <c r="AV306" i="3" s="1"/>
  <c r="BH306" i="3" s="1"/>
  <c r="BT306" i="3" s="1"/>
  <c r="CF306" i="3" s="1"/>
  <c r="AI306" i="3"/>
  <c r="AU306" i="3" s="1"/>
  <c r="BG306" i="3" s="1"/>
  <c r="BS306" i="3" s="1"/>
  <c r="CE306" i="3" s="1"/>
  <c r="AH306" i="3"/>
  <c r="AT306" i="3" s="1"/>
  <c r="BF306" i="3" s="1"/>
  <c r="BR306" i="3" s="1"/>
  <c r="CD306" i="3" s="1"/>
  <c r="AG306" i="3"/>
  <c r="AS306" i="3" s="1"/>
  <c r="BE306" i="3" s="1"/>
  <c r="BQ306" i="3" s="1"/>
  <c r="CC306" i="3" s="1"/>
  <c r="AF306" i="3"/>
  <c r="AR306" i="3" s="1"/>
  <c r="BD306" i="3" s="1"/>
  <c r="BP306" i="3" s="1"/>
  <c r="CB306" i="3" s="1"/>
  <c r="AE306" i="3"/>
  <c r="AQ306" i="3" s="1"/>
  <c r="BC306" i="3" s="1"/>
  <c r="BO306" i="3" s="1"/>
  <c r="CA306" i="3" s="1"/>
  <c r="AD306" i="3"/>
  <c r="AP306" i="3" s="1"/>
  <c r="BB306" i="3" s="1"/>
  <c r="BN306" i="3" s="1"/>
  <c r="BZ306" i="3" s="1"/>
  <c r="AC306" i="3"/>
  <c r="AB306" i="3"/>
  <c r="AA306" i="3"/>
  <c r="AO305" i="3"/>
  <c r="BA305" i="3" s="1"/>
  <c r="BM305" i="3" s="1"/>
  <c r="BY305" i="3" s="1"/>
  <c r="CK305" i="3" s="1"/>
  <c r="AN305" i="3"/>
  <c r="AZ305" i="3" s="1"/>
  <c r="BL305" i="3" s="1"/>
  <c r="BX305" i="3" s="1"/>
  <c r="CJ305" i="3" s="1"/>
  <c r="AM305" i="3"/>
  <c r="AY305" i="3" s="1"/>
  <c r="BK305" i="3" s="1"/>
  <c r="BW305" i="3" s="1"/>
  <c r="CI305" i="3" s="1"/>
  <c r="AL305" i="3"/>
  <c r="AX305" i="3" s="1"/>
  <c r="BJ305" i="3" s="1"/>
  <c r="BV305" i="3" s="1"/>
  <c r="CH305" i="3" s="1"/>
  <c r="AK305" i="3"/>
  <c r="AW305" i="3" s="1"/>
  <c r="BI305" i="3" s="1"/>
  <c r="BU305" i="3" s="1"/>
  <c r="CG305" i="3" s="1"/>
  <c r="AJ305" i="3"/>
  <c r="AV305" i="3" s="1"/>
  <c r="BH305" i="3" s="1"/>
  <c r="BT305" i="3" s="1"/>
  <c r="CF305" i="3" s="1"/>
  <c r="AI305" i="3"/>
  <c r="AU305" i="3" s="1"/>
  <c r="BG305" i="3" s="1"/>
  <c r="BS305" i="3" s="1"/>
  <c r="CE305" i="3" s="1"/>
  <c r="AH305" i="3"/>
  <c r="AT305" i="3" s="1"/>
  <c r="BF305" i="3" s="1"/>
  <c r="BR305" i="3" s="1"/>
  <c r="CD305" i="3" s="1"/>
  <c r="AG305" i="3"/>
  <c r="AS305" i="3" s="1"/>
  <c r="BE305" i="3" s="1"/>
  <c r="BQ305" i="3" s="1"/>
  <c r="CC305" i="3" s="1"/>
  <c r="AF305" i="3"/>
  <c r="AR305" i="3" s="1"/>
  <c r="BD305" i="3" s="1"/>
  <c r="BP305" i="3" s="1"/>
  <c r="CB305" i="3" s="1"/>
  <c r="AE305" i="3"/>
  <c r="AQ305" i="3" s="1"/>
  <c r="BC305" i="3" s="1"/>
  <c r="BO305" i="3" s="1"/>
  <c r="CA305" i="3" s="1"/>
  <c r="AD305" i="3"/>
  <c r="AP305" i="3" s="1"/>
  <c r="BB305" i="3" s="1"/>
  <c r="BN305" i="3" s="1"/>
  <c r="BZ305" i="3" s="1"/>
  <c r="AC305" i="3"/>
  <c r="AB305" i="3"/>
  <c r="AA305" i="3"/>
  <c r="AO304" i="3"/>
  <c r="BA304" i="3" s="1"/>
  <c r="BM304" i="3" s="1"/>
  <c r="BY304" i="3" s="1"/>
  <c r="CK304" i="3" s="1"/>
  <c r="AN304" i="3"/>
  <c r="AZ304" i="3" s="1"/>
  <c r="BL304" i="3" s="1"/>
  <c r="BX304" i="3" s="1"/>
  <c r="CJ304" i="3" s="1"/>
  <c r="AM304" i="3"/>
  <c r="AY304" i="3" s="1"/>
  <c r="BK304" i="3" s="1"/>
  <c r="BW304" i="3" s="1"/>
  <c r="CI304" i="3" s="1"/>
  <c r="AL304" i="3"/>
  <c r="AX304" i="3" s="1"/>
  <c r="BJ304" i="3" s="1"/>
  <c r="BV304" i="3" s="1"/>
  <c r="CH304" i="3" s="1"/>
  <c r="AK304" i="3"/>
  <c r="AW304" i="3" s="1"/>
  <c r="BI304" i="3" s="1"/>
  <c r="BU304" i="3" s="1"/>
  <c r="CG304" i="3" s="1"/>
  <c r="AJ304" i="3"/>
  <c r="AV304" i="3" s="1"/>
  <c r="BH304" i="3" s="1"/>
  <c r="BT304" i="3" s="1"/>
  <c r="CF304" i="3" s="1"/>
  <c r="AI304" i="3"/>
  <c r="AU304" i="3" s="1"/>
  <c r="BG304" i="3" s="1"/>
  <c r="BS304" i="3" s="1"/>
  <c r="CE304" i="3" s="1"/>
  <c r="AH304" i="3"/>
  <c r="AT304" i="3" s="1"/>
  <c r="BF304" i="3" s="1"/>
  <c r="BR304" i="3" s="1"/>
  <c r="CD304" i="3" s="1"/>
  <c r="AG304" i="3"/>
  <c r="AS304" i="3" s="1"/>
  <c r="BE304" i="3" s="1"/>
  <c r="BQ304" i="3" s="1"/>
  <c r="CC304" i="3" s="1"/>
  <c r="AF304" i="3"/>
  <c r="AR304" i="3" s="1"/>
  <c r="BD304" i="3" s="1"/>
  <c r="BP304" i="3" s="1"/>
  <c r="CB304" i="3" s="1"/>
  <c r="AE304" i="3"/>
  <c r="AQ304" i="3" s="1"/>
  <c r="BC304" i="3" s="1"/>
  <c r="BO304" i="3" s="1"/>
  <c r="CA304" i="3" s="1"/>
  <c r="AD304" i="3"/>
  <c r="AP304" i="3" s="1"/>
  <c r="BB304" i="3" s="1"/>
  <c r="BN304" i="3" s="1"/>
  <c r="BZ304" i="3" s="1"/>
  <c r="AC304" i="3"/>
  <c r="AB304" i="3"/>
  <c r="AA304" i="3"/>
  <c r="AO303" i="3"/>
  <c r="BA303" i="3" s="1"/>
  <c r="BM303" i="3" s="1"/>
  <c r="BY303" i="3" s="1"/>
  <c r="CK303" i="3" s="1"/>
  <c r="AN303" i="3"/>
  <c r="AZ303" i="3" s="1"/>
  <c r="BL303" i="3" s="1"/>
  <c r="BX303" i="3" s="1"/>
  <c r="CJ303" i="3" s="1"/>
  <c r="AM303" i="3"/>
  <c r="AY303" i="3" s="1"/>
  <c r="BK303" i="3" s="1"/>
  <c r="BW303" i="3" s="1"/>
  <c r="CI303" i="3" s="1"/>
  <c r="AL303" i="3"/>
  <c r="AX303" i="3" s="1"/>
  <c r="BJ303" i="3" s="1"/>
  <c r="BV303" i="3" s="1"/>
  <c r="CH303" i="3" s="1"/>
  <c r="AK303" i="3"/>
  <c r="AW303" i="3" s="1"/>
  <c r="BI303" i="3" s="1"/>
  <c r="BU303" i="3" s="1"/>
  <c r="CG303" i="3" s="1"/>
  <c r="AJ303" i="3"/>
  <c r="AV303" i="3" s="1"/>
  <c r="BH303" i="3" s="1"/>
  <c r="BT303" i="3" s="1"/>
  <c r="CF303" i="3" s="1"/>
  <c r="AI303" i="3"/>
  <c r="AU303" i="3" s="1"/>
  <c r="BG303" i="3" s="1"/>
  <c r="BS303" i="3" s="1"/>
  <c r="CE303" i="3" s="1"/>
  <c r="AH303" i="3"/>
  <c r="AT303" i="3" s="1"/>
  <c r="BF303" i="3" s="1"/>
  <c r="BR303" i="3" s="1"/>
  <c r="CD303" i="3" s="1"/>
  <c r="AG303" i="3"/>
  <c r="AS303" i="3" s="1"/>
  <c r="BE303" i="3" s="1"/>
  <c r="BQ303" i="3" s="1"/>
  <c r="CC303" i="3" s="1"/>
  <c r="AF303" i="3"/>
  <c r="AR303" i="3" s="1"/>
  <c r="BD303" i="3" s="1"/>
  <c r="BP303" i="3" s="1"/>
  <c r="CB303" i="3" s="1"/>
  <c r="AE303" i="3"/>
  <c r="AQ303" i="3" s="1"/>
  <c r="BC303" i="3" s="1"/>
  <c r="BO303" i="3" s="1"/>
  <c r="CA303" i="3" s="1"/>
  <c r="AD303" i="3"/>
  <c r="AP303" i="3" s="1"/>
  <c r="BB303" i="3" s="1"/>
  <c r="BN303" i="3" s="1"/>
  <c r="BZ303" i="3" s="1"/>
  <c r="AC303" i="3"/>
  <c r="AB303" i="3"/>
  <c r="AA303" i="3"/>
  <c r="AO302" i="3"/>
  <c r="BA302" i="3" s="1"/>
  <c r="BM302" i="3" s="1"/>
  <c r="BY302" i="3" s="1"/>
  <c r="CK302" i="3" s="1"/>
  <c r="AN302" i="3"/>
  <c r="AZ302" i="3" s="1"/>
  <c r="BL302" i="3" s="1"/>
  <c r="BX302" i="3" s="1"/>
  <c r="CJ302" i="3" s="1"/>
  <c r="AM302" i="3"/>
  <c r="AY302" i="3" s="1"/>
  <c r="BK302" i="3" s="1"/>
  <c r="BW302" i="3" s="1"/>
  <c r="CI302" i="3" s="1"/>
  <c r="AL302" i="3"/>
  <c r="AX302" i="3" s="1"/>
  <c r="BJ302" i="3" s="1"/>
  <c r="BV302" i="3" s="1"/>
  <c r="CH302" i="3" s="1"/>
  <c r="AK302" i="3"/>
  <c r="AW302" i="3" s="1"/>
  <c r="BI302" i="3" s="1"/>
  <c r="BU302" i="3" s="1"/>
  <c r="CG302" i="3" s="1"/>
  <c r="AJ302" i="3"/>
  <c r="AV302" i="3" s="1"/>
  <c r="BH302" i="3" s="1"/>
  <c r="BT302" i="3" s="1"/>
  <c r="CF302" i="3" s="1"/>
  <c r="AI302" i="3"/>
  <c r="AU302" i="3" s="1"/>
  <c r="BG302" i="3" s="1"/>
  <c r="BS302" i="3" s="1"/>
  <c r="CE302" i="3" s="1"/>
  <c r="AH302" i="3"/>
  <c r="AT302" i="3" s="1"/>
  <c r="BF302" i="3" s="1"/>
  <c r="BR302" i="3" s="1"/>
  <c r="CD302" i="3" s="1"/>
  <c r="AG302" i="3"/>
  <c r="AS302" i="3" s="1"/>
  <c r="BE302" i="3" s="1"/>
  <c r="BQ302" i="3" s="1"/>
  <c r="CC302" i="3" s="1"/>
  <c r="AF302" i="3"/>
  <c r="AR302" i="3" s="1"/>
  <c r="BD302" i="3" s="1"/>
  <c r="BP302" i="3" s="1"/>
  <c r="CB302" i="3" s="1"/>
  <c r="AE302" i="3"/>
  <c r="AQ302" i="3" s="1"/>
  <c r="BC302" i="3" s="1"/>
  <c r="BO302" i="3" s="1"/>
  <c r="CA302" i="3" s="1"/>
  <c r="AD302" i="3"/>
  <c r="AP302" i="3" s="1"/>
  <c r="BB302" i="3" s="1"/>
  <c r="BN302" i="3" s="1"/>
  <c r="BZ302" i="3" s="1"/>
  <c r="AC302" i="3"/>
  <c r="AB302" i="3"/>
  <c r="AA302" i="3"/>
  <c r="AO301" i="3"/>
  <c r="BA301" i="3" s="1"/>
  <c r="BM301" i="3" s="1"/>
  <c r="BY301" i="3" s="1"/>
  <c r="CK301" i="3" s="1"/>
  <c r="AN301" i="3"/>
  <c r="AZ301" i="3" s="1"/>
  <c r="BL301" i="3" s="1"/>
  <c r="BX301" i="3" s="1"/>
  <c r="CJ301" i="3" s="1"/>
  <c r="AM301" i="3"/>
  <c r="AY301" i="3" s="1"/>
  <c r="BK301" i="3" s="1"/>
  <c r="BW301" i="3" s="1"/>
  <c r="CI301" i="3" s="1"/>
  <c r="AL301" i="3"/>
  <c r="AX301" i="3" s="1"/>
  <c r="BJ301" i="3" s="1"/>
  <c r="BV301" i="3" s="1"/>
  <c r="CH301" i="3" s="1"/>
  <c r="AK301" i="3"/>
  <c r="AW301" i="3" s="1"/>
  <c r="BI301" i="3" s="1"/>
  <c r="BU301" i="3" s="1"/>
  <c r="CG301" i="3" s="1"/>
  <c r="AJ301" i="3"/>
  <c r="AV301" i="3" s="1"/>
  <c r="BH301" i="3" s="1"/>
  <c r="BT301" i="3" s="1"/>
  <c r="CF301" i="3" s="1"/>
  <c r="AI301" i="3"/>
  <c r="AU301" i="3" s="1"/>
  <c r="BG301" i="3" s="1"/>
  <c r="BS301" i="3" s="1"/>
  <c r="CE301" i="3" s="1"/>
  <c r="AH301" i="3"/>
  <c r="AT301" i="3" s="1"/>
  <c r="BF301" i="3" s="1"/>
  <c r="BR301" i="3" s="1"/>
  <c r="CD301" i="3" s="1"/>
  <c r="AG301" i="3"/>
  <c r="AS301" i="3" s="1"/>
  <c r="BE301" i="3" s="1"/>
  <c r="BQ301" i="3" s="1"/>
  <c r="CC301" i="3" s="1"/>
  <c r="AF301" i="3"/>
  <c r="AR301" i="3" s="1"/>
  <c r="BD301" i="3" s="1"/>
  <c r="BP301" i="3" s="1"/>
  <c r="CB301" i="3" s="1"/>
  <c r="AE301" i="3"/>
  <c r="AQ301" i="3" s="1"/>
  <c r="BC301" i="3" s="1"/>
  <c r="BO301" i="3" s="1"/>
  <c r="CA301" i="3" s="1"/>
  <c r="AD301" i="3"/>
  <c r="AP301" i="3" s="1"/>
  <c r="BB301" i="3" s="1"/>
  <c r="BN301" i="3" s="1"/>
  <c r="BZ301" i="3" s="1"/>
  <c r="AC301" i="3"/>
  <c r="AB301" i="3"/>
  <c r="AA301" i="3"/>
  <c r="AO300" i="3"/>
  <c r="BA300" i="3" s="1"/>
  <c r="BM300" i="3" s="1"/>
  <c r="BY300" i="3" s="1"/>
  <c r="CK300" i="3" s="1"/>
  <c r="AN300" i="3"/>
  <c r="AZ300" i="3" s="1"/>
  <c r="BL300" i="3" s="1"/>
  <c r="BX300" i="3" s="1"/>
  <c r="CJ300" i="3" s="1"/>
  <c r="AM300" i="3"/>
  <c r="AY300" i="3" s="1"/>
  <c r="BK300" i="3" s="1"/>
  <c r="BW300" i="3" s="1"/>
  <c r="CI300" i="3" s="1"/>
  <c r="AL300" i="3"/>
  <c r="AX300" i="3" s="1"/>
  <c r="BJ300" i="3" s="1"/>
  <c r="BV300" i="3" s="1"/>
  <c r="CH300" i="3" s="1"/>
  <c r="AK300" i="3"/>
  <c r="AW300" i="3" s="1"/>
  <c r="BI300" i="3" s="1"/>
  <c r="BU300" i="3" s="1"/>
  <c r="CG300" i="3" s="1"/>
  <c r="AJ300" i="3"/>
  <c r="AV300" i="3" s="1"/>
  <c r="BH300" i="3" s="1"/>
  <c r="BT300" i="3" s="1"/>
  <c r="CF300" i="3" s="1"/>
  <c r="AI300" i="3"/>
  <c r="AU300" i="3" s="1"/>
  <c r="BG300" i="3" s="1"/>
  <c r="BS300" i="3" s="1"/>
  <c r="CE300" i="3" s="1"/>
  <c r="AH300" i="3"/>
  <c r="AT300" i="3" s="1"/>
  <c r="BF300" i="3" s="1"/>
  <c r="BR300" i="3" s="1"/>
  <c r="CD300" i="3" s="1"/>
  <c r="AG300" i="3"/>
  <c r="AS300" i="3" s="1"/>
  <c r="BE300" i="3" s="1"/>
  <c r="BQ300" i="3" s="1"/>
  <c r="CC300" i="3" s="1"/>
  <c r="AF300" i="3"/>
  <c r="AR300" i="3" s="1"/>
  <c r="BD300" i="3" s="1"/>
  <c r="BP300" i="3" s="1"/>
  <c r="CB300" i="3" s="1"/>
  <c r="AE300" i="3"/>
  <c r="AQ300" i="3" s="1"/>
  <c r="BC300" i="3" s="1"/>
  <c r="BO300" i="3" s="1"/>
  <c r="CA300" i="3" s="1"/>
  <c r="AD300" i="3"/>
  <c r="AP300" i="3" s="1"/>
  <c r="BB300" i="3" s="1"/>
  <c r="BN300" i="3" s="1"/>
  <c r="BZ300" i="3" s="1"/>
  <c r="AC300" i="3"/>
  <c r="AB300" i="3"/>
  <c r="AA300" i="3"/>
  <c r="AO299" i="3"/>
  <c r="BA299" i="3" s="1"/>
  <c r="BM299" i="3" s="1"/>
  <c r="BY299" i="3" s="1"/>
  <c r="CK299" i="3" s="1"/>
  <c r="AN299" i="3"/>
  <c r="AZ299" i="3" s="1"/>
  <c r="BL299" i="3" s="1"/>
  <c r="BX299" i="3" s="1"/>
  <c r="CJ299" i="3" s="1"/>
  <c r="AM299" i="3"/>
  <c r="AY299" i="3" s="1"/>
  <c r="BK299" i="3" s="1"/>
  <c r="BW299" i="3" s="1"/>
  <c r="CI299" i="3" s="1"/>
  <c r="AL299" i="3"/>
  <c r="AX299" i="3" s="1"/>
  <c r="BJ299" i="3" s="1"/>
  <c r="BV299" i="3" s="1"/>
  <c r="CH299" i="3" s="1"/>
  <c r="AK299" i="3"/>
  <c r="AW299" i="3" s="1"/>
  <c r="BI299" i="3" s="1"/>
  <c r="BU299" i="3" s="1"/>
  <c r="CG299" i="3" s="1"/>
  <c r="AJ299" i="3"/>
  <c r="AV299" i="3" s="1"/>
  <c r="BH299" i="3" s="1"/>
  <c r="BT299" i="3" s="1"/>
  <c r="CF299" i="3" s="1"/>
  <c r="AI299" i="3"/>
  <c r="AU299" i="3" s="1"/>
  <c r="BG299" i="3" s="1"/>
  <c r="BS299" i="3" s="1"/>
  <c r="CE299" i="3" s="1"/>
  <c r="AH299" i="3"/>
  <c r="AT299" i="3" s="1"/>
  <c r="BF299" i="3" s="1"/>
  <c r="BR299" i="3" s="1"/>
  <c r="CD299" i="3" s="1"/>
  <c r="AG299" i="3"/>
  <c r="AS299" i="3" s="1"/>
  <c r="BE299" i="3" s="1"/>
  <c r="BQ299" i="3" s="1"/>
  <c r="CC299" i="3" s="1"/>
  <c r="AF299" i="3"/>
  <c r="AR299" i="3" s="1"/>
  <c r="BD299" i="3" s="1"/>
  <c r="BP299" i="3" s="1"/>
  <c r="CB299" i="3" s="1"/>
  <c r="AE299" i="3"/>
  <c r="AQ299" i="3" s="1"/>
  <c r="BC299" i="3" s="1"/>
  <c r="BO299" i="3" s="1"/>
  <c r="CA299" i="3" s="1"/>
  <c r="AD299" i="3"/>
  <c r="AP299" i="3" s="1"/>
  <c r="BB299" i="3" s="1"/>
  <c r="BN299" i="3" s="1"/>
  <c r="BZ299" i="3" s="1"/>
  <c r="AC299" i="3"/>
  <c r="AB299" i="3"/>
  <c r="AA299" i="3"/>
  <c r="AO298" i="3"/>
  <c r="BA298" i="3" s="1"/>
  <c r="BM298" i="3" s="1"/>
  <c r="BY298" i="3" s="1"/>
  <c r="CK298" i="3" s="1"/>
  <c r="AN298" i="3"/>
  <c r="AZ298" i="3" s="1"/>
  <c r="BL298" i="3" s="1"/>
  <c r="BX298" i="3" s="1"/>
  <c r="CJ298" i="3" s="1"/>
  <c r="AM298" i="3"/>
  <c r="AY298" i="3" s="1"/>
  <c r="BK298" i="3" s="1"/>
  <c r="BW298" i="3" s="1"/>
  <c r="CI298" i="3" s="1"/>
  <c r="AL298" i="3"/>
  <c r="AX298" i="3" s="1"/>
  <c r="BJ298" i="3" s="1"/>
  <c r="BV298" i="3" s="1"/>
  <c r="CH298" i="3" s="1"/>
  <c r="AK298" i="3"/>
  <c r="AW298" i="3" s="1"/>
  <c r="BI298" i="3" s="1"/>
  <c r="BU298" i="3" s="1"/>
  <c r="CG298" i="3" s="1"/>
  <c r="AJ298" i="3"/>
  <c r="AV298" i="3" s="1"/>
  <c r="BH298" i="3" s="1"/>
  <c r="BT298" i="3" s="1"/>
  <c r="CF298" i="3" s="1"/>
  <c r="AI298" i="3"/>
  <c r="AU298" i="3" s="1"/>
  <c r="BG298" i="3" s="1"/>
  <c r="BS298" i="3" s="1"/>
  <c r="CE298" i="3" s="1"/>
  <c r="AH298" i="3"/>
  <c r="AT298" i="3" s="1"/>
  <c r="BF298" i="3" s="1"/>
  <c r="BR298" i="3" s="1"/>
  <c r="CD298" i="3" s="1"/>
  <c r="AG298" i="3"/>
  <c r="AS298" i="3" s="1"/>
  <c r="BE298" i="3" s="1"/>
  <c r="BQ298" i="3" s="1"/>
  <c r="CC298" i="3" s="1"/>
  <c r="AF298" i="3"/>
  <c r="AR298" i="3" s="1"/>
  <c r="BD298" i="3" s="1"/>
  <c r="BP298" i="3" s="1"/>
  <c r="CB298" i="3" s="1"/>
  <c r="AE298" i="3"/>
  <c r="AQ298" i="3" s="1"/>
  <c r="BC298" i="3" s="1"/>
  <c r="BO298" i="3" s="1"/>
  <c r="CA298" i="3" s="1"/>
  <c r="AD298" i="3"/>
  <c r="AP298" i="3" s="1"/>
  <c r="BB298" i="3" s="1"/>
  <c r="BN298" i="3" s="1"/>
  <c r="BZ298" i="3" s="1"/>
  <c r="AC298" i="3"/>
  <c r="AB298" i="3"/>
  <c r="AA298" i="3"/>
  <c r="AO297" i="3"/>
  <c r="BA297" i="3" s="1"/>
  <c r="BM297" i="3" s="1"/>
  <c r="BY297" i="3" s="1"/>
  <c r="CK297" i="3" s="1"/>
  <c r="AN297" i="3"/>
  <c r="AZ297" i="3" s="1"/>
  <c r="BL297" i="3" s="1"/>
  <c r="BX297" i="3" s="1"/>
  <c r="CJ297" i="3" s="1"/>
  <c r="AM297" i="3"/>
  <c r="AY297" i="3" s="1"/>
  <c r="BK297" i="3" s="1"/>
  <c r="BW297" i="3" s="1"/>
  <c r="CI297" i="3" s="1"/>
  <c r="AL297" i="3"/>
  <c r="AX297" i="3" s="1"/>
  <c r="BJ297" i="3" s="1"/>
  <c r="BV297" i="3" s="1"/>
  <c r="CH297" i="3" s="1"/>
  <c r="AK297" i="3"/>
  <c r="AW297" i="3" s="1"/>
  <c r="BI297" i="3" s="1"/>
  <c r="BU297" i="3" s="1"/>
  <c r="CG297" i="3" s="1"/>
  <c r="AJ297" i="3"/>
  <c r="AV297" i="3" s="1"/>
  <c r="BH297" i="3" s="1"/>
  <c r="BT297" i="3" s="1"/>
  <c r="CF297" i="3" s="1"/>
  <c r="AI297" i="3"/>
  <c r="AU297" i="3" s="1"/>
  <c r="BG297" i="3" s="1"/>
  <c r="BS297" i="3" s="1"/>
  <c r="CE297" i="3" s="1"/>
  <c r="AH297" i="3"/>
  <c r="AT297" i="3" s="1"/>
  <c r="BF297" i="3" s="1"/>
  <c r="BR297" i="3" s="1"/>
  <c r="CD297" i="3" s="1"/>
  <c r="AG297" i="3"/>
  <c r="AS297" i="3" s="1"/>
  <c r="BE297" i="3" s="1"/>
  <c r="BQ297" i="3" s="1"/>
  <c r="CC297" i="3" s="1"/>
  <c r="AF297" i="3"/>
  <c r="AR297" i="3" s="1"/>
  <c r="BD297" i="3" s="1"/>
  <c r="BP297" i="3" s="1"/>
  <c r="CB297" i="3" s="1"/>
  <c r="AE297" i="3"/>
  <c r="AQ297" i="3" s="1"/>
  <c r="BC297" i="3" s="1"/>
  <c r="BO297" i="3" s="1"/>
  <c r="CA297" i="3" s="1"/>
  <c r="AD297" i="3"/>
  <c r="AP297" i="3" s="1"/>
  <c r="BB297" i="3" s="1"/>
  <c r="BN297" i="3" s="1"/>
  <c r="BZ297" i="3" s="1"/>
  <c r="AC297" i="3"/>
  <c r="AB297" i="3"/>
  <c r="AA297" i="3"/>
  <c r="AO296" i="3"/>
  <c r="BA296" i="3" s="1"/>
  <c r="BM296" i="3" s="1"/>
  <c r="BY296" i="3" s="1"/>
  <c r="CK296" i="3" s="1"/>
  <c r="AN296" i="3"/>
  <c r="AZ296" i="3" s="1"/>
  <c r="BL296" i="3" s="1"/>
  <c r="BX296" i="3" s="1"/>
  <c r="CJ296" i="3" s="1"/>
  <c r="AM296" i="3"/>
  <c r="AY296" i="3" s="1"/>
  <c r="BK296" i="3" s="1"/>
  <c r="BW296" i="3" s="1"/>
  <c r="CI296" i="3" s="1"/>
  <c r="AL296" i="3"/>
  <c r="AX296" i="3" s="1"/>
  <c r="BJ296" i="3" s="1"/>
  <c r="BV296" i="3" s="1"/>
  <c r="CH296" i="3" s="1"/>
  <c r="AK296" i="3"/>
  <c r="AW296" i="3" s="1"/>
  <c r="BI296" i="3" s="1"/>
  <c r="BU296" i="3" s="1"/>
  <c r="CG296" i="3" s="1"/>
  <c r="AJ296" i="3"/>
  <c r="AV296" i="3" s="1"/>
  <c r="BH296" i="3" s="1"/>
  <c r="BT296" i="3" s="1"/>
  <c r="CF296" i="3" s="1"/>
  <c r="AI296" i="3"/>
  <c r="AU296" i="3" s="1"/>
  <c r="BG296" i="3" s="1"/>
  <c r="BS296" i="3" s="1"/>
  <c r="CE296" i="3" s="1"/>
  <c r="AH296" i="3"/>
  <c r="AT296" i="3" s="1"/>
  <c r="BF296" i="3" s="1"/>
  <c r="BR296" i="3" s="1"/>
  <c r="CD296" i="3" s="1"/>
  <c r="AG296" i="3"/>
  <c r="AS296" i="3" s="1"/>
  <c r="BE296" i="3" s="1"/>
  <c r="BQ296" i="3" s="1"/>
  <c r="CC296" i="3" s="1"/>
  <c r="AF296" i="3"/>
  <c r="AR296" i="3" s="1"/>
  <c r="BD296" i="3" s="1"/>
  <c r="BP296" i="3" s="1"/>
  <c r="CB296" i="3" s="1"/>
  <c r="AE296" i="3"/>
  <c r="AQ296" i="3" s="1"/>
  <c r="BC296" i="3" s="1"/>
  <c r="BO296" i="3" s="1"/>
  <c r="CA296" i="3" s="1"/>
  <c r="AD296" i="3"/>
  <c r="AP296" i="3" s="1"/>
  <c r="BB296" i="3" s="1"/>
  <c r="BN296" i="3" s="1"/>
  <c r="BZ296" i="3" s="1"/>
  <c r="AC296" i="3"/>
  <c r="AB296" i="3"/>
  <c r="AA296" i="3"/>
  <c r="AO295" i="3"/>
  <c r="BA295" i="3" s="1"/>
  <c r="BM295" i="3" s="1"/>
  <c r="BY295" i="3" s="1"/>
  <c r="CK295" i="3" s="1"/>
  <c r="AN295" i="3"/>
  <c r="AZ295" i="3" s="1"/>
  <c r="BL295" i="3" s="1"/>
  <c r="BX295" i="3" s="1"/>
  <c r="CJ295" i="3" s="1"/>
  <c r="AM295" i="3"/>
  <c r="AY295" i="3" s="1"/>
  <c r="BK295" i="3" s="1"/>
  <c r="BW295" i="3" s="1"/>
  <c r="CI295" i="3" s="1"/>
  <c r="AL295" i="3"/>
  <c r="AX295" i="3" s="1"/>
  <c r="BJ295" i="3" s="1"/>
  <c r="BV295" i="3" s="1"/>
  <c r="CH295" i="3" s="1"/>
  <c r="AK295" i="3"/>
  <c r="AW295" i="3" s="1"/>
  <c r="BI295" i="3" s="1"/>
  <c r="BU295" i="3" s="1"/>
  <c r="CG295" i="3" s="1"/>
  <c r="AJ295" i="3"/>
  <c r="AV295" i="3" s="1"/>
  <c r="BH295" i="3" s="1"/>
  <c r="BT295" i="3" s="1"/>
  <c r="CF295" i="3" s="1"/>
  <c r="AI295" i="3"/>
  <c r="AU295" i="3" s="1"/>
  <c r="BG295" i="3" s="1"/>
  <c r="BS295" i="3" s="1"/>
  <c r="CE295" i="3" s="1"/>
  <c r="AH295" i="3"/>
  <c r="AT295" i="3" s="1"/>
  <c r="BF295" i="3" s="1"/>
  <c r="BR295" i="3" s="1"/>
  <c r="CD295" i="3" s="1"/>
  <c r="AG295" i="3"/>
  <c r="AS295" i="3" s="1"/>
  <c r="BE295" i="3" s="1"/>
  <c r="BQ295" i="3" s="1"/>
  <c r="CC295" i="3" s="1"/>
  <c r="AF295" i="3"/>
  <c r="AR295" i="3" s="1"/>
  <c r="BD295" i="3" s="1"/>
  <c r="BP295" i="3" s="1"/>
  <c r="CB295" i="3" s="1"/>
  <c r="AE295" i="3"/>
  <c r="AQ295" i="3" s="1"/>
  <c r="BC295" i="3" s="1"/>
  <c r="BO295" i="3" s="1"/>
  <c r="CA295" i="3" s="1"/>
  <c r="AD295" i="3"/>
  <c r="AP295" i="3" s="1"/>
  <c r="BB295" i="3" s="1"/>
  <c r="BN295" i="3" s="1"/>
  <c r="BZ295" i="3" s="1"/>
  <c r="AC295" i="3"/>
  <c r="AB295" i="3"/>
  <c r="AA295" i="3"/>
  <c r="AO294" i="3"/>
  <c r="BA294" i="3" s="1"/>
  <c r="BM294" i="3" s="1"/>
  <c r="BY294" i="3" s="1"/>
  <c r="CK294" i="3" s="1"/>
  <c r="AN294" i="3"/>
  <c r="AZ294" i="3" s="1"/>
  <c r="BL294" i="3" s="1"/>
  <c r="BX294" i="3" s="1"/>
  <c r="CJ294" i="3" s="1"/>
  <c r="AM294" i="3"/>
  <c r="AY294" i="3" s="1"/>
  <c r="BK294" i="3" s="1"/>
  <c r="BW294" i="3" s="1"/>
  <c r="CI294" i="3" s="1"/>
  <c r="AL294" i="3"/>
  <c r="AX294" i="3" s="1"/>
  <c r="BJ294" i="3" s="1"/>
  <c r="BV294" i="3" s="1"/>
  <c r="CH294" i="3" s="1"/>
  <c r="AK294" i="3"/>
  <c r="AW294" i="3" s="1"/>
  <c r="BI294" i="3" s="1"/>
  <c r="BU294" i="3" s="1"/>
  <c r="CG294" i="3" s="1"/>
  <c r="AJ294" i="3"/>
  <c r="AV294" i="3" s="1"/>
  <c r="BH294" i="3" s="1"/>
  <c r="BT294" i="3" s="1"/>
  <c r="CF294" i="3" s="1"/>
  <c r="AI294" i="3"/>
  <c r="AU294" i="3" s="1"/>
  <c r="BG294" i="3" s="1"/>
  <c r="BS294" i="3" s="1"/>
  <c r="CE294" i="3" s="1"/>
  <c r="AH294" i="3"/>
  <c r="AT294" i="3" s="1"/>
  <c r="BF294" i="3" s="1"/>
  <c r="BR294" i="3" s="1"/>
  <c r="CD294" i="3" s="1"/>
  <c r="AG294" i="3"/>
  <c r="AS294" i="3" s="1"/>
  <c r="BE294" i="3" s="1"/>
  <c r="BQ294" i="3" s="1"/>
  <c r="CC294" i="3" s="1"/>
  <c r="AF294" i="3"/>
  <c r="AR294" i="3" s="1"/>
  <c r="BD294" i="3" s="1"/>
  <c r="BP294" i="3" s="1"/>
  <c r="CB294" i="3" s="1"/>
  <c r="AE294" i="3"/>
  <c r="AQ294" i="3" s="1"/>
  <c r="BC294" i="3" s="1"/>
  <c r="BO294" i="3" s="1"/>
  <c r="CA294" i="3" s="1"/>
  <c r="AD294" i="3"/>
  <c r="AP294" i="3" s="1"/>
  <c r="BB294" i="3" s="1"/>
  <c r="BN294" i="3" s="1"/>
  <c r="BZ294" i="3" s="1"/>
  <c r="AC294" i="3"/>
  <c r="AB294" i="3"/>
  <c r="AA294" i="3"/>
  <c r="AO293" i="3"/>
  <c r="BA293" i="3" s="1"/>
  <c r="BM293" i="3" s="1"/>
  <c r="BY293" i="3" s="1"/>
  <c r="CK293" i="3" s="1"/>
  <c r="AN293" i="3"/>
  <c r="AZ293" i="3" s="1"/>
  <c r="BL293" i="3" s="1"/>
  <c r="BX293" i="3" s="1"/>
  <c r="CJ293" i="3" s="1"/>
  <c r="AM293" i="3"/>
  <c r="AY293" i="3" s="1"/>
  <c r="BK293" i="3" s="1"/>
  <c r="BW293" i="3" s="1"/>
  <c r="CI293" i="3" s="1"/>
  <c r="AL293" i="3"/>
  <c r="AX293" i="3" s="1"/>
  <c r="BJ293" i="3" s="1"/>
  <c r="BV293" i="3" s="1"/>
  <c r="CH293" i="3" s="1"/>
  <c r="AK293" i="3"/>
  <c r="AW293" i="3" s="1"/>
  <c r="BI293" i="3" s="1"/>
  <c r="BU293" i="3" s="1"/>
  <c r="CG293" i="3" s="1"/>
  <c r="AJ293" i="3"/>
  <c r="AV293" i="3" s="1"/>
  <c r="BH293" i="3" s="1"/>
  <c r="BT293" i="3" s="1"/>
  <c r="CF293" i="3" s="1"/>
  <c r="AI293" i="3"/>
  <c r="AU293" i="3" s="1"/>
  <c r="BG293" i="3" s="1"/>
  <c r="BS293" i="3" s="1"/>
  <c r="CE293" i="3" s="1"/>
  <c r="AH293" i="3"/>
  <c r="AT293" i="3" s="1"/>
  <c r="BF293" i="3" s="1"/>
  <c r="BR293" i="3" s="1"/>
  <c r="CD293" i="3" s="1"/>
  <c r="AG293" i="3"/>
  <c r="AS293" i="3" s="1"/>
  <c r="BE293" i="3" s="1"/>
  <c r="BQ293" i="3" s="1"/>
  <c r="CC293" i="3" s="1"/>
  <c r="AF293" i="3"/>
  <c r="AR293" i="3" s="1"/>
  <c r="BD293" i="3" s="1"/>
  <c r="BP293" i="3" s="1"/>
  <c r="CB293" i="3" s="1"/>
  <c r="AE293" i="3"/>
  <c r="AQ293" i="3" s="1"/>
  <c r="BC293" i="3" s="1"/>
  <c r="BO293" i="3" s="1"/>
  <c r="CA293" i="3" s="1"/>
  <c r="AD293" i="3"/>
  <c r="AP293" i="3" s="1"/>
  <c r="BB293" i="3" s="1"/>
  <c r="BN293" i="3" s="1"/>
  <c r="BZ293" i="3" s="1"/>
  <c r="AC293" i="3"/>
  <c r="AB293" i="3"/>
  <c r="AA293" i="3"/>
  <c r="AO292" i="3"/>
  <c r="BA292" i="3" s="1"/>
  <c r="BM292" i="3" s="1"/>
  <c r="BY292" i="3" s="1"/>
  <c r="CK292" i="3" s="1"/>
  <c r="AN292" i="3"/>
  <c r="AZ292" i="3" s="1"/>
  <c r="BL292" i="3" s="1"/>
  <c r="BX292" i="3" s="1"/>
  <c r="CJ292" i="3" s="1"/>
  <c r="AM292" i="3"/>
  <c r="AY292" i="3" s="1"/>
  <c r="BK292" i="3" s="1"/>
  <c r="BW292" i="3" s="1"/>
  <c r="CI292" i="3" s="1"/>
  <c r="AL292" i="3"/>
  <c r="AX292" i="3" s="1"/>
  <c r="BJ292" i="3" s="1"/>
  <c r="BV292" i="3" s="1"/>
  <c r="CH292" i="3" s="1"/>
  <c r="AK292" i="3"/>
  <c r="AW292" i="3" s="1"/>
  <c r="BI292" i="3" s="1"/>
  <c r="BU292" i="3" s="1"/>
  <c r="CG292" i="3" s="1"/>
  <c r="AJ292" i="3"/>
  <c r="AV292" i="3" s="1"/>
  <c r="BH292" i="3" s="1"/>
  <c r="BT292" i="3" s="1"/>
  <c r="CF292" i="3" s="1"/>
  <c r="AI292" i="3"/>
  <c r="AU292" i="3" s="1"/>
  <c r="BG292" i="3" s="1"/>
  <c r="BS292" i="3" s="1"/>
  <c r="CE292" i="3" s="1"/>
  <c r="AH292" i="3"/>
  <c r="AT292" i="3" s="1"/>
  <c r="BF292" i="3" s="1"/>
  <c r="BR292" i="3" s="1"/>
  <c r="CD292" i="3" s="1"/>
  <c r="AG292" i="3"/>
  <c r="AS292" i="3" s="1"/>
  <c r="BE292" i="3" s="1"/>
  <c r="BQ292" i="3" s="1"/>
  <c r="CC292" i="3" s="1"/>
  <c r="AF292" i="3"/>
  <c r="AR292" i="3" s="1"/>
  <c r="BD292" i="3" s="1"/>
  <c r="BP292" i="3" s="1"/>
  <c r="CB292" i="3" s="1"/>
  <c r="AE292" i="3"/>
  <c r="AQ292" i="3" s="1"/>
  <c r="BC292" i="3" s="1"/>
  <c r="BO292" i="3" s="1"/>
  <c r="CA292" i="3" s="1"/>
  <c r="AD292" i="3"/>
  <c r="AP292" i="3" s="1"/>
  <c r="BB292" i="3" s="1"/>
  <c r="BN292" i="3" s="1"/>
  <c r="BZ292" i="3" s="1"/>
  <c r="AC292" i="3"/>
  <c r="AB292" i="3"/>
  <c r="AA292" i="3"/>
  <c r="AO291" i="3"/>
  <c r="BA291" i="3" s="1"/>
  <c r="BM291" i="3" s="1"/>
  <c r="BY291" i="3" s="1"/>
  <c r="CK291" i="3" s="1"/>
  <c r="AN291" i="3"/>
  <c r="AZ291" i="3" s="1"/>
  <c r="BL291" i="3" s="1"/>
  <c r="BX291" i="3" s="1"/>
  <c r="CJ291" i="3" s="1"/>
  <c r="AM291" i="3"/>
  <c r="AY291" i="3" s="1"/>
  <c r="BK291" i="3" s="1"/>
  <c r="BW291" i="3" s="1"/>
  <c r="CI291" i="3" s="1"/>
  <c r="AL291" i="3"/>
  <c r="AX291" i="3" s="1"/>
  <c r="BJ291" i="3" s="1"/>
  <c r="BV291" i="3" s="1"/>
  <c r="CH291" i="3" s="1"/>
  <c r="AK291" i="3"/>
  <c r="AW291" i="3" s="1"/>
  <c r="BI291" i="3" s="1"/>
  <c r="BU291" i="3" s="1"/>
  <c r="CG291" i="3" s="1"/>
  <c r="AJ291" i="3"/>
  <c r="AV291" i="3" s="1"/>
  <c r="BH291" i="3" s="1"/>
  <c r="BT291" i="3" s="1"/>
  <c r="CF291" i="3" s="1"/>
  <c r="AI291" i="3"/>
  <c r="AU291" i="3" s="1"/>
  <c r="BG291" i="3" s="1"/>
  <c r="BS291" i="3" s="1"/>
  <c r="CE291" i="3" s="1"/>
  <c r="AH291" i="3"/>
  <c r="AT291" i="3" s="1"/>
  <c r="BF291" i="3" s="1"/>
  <c r="BR291" i="3" s="1"/>
  <c r="CD291" i="3" s="1"/>
  <c r="AG291" i="3"/>
  <c r="AS291" i="3" s="1"/>
  <c r="BE291" i="3" s="1"/>
  <c r="BQ291" i="3" s="1"/>
  <c r="CC291" i="3" s="1"/>
  <c r="AF291" i="3"/>
  <c r="AR291" i="3" s="1"/>
  <c r="BD291" i="3" s="1"/>
  <c r="BP291" i="3" s="1"/>
  <c r="CB291" i="3" s="1"/>
  <c r="AE291" i="3"/>
  <c r="AQ291" i="3" s="1"/>
  <c r="BC291" i="3" s="1"/>
  <c r="BO291" i="3" s="1"/>
  <c r="CA291" i="3" s="1"/>
  <c r="AD291" i="3"/>
  <c r="AP291" i="3" s="1"/>
  <c r="BB291" i="3" s="1"/>
  <c r="BN291" i="3" s="1"/>
  <c r="BZ291" i="3" s="1"/>
  <c r="AC291" i="3"/>
  <c r="AB291" i="3"/>
  <c r="AA291" i="3"/>
  <c r="AO290" i="3"/>
  <c r="BA290" i="3" s="1"/>
  <c r="BM290" i="3" s="1"/>
  <c r="BY290" i="3" s="1"/>
  <c r="CK290" i="3" s="1"/>
  <c r="AN290" i="3"/>
  <c r="AZ290" i="3" s="1"/>
  <c r="BL290" i="3" s="1"/>
  <c r="BX290" i="3" s="1"/>
  <c r="CJ290" i="3" s="1"/>
  <c r="AM290" i="3"/>
  <c r="AY290" i="3" s="1"/>
  <c r="BK290" i="3" s="1"/>
  <c r="BW290" i="3" s="1"/>
  <c r="CI290" i="3" s="1"/>
  <c r="AL290" i="3"/>
  <c r="AX290" i="3" s="1"/>
  <c r="BJ290" i="3" s="1"/>
  <c r="BV290" i="3" s="1"/>
  <c r="CH290" i="3" s="1"/>
  <c r="AK290" i="3"/>
  <c r="AW290" i="3" s="1"/>
  <c r="BI290" i="3" s="1"/>
  <c r="BU290" i="3" s="1"/>
  <c r="CG290" i="3" s="1"/>
  <c r="AJ290" i="3"/>
  <c r="AV290" i="3" s="1"/>
  <c r="BH290" i="3" s="1"/>
  <c r="BT290" i="3" s="1"/>
  <c r="CF290" i="3" s="1"/>
  <c r="AI290" i="3"/>
  <c r="AU290" i="3" s="1"/>
  <c r="BG290" i="3" s="1"/>
  <c r="BS290" i="3" s="1"/>
  <c r="CE290" i="3" s="1"/>
  <c r="AH290" i="3"/>
  <c r="AT290" i="3" s="1"/>
  <c r="BF290" i="3" s="1"/>
  <c r="BR290" i="3" s="1"/>
  <c r="CD290" i="3" s="1"/>
  <c r="AG290" i="3"/>
  <c r="AS290" i="3" s="1"/>
  <c r="BE290" i="3" s="1"/>
  <c r="BQ290" i="3" s="1"/>
  <c r="CC290" i="3" s="1"/>
  <c r="AF290" i="3"/>
  <c r="AR290" i="3" s="1"/>
  <c r="BD290" i="3" s="1"/>
  <c r="BP290" i="3" s="1"/>
  <c r="CB290" i="3" s="1"/>
  <c r="AE290" i="3"/>
  <c r="AQ290" i="3" s="1"/>
  <c r="BC290" i="3" s="1"/>
  <c r="BO290" i="3" s="1"/>
  <c r="CA290" i="3" s="1"/>
  <c r="AD290" i="3"/>
  <c r="AP290" i="3" s="1"/>
  <c r="BB290" i="3" s="1"/>
  <c r="BN290" i="3" s="1"/>
  <c r="BZ290" i="3" s="1"/>
  <c r="AC290" i="3"/>
  <c r="AB290" i="3"/>
  <c r="AA290" i="3"/>
  <c r="AO289" i="3"/>
  <c r="BA289" i="3" s="1"/>
  <c r="BM289" i="3" s="1"/>
  <c r="BY289" i="3" s="1"/>
  <c r="CK289" i="3" s="1"/>
  <c r="AN289" i="3"/>
  <c r="AZ289" i="3" s="1"/>
  <c r="BL289" i="3" s="1"/>
  <c r="BX289" i="3" s="1"/>
  <c r="CJ289" i="3" s="1"/>
  <c r="AM289" i="3"/>
  <c r="AY289" i="3" s="1"/>
  <c r="BK289" i="3" s="1"/>
  <c r="BW289" i="3" s="1"/>
  <c r="CI289" i="3" s="1"/>
  <c r="AL289" i="3"/>
  <c r="AX289" i="3" s="1"/>
  <c r="BJ289" i="3" s="1"/>
  <c r="BV289" i="3" s="1"/>
  <c r="CH289" i="3" s="1"/>
  <c r="AK289" i="3"/>
  <c r="AW289" i="3" s="1"/>
  <c r="BI289" i="3" s="1"/>
  <c r="BU289" i="3" s="1"/>
  <c r="CG289" i="3" s="1"/>
  <c r="AJ289" i="3"/>
  <c r="AV289" i="3" s="1"/>
  <c r="BH289" i="3" s="1"/>
  <c r="BT289" i="3" s="1"/>
  <c r="CF289" i="3" s="1"/>
  <c r="AI289" i="3"/>
  <c r="AU289" i="3" s="1"/>
  <c r="BG289" i="3" s="1"/>
  <c r="BS289" i="3" s="1"/>
  <c r="CE289" i="3" s="1"/>
  <c r="AH289" i="3"/>
  <c r="AT289" i="3" s="1"/>
  <c r="BF289" i="3" s="1"/>
  <c r="BR289" i="3" s="1"/>
  <c r="CD289" i="3" s="1"/>
  <c r="AG289" i="3"/>
  <c r="AS289" i="3" s="1"/>
  <c r="BE289" i="3" s="1"/>
  <c r="BQ289" i="3" s="1"/>
  <c r="CC289" i="3" s="1"/>
  <c r="AF289" i="3"/>
  <c r="AR289" i="3" s="1"/>
  <c r="BD289" i="3" s="1"/>
  <c r="BP289" i="3" s="1"/>
  <c r="CB289" i="3" s="1"/>
  <c r="AE289" i="3"/>
  <c r="AQ289" i="3" s="1"/>
  <c r="BC289" i="3" s="1"/>
  <c r="BO289" i="3" s="1"/>
  <c r="CA289" i="3" s="1"/>
  <c r="AD289" i="3"/>
  <c r="AP289" i="3" s="1"/>
  <c r="BB289" i="3" s="1"/>
  <c r="BN289" i="3" s="1"/>
  <c r="BZ289" i="3" s="1"/>
  <c r="AC289" i="3"/>
  <c r="AB289" i="3"/>
  <c r="AA289" i="3"/>
  <c r="AO288" i="3"/>
  <c r="BA288" i="3" s="1"/>
  <c r="BM288" i="3" s="1"/>
  <c r="BY288" i="3" s="1"/>
  <c r="CK288" i="3" s="1"/>
  <c r="AN288" i="3"/>
  <c r="AZ288" i="3" s="1"/>
  <c r="BL288" i="3" s="1"/>
  <c r="BX288" i="3" s="1"/>
  <c r="CJ288" i="3" s="1"/>
  <c r="AM288" i="3"/>
  <c r="AY288" i="3" s="1"/>
  <c r="BK288" i="3" s="1"/>
  <c r="BW288" i="3" s="1"/>
  <c r="CI288" i="3" s="1"/>
  <c r="AL288" i="3"/>
  <c r="AX288" i="3" s="1"/>
  <c r="BJ288" i="3" s="1"/>
  <c r="BV288" i="3" s="1"/>
  <c r="CH288" i="3" s="1"/>
  <c r="AK288" i="3"/>
  <c r="AW288" i="3" s="1"/>
  <c r="BI288" i="3" s="1"/>
  <c r="BU288" i="3" s="1"/>
  <c r="CG288" i="3" s="1"/>
  <c r="AJ288" i="3"/>
  <c r="AV288" i="3" s="1"/>
  <c r="BH288" i="3" s="1"/>
  <c r="BT288" i="3" s="1"/>
  <c r="CF288" i="3" s="1"/>
  <c r="AI288" i="3"/>
  <c r="AU288" i="3" s="1"/>
  <c r="BG288" i="3" s="1"/>
  <c r="BS288" i="3" s="1"/>
  <c r="CE288" i="3" s="1"/>
  <c r="AH288" i="3"/>
  <c r="AT288" i="3" s="1"/>
  <c r="BF288" i="3" s="1"/>
  <c r="BR288" i="3" s="1"/>
  <c r="CD288" i="3" s="1"/>
  <c r="AG288" i="3"/>
  <c r="AS288" i="3" s="1"/>
  <c r="BE288" i="3" s="1"/>
  <c r="BQ288" i="3" s="1"/>
  <c r="CC288" i="3" s="1"/>
  <c r="AF288" i="3"/>
  <c r="AR288" i="3" s="1"/>
  <c r="BD288" i="3" s="1"/>
  <c r="BP288" i="3" s="1"/>
  <c r="CB288" i="3" s="1"/>
  <c r="AE288" i="3"/>
  <c r="AQ288" i="3" s="1"/>
  <c r="BC288" i="3" s="1"/>
  <c r="BO288" i="3" s="1"/>
  <c r="CA288" i="3" s="1"/>
  <c r="AD288" i="3"/>
  <c r="AP288" i="3" s="1"/>
  <c r="BB288" i="3" s="1"/>
  <c r="BN288" i="3" s="1"/>
  <c r="BZ288" i="3" s="1"/>
  <c r="AC288" i="3"/>
  <c r="AB288" i="3"/>
  <c r="AA288" i="3"/>
  <c r="AO287" i="3"/>
  <c r="BA287" i="3" s="1"/>
  <c r="BM287" i="3" s="1"/>
  <c r="BY287" i="3" s="1"/>
  <c r="CK287" i="3" s="1"/>
  <c r="AN287" i="3"/>
  <c r="AZ287" i="3" s="1"/>
  <c r="BL287" i="3" s="1"/>
  <c r="BX287" i="3" s="1"/>
  <c r="CJ287" i="3" s="1"/>
  <c r="AM287" i="3"/>
  <c r="AY287" i="3" s="1"/>
  <c r="BK287" i="3" s="1"/>
  <c r="BW287" i="3" s="1"/>
  <c r="CI287" i="3" s="1"/>
  <c r="AL287" i="3"/>
  <c r="AX287" i="3" s="1"/>
  <c r="BJ287" i="3" s="1"/>
  <c r="BV287" i="3" s="1"/>
  <c r="CH287" i="3" s="1"/>
  <c r="AK287" i="3"/>
  <c r="AW287" i="3" s="1"/>
  <c r="BI287" i="3" s="1"/>
  <c r="BU287" i="3" s="1"/>
  <c r="CG287" i="3" s="1"/>
  <c r="AJ287" i="3"/>
  <c r="AV287" i="3" s="1"/>
  <c r="BH287" i="3" s="1"/>
  <c r="BT287" i="3" s="1"/>
  <c r="CF287" i="3" s="1"/>
  <c r="AI287" i="3"/>
  <c r="AU287" i="3" s="1"/>
  <c r="BG287" i="3" s="1"/>
  <c r="BS287" i="3" s="1"/>
  <c r="CE287" i="3" s="1"/>
  <c r="AH287" i="3"/>
  <c r="AT287" i="3" s="1"/>
  <c r="BF287" i="3" s="1"/>
  <c r="BR287" i="3" s="1"/>
  <c r="CD287" i="3" s="1"/>
  <c r="AG287" i="3"/>
  <c r="AS287" i="3" s="1"/>
  <c r="BE287" i="3" s="1"/>
  <c r="BQ287" i="3" s="1"/>
  <c r="CC287" i="3" s="1"/>
  <c r="AF287" i="3"/>
  <c r="AR287" i="3" s="1"/>
  <c r="BD287" i="3" s="1"/>
  <c r="BP287" i="3" s="1"/>
  <c r="CB287" i="3" s="1"/>
  <c r="AE287" i="3"/>
  <c r="AQ287" i="3" s="1"/>
  <c r="BC287" i="3" s="1"/>
  <c r="BO287" i="3" s="1"/>
  <c r="CA287" i="3" s="1"/>
  <c r="AD287" i="3"/>
  <c r="AP287" i="3" s="1"/>
  <c r="BB287" i="3" s="1"/>
  <c r="BN287" i="3" s="1"/>
  <c r="BZ287" i="3" s="1"/>
  <c r="AC287" i="3"/>
  <c r="AB287" i="3"/>
  <c r="AA287" i="3"/>
  <c r="AO286" i="3"/>
  <c r="BA286" i="3" s="1"/>
  <c r="BM286" i="3" s="1"/>
  <c r="BY286" i="3" s="1"/>
  <c r="CK286" i="3" s="1"/>
  <c r="AN286" i="3"/>
  <c r="AZ286" i="3" s="1"/>
  <c r="BL286" i="3" s="1"/>
  <c r="BX286" i="3" s="1"/>
  <c r="CJ286" i="3" s="1"/>
  <c r="AM286" i="3"/>
  <c r="AY286" i="3" s="1"/>
  <c r="BK286" i="3" s="1"/>
  <c r="BW286" i="3" s="1"/>
  <c r="CI286" i="3" s="1"/>
  <c r="AL286" i="3"/>
  <c r="AX286" i="3" s="1"/>
  <c r="BJ286" i="3" s="1"/>
  <c r="BV286" i="3" s="1"/>
  <c r="CH286" i="3" s="1"/>
  <c r="AK286" i="3"/>
  <c r="AW286" i="3" s="1"/>
  <c r="BI286" i="3" s="1"/>
  <c r="BU286" i="3" s="1"/>
  <c r="CG286" i="3" s="1"/>
  <c r="AJ286" i="3"/>
  <c r="AV286" i="3" s="1"/>
  <c r="BH286" i="3" s="1"/>
  <c r="BT286" i="3" s="1"/>
  <c r="CF286" i="3" s="1"/>
  <c r="AI286" i="3"/>
  <c r="AU286" i="3" s="1"/>
  <c r="BG286" i="3" s="1"/>
  <c r="BS286" i="3" s="1"/>
  <c r="CE286" i="3" s="1"/>
  <c r="AH286" i="3"/>
  <c r="AT286" i="3" s="1"/>
  <c r="BF286" i="3" s="1"/>
  <c r="BR286" i="3" s="1"/>
  <c r="CD286" i="3" s="1"/>
  <c r="AG286" i="3"/>
  <c r="AS286" i="3" s="1"/>
  <c r="BE286" i="3" s="1"/>
  <c r="BQ286" i="3" s="1"/>
  <c r="CC286" i="3" s="1"/>
  <c r="AF286" i="3"/>
  <c r="AR286" i="3" s="1"/>
  <c r="BD286" i="3" s="1"/>
  <c r="BP286" i="3" s="1"/>
  <c r="CB286" i="3" s="1"/>
  <c r="AE286" i="3"/>
  <c r="AQ286" i="3" s="1"/>
  <c r="BC286" i="3" s="1"/>
  <c r="BO286" i="3" s="1"/>
  <c r="CA286" i="3" s="1"/>
  <c r="AD286" i="3"/>
  <c r="AP286" i="3" s="1"/>
  <c r="BB286" i="3" s="1"/>
  <c r="BN286" i="3" s="1"/>
  <c r="BZ286" i="3" s="1"/>
  <c r="AC286" i="3"/>
  <c r="AB286" i="3"/>
  <c r="AA286" i="3"/>
  <c r="AO285" i="3"/>
  <c r="BA285" i="3" s="1"/>
  <c r="BM285" i="3" s="1"/>
  <c r="BY285" i="3" s="1"/>
  <c r="CK285" i="3" s="1"/>
  <c r="AN285" i="3"/>
  <c r="AZ285" i="3" s="1"/>
  <c r="BL285" i="3" s="1"/>
  <c r="BX285" i="3" s="1"/>
  <c r="CJ285" i="3" s="1"/>
  <c r="AM285" i="3"/>
  <c r="AY285" i="3" s="1"/>
  <c r="BK285" i="3" s="1"/>
  <c r="BW285" i="3" s="1"/>
  <c r="CI285" i="3" s="1"/>
  <c r="AL285" i="3"/>
  <c r="AX285" i="3" s="1"/>
  <c r="BJ285" i="3" s="1"/>
  <c r="BV285" i="3" s="1"/>
  <c r="CH285" i="3" s="1"/>
  <c r="AK285" i="3"/>
  <c r="AW285" i="3" s="1"/>
  <c r="BI285" i="3" s="1"/>
  <c r="BU285" i="3" s="1"/>
  <c r="CG285" i="3" s="1"/>
  <c r="AJ285" i="3"/>
  <c r="AV285" i="3" s="1"/>
  <c r="BH285" i="3" s="1"/>
  <c r="BT285" i="3" s="1"/>
  <c r="CF285" i="3" s="1"/>
  <c r="AI285" i="3"/>
  <c r="AU285" i="3" s="1"/>
  <c r="BG285" i="3" s="1"/>
  <c r="BS285" i="3" s="1"/>
  <c r="CE285" i="3" s="1"/>
  <c r="AH285" i="3"/>
  <c r="AT285" i="3" s="1"/>
  <c r="BF285" i="3" s="1"/>
  <c r="BR285" i="3" s="1"/>
  <c r="CD285" i="3" s="1"/>
  <c r="AG285" i="3"/>
  <c r="AS285" i="3" s="1"/>
  <c r="BE285" i="3" s="1"/>
  <c r="BQ285" i="3" s="1"/>
  <c r="CC285" i="3" s="1"/>
  <c r="AF285" i="3"/>
  <c r="AR285" i="3" s="1"/>
  <c r="BD285" i="3" s="1"/>
  <c r="BP285" i="3" s="1"/>
  <c r="CB285" i="3" s="1"/>
  <c r="AE285" i="3"/>
  <c r="AQ285" i="3" s="1"/>
  <c r="BC285" i="3" s="1"/>
  <c r="BO285" i="3" s="1"/>
  <c r="CA285" i="3" s="1"/>
  <c r="AD285" i="3"/>
  <c r="AP285" i="3" s="1"/>
  <c r="BB285" i="3" s="1"/>
  <c r="BN285" i="3" s="1"/>
  <c r="BZ285" i="3" s="1"/>
  <c r="AC285" i="3"/>
  <c r="AB285" i="3"/>
  <c r="AA285" i="3"/>
  <c r="AO284" i="3"/>
  <c r="BA284" i="3" s="1"/>
  <c r="BM284" i="3" s="1"/>
  <c r="BY284" i="3" s="1"/>
  <c r="CK284" i="3" s="1"/>
  <c r="AN284" i="3"/>
  <c r="AZ284" i="3" s="1"/>
  <c r="BL284" i="3" s="1"/>
  <c r="BX284" i="3" s="1"/>
  <c r="CJ284" i="3" s="1"/>
  <c r="AM284" i="3"/>
  <c r="AY284" i="3" s="1"/>
  <c r="BK284" i="3" s="1"/>
  <c r="BW284" i="3" s="1"/>
  <c r="CI284" i="3" s="1"/>
  <c r="AL284" i="3"/>
  <c r="AX284" i="3" s="1"/>
  <c r="BJ284" i="3" s="1"/>
  <c r="BV284" i="3" s="1"/>
  <c r="CH284" i="3" s="1"/>
  <c r="AK284" i="3"/>
  <c r="AW284" i="3" s="1"/>
  <c r="BI284" i="3" s="1"/>
  <c r="BU284" i="3" s="1"/>
  <c r="CG284" i="3" s="1"/>
  <c r="AJ284" i="3"/>
  <c r="AV284" i="3" s="1"/>
  <c r="BH284" i="3" s="1"/>
  <c r="BT284" i="3" s="1"/>
  <c r="CF284" i="3" s="1"/>
  <c r="AI284" i="3"/>
  <c r="AU284" i="3" s="1"/>
  <c r="BG284" i="3" s="1"/>
  <c r="BS284" i="3" s="1"/>
  <c r="CE284" i="3" s="1"/>
  <c r="AH284" i="3"/>
  <c r="AT284" i="3" s="1"/>
  <c r="BF284" i="3" s="1"/>
  <c r="BR284" i="3" s="1"/>
  <c r="CD284" i="3" s="1"/>
  <c r="AG284" i="3"/>
  <c r="AS284" i="3" s="1"/>
  <c r="BE284" i="3" s="1"/>
  <c r="BQ284" i="3" s="1"/>
  <c r="CC284" i="3" s="1"/>
  <c r="AF284" i="3"/>
  <c r="AR284" i="3" s="1"/>
  <c r="BD284" i="3" s="1"/>
  <c r="BP284" i="3" s="1"/>
  <c r="CB284" i="3" s="1"/>
  <c r="AE284" i="3"/>
  <c r="AQ284" i="3" s="1"/>
  <c r="BC284" i="3" s="1"/>
  <c r="BO284" i="3" s="1"/>
  <c r="CA284" i="3" s="1"/>
  <c r="AD284" i="3"/>
  <c r="AP284" i="3" s="1"/>
  <c r="BB284" i="3" s="1"/>
  <c r="BN284" i="3" s="1"/>
  <c r="BZ284" i="3" s="1"/>
  <c r="AC284" i="3"/>
  <c r="AB284" i="3"/>
  <c r="AA284" i="3"/>
  <c r="AO283" i="3"/>
  <c r="BA283" i="3" s="1"/>
  <c r="BM283" i="3" s="1"/>
  <c r="BY283" i="3" s="1"/>
  <c r="CK283" i="3" s="1"/>
  <c r="AN283" i="3"/>
  <c r="AZ283" i="3" s="1"/>
  <c r="BL283" i="3" s="1"/>
  <c r="BX283" i="3" s="1"/>
  <c r="CJ283" i="3" s="1"/>
  <c r="AM283" i="3"/>
  <c r="AY283" i="3" s="1"/>
  <c r="BK283" i="3" s="1"/>
  <c r="BW283" i="3" s="1"/>
  <c r="CI283" i="3" s="1"/>
  <c r="AL283" i="3"/>
  <c r="AX283" i="3" s="1"/>
  <c r="BJ283" i="3" s="1"/>
  <c r="BV283" i="3" s="1"/>
  <c r="CH283" i="3" s="1"/>
  <c r="AK283" i="3"/>
  <c r="AW283" i="3" s="1"/>
  <c r="BI283" i="3" s="1"/>
  <c r="BU283" i="3" s="1"/>
  <c r="CG283" i="3" s="1"/>
  <c r="AJ283" i="3"/>
  <c r="AV283" i="3" s="1"/>
  <c r="BH283" i="3" s="1"/>
  <c r="BT283" i="3" s="1"/>
  <c r="CF283" i="3" s="1"/>
  <c r="AI283" i="3"/>
  <c r="AU283" i="3" s="1"/>
  <c r="BG283" i="3" s="1"/>
  <c r="BS283" i="3" s="1"/>
  <c r="CE283" i="3" s="1"/>
  <c r="AH283" i="3"/>
  <c r="AT283" i="3" s="1"/>
  <c r="BF283" i="3" s="1"/>
  <c r="BR283" i="3" s="1"/>
  <c r="CD283" i="3" s="1"/>
  <c r="AG283" i="3"/>
  <c r="AS283" i="3" s="1"/>
  <c r="BE283" i="3" s="1"/>
  <c r="BQ283" i="3" s="1"/>
  <c r="CC283" i="3" s="1"/>
  <c r="AF283" i="3"/>
  <c r="AR283" i="3" s="1"/>
  <c r="BD283" i="3" s="1"/>
  <c r="BP283" i="3" s="1"/>
  <c r="CB283" i="3" s="1"/>
  <c r="AE283" i="3"/>
  <c r="AQ283" i="3" s="1"/>
  <c r="BC283" i="3" s="1"/>
  <c r="BO283" i="3" s="1"/>
  <c r="CA283" i="3" s="1"/>
  <c r="AD283" i="3"/>
  <c r="AP283" i="3" s="1"/>
  <c r="BB283" i="3" s="1"/>
  <c r="BN283" i="3" s="1"/>
  <c r="BZ283" i="3" s="1"/>
  <c r="AC283" i="3"/>
  <c r="AB283" i="3"/>
  <c r="AA283" i="3"/>
  <c r="AO282" i="3"/>
  <c r="BA282" i="3" s="1"/>
  <c r="BM282" i="3" s="1"/>
  <c r="BY282" i="3" s="1"/>
  <c r="CK282" i="3" s="1"/>
  <c r="AN282" i="3"/>
  <c r="AZ282" i="3" s="1"/>
  <c r="BL282" i="3" s="1"/>
  <c r="BX282" i="3" s="1"/>
  <c r="CJ282" i="3" s="1"/>
  <c r="AM282" i="3"/>
  <c r="AY282" i="3" s="1"/>
  <c r="BK282" i="3" s="1"/>
  <c r="BW282" i="3" s="1"/>
  <c r="CI282" i="3" s="1"/>
  <c r="AL282" i="3"/>
  <c r="AX282" i="3" s="1"/>
  <c r="BJ282" i="3" s="1"/>
  <c r="BV282" i="3" s="1"/>
  <c r="CH282" i="3" s="1"/>
  <c r="AK282" i="3"/>
  <c r="AW282" i="3" s="1"/>
  <c r="BI282" i="3" s="1"/>
  <c r="BU282" i="3" s="1"/>
  <c r="CG282" i="3" s="1"/>
  <c r="AJ282" i="3"/>
  <c r="AV282" i="3" s="1"/>
  <c r="BH282" i="3" s="1"/>
  <c r="BT282" i="3" s="1"/>
  <c r="CF282" i="3" s="1"/>
  <c r="AI282" i="3"/>
  <c r="AU282" i="3" s="1"/>
  <c r="BG282" i="3" s="1"/>
  <c r="BS282" i="3" s="1"/>
  <c r="CE282" i="3" s="1"/>
  <c r="AH282" i="3"/>
  <c r="AT282" i="3" s="1"/>
  <c r="BF282" i="3" s="1"/>
  <c r="BR282" i="3" s="1"/>
  <c r="CD282" i="3" s="1"/>
  <c r="AG282" i="3"/>
  <c r="AS282" i="3" s="1"/>
  <c r="BE282" i="3" s="1"/>
  <c r="BQ282" i="3" s="1"/>
  <c r="CC282" i="3" s="1"/>
  <c r="AF282" i="3"/>
  <c r="AR282" i="3" s="1"/>
  <c r="BD282" i="3" s="1"/>
  <c r="BP282" i="3" s="1"/>
  <c r="CB282" i="3" s="1"/>
  <c r="AE282" i="3"/>
  <c r="AQ282" i="3" s="1"/>
  <c r="BC282" i="3" s="1"/>
  <c r="BO282" i="3" s="1"/>
  <c r="CA282" i="3" s="1"/>
  <c r="AD282" i="3"/>
  <c r="AP282" i="3" s="1"/>
  <c r="BB282" i="3" s="1"/>
  <c r="BN282" i="3" s="1"/>
  <c r="BZ282" i="3" s="1"/>
  <c r="AC282" i="3"/>
  <c r="AB282" i="3"/>
  <c r="AA282" i="3"/>
  <c r="AO281" i="3"/>
  <c r="BA281" i="3" s="1"/>
  <c r="BM281" i="3" s="1"/>
  <c r="BY281" i="3" s="1"/>
  <c r="CK281" i="3" s="1"/>
  <c r="AN281" i="3"/>
  <c r="AZ281" i="3" s="1"/>
  <c r="BL281" i="3" s="1"/>
  <c r="BX281" i="3" s="1"/>
  <c r="CJ281" i="3" s="1"/>
  <c r="AM281" i="3"/>
  <c r="AY281" i="3" s="1"/>
  <c r="BK281" i="3" s="1"/>
  <c r="BW281" i="3" s="1"/>
  <c r="CI281" i="3" s="1"/>
  <c r="AL281" i="3"/>
  <c r="AX281" i="3" s="1"/>
  <c r="BJ281" i="3" s="1"/>
  <c r="BV281" i="3" s="1"/>
  <c r="CH281" i="3" s="1"/>
  <c r="AK281" i="3"/>
  <c r="AW281" i="3" s="1"/>
  <c r="BI281" i="3" s="1"/>
  <c r="BU281" i="3" s="1"/>
  <c r="CG281" i="3" s="1"/>
  <c r="AJ281" i="3"/>
  <c r="AV281" i="3" s="1"/>
  <c r="BH281" i="3" s="1"/>
  <c r="BT281" i="3" s="1"/>
  <c r="CF281" i="3" s="1"/>
  <c r="AI281" i="3"/>
  <c r="AU281" i="3" s="1"/>
  <c r="BG281" i="3" s="1"/>
  <c r="BS281" i="3" s="1"/>
  <c r="CE281" i="3" s="1"/>
  <c r="AH281" i="3"/>
  <c r="AT281" i="3" s="1"/>
  <c r="BF281" i="3" s="1"/>
  <c r="BR281" i="3" s="1"/>
  <c r="CD281" i="3" s="1"/>
  <c r="AG281" i="3"/>
  <c r="AS281" i="3" s="1"/>
  <c r="BE281" i="3" s="1"/>
  <c r="BQ281" i="3" s="1"/>
  <c r="CC281" i="3" s="1"/>
  <c r="AF281" i="3"/>
  <c r="AR281" i="3" s="1"/>
  <c r="BD281" i="3" s="1"/>
  <c r="BP281" i="3" s="1"/>
  <c r="CB281" i="3" s="1"/>
  <c r="AE281" i="3"/>
  <c r="AQ281" i="3" s="1"/>
  <c r="BC281" i="3" s="1"/>
  <c r="BO281" i="3" s="1"/>
  <c r="CA281" i="3" s="1"/>
  <c r="AD281" i="3"/>
  <c r="AP281" i="3" s="1"/>
  <c r="BB281" i="3" s="1"/>
  <c r="BN281" i="3" s="1"/>
  <c r="BZ281" i="3" s="1"/>
  <c r="AC281" i="3"/>
  <c r="AB281" i="3"/>
  <c r="AA281" i="3"/>
  <c r="AO280" i="3"/>
  <c r="BA280" i="3" s="1"/>
  <c r="BM280" i="3" s="1"/>
  <c r="BY280" i="3" s="1"/>
  <c r="CK280" i="3" s="1"/>
  <c r="AN280" i="3"/>
  <c r="AZ280" i="3" s="1"/>
  <c r="BL280" i="3" s="1"/>
  <c r="BX280" i="3" s="1"/>
  <c r="CJ280" i="3" s="1"/>
  <c r="AM280" i="3"/>
  <c r="AY280" i="3" s="1"/>
  <c r="BK280" i="3" s="1"/>
  <c r="BW280" i="3" s="1"/>
  <c r="CI280" i="3" s="1"/>
  <c r="AL280" i="3"/>
  <c r="AX280" i="3" s="1"/>
  <c r="BJ280" i="3" s="1"/>
  <c r="BV280" i="3" s="1"/>
  <c r="CH280" i="3" s="1"/>
  <c r="AK280" i="3"/>
  <c r="AW280" i="3" s="1"/>
  <c r="BI280" i="3" s="1"/>
  <c r="BU280" i="3" s="1"/>
  <c r="CG280" i="3" s="1"/>
  <c r="AJ280" i="3"/>
  <c r="AV280" i="3" s="1"/>
  <c r="BH280" i="3" s="1"/>
  <c r="BT280" i="3" s="1"/>
  <c r="CF280" i="3" s="1"/>
  <c r="AI280" i="3"/>
  <c r="AU280" i="3" s="1"/>
  <c r="BG280" i="3" s="1"/>
  <c r="BS280" i="3" s="1"/>
  <c r="CE280" i="3" s="1"/>
  <c r="AH280" i="3"/>
  <c r="AT280" i="3" s="1"/>
  <c r="BF280" i="3" s="1"/>
  <c r="BR280" i="3" s="1"/>
  <c r="CD280" i="3" s="1"/>
  <c r="AG280" i="3"/>
  <c r="AS280" i="3" s="1"/>
  <c r="BE280" i="3" s="1"/>
  <c r="BQ280" i="3" s="1"/>
  <c r="CC280" i="3" s="1"/>
  <c r="AF280" i="3"/>
  <c r="AR280" i="3" s="1"/>
  <c r="BD280" i="3" s="1"/>
  <c r="BP280" i="3" s="1"/>
  <c r="CB280" i="3" s="1"/>
  <c r="AE280" i="3"/>
  <c r="AQ280" i="3" s="1"/>
  <c r="BC280" i="3" s="1"/>
  <c r="BO280" i="3" s="1"/>
  <c r="CA280" i="3" s="1"/>
  <c r="AD280" i="3"/>
  <c r="AP280" i="3" s="1"/>
  <c r="BB280" i="3" s="1"/>
  <c r="BN280" i="3" s="1"/>
  <c r="BZ280" i="3" s="1"/>
  <c r="AC280" i="3"/>
  <c r="AB280" i="3"/>
  <c r="AA280" i="3"/>
  <c r="AO279" i="3"/>
  <c r="BA279" i="3" s="1"/>
  <c r="BM279" i="3" s="1"/>
  <c r="BY279" i="3" s="1"/>
  <c r="CK279" i="3" s="1"/>
  <c r="AN279" i="3"/>
  <c r="AZ279" i="3" s="1"/>
  <c r="BL279" i="3" s="1"/>
  <c r="BX279" i="3" s="1"/>
  <c r="CJ279" i="3" s="1"/>
  <c r="AM279" i="3"/>
  <c r="AY279" i="3" s="1"/>
  <c r="BK279" i="3" s="1"/>
  <c r="BW279" i="3" s="1"/>
  <c r="CI279" i="3" s="1"/>
  <c r="AL279" i="3"/>
  <c r="AX279" i="3" s="1"/>
  <c r="BJ279" i="3" s="1"/>
  <c r="BV279" i="3" s="1"/>
  <c r="CH279" i="3" s="1"/>
  <c r="AK279" i="3"/>
  <c r="AW279" i="3" s="1"/>
  <c r="BI279" i="3" s="1"/>
  <c r="BU279" i="3" s="1"/>
  <c r="CG279" i="3" s="1"/>
  <c r="AJ279" i="3"/>
  <c r="AV279" i="3" s="1"/>
  <c r="BH279" i="3" s="1"/>
  <c r="BT279" i="3" s="1"/>
  <c r="CF279" i="3" s="1"/>
  <c r="AI279" i="3"/>
  <c r="AU279" i="3" s="1"/>
  <c r="BG279" i="3" s="1"/>
  <c r="BS279" i="3" s="1"/>
  <c r="CE279" i="3" s="1"/>
  <c r="AH279" i="3"/>
  <c r="AT279" i="3" s="1"/>
  <c r="BF279" i="3" s="1"/>
  <c r="BR279" i="3" s="1"/>
  <c r="CD279" i="3" s="1"/>
  <c r="AG279" i="3"/>
  <c r="AS279" i="3" s="1"/>
  <c r="BE279" i="3" s="1"/>
  <c r="BQ279" i="3" s="1"/>
  <c r="CC279" i="3" s="1"/>
  <c r="AF279" i="3"/>
  <c r="AR279" i="3" s="1"/>
  <c r="BD279" i="3" s="1"/>
  <c r="BP279" i="3" s="1"/>
  <c r="CB279" i="3" s="1"/>
  <c r="AE279" i="3"/>
  <c r="AQ279" i="3" s="1"/>
  <c r="BC279" i="3" s="1"/>
  <c r="BO279" i="3" s="1"/>
  <c r="CA279" i="3" s="1"/>
  <c r="AD279" i="3"/>
  <c r="AP279" i="3" s="1"/>
  <c r="BB279" i="3" s="1"/>
  <c r="BN279" i="3" s="1"/>
  <c r="BZ279" i="3" s="1"/>
  <c r="AC279" i="3"/>
  <c r="AB279" i="3"/>
  <c r="AA279" i="3"/>
  <c r="AO278" i="3"/>
  <c r="BA278" i="3" s="1"/>
  <c r="BM278" i="3" s="1"/>
  <c r="BY278" i="3" s="1"/>
  <c r="CK278" i="3" s="1"/>
  <c r="AN278" i="3"/>
  <c r="AZ278" i="3" s="1"/>
  <c r="BL278" i="3" s="1"/>
  <c r="BX278" i="3" s="1"/>
  <c r="CJ278" i="3" s="1"/>
  <c r="AM278" i="3"/>
  <c r="AY278" i="3" s="1"/>
  <c r="BK278" i="3" s="1"/>
  <c r="BW278" i="3" s="1"/>
  <c r="CI278" i="3" s="1"/>
  <c r="AL278" i="3"/>
  <c r="AX278" i="3" s="1"/>
  <c r="BJ278" i="3" s="1"/>
  <c r="BV278" i="3" s="1"/>
  <c r="CH278" i="3" s="1"/>
  <c r="AK278" i="3"/>
  <c r="AW278" i="3" s="1"/>
  <c r="BI278" i="3" s="1"/>
  <c r="BU278" i="3" s="1"/>
  <c r="CG278" i="3" s="1"/>
  <c r="AJ278" i="3"/>
  <c r="AV278" i="3" s="1"/>
  <c r="BH278" i="3" s="1"/>
  <c r="BT278" i="3" s="1"/>
  <c r="CF278" i="3" s="1"/>
  <c r="AI278" i="3"/>
  <c r="AU278" i="3" s="1"/>
  <c r="BG278" i="3" s="1"/>
  <c r="BS278" i="3" s="1"/>
  <c r="CE278" i="3" s="1"/>
  <c r="AH278" i="3"/>
  <c r="AT278" i="3" s="1"/>
  <c r="BF278" i="3" s="1"/>
  <c r="BR278" i="3" s="1"/>
  <c r="CD278" i="3" s="1"/>
  <c r="AG278" i="3"/>
  <c r="AS278" i="3" s="1"/>
  <c r="BE278" i="3" s="1"/>
  <c r="BQ278" i="3" s="1"/>
  <c r="CC278" i="3" s="1"/>
  <c r="AF278" i="3"/>
  <c r="AR278" i="3" s="1"/>
  <c r="BD278" i="3" s="1"/>
  <c r="BP278" i="3" s="1"/>
  <c r="CB278" i="3" s="1"/>
  <c r="AE278" i="3"/>
  <c r="AQ278" i="3" s="1"/>
  <c r="BC278" i="3" s="1"/>
  <c r="BO278" i="3" s="1"/>
  <c r="CA278" i="3" s="1"/>
  <c r="AD278" i="3"/>
  <c r="AP278" i="3" s="1"/>
  <c r="BB278" i="3" s="1"/>
  <c r="BN278" i="3" s="1"/>
  <c r="BZ278" i="3" s="1"/>
  <c r="AC278" i="3"/>
  <c r="AB278" i="3"/>
  <c r="AA278" i="3"/>
  <c r="AO277" i="3"/>
  <c r="BA277" i="3" s="1"/>
  <c r="BM277" i="3" s="1"/>
  <c r="BY277" i="3" s="1"/>
  <c r="CK277" i="3" s="1"/>
  <c r="AN277" i="3"/>
  <c r="AZ277" i="3" s="1"/>
  <c r="BL277" i="3" s="1"/>
  <c r="BX277" i="3" s="1"/>
  <c r="CJ277" i="3" s="1"/>
  <c r="AM277" i="3"/>
  <c r="AY277" i="3" s="1"/>
  <c r="BK277" i="3" s="1"/>
  <c r="BW277" i="3" s="1"/>
  <c r="CI277" i="3" s="1"/>
  <c r="AL277" i="3"/>
  <c r="AX277" i="3" s="1"/>
  <c r="BJ277" i="3" s="1"/>
  <c r="BV277" i="3" s="1"/>
  <c r="CH277" i="3" s="1"/>
  <c r="AK277" i="3"/>
  <c r="AW277" i="3" s="1"/>
  <c r="BI277" i="3" s="1"/>
  <c r="BU277" i="3" s="1"/>
  <c r="CG277" i="3" s="1"/>
  <c r="AJ277" i="3"/>
  <c r="AV277" i="3" s="1"/>
  <c r="BH277" i="3" s="1"/>
  <c r="BT277" i="3" s="1"/>
  <c r="CF277" i="3" s="1"/>
  <c r="AI277" i="3"/>
  <c r="AU277" i="3" s="1"/>
  <c r="BG277" i="3" s="1"/>
  <c r="BS277" i="3" s="1"/>
  <c r="CE277" i="3" s="1"/>
  <c r="AH277" i="3"/>
  <c r="AT277" i="3" s="1"/>
  <c r="BF277" i="3" s="1"/>
  <c r="BR277" i="3" s="1"/>
  <c r="CD277" i="3" s="1"/>
  <c r="AG277" i="3"/>
  <c r="AS277" i="3" s="1"/>
  <c r="BE277" i="3" s="1"/>
  <c r="BQ277" i="3" s="1"/>
  <c r="CC277" i="3" s="1"/>
  <c r="AF277" i="3"/>
  <c r="AR277" i="3" s="1"/>
  <c r="BD277" i="3" s="1"/>
  <c r="BP277" i="3" s="1"/>
  <c r="CB277" i="3" s="1"/>
  <c r="AE277" i="3"/>
  <c r="AQ277" i="3" s="1"/>
  <c r="BC277" i="3" s="1"/>
  <c r="BO277" i="3" s="1"/>
  <c r="CA277" i="3" s="1"/>
  <c r="AD277" i="3"/>
  <c r="AP277" i="3" s="1"/>
  <c r="BB277" i="3" s="1"/>
  <c r="BN277" i="3" s="1"/>
  <c r="BZ277" i="3" s="1"/>
  <c r="AC277" i="3"/>
  <c r="AB277" i="3"/>
  <c r="AA277" i="3"/>
  <c r="AO276" i="3"/>
  <c r="BA276" i="3" s="1"/>
  <c r="BM276" i="3" s="1"/>
  <c r="BY276" i="3" s="1"/>
  <c r="CK276" i="3" s="1"/>
  <c r="AN276" i="3"/>
  <c r="AZ276" i="3" s="1"/>
  <c r="BL276" i="3" s="1"/>
  <c r="BX276" i="3" s="1"/>
  <c r="CJ276" i="3" s="1"/>
  <c r="AM276" i="3"/>
  <c r="AY276" i="3" s="1"/>
  <c r="BK276" i="3" s="1"/>
  <c r="BW276" i="3" s="1"/>
  <c r="CI276" i="3" s="1"/>
  <c r="AL276" i="3"/>
  <c r="AX276" i="3" s="1"/>
  <c r="BJ276" i="3" s="1"/>
  <c r="BV276" i="3" s="1"/>
  <c r="CH276" i="3" s="1"/>
  <c r="AK276" i="3"/>
  <c r="AW276" i="3" s="1"/>
  <c r="BI276" i="3" s="1"/>
  <c r="BU276" i="3" s="1"/>
  <c r="CG276" i="3" s="1"/>
  <c r="AJ276" i="3"/>
  <c r="AV276" i="3" s="1"/>
  <c r="BH276" i="3" s="1"/>
  <c r="BT276" i="3" s="1"/>
  <c r="CF276" i="3" s="1"/>
  <c r="AI276" i="3"/>
  <c r="AU276" i="3" s="1"/>
  <c r="BG276" i="3" s="1"/>
  <c r="BS276" i="3" s="1"/>
  <c r="CE276" i="3" s="1"/>
  <c r="AH276" i="3"/>
  <c r="AT276" i="3" s="1"/>
  <c r="BF276" i="3" s="1"/>
  <c r="BR276" i="3" s="1"/>
  <c r="CD276" i="3" s="1"/>
  <c r="AG276" i="3"/>
  <c r="AS276" i="3" s="1"/>
  <c r="BE276" i="3" s="1"/>
  <c r="BQ276" i="3" s="1"/>
  <c r="CC276" i="3" s="1"/>
  <c r="AF276" i="3"/>
  <c r="AR276" i="3" s="1"/>
  <c r="BD276" i="3" s="1"/>
  <c r="BP276" i="3" s="1"/>
  <c r="CB276" i="3" s="1"/>
  <c r="AE276" i="3"/>
  <c r="AQ276" i="3" s="1"/>
  <c r="BC276" i="3" s="1"/>
  <c r="BO276" i="3" s="1"/>
  <c r="CA276" i="3" s="1"/>
  <c r="AD276" i="3"/>
  <c r="AP276" i="3" s="1"/>
  <c r="BB276" i="3" s="1"/>
  <c r="BN276" i="3" s="1"/>
  <c r="BZ276" i="3" s="1"/>
  <c r="AC276" i="3"/>
  <c r="AB276" i="3"/>
  <c r="AA276" i="3"/>
  <c r="AO275" i="3"/>
  <c r="BA275" i="3" s="1"/>
  <c r="BM275" i="3" s="1"/>
  <c r="BY275" i="3" s="1"/>
  <c r="CK275" i="3" s="1"/>
  <c r="AN275" i="3"/>
  <c r="AZ275" i="3" s="1"/>
  <c r="BL275" i="3" s="1"/>
  <c r="BX275" i="3" s="1"/>
  <c r="CJ275" i="3" s="1"/>
  <c r="AM275" i="3"/>
  <c r="AY275" i="3" s="1"/>
  <c r="BK275" i="3" s="1"/>
  <c r="BW275" i="3" s="1"/>
  <c r="CI275" i="3" s="1"/>
  <c r="AL275" i="3"/>
  <c r="AX275" i="3" s="1"/>
  <c r="BJ275" i="3" s="1"/>
  <c r="BV275" i="3" s="1"/>
  <c r="CH275" i="3" s="1"/>
  <c r="AK275" i="3"/>
  <c r="AW275" i="3" s="1"/>
  <c r="BI275" i="3" s="1"/>
  <c r="BU275" i="3" s="1"/>
  <c r="CG275" i="3" s="1"/>
  <c r="AJ275" i="3"/>
  <c r="AV275" i="3" s="1"/>
  <c r="BH275" i="3" s="1"/>
  <c r="BT275" i="3" s="1"/>
  <c r="CF275" i="3" s="1"/>
  <c r="AI275" i="3"/>
  <c r="AU275" i="3" s="1"/>
  <c r="BG275" i="3" s="1"/>
  <c r="BS275" i="3" s="1"/>
  <c r="CE275" i="3" s="1"/>
  <c r="AH275" i="3"/>
  <c r="AT275" i="3" s="1"/>
  <c r="BF275" i="3" s="1"/>
  <c r="BR275" i="3" s="1"/>
  <c r="CD275" i="3" s="1"/>
  <c r="AG275" i="3"/>
  <c r="AS275" i="3" s="1"/>
  <c r="BE275" i="3" s="1"/>
  <c r="BQ275" i="3" s="1"/>
  <c r="CC275" i="3" s="1"/>
  <c r="AF275" i="3"/>
  <c r="AR275" i="3" s="1"/>
  <c r="BD275" i="3" s="1"/>
  <c r="BP275" i="3" s="1"/>
  <c r="CB275" i="3" s="1"/>
  <c r="AE275" i="3"/>
  <c r="AQ275" i="3" s="1"/>
  <c r="BC275" i="3" s="1"/>
  <c r="BO275" i="3" s="1"/>
  <c r="CA275" i="3" s="1"/>
  <c r="AD275" i="3"/>
  <c r="AP275" i="3" s="1"/>
  <c r="BB275" i="3" s="1"/>
  <c r="BN275" i="3" s="1"/>
  <c r="BZ275" i="3" s="1"/>
  <c r="AC275" i="3"/>
  <c r="AB275" i="3"/>
  <c r="AA275" i="3"/>
  <c r="AO274" i="3"/>
  <c r="BA274" i="3" s="1"/>
  <c r="BM274" i="3" s="1"/>
  <c r="BY274" i="3" s="1"/>
  <c r="CK274" i="3" s="1"/>
  <c r="AN274" i="3"/>
  <c r="AZ274" i="3" s="1"/>
  <c r="BL274" i="3" s="1"/>
  <c r="BX274" i="3" s="1"/>
  <c r="CJ274" i="3" s="1"/>
  <c r="AM274" i="3"/>
  <c r="AY274" i="3" s="1"/>
  <c r="BK274" i="3" s="1"/>
  <c r="BW274" i="3" s="1"/>
  <c r="CI274" i="3" s="1"/>
  <c r="AL274" i="3"/>
  <c r="AX274" i="3" s="1"/>
  <c r="BJ274" i="3" s="1"/>
  <c r="BV274" i="3" s="1"/>
  <c r="CH274" i="3" s="1"/>
  <c r="AK274" i="3"/>
  <c r="AW274" i="3" s="1"/>
  <c r="BI274" i="3" s="1"/>
  <c r="BU274" i="3" s="1"/>
  <c r="CG274" i="3" s="1"/>
  <c r="AJ274" i="3"/>
  <c r="AV274" i="3" s="1"/>
  <c r="BH274" i="3" s="1"/>
  <c r="BT274" i="3" s="1"/>
  <c r="CF274" i="3" s="1"/>
  <c r="AI274" i="3"/>
  <c r="AU274" i="3" s="1"/>
  <c r="BG274" i="3" s="1"/>
  <c r="BS274" i="3" s="1"/>
  <c r="CE274" i="3" s="1"/>
  <c r="AH274" i="3"/>
  <c r="AT274" i="3" s="1"/>
  <c r="BF274" i="3" s="1"/>
  <c r="BR274" i="3" s="1"/>
  <c r="CD274" i="3" s="1"/>
  <c r="AG274" i="3"/>
  <c r="AS274" i="3" s="1"/>
  <c r="BE274" i="3" s="1"/>
  <c r="BQ274" i="3" s="1"/>
  <c r="CC274" i="3" s="1"/>
  <c r="AF274" i="3"/>
  <c r="AR274" i="3" s="1"/>
  <c r="BD274" i="3" s="1"/>
  <c r="BP274" i="3" s="1"/>
  <c r="CB274" i="3" s="1"/>
  <c r="AE274" i="3"/>
  <c r="AQ274" i="3" s="1"/>
  <c r="BC274" i="3" s="1"/>
  <c r="BO274" i="3" s="1"/>
  <c r="CA274" i="3" s="1"/>
  <c r="AD274" i="3"/>
  <c r="AP274" i="3" s="1"/>
  <c r="BB274" i="3" s="1"/>
  <c r="BN274" i="3" s="1"/>
  <c r="BZ274" i="3" s="1"/>
  <c r="AC274" i="3"/>
  <c r="AB274" i="3"/>
  <c r="AA274" i="3"/>
  <c r="AO273" i="3"/>
  <c r="BA273" i="3" s="1"/>
  <c r="BM273" i="3" s="1"/>
  <c r="BY273" i="3" s="1"/>
  <c r="CK273" i="3" s="1"/>
  <c r="AN273" i="3"/>
  <c r="AZ273" i="3" s="1"/>
  <c r="BL273" i="3" s="1"/>
  <c r="BX273" i="3" s="1"/>
  <c r="CJ273" i="3" s="1"/>
  <c r="AM273" i="3"/>
  <c r="AY273" i="3" s="1"/>
  <c r="BK273" i="3" s="1"/>
  <c r="BW273" i="3" s="1"/>
  <c r="CI273" i="3" s="1"/>
  <c r="AL273" i="3"/>
  <c r="AX273" i="3" s="1"/>
  <c r="BJ273" i="3" s="1"/>
  <c r="BV273" i="3" s="1"/>
  <c r="CH273" i="3" s="1"/>
  <c r="AK273" i="3"/>
  <c r="AW273" i="3" s="1"/>
  <c r="BI273" i="3" s="1"/>
  <c r="BU273" i="3" s="1"/>
  <c r="CG273" i="3" s="1"/>
  <c r="AJ273" i="3"/>
  <c r="AV273" i="3" s="1"/>
  <c r="BH273" i="3" s="1"/>
  <c r="BT273" i="3" s="1"/>
  <c r="CF273" i="3" s="1"/>
  <c r="AI273" i="3"/>
  <c r="AU273" i="3" s="1"/>
  <c r="BG273" i="3" s="1"/>
  <c r="BS273" i="3" s="1"/>
  <c r="CE273" i="3" s="1"/>
  <c r="AH273" i="3"/>
  <c r="AT273" i="3" s="1"/>
  <c r="BF273" i="3" s="1"/>
  <c r="BR273" i="3" s="1"/>
  <c r="CD273" i="3" s="1"/>
  <c r="AG273" i="3"/>
  <c r="AS273" i="3" s="1"/>
  <c r="BE273" i="3" s="1"/>
  <c r="BQ273" i="3" s="1"/>
  <c r="CC273" i="3" s="1"/>
  <c r="AF273" i="3"/>
  <c r="AR273" i="3" s="1"/>
  <c r="BD273" i="3" s="1"/>
  <c r="BP273" i="3" s="1"/>
  <c r="CB273" i="3" s="1"/>
  <c r="AE273" i="3"/>
  <c r="AQ273" i="3" s="1"/>
  <c r="BC273" i="3" s="1"/>
  <c r="BO273" i="3" s="1"/>
  <c r="CA273" i="3" s="1"/>
  <c r="AD273" i="3"/>
  <c r="AP273" i="3" s="1"/>
  <c r="BB273" i="3" s="1"/>
  <c r="BN273" i="3" s="1"/>
  <c r="BZ273" i="3" s="1"/>
  <c r="AC273" i="3"/>
  <c r="AB273" i="3"/>
  <c r="AA273" i="3"/>
  <c r="AO272" i="3"/>
  <c r="BA272" i="3" s="1"/>
  <c r="BM272" i="3" s="1"/>
  <c r="BY272" i="3" s="1"/>
  <c r="CK272" i="3" s="1"/>
  <c r="AN272" i="3"/>
  <c r="AZ272" i="3" s="1"/>
  <c r="BL272" i="3" s="1"/>
  <c r="BX272" i="3" s="1"/>
  <c r="CJ272" i="3" s="1"/>
  <c r="AM272" i="3"/>
  <c r="AY272" i="3" s="1"/>
  <c r="BK272" i="3" s="1"/>
  <c r="BW272" i="3" s="1"/>
  <c r="CI272" i="3" s="1"/>
  <c r="AL272" i="3"/>
  <c r="AX272" i="3" s="1"/>
  <c r="BJ272" i="3" s="1"/>
  <c r="BV272" i="3" s="1"/>
  <c r="CH272" i="3" s="1"/>
  <c r="AK272" i="3"/>
  <c r="AW272" i="3" s="1"/>
  <c r="BI272" i="3" s="1"/>
  <c r="BU272" i="3" s="1"/>
  <c r="CG272" i="3" s="1"/>
  <c r="AJ272" i="3"/>
  <c r="AV272" i="3" s="1"/>
  <c r="BH272" i="3" s="1"/>
  <c r="BT272" i="3" s="1"/>
  <c r="CF272" i="3" s="1"/>
  <c r="AI272" i="3"/>
  <c r="AU272" i="3" s="1"/>
  <c r="BG272" i="3" s="1"/>
  <c r="BS272" i="3" s="1"/>
  <c r="CE272" i="3" s="1"/>
  <c r="AH272" i="3"/>
  <c r="AT272" i="3" s="1"/>
  <c r="BF272" i="3" s="1"/>
  <c r="BR272" i="3" s="1"/>
  <c r="CD272" i="3" s="1"/>
  <c r="AG272" i="3"/>
  <c r="AS272" i="3" s="1"/>
  <c r="BE272" i="3" s="1"/>
  <c r="BQ272" i="3" s="1"/>
  <c r="CC272" i="3" s="1"/>
  <c r="AF272" i="3"/>
  <c r="AR272" i="3" s="1"/>
  <c r="BD272" i="3" s="1"/>
  <c r="BP272" i="3" s="1"/>
  <c r="CB272" i="3" s="1"/>
  <c r="AE272" i="3"/>
  <c r="AQ272" i="3" s="1"/>
  <c r="BC272" i="3" s="1"/>
  <c r="BO272" i="3" s="1"/>
  <c r="CA272" i="3" s="1"/>
  <c r="AD272" i="3"/>
  <c r="AP272" i="3" s="1"/>
  <c r="BB272" i="3" s="1"/>
  <c r="BN272" i="3" s="1"/>
  <c r="BZ272" i="3" s="1"/>
  <c r="AC272" i="3"/>
  <c r="AB272" i="3"/>
  <c r="AA272" i="3"/>
  <c r="AO271" i="3"/>
  <c r="BA271" i="3" s="1"/>
  <c r="BM271" i="3" s="1"/>
  <c r="BY271" i="3" s="1"/>
  <c r="CK271" i="3" s="1"/>
  <c r="AN271" i="3"/>
  <c r="AZ271" i="3" s="1"/>
  <c r="BL271" i="3" s="1"/>
  <c r="BX271" i="3" s="1"/>
  <c r="CJ271" i="3" s="1"/>
  <c r="AM271" i="3"/>
  <c r="AY271" i="3" s="1"/>
  <c r="BK271" i="3" s="1"/>
  <c r="BW271" i="3" s="1"/>
  <c r="CI271" i="3" s="1"/>
  <c r="AL271" i="3"/>
  <c r="AX271" i="3" s="1"/>
  <c r="BJ271" i="3" s="1"/>
  <c r="BV271" i="3" s="1"/>
  <c r="CH271" i="3" s="1"/>
  <c r="AK271" i="3"/>
  <c r="AW271" i="3" s="1"/>
  <c r="BI271" i="3" s="1"/>
  <c r="BU271" i="3" s="1"/>
  <c r="CG271" i="3" s="1"/>
  <c r="AJ271" i="3"/>
  <c r="AV271" i="3" s="1"/>
  <c r="BH271" i="3" s="1"/>
  <c r="BT271" i="3" s="1"/>
  <c r="CF271" i="3" s="1"/>
  <c r="AI271" i="3"/>
  <c r="AU271" i="3" s="1"/>
  <c r="BG271" i="3" s="1"/>
  <c r="BS271" i="3" s="1"/>
  <c r="CE271" i="3" s="1"/>
  <c r="AH271" i="3"/>
  <c r="AT271" i="3" s="1"/>
  <c r="BF271" i="3" s="1"/>
  <c r="BR271" i="3" s="1"/>
  <c r="CD271" i="3" s="1"/>
  <c r="AG271" i="3"/>
  <c r="AS271" i="3" s="1"/>
  <c r="BE271" i="3" s="1"/>
  <c r="BQ271" i="3" s="1"/>
  <c r="CC271" i="3" s="1"/>
  <c r="AF271" i="3"/>
  <c r="AR271" i="3" s="1"/>
  <c r="BD271" i="3" s="1"/>
  <c r="BP271" i="3" s="1"/>
  <c r="CB271" i="3" s="1"/>
  <c r="AE271" i="3"/>
  <c r="AQ271" i="3" s="1"/>
  <c r="BC271" i="3" s="1"/>
  <c r="BO271" i="3" s="1"/>
  <c r="CA271" i="3" s="1"/>
  <c r="AD271" i="3"/>
  <c r="AP271" i="3" s="1"/>
  <c r="BB271" i="3" s="1"/>
  <c r="BN271" i="3" s="1"/>
  <c r="BZ271" i="3" s="1"/>
  <c r="AC271" i="3"/>
  <c r="AB271" i="3"/>
  <c r="AA271" i="3"/>
  <c r="AO270" i="3"/>
  <c r="BA270" i="3" s="1"/>
  <c r="BM270" i="3" s="1"/>
  <c r="BY270" i="3" s="1"/>
  <c r="CK270" i="3" s="1"/>
  <c r="AN270" i="3"/>
  <c r="AZ270" i="3" s="1"/>
  <c r="BL270" i="3" s="1"/>
  <c r="BX270" i="3" s="1"/>
  <c r="CJ270" i="3" s="1"/>
  <c r="AM270" i="3"/>
  <c r="AY270" i="3" s="1"/>
  <c r="BK270" i="3" s="1"/>
  <c r="BW270" i="3" s="1"/>
  <c r="CI270" i="3" s="1"/>
  <c r="AL270" i="3"/>
  <c r="AX270" i="3" s="1"/>
  <c r="BJ270" i="3" s="1"/>
  <c r="BV270" i="3" s="1"/>
  <c r="CH270" i="3" s="1"/>
  <c r="AK270" i="3"/>
  <c r="AW270" i="3" s="1"/>
  <c r="BI270" i="3" s="1"/>
  <c r="BU270" i="3" s="1"/>
  <c r="CG270" i="3" s="1"/>
  <c r="AJ270" i="3"/>
  <c r="AV270" i="3" s="1"/>
  <c r="BH270" i="3" s="1"/>
  <c r="BT270" i="3" s="1"/>
  <c r="CF270" i="3" s="1"/>
  <c r="AI270" i="3"/>
  <c r="AU270" i="3" s="1"/>
  <c r="BG270" i="3" s="1"/>
  <c r="BS270" i="3" s="1"/>
  <c r="CE270" i="3" s="1"/>
  <c r="AH270" i="3"/>
  <c r="AT270" i="3" s="1"/>
  <c r="BF270" i="3" s="1"/>
  <c r="BR270" i="3" s="1"/>
  <c r="CD270" i="3" s="1"/>
  <c r="AG270" i="3"/>
  <c r="AS270" i="3" s="1"/>
  <c r="BE270" i="3" s="1"/>
  <c r="BQ270" i="3" s="1"/>
  <c r="CC270" i="3" s="1"/>
  <c r="AF270" i="3"/>
  <c r="AR270" i="3" s="1"/>
  <c r="BD270" i="3" s="1"/>
  <c r="BP270" i="3" s="1"/>
  <c r="CB270" i="3" s="1"/>
  <c r="AE270" i="3"/>
  <c r="AQ270" i="3" s="1"/>
  <c r="BC270" i="3" s="1"/>
  <c r="BO270" i="3" s="1"/>
  <c r="CA270" i="3" s="1"/>
  <c r="AD270" i="3"/>
  <c r="AP270" i="3" s="1"/>
  <c r="BB270" i="3" s="1"/>
  <c r="BN270" i="3" s="1"/>
  <c r="BZ270" i="3" s="1"/>
  <c r="AC270" i="3"/>
  <c r="AB270" i="3"/>
  <c r="AA270" i="3"/>
  <c r="AO269" i="3"/>
  <c r="BA269" i="3" s="1"/>
  <c r="BM269" i="3" s="1"/>
  <c r="BY269" i="3" s="1"/>
  <c r="CK269" i="3" s="1"/>
  <c r="AN269" i="3"/>
  <c r="AZ269" i="3" s="1"/>
  <c r="BL269" i="3" s="1"/>
  <c r="BX269" i="3" s="1"/>
  <c r="CJ269" i="3" s="1"/>
  <c r="AM269" i="3"/>
  <c r="AY269" i="3" s="1"/>
  <c r="BK269" i="3" s="1"/>
  <c r="BW269" i="3" s="1"/>
  <c r="CI269" i="3" s="1"/>
  <c r="AL269" i="3"/>
  <c r="AX269" i="3" s="1"/>
  <c r="BJ269" i="3" s="1"/>
  <c r="BV269" i="3" s="1"/>
  <c r="CH269" i="3" s="1"/>
  <c r="AK269" i="3"/>
  <c r="AW269" i="3" s="1"/>
  <c r="BI269" i="3" s="1"/>
  <c r="BU269" i="3" s="1"/>
  <c r="CG269" i="3" s="1"/>
  <c r="AJ269" i="3"/>
  <c r="AV269" i="3" s="1"/>
  <c r="BH269" i="3" s="1"/>
  <c r="BT269" i="3" s="1"/>
  <c r="CF269" i="3" s="1"/>
  <c r="AI269" i="3"/>
  <c r="AU269" i="3" s="1"/>
  <c r="BG269" i="3" s="1"/>
  <c r="BS269" i="3" s="1"/>
  <c r="CE269" i="3" s="1"/>
  <c r="AH269" i="3"/>
  <c r="AT269" i="3" s="1"/>
  <c r="BF269" i="3" s="1"/>
  <c r="BR269" i="3" s="1"/>
  <c r="CD269" i="3" s="1"/>
  <c r="AG269" i="3"/>
  <c r="AS269" i="3" s="1"/>
  <c r="BE269" i="3" s="1"/>
  <c r="BQ269" i="3" s="1"/>
  <c r="CC269" i="3" s="1"/>
  <c r="AF269" i="3"/>
  <c r="AR269" i="3" s="1"/>
  <c r="BD269" i="3" s="1"/>
  <c r="BP269" i="3" s="1"/>
  <c r="CB269" i="3" s="1"/>
  <c r="AE269" i="3"/>
  <c r="AQ269" i="3" s="1"/>
  <c r="BC269" i="3" s="1"/>
  <c r="BO269" i="3" s="1"/>
  <c r="CA269" i="3" s="1"/>
  <c r="AD269" i="3"/>
  <c r="AP269" i="3" s="1"/>
  <c r="BB269" i="3" s="1"/>
  <c r="BN269" i="3" s="1"/>
  <c r="BZ269" i="3" s="1"/>
  <c r="AC269" i="3"/>
  <c r="AB269" i="3"/>
  <c r="AA269" i="3"/>
  <c r="AO268" i="3"/>
  <c r="BA268" i="3" s="1"/>
  <c r="BM268" i="3" s="1"/>
  <c r="BY268" i="3" s="1"/>
  <c r="CK268" i="3" s="1"/>
  <c r="AN268" i="3"/>
  <c r="AZ268" i="3" s="1"/>
  <c r="BL268" i="3" s="1"/>
  <c r="BX268" i="3" s="1"/>
  <c r="CJ268" i="3" s="1"/>
  <c r="AM268" i="3"/>
  <c r="AY268" i="3" s="1"/>
  <c r="BK268" i="3" s="1"/>
  <c r="BW268" i="3" s="1"/>
  <c r="CI268" i="3" s="1"/>
  <c r="AL268" i="3"/>
  <c r="AX268" i="3" s="1"/>
  <c r="BJ268" i="3" s="1"/>
  <c r="BV268" i="3" s="1"/>
  <c r="CH268" i="3" s="1"/>
  <c r="AK268" i="3"/>
  <c r="AW268" i="3" s="1"/>
  <c r="BI268" i="3" s="1"/>
  <c r="BU268" i="3" s="1"/>
  <c r="CG268" i="3" s="1"/>
  <c r="AJ268" i="3"/>
  <c r="AV268" i="3" s="1"/>
  <c r="BH268" i="3" s="1"/>
  <c r="BT268" i="3" s="1"/>
  <c r="CF268" i="3" s="1"/>
  <c r="AI268" i="3"/>
  <c r="AU268" i="3" s="1"/>
  <c r="BG268" i="3" s="1"/>
  <c r="BS268" i="3" s="1"/>
  <c r="CE268" i="3" s="1"/>
  <c r="AH268" i="3"/>
  <c r="AT268" i="3" s="1"/>
  <c r="BF268" i="3" s="1"/>
  <c r="BR268" i="3" s="1"/>
  <c r="CD268" i="3" s="1"/>
  <c r="AG268" i="3"/>
  <c r="AS268" i="3" s="1"/>
  <c r="BE268" i="3" s="1"/>
  <c r="BQ268" i="3" s="1"/>
  <c r="CC268" i="3" s="1"/>
  <c r="AF268" i="3"/>
  <c r="AR268" i="3" s="1"/>
  <c r="BD268" i="3" s="1"/>
  <c r="BP268" i="3" s="1"/>
  <c r="CB268" i="3" s="1"/>
  <c r="AE268" i="3"/>
  <c r="AQ268" i="3" s="1"/>
  <c r="BC268" i="3" s="1"/>
  <c r="BO268" i="3" s="1"/>
  <c r="CA268" i="3" s="1"/>
  <c r="AD268" i="3"/>
  <c r="AP268" i="3" s="1"/>
  <c r="BB268" i="3" s="1"/>
  <c r="BN268" i="3" s="1"/>
  <c r="BZ268" i="3" s="1"/>
  <c r="AC268" i="3"/>
  <c r="AB268" i="3"/>
  <c r="AA268" i="3"/>
  <c r="AO267" i="3"/>
  <c r="BA267" i="3" s="1"/>
  <c r="BM267" i="3" s="1"/>
  <c r="BY267" i="3" s="1"/>
  <c r="CK267" i="3" s="1"/>
  <c r="AN267" i="3"/>
  <c r="AZ267" i="3" s="1"/>
  <c r="BL267" i="3" s="1"/>
  <c r="BX267" i="3" s="1"/>
  <c r="CJ267" i="3" s="1"/>
  <c r="AM267" i="3"/>
  <c r="AY267" i="3" s="1"/>
  <c r="BK267" i="3" s="1"/>
  <c r="BW267" i="3" s="1"/>
  <c r="CI267" i="3" s="1"/>
  <c r="AL267" i="3"/>
  <c r="AX267" i="3" s="1"/>
  <c r="BJ267" i="3" s="1"/>
  <c r="BV267" i="3" s="1"/>
  <c r="CH267" i="3" s="1"/>
  <c r="AK267" i="3"/>
  <c r="AW267" i="3" s="1"/>
  <c r="BI267" i="3" s="1"/>
  <c r="BU267" i="3" s="1"/>
  <c r="CG267" i="3" s="1"/>
  <c r="AJ267" i="3"/>
  <c r="AV267" i="3" s="1"/>
  <c r="BH267" i="3" s="1"/>
  <c r="BT267" i="3" s="1"/>
  <c r="CF267" i="3" s="1"/>
  <c r="AI267" i="3"/>
  <c r="AU267" i="3" s="1"/>
  <c r="BG267" i="3" s="1"/>
  <c r="BS267" i="3" s="1"/>
  <c r="CE267" i="3" s="1"/>
  <c r="AH267" i="3"/>
  <c r="AT267" i="3" s="1"/>
  <c r="BF267" i="3" s="1"/>
  <c r="BR267" i="3" s="1"/>
  <c r="CD267" i="3" s="1"/>
  <c r="AG267" i="3"/>
  <c r="AS267" i="3" s="1"/>
  <c r="BE267" i="3" s="1"/>
  <c r="BQ267" i="3" s="1"/>
  <c r="CC267" i="3" s="1"/>
  <c r="AF267" i="3"/>
  <c r="AR267" i="3" s="1"/>
  <c r="BD267" i="3" s="1"/>
  <c r="BP267" i="3" s="1"/>
  <c r="CB267" i="3" s="1"/>
  <c r="AE267" i="3"/>
  <c r="AQ267" i="3" s="1"/>
  <c r="BC267" i="3" s="1"/>
  <c r="BO267" i="3" s="1"/>
  <c r="CA267" i="3" s="1"/>
  <c r="AD267" i="3"/>
  <c r="AP267" i="3" s="1"/>
  <c r="BB267" i="3" s="1"/>
  <c r="BN267" i="3" s="1"/>
  <c r="BZ267" i="3" s="1"/>
  <c r="AC267" i="3"/>
  <c r="AB267" i="3"/>
  <c r="AA267" i="3"/>
  <c r="AO266" i="3"/>
  <c r="BA266" i="3" s="1"/>
  <c r="BM266" i="3" s="1"/>
  <c r="BY266" i="3" s="1"/>
  <c r="CK266" i="3" s="1"/>
  <c r="AN266" i="3"/>
  <c r="AZ266" i="3" s="1"/>
  <c r="BL266" i="3" s="1"/>
  <c r="BX266" i="3" s="1"/>
  <c r="CJ266" i="3" s="1"/>
  <c r="AM266" i="3"/>
  <c r="AY266" i="3" s="1"/>
  <c r="BK266" i="3" s="1"/>
  <c r="BW266" i="3" s="1"/>
  <c r="CI266" i="3" s="1"/>
  <c r="AL266" i="3"/>
  <c r="AX266" i="3" s="1"/>
  <c r="BJ266" i="3" s="1"/>
  <c r="BV266" i="3" s="1"/>
  <c r="CH266" i="3" s="1"/>
  <c r="AK266" i="3"/>
  <c r="AW266" i="3" s="1"/>
  <c r="BI266" i="3" s="1"/>
  <c r="BU266" i="3" s="1"/>
  <c r="CG266" i="3" s="1"/>
  <c r="AJ266" i="3"/>
  <c r="AV266" i="3" s="1"/>
  <c r="BH266" i="3" s="1"/>
  <c r="BT266" i="3" s="1"/>
  <c r="CF266" i="3" s="1"/>
  <c r="AI266" i="3"/>
  <c r="AU266" i="3" s="1"/>
  <c r="BG266" i="3" s="1"/>
  <c r="BS266" i="3" s="1"/>
  <c r="CE266" i="3" s="1"/>
  <c r="AH266" i="3"/>
  <c r="AT266" i="3" s="1"/>
  <c r="BF266" i="3" s="1"/>
  <c r="BR266" i="3" s="1"/>
  <c r="CD266" i="3" s="1"/>
  <c r="AG266" i="3"/>
  <c r="AS266" i="3" s="1"/>
  <c r="BE266" i="3" s="1"/>
  <c r="BQ266" i="3" s="1"/>
  <c r="CC266" i="3" s="1"/>
  <c r="AF266" i="3"/>
  <c r="AR266" i="3" s="1"/>
  <c r="BD266" i="3" s="1"/>
  <c r="BP266" i="3" s="1"/>
  <c r="CB266" i="3" s="1"/>
  <c r="AE266" i="3"/>
  <c r="AQ266" i="3" s="1"/>
  <c r="BC266" i="3" s="1"/>
  <c r="BO266" i="3" s="1"/>
  <c r="CA266" i="3" s="1"/>
  <c r="AD266" i="3"/>
  <c r="AP266" i="3" s="1"/>
  <c r="BB266" i="3" s="1"/>
  <c r="BN266" i="3" s="1"/>
  <c r="BZ266" i="3" s="1"/>
  <c r="AC266" i="3"/>
  <c r="AB266" i="3"/>
  <c r="AA266" i="3"/>
  <c r="AO265" i="3"/>
  <c r="BA265" i="3" s="1"/>
  <c r="BM265" i="3" s="1"/>
  <c r="BY265" i="3" s="1"/>
  <c r="CK265" i="3" s="1"/>
  <c r="AN265" i="3"/>
  <c r="AZ265" i="3" s="1"/>
  <c r="BL265" i="3" s="1"/>
  <c r="BX265" i="3" s="1"/>
  <c r="CJ265" i="3" s="1"/>
  <c r="AM265" i="3"/>
  <c r="AY265" i="3" s="1"/>
  <c r="BK265" i="3" s="1"/>
  <c r="BW265" i="3" s="1"/>
  <c r="CI265" i="3" s="1"/>
  <c r="AL265" i="3"/>
  <c r="AX265" i="3" s="1"/>
  <c r="BJ265" i="3" s="1"/>
  <c r="BV265" i="3" s="1"/>
  <c r="CH265" i="3" s="1"/>
  <c r="AK265" i="3"/>
  <c r="AW265" i="3" s="1"/>
  <c r="BI265" i="3" s="1"/>
  <c r="BU265" i="3" s="1"/>
  <c r="CG265" i="3" s="1"/>
  <c r="AJ265" i="3"/>
  <c r="AV265" i="3" s="1"/>
  <c r="BH265" i="3" s="1"/>
  <c r="BT265" i="3" s="1"/>
  <c r="CF265" i="3" s="1"/>
  <c r="AI265" i="3"/>
  <c r="AU265" i="3" s="1"/>
  <c r="BG265" i="3" s="1"/>
  <c r="BS265" i="3" s="1"/>
  <c r="CE265" i="3" s="1"/>
  <c r="AH265" i="3"/>
  <c r="AT265" i="3" s="1"/>
  <c r="BF265" i="3" s="1"/>
  <c r="BR265" i="3" s="1"/>
  <c r="CD265" i="3" s="1"/>
  <c r="AG265" i="3"/>
  <c r="AS265" i="3" s="1"/>
  <c r="BE265" i="3" s="1"/>
  <c r="BQ265" i="3" s="1"/>
  <c r="CC265" i="3" s="1"/>
  <c r="AF265" i="3"/>
  <c r="AR265" i="3" s="1"/>
  <c r="BD265" i="3" s="1"/>
  <c r="BP265" i="3" s="1"/>
  <c r="CB265" i="3" s="1"/>
  <c r="AE265" i="3"/>
  <c r="AQ265" i="3" s="1"/>
  <c r="BC265" i="3" s="1"/>
  <c r="BO265" i="3" s="1"/>
  <c r="CA265" i="3" s="1"/>
  <c r="AD265" i="3"/>
  <c r="AP265" i="3" s="1"/>
  <c r="BB265" i="3" s="1"/>
  <c r="BN265" i="3" s="1"/>
  <c r="BZ265" i="3" s="1"/>
  <c r="AC265" i="3"/>
  <c r="AB265" i="3"/>
  <c r="AA265" i="3"/>
  <c r="AO264" i="3"/>
  <c r="BA264" i="3" s="1"/>
  <c r="BM264" i="3" s="1"/>
  <c r="BY264" i="3" s="1"/>
  <c r="CK264" i="3" s="1"/>
  <c r="AN264" i="3"/>
  <c r="AZ264" i="3" s="1"/>
  <c r="BL264" i="3" s="1"/>
  <c r="BX264" i="3" s="1"/>
  <c r="CJ264" i="3" s="1"/>
  <c r="AM264" i="3"/>
  <c r="AY264" i="3" s="1"/>
  <c r="BK264" i="3" s="1"/>
  <c r="BW264" i="3" s="1"/>
  <c r="CI264" i="3" s="1"/>
  <c r="AL264" i="3"/>
  <c r="AX264" i="3" s="1"/>
  <c r="BJ264" i="3" s="1"/>
  <c r="BV264" i="3" s="1"/>
  <c r="CH264" i="3" s="1"/>
  <c r="AK264" i="3"/>
  <c r="AW264" i="3" s="1"/>
  <c r="BI264" i="3" s="1"/>
  <c r="BU264" i="3" s="1"/>
  <c r="CG264" i="3" s="1"/>
  <c r="AJ264" i="3"/>
  <c r="AV264" i="3" s="1"/>
  <c r="BH264" i="3" s="1"/>
  <c r="BT264" i="3" s="1"/>
  <c r="CF264" i="3" s="1"/>
  <c r="AI264" i="3"/>
  <c r="AU264" i="3" s="1"/>
  <c r="BG264" i="3" s="1"/>
  <c r="BS264" i="3" s="1"/>
  <c r="CE264" i="3" s="1"/>
  <c r="AH264" i="3"/>
  <c r="AT264" i="3" s="1"/>
  <c r="BF264" i="3" s="1"/>
  <c r="BR264" i="3" s="1"/>
  <c r="CD264" i="3" s="1"/>
  <c r="AG264" i="3"/>
  <c r="AS264" i="3" s="1"/>
  <c r="BE264" i="3" s="1"/>
  <c r="BQ264" i="3" s="1"/>
  <c r="CC264" i="3" s="1"/>
  <c r="AF264" i="3"/>
  <c r="AR264" i="3" s="1"/>
  <c r="BD264" i="3" s="1"/>
  <c r="BP264" i="3" s="1"/>
  <c r="CB264" i="3" s="1"/>
  <c r="AE264" i="3"/>
  <c r="AQ264" i="3" s="1"/>
  <c r="BC264" i="3" s="1"/>
  <c r="BO264" i="3" s="1"/>
  <c r="CA264" i="3" s="1"/>
  <c r="AD264" i="3"/>
  <c r="AP264" i="3" s="1"/>
  <c r="BB264" i="3" s="1"/>
  <c r="BN264" i="3" s="1"/>
  <c r="BZ264" i="3" s="1"/>
  <c r="AC264" i="3"/>
  <c r="AB264" i="3"/>
  <c r="AA264" i="3"/>
  <c r="AO263" i="3"/>
  <c r="BA263" i="3" s="1"/>
  <c r="BM263" i="3" s="1"/>
  <c r="BY263" i="3" s="1"/>
  <c r="CK263" i="3" s="1"/>
  <c r="AN263" i="3"/>
  <c r="AZ263" i="3" s="1"/>
  <c r="BL263" i="3" s="1"/>
  <c r="BX263" i="3" s="1"/>
  <c r="CJ263" i="3" s="1"/>
  <c r="AM263" i="3"/>
  <c r="AY263" i="3" s="1"/>
  <c r="BK263" i="3" s="1"/>
  <c r="BW263" i="3" s="1"/>
  <c r="CI263" i="3" s="1"/>
  <c r="AL263" i="3"/>
  <c r="AX263" i="3" s="1"/>
  <c r="BJ263" i="3" s="1"/>
  <c r="BV263" i="3" s="1"/>
  <c r="CH263" i="3" s="1"/>
  <c r="AK263" i="3"/>
  <c r="AW263" i="3" s="1"/>
  <c r="BI263" i="3" s="1"/>
  <c r="BU263" i="3" s="1"/>
  <c r="CG263" i="3" s="1"/>
  <c r="AJ263" i="3"/>
  <c r="AV263" i="3" s="1"/>
  <c r="BH263" i="3" s="1"/>
  <c r="BT263" i="3" s="1"/>
  <c r="CF263" i="3" s="1"/>
  <c r="AI263" i="3"/>
  <c r="AU263" i="3" s="1"/>
  <c r="BG263" i="3" s="1"/>
  <c r="BS263" i="3" s="1"/>
  <c r="CE263" i="3" s="1"/>
  <c r="AH263" i="3"/>
  <c r="AT263" i="3" s="1"/>
  <c r="BF263" i="3" s="1"/>
  <c r="BR263" i="3" s="1"/>
  <c r="CD263" i="3" s="1"/>
  <c r="AG263" i="3"/>
  <c r="AS263" i="3" s="1"/>
  <c r="BE263" i="3" s="1"/>
  <c r="BQ263" i="3" s="1"/>
  <c r="CC263" i="3" s="1"/>
  <c r="AF263" i="3"/>
  <c r="AR263" i="3" s="1"/>
  <c r="BD263" i="3" s="1"/>
  <c r="BP263" i="3" s="1"/>
  <c r="CB263" i="3" s="1"/>
  <c r="AE263" i="3"/>
  <c r="AQ263" i="3" s="1"/>
  <c r="BC263" i="3" s="1"/>
  <c r="BO263" i="3" s="1"/>
  <c r="CA263" i="3" s="1"/>
  <c r="AD263" i="3"/>
  <c r="AP263" i="3" s="1"/>
  <c r="BB263" i="3" s="1"/>
  <c r="BN263" i="3" s="1"/>
  <c r="BZ263" i="3" s="1"/>
  <c r="AC263" i="3"/>
  <c r="AB263" i="3"/>
  <c r="AA263" i="3"/>
  <c r="AO262" i="3"/>
  <c r="BA262" i="3" s="1"/>
  <c r="BM262" i="3" s="1"/>
  <c r="BY262" i="3" s="1"/>
  <c r="CK262" i="3" s="1"/>
  <c r="AN262" i="3"/>
  <c r="AZ262" i="3" s="1"/>
  <c r="BL262" i="3" s="1"/>
  <c r="BX262" i="3" s="1"/>
  <c r="CJ262" i="3" s="1"/>
  <c r="AM262" i="3"/>
  <c r="AY262" i="3" s="1"/>
  <c r="BK262" i="3" s="1"/>
  <c r="BW262" i="3" s="1"/>
  <c r="CI262" i="3" s="1"/>
  <c r="AL262" i="3"/>
  <c r="AX262" i="3" s="1"/>
  <c r="BJ262" i="3" s="1"/>
  <c r="BV262" i="3" s="1"/>
  <c r="CH262" i="3" s="1"/>
  <c r="AK262" i="3"/>
  <c r="AW262" i="3" s="1"/>
  <c r="BI262" i="3" s="1"/>
  <c r="BU262" i="3" s="1"/>
  <c r="CG262" i="3" s="1"/>
  <c r="AJ262" i="3"/>
  <c r="AV262" i="3" s="1"/>
  <c r="BH262" i="3" s="1"/>
  <c r="BT262" i="3" s="1"/>
  <c r="CF262" i="3" s="1"/>
  <c r="AI262" i="3"/>
  <c r="AU262" i="3" s="1"/>
  <c r="BG262" i="3" s="1"/>
  <c r="BS262" i="3" s="1"/>
  <c r="CE262" i="3" s="1"/>
  <c r="AH262" i="3"/>
  <c r="AT262" i="3" s="1"/>
  <c r="BF262" i="3" s="1"/>
  <c r="BR262" i="3" s="1"/>
  <c r="CD262" i="3" s="1"/>
  <c r="AG262" i="3"/>
  <c r="AS262" i="3" s="1"/>
  <c r="BE262" i="3" s="1"/>
  <c r="BQ262" i="3" s="1"/>
  <c r="CC262" i="3" s="1"/>
  <c r="AF262" i="3"/>
  <c r="AR262" i="3" s="1"/>
  <c r="BD262" i="3" s="1"/>
  <c r="BP262" i="3" s="1"/>
  <c r="CB262" i="3" s="1"/>
  <c r="AE262" i="3"/>
  <c r="AQ262" i="3" s="1"/>
  <c r="BC262" i="3" s="1"/>
  <c r="BO262" i="3" s="1"/>
  <c r="CA262" i="3" s="1"/>
  <c r="AD262" i="3"/>
  <c r="AP262" i="3" s="1"/>
  <c r="BB262" i="3" s="1"/>
  <c r="BN262" i="3" s="1"/>
  <c r="BZ262" i="3" s="1"/>
  <c r="AC262" i="3"/>
  <c r="AB262" i="3"/>
  <c r="AA262" i="3"/>
  <c r="AO261" i="3"/>
  <c r="BA261" i="3" s="1"/>
  <c r="BM261" i="3" s="1"/>
  <c r="BY261" i="3" s="1"/>
  <c r="CK261" i="3" s="1"/>
  <c r="AN261" i="3"/>
  <c r="AZ261" i="3" s="1"/>
  <c r="BL261" i="3" s="1"/>
  <c r="BX261" i="3" s="1"/>
  <c r="CJ261" i="3" s="1"/>
  <c r="AM261" i="3"/>
  <c r="AY261" i="3" s="1"/>
  <c r="BK261" i="3" s="1"/>
  <c r="BW261" i="3" s="1"/>
  <c r="CI261" i="3" s="1"/>
  <c r="AL261" i="3"/>
  <c r="AX261" i="3" s="1"/>
  <c r="BJ261" i="3" s="1"/>
  <c r="BV261" i="3" s="1"/>
  <c r="CH261" i="3" s="1"/>
  <c r="AK261" i="3"/>
  <c r="AW261" i="3" s="1"/>
  <c r="BI261" i="3" s="1"/>
  <c r="BU261" i="3" s="1"/>
  <c r="CG261" i="3" s="1"/>
  <c r="AJ261" i="3"/>
  <c r="AV261" i="3" s="1"/>
  <c r="BH261" i="3" s="1"/>
  <c r="BT261" i="3" s="1"/>
  <c r="CF261" i="3" s="1"/>
  <c r="AI261" i="3"/>
  <c r="AU261" i="3" s="1"/>
  <c r="BG261" i="3" s="1"/>
  <c r="BS261" i="3" s="1"/>
  <c r="CE261" i="3" s="1"/>
  <c r="AH261" i="3"/>
  <c r="AT261" i="3" s="1"/>
  <c r="BF261" i="3" s="1"/>
  <c r="BR261" i="3" s="1"/>
  <c r="CD261" i="3" s="1"/>
  <c r="AG261" i="3"/>
  <c r="AS261" i="3" s="1"/>
  <c r="BE261" i="3" s="1"/>
  <c r="BQ261" i="3" s="1"/>
  <c r="CC261" i="3" s="1"/>
  <c r="AF261" i="3"/>
  <c r="AR261" i="3" s="1"/>
  <c r="BD261" i="3" s="1"/>
  <c r="BP261" i="3" s="1"/>
  <c r="CB261" i="3" s="1"/>
  <c r="AE261" i="3"/>
  <c r="AQ261" i="3" s="1"/>
  <c r="BC261" i="3" s="1"/>
  <c r="BO261" i="3" s="1"/>
  <c r="CA261" i="3" s="1"/>
  <c r="AD261" i="3"/>
  <c r="AP261" i="3" s="1"/>
  <c r="BB261" i="3" s="1"/>
  <c r="BN261" i="3" s="1"/>
  <c r="BZ261" i="3" s="1"/>
  <c r="AC261" i="3"/>
  <c r="AB261" i="3"/>
  <c r="AA261" i="3"/>
  <c r="AO260" i="3"/>
  <c r="BA260" i="3" s="1"/>
  <c r="BM260" i="3" s="1"/>
  <c r="BY260" i="3" s="1"/>
  <c r="CK260" i="3" s="1"/>
  <c r="AN260" i="3"/>
  <c r="AZ260" i="3" s="1"/>
  <c r="BL260" i="3" s="1"/>
  <c r="BX260" i="3" s="1"/>
  <c r="CJ260" i="3" s="1"/>
  <c r="AM260" i="3"/>
  <c r="AY260" i="3" s="1"/>
  <c r="BK260" i="3" s="1"/>
  <c r="BW260" i="3" s="1"/>
  <c r="CI260" i="3" s="1"/>
  <c r="AL260" i="3"/>
  <c r="AX260" i="3" s="1"/>
  <c r="BJ260" i="3" s="1"/>
  <c r="BV260" i="3" s="1"/>
  <c r="CH260" i="3" s="1"/>
  <c r="AK260" i="3"/>
  <c r="AW260" i="3" s="1"/>
  <c r="BI260" i="3" s="1"/>
  <c r="BU260" i="3" s="1"/>
  <c r="CG260" i="3" s="1"/>
  <c r="AJ260" i="3"/>
  <c r="AV260" i="3" s="1"/>
  <c r="BH260" i="3" s="1"/>
  <c r="BT260" i="3" s="1"/>
  <c r="CF260" i="3" s="1"/>
  <c r="AI260" i="3"/>
  <c r="AU260" i="3" s="1"/>
  <c r="BG260" i="3" s="1"/>
  <c r="BS260" i="3" s="1"/>
  <c r="CE260" i="3" s="1"/>
  <c r="AH260" i="3"/>
  <c r="AT260" i="3" s="1"/>
  <c r="BF260" i="3" s="1"/>
  <c r="BR260" i="3" s="1"/>
  <c r="CD260" i="3" s="1"/>
  <c r="AG260" i="3"/>
  <c r="AS260" i="3" s="1"/>
  <c r="BE260" i="3" s="1"/>
  <c r="BQ260" i="3" s="1"/>
  <c r="CC260" i="3" s="1"/>
  <c r="AF260" i="3"/>
  <c r="AR260" i="3" s="1"/>
  <c r="BD260" i="3" s="1"/>
  <c r="BP260" i="3" s="1"/>
  <c r="CB260" i="3" s="1"/>
  <c r="AE260" i="3"/>
  <c r="AQ260" i="3" s="1"/>
  <c r="BC260" i="3" s="1"/>
  <c r="BO260" i="3" s="1"/>
  <c r="CA260" i="3" s="1"/>
  <c r="AD260" i="3"/>
  <c r="AP260" i="3" s="1"/>
  <c r="BB260" i="3" s="1"/>
  <c r="BN260" i="3" s="1"/>
  <c r="BZ260" i="3" s="1"/>
  <c r="AC260" i="3"/>
  <c r="AB260" i="3"/>
  <c r="AA260" i="3"/>
  <c r="AO259" i="3"/>
  <c r="BA259" i="3" s="1"/>
  <c r="BM259" i="3" s="1"/>
  <c r="BY259" i="3" s="1"/>
  <c r="CK259" i="3" s="1"/>
  <c r="AN259" i="3"/>
  <c r="AZ259" i="3" s="1"/>
  <c r="BL259" i="3" s="1"/>
  <c r="BX259" i="3" s="1"/>
  <c r="CJ259" i="3" s="1"/>
  <c r="AM259" i="3"/>
  <c r="AY259" i="3" s="1"/>
  <c r="BK259" i="3" s="1"/>
  <c r="BW259" i="3" s="1"/>
  <c r="CI259" i="3" s="1"/>
  <c r="AL259" i="3"/>
  <c r="AX259" i="3" s="1"/>
  <c r="BJ259" i="3" s="1"/>
  <c r="BV259" i="3" s="1"/>
  <c r="CH259" i="3" s="1"/>
  <c r="AK259" i="3"/>
  <c r="AW259" i="3" s="1"/>
  <c r="BI259" i="3" s="1"/>
  <c r="BU259" i="3" s="1"/>
  <c r="CG259" i="3" s="1"/>
  <c r="AJ259" i="3"/>
  <c r="AV259" i="3" s="1"/>
  <c r="BH259" i="3" s="1"/>
  <c r="BT259" i="3" s="1"/>
  <c r="CF259" i="3" s="1"/>
  <c r="AI259" i="3"/>
  <c r="AU259" i="3" s="1"/>
  <c r="BG259" i="3" s="1"/>
  <c r="BS259" i="3" s="1"/>
  <c r="CE259" i="3" s="1"/>
  <c r="AH259" i="3"/>
  <c r="AT259" i="3" s="1"/>
  <c r="BF259" i="3" s="1"/>
  <c r="BR259" i="3" s="1"/>
  <c r="CD259" i="3" s="1"/>
  <c r="AG259" i="3"/>
  <c r="AS259" i="3" s="1"/>
  <c r="BE259" i="3" s="1"/>
  <c r="BQ259" i="3" s="1"/>
  <c r="CC259" i="3" s="1"/>
  <c r="AF259" i="3"/>
  <c r="AR259" i="3" s="1"/>
  <c r="BD259" i="3" s="1"/>
  <c r="BP259" i="3" s="1"/>
  <c r="CB259" i="3" s="1"/>
  <c r="AE259" i="3"/>
  <c r="AQ259" i="3" s="1"/>
  <c r="BC259" i="3" s="1"/>
  <c r="BO259" i="3" s="1"/>
  <c r="CA259" i="3" s="1"/>
  <c r="AD259" i="3"/>
  <c r="AP259" i="3" s="1"/>
  <c r="BB259" i="3" s="1"/>
  <c r="BN259" i="3" s="1"/>
  <c r="BZ259" i="3" s="1"/>
  <c r="AC259" i="3"/>
  <c r="AB259" i="3"/>
  <c r="AA259" i="3"/>
  <c r="AO258" i="3"/>
  <c r="BA258" i="3" s="1"/>
  <c r="BM258" i="3" s="1"/>
  <c r="BY258" i="3" s="1"/>
  <c r="CK258" i="3" s="1"/>
  <c r="AN258" i="3"/>
  <c r="AZ258" i="3" s="1"/>
  <c r="BL258" i="3" s="1"/>
  <c r="BX258" i="3" s="1"/>
  <c r="CJ258" i="3" s="1"/>
  <c r="AM258" i="3"/>
  <c r="AY258" i="3" s="1"/>
  <c r="BK258" i="3" s="1"/>
  <c r="BW258" i="3" s="1"/>
  <c r="CI258" i="3" s="1"/>
  <c r="AL258" i="3"/>
  <c r="AX258" i="3" s="1"/>
  <c r="BJ258" i="3" s="1"/>
  <c r="BV258" i="3" s="1"/>
  <c r="CH258" i="3" s="1"/>
  <c r="AK258" i="3"/>
  <c r="AW258" i="3" s="1"/>
  <c r="BI258" i="3" s="1"/>
  <c r="BU258" i="3" s="1"/>
  <c r="CG258" i="3" s="1"/>
  <c r="AJ258" i="3"/>
  <c r="AV258" i="3" s="1"/>
  <c r="BH258" i="3" s="1"/>
  <c r="BT258" i="3" s="1"/>
  <c r="CF258" i="3" s="1"/>
  <c r="AI258" i="3"/>
  <c r="AU258" i="3" s="1"/>
  <c r="BG258" i="3" s="1"/>
  <c r="BS258" i="3" s="1"/>
  <c r="CE258" i="3" s="1"/>
  <c r="AH258" i="3"/>
  <c r="AT258" i="3" s="1"/>
  <c r="BF258" i="3" s="1"/>
  <c r="BR258" i="3" s="1"/>
  <c r="CD258" i="3" s="1"/>
  <c r="AG258" i="3"/>
  <c r="AS258" i="3" s="1"/>
  <c r="BE258" i="3" s="1"/>
  <c r="BQ258" i="3" s="1"/>
  <c r="CC258" i="3" s="1"/>
  <c r="AF258" i="3"/>
  <c r="AR258" i="3" s="1"/>
  <c r="BD258" i="3" s="1"/>
  <c r="BP258" i="3" s="1"/>
  <c r="CB258" i="3" s="1"/>
  <c r="AE258" i="3"/>
  <c r="AQ258" i="3" s="1"/>
  <c r="BC258" i="3" s="1"/>
  <c r="BO258" i="3" s="1"/>
  <c r="CA258" i="3" s="1"/>
  <c r="AD258" i="3"/>
  <c r="AP258" i="3" s="1"/>
  <c r="BB258" i="3" s="1"/>
  <c r="BN258" i="3" s="1"/>
  <c r="BZ258" i="3" s="1"/>
  <c r="AC258" i="3"/>
  <c r="AB258" i="3"/>
  <c r="AA258" i="3"/>
  <c r="AO257" i="3"/>
  <c r="BA257" i="3" s="1"/>
  <c r="BM257" i="3" s="1"/>
  <c r="BY257" i="3" s="1"/>
  <c r="CK257" i="3" s="1"/>
  <c r="AN257" i="3"/>
  <c r="AZ257" i="3" s="1"/>
  <c r="BL257" i="3" s="1"/>
  <c r="BX257" i="3" s="1"/>
  <c r="CJ257" i="3" s="1"/>
  <c r="AM257" i="3"/>
  <c r="AY257" i="3" s="1"/>
  <c r="BK257" i="3" s="1"/>
  <c r="BW257" i="3" s="1"/>
  <c r="CI257" i="3" s="1"/>
  <c r="AL257" i="3"/>
  <c r="AX257" i="3" s="1"/>
  <c r="BJ257" i="3" s="1"/>
  <c r="BV257" i="3" s="1"/>
  <c r="CH257" i="3" s="1"/>
  <c r="AK257" i="3"/>
  <c r="AW257" i="3" s="1"/>
  <c r="BI257" i="3" s="1"/>
  <c r="BU257" i="3" s="1"/>
  <c r="CG257" i="3" s="1"/>
  <c r="AJ257" i="3"/>
  <c r="AV257" i="3" s="1"/>
  <c r="BH257" i="3" s="1"/>
  <c r="BT257" i="3" s="1"/>
  <c r="CF257" i="3" s="1"/>
  <c r="AI257" i="3"/>
  <c r="AU257" i="3" s="1"/>
  <c r="BG257" i="3" s="1"/>
  <c r="BS257" i="3" s="1"/>
  <c r="CE257" i="3" s="1"/>
  <c r="AH257" i="3"/>
  <c r="AT257" i="3" s="1"/>
  <c r="BF257" i="3" s="1"/>
  <c r="BR257" i="3" s="1"/>
  <c r="CD257" i="3" s="1"/>
  <c r="AG257" i="3"/>
  <c r="AS257" i="3" s="1"/>
  <c r="BE257" i="3" s="1"/>
  <c r="BQ257" i="3" s="1"/>
  <c r="CC257" i="3" s="1"/>
  <c r="AF257" i="3"/>
  <c r="AR257" i="3" s="1"/>
  <c r="BD257" i="3" s="1"/>
  <c r="BP257" i="3" s="1"/>
  <c r="CB257" i="3" s="1"/>
  <c r="AE257" i="3"/>
  <c r="AQ257" i="3" s="1"/>
  <c r="BC257" i="3" s="1"/>
  <c r="BO257" i="3" s="1"/>
  <c r="CA257" i="3" s="1"/>
  <c r="AD257" i="3"/>
  <c r="AP257" i="3" s="1"/>
  <c r="BB257" i="3" s="1"/>
  <c r="BN257" i="3" s="1"/>
  <c r="BZ257" i="3" s="1"/>
  <c r="AC257" i="3"/>
  <c r="AB257" i="3"/>
  <c r="AA257" i="3"/>
  <c r="AO256" i="3"/>
  <c r="BA256" i="3" s="1"/>
  <c r="BM256" i="3" s="1"/>
  <c r="BY256" i="3" s="1"/>
  <c r="CK256" i="3" s="1"/>
  <c r="AN256" i="3"/>
  <c r="AZ256" i="3" s="1"/>
  <c r="BL256" i="3" s="1"/>
  <c r="BX256" i="3" s="1"/>
  <c r="CJ256" i="3" s="1"/>
  <c r="AM256" i="3"/>
  <c r="AY256" i="3" s="1"/>
  <c r="BK256" i="3" s="1"/>
  <c r="BW256" i="3" s="1"/>
  <c r="CI256" i="3" s="1"/>
  <c r="AL256" i="3"/>
  <c r="AX256" i="3" s="1"/>
  <c r="BJ256" i="3" s="1"/>
  <c r="BV256" i="3" s="1"/>
  <c r="CH256" i="3" s="1"/>
  <c r="AK256" i="3"/>
  <c r="AW256" i="3" s="1"/>
  <c r="BI256" i="3" s="1"/>
  <c r="BU256" i="3" s="1"/>
  <c r="CG256" i="3" s="1"/>
  <c r="AJ256" i="3"/>
  <c r="AV256" i="3" s="1"/>
  <c r="BH256" i="3" s="1"/>
  <c r="BT256" i="3" s="1"/>
  <c r="CF256" i="3" s="1"/>
  <c r="AI256" i="3"/>
  <c r="AU256" i="3" s="1"/>
  <c r="BG256" i="3" s="1"/>
  <c r="BS256" i="3" s="1"/>
  <c r="CE256" i="3" s="1"/>
  <c r="AH256" i="3"/>
  <c r="AT256" i="3" s="1"/>
  <c r="BF256" i="3" s="1"/>
  <c r="BR256" i="3" s="1"/>
  <c r="CD256" i="3" s="1"/>
  <c r="AG256" i="3"/>
  <c r="AS256" i="3" s="1"/>
  <c r="BE256" i="3" s="1"/>
  <c r="BQ256" i="3" s="1"/>
  <c r="CC256" i="3" s="1"/>
  <c r="AF256" i="3"/>
  <c r="AR256" i="3" s="1"/>
  <c r="BD256" i="3" s="1"/>
  <c r="BP256" i="3" s="1"/>
  <c r="CB256" i="3" s="1"/>
  <c r="AE256" i="3"/>
  <c r="AQ256" i="3" s="1"/>
  <c r="BC256" i="3" s="1"/>
  <c r="BO256" i="3" s="1"/>
  <c r="CA256" i="3" s="1"/>
  <c r="AD256" i="3"/>
  <c r="AP256" i="3" s="1"/>
  <c r="BB256" i="3" s="1"/>
  <c r="BN256" i="3" s="1"/>
  <c r="BZ256" i="3" s="1"/>
  <c r="AC256" i="3"/>
  <c r="AB256" i="3"/>
  <c r="AA256" i="3"/>
  <c r="AO255" i="3"/>
  <c r="BA255" i="3" s="1"/>
  <c r="BM255" i="3" s="1"/>
  <c r="BY255" i="3" s="1"/>
  <c r="CK255" i="3" s="1"/>
  <c r="AN255" i="3"/>
  <c r="AZ255" i="3" s="1"/>
  <c r="BL255" i="3" s="1"/>
  <c r="BX255" i="3" s="1"/>
  <c r="CJ255" i="3" s="1"/>
  <c r="AM255" i="3"/>
  <c r="AY255" i="3" s="1"/>
  <c r="BK255" i="3" s="1"/>
  <c r="BW255" i="3" s="1"/>
  <c r="CI255" i="3" s="1"/>
  <c r="AL255" i="3"/>
  <c r="AX255" i="3" s="1"/>
  <c r="BJ255" i="3" s="1"/>
  <c r="BV255" i="3" s="1"/>
  <c r="CH255" i="3" s="1"/>
  <c r="AK255" i="3"/>
  <c r="AW255" i="3" s="1"/>
  <c r="BI255" i="3" s="1"/>
  <c r="BU255" i="3" s="1"/>
  <c r="CG255" i="3" s="1"/>
  <c r="AJ255" i="3"/>
  <c r="AV255" i="3" s="1"/>
  <c r="BH255" i="3" s="1"/>
  <c r="BT255" i="3" s="1"/>
  <c r="CF255" i="3" s="1"/>
  <c r="AI255" i="3"/>
  <c r="AU255" i="3" s="1"/>
  <c r="BG255" i="3" s="1"/>
  <c r="BS255" i="3" s="1"/>
  <c r="CE255" i="3" s="1"/>
  <c r="AH255" i="3"/>
  <c r="AT255" i="3" s="1"/>
  <c r="BF255" i="3" s="1"/>
  <c r="BR255" i="3" s="1"/>
  <c r="CD255" i="3" s="1"/>
  <c r="AG255" i="3"/>
  <c r="AS255" i="3" s="1"/>
  <c r="BE255" i="3" s="1"/>
  <c r="BQ255" i="3" s="1"/>
  <c r="CC255" i="3" s="1"/>
  <c r="AF255" i="3"/>
  <c r="AR255" i="3" s="1"/>
  <c r="BD255" i="3" s="1"/>
  <c r="BP255" i="3" s="1"/>
  <c r="CB255" i="3" s="1"/>
  <c r="AE255" i="3"/>
  <c r="AQ255" i="3" s="1"/>
  <c r="BC255" i="3" s="1"/>
  <c r="BO255" i="3" s="1"/>
  <c r="CA255" i="3" s="1"/>
  <c r="AD255" i="3"/>
  <c r="AP255" i="3" s="1"/>
  <c r="BB255" i="3" s="1"/>
  <c r="BN255" i="3" s="1"/>
  <c r="BZ255" i="3" s="1"/>
  <c r="AC255" i="3"/>
  <c r="AB255" i="3"/>
  <c r="AA255" i="3"/>
  <c r="AO254" i="3"/>
  <c r="BA254" i="3" s="1"/>
  <c r="BM254" i="3" s="1"/>
  <c r="BY254" i="3" s="1"/>
  <c r="CK254" i="3" s="1"/>
  <c r="AN254" i="3"/>
  <c r="AZ254" i="3" s="1"/>
  <c r="BL254" i="3" s="1"/>
  <c r="BX254" i="3" s="1"/>
  <c r="CJ254" i="3" s="1"/>
  <c r="AM254" i="3"/>
  <c r="AY254" i="3" s="1"/>
  <c r="BK254" i="3" s="1"/>
  <c r="BW254" i="3" s="1"/>
  <c r="CI254" i="3" s="1"/>
  <c r="AL254" i="3"/>
  <c r="AX254" i="3" s="1"/>
  <c r="BJ254" i="3" s="1"/>
  <c r="BV254" i="3" s="1"/>
  <c r="CH254" i="3" s="1"/>
  <c r="AK254" i="3"/>
  <c r="AW254" i="3" s="1"/>
  <c r="BI254" i="3" s="1"/>
  <c r="BU254" i="3" s="1"/>
  <c r="CG254" i="3" s="1"/>
  <c r="AJ254" i="3"/>
  <c r="AV254" i="3" s="1"/>
  <c r="BH254" i="3" s="1"/>
  <c r="BT254" i="3" s="1"/>
  <c r="CF254" i="3" s="1"/>
  <c r="AI254" i="3"/>
  <c r="AU254" i="3" s="1"/>
  <c r="BG254" i="3" s="1"/>
  <c r="BS254" i="3" s="1"/>
  <c r="CE254" i="3" s="1"/>
  <c r="AH254" i="3"/>
  <c r="AT254" i="3" s="1"/>
  <c r="BF254" i="3" s="1"/>
  <c r="BR254" i="3" s="1"/>
  <c r="CD254" i="3" s="1"/>
  <c r="AG254" i="3"/>
  <c r="AS254" i="3" s="1"/>
  <c r="BE254" i="3" s="1"/>
  <c r="BQ254" i="3" s="1"/>
  <c r="CC254" i="3" s="1"/>
  <c r="AF254" i="3"/>
  <c r="AR254" i="3" s="1"/>
  <c r="BD254" i="3" s="1"/>
  <c r="BP254" i="3" s="1"/>
  <c r="CB254" i="3" s="1"/>
  <c r="AE254" i="3"/>
  <c r="AQ254" i="3" s="1"/>
  <c r="BC254" i="3" s="1"/>
  <c r="BO254" i="3" s="1"/>
  <c r="CA254" i="3" s="1"/>
  <c r="AD254" i="3"/>
  <c r="AP254" i="3" s="1"/>
  <c r="BB254" i="3" s="1"/>
  <c r="BN254" i="3" s="1"/>
  <c r="BZ254" i="3" s="1"/>
  <c r="AC254" i="3"/>
  <c r="AB254" i="3"/>
  <c r="AA254" i="3"/>
  <c r="AO253" i="3"/>
  <c r="BA253" i="3" s="1"/>
  <c r="BM253" i="3" s="1"/>
  <c r="BY253" i="3" s="1"/>
  <c r="CK253" i="3" s="1"/>
  <c r="AN253" i="3"/>
  <c r="AZ253" i="3" s="1"/>
  <c r="BL253" i="3" s="1"/>
  <c r="BX253" i="3" s="1"/>
  <c r="CJ253" i="3" s="1"/>
  <c r="AM253" i="3"/>
  <c r="AY253" i="3" s="1"/>
  <c r="BK253" i="3" s="1"/>
  <c r="BW253" i="3" s="1"/>
  <c r="CI253" i="3" s="1"/>
  <c r="AL253" i="3"/>
  <c r="AX253" i="3" s="1"/>
  <c r="BJ253" i="3" s="1"/>
  <c r="BV253" i="3" s="1"/>
  <c r="CH253" i="3" s="1"/>
  <c r="AK253" i="3"/>
  <c r="AW253" i="3" s="1"/>
  <c r="BI253" i="3" s="1"/>
  <c r="BU253" i="3" s="1"/>
  <c r="CG253" i="3" s="1"/>
  <c r="AJ253" i="3"/>
  <c r="AV253" i="3" s="1"/>
  <c r="BH253" i="3" s="1"/>
  <c r="BT253" i="3" s="1"/>
  <c r="CF253" i="3" s="1"/>
  <c r="AI253" i="3"/>
  <c r="AU253" i="3" s="1"/>
  <c r="BG253" i="3" s="1"/>
  <c r="BS253" i="3" s="1"/>
  <c r="CE253" i="3" s="1"/>
  <c r="AH253" i="3"/>
  <c r="AT253" i="3" s="1"/>
  <c r="BF253" i="3" s="1"/>
  <c r="BR253" i="3" s="1"/>
  <c r="CD253" i="3" s="1"/>
  <c r="AG253" i="3"/>
  <c r="AS253" i="3" s="1"/>
  <c r="BE253" i="3" s="1"/>
  <c r="BQ253" i="3" s="1"/>
  <c r="CC253" i="3" s="1"/>
  <c r="AF253" i="3"/>
  <c r="AR253" i="3" s="1"/>
  <c r="BD253" i="3" s="1"/>
  <c r="BP253" i="3" s="1"/>
  <c r="CB253" i="3" s="1"/>
  <c r="AE253" i="3"/>
  <c r="AQ253" i="3" s="1"/>
  <c r="BC253" i="3" s="1"/>
  <c r="BO253" i="3" s="1"/>
  <c r="CA253" i="3" s="1"/>
  <c r="AD253" i="3"/>
  <c r="AP253" i="3" s="1"/>
  <c r="BB253" i="3" s="1"/>
  <c r="BN253" i="3" s="1"/>
  <c r="BZ253" i="3" s="1"/>
  <c r="AC253" i="3"/>
  <c r="AB253" i="3"/>
  <c r="AA253" i="3"/>
  <c r="AO252" i="3"/>
  <c r="BA252" i="3" s="1"/>
  <c r="BM252" i="3" s="1"/>
  <c r="BY252" i="3" s="1"/>
  <c r="CK252" i="3" s="1"/>
  <c r="AN252" i="3"/>
  <c r="AZ252" i="3" s="1"/>
  <c r="BL252" i="3" s="1"/>
  <c r="BX252" i="3" s="1"/>
  <c r="CJ252" i="3" s="1"/>
  <c r="AM252" i="3"/>
  <c r="AY252" i="3" s="1"/>
  <c r="BK252" i="3" s="1"/>
  <c r="BW252" i="3" s="1"/>
  <c r="CI252" i="3" s="1"/>
  <c r="AL252" i="3"/>
  <c r="AX252" i="3" s="1"/>
  <c r="BJ252" i="3" s="1"/>
  <c r="BV252" i="3" s="1"/>
  <c r="CH252" i="3" s="1"/>
  <c r="AK252" i="3"/>
  <c r="AW252" i="3" s="1"/>
  <c r="BI252" i="3" s="1"/>
  <c r="BU252" i="3" s="1"/>
  <c r="CG252" i="3" s="1"/>
  <c r="AJ252" i="3"/>
  <c r="AV252" i="3" s="1"/>
  <c r="BH252" i="3" s="1"/>
  <c r="BT252" i="3" s="1"/>
  <c r="CF252" i="3" s="1"/>
  <c r="AI252" i="3"/>
  <c r="AU252" i="3" s="1"/>
  <c r="BG252" i="3" s="1"/>
  <c r="BS252" i="3" s="1"/>
  <c r="CE252" i="3" s="1"/>
  <c r="AH252" i="3"/>
  <c r="AT252" i="3" s="1"/>
  <c r="BF252" i="3" s="1"/>
  <c r="BR252" i="3" s="1"/>
  <c r="CD252" i="3" s="1"/>
  <c r="AG252" i="3"/>
  <c r="AS252" i="3" s="1"/>
  <c r="BE252" i="3" s="1"/>
  <c r="BQ252" i="3" s="1"/>
  <c r="CC252" i="3" s="1"/>
  <c r="AF252" i="3"/>
  <c r="AR252" i="3" s="1"/>
  <c r="BD252" i="3" s="1"/>
  <c r="BP252" i="3" s="1"/>
  <c r="CB252" i="3" s="1"/>
  <c r="AE252" i="3"/>
  <c r="AQ252" i="3" s="1"/>
  <c r="BC252" i="3" s="1"/>
  <c r="BO252" i="3" s="1"/>
  <c r="CA252" i="3" s="1"/>
  <c r="AD252" i="3"/>
  <c r="AP252" i="3" s="1"/>
  <c r="BB252" i="3" s="1"/>
  <c r="BN252" i="3" s="1"/>
  <c r="BZ252" i="3" s="1"/>
  <c r="AC252" i="3"/>
  <c r="AB252" i="3"/>
  <c r="AA252" i="3"/>
  <c r="AO251" i="3"/>
  <c r="BA251" i="3" s="1"/>
  <c r="BM251" i="3" s="1"/>
  <c r="BY251" i="3" s="1"/>
  <c r="CK251" i="3" s="1"/>
  <c r="AN251" i="3"/>
  <c r="AZ251" i="3" s="1"/>
  <c r="BL251" i="3" s="1"/>
  <c r="BX251" i="3" s="1"/>
  <c r="CJ251" i="3" s="1"/>
  <c r="AM251" i="3"/>
  <c r="AY251" i="3" s="1"/>
  <c r="BK251" i="3" s="1"/>
  <c r="BW251" i="3" s="1"/>
  <c r="CI251" i="3" s="1"/>
  <c r="AL251" i="3"/>
  <c r="AX251" i="3" s="1"/>
  <c r="BJ251" i="3" s="1"/>
  <c r="BV251" i="3" s="1"/>
  <c r="CH251" i="3" s="1"/>
  <c r="AK251" i="3"/>
  <c r="AW251" i="3" s="1"/>
  <c r="BI251" i="3" s="1"/>
  <c r="BU251" i="3" s="1"/>
  <c r="CG251" i="3" s="1"/>
  <c r="AJ251" i="3"/>
  <c r="AV251" i="3" s="1"/>
  <c r="BH251" i="3" s="1"/>
  <c r="BT251" i="3" s="1"/>
  <c r="CF251" i="3" s="1"/>
  <c r="AI251" i="3"/>
  <c r="AU251" i="3" s="1"/>
  <c r="BG251" i="3" s="1"/>
  <c r="BS251" i="3" s="1"/>
  <c r="CE251" i="3" s="1"/>
  <c r="AH251" i="3"/>
  <c r="AT251" i="3" s="1"/>
  <c r="BF251" i="3" s="1"/>
  <c r="BR251" i="3" s="1"/>
  <c r="CD251" i="3" s="1"/>
  <c r="AG251" i="3"/>
  <c r="AS251" i="3" s="1"/>
  <c r="BE251" i="3" s="1"/>
  <c r="BQ251" i="3" s="1"/>
  <c r="CC251" i="3" s="1"/>
  <c r="AF251" i="3"/>
  <c r="AR251" i="3" s="1"/>
  <c r="BD251" i="3" s="1"/>
  <c r="BP251" i="3" s="1"/>
  <c r="CB251" i="3" s="1"/>
  <c r="AE251" i="3"/>
  <c r="AQ251" i="3" s="1"/>
  <c r="BC251" i="3" s="1"/>
  <c r="BO251" i="3" s="1"/>
  <c r="CA251" i="3" s="1"/>
  <c r="AD251" i="3"/>
  <c r="AP251" i="3" s="1"/>
  <c r="BB251" i="3" s="1"/>
  <c r="BN251" i="3" s="1"/>
  <c r="BZ251" i="3" s="1"/>
  <c r="AC251" i="3"/>
  <c r="AB251" i="3"/>
  <c r="AA251" i="3"/>
  <c r="AO250" i="3"/>
  <c r="BA250" i="3" s="1"/>
  <c r="BM250" i="3" s="1"/>
  <c r="BY250" i="3" s="1"/>
  <c r="CK250" i="3" s="1"/>
  <c r="AN250" i="3"/>
  <c r="AZ250" i="3" s="1"/>
  <c r="BL250" i="3" s="1"/>
  <c r="BX250" i="3" s="1"/>
  <c r="CJ250" i="3" s="1"/>
  <c r="AM250" i="3"/>
  <c r="AY250" i="3" s="1"/>
  <c r="BK250" i="3" s="1"/>
  <c r="BW250" i="3" s="1"/>
  <c r="CI250" i="3" s="1"/>
  <c r="AL250" i="3"/>
  <c r="AX250" i="3" s="1"/>
  <c r="BJ250" i="3" s="1"/>
  <c r="BV250" i="3" s="1"/>
  <c r="CH250" i="3" s="1"/>
  <c r="AK250" i="3"/>
  <c r="AW250" i="3" s="1"/>
  <c r="BI250" i="3" s="1"/>
  <c r="BU250" i="3" s="1"/>
  <c r="CG250" i="3" s="1"/>
  <c r="AJ250" i="3"/>
  <c r="AV250" i="3" s="1"/>
  <c r="BH250" i="3" s="1"/>
  <c r="BT250" i="3" s="1"/>
  <c r="CF250" i="3" s="1"/>
  <c r="AI250" i="3"/>
  <c r="AU250" i="3" s="1"/>
  <c r="BG250" i="3" s="1"/>
  <c r="BS250" i="3" s="1"/>
  <c r="CE250" i="3" s="1"/>
  <c r="AH250" i="3"/>
  <c r="AT250" i="3" s="1"/>
  <c r="BF250" i="3" s="1"/>
  <c r="BR250" i="3" s="1"/>
  <c r="CD250" i="3" s="1"/>
  <c r="AG250" i="3"/>
  <c r="AS250" i="3" s="1"/>
  <c r="BE250" i="3" s="1"/>
  <c r="BQ250" i="3" s="1"/>
  <c r="CC250" i="3" s="1"/>
  <c r="AF250" i="3"/>
  <c r="AR250" i="3" s="1"/>
  <c r="BD250" i="3" s="1"/>
  <c r="BP250" i="3" s="1"/>
  <c r="CB250" i="3" s="1"/>
  <c r="AE250" i="3"/>
  <c r="AQ250" i="3" s="1"/>
  <c r="BC250" i="3" s="1"/>
  <c r="BO250" i="3" s="1"/>
  <c r="CA250" i="3" s="1"/>
  <c r="AD250" i="3"/>
  <c r="AP250" i="3" s="1"/>
  <c r="BB250" i="3" s="1"/>
  <c r="BN250" i="3" s="1"/>
  <c r="BZ250" i="3" s="1"/>
  <c r="AC250" i="3"/>
  <c r="AB250" i="3"/>
  <c r="AA250" i="3"/>
  <c r="AO249" i="3"/>
  <c r="BA249" i="3" s="1"/>
  <c r="BM249" i="3" s="1"/>
  <c r="BY249" i="3" s="1"/>
  <c r="CK249" i="3" s="1"/>
  <c r="AN249" i="3"/>
  <c r="AZ249" i="3" s="1"/>
  <c r="BL249" i="3" s="1"/>
  <c r="BX249" i="3" s="1"/>
  <c r="CJ249" i="3" s="1"/>
  <c r="AM249" i="3"/>
  <c r="AY249" i="3" s="1"/>
  <c r="BK249" i="3" s="1"/>
  <c r="BW249" i="3" s="1"/>
  <c r="CI249" i="3" s="1"/>
  <c r="AL249" i="3"/>
  <c r="AX249" i="3" s="1"/>
  <c r="BJ249" i="3" s="1"/>
  <c r="BV249" i="3" s="1"/>
  <c r="CH249" i="3" s="1"/>
  <c r="AK249" i="3"/>
  <c r="AW249" i="3" s="1"/>
  <c r="BI249" i="3" s="1"/>
  <c r="BU249" i="3" s="1"/>
  <c r="CG249" i="3" s="1"/>
  <c r="AJ249" i="3"/>
  <c r="AV249" i="3" s="1"/>
  <c r="BH249" i="3" s="1"/>
  <c r="BT249" i="3" s="1"/>
  <c r="CF249" i="3" s="1"/>
  <c r="AI249" i="3"/>
  <c r="AU249" i="3" s="1"/>
  <c r="BG249" i="3" s="1"/>
  <c r="BS249" i="3" s="1"/>
  <c r="CE249" i="3" s="1"/>
  <c r="AH249" i="3"/>
  <c r="AT249" i="3" s="1"/>
  <c r="BF249" i="3" s="1"/>
  <c r="BR249" i="3" s="1"/>
  <c r="CD249" i="3" s="1"/>
  <c r="AG249" i="3"/>
  <c r="AS249" i="3" s="1"/>
  <c r="BE249" i="3" s="1"/>
  <c r="BQ249" i="3" s="1"/>
  <c r="CC249" i="3" s="1"/>
  <c r="AF249" i="3"/>
  <c r="AR249" i="3" s="1"/>
  <c r="BD249" i="3" s="1"/>
  <c r="BP249" i="3" s="1"/>
  <c r="CB249" i="3" s="1"/>
  <c r="AE249" i="3"/>
  <c r="AQ249" i="3" s="1"/>
  <c r="BC249" i="3" s="1"/>
  <c r="BO249" i="3" s="1"/>
  <c r="CA249" i="3" s="1"/>
  <c r="AD249" i="3"/>
  <c r="AP249" i="3" s="1"/>
  <c r="BB249" i="3" s="1"/>
  <c r="BN249" i="3" s="1"/>
  <c r="BZ249" i="3" s="1"/>
  <c r="AC249" i="3"/>
  <c r="AB249" i="3"/>
  <c r="AA249" i="3"/>
  <c r="AO248" i="3"/>
  <c r="BA248" i="3" s="1"/>
  <c r="BM248" i="3" s="1"/>
  <c r="BY248" i="3" s="1"/>
  <c r="CK248" i="3" s="1"/>
  <c r="AN248" i="3"/>
  <c r="AZ248" i="3" s="1"/>
  <c r="BL248" i="3" s="1"/>
  <c r="BX248" i="3" s="1"/>
  <c r="CJ248" i="3" s="1"/>
  <c r="AM248" i="3"/>
  <c r="AY248" i="3" s="1"/>
  <c r="BK248" i="3" s="1"/>
  <c r="BW248" i="3" s="1"/>
  <c r="CI248" i="3" s="1"/>
  <c r="AL248" i="3"/>
  <c r="AX248" i="3" s="1"/>
  <c r="BJ248" i="3" s="1"/>
  <c r="BV248" i="3" s="1"/>
  <c r="CH248" i="3" s="1"/>
  <c r="AK248" i="3"/>
  <c r="AW248" i="3" s="1"/>
  <c r="BI248" i="3" s="1"/>
  <c r="BU248" i="3" s="1"/>
  <c r="CG248" i="3" s="1"/>
  <c r="AJ248" i="3"/>
  <c r="AV248" i="3" s="1"/>
  <c r="BH248" i="3" s="1"/>
  <c r="BT248" i="3" s="1"/>
  <c r="CF248" i="3" s="1"/>
  <c r="AI248" i="3"/>
  <c r="AU248" i="3" s="1"/>
  <c r="BG248" i="3" s="1"/>
  <c r="BS248" i="3" s="1"/>
  <c r="CE248" i="3" s="1"/>
  <c r="AH248" i="3"/>
  <c r="AT248" i="3" s="1"/>
  <c r="BF248" i="3" s="1"/>
  <c r="BR248" i="3" s="1"/>
  <c r="CD248" i="3" s="1"/>
  <c r="AG248" i="3"/>
  <c r="AS248" i="3" s="1"/>
  <c r="BE248" i="3" s="1"/>
  <c r="BQ248" i="3" s="1"/>
  <c r="CC248" i="3" s="1"/>
  <c r="AF248" i="3"/>
  <c r="AR248" i="3" s="1"/>
  <c r="BD248" i="3" s="1"/>
  <c r="BP248" i="3" s="1"/>
  <c r="CB248" i="3" s="1"/>
  <c r="AE248" i="3"/>
  <c r="AQ248" i="3" s="1"/>
  <c r="BC248" i="3" s="1"/>
  <c r="BO248" i="3" s="1"/>
  <c r="CA248" i="3" s="1"/>
  <c r="AD248" i="3"/>
  <c r="AP248" i="3" s="1"/>
  <c r="BB248" i="3" s="1"/>
  <c r="BN248" i="3" s="1"/>
  <c r="BZ248" i="3" s="1"/>
  <c r="AC248" i="3"/>
  <c r="AB248" i="3"/>
  <c r="AA248" i="3"/>
  <c r="AO247" i="3"/>
  <c r="BA247" i="3" s="1"/>
  <c r="BM247" i="3" s="1"/>
  <c r="BY247" i="3" s="1"/>
  <c r="CK247" i="3" s="1"/>
  <c r="AN247" i="3"/>
  <c r="AZ247" i="3" s="1"/>
  <c r="BL247" i="3" s="1"/>
  <c r="BX247" i="3" s="1"/>
  <c r="CJ247" i="3" s="1"/>
  <c r="AM247" i="3"/>
  <c r="AY247" i="3" s="1"/>
  <c r="BK247" i="3" s="1"/>
  <c r="BW247" i="3" s="1"/>
  <c r="CI247" i="3" s="1"/>
  <c r="AL247" i="3"/>
  <c r="AX247" i="3" s="1"/>
  <c r="BJ247" i="3" s="1"/>
  <c r="BV247" i="3" s="1"/>
  <c r="CH247" i="3" s="1"/>
  <c r="AK247" i="3"/>
  <c r="AW247" i="3" s="1"/>
  <c r="BI247" i="3" s="1"/>
  <c r="BU247" i="3" s="1"/>
  <c r="CG247" i="3" s="1"/>
  <c r="AJ247" i="3"/>
  <c r="AV247" i="3" s="1"/>
  <c r="BH247" i="3" s="1"/>
  <c r="BT247" i="3" s="1"/>
  <c r="CF247" i="3" s="1"/>
  <c r="AI247" i="3"/>
  <c r="AU247" i="3" s="1"/>
  <c r="BG247" i="3" s="1"/>
  <c r="BS247" i="3" s="1"/>
  <c r="CE247" i="3" s="1"/>
  <c r="AH247" i="3"/>
  <c r="AT247" i="3" s="1"/>
  <c r="BF247" i="3" s="1"/>
  <c r="BR247" i="3" s="1"/>
  <c r="CD247" i="3" s="1"/>
  <c r="AG247" i="3"/>
  <c r="AS247" i="3" s="1"/>
  <c r="BE247" i="3" s="1"/>
  <c r="BQ247" i="3" s="1"/>
  <c r="CC247" i="3" s="1"/>
  <c r="AF247" i="3"/>
  <c r="AR247" i="3" s="1"/>
  <c r="BD247" i="3" s="1"/>
  <c r="BP247" i="3" s="1"/>
  <c r="CB247" i="3" s="1"/>
  <c r="AE247" i="3"/>
  <c r="AQ247" i="3" s="1"/>
  <c r="BC247" i="3" s="1"/>
  <c r="BO247" i="3" s="1"/>
  <c r="CA247" i="3" s="1"/>
  <c r="AD247" i="3"/>
  <c r="AP247" i="3" s="1"/>
  <c r="BB247" i="3" s="1"/>
  <c r="BN247" i="3" s="1"/>
  <c r="BZ247" i="3" s="1"/>
  <c r="AC247" i="3"/>
  <c r="AB247" i="3"/>
  <c r="AA247" i="3"/>
  <c r="AO246" i="3"/>
  <c r="BA246" i="3" s="1"/>
  <c r="BM246" i="3" s="1"/>
  <c r="BY246" i="3" s="1"/>
  <c r="CK246" i="3" s="1"/>
  <c r="AN246" i="3"/>
  <c r="AZ246" i="3" s="1"/>
  <c r="BL246" i="3" s="1"/>
  <c r="BX246" i="3" s="1"/>
  <c r="CJ246" i="3" s="1"/>
  <c r="AM246" i="3"/>
  <c r="AY246" i="3" s="1"/>
  <c r="BK246" i="3" s="1"/>
  <c r="BW246" i="3" s="1"/>
  <c r="CI246" i="3" s="1"/>
  <c r="AL246" i="3"/>
  <c r="AX246" i="3" s="1"/>
  <c r="BJ246" i="3" s="1"/>
  <c r="BV246" i="3" s="1"/>
  <c r="CH246" i="3" s="1"/>
  <c r="AK246" i="3"/>
  <c r="AW246" i="3" s="1"/>
  <c r="BI246" i="3" s="1"/>
  <c r="BU246" i="3" s="1"/>
  <c r="CG246" i="3" s="1"/>
  <c r="AJ246" i="3"/>
  <c r="AV246" i="3" s="1"/>
  <c r="BH246" i="3" s="1"/>
  <c r="BT246" i="3" s="1"/>
  <c r="CF246" i="3" s="1"/>
  <c r="AI246" i="3"/>
  <c r="AU246" i="3" s="1"/>
  <c r="BG246" i="3" s="1"/>
  <c r="BS246" i="3" s="1"/>
  <c r="CE246" i="3" s="1"/>
  <c r="AH246" i="3"/>
  <c r="AT246" i="3" s="1"/>
  <c r="BF246" i="3" s="1"/>
  <c r="BR246" i="3" s="1"/>
  <c r="CD246" i="3" s="1"/>
  <c r="AG246" i="3"/>
  <c r="AS246" i="3" s="1"/>
  <c r="BE246" i="3" s="1"/>
  <c r="BQ246" i="3" s="1"/>
  <c r="CC246" i="3" s="1"/>
  <c r="AF246" i="3"/>
  <c r="AR246" i="3" s="1"/>
  <c r="BD246" i="3" s="1"/>
  <c r="BP246" i="3" s="1"/>
  <c r="CB246" i="3" s="1"/>
  <c r="AE246" i="3"/>
  <c r="AQ246" i="3" s="1"/>
  <c r="BC246" i="3" s="1"/>
  <c r="BO246" i="3" s="1"/>
  <c r="CA246" i="3" s="1"/>
  <c r="AD246" i="3"/>
  <c r="AP246" i="3" s="1"/>
  <c r="BB246" i="3" s="1"/>
  <c r="BN246" i="3" s="1"/>
  <c r="BZ246" i="3" s="1"/>
  <c r="AC246" i="3"/>
  <c r="AB246" i="3"/>
  <c r="AA246" i="3"/>
  <c r="AO245" i="3"/>
  <c r="BA245" i="3" s="1"/>
  <c r="BM245" i="3" s="1"/>
  <c r="BY245" i="3" s="1"/>
  <c r="CK245" i="3" s="1"/>
  <c r="AN245" i="3"/>
  <c r="AZ245" i="3" s="1"/>
  <c r="BL245" i="3" s="1"/>
  <c r="BX245" i="3" s="1"/>
  <c r="CJ245" i="3" s="1"/>
  <c r="AM245" i="3"/>
  <c r="AY245" i="3" s="1"/>
  <c r="BK245" i="3" s="1"/>
  <c r="BW245" i="3" s="1"/>
  <c r="CI245" i="3" s="1"/>
  <c r="AL245" i="3"/>
  <c r="AX245" i="3" s="1"/>
  <c r="BJ245" i="3" s="1"/>
  <c r="BV245" i="3" s="1"/>
  <c r="CH245" i="3" s="1"/>
  <c r="AK245" i="3"/>
  <c r="AW245" i="3" s="1"/>
  <c r="BI245" i="3" s="1"/>
  <c r="BU245" i="3" s="1"/>
  <c r="CG245" i="3" s="1"/>
  <c r="AJ245" i="3"/>
  <c r="AV245" i="3" s="1"/>
  <c r="BH245" i="3" s="1"/>
  <c r="BT245" i="3" s="1"/>
  <c r="CF245" i="3" s="1"/>
  <c r="AI245" i="3"/>
  <c r="AU245" i="3" s="1"/>
  <c r="BG245" i="3" s="1"/>
  <c r="BS245" i="3" s="1"/>
  <c r="CE245" i="3" s="1"/>
  <c r="AH245" i="3"/>
  <c r="AT245" i="3" s="1"/>
  <c r="BF245" i="3" s="1"/>
  <c r="BR245" i="3" s="1"/>
  <c r="CD245" i="3" s="1"/>
  <c r="AG245" i="3"/>
  <c r="AS245" i="3" s="1"/>
  <c r="BE245" i="3" s="1"/>
  <c r="BQ245" i="3" s="1"/>
  <c r="CC245" i="3" s="1"/>
  <c r="AF245" i="3"/>
  <c r="AR245" i="3" s="1"/>
  <c r="BD245" i="3" s="1"/>
  <c r="BP245" i="3" s="1"/>
  <c r="CB245" i="3" s="1"/>
  <c r="AE245" i="3"/>
  <c r="AQ245" i="3" s="1"/>
  <c r="BC245" i="3" s="1"/>
  <c r="BO245" i="3" s="1"/>
  <c r="CA245" i="3" s="1"/>
  <c r="AD245" i="3"/>
  <c r="AP245" i="3" s="1"/>
  <c r="BB245" i="3" s="1"/>
  <c r="BN245" i="3" s="1"/>
  <c r="BZ245" i="3" s="1"/>
  <c r="AC245" i="3"/>
  <c r="AB245" i="3"/>
  <c r="AA245" i="3"/>
  <c r="AO244" i="3"/>
  <c r="BA244" i="3" s="1"/>
  <c r="BM244" i="3" s="1"/>
  <c r="BY244" i="3" s="1"/>
  <c r="CK244" i="3" s="1"/>
  <c r="AN244" i="3"/>
  <c r="AZ244" i="3" s="1"/>
  <c r="BL244" i="3" s="1"/>
  <c r="BX244" i="3" s="1"/>
  <c r="CJ244" i="3" s="1"/>
  <c r="AM244" i="3"/>
  <c r="AY244" i="3" s="1"/>
  <c r="BK244" i="3" s="1"/>
  <c r="BW244" i="3" s="1"/>
  <c r="CI244" i="3" s="1"/>
  <c r="AL244" i="3"/>
  <c r="AX244" i="3" s="1"/>
  <c r="BJ244" i="3" s="1"/>
  <c r="BV244" i="3" s="1"/>
  <c r="CH244" i="3" s="1"/>
  <c r="AK244" i="3"/>
  <c r="AW244" i="3" s="1"/>
  <c r="BI244" i="3" s="1"/>
  <c r="BU244" i="3" s="1"/>
  <c r="CG244" i="3" s="1"/>
  <c r="AJ244" i="3"/>
  <c r="AV244" i="3" s="1"/>
  <c r="BH244" i="3" s="1"/>
  <c r="BT244" i="3" s="1"/>
  <c r="CF244" i="3" s="1"/>
  <c r="AI244" i="3"/>
  <c r="AU244" i="3" s="1"/>
  <c r="BG244" i="3" s="1"/>
  <c r="BS244" i="3" s="1"/>
  <c r="CE244" i="3" s="1"/>
  <c r="AH244" i="3"/>
  <c r="AT244" i="3" s="1"/>
  <c r="BF244" i="3" s="1"/>
  <c r="BR244" i="3" s="1"/>
  <c r="CD244" i="3" s="1"/>
  <c r="AG244" i="3"/>
  <c r="AS244" i="3" s="1"/>
  <c r="BE244" i="3" s="1"/>
  <c r="BQ244" i="3" s="1"/>
  <c r="CC244" i="3" s="1"/>
  <c r="AF244" i="3"/>
  <c r="AR244" i="3" s="1"/>
  <c r="BD244" i="3" s="1"/>
  <c r="BP244" i="3" s="1"/>
  <c r="CB244" i="3" s="1"/>
  <c r="AE244" i="3"/>
  <c r="AQ244" i="3" s="1"/>
  <c r="BC244" i="3" s="1"/>
  <c r="BO244" i="3" s="1"/>
  <c r="CA244" i="3" s="1"/>
  <c r="AD244" i="3"/>
  <c r="AP244" i="3" s="1"/>
  <c r="BB244" i="3" s="1"/>
  <c r="BN244" i="3" s="1"/>
  <c r="BZ244" i="3" s="1"/>
  <c r="AC244" i="3"/>
  <c r="AB244" i="3"/>
  <c r="AA244" i="3"/>
  <c r="AO243" i="3"/>
  <c r="BA243" i="3" s="1"/>
  <c r="BM243" i="3" s="1"/>
  <c r="BY243" i="3" s="1"/>
  <c r="CK243" i="3" s="1"/>
  <c r="AN243" i="3"/>
  <c r="AZ243" i="3" s="1"/>
  <c r="BL243" i="3" s="1"/>
  <c r="BX243" i="3" s="1"/>
  <c r="CJ243" i="3" s="1"/>
  <c r="AM243" i="3"/>
  <c r="AY243" i="3" s="1"/>
  <c r="BK243" i="3" s="1"/>
  <c r="BW243" i="3" s="1"/>
  <c r="CI243" i="3" s="1"/>
  <c r="AL243" i="3"/>
  <c r="AX243" i="3" s="1"/>
  <c r="BJ243" i="3" s="1"/>
  <c r="BV243" i="3" s="1"/>
  <c r="CH243" i="3" s="1"/>
  <c r="AK243" i="3"/>
  <c r="AW243" i="3" s="1"/>
  <c r="BI243" i="3" s="1"/>
  <c r="BU243" i="3" s="1"/>
  <c r="CG243" i="3" s="1"/>
  <c r="AJ243" i="3"/>
  <c r="AV243" i="3" s="1"/>
  <c r="BH243" i="3" s="1"/>
  <c r="BT243" i="3" s="1"/>
  <c r="CF243" i="3" s="1"/>
  <c r="AI243" i="3"/>
  <c r="AU243" i="3" s="1"/>
  <c r="BG243" i="3" s="1"/>
  <c r="BS243" i="3" s="1"/>
  <c r="CE243" i="3" s="1"/>
  <c r="AH243" i="3"/>
  <c r="AT243" i="3" s="1"/>
  <c r="BF243" i="3" s="1"/>
  <c r="BR243" i="3" s="1"/>
  <c r="CD243" i="3" s="1"/>
  <c r="AG243" i="3"/>
  <c r="AS243" i="3" s="1"/>
  <c r="BE243" i="3" s="1"/>
  <c r="BQ243" i="3" s="1"/>
  <c r="CC243" i="3" s="1"/>
  <c r="AF243" i="3"/>
  <c r="AR243" i="3" s="1"/>
  <c r="BD243" i="3" s="1"/>
  <c r="BP243" i="3" s="1"/>
  <c r="CB243" i="3" s="1"/>
  <c r="AE243" i="3"/>
  <c r="AQ243" i="3" s="1"/>
  <c r="BC243" i="3" s="1"/>
  <c r="BO243" i="3" s="1"/>
  <c r="CA243" i="3" s="1"/>
  <c r="AD243" i="3"/>
  <c r="AP243" i="3" s="1"/>
  <c r="BB243" i="3" s="1"/>
  <c r="BN243" i="3" s="1"/>
  <c r="BZ243" i="3" s="1"/>
  <c r="AC243" i="3"/>
  <c r="AB243" i="3"/>
  <c r="AA243" i="3"/>
  <c r="AO242" i="3"/>
  <c r="BA242" i="3" s="1"/>
  <c r="BM242" i="3" s="1"/>
  <c r="BY242" i="3" s="1"/>
  <c r="CK242" i="3" s="1"/>
  <c r="AN242" i="3"/>
  <c r="AZ242" i="3" s="1"/>
  <c r="BL242" i="3" s="1"/>
  <c r="BX242" i="3" s="1"/>
  <c r="CJ242" i="3" s="1"/>
  <c r="AM242" i="3"/>
  <c r="AY242" i="3" s="1"/>
  <c r="BK242" i="3" s="1"/>
  <c r="BW242" i="3" s="1"/>
  <c r="CI242" i="3" s="1"/>
  <c r="AL242" i="3"/>
  <c r="AX242" i="3" s="1"/>
  <c r="BJ242" i="3" s="1"/>
  <c r="BV242" i="3" s="1"/>
  <c r="CH242" i="3" s="1"/>
  <c r="AK242" i="3"/>
  <c r="AW242" i="3" s="1"/>
  <c r="BI242" i="3" s="1"/>
  <c r="BU242" i="3" s="1"/>
  <c r="CG242" i="3" s="1"/>
  <c r="AJ242" i="3"/>
  <c r="AV242" i="3" s="1"/>
  <c r="BH242" i="3" s="1"/>
  <c r="BT242" i="3" s="1"/>
  <c r="CF242" i="3" s="1"/>
  <c r="AI242" i="3"/>
  <c r="AU242" i="3" s="1"/>
  <c r="BG242" i="3" s="1"/>
  <c r="BS242" i="3" s="1"/>
  <c r="CE242" i="3" s="1"/>
  <c r="AH242" i="3"/>
  <c r="AT242" i="3" s="1"/>
  <c r="BF242" i="3" s="1"/>
  <c r="BR242" i="3" s="1"/>
  <c r="CD242" i="3" s="1"/>
  <c r="AG242" i="3"/>
  <c r="AS242" i="3" s="1"/>
  <c r="BE242" i="3" s="1"/>
  <c r="BQ242" i="3" s="1"/>
  <c r="CC242" i="3" s="1"/>
  <c r="AF242" i="3"/>
  <c r="AR242" i="3" s="1"/>
  <c r="BD242" i="3" s="1"/>
  <c r="BP242" i="3" s="1"/>
  <c r="CB242" i="3" s="1"/>
  <c r="AE242" i="3"/>
  <c r="AQ242" i="3" s="1"/>
  <c r="BC242" i="3" s="1"/>
  <c r="BO242" i="3" s="1"/>
  <c r="CA242" i="3" s="1"/>
  <c r="AD242" i="3"/>
  <c r="AP242" i="3" s="1"/>
  <c r="BB242" i="3" s="1"/>
  <c r="BN242" i="3" s="1"/>
  <c r="BZ242" i="3" s="1"/>
  <c r="AC242" i="3"/>
  <c r="AB242" i="3"/>
  <c r="AA242" i="3"/>
  <c r="AO241" i="3"/>
  <c r="BA241" i="3" s="1"/>
  <c r="BM241" i="3" s="1"/>
  <c r="BY241" i="3" s="1"/>
  <c r="CK241" i="3" s="1"/>
  <c r="AN241" i="3"/>
  <c r="AZ241" i="3" s="1"/>
  <c r="BL241" i="3" s="1"/>
  <c r="BX241" i="3" s="1"/>
  <c r="CJ241" i="3" s="1"/>
  <c r="AM241" i="3"/>
  <c r="AY241" i="3" s="1"/>
  <c r="BK241" i="3" s="1"/>
  <c r="BW241" i="3" s="1"/>
  <c r="CI241" i="3" s="1"/>
  <c r="AL241" i="3"/>
  <c r="AX241" i="3" s="1"/>
  <c r="BJ241" i="3" s="1"/>
  <c r="BV241" i="3" s="1"/>
  <c r="CH241" i="3" s="1"/>
  <c r="AK241" i="3"/>
  <c r="AW241" i="3" s="1"/>
  <c r="BI241" i="3" s="1"/>
  <c r="BU241" i="3" s="1"/>
  <c r="CG241" i="3" s="1"/>
  <c r="AJ241" i="3"/>
  <c r="AV241" i="3" s="1"/>
  <c r="BH241" i="3" s="1"/>
  <c r="BT241" i="3" s="1"/>
  <c r="CF241" i="3" s="1"/>
  <c r="AI241" i="3"/>
  <c r="AU241" i="3" s="1"/>
  <c r="BG241" i="3" s="1"/>
  <c r="BS241" i="3" s="1"/>
  <c r="CE241" i="3" s="1"/>
  <c r="AH241" i="3"/>
  <c r="AT241" i="3" s="1"/>
  <c r="BF241" i="3" s="1"/>
  <c r="BR241" i="3" s="1"/>
  <c r="CD241" i="3" s="1"/>
  <c r="AG241" i="3"/>
  <c r="AS241" i="3" s="1"/>
  <c r="BE241" i="3" s="1"/>
  <c r="BQ241" i="3" s="1"/>
  <c r="CC241" i="3" s="1"/>
  <c r="AF241" i="3"/>
  <c r="AR241" i="3" s="1"/>
  <c r="BD241" i="3" s="1"/>
  <c r="BP241" i="3" s="1"/>
  <c r="CB241" i="3" s="1"/>
  <c r="AE241" i="3"/>
  <c r="AQ241" i="3" s="1"/>
  <c r="BC241" i="3" s="1"/>
  <c r="BO241" i="3" s="1"/>
  <c r="CA241" i="3" s="1"/>
  <c r="AD241" i="3"/>
  <c r="AP241" i="3" s="1"/>
  <c r="BB241" i="3" s="1"/>
  <c r="BN241" i="3" s="1"/>
  <c r="BZ241" i="3" s="1"/>
  <c r="AC241" i="3"/>
  <c r="AB241" i="3"/>
  <c r="AA241" i="3"/>
  <c r="AO240" i="3"/>
  <c r="BA240" i="3" s="1"/>
  <c r="BM240" i="3" s="1"/>
  <c r="BY240" i="3" s="1"/>
  <c r="CK240" i="3" s="1"/>
  <c r="AN240" i="3"/>
  <c r="AZ240" i="3" s="1"/>
  <c r="BL240" i="3" s="1"/>
  <c r="BX240" i="3" s="1"/>
  <c r="CJ240" i="3" s="1"/>
  <c r="AM240" i="3"/>
  <c r="AY240" i="3" s="1"/>
  <c r="BK240" i="3" s="1"/>
  <c r="BW240" i="3" s="1"/>
  <c r="CI240" i="3" s="1"/>
  <c r="AL240" i="3"/>
  <c r="AX240" i="3" s="1"/>
  <c r="BJ240" i="3" s="1"/>
  <c r="BV240" i="3" s="1"/>
  <c r="CH240" i="3" s="1"/>
  <c r="AK240" i="3"/>
  <c r="AW240" i="3" s="1"/>
  <c r="BI240" i="3" s="1"/>
  <c r="BU240" i="3" s="1"/>
  <c r="CG240" i="3" s="1"/>
  <c r="AJ240" i="3"/>
  <c r="AV240" i="3" s="1"/>
  <c r="BH240" i="3" s="1"/>
  <c r="BT240" i="3" s="1"/>
  <c r="CF240" i="3" s="1"/>
  <c r="AI240" i="3"/>
  <c r="AU240" i="3" s="1"/>
  <c r="BG240" i="3" s="1"/>
  <c r="BS240" i="3" s="1"/>
  <c r="CE240" i="3" s="1"/>
  <c r="AH240" i="3"/>
  <c r="AT240" i="3" s="1"/>
  <c r="BF240" i="3" s="1"/>
  <c r="BR240" i="3" s="1"/>
  <c r="CD240" i="3" s="1"/>
  <c r="AG240" i="3"/>
  <c r="AS240" i="3" s="1"/>
  <c r="BE240" i="3" s="1"/>
  <c r="BQ240" i="3" s="1"/>
  <c r="CC240" i="3" s="1"/>
  <c r="AF240" i="3"/>
  <c r="AR240" i="3" s="1"/>
  <c r="BD240" i="3" s="1"/>
  <c r="BP240" i="3" s="1"/>
  <c r="CB240" i="3" s="1"/>
  <c r="AE240" i="3"/>
  <c r="AQ240" i="3" s="1"/>
  <c r="BC240" i="3" s="1"/>
  <c r="BO240" i="3" s="1"/>
  <c r="CA240" i="3" s="1"/>
  <c r="AD240" i="3"/>
  <c r="AP240" i="3" s="1"/>
  <c r="BB240" i="3" s="1"/>
  <c r="BN240" i="3" s="1"/>
  <c r="BZ240" i="3" s="1"/>
  <c r="AC240" i="3"/>
  <c r="AB240" i="3"/>
  <c r="AA240" i="3"/>
  <c r="AO239" i="3"/>
  <c r="BA239" i="3" s="1"/>
  <c r="BM239" i="3" s="1"/>
  <c r="BY239" i="3" s="1"/>
  <c r="CK239" i="3" s="1"/>
  <c r="AN239" i="3"/>
  <c r="AZ239" i="3" s="1"/>
  <c r="BL239" i="3" s="1"/>
  <c r="BX239" i="3" s="1"/>
  <c r="CJ239" i="3" s="1"/>
  <c r="AM239" i="3"/>
  <c r="AY239" i="3" s="1"/>
  <c r="BK239" i="3" s="1"/>
  <c r="BW239" i="3" s="1"/>
  <c r="CI239" i="3" s="1"/>
  <c r="AL239" i="3"/>
  <c r="AX239" i="3" s="1"/>
  <c r="BJ239" i="3" s="1"/>
  <c r="BV239" i="3" s="1"/>
  <c r="CH239" i="3" s="1"/>
  <c r="AK239" i="3"/>
  <c r="AW239" i="3" s="1"/>
  <c r="BI239" i="3" s="1"/>
  <c r="BU239" i="3" s="1"/>
  <c r="CG239" i="3" s="1"/>
  <c r="AJ239" i="3"/>
  <c r="AV239" i="3" s="1"/>
  <c r="BH239" i="3" s="1"/>
  <c r="BT239" i="3" s="1"/>
  <c r="CF239" i="3" s="1"/>
  <c r="AI239" i="3"/>
  <c r="AU239" i="3" s="1"/>
  <c r="BG239" i="3" s="1"/>
  <c r="BS239" i="3" s="1"/>
  <c r="CE239" i="3" s="1"/>
  <c r="AH239" i="3"/>
  <c r="AT239" i="3" s="1"/>
  <c r="BF239" i="3" s="1"/>
  <c r="BR239" i="3" s="1"/>
  <c r="CD239" i="3" s="1"/>
  <c r="AG239" i="3"/>
  <c r="AS239" i="3" s="1"/>
  <c r="BE239" i="3" s="1"/>
  <c r="BQ239" i="3" s="1"/>
  <c r="CC239" i="3" s="1"/>
  <c r="AF239" i="3"/>
  <c r="AR239" i="3" s="1"/>
  <c r="BD239" i="3" s="1"/>
  <c r="BP239" i="3" s="1"/>
  <c r="CB239" i="3" s="1"/>
  <c r="AE239" i="3"/>
  <c r="AQ239" i="3" s="1"/>
  <c r="BC239" i="3" s="1"/>
  <c r="BO239" i="3" s="1"/>
  <c r="CA239" i="3" s="1"/>
  <c r="AD239" i="3"/>
  <c r="AP239" i="3" s="1"/>
  <c r="BB239" i="3" s="1"/>
  <c r="BN239" i="3" s="1"/>
  <c r="BZ239" i="3" s="1"/>
  <c r="AC239" i="3"/>
  <c r="AB239" i="3"/>
  <c r="AA239" i="3"/>
  <c r="AO238" i="3"/>
  <c r="BA238" i="3" s="1"/>
  <c r="BM238" i="3" s="1"/>
  <c r="BY238" i="3" s="1"/>
  <c r="CK238" i="3" s="1"/>
  <c r="AN238" i="3"/>
  <c r="AZ238" i="3" s="1"/>
  <c r="BL238" i="3" s="1"/>
  <c r="BX238" i="3" s="1"/>
  <c r="CJ238" i="3" s="1"/>
  <c r="AM238" i="3"/>
  <c r="AY238" i="3" s="1"/>
  <c r="BK238" i="3" s="1"/>
  <c r="BW238" i="3" s="1"/>
  <c r="CI238" i="3" s="1"/>
  <c r="AL238" i="3"/>
  <c r="AX238" i="3" s="1"/>
  <c r="BJ238" i="3" s="1"/>
  <c r="BV238" i="3" s="1"/>
  <c r="CH238" i="3" s="1"/>
  <c r="AK238" i="3"/>
  <c r="AW238" i="3" s="1"/>
  <c r="BI238" i="3" s="1"/>
  <c r="BU238" i="3" s="1"/>
  <c r="CG238" i="3" s="1"/>
  <c r="AJ238" i="3"/>
  <c r="AV238" i="3" s="1"/>
  <c r="BH238" i="3" s="1"/>
  <c r="BT238" i="3" s="1"/>
  <c r="CF238" i="3" s="1"/>
  <c r="AI238" i="3"/>
  <c r="AU238" i="3" s="1"/>
  <c r="BG238" i="3" s="1"/>
  <c r="BS238" i="3" s="1"/>
  <c r="CE238" i="3" s="1"/>
  <c r="AH238" i="3"/>
  <c r="AT238" i="3" s="1"/>
  <c r="BF238" i="3" s="1"/>
  <c r="BR238" i="3" s="1"/>
  <c r="CD238" i="3" s="1"/>
  <c r="AG238" i="3"/>
  <c r="AS238" i="3" s="1"/>
  <c r="BE238" i="3" s="1"/>
  <c r="BQ238" i="3" s="1"/>
  <c r="CC238" i="3" s="1"/>
  <c r="AF238" i="3"/>
  <c r="AR238" i="3" s="1"/>
  <c r="BD238" i="3" s="1"/>
  <c r="BP238" i="3" s="1"/>
  <c r="CB238" i="3" s="1"/>
  <c r="AE238" i="3"/>
  <c r="AQ238" i="3" s="1"/>
  <c r="BC238" i="3" s="1"/>
  <c r="BO238" i="3" s="1"/>
  <c r="CA238" i="3" s="1"/>
  <c r="AD238" i="3"/>
  <c r="AP238" i="3" s="1"/>
  <c r="BB238" i="3" s="1"/>
  <c r="BN238" i="3" s="1"/>
  <c r="BZ238" i="3" s="1"/>
  <c r="AC238" i="3"/>
  <c r="AB238" i="3"/>
  <c r="AA238" i="3"/>
  <c r="AO237" i="3"/>
  <c r="BA237" i="3" s="1"/>
  <c r="BM237" i="3" s="1"/>
  <c r="BY237" i="3" s="1"/>
  <c r="CK237" i="3" s="1"/>
  <c r="AN237" i="3"/>
  <c r="AZ237" i="3" s="1"/>
  <c r="BL237" i="3" s="1"/>
  <c r="BX237" i="3" s="1"/>
  <c r="CJ237" i="3" s="1"/>
  <c r="AM237" i="3"/>
  <c r="AY237" i="3" s="1"/>
  <c r="BK237" i="3" s="1"/>
  <c r="BW237" i="3" s="1"/>
  <c r="CI237" i="3" s="1"/>
  <c r="AL237" i="3"/>
  <c r="AX237" i="3" s="1"/>
  <c r="BJ237" i="3" s="1"/>
  <c r="BV237" i="3" s="1"/>
  <c r="CH237" i="3" s="1"/>
  <c r="AK237" i="3"/>
  <c r="AW237" i="3" s="1"/>
  <c r="BI237" i="3" s="1"/>
  <c r="BU237" i="3" s="1"/>
  <c r="CG237" i="3" s="1"/>
  <c r="AJ237" i="3"/>
  <c r="AV237" i="3" s="1"/>
  <c r="BH237" i="3" s="1"/>
  <c r="BT237" i="3" s="1"/>
  <c r="CF237" i="3" s="1"/>
  <c r="AI237" i="3"/>
  <c r="AU237" i="3" s="1"/>
  <c r="BG237" i="3" s="1"/>
  <c r="BS237" i="3" s="1"/>
  <c r="CE237" i="3" s="1"/>
  <c r="AH237" i="3"/>
  <c r="AT237" i="3" s="1"/>
  <c r="BF237" i="3" s="1"/>
  <c r="BR237" i="3" s="1"/>
  <c r="CD237" i="3" s="1"/>
  <c r="AG237" i="3"/>
  <c r="AS237" i="3" s="1"/>
  <c r="BE237" i="3" s="1"/>
  <c r="BQ237" i="3" s="1"/>
  <c r="CC237" i="3" s="1"/>
  <c r="AF237" i="3"/>
  <c r="AR237" i="3" s="1"/>
  <c r="BD237" i="3" s="1"/>
  <c r="BP237" i="3" s="1"/>
  <c r="CB237" i="3" s="1"/>
  <c r="AE237" i="3"/>
  <c r="AQ237" i="3" s="1"/>
  <c r="BC237" i="3" s="1"/>
  <c r="BO237" i="3" s="1"/>
  <c r="CA237" i="3" s="1"/>
  <c r="AD237" i="3"/>
  <c r="AP237" i="3" s="1"/>
  <c r="BB237" i="3" s="1"/>
  <c r="BN237" i="3" s="1"/>
  <c r="BZ237" i="3" s="1"/>
  <c r="AC237" i="3"/>
  <c r="AB237" i="3"/>
  <c r="AA237" i="3"/>
  <c r="AO236" i="3"/>
  <c r="BA236" i="3" s="1"/>
  <c r="BM236" i="3" s="1"/>
  <c r="BY236" i="3" s="1"/>
  <c r="CK236" i="3" s="1"/>
  <c r="AN236" i="3"/>
  <c r="AZ236" i="3" s="1"/>
  <c r="BL236" i="3" s="1"/>
  <c r="BX236" i="3" s="1"/>
  <c r="CJ236" i="3" s="1"/>
  <c r="AM236" i="3"/>
  <c r="AY236" i="3" s="1"/>
  <c r="BK236" i="3" s="1"/>
  <c r="BW236" i="3" s="1"/>
  <c r="CI236" i="3" s="1"/>
  <c r="AL236" i="3"/>
  <c r="AX236" i="3" s="1"/>
  <c r="BJ236" i="3" s="1"/>
  <c r="BV236" i="3" s="1"/>
  <c r="CH236" i="3" s="1"/>
  <c r="AK236" i="3"/>
  <c r="AW236" i="3" s="1"/>
  <c r="BI236" i="3" s="1"/>
  <c r="BU236" i="3" s="1"/>
  <c r="CG236" i="3" s="1"/>
  <c r="AJ236" i="3"/>
  <c r="AV236" i="3" s="1"/>
  <c r="BH236" i="3" s="1"/>
  <c r="BT236" i="3" s="1"/>
  <c r="CF236" i="3" s="1"/>
  <c r="AI236" i="3"/>
  <c r="AU236" i="3" s="1"/>
  <c r="BG236" i="3" s="1"/>
  <c r="BS236" i="3" s="1"/>
  <c r="CE236" i="3" s="1"/>
  <c r="AH236" i="3"/>
  <c r="AT236" i="3" s="1"/>
  <c r="BF236" i="3" s="1"/>
  <c r="BR236" i="3" s="1"/>
  <c r="CD236" i="3" s="1"/>
  <c r="AG236" i="3"/>
  <c r="AS236" i="3" s="1"/>
  <c r="BE236" i="3" s="1"/>
  <c r="BQ236" i="3" s="1"/>
  <c r="CC236" i="3" s="1"/>
  <c r="AF236" i="3"/>
  <c r="AR236" i="3" s="1"/>
  <c r="BD236" i="3" s="1"/>
  <c r="BP236" i="3" s="1"/>
  <c r="CB236" i="3" s="1"/>
  <c r="AE236" i="3"/>
  <c r="AQ236" i="3" s="1"/>
  <c r="BC236" i="3" s="1"/>
  <c r="BO236" i="3" s="1"/>
  <c r="CA236" i="3" s="1"/>
  <c r="AD236" i="3"/>
  <c r="AP236" i="3" s="1"/>
  <c r="BB236" i="3" s="1"/>
  <c r="BN236" i="3" s="1"/>
  <c r="BZ236" i="3" s="1"/>
  <c r="AC236" i="3"/>
  <c r="AB236" i="3"/>
  <c r="AA236" i="3"/>
  <c r="AO235" i="3"/>
  <c r="BA235" i="3" s="1"/>
  <c r="BM235" i="3" s="1"/>
  <c r="BY235" i="3" s="1"/>
  <c r="CK235" i="3" s="1"/>
  <c r="AN235" i="3"/>
  <c r="AZ235" i="3" s="1"/>
  <c r="BL235" i="3" s="1"/>
  <c r="BX235" i="3" s="1"/>
  <c r="CJ235" i="3" s="1"/>
  <c r="AM235" i="3"/>
  <c r="AY235" i="3" s="1"/>
  <c r="BK235" i="3" s="1"/>
  <c r="BW235" i="3" s="1"/>
  <c r="CI235" i="3" s="1"/>
  <c r="AL235" i="3"/>
  <c r="AX235" i="3" s="1"/>
  <c r="BJ235" i="3" s="1"/>
  <c r="BV235" i="3" s="1"/>
  <c r="CH235" i="3" s="1"/>
  <c r="AK235" i="3"/>
  <c r="AW235" i="3" s="1"/>
  <c r="BI235" i="3" s="1"/>
  <c r="BU235" i="3" s="1"/>
  <c r="CG235" i="3" s="1"/>
  <c r="AJ235" i="3"/>
  <c r="AV235" i="3" s="1"/>
  <c r="BH235" i="3" s="1"/>
  <c r="BT235" i="3" s="1"/>
  <c r="CF235" i="3" s="1"/>
  <c r="AI235" i="3"/>
  <c r="AU235" i="3" s="1"/>
  <c r="BG235" i="3" s="1"/>
  <c r="BS235" i="3" s="1"/>
  <c r="CE235" i="3" s="1"/>
  <c r="AH235" i="3"/>
  <c r="AT235" i="3" s="1"/>
  <c r="BF235" i="3" s="1"/>
  <c r="BR235" i="3" s="1"/>
  <c r="CD235" i="3" s="1"/>
  <c r="AG235" i="3"/>
  <c r="AS235" i="3" s="1"/>
  <c r="BE235" i="3" s="1"/>
  <c r="BQ235" i="3" s="1"/>
  <c r="CC235" i="3" s="1"/>
  <c r="AF235" i="3"/>
  <c r="AR235" i="3" s="1"/>
  <c r="BD235" i="3" s="1"/>
  <c r="BP235" i="3" s="1"/>
  <c r="CB235" i="3" s="1"/>
  <c r="AE235" i="3"/>
  <c r="AQ235" i="3" s="1"/>
  <c r="BC235" i="3" s="1"/>
  <c r="BO235" i="3" s="1"/>
  <c r="CA235" i="3" s="1"/>
  <c r="AD235" i="3"/>
  <c r="AP235" i="3" s="1"/>
  <c r="BB235" i="3" s="1"/>
  <c r="BN235" i="3" s="1"/>
  <c r="BZ235" i="3" s="1"/>
  <c r="AC235" i="3"/>
  <c r="AB235" i="3"/>
  <c r="AA235" i="3"/>
  <c r="AO234" i="3"/>
  <c r="BA234" i="3" s="1"/>
  <c r="BM234" i="3" s="1"/>
  <c r="BY234" i="3" s="1"/>
  <c r="CK234" i="3" s="1"/>
  <c r="AN234" i="3"/>
  <c r="AZ234" i="3" s="1"/>
  <c r="BL234" i="3" s="1"/>
  <c r="BX234" i="3" s="1"/>
  <c r="CJ234" i="3" s="1"/>
  <c r="AM234" i="3"/>
  <c r="AY234" i="3" s="1"/>
  <c r="BK234" i="3" s="1"/>
  <c r="BW234" i="3" s="1"/>
  <c r="CI234" i="3" s="1"/>
  <c r="AL234" i="3"/>
  <c r="AX234" i="3" s="1"/>
  <c r="BJ234" i="3" s="1"/>
  <c r="BV234" i="3" s="1"/>
  <c r="CH234" i="3" s="1"/>
  <c r="AK234" i="3"/>
  <c r="AW234" i="3" s="1"/>
  <c r="BI234" i="3" s="1"/>
  <c r="BU234" i="3" s="1"/>
  <c r="CG234" i="3" s="1"/>
  <c r="AJ234" i="3"/>
  <c r="AV234" i="3" s="1"/>
  <c r="BH234" i="3" s="1"/>
  <c r="BT234" i="3" s="1"/>
  <c r="CF234" i="3" s="1"/>
  <c r="AI234" i="3"/>
  <c r="AU234" i="3" s="1"/>
  <c r="BG234" i="3" s="1"/>
  <c r="BS234" i="3" s="1"/>
  <c r="CE234" i="3" s="1"/>
  <c r="AH234" i="3"/>
  <c r="AT234" i="3" s="1"/>
  <c r="BF234" i="3" s="1"/>
  <c r="BR234" i="3" s="1"/>
  <c r="CD234" i="3" s="1"/>
  <c r="AG234" i="3"/>
  <c r="AS234" i="3" s="1"/>
  <c r="BE234" i="3" s="1"/>
  <c r="BQ234" i="3" s="1"/>
  <c r="CC234" i="3" s="1"/>
  <c r="AF234" i="3"/>
  <c r="AR234" i="3" s="1"/>
  <c r="BD234" i="3" s="1"/>
  <c r="BP234" i="3" s="1"/>
  <c r="CB234" i="3" s="1"/>
  <c r="AE234" i="3"/>
  <c r="AQ234" i="3" s="1"/>
  <c r="BC234" i="3" s="1"/>
  <c r="BO234" i="3" s="1"/>
  <c r="CA234" i="3" s="1"/>
  <c r="AD234" i="3"/>
  <c r="AP234" i="3" s="1"/>
  <c r="BB234" i="3" s="1"/>
  <c r="BN234" i="3" s="1"/>
  <c r="BZ234" i="3" s="1"/>
  <c r="AC234" i="3"/>
  <c r="AB234" i="3"/>
  <c r="AA234" i="3"/>
  <c r="AO233" i="3"/>
  <c r="BA233" i="3" s="1"/>
  <c r="BM233" i="3" s="1"/>
  <c r="BY233" i="3" s="1"/>
  <c r="CK233" i="3" s="1"/>
  <c r="AN233" i="3"/>
  <c r="AZ233" i="3" s="1"/>
  <c r="BL233" i="3" s="1"/>
  <c r="BX233" i="3" s="1"/>
  <c r="CJ233" i="3" s="1"/>
  <c r="AM233" i="3"/>
  <c r="AY233" i="3" s="1"/>
  <c r="BK233" i="3" s="1"/>
  <c r="BW233" i="3" s="1"/>
  <c r="CI233" i="3" s="1"/>
  <c r="AL233" i="3"/>
  <c r="AX233" i="3" s="1"/>
  <c r="BJ233" i="3" s="1"/>
  <c r="BV233" i="3" s="1"/>
  <c r="CH233" i="3" s="1"/>
  <c r="AK233" i="3"/>
  <c r="AW233" i="3" s="1"/>
  <c r="BI233" i="3" s="1"/>
  <c r="BU233" i="3" s="1"/>
  <c r="CG233" i="3" s="1"/>
  <c r="AJ233" i="3"/>
  <c r="AV233" i="3" s="1"/>
  <c r="BH233" i="3" s="1"/>
  <c r="BT233" i="3" s="1"/>
  <c r="CF233" i="3" s="1"/>
  <c r="AI233" i="3"/>
  <c r="AU233" i="3" s="1"/>
  <c r="BG233" i="3" s="1"/>
  <c r="BS233" i="3" s="1"/>
  <c r="CE233" i="3" s="1"/>
  <c r="AH233" i="3"/>
  <c r="AT233" i="3" s="1"/>
  <c r="BF233" i="3" s="1"/>
  <c r="BR233" i="3" s="1"/>
  <c r="CD233" i="3" s="1"/>
  <c r="AG233" i="3"/>
  <c r="AS233" i="3" s="1"/>
  <c r="BE233" i="3" s="1"/>
  <c r="BQ233" i="3" s="1"/>
  <c r="CC233" i="3" s="1"/>
  <c r="AF233" i="3"/>
  <c r="AR233" i="3" s="1"/>
  <c r="BD233" i="3" s="1"/>
  <c r="BP233" i="3" s="1"/>
  <c r="CB233" i="3" s="1"/>
  <c r="AE233" i="3"/>
  <c r="AQ233" i="3" s="1"/>
  <c r="BC233" i="3" s="1"/>
  <c r="BO233" i="3" s="1"/>
  <c r="CA233" i="3" s="1"/>
  <c r="AD233" i="3"/>
  <c r="AP233" i="3" s="1"/>
  <c r="BB233" i="3" s="1"/>
  <c r="BN233" i="3" s="1"/>
  <c r="BZ233" i="3" s="1"/>
  <c r="AC233" i="3"/>
  <c r="AB233" i="3"/>
  <c r="AA233" i="3"/>
  <c r="AO232" i="3"/>
  <c r="BA232" i="3" s="1"/>
  <c r="BM232" i="3" s="1"/>
  <c r="BY232" i="3" s="1"/>
  <c r="CK232" i="3" s="1"/>
  <c r="AN232" i="3"/>
  <c r="AZ232" i="3" s="1"/>
  <c r="BL232" i="3" s="1"/>
  <c r="BX232" i="3" s="1"/>
  <c r="CJ232" i="3" s="1"/>
  <c r="AM232" i="3"/>
  <c r="AY232" i="3" s="1"/>
  <c r="BK232" i="3" s="1"/>
  <c r="BW232" i="3" s="1"/>
  <c r="CI232" i="3" s="1"/>
  <c r="AL232" i="3"/>
  <c r="AX232" i="3" s="1"/>
  <c r="BJ232" i="3" s="1"/>
  <c r="BV232" i="3" s="1"/>
  <c r="CH232" i="3" s="1"/>
  <c r="AK232" i="3"/>
  <c r="AW232" i="3" s="1"/>
  <c r="BI232" i="3" s="1"/>
  <c r="BU232" i="3" s="1"/>
  <c r="CG232" i="3" s="1"/>
  <c r="AJ232" i="3"/>
  <c r="AV232" i="3" s="1"/>
  <c r="BH232" i="3" s="1"/>
  <c r="BT232" i="3" s="1"/>
  <c r="CF232" i="3" s="1"/>
  <c r="AI232" i="3"/>
  <c r="AU232" i="3" s="1"/>
  <c r="BG232" i="3" s="1"/>
  <c r="BS232" i="3" s="1"/>
  <c r="CE232" i="3" s="1"/>
  <c r="AH232" i="3"/>
  <c r="AT232" i="3" s="1"/>
  <c r="BF232" i="3" s="1"/>
  <c r="BR232" i="3" s="1"/>
  <c r="CD232" i="3" s="1"/>
  <c r="AG232" i="3"/>
  <c r="AS232" i="3" s="1"/>
  <c r="BE232" i="3" s="1"/>
  <c r="BQ232" i="3" s="1"/>
  <c r="CC232" i="3" s="1"/>
  <c r="AF232" i="3"/>
  <c r="AR232" i="3" s="1"/>
  <c r="BD232" i="3" s="1"/>
  <c r="BP232" i="3" s="1"/>
  <c r="CB232" i="3" s="1"/>
  <c r="AE232" i="3"/>
  <c r="AQ232" i="3" s="1"/>
  <c r="BC232" i="3" s="1"/>
  <c r="BO232" i="3" s="1"/>
  <c r="CA232" i="3" s="1"/>
  <c r="AD232" i="3"/>
  <c r="AP232" i="3" s="1"/>
  <c r="BB232" i="3" s="1"/>
  <c r="BN232" i="3" s="1"/>
  <c r="BZ232" i="3" s="1"/>
  <c r="AC232" i="3"/>
  <c r="AB232" i="3"/>
  <c r="AA232" i="3"/>
  <c r="AO231" i="3"/>
  <c r="BA231" i="3" s="1"/>
  <c r="BM231" i="3" s="1"/>
  <c r="BY231" i="3" s="1"/>
  <c r="CK231" i="3" s="1"/>
  <c r="AN231" i="3"/>
  <c r="AZ231" i="3" s="1"/>
  <c r="BL231" i="3" s="1"/>
  <c r="BX231" i="3" s="1"/>
  <c r="CJ231" i="3" s="1"/>
  <c r="AM231" i="3"/>
  <c r="AY231" i="3" s="1"/>
  <c r="BK231" i="3" s="1"/>
  <c r="BW231" i="3" s="1"/>
  <c r="CI231" i="3" s="1"/>
  <c r="AL231" i="3"/>
  <c r="AX231" i="3" s="1"/>
  <c r="BJ231" i="3" s="1"/>
  <c r="BV231" i="3" s="1"/>
  <c r="CH231" i="3" s="1"/>
  <c r="AK231" i="3"/>
  <c r="AW231" i="3" s="1"/>
  <c r="BI231" i="3" s="1"/>
  <c r="BU231" i="3" s="1"/>
  <c r="CG231" i="3" s="1"/>
  <c r="AJ231" i="3"/>
  <c r="AV231" i="3" s="1"/>
  <c r="BH231" i="3" s="1"/>
  <c r="BT231" i="3" s="1"/>
  <c r="CF231" i="3" s="1"/>
  <c r="AI231" i="3"/>
  <c r="AU231" i="3" s="1"/>
  <c r="BG231" i="3" s="1"/>
  <c r="BS231" i="3" s="1"/>
  <c r="CE231" i="3" s="1"/>
  <c r="AH231" i="3"/>
  <c r="AT231" i="3" s="1"/>
  <c r="BF231" i="3" s="1"/>
  <c r="BR231" i="3" s="1"/>
  <c r="CD231" i="3" s="1"/>
  <c r="AG231" i="3"/>
  <c r="AS231" i="3" s="1"/>
  <c r="BE231" i="3" s="1"/>
  <c r="BQ231" i="3" s="1"/>
  <c r="CC231" i="3" s="1"/>
  <c r="AF231" i="3"/>
  <c r="AR231" i="3" s="1"/>
  <c r="BD231" i="3" s="1"/>
  <c r="BP231" i="3" s="1"/>
  <c r="CB231" i="3" s="1"/>
  <c r="AE231" i="3"/>
  <c r="AQ231" i="3" s="1"/>
  <c r="BC231" i="3" s="1"/>
  <c r="BO231" i="3" s="1"/>
  <c r="CA231" i="3" s="1"/>
  <c r="AD231" i="3"/>
  <c r="AP231" i="3" s="1"/>
  <c r="BB231" i="3" s="1"/>
  <c r="BN231" i="3" s="1"/>
  <c r="BZ231" i="3" s="1"/>
  <c r="AC231" i="3"/>
  <c r="AB231" i="3"/>
  <c r="AA231" i="3"/>
  <c r="AO230" i="3"/>
  <c r="BA230" i="3" s="1"/>
  <c r="BM230" i="3" s="1"/>
  <c r="BY230" i="3" s="1"/>
  <c r="CK230" i="3" s="1"/>
  <c r="AN230" i="3"/>
  <c r="AZ230" i="3" s="1"/>
  <c r="BL230" i="3" s="1"/>
  <c r="BX230" i="3" s="1"/>
  <c r="CJ230" i="3" s="1"/>
  <c r="AM230" i="3"/>
  <c r="AY230" i="3" s="1"/>
  <c r="BK230" i="3" s="1"/>
  <c r="BW230" i="3" s="1"/>
  <c r="CI230" i="3" s="1"/>
  <c r="AL230" i="3"/>
  <c r="AX230" i="3" s="1"/>
  <c r="BJ230" i="3" s="1"/>
  <c r="BV230" i="3" s="1"/>
  <c r="CH230" i="3" s="1"/>
  <c r="AK230" i="3"/>
  <c r="AW230" i="3" s="1"/>
  <c r="BI230" i="3" s="1"/>
  <c r="BU230" i="3" s="1"/>
  <c r="CG230" i="3" s="1"/>
  <c r="AJ230" i="3"/>
  <c r="AV230" i="3" s="1"/>
  <c r="BH230" i="3" s="1"/>
  <c r="BT230" i="3" s="1"/>
  <c r="CF230" i="3" s="1"/>
  <c r="AI230" i="3"/>
  <c r="AU230" i="3" s="1"/>
  <c r="BG230" i="3" s="1"/>
  <c r="BS230" i="3" s="1"/>
  <c r="CE230" i="3" s="1"/>
  <c r="AH230" i="3"/>
  <c r="AT230" i="3" s="1"/>
  <c r="BF230" i="3" s="1"/>
  <c r="BR230" i="3" s="1"/>
  <c r="CD230" i="3" s="1"/>
  <c r="AG230" i="3"/>
  <c r="AS230" i="3" s="1"/>
  <c r="BE230" i="3" s="1"/>
  <c r="BQ230" i="3" s="1"/>
  <c r="CC230" i="3" s="1"/>
  <c r="AF230" i="3"/>
  <c r="AR230" i="3" s="1"/>
  <c r="BD230" i="3" s="1"/>
  <c r="BP230" i="3" s="1"/>
  <c r="CB230" i="3" s="1"/>
  <c r="AE230" i="3"/>
  <c r="AQ230" i="3" s="1"/>
  <c r="BC230" i="3" s="1"/>
  <c r="BO230" i="3" s="1"/>
  <c r="CA230" i="3" s="1"/>
  <c r="AD230" i="3"/>
  <c r="AP230" i="3" s="1"/>
  <c r="BB230" i="3" s="1"/>
  <c r="BN230" i="3" s="1"/>
  <c r="BZ230" i="3" s="1"/>
  <c r="AC230" i="3"/>
  <c r="AB230" i="3"/>
  <c r="AA230" i="3"/>
  <c r="AO229" i="3"/>
  <c r="BA229" i="3" s="1"/>
  <c r="BM229" i="3" s="1"/>
  <c r="BY229" i="3" s="1"/>
  <c r="CK229" i="3" s="1"/>
  <c r="AN229" i="3"/>
  <c r="AZ229" i="3" s="1"/>
  <c r="BL229" i="3" s="1"/>
  <c r="BX229" i="3" s="1"/>
  <c r="CJ229" i="3" s="1"/>
  <c r="AM229" i="3"/>
  <c r="AY229" i="3" s="1"/>
  <c r="BK229" i="3" s="1"/>
  <c r="BW229" i="3" s="1"/>
  <c r="CI229" i="3" s="1"/>
  <c r="AL229" i="3"/>
  <c r="AX229" i="3" s="1"/>
  <c r="BJ229" i="3" s="1"/>
  <c r="BV229" i="3" s="1"/>
  <c r="CH229" i="3" s="1"/>
  <c r="AK229" i="3"/>
  <c r="AW229" i="3" s="1"/>
  <c r="BI229" i="3" s="1"/>
  <c r="BU229" i="3" s="1"/>
  <c r="CG229" i="3" s="1"/>
  <c r="AJ229" i="3"/>
  <c r="AV229" i="3" s="1"/>
  <c r="BH229" i="3" s="1"/>
  <c r="BT229" i="3" s="1"/>
  <c r="CF229" i="3" s="1"/>
  <c r="AI229" i="3"/>
  <c r="AU229" i="3" s="1"/>
  <c r="BG229" i="3" s="1"/>
  <c r="BS229" i="3" s="1"/>
  <c r="CE229" i="3" s="1"/>
  <c r="AH229" i="3"/>
  <c r="AT229" i="3" s="1"/>
  <c r="BF229" i="3" s="1"/>
  <c r="BR229" i="3" s="1"/>
  <c r="CD229" i="3" s="1"/>
  <c r="AG229" i="3"/>
  <c r="AS229" i="3" s="1"/>
  <c r="BE229" i="3" s="1"/>
  <c r="BQ229" i="3" s="1"/>
  <c r="CC229" i="3" s="1"/>
  <c r="AF229" i="3"/>
  <c r="AR229" i="3" s="1"/>
  <c r="BD229" i="3" s="1"/>
  <c r="BP229" i="3" s="1"/>
  <c r="CB229" i="3" s="1"/>
  <c r="AE229" i="3"/>
  <c r="AQ229" i="3" s="1"/>
  <c r="BC229" i="3" s="1"/>
  <c r="BO229" i="3" s="1"/>
  <c r="CA229" i="3" s="1"/>
  <c r="AD229" i="3"/>
  <c r="AP229" i="3" s="1"/>
  <c r="BB229" i="3" s="1"/>
  <c r="BN229" i="3" s="1"/>
  <c r="BZ229" i="3" s="1"/>
  <c r="AC229" i="3"/>
  <c r="AB229" i="3"/>
  <c r="AA229" i="3"/>
  <c r="AO228" i="3"/>
  <c r="BA228" i="3" s="1"/>
  <c r="BM228" i="3" s="1"/>
  <c r="BY228" i="3" s="1"/>
  <c r="CK228" i="3" s="1"/>
  <c r="AN228" i="3"/>
  <c r="AZ228" i="3" s="1"/>
  <c r="BL228" i="3" s="1"/>
  <c r="BX228" i="3" s="1"/>
  <c r="CJ228" i="3" s="1"/>
  <c r="AM228" i="3"/>
  <c r="AY228" i="3" s="1"/>
  <c r="BK228" i="3" s="1"/>
  <c r="BW228" i="3" s="1"/>
  <c r="CI228" i="3" s="1"/>
  <c r="AL228" i="3"/>
  <c r="AX228" i="3" s="1"/>
  <c r="BJ228" i="3" s="1"/>
  <c r="BV228" i="3" s="1"/>
  <c r="CH228" i="3" s="1"/>
  <c r="AK228" i="3"/>
  <c r="AW228" i="3" s="1"/>
  <c r="BI228" i="3" s="1"/>
  <c r="BU228" i="3" s="1"/>
  <c r="CG228" i="3" s="1"/>
  <c r="AJ228" i="3"/>
  <c r="AV228" i="3" s="1"/>
  <c r="BH228" i="3" s="1"/>
  <c r="BT228" i="3" s="1"/>
  <c r="CF228" i="3" s="1"/>
  <c r="AI228" i="3"/>
  <c r="AU228" i="3" s="1"/>
  <c r="BG228" i="3" s="1"/>
  <c r="BS228" i="3" s="1"/>
  <c r="CE228" i="3" s="1"/>
  <c r="AH228" i="3"/>
  <c r="AT228" i="3" s="1"/>
  <c r="BF228" i="3" s="1"/>
  <c r="BR228" i="3" s="1"/>
  <c r="CD228" i="3" s="1"/>
  <c r="AG228" i="3"/>
  <c r="AS228" i="3" s="1"/>
  <c r="BE228" i="3" s="1"/>
  <c r="BQ228" i="3" s="1"/>
  <c r="CC228" i="3" s="1"/>
  <c r="AF228" i="3"/>
  <c r="AR228" i="3" s="1"/>
  <c r="BD228" i="3" s="1"/>
  <c r="BP228" i="3" s="1"/>
  <c r="CB228" i="3" s="1"/>
  <c r="AE228" i="3"/>
  <c r="AQ228" i="3" s="1"/>
  <c r="BC228" i="3" s="1"/>
  <c r="BO228" i="3" s="1"/>
  <c r="CA228" i="3" s="1"/>
  <c r="AD228" i="3"/>
  <c r="AP228" i="3" s="1"/>
  <c r="BB228" i="3" s="1"/>
  <c r="BN228" i="3" s="1"/>
  <c r="BZ228" i="3" s="1"/>
  <c r="AC228" i="3"/>
  <c r="AB228" i="3"/>
  <c r="AA228" i="3"/>
  <c r="AO227" i="3"/>
  <c r="BA227" i="3" s="1"/>
  <c r="BM227" i="3" s="1"/>
  <c r="BY227" i="3" s="1"/>
  <c r="CK227" i="3" s="1"/>
  <c r="AN227" i="3"/>
  <c r="AZ227" i="3" s="1"/>
  <c r="BL227" i="3" s="1"/>
  <c r="BX227" i="3" s="1"/>
  <c r="CJ227" i="3" s="1"/>
  <c r="AM227" i="3"/>
  <c r="AY227" i="3" s="1"/>
  <c r="BK227" i="3" s="1"/>
  <c r="BW227" i="3" s="1"/>
  <c r="CI227" i="3" s="1"/>
  <c r="AL227" i="3"/>
  <c r="AX227" i="3" s="1"/>
  <c r="BJ227" i="3" s="1"/>
  <c r="BV227" i="3" s="1"/>
  <c r="CH227" i="3" s="1"/>
  <c r="AK227" i="3"/>
  <c r="AW227" i="3" s="1"/>
  <c r="BI227" i="3" s="1"/>
  <c r="BU227" i="3" s="1"/>
  <c r="CG227" i="3" s="1"/>
  <c r="AJ227" i="3"/>
  <c r="AV227" i="3" s="1"/>
  <c r="BH227" i="3" s="1"/>
  <c r="BT227" i="3" s="1"/>
  <c r="CF227" i="3" s="1"/>
  <c r="AI227" i="3"/>
  <c r="AU227" i="3" s="1"/>
  <c r="BG227" i="3" s="1"/>
  <c r="BS227" i="3" s="1"/>
  <c r="CE227" i="3" s="1"/>
  <c r="AH227" i="3"/>
  <c r="AT227" i="3" s="1"/>
  <c r="BF227" i="3" s="1"/>
  <c r="BR227" i="3" s="1"/>
  <c r="CD227" i="3" s="1"/>
  <c r="AG227" i="3"/>
  <c r="AS227" i="3" s="1"/>
  <c r="BE227" i="3" s="1"/>
  <c r="BQ227" i="3" s="1"/>
  <c r="CC227" i="3" s="1"/>
  <c r="AF227" i="3"/>
  <c r="AR227" i="3" s="1"/>
  <c r="BD227" i="3" s="1"/>
  <c r="BP227" i="3" s="1"/>
  <c r="CB227" i="3" s="1"/>
  <c r="AE227" i="3"/>
  <c r="AQ227" i="3" s="1"/>
  <c r="BC227" i="3" s="1"/>
  <c r="BO227" i="3" s="1"/>
  <c r="CA227" i="3" s="1"/>
  <c r="AD227" i="3"/>
  <c r="AP227" i="3" s="1"/>
  <c r="BB227" i="3" s="1"/>
  <c r="BN227" i="3" s="1"/>
  <c r="BZ227" i="3" s="1"/>
  <c r="AC227" i="3"/>
  <c r="AB227" i="3"/>
  <c r="AA227" i="3"/>
  <c r="AO226" i="3"/>
  <c r="BA226" i="3" s="1"/>
  <c r="BM226" i="3" s="1"/>
  <c r="BY226" i="3" s="1"/>
  <c r="CK226" i="3" s="1"/>
  <c r="AN226" i="3"/>
  <c r="AZ226" i="3" s="1"/>
  <c r="BL226" i="3" s="1"/>
  <c r="BX226" i="3" s="1"/>
  <c r="CJ226" i="3" s="1"/>
  <c r="AM226" i="3"/>
  <c r="AY226" i="3" s="1"/>
  <c r="BK226" i="3" s="1"/>
  <c r="BW226" i="3" s="1"/>
  <c r="CI226" i="3" s="1"/>
  <c r="AL226" i="3"/>
  <c r="AX226" i="3" s="1"/>
  <c r="BJ226" i="3" s="1"/>
  <c r="BV226" i="3" s="1"/>
  <c r="CH226" i="3" s="1"/>
  <c r="AK226" i="3"/>
  <c r="AW226" i="3" s="1"/>
  <c r="BI226" i="3" s="1"/>
  <c r="BU226" i="3" s="1"/>
  <c r="CG226" i="3" s="1"/>
  <c r="AJ226" i="3"/>
  <c r="AV226" i="3" s="1"/>
  <c r="BH226" i="3" s="1"/>
  <c r="BT226" i="3" s="1"/>
  <c r="CF226" i="3" s="1"/>
  <c r="AI226" i="3"/>
  <c r="AU226" i="3" s="1"/>
  <c r="BG226" i="3" s="1"/>
  <c r="BS226" i="3" s="1"/>
  <c r="CE226" i="3" s="1"/>
  <c r="AH226" i="3"/>
  <c r="AT226" i="3" s="1"/>
  <c r="BF226" i="3" s="1"/>
  <c r="BR226" i="3" s="1"/>
  <c r="CD226" i="3" s="1"/>
  <c r="AG226" i="3"/>
  <c r="AS226" i="3" s="1"/>
  <c r="BE226" i="3" s="1"/>
  <c r="BQ226" i="3" s="1"/>
  <c r="CC226" i="3" s="1"/>
  <c r="AF226" i="3"/>
  <c r="AR226" i="3" s="1"/>
  <c r="BD226" i="3" s="1"/>
  <c r="BP226" i="3" s="1"/>
  <c r="CB226" i="3" s="1"/>
  <c r="AE226" i="3"/>
  <c r="AQ226" i="3" s="1"/>
  <c r="BC226" i="3" s="1"/>
  <c r="BO226" i="3" s="1"/>
  <c r="CA226" i="3" s="1"/>
  <c r="AD226" i="3"/>
  <c r="AP226" i="3" s="1"/>
  <c r="BB226" i="3" s="1"/>
  <c r="BN226" i="3" s="1"/>
  <c r="BZ226" i="3" s="1"/>
  <c r="AC226" i="3"/>
  <c r="AB226" i="3"/>
  <c r="AA226" i="3"/>
  <c r="AO225" i="3"/>
  <c r="BA225" i="3" s="1"/>
  <c r="BM225" i="3" s="1"/>
  <c r="BY225" i="3" s="1"/>
  <c r="CK225" i="3" s="1"/>
  <c r="AN225" i="3"/>
  <c r="AZ225" i="3" s="1"/>
  <c r="BL225" i="3" s="1"/>
  <c r="BX225" i="3" s="1"/>
  <c r="CJ225" i="3" s="1"/>
  <c r="AM225" i="3"/>
  <c r="AY225" i="3" s="1"/>
  <c r="BK225" i="3" s="1"/>
  <c r="BW225" i="3" s="1"/>
  <c r="CI225" i="3" s="1"/>
  <c r="AL225" i="3"/>
  <c r="AX225" i="3" s="1"/>
  <c r="BJ225" i="3" s="1"/>
  <c r="BV225" i="3" s="1"/>
  <c r="CH225" i="3" s="1"/>
  <c r="AK225" i="3"/>
  <c r="AW225" i="3" s="1"/>
  <c r="BI225" i="3" s="1"/>
  <c r="BU225" i="3" s="1"/>
  <c r="CG225" i="3" s="1"/>
  <c r="AJ225" i="3"/>
  <c r="AV225" i="3" s="1"/>
  <c r="BH225" i="3" s="1"/>
  <c r="BT225" i="3" s="1"/>
  <c r="CF225" i="3" s="1"/>
  <c r="AI225" i="3"/>
  <c r="AU225" i="3" s="1"/>
  <c r="BG225" i="3" s="1"/>
  <c r="BS225" i="3" s="1"/>
  <c r="CE225" i="3" s="1"/>
  <c r="AH225" i="3"/>
  <c r="AT225" i="3" s="1"/>
  <c r="BF225" i="3" s="1"/>
  <c r="BR225" i="3" s="1"/>
  <c r="CD225" i="3" s="1"/>
  <c r="AG225" i="3"/>
  <c r="AS225" i="3" s="1"/>
  <c r="BE225" i="3" s="1"/>
  <c r="BQ225" i="3" s="1"/>
  <c r="CC225" i="3" s="1"/>
  <c r="AF225" i="3"/>
  <c r="AR225" i="3" s="1"/>
  <c r="BD225" i="3" s="1"/>
  <c r="BP225" i="3" s="1"/>
  <c r="CB225" i="3" s="1"/>
  <c r="AE225" i="3"/>
  <c r="AQ225" i="3" s="1"/>
  <c r="BC225" i="3" s="1"/>
  <c r="BO225" i="3" s="1"/>
  <c r="CA225" i="3" s="1"/>
  <c r="AD225" i="3"/>
  <c r="AP225" i="3" s="1"/>
  <c r="BB225" i="3" s="1"/>
  <c r="BN225" i="3" s="1"/>
  <c r="BZ225" i="3" s="1"/>
  <c r="AC225" i="3"/>
  <c r="AB225" i="3"/>
  <c r="AA225" i="3"/>
  <c r="AO224" i="3"/>
  <c r="BA224" i="3" s="1"/>
  <c r="BM224" i="3" s="1"/>
  <c r="BY224" i="3" s="1"/>
  <c r="CK224" i="3" s="1"/>
  <c r="AN224" i="3"/>
  <c r="AZ224" i="3" s="1"/>
  <c r="BL224" i="3" s="1"/>
  <c r="BX224" i="3" s="1"/>
  <c r="CJ224" i="3" s="1"/>
  <c r="AM224" i="3"/>
  <c r="AY224" i="3" s="1"/>
  <c r="BK224" i="3" s="1"/>
  <c r="BW224" i="3" s="1"/>
  <c r="CI224" i="3" s="1"/>
  <c r="AL224" i="3"/>
  <c r="AX224" i="3" s="1"/>
  <c r="BJ224" i="3" s="1"/>
  <c r="BV224" i="3" s="1"/>
  <c r="CH224" i="3" s="1"/>
  <c r="AK224" i="3"/>
  <c r="AW224" i="3" s="1"/>
  <c r="BI224" i="3" s="1"/>
  <c r="BU224" i="3" s="1"/>
  <c r="CG224" i="3" s="1"/>
  <c r="AJ224" i="3"/>
  <c r="AV224" i="3" s="1"/>
  <c r="BH224" i="3" s="1"/>
  <c r="BT224" i="3" s="1"/>
  <c r="CF224" i="3" s="1"/>
  <c r="AI224" i="3"/>
  <c r="AU224" i="3" s="1"/>
  <c r="BG224" i="3" s="1"/>
  <c r="BS224" i="3" s="1"/>
  <c r="CE224" i="3" s="1"/>
  <c r="AH224" i="3"/>
  <c r="AT224" i="3" s="1"/>
  <c r="BF224" i="3" s="1"/>
  <c r="BR224" i="3" s="1"/>
  <c r="CD224" i="3" s="1"/>
  <c r="AG224" i="3"/>
  <c r="AS224" i="3" s="1"/>
  <c r="BE224" i="3" s="1"/>
  <c r="BQ224" i="3" s="1"/>
  <c r="CC224" i="3" s="1"/>
  <c r="AF224" i="3"/>
  <c r="AR224" i="3" s="1"/>
  <c r="BD224" i="3" s="1"/>
  <c r="BP224" i="3" s="1"/>
  <c r="CB224" i="3" s="1"/>
  <c r="AE224" i="3"/>
  <c r="AQ224" i="3" s="1"/>
  <c r="BC224" i="3" s="1"/>
  <c r="BO224" i="3" s="1"/>
  <c r="CA224" i="3" s="1"/>
  <c r="AD224" i="3"/>
  <c r="AP224" i="3" s="1"/>
  <c r="BB224" i="3" s="1"/>
  <c r="BN224" i="3" s="1"/>
  <c r="BZ224" i="3" s="1"/>
  <c r="AC224" i="3"/>
  <c r="AB224" i="3"/>
  <c r="AA224" i="3"/>
  <c r="AO223" i="3"/>
  <c r="BA223" i="3" s="1"/>
  <c r="BM223" i="3" s="1"/>
  <c r="BY223" i="3" s="1"/>
  <c r="CK223" i="3" s="1"/>
  <c r="AN223" i="3"/>
  <c r="AZ223" i="3" s="1"/>
  <c r="BL223" i="3" s="1"/>
  <c r="BX223" i="3" s="1"/>
  <c r="CJ223" i="3" s="1"/>
  <c r="AM223" i="3"/>
  <c r="AY223" i="3" s="1"/>
  <c r="BK223" i="3" s="1"/>
  <c r="BW223" i="3" s="1"/>
  <c r="CI223" i="3" s="1"/>
  <c r="AL223" i="3"/>
  <c r="AX223" i="3" s="1"/>
  <c r="BJ223" i="3" s="1"/>
  <c r="BV223" i="3" s="1"/>
  <c r="CH223" i="3" s="1"/>
  <c r="AK223" i="3"/>
  <c r="AW223" i="3" s="1"/>
  <c r="BI223" i="3" s="1"/>
  <c r="BU223" i="3" s="1"/>
  <c r="CG223" i="3" s="1"/>
  <c r="AJ223" i="3"/>
  <c r="AV223" i="3" s="1"/>
  <c r="BH223" i="3" s="1"/>
  <c r="BT223" i="3" s="1"/>
  <c r="CF223" i="3" s="1"/>
  <c r="AI223" i="3"/>
  <c r="AU223" i="3" s="1"/>
  <c r="BG223" i="3" s="1"/>
  <c r="BS223" i="3" s="1"/>
  <c r="CE223" i="3" s="1"/>
  <c r="AH223" i="3"/>
  <c r="AT223" i="3" s="1"/>
  <c r="BF223" i="3" s="1"/>
  <c r="BR223" i="3" s="1"/>
  <c r="CD223" i="3" s="1"/>
  <c r="AG223" i="3"/>
  <c r="AS223" i="3" s="1"/>
  <c r="BE223" i="3" s="1"/>
  <c r="BQ223" i="3" s="1"/>
  <c r="CC223" i="3" s="1"/>
  <c r="AF223" i="3"/>
  <c r="AR223" i="3" s="1"/>
  <c r="BD223" i="3" s="1"/>
  <c r="BP223" i="3" s="1"/>
  <c r="CB223" i="3" s="1"/>
  <c r="AE223" i="3"/>
  <c r="AQ223" i="3" s="1"/>
  <c r="BC223" i="3" s="1"/>
  <c r="BO223" i="3" s="1"/>
  <c r="CA223" i="3" s="1"/>
  <c r="AD223" i="3"/>
  <c r="AP223" i="3" s="1"/>
  <c r="BB223" i="3" s="1"/>
  <c r="BN223" i="3" s="1"/>
  <c r="BZ223" i="3" s="1"/>
  <c r="AC223" i="3"/>
  <c r="AB223" i="3"/>
  <c r="AA223" i="3"/>
  <c r="AO222" i="3"/>
  <c r="BA222" i="3" s="1"/>
  <c r="BM222" i="3" s="1"/>
  <c r="BY222" i="3" s="1"/>
  <c r="CK222" i="3" s="1"/>
  <c r="AN222" i="3"/>
  <c r="AZ222" i="3" s="1"/>
  <c r="BL222" i="3" s="1"/>
  <c r="BX222" i="3" s="1"/>
  <c r="CJ222" i="3" s="1"/>
  <c r="AM222" i="3"/>
  <c r="AY222" i="3" s="1"/>
  <c r="BK222" i="3" s="1"/>
  <c r="BW222" i="3" s="1"/>
  <c r="CI222" i="3" s="1"/>
  <c r="AL222" i="3"/>
  <c r="AX222" i="3" s="1"/>
  <c r="BJ222" i="3" s="1"/>
  <c r="BV222" i="3" s="1"/>
  <c r="CH222" i="3" s="1"/>
  <c r="AK222" i="3"/>
  <c r="AW222" i="3" s="1"/>
  <c r="BI222" i="3" s="1"/>
  <c r="BU222" i="3" s="1"/>
  <c r="CG222" i="3" s="1"/>
  <c r="AJ222" i="3"/>
  <c r="AV222" i="3" s="1"/>
  <c r="BH222" i="3" s="1"/>
  <c r="BT222" i="3" s="1"/>
  <c r="CF222" i="3" s="1"/>
  <c r="AI222" i="3"/>
  <c r="AU222" i="3" s="1"/>
  <c r="BG222" i="3" s="1"/>
  <c r="BS222" i="3" s="1"/>
  <c r="CE222" i="3" s="1"/>
  <c r="AH222" i="3"/>
  <c r="AT222" i="3" s="1"/>
  <c r="BF222" i="3" s="1"/>
  <c r="BR222" i="3" s="1"/>
  <c r="CD222" i="3" s="1"/>
  <c r="AG222" i="3"/>
  <c r="AS222" i="3" s="1"/>
  <c r="BE222" i="3" s="1"/>
  <c r="BQ222" i="3" s="1"/>
  <c r="CC222" i="3" s="1"/>
  <c r="AF222" i="3"/>
  <c r="AR222" i="3" s="1"/>
  <c r="BD222" i="3" s="1"/>
  <c r="BP222" i="3" s="1"/>
  <c r="CB222" i="3" s="1"/>
  <c r="AE222" i="3"/>
  <c r="AQ222" i="3" s="1"/>
  <c r="BC222" i="3" s="1"/>
  <c r="BO222" i="3" s="1"/>
  <c r="CA222" i="3" s="1"/>
  <c r="AD222" i="3"/>
  <c r="AP222" i="3" s="1"/>
  <c r="BB222" i="3" s="1"/>
  <c r="BN222" i="3" s="1"/>
  <c r="BZ222" i="3" s="1"/>
  <c r="AC222" i="3"/>
  <c r="AB222" i="3"/>
  <c r="AA222" i="3"/>
  <c r="AO221" i="3"/>
  <c r="BA221" i="3" s="1"/>
  <c r="BM221" i="3" s="1"/>
  <c r="BY221" i="3" s="1"/>
  <c r="CK221" i="3" s="1"/>
  <c r="AN221" i="3"/>
  <c r="AZ221" i="3" s="1"/>
  <c r="BL221" i="3" s="1"/>
  <c r="BX221" i="3" s="1"/>
  <c r="CJ221" i="3" s="1"/>
  <c r="AM221" i="3"/>
  <c r="AY221" i="3" s="1"/>
  <c r="BK221" i="3" s="1"/>
  <c r="BW221" i="3" s="1"/>
  <c r="CI221" i="3" s="1"/>
  <c r="AL221" i="3"/>
  <c r="AX221" i="3" s="1"/>
  <c r="BJ221" i="3" s="1"/>
  <c r="BV221" i="3" s="1"/>
  <c r="CH221" i="3" s="1"/>
  <c r="AK221" i="3"/>
  <c r="AW221" i="3" s="1"/>
  <c r="BI221" i="3" s="1"/>
  <c r="BU221" i="3" s="1"/>
  <c r="CG221" i="3" s="1"/>
  <c r="AJ221" i="3"/>
  <c r="AV221" i="3" s="1"/>
  <c r="BH221" i="3" s="1"/>
  <c r="BT221" i="3" s="1"/>
  <c r="CF221" i="3" s="1"/>
  <c r="AI221" i="3"/>
  <c r="AU221" i="3" s="1"/>
  <c r="BG221" i="3" s="1"/>
  <c r="BS221" i="3" s="1"/>
  <c r="CE221" i="3" s="1"/>
  <c r="AH221" i="3"/>
  <c r="AT221" i="3" s="1"/>
  <c r="BF221" i="3" s="1"/>
  <c r="BR221" i="3" s="1"/>
  <c r="CD221" i="3" s="1"/>
  <c r="AG221" i="3"/>
  <c r="AS221" i="3" s="1"/>
  <c r="BE221" i="3" s="1"/>
  <c r="BQ221" i="3" s="1"/>
  <c r="CC221" i="3" s="1"/>
  <c r="AF221" i="3"/>
  <c r="AR221" i="3" s="1"/>
  <c r="BD221" i="3" s="1"/>
  <c r="BP221" i="3" s="1"/>
  <c r="CB221" i="3" s="1"/>
  <c r="AE221" i="3"/>
  <c r="AQ221" i="3" s="1"/>
  <c r="BC221" i="3" s="1"/>
  <c r="BO221" i="3" s="1"/>
  <c r="CA221" i="3" s="1"/>
  <c r="AD221" i="3"/>
  <c r="AP221" i="3" s="1"/>
  <c r="BB221" i="3" s="1"/>
  <c r="BN221" i="3" s="1"/>
  <c r="BZ221" i="3" s="1"/>
  <c r="AC221" i="3"/>
  <c r="AB221" i="3"/>
  <c r="AA221" i="3"/>
  <c r="AO220" i="3"/>
  <c r="BA220" i="3" s="1"/>
  <c r="BM220" i="3" s="1"/>
  <c r="BY220" i="3" s="1"/>
  <c r="CK220" i="3" s="1"/>
  <c r="AN220" i="3"/>
  <c r="AZ220" i="3" s="1"/>
  <c r="BL220" i="3" s="1"/>
  <c r="BX220" i="3" s="1"/>
  <c r="CJ220" i="3" s="1"/>
  <c r="AM220" i="3"/>
  <c r="AY220" i="3" s="1"/>
  <c r="BK220" i="3" s="1"/>
  <c r="BW220" i="3" s="1"/>
  <c r="CI220" i="3" s="1"/>
  <c r="AL220" i="3"/>
  <c r="AX220" i="3" s="1"/>
  <c r="BJ220" i="3" s="1"/>
  <c r="BV220" i="3" s="1"/>
  <c r="CH220" i="3" s="1"/>
  <c r="AK220" i="3"/>
  <c r="AW220" i="3" s="1"/>
  <c r="BI220" i="3" s="1"/>
  <c r="BU220" i="3" s="1"/>
  <c r="CG220" i="3" s="1"/>
  <c r="AJ220" i="3"/>
  <c r="AV220" i="3" s="1"/>
  <c r="BH220" i="3" s="1"/>
  <c r="BT220" i="3" s="1"/>
  <c r="CF220" i="3" s="1"/>
  <c r="AI220" i="3"/>
  <c r="AU220" i="3" s="1"/>
  <c r="BG220" i="3" s="1"/>
  <c r="BS220" i="3" s="1"/>
  <c r="CE220" i="3" s="1"/>
  <c r="AH220" i="3"/>
  <c r="AT220" i="3" s="1"/>
  <c r="BF220" i="3" s="1"/>
  <c r="BR220" i="3" s="1"/>
  <c r="CD220" i="3" s="1"/>
  <c r="AG220" i="3"/>
  <c r="AS220" i="3" s="1"/>
  <c r="BE220" i="3" s="1"/>
  <c r="BQ220" i="3" s="1"/>
  <c r="CC220" i="3" s="1"/>
  <c r="AF220" i="3"/>
  <c r="AR220" i="3" s="1"/>
  <c r="BD220" i="3" s="1"/>
  <c r="BP220" i="3" s="1"/>
  <c r="CB220" i="3" s="1"/>
  <c r="AE220" i="3"/>
  <c r="AQ220" i="3" s="1"/>
  <c r="BC220" i="3" s="1"/>
  <c r="BO220" i="3" s="1"/>
  <c r="CA220" i="3" s="1"/>
  <c r="AD220" i="3"/>
  <c r="AP220" i="3" s="1"/>
  <c r="BB220" i="3" s="1"/>
  <c r="BN220" i="3" s="1"/>
  <c r="BZ220" i="3" s="1"/>
  <c r="AC220" i="3"/>
  <c r="AB220" i="3"/>
  <c r="AA220" i="3"/>
  <c r="AO219" i="3"/>
  <c r="BA219" i="3" s="1"/>
  <c r="BM219" i="3" s="1"/>
  <c r="BY219" i="3" s="1"/>
  <c r="CK219" i="3" s="1"/>
  <c r="AN219" i="3"/>
  <c r="AZ219" i="3" s="1"/>
  <c r="BL219" i="3" s="1"/>
  <c r="BX219" i="3" s="1"/>
  <c r="CJ219" i="3" s="1"/>
  <c r="AM219" i="3"/>
  <c r="AY219" i="3" s="1"/>
  <c r="BK219" i="3" s="1"/>
  <c r="BW219" i="3" s="1"/>
  <c r="CI219" i="3" s="1"/>
  <c r="AL219" i="3"/>
  <c r="AX219" i="3" s="1"/>
  <c r="BJ219" i="3" s="1"/>
  <c r="BV219" i="3" s="1"/>
  <c r="CH219" i="3" s="1"/>
  <c r="AK219" i="3"/>
  <c r="AW219" i="3" s="1"/>
  <c r="BI219" i="3" s="1"/>
  <c r="BU219" i="3" s="1"/>
  <c r="CG219" i="3" s="1"/>
  <c r="AJ219" i="3"/>
  <c r="AV219" i="3" s="1"/>
  <c r="BH219" i="3" s="1"/>
  <c r="BT219" i="3" s="1"/>
  <c r="CF219" i="3" s="1"/>
  <c r="AI219" i="3"/>
  <c r="AU219" i="3" s="1"/>
  <c r="BG219" i="3" s="1"/>
  <c r="BS219" i="3" s="1"/>
  <c r="CE219" i="3" s="1"/>
  <c r="AH219" i="3"/>
  <c r="AT219" i="3" s="1"/>
  <c r="BF219" i="3" s="1"/>
  <c r="BR219" i="3" s="1"/>
  <c r="CD219" i="3" s="1"/>
  <c r="AG219" i="3"/>
  <c r="AS219" i="3" s="1"/>
  <c r="BE219" i="3" s="1"/>
  <c r="BQ219" i="3" s="1"/>
  <c r="CC219" i="3" s="1"/>
  <c r="AF219" i="3"/>
  <c r="AR219" i="3" s="1"/>
  <c r="BD219" i="3" s="1"/>
  <c r="BP219" i="3" s="1"/>
  <c r="CB219" i="3" s="1"/>
  <c r="AE219" i="3"/>
  <c r="AQ219" i="3" s="1"/>
  <c r="BC219" i="3" s="1"/>
  <c r="BO219" i="3" s="1"/>
  <c r="CA219" i="3" s="1"/>
  <c r="AD219" i="3"/>
  <c r="AP219" i="3" s="1"/>
  <c r="BB219" i="3" s="1"/>
  <c r="BN219" i="3" s="1"/>
  <c r="BZ219" i="3" s="1"/>
  <c r="AC219" i="3"/>
  <c r="AB219" i="3"/>
  <c r="AA219" i="3"/>
  <c r="AO218" i="3"/>
  <c r="BA218" i="3" s="1"/>
  <c r="BM218" i="3" s="1"/>
  <c r="BY218" i="3" s="1"/>
  <c r="CK218" i="3" s="1"/>
  <c r="AN218" i="3"/>
  <c r="AZ218" i="3" s="1"/>
  <c r="BL218" i="3" s="1"/>
  <c r="BX218" i="3" s="1"/>
  <c r="CJ218" i="3" s="1"/>
  <c r="AM218" i="3"/>
  <c r="AY218" i="3" s="1"/>
  <c r="BK218" i="3" s="1"/>
  <c r="BW218" i="3" s="1"/>
  <c r="CI218" i="3" s="1"/>
  <c r="AL218" i="3"/>
  <c r="AX218" i="3" s="1"/>
  <c r="BJ218" i="3" s="1"/>
  <c r="BV218" i="3" s="1"/>
  <c r="CH218" i="3" s="1"/>
  <c r="AK218" i="3"/>
  <c r="AW218" i="3" s="1"/>
  <c r="BI218" i="3" s="1"/>
  <c r="BU218" i="3" s="1"/>
  <c r="CG218" i="3" s="1"/>
  <c r="AJ218" i="3"/>
  <c r="AV218" i="3" s="1"/>
  <c r="BH218" i="3" s="1"/>
  <c r="BT218" i="3" s="1"/>
  <c r="CF218" i="3" s="1"/>
  <c r="AI218" i="3"/>
  <c r="AU218" i="3" s="1"/>
  <c r="BG218" i="3" s="1"/>
  <c r="BS218" i="3" s="1"/>
  <c r="CE218" i="3" s="1"/>
  <c r="AH218" i="3"/>
  <c r="AT218" i="3" s="1"/>
  <c r="BF218" i="3" s="1"/>
  <c r="BR218" i="3" s="1"/>
  <c r="CD218" i="3" s="1"/>
  <c r="AG218" i="3"/>
  <c r="AS218" i="3" s="1"/>
  <c r="BE218" i="3" s="1"/>
  <c r="BQ218" i="3" s="1"/>
  <c r="CC218" i="3" s="1"/>
  <c r="AF218" i="3"/>
  <c r="AR218" i="3" s="1"/>
  <c r="BD218" i="3" s="1"/>
  <c r="BP218" i="3" s="1"/>
  <c r="CB218" i="3" s="1"/>
  <c r="AE218" i="3"/>
  <c r="AQ218" i="3" s="1"/>
  <c r="BC218" i="3" s="1"/>
  <c r="BO218" i="3" s="1"/>
  <c r="CA218" i="3" s="1"/>
  <c r="AD218" i="3"/>
  <c r="AP218" i="3" s="1"/>
  <c r="BB218" i="3" s="1"/>
  <c r="BN218" i="3" s="1"/>
  <c r="BZ218" i="3" s="1"/>
  <c r="AC218" i="3"/>
  <c r="AB218" i="3"/>
  <c r="AA218" i="3"/>
  <c r="AO217" i="3"/>
  <c r="BA217" i="3" s="1"/>
  <c r="BM217" i="3" s="1"/>
  <c r="BY217" i="3" s="1"/>
  <c r="CK217" i="3" s="1"/>
  <c r="AN217" i="3"/>
  <c r="AZ217" i="3" s="1"/>
  <c r="BL217" i="3" s="1"/>
  <c r="BX217" i="3" s="1"/>
  <c r="CJ217" i="3" s="1"/>
  <c r="AM217" i="3"/>
  <c r="AY217" i="3" s="1"/>
  <c r="BK217" i="3" s="1"/>
  <c r="BW217" i="3" s="1"/>
  <c r="CI217" i="3" s="1"/>
  <c r="AL217" i="3"/>
  <c r="AX217" i="3" s="1"/>
  <c r="BJ217" i="3" s="1"/>
  <c r="BV217" i="3" s="1"/>
  <c r="CH217" i="3" s="1"/>
  <c r="AK217" i="3"/>
  <c r="AW217" i="3" s="1"/>
  <c r="BI217" i="3" s="1"/>
  <c r="BU217" i="3" s="1"/>
  <c r="CG217" i="3" s="1"/>
  <c r="AJ217" i="3"/>
  <c r="AV217" i="3" s="1"/>
  <c r="BH217" i="3" s="1"/>
  <c r="BT217" i="3" s="1"/>
  <c r="CF217" i="3" s="1"/>
  <c r="AI217" i="3"/>
  <c r="AU217" i="3" s="1"/>
  <c r="BG217" i="3" s="1"/>
  <c r="BS217" i="3" s="1"/>
  <c r="CE217" i="3" s="1"/>
  <c r="AH217" i="3"/>
  <c r="AT217" i="3" s="1"/>
  <c r="BF217" i="3" s="1"/>
  <c r="BR217" i="3" s="1"/>
  <c r="CD217" i="3" s="1"/>
  <c r="AG217" i="3"/>
  <c r="AS217" i="3" s="1"/>
  <c r="BE217" i="3" s="1"/>
  <c r="BQ217" i="3" s="1"/>
  <c r="CC217" i="3" s="1"/>
  <c r="AF217" i="3"/>
  <c r="AR217" i="3" s="1"/>
  <c r="BD217" i="3" s="1"/>
  <c r="BP217" i="3" s="1"/>
  <c r="CB217" i="3" s="1"/>
  <c r="AE217" i="3"/>
  <c r="AQ217" i="3" s="1"/>
  <c r="BC217" i="3" s="1"/>
  <c r="BO217" i="3" s="1"/>
  <c r="CA217" i="3" s="1"/>
  <c r="AD217" i="3"/>
  <c r="AP217" i="3" s="1"/>
  <c r="BB217" i="3" s="1"/>
  <c r="BN217" i="3" s="1"/>
  <c r="BZ217" i="3" s="1"/>
  <c r="AC217" i="3"/>
  <c r="AB217" i="3"/>
  <c r="AA217" i="3"/>
  <c r="AO216" i="3"/>
  <c r="BA216" i="3" s="1"/>
  <c r="BM216" i="3" s="1"/>
  <c r="BY216" i="3" s="1"/>
  <c r="CK216" i="3" s="1"/>
  <c r="AN216" i="3"/>
  <c r="AZ216" i="3" s="1"/>
  <c r="BL216" i="3" s="1"/>
  <c r="BX216" i="3" s="1"/>
  <c r="CJ216" i="3" s="1"/>
  <c r="AM216" i="3"/>
  <c r="AY216" i="3" s="1"/>
  <c r="BK216" i="3" s="1"/>
  <c r="BW216" i="3" s="1"/>
  <c r="CI216" i="3" s="1"/>
  <c r="AL216" i="3"/>
  <c r="AX216" i="3" s="1"/>
  <c r="BJ216" i="3" s="1"/>
  <c r="BV216" i="3" s="1"/>
  <c r="CH216" i="3" s="1"/>
  <c r="AK216" i="3"/>
  <c r="AW216" i="3" s="1"/>
  <c r="BI216" i="3" s="1"/>
  <c r="BU216" i="3" s="1"/>
  <c r="CG216" i="3" s="1"/>
  <c r="AJ216" i="3"/>
  <c r="AV216" i="3" s="1"/>
  <c r="BH216" i="3" s="1"/>
  <c r="BT216" i="3" s="1"/>
  <c r="CF216" i="3" s="1"/>
  <c r="AI216" i="3"/>
  <c r="AU216" i="3" s="1"/>
  <c r="BG216" i="3" s="1"/>
  <c r="BS216" i="3" s="1"/>
  <c r="CE216" i="3" s="1"/>
  <c r="AH216" i="3"/>
  <c r="AT216" i="3" s="1"/>
  <c r="BF216" i="3" s="1"/>
  <c r="BR216" i="3" s="1"/>
  <c r="CD216" i="3" s="1"/>
  <c r="AG216" i="3"/>
  <c r="AS216" i="3" s="1"/>
  <c r="BE216" i="3" s="1"/>
  <c r="BQ216" i="3" s="1"/>
  <c r="CC216" i="3" s="1"/>
  <c r="AF216" i="3"/>
  <c r="AR216" i="3" s="1"/>
  <c r="BD216" i="3" s="1"/>
  <c r="BP216" i="3" s="1"/>
  <c r="CB216" i="3" s="1"/>
  <c r="AE216" i="3"/>
  <c r="AQ216" i="3" s="1"/>
  <c r="BC216" i="3" s="1"/>
  <c r="BO216" i="3" s="1"/>
  <c r="CA216" i="3" s="1"/>
  <c r="AD216" i="3"/>
  <c r="AP216" i="3" s="1"/>
  <c r="BB216" i="3" s="1"/>
  <c r="BN216" i="3" s="1"/>
  <c r="BZ216" i="3" s="1"/>
  <c r="AC216" i="3"/>
  <c r="AB216" i="3"/>
  <c r="AA216" i="3"/>
  <c r="AO215" i="3"/>
  <c r="BA215" i="3" s="1"/>
  <c r="BM215" i="3" s="1"/>
  <c r="BY215" i="3" s="1"/>
  <c r="CK215" i="3" s="1"/>
  <c r="AN215" i="3"/>
  <c r="AZ215" i="3" s="1"/>
  <c r="BL215" i="3" s="1"/>
  <c r="BX215" i="3" s="1"/>
  <c r="CJ215" i="3" s="1"/>
  <c r="AM215" i="3"/>
  <c r="AY215" i="3" s="1"/>
  <c r="BK215" i="3" s="1"/>
  <c r="BW215" i="3" s="1"/>
  <c r="CI215" i="3" s="1"/>
  <c r="AL215" i="3"/>
  <c r="AX215" i="3" s="1"/>
  <c r="BJ215" i="3" s="1"/>
  <c r="BV215" i="3" s="1"/>
  <c r="CH215" i="3" s="1"/>
  <c r="AK215" i="3"/>
  <c r="AW215" i="3" s="1"/>
  <c r="BI215" i="3" s="1"/>
  <c r="BU215" i="3" s="1"/>
  <c r="CG215" i="3" s="1"/>
  <c r="AJ215" i="3"/>
  <c r="AV215" i="3" s="1"/>
  <c r="BH215" i="3" s="1"/>
  <c r="BT215" i="3" s="1"/>
  <c r="CF215" i="3" s="1"/>
  <c r="AI215" i="3"/>
  <c r="AU215" i="3" s="1"/>
  <c r="BG215" i="3" s="1"/>
  <c r="BS215" i="3" s="1"/>
  <c r="CE215" i="3" s="1"/>
  <c r="AH215" i="3"/>
  <c r="AT215" i="3" s="1"/>
  <c r="BF215" i="3" s="1"/>
  <c r="BR215" i="3" s="1"/>
  <c r="CD215" i="3" s="1"/>
  <c r="AG215" i="3"/>
  <c r="AS215" i="3" s="1"/>
  <c r="BE215" i="3" s="1"/>
  <c r="BQ215" i="3" s="1"/>
  <c r="CC215" i="3" s="1"/>
  <c r="AF215" i="3"/>
  <c r="AR215" i="3" s="1"/>
  <c r="BD215" i="3" s="1"/>
  <c r="BP215" i="3" s="1"/>
  <c r="CB215" i="3" s="1"/>
  <c r="AE215" i="3"/>
  <c r="AQ215" i="3" s="1"/>
  <c r="BC215" i="3" s="1"/>
  <c r="BO215" i="3" s="1"/>
  <c r="CA215" i="3" s="1"/>
  <c r="AD215" i="3"/>
  <c r="AP215" i="3" s="1"/>
  <c r="BB215" i="3" s="1"/>
  <c r="BN215" i="3" s="1"/>
  <c r="BZ215" i="3" s="1"/>
  <c r="AC215" i="3"/>
  <c r="AB215" i="3"/>
  <c r="AA215" i="3"/>
  <c r="AO214" i="3"/>
  <c r="BA214" i="3" s="1"/>
  <c r="BM214" i="3" s="1"/>
  <c r="BY214" i="3" s="1"/>
  <c r="CK214" i="3" s="1"/>
  <c r="AN214" i="3"/>
  <c r="AZ214" i="3" s="1"/>
  <c r="BL214" i="3" s="1"/>
  <c r="BX214" i="3" s="1"/>
  <c r="CJ214" i="3" s="1"/>
  <c r="AM214" i="3"/>
  <c r="AY214" i="3" s="1"/>
  <c r="BK214" i="3" s="1"/>
  <c r="BW214" i="3" s="1"/>
  <c r="CI214" i="3" s="1"/>
  <c r="AL214" i="3"/>
  <c r="AX214" i="3" s="1"/>
  <c r="BJ214" i="3" s="1"/>
  <c r="BV214" i="3" s="1"/>
  <c r="CH214" i="3" s="1"/>
  <c r="AK214" i="3"/>
  <c r="AW214" i="3" s="1"/>
  <c r="BI214" i="3" s="1"/>
  <c r="BU214" i="3" s="1"/>
  <c r="CG214" i="3" s="1"/>
  <c r="AJ214" i="3"/>
  <c r="AV214" i="3" s="1"/>
  <c r="BH214" i="3" s="1"/>
  <c r="BT214" i="3" s="1"/>
  <c r="CF214" i="3" s="1"/>
  <c r="AI214" i="3"/>
  <c r="AU214" i="3" s="1"/>
  <c r="BG214" i="3" s="1"/>
  <c r="BS214" i="3" s="1"/>
  <c r="CE214" i="3" s="1"/>
  <c r="AH214" i="3"/>
  <c r="AT214" i="3" s="1"/>
  <c r="BF214" i="3" s="1"/>
  <c r="BR214" i="3" s="1"/>
  <c r="CD214" i="3" s="1"/>
  <c r="AG214" i="3"/>
  <c r="AS214" i="3" s="1"/>
  <c r="BE214" i="3" s="1"/>
  <c r="BQ214" i="3" s="1"/>
  <c r="CC214" i="3" s="1"/>
  <c r="AF214" i="3"/>
  <c r="AR214" i="3" s="1"/>
  <c r="BD214" i="3" s="1"/>
  <c r="BP214" i="3" s="1"/>
  <c r="CB214" i="3" s="1"/>
  <c r="AE214" i="3"/>
  <c r="AQ214" i="3" s="1"/>
  <c r="BC214" i="3" s="1"/>
  <c r="BO214" i="3" s="1"/>
  <c r="CA214" i="3" s="1"/>
  <c r="AD214" i="3"/>
  <c r="AP214" i="3" s="1"/>
  <c r="BB214" i="3" s="1"/>
  <c r="BN214" i="3" s="1"/>
  <c r="BZ214" i="3" s="1"/>
  <c r="AC214" i="3"/>
  <c r="AB214" i="3"/>
  <c r="AA214" i="3"/>
  <c r="AO213" i="3"/>
  <c r="BA213" i="3" s="1"/>
  <c r="BM213" i="3" s="1"/>
  <c r="BY213" i="3" s="1"/>
  <c r="CK213" i="3" s="1"/>
  <c r="AN213" i="3"/>
  <c r="AZ213" i="3" s="1"/>
  <c r="BL213" i="3" s="1"/>
  <c r="BX213" i="3" s="1"/>
  <c r="CJ213" i="3" s="1"/>
  <c r="AM213" i="3"/>
  <c r="AY213" i="3" s="1"/>
  <c r="BK213" i="3" s="1"/>
  <c r="BW213" i="3" s="1"/>
  <c r="CI213" i="3" s="1"/>
  <c r="AL213" i="3"/>
  <c r="AX213" i="3" s="1"/>
  <c r="BJ213" i="3" s="1"/>
  <c r="BV213" i="3" s="1"/>
  <c r="CH213" i="3" s="1"/>
  <c r="AK213" i="3"/>
  <c r="AW213" i="3" s="1"/>
  <c r="BI213" i="3" s="1"/>
  <c r="BU213" i="3" s="1"/>
  <c r="CG213" i="3" s="1"/>
  <c r="AJ213" i="3"/>
  <c r="AV213" i="3" s="1"/>
  <c r="BH213" i="3" s="1"/>
  <c r="BT213" i="3" s="1"/>
  <c r="CF213" i="3" s="1"/>
  <c r="AI213" i="3"/>
  <c r="AU213" i="3" s="1"/>
  <c r="BG213" i="3" s="1"/>
  <c r="BS213" i="3" s="1"/>
  <c r="CE213" i="3" s="1"/>
  <c r="AH213" i="3"/>
  <c r="AT213" i="3" s="1"/>
  <c r="BF213" i="3" s="1"/>
  <c r="BR213" i="3" s="1"/>
  <c r="CD213" i="3" s="1"/>
  <c r="AG213" i="3"/>
  <c r="AS213" i="3" s="1"/>
  <c r="BE213" i="3" s="1"/>
  <c r="BQ213" i="3" s="1"/>
  <c r="CC213" i="3" s="1"/>
  <c r="AF213" i="3"/>
  <c r="AR213" i="3" s="1"/>
  <c r="BD213" i="3" s="1"/>
  <c r="BP213" i="3" s="1"/>
  <c r="CB213" i="3" s="1"/>
  <c r="AE213" i="3"/>
  <c r="AQ213" i="3" s="1"/>
  <c r="BC213" i="3" s="1"/>
  <c r="BO213" i="3" s="1"/>
  <c r="CA213" i="3" s="1"/>
  <c r="AD213" i="3"/>
  <c r="AP213" i="3" s="1"/>
  <c r="BB213" i="3" s="1"/>
  <c r="BN213" i="3" s="1"/>
  <c r="BZ213" i="3" s="1"/>
  <c r="AC213" i="3"/>
  <c r="AB213" i="3"/>
  <c r="AA213" i="3"/>
  <c r="AO212" i="3"/>
  <c r="BA212" i="3" s="1"/>
  <c r="BM212" i="3" s="1"/>
  <c r="BY212" i="3" s="1"/>
  <c r="CK212" i="3" s="1"/>
  <c r="AN212" i="3"/>
  <c r="AZ212" i="3" s="1"/>
  <c r="BL212" i="3" s="1"/>
  <c r="BX212" i="3" s="1"/>
  <c r="CJ212" i="3" s="1"/>
  <c r="AM212" i="3"/>
  <c r="AY212" i="3" s="1"/>
  <c r="BK212" i="3" s="1"/>
  <c r="BW212" i="3" s="1"/>
  <c r="CI212" i="3" s="1"/>
  <c r="AL212" i="3"/>
  <c r="AX212" i="3" s="1"/>
  <c r="BJ212" i="3" s="1"/>
  <c r="BV212" i="3" s="1"/>
  <c r="CH212" i="3" s="1"/>
  <c r="AK212" i="3"/>
  <c r="AW212" i="3" s="1"/>
  <c r="BI212" i="3" s="1"/>
  <c r="BU212" i="3" s="1"/>
  <c r="CG212" i="3" s="1"/>
  <c r="AJ212" i="3"/>
  <c r="AV212" i="3" s="1"/>
  <c r="BH212" i="3" s="1"/>
  <c r="BT212" i="3" s="1"/>
  <c r="CF212" i="3" s="1"/>
  <c r="AI212" i="3"/>
  <c r="AU212" i="3" s="1"/>
  <c r="BG212" i="3" s="1"/>
  <c r="BS212" i="3" s="1"/>
  <c r="CE212" i="3" s="1"/>
  <c r="AH212" i="3"/>
  <c r="AT212" i="3" s="1"/>
  <c r="BF212" i="3" s="1"/>
  <c r="BR212" i="3" s="1"/>
  <c r="CD212" i="3" s="1"/>
  <c r="AG212" i="3"/>
  <c r="AS212" i="3" s="1"/>
  <c r="BE212" i="3" s="1"/>
  <c r="BQ212" i="3" s="1"/>
  <c r="CC212" i="3" s="1"/>
  <c r="AF212" i="3"/>
  <c r="AR212" i="3" s="1"/>
  <c r="BD212" i="3" s="1"/>
  <c r="BP212" i="3" s="1"/>
  <c r="CB212" i="3" s="1"/>
  <c r="AE212" i="3"/>
  <c r="AQ212" i="3" s="1"/>
  <c r="BC212" i="3" s="1"/>
  <c r="BO212" i="3" s="1"/>
  <c r="CA212" i="3" s="1"/>
  <c r="AD212" i="3"/>
  <c r="AP212" i="3" s="1"/>
  <c r="BB212" i="3" s="1"/>
  <c r="BN212" i="3" s="1"/>
  <c r="BZ212" i="3" s="1"/>
  <c r="AC212" i="3"/>
  <c r="AB212" i="3"/>
  <c r="AA212" i="3"/>
  <c r="AO211" i="3"/>
  <c r="BA211" i="3" s="1"/>
  <c r="BM211" i="3" s="1"/>
  <c r="BY211" i="3" s="1"/>
  <c r="CK211" i="3" s="1"/>
  <c r="AN211" i="3"/>
  <c r="AZ211" i="3" s="1"/>
  <c r="BL211" i="3" s="1"/>
  <c r="BX211" i="3" s="1"/>
  <c r="CJ211" i="3" s="1"/>
  <c r="AM211" i="3"/>
  <c r="AY211" i="3" s="1"/>
  <c r="BK211" i="3" s="1"/>
  <c r="BW211" i="3" s="1"/>
  <c r="CI211" i="3" s="1"/>
  <c r="AL211" i="3"/>
  <c r="AX211" i="3" s="1"/>
  <c r="BJ211" i="3" s="1"/>
  <c r="BV211" i="3" s="1"/>
  <c r="CH211" i="3" s="1"/>
  <c r="AK211" i="3"/>
  <c r="AW211" i="3" s="1"/>
  <c r="BI211" i="3" s="1"/>
  <c r="BU211" i="3" s="1"/>
  <c r="CG211" i="3" s="1"/>
  <c r="AJ211" i="3"/>
  <c r="AV211" i="3" s="1"/>
  <c r="BH211" i="3" s="1"/>
  <c r="BT211" i="3" s="1"/>
  <c r="CF211" i="3" s="1"/>
  <c r="AI211" i="3"/>
  <c r="AU211" i="3" s="1"/>
  <c r="BG211" i="3" s="1"/>
  <c r="BS211" i="3" s="1"/>
  <c r="CE211" i="3" s="1"/>
  <c r="AH211" i="3"/>
  <c r="AT211" i="3" s="1"/>
  <c r="BF211" i="3" s="1"/>
  <c r="BR211" i="3" s="1"/>
  <c r="CD211" i="3" s="1"/>
  <c r="AG211" i="3"/>
  <c r="AS211" i="3" s="1"/>
  <c r="BE211" i="3" s="1"/>
  <c r="BQ211" i="3" s="1"/>
  <c r="CC211" i="3" s="1"/>
  <c r="AF211" i="3"/>
  <c r="AR211" i="3" s="1"/>
  <c r="BD211" i="3" s="1"/>
  <c r="BP211" i="3" s="1"/>
  <c r="CB211" i="3" s="1"/>
  <c r="AE211" i="3"/>
  <c r="AQ211" i="3" s="1"/>
  <c r="BC211" i="3" s="1"/>
  <c r="BO211" i="3" s="1"/>
  <c r="CA211" i="3" s="1"/>
  <c r="AD211" i="3"/>
  <c r="AP211" i="3" s="1"/>
  <c r="BB211" i="3" s="1"/>
  <c r="BN211" i="3" s="1"/>
  <c r="BZ211" i="3" s="1"/>
  <c r="AC211" i="3"/>
  <c r="AB211" i="3"/>
  <c r="AA211" i="3"/>
  <c r="AO210" i="3"/>
  <c r="BA210" i="3" s="1"/>
  <c r="BM210" i="3" s="1"/>
  <c r="BY210" i="3" s="1"/>
  <c r="CK210" i="3" s="1"/>
  <c r="AN210" i="3"/>
  <c r="AZ210" i="3" s="1"/>
  <c r="BL210" i="3" s="1"/>
  <c r="BX210" i="3" s="1"/>
  <c r="CJ210" i="3" s="1"/>
  <c r="AM210" i="3"/>
  <c r="AY210" i="3" s="1"/>
  <c r="BK210" i="3" s="1"/>
  <c r="BW210" i="3" s="1"/>
  <c r="CI210" i="3" s="1"/>
  <c r="AL210" i="3"/>
  <c r="AX210" i="3" s="1"/>
  <c r="BJ210" i="3" s="1"/>
  <c r="BV210" i="3" s="1"/>
  <c r="CH210" i="3" s="1"/>
  <c r="AK210" i="3"/>
  <c r="AW210" i="3" s="1"/>
  <c r="BI210" i="3" s="1"/>
  <c r="BU210" i="3" s="1"/>
  <c r="CG210" i="3" s="1"/>
  <c r="AJ210" i="3"/>
  <c r="AV210" i="3" s="1"/>
  <c r="BH210" i="3" s="1"/>
  <c r="BT210" i="3" s="1"/>
  <c r="CF210" i="3" s="1"/>
  <c r="AI210" i="3"/>
  <c r="AU210" i="3" s="1"/>
  <c r="BG210" i="3" s="1"/>
  <c r="BS210" i="3" s="1"/>
  <c r="CE210" i="3" s="1"/>
  <c r="AH210" i="3"/>
  <c r="AT210" i="3" s="1"/>
  <c r="BF210" i="3" s="1"/>
  <c r="BR210" i="3" s="1"/>
  <c r="CD210" i="3" s="1"/>
  <c r="AG210" i="3"/>
  <c r="AS210" i="3" s="1"/>
  <c r="BE210" i="3" s="1"/>
  <c r="BQ210" i="3" s="1"/>
  <c r="CC210" i="3" s="1"/>
  <c r="AF210" i="3"/>
  <c r="AR210" i="3" s="1"/>
  <c r="BD210" i="3" s="1"/>
  <c r="BP210" i="3" s="1"/>
  <c r="CB210" i="3" s="1"/>
  <c r="AE210" i="3"/>
  <c r="AQ210" i="3" s="1"/>
  <c r="BC210" i="3" s="1"/>
  <c r="BO210" i="3" s="1"/>
  <c r="CA210" i="3" s="1"/>
  <c r="AD210" i="3"/>
  <c r="AP210" i="3" s="1"/>
  <c r="BB210" i="3" s="1"/>
  <c r="BN210" i="3" s="1"/>
  <c r="BZ210" i="3" s="1"/>
  <c r="AC210" i="3"/>
  <c r="AB210" i="3"/>
  <c r="AA210" i="3"/>
  <c r="AO209" i="3"/>
  <c r="BA209" i="3" s="1"/>
  <c r="BM209" i="3" s="1"/>
  <c r="BY209" i="3" s="1"/>
  <c r="CK209" i="3" s="1"/>
  <c r="AN209" i="3"/>
  <c r="AZ209" i="3" s="1"/>
  <c r="BL209" i="3" s="1"/>
  <c r="BX209" i="3" s="1"/>
  <c r="CJ209" i="3" s="1"/>
  <c r="AM209" i="3"/>
  <c r="AY209" i="3" s="1"/>
  <c r="BK209" i="3" s="1"/>
  <c r="BW209" i="3" s="1"/>
  <c r="CI209" i="3" s="1"/>
  <c r="AL209" i="3"/>
  <c r="AX209" i="3" s="1"/>
  <c r="BJ209" i="3" s="1"/>
  <c r="BV209" i="3" s="1"/>
  <c r="CH209" i="3" s="1"/>
  <c r="AK209" i="3"/>
  <c r="AW209" i="3" s="1"/>
  <c r="BI209" i="3" s="1"/>
  <c r="BU209" i="3" s="1"/>
  <c r="CG209" i="3" s="1"/>
  <c r="AJ209" i="3"/>
  <c r="AV209" i="3" s="1"/>
  <c r="BH209" i="3" s="1"/>
  <c r="BT209" i="3" s="1"/>
  <c r="CF209" i="3" s="1"/>
  <c r="AI209" i="3"/>
  <c r="AU209" i="3" s="1"/>
  <c r="BG209" i="3" s="1"/>
  <c r="BS209" i="3" s="1"/>
  <c r="CE209" i="3" s="1"/>
  <c r="AH209" i="3"/>
  <c r="AT209" i="3" s="1"/>
  <c r="BF209" i="3" s="1"/>
  <c r="BR209" i="3" s="1"/>
  <c r="CD209" i="3" s="1"/>
  <c r="AG209" i="3"/>
  <c r="AS209" i="3" s="1"/>
  <c r="BE209" i="3" s="1"/>
  <c r="BQ209" i="3" s="1"/>
  <c r="CC209" i="3" s="1"/>
  <c r="AF209" i="3"/>
  <c r="AR209" i="3" s="1"/>
  <c r="BD209" i="3" s="1"/>
  <c r="BP209" i="3" s="1"/>
  <c r="CB209" i="3" s="1"/>
  <c r="AE209" i="3"/>
  <c r="AQ209" i="3" s="1"/>
  <c r="BC209" i="3" s="1"/>
  <c r="BO209" i="3" s="1"/>
  <c r="CA209" i="3" s="1"/>
  <c r="AD209" i="3"/>
  <c r="AP209" i="3" s="1"/>
  <c r="BB209" i="3" s="1"/>
  <c r="BN209" i="3" s="1"/>
  <c r="BZ209" i="3" s="1"/>
  <c r="AC209" i="3"/>
  <c r="AB209" i="3"/>
  <c r="AA209" i="3"/>
  <c r="AO208" i="3"/>
  <c r="BA208" i="3" s="1"/>
  <c r="BM208" i="3" s="1"/>
  <c r="BY208" i="3" s="1"/>
  <c r="CK208" i="3" s="1"/>
  <c r="AN208" i="3"/>
  <c r="AZ208" i="3" s="1"/>
  <c r="BL208" i="3" s="1"/>
  <c r="BX208" i="3" s="1"/>
  <c r="CJ208" i="3" s="1"/>
  <c r="AM208" i="3"/>
  <c r="AY208" i="3" s="1"/>
  <c r="BK208" i="3" s="1"/>
  <c r="BW208" i="3" s="1"/>
  <c r="CI208" i="3" s="1"/>
  <c r="AL208" i="3"/>
  <c r="AX208" i="3" s="1"/>
  <c r="BJ208" i="3" s="1"/>
  <c r="BV208" i="3" s="1"/>
  <c r="CH208" i="3" s="1"/>
  <c r="AK208" i="3"/>
  <c r="AW208" i="3" s="1"/>
  <c r="BI208" i="3" s="1"/>
  <c r="BU208" i="3" s="1"/>
  <c r="CG208" i="3" s="1"/>
  <c r="AJ208" i="3"/>
  <c r="AV208" i="3" s="1"/>
  <c r="BH208" i="3" s="1"/>
  <c r="BT208" i="3" s="1"/>
  <c r="CF208" i="3" s="1"/>
  <c r="AI208" i="3"/>
  <c r="AU208" i="3" s="1"/>
  <c r="BG208" i="3" s="1"/>
  <c r="BS208" i="3" s="1"/>
  <c r="CE208" i="3" s="1"/>
  <c r="AH208" i="3"/>
  <c r="AT208" i="3" s="1"/>
  <c r="BF208" i="3" s="1"/>
  <c r="BR208" i="3" s="1"/>
  <c r="CD208" i="3" s="1"/>
  <c r="AG208" i="3"/>
  <c r="AS208" i="3" s="1"/>
  <c r="BE208" i="3" s="1"/>
  <c r="BQ208" i="3" s="1"/>
  <c r="CC208" i="3" s="1"/>
  <c r="AF208" i="3"/>
  <c r="AR208" i="3" s="1"/>
  <c r="BD208" i="3" s="1"/>
  <c r="BP208" i="3" s="1"/>
  <c r="CB208" i="3" s="1"/>
  <c r="AE208" i="3"/>
  <c r="AQ208" i="3" s="1"/>
  <c r="BC208" i="3" s="1"/>
  <c r="BO208" i="3" s="1"/>
  <c r="CA208" i="3" s="1"/>
  <c r="AD208" i="3"/>
  <c r="AP208" i="3" s="1"/>
  <c r="BB208" i="3" s="1"/>
  <c r="BN208" i="3" s="1"/>
  <c r="BZ208" i="3" s="1"/>
  <c r="AC208" i="3"/>
  <c r="AB208" i="3"/>
  <c r="AA208" i="3"/>
  <c r="AO207" i="3"/>
  <c r="BA207" i="3" s="1"/>
  <c r="BM207" i="3" s="1"/>
  <c r="BY207" i="3" s="1"/>
  <c r="CK207" i="3" s="1"/>
  <c r="AN207" i="3"/>
  <c r="AZ207" i="3" s="1"/>
  <c r="BL207" i="3" s="1"/>
  <c r="BX207" i="3" s="1"/>
  <c r="CJ207" i="3" s="1"/>
  <c r="AM207" i="3"/>
  <c r="AY207" i="3" s="1"/>
  <c r="BK207" i="3" s="1"/>
  <c r="BW207" i="3" s="1"/>
  <c r="CI207" i="3" s="1"/>
  <c r="AL207" i="3"/>
  <c r="AX207" i="3" s="1"/>
  <c r="BJ207" i="3" s="1"/>
  <c r="BV207" i="3" s="1"/>
  <c r="CH207" i="3" s="1"/>
  <c r="AK207" i="3"/>
  <c r="AW207" i="3" s="1"/>
  <c r="BI207" i="3" s="1"/>
  <c r="BU207" i="3" s="1"/>
  <c r="CG207" i="3" s="1"/>
  <c r="AJ207" i="3"/>
  <c r="AV207" i="3" s="1"/>
  <c r="BH207" i="3" s="1"/>
  <c r="BT207" i="3" s="1"/>
  <c r="CF207" i="3" s="1"/>
  <c r="AI207" i="3"/>
  <c r="AU207" i="3" s="1"/>
  <c r="BG207" i="3" s="1"/>
  <c r="BS207" i="3" s="1"/>
  <c r="CE207" i="3" s="1"/>
  <c r="AH207" i="3"/>
  <c r="AT207" i="3" s="1"/>
  <c r="BF207" i="3" s="1"/>
  <c r="BR207" i="3" s="1"/>
  <c r="CD207" i="3" s="1"/>
  <c r="AG207" i="3"/>
  <c r="AS207" i="3" s="1"/>
  <c r="BE207" i="3" s="1"/>
  <c r="BQ207" i="3" s="1"/>
  <c r="CC207" i="3" s="1"/>
  <c r="AF207" i="3"/>
  <c r="AR207" i="3" s="1"/>
  <c r="BD207" i="3" s="1"/>
  <c r="BP207" i="3" s="1"/>
  <c r="CB207" i="3" s="1"/>
  <c r="AE207" i="3"/>
  <c r="AQ207" i="3" s="1"/>
  <c r="BC207" i="3" s="1"/>
  <c r="BO207" i="3" s="1"/>
  <c r="CA207" i="3" s="1"/>
  <c r="AD207" i="3"/>
  <c r="AP207" i="3" s="1"/>
  <c r="BB207" i="3" s="1"/>
  <c r="BN207" i="3" s="1"/>
  <c r="BZ207" i="3" s="1"/>
  <c r="AC207" i="3"/>
  <c r="AB207" i="3"/>
  <c r="AA207" i="3"/>
  <c r="AO206" i="3"/>
  <c r="BA206" i="3" s="1"/>
  <c r="BM206" i="3" s="1"/>
  <c r="BY206" i="3" s="1"/>
  <c r="CK206" i="3" s="1"/>
  <c r="AN206" i="3"/>
  <c r="AZ206" i="3" s="1"/>
  <c r="BL206" i="3" s="1"/>
  <c r="BX206" i="3" s="1"/>
  <c r="CJ206" i="3" s="1"/>
  <c r="AM206" i="3"/>
  <c r="AY206" i="3" s="1"/>
  <c r="BK206" i="3" s="1"/>
  <c r="BW206" i="3" s="1"/>
  <c r="CI206" i="3" s="1"/>
  <c r="AL206" i="3"/>
  <c r="AX206" i="3" s="1"/>
  <c r="BJ206" i="3" s="1"/>
  <c r="BV206" i="3" s="1"/>
  <c r="CH206" i="3" s="1"/>
  <c r="AK206" i="3"/>
  <c r="AW206" i="3" s="1"/>
  <c r="BI206" i="3" s="1"/>
  <c r="BU206" i="3" s="1"/>
  <c r="CG206" i="3" s="1"/>
  <c r="AJ206" i="3"/>
  <c r="AV206" i="3" s="1"/>
  <c r="BH206" i="3" s="1"/>
  <c r="BT206" i="3" s="1"/>
  <c r="CF206" i="3" s="1"/>
  <c r="AI206" i="3"/>
  <c r="AU206" i="3" s="1"/>
  <c r="BG206" i="3" s="1"/>
  <c r="BS206" i="3" s="1"/>
  <c r="CE206" i="3" s="1"/>
  <c r="AH206" i="3"/>
  <c r="AT206" i="3" s="1"/>
  <c r="BF206" i="3" s="1"/>
  <c r="BR206" i="3" s="1"/>
  <c r="CD206" i="3" s="1"/>
  <c r="AG206" i="3"/>
  <c r="AS206" i="3" s="1"/>
  <c r="BE206" i="3" s="1"/>
  <c r="BQ206" i="3" s="1"/>
  <c r="CC206" i="3" s="1"/>
  <c r="AF206" i="3"/>
  <c r="AR206" i="3" s="1"/>
  <c r="BD206" i="3" s="1"/>
  <c r="BP206" i="3" s="1"/>
  <c r="CB206" i="3" s="1"/>
  <c r="AE206" i="3"/>
  <c r="AQ206" i="3" s="1"/>
  <c r="BC206" i="3" s="1"/>
  <c r="BO206" i="3" s="1"/>
  <c r="CA206" i="3" s="1"/>
  <c r="AD206" i="3"/>
  <c r="AP206" i="3" s="1"/>
  <c r="BB206" i="3" s="1"/>
  <c r="BN206" i="3" s="1"/>
  <c r="BZ206" i="3" s="1"/>
  <c r="AC206" i="3"/>
  <c r="AB206" i="3"/>
  <c r="AA206" i="3"/>
  <c r="AO205" i="3"/>
  <c r="BA205" i="3" s="1"/>
  <c r="BM205" i="3" s="1"/>
  <c r="BY205" i="3" s="1"/>
  <c r="CK205" i="3" s="1"/>
  <c r="AN205" i="3"/>
  <c r="AZ205" i="3" s="1"/>
  <c r="BL205" i="3" s="1"/>
  <c r="BX205" i="3" s="1"/>
  <c r="CJ205" i="3" s="1"/>
  <c r="AM205" i="3"/>
  <c r="AY205" i="3" s="1"/>
  <c r="BK205" i="3" s="1"/>
  <c r="BW205" i="3" s="1"/>
  <c r="CI205" i="3" s="1"/>
  <c r="AL205" i="3"/>
  <c r="AX205" i="3" s="1"/>
  <c r="BJ205" i="3" s="1"/>
  <c r="BV205" i="3" s="1"/>
  <c r="CH205" i="3" s="1"/>
  <c r="AK205" i="3"/>
  <c r="AW205" i="3" s="1"/>
  <c r="BI205" i="3" s="1"/>
  <c r="BU205" i="3" s="1"/>
  <c r="CG205" i="3" s="1"/>
  <c r="AJ205" i="3"/>
  <c r="AV205" i="3" s="1"/>
  <c r="BH205" i="3" s="1"/>
  <c r="BT205" i="3" s="1"/>
  <c r="CF205" i="3" s="1"/>
  <c r="AI205" i="3"/>
  <c r="AU205" i="3" s="1"/>
  <c r="BG205" i="3" s="1"/>
  <c r="BS205" i="3" s="1"/>
  <c r="CE205" i="3" s="1"/>
  <c r="AH205" i="3"/>
  <c r="AT205" i="3" s="1"/>
  <c r="BF205" i="3" s="1"/>
  <c r="BR205" i="3" s="1"/>
  <c r="CD205" i="3" s="1"/>
  <c r="AG205" i="3"/>
  <c r="AS205" i="3" s="1"/>
  <c r="BE205" i="3" s="1"/>
  <c r="BQ205" i="3" s="1"/>
  <c r="CC205" i="3" s="1"/>
  <c r="AF205" i="3"/>
  <c r="AR205" i="3" s="1"/>
  <c r="BD205" i="3" s="1"/>
  <c r="BP205" i="3" s="1"/>
  <c r="CB205" i="3" s="1"/>
  <c r="AE205" i="3"/>
  <c r="AQ205" i="3" s="1"/>
  <c r="BC205" i="3" s="1"/>
  <c r="BO205" i="3" s="1"/>
  <c r="CA205" i="3" s="1"/>
  <c r="AD205" i="3"/>
  <c r="AP205" i="3" s="1"/>
  <c r="BB205" i="3" s="1"/>
  <c r="BN205" i="3" s="1"/>
  <c r="BZ205" i="3" s="1"/>
  <c r="AC205" i="3"/>
  <c r="AB205" i="3"/>
  <c r="AA205" i="3"/>
  <c r="AO204" i="3"/>
  <c r="BA204" i="3" s="1"/>
  <c r="BM204" i="3" s="1"/>
  <c r="BY204" i="3" s="1"/>
  <c r="CK204" i="3" s="1"/>
  <c r="AN204" i="3"/>
  <c r="AZ204" i="3" s="1"/>
  <c r="BL204" i="3" s="1"/>
  <c r="BX204" i="3" s="1"/>
  <c r="CJ204" i="3" s="1"/>
  <c r="AM204" i="3"/>
  <c r="AY204" i="3" s="1"/>
  <c r="BK204" i="3" s="1"/>
  <c r="BW204" i="3" s="1"/>
  <c r="CI204" i="3" s="1"/>
  <c r="AL204" i="3"/>
  <c r="AX204" i="3" s="1"/>
  <c r="BJ204" i="3" s="1"/>
  <c r="BV204" i="3" s="1"/>
  <c r="CH204" i="3" s="1"/>
  <c r="AK204" i="3"/>
  <c r="AW204" i="3" s="1"/>
  <c r="BI204" i="3" s="1"/>
  <c r="BU204" i="3" s="1"/>
  <c r="CG204" i="3" s="1"/>
  <c r="AJ204" i="3"/>
  <c r="AV204" i="3" s="1"/>
  <c r="BH204" i="3" s="1"/>
  <c r="BT204" i="3" s="1"/>
  <c r="CF204" i="3" s="1"/>
  <c r="AI204" i="3"/>
  <c r="AU204" i="3" s="1"/>
  <c r="BG204" i="3" s="1"/>
  <c r="BS204" i="3" s="1"/>
  <c r="CE204" i="3" s="1"/>
  <c r="AH204" i="3"/>
  <c r="AT204" i="3" s="1"/>
  <c r="BF204" i="3" s="1"/>
  <c r="BR204" i="3" s="1"/>
  <c r="CD204" i="3" s="1"/>
  <c r="AG204" i="3"/>
  <c r="AS204" i="3" s="1"/>
  <c r="BE204" i="3" s="1"/>
  <c r="BQ204" i="3" s="1"/>
  <c r="CC204" i="3" s="1"/>
  <c r="AF204" i="3"/>
  <c r="AR204" i="3" s="1"/>
  <c r="BD204" i="3" s="1"/>
  <c r="BP204" i="3" s="1"/>
  <c r="CB204" i="3" s="1"/>
  <c r="AE204" i="3"/>
  <c r="AQ204" i="3" s="1"/>
  <c r="BC204" i="3" s="1"/>
  <c r="BO204" i="3" s="1"/>
  <c r="CA204" i="3" s="1"/>
  <c r="AD204" i="3"/>
  <c r="AP204" i="3" s="1"/>
  <c r="BB204" i="3" s="1"/>
  <c r="BN204" i="3" s="1"/>
  <c r="BZ204" i="3" s="1"/>
  <c r="AC204" i="3"/>
  <c r="AB204" i="3"/>
  <c r="AA204" i="3"/>
  <c r="AO203" i="3"/>
  <c r="BA203" i="3" s="1"/>
  <c r="BM203" i="3" s="1"/>
  <c r="BY203" i="3" s="1"/>
  <c r="CK203" i="3" s="1"/>
  <c r="AN203" i="3"/>
  <c r="AZ203" i="3" s="1"/>
  <c r="BL203" i="3" s="1"/>
  <c r="BX203" i="3" s="1"/>
  <c r="CJ203" i="3" s="1"/>
  <c r="AM203" i="3"/>
  <c r="AY203" i="3" s="1"/>
  <c r="BK203" i="3" s="1"/>
  <c r="BW203" i="3" s="1"/>
  <c r="CI203" i="3" s="1"/>
  <c r="AL203" i="3"/>
  <c r="AX203" i="3" s="1"/>
  <c r="BJ203" i="3" s="1"/>
  <c r="BV203" i="3" s="1"/>
  <c r="CH203" i="3" s="1"/>
  <c r="AK203" i="3"/>
  <c r="AW203" i="3" s="1"/>
  <c r="BI203" i="3" s="1"/>
  <c r="BU203" i="3" s="1"/>
  <c r="CG203" i="3" s="1"/>
  <c r="AJ203" i="3"/>
  <c r="AV203" i="3" s="1"/>
  <c r="BH203" i="3" s="1"/>
  <c r="BT203" i="3" s="1"/>
  <c r="CF203" i="3" s="1"/>
  <c r="AI203" i="3"/>
  <c r="AU203" i="3" s="1"/>
  <c r="BG203" i="3" s="1"/>
  <c r="BS203" i="3" s="1"/>
  <c r="CE203" i="3" s="1"/>
  <c r="AH203" i="3"/>
  <c r="AT203" i="3" s="1"/>
  <c r="BF203" i="3" s="1"/>
  <c r="BR203" i="3" s="1"/>
  <c r="CD203" i="3" s="1"/>
  <c r="AG203" i="3"/>
  <c r="AS203" i="3" s="1"/>
  <c r="BE203" i="3" s="1"/>
  <c r="BQ203" i="3" s="1"/>
  <c r="CC203" i="3" s="1"/>
  <c r="AF203" i="3"/>
  <c r="AR203" i="3" s="1"/>
  <c r="BD203" i="3" s="1"/>
  <c r="BP203" i="3" s="1"/>
  <c r="CB203" i="3" s="1"/>
  <c r="AE203" i="3"/>
  <c r="AQ203" i="3" s="1"/>
  <c r="BC203" i="3" s="1"/>
  <c r="BO203" i="3" s="1"/>
  <c r="CA203" i="3" s="1"/>
  <c r="AD203" i="3"/>
  <c r="AP203" i="3" s="1"/>
  <c r="BB203" i="3" s="1"/>
  <c r="BN203" i="3" s="1"/>
  <c r="BZ203" i="3" s="1"/>
  <c r="AC203" i="3"/>
  <c r="AB203" i="3"/>
  <c r="AA203" i="3"/>
  <c r="AO202" i="3"/>
  <c r="BA202" i="3" s="1"/>
  <c r="BM202" i="3" s="1"/>
  <c r="BY202" i="3" s="1"/>
  <c r="CK202" i="3" s="1"/>
  <c r="AN202" i="3"/>
  <c r="AZ202" i="3" s="1"/>
  <c r="BL202" i="3" s="1"/>
  <c r="BX202" i="3" s="1"/>
  <c r="CJ202" i="3" s="1"/>
  <c r="AM202" i="3"/>
  <c r="AY202" i="3" s="1"/>
  <c r="BK202" i="3" s="1"/>
  <c r="BW202" i="3" s="1"/>
  <c r="CI202" i="3" s="1"/>
  <c r="AL202" i="3"/>
  <c r="AX202" i="3" s="1"/>
  <c r="BJ202" i="3" s="1"/>
  <c r="BV202" i="3" s="1"/>
  <c r="CH202" i="3" s="1"/>
  <c r="AK202" i="3"/>
  <c r="AW202" i="3" s="1"/>
  <c r="BI202" i="3" s="1"/>
  <c r="BU202" i="3" s="1"/>
  <c r="CG202" i="3" s="1"/>
  <c r="AJ202" i="3"/>
  <c r="AV202" i="3" s="1"/>
  <c r="BH202" i="3" s="1"/>
  <c r="BT202" i="3" s="1"/>
  <c r="CF202" i="3" s="1"/>
  <c r="AI202" i="3"/>
  <c r="AU202" i="3" s="1"/>
  <c r="BG202" i="3" s="1"/>
  <c r="BS202" i="3" s="1"/>
  <c r="CE202" i="3" s="1"/>
  <c r="AH202" i="3"/>
  <c r="AT202" i="3" s="1"/>
  <c r="BF202" i="3" s="1"/>
  <c r="BR202" i="3" s="1"/>
  <c r="CD202" i="3" s="1"/>
  <c r="AG202" i="3"/>
  <c r="AS202" i="3" s="1"/>
  <c r="BE202" i="3" s="1"/>
  <c r="BQ202" i="3" s="1"/>
  <c r="CC202" i="3" s="1"/>
  <c r="AF202" i="3"/>
  <c r="AR202" i="3" s="1"/>
  <c r="BD202" i="3" s="1"/>
  <c r="BP202" i="3" s="1"/>
  <c r="CB202" i="3" s="1"/>
  <c r="AE202" i="3"/>
  <c r="AQ202" i="3" s="1"/>
  <c r="BC202" i="3" s="1"/>
  <c r="BO202" i="3" s="1"/>
  <c r="CA202" i="3" s="1"/>
  <c r="AD202" i="3"/>
  <c r="AP202" i="3" s="1"/>
  <c r="BB202" i="3" s="1"/>
  <c r="BN202" i="3" s="1"/>
  <c r="BZ202" i="3" s="1"/>
  <c r="AC202" i="3"/>
  <c r="AB202" i="3"/>
  <c r="AA202" i="3"/>
  <c r="AO201" i="3"/>
  <c r="BA201" i="3" s="1"/>
  <c r="BM201" i="3" s="1"/>
  <c r="BY201" i="3" s="1"/>
  <c r="CK201" i="3" s="1"/>
  <c r="AN201" i="3"/>
  <c r="AZ201" i="3" s="1"/>
  <c r="BL201" i="3" s="1"/>
  <c r="BX201" i="3" s="1"/>
  <c r="CJ201" i="3" s="1"/>
  <c r="AM201" i="3"/>
  <c r="AY201" i="3" s="1"/>
  <c r="BK201" i="3" s="1"/>
  <c r="BW201" i="3" s="1"/>
  <c r="CI201" i="3" s="1"/>
  <c r="AL201" i="3"/>
  <c r="AX201" i="3" s="1"/>
  <c r="BJ201" i="3" s="1"/>
  <c r="BV201" i="3" s="1"/>
  <c r="CH201" i="3" s="1"/>
  <c r="AK201" i="3"/>
  <c r="AW201" i="3" s="1"/>
  <c r="BI201" i="3" s="1"/>
  <c r="BU201" i="3" s="1"/>
  <c r="CG201" i="3" s="1"/>
  <c r="AJ201" i="3"/>
  <c r="AV201" i="3" s="1"/>
  <c r="BH201" i="3" s="1"/>
  <c r="BT201" i="3" s="1"/>
  <c r="CF201" i="3" s="1"/>
  <c r="AI201" i="3"/>
  <c r="AU201" i="3" s="1"/>
  <c r="BG201" i="3" s="1"/>
  <c r="BS201" i="3" s="1"/>
  <c r="CE201" i="3" s="1"/>
  <c r="AH201" i="3"/>
  <c r="AT201" i="3" s="1"/>
  <c r="BF201" i="3" s="1"/>
  <c r="BR201" i="3" s="1"/>
  <c r="CD201" i="3" s="1"/>
  <c r="AG201" i="3"/>
  <c r="AS201" i="3" s="1"/>
  <c r="BE201" i="3" s="1"/>
  <c r="BQ201" i="3" s="1"/>
  <c r="CC201" i="3" s="1"/>
  <c r="AF201" i="3"/>
  <c r="AR201" i="3" s="1"/>
  <c r="BD201" i="3" s="1"/>
  <c r="BP201" i="3" s="1"/>
  <c r="CB201" i="3" s="1"/>
  <c r="AE201" i="3"/>
  <c r="AQ201" i="3" s="1"/>
  <c r="BC201" i="3" s="1"/>
  <c r="BO201" i="3" s="1"/>
  <c r="CA201" i="3" s="1"/>
  <c r="AD201" i="3"/>
  <c r="AP201" i="3" s="1"/>
  <c r="BB201" i="3" s="1"/>
  <c r="BN201" i="3" s="1"/>
  <c r="BZ201" i="3" s="1"/>
  <c r="AC201" i="3"/>
  <c r="AB201" i="3"/>
  <c r="AA201" i="3"/>
  <c r="AO200" i="3"/>
  <c r="BA200" i="3" s="1"/>
  <c r="BM200" i="3" s="1"/>
  <c r="BY200" i="3" s="1"/>
  <c r="CK200" i="3" s="1"/>
  <c r="AN200" i="3"/>
  <c r="AZ200" i="3" s="1"/>
  <c r="BL200" i="3" s="1"/>
  <c r="BX200" i="3" s="1"/>
  <c r="CJ200" i="3" s="1"/>
  <c r="AM200" i="3"/>
  <c r="AY200" i="3" s="1"/>
  <c r="BK200" i="3" s="1"/>
  <c r="BW200" i="3" s="1"/>
  <c r="CI200" i="3" s="1"/>
  <c r="AL200" i="3"/>
  <c r="AX200" i="3" s="1"/>
  <c r="BJ200" i="3" s="1"/>
  <c r="BV200" i="3" s="1"/>
  <c r="CH200" i="3" s="1"/>
  <c r="AK200" i="3"/>
  <c r="AW200" i="3" s="1"/>
  <c r="BI200" i="3" s="1"/>
  <c r="BU200" i="3" s="1"/>
  <c r="CG200" i="3" s="1"/>
  <c r="AJ200" i="3"/>
  <c r="AV200" i="3" s="1"/>
  <c r="BH200" i="3" s="1"/>
  <c r="BT200" i="3" s="1"/>
  <c r="CF200" i="3" s="1"/>
  <c r="AI200" i="3"/>
  <c r="AU200" i="3" s="1"/>
  <c r="BG200" i="3" s="1"/>
  <c r="BS200" i="3" s="1"/>
  <c r="CE200" i="3" s="1"/>
  <c r="AH200" i="3"/>
  <c r="AT200" i="3" s="1"/>
  <c r="BF200" i="3" s="1"/>
  <c r="BR200" i="3" s="1"/>
  <c r="CD200" i="3" s="1"/>
  <c r="AG200" i="3"/>
  <c r="AS200" i="3" s="1"/>
  <c r="BE200" i="3" s="1"/>
  <c r="BQ200" i="3" s="1"/>
  <c r="CC200" i="3" s="1"/>
  <c r="AF200" i="3"/>
  <c r="AR200" i="3" s="1"/>
  <c r="BD200" i="3" s="1"/>
  <c r="BP200" i="3" s="1"/>
  <c r="CB200" i="3" s="1"/>
  <c r="AE200" i="3"/>
  <c r="AQ200" i="3" s="1"/>
  <c r="BC200" i="3" s="1"/>
  <c r="BO200" i="3" s="1"/>
  <c r="CA200" i="3" s="1"/>
  <c r="AD200" i="3"/>
  <c r="AP200" i="3" s="1"/>
  <c r="BB200" i="3" s="1"/>
  <c r="BN200" i="3" s="1"/>
  <c r="BZ200" i="3" s="1"/>
  <c r="AC200" i="3"/>
  <c r="AB200" i="3"/>
  <c r="AA200" i="3"/>
  <c r="AO199" i="3"/>
  <c r="BA199" i="3" s="1"/>
  <c r="BM199" i="3" s="1"/>
  <c r="BY199" i="3" s="1"/>
  <c r="CK199" i="3" s="1"/>
  <c r="AN199" i="3"/>
  <c r="AZ199" i="3" s="1"/>
  <c r="BL199" i="3" s="1"/>
  <c r="BX199" i="3" s="1"/>
  <c r="CJ199" i="3" s="1"/>
  <c r="AM199" i="3"/>
  <c r="AY199" i="3" s="1"/>
  <c r="BK199" i="3" s="1"/>
  <c r="BW199" i="3" s="1"/>
  <c r="CI199" i="3" s="1"/>
  <c r="AL199" i="3"/>
  <c r="AX199" i="3" s="1"/>
  <c r="BJ199" i="3" s="1"/>
  <c r="BV199" i="3" s="1"/>
  <c r="CH199" i="3" s="1"/>
  <c r="AK199" i="3"/>
  <c r="AW199" i="3" s="1"/>
  <c r="BI199" i="3" s="1"/>
  <c r="BU199" i="3" s="1"/>
  <c r="CG199" i="3" s="1"/>
  <c r="AJ199" i="3"/>
  <c r="AV199" i="3" s="1"/>
  <c r="BH199" i="3" s="1"/>
  <c r="BT199" i="3" s="1"/>
  <c r="CF199" i="3" s="1"/>
  <c r="AI199" i="3"/>
  <c r="AU199" i="3" s="1"/>
  <c r="BG199" i="3" s="1"/>
  <c r="BS199" i="3" s="1"/>
  <c r="CE199" i="3" s="1"/>
  <c r="AH199" i="3"/>
  <c r="AT199" i="3" s="1"/>
  <c r="BF199" i="3" s="1"/>
  <c r="BR199" i="3" s="1"/>
  <c r="CD199" i="3" s="1"/>
  <c r="AG199" i="3"/>
  <c r="AS199" i="3" s="1"/>
  <c r="BE199" i="3" s="1"/>
  <c r="BQ199" i="3" s="1"/>
  <c r="CC199" i="3" s="1"/>
  <c r="AF199" i="3"/>
  <c r="AR199" i="3" s="1"/>
  <c r="BD199" i="3" s="1"/>
  <c r="BP199" i="3" s="1"/>
  <c r="CB199" i="3" s="1"/>
  <c r="AE199" i="3"/>
  <c r="AQ199" i="3" s="1"/>
  <c r="BC199" i="3" s="1"/>
  <c r="BO199" i="3" s="1"/>
  <c r="CA199" i="3" s="1"/>
  <c r="AD199" i="3"/>
  <c r="AP199" i="3" s="1"/>
  <c r="BB199" i="3" s="1"/>
  <c r="BN199" i="3" s="1"/>
  <c r="BZ199" i="3" s="1"/>
  <c r="AC199" i="3"/>
  <c r="AB199" i="3"/>
  <c r="AA199" i="3"/>
  <c r="AO198" i="3"/>
  <c r="BA198" i="3" s="1"/>
  <c r="BM198" i="3" s="1"/>
  <c r="BY198" i="3" s="1"/>
  <c r="CK198" i="3" s="1"/>
  <c r="AN198" i="3"/>
  <c r="AZ198" i="3" s="1"/>
  <c r="BL198" i="3" s="1"/>
  <c r="BX198" i="3" s="1"/>
  <c r="CJ198" i="3" s="1"/>
  <c r="AM198" i="3"/>
  <c r="AY198" i="3" s="1"/>
  <c r="BK198" i="3" s="1"/>
  <c r="BW198" i="3" s="1"/>
  <c r="CI198" i="3" s="1"/>
  <c r="AL198" i="3"/>
  <c r="AX198" i="3" s="1"/>
  <c r="BJ198" i="3" s="1"/>
  <c r="BV198" i="3" s="1"/>
  <c r="CH198" i="3" s="1"/>
  <c r="AK198" i="3"/>
  <c r="AW198" i="3" s="1"/>
  <c r="BI198" i="3" s="1"/>
  <c r="BU198" i="3" s="1"/>
  <c r="CG198" i="3" s="1"/>
  <c r="AJ198" i="3"/>
  <c r="AV198" i="3" s="1"/>
  <c r="BH198" i="3" s="1"/>
  <c r="BT198" i="3" s="1"/>
  <c r="CF198" i="3" s="1"/>
  <c r="AI198" i="3"/>
  <c r="AU198" i="3" s="1"/>
  <c r="BG198" i="3" s="1"/>
  <c r="BS198" i="3" s="1"/>
  <c r="CE198" i="3" s="1"/>
  <c r="AH198" i="3"/>
  <c r="AT198" i="3" s="1"/>
  <c r="BF198" i="3" s="1"/>
  <c r="BR198" i="3" s="1"/>
  <c r="CD198" i="3" s="1"/>
  <c r="AG198" i="3"/>
  <c r="AS198" i="3" s="1"/>
  <c r="BE198" i="3" s="1"/>
  <c r="BQ198" i="3" s="1"/>
  <c r="CC198" i="3" s="1"/>
  <c r="AF198" i="3"/>
  <c r="AR198" i="3" s="1"/>
  <c r="BD198" i="3" s="1"/>
  <c r="BP198" i="3" s="1"/>
  <c r="CB198" i="3" s="1"/>
  <c r="AE198" i="3"/>
  <c r="AQ198" i="3" s="1"/>
  <c r="BC198" i="3" s="1"/>
  <c r="BO198" i="3" s="1"/>
  <c r="CA198" i="3" s="1"/>
  <c r="AD198" i="3"/>
  <c r="AP198" i="3" s="1"/>
  <c r="BB198" i="3" s="1"/>
  <c r="BN198" i="3" s="1"/>
  <c r="BZ198" i="3" s="1"/>
  <c r="AC198" i="3"/>
  <c r="AB198" i="3"/>
  <c r="AA198" i="3"/>
  <c r="AO197" i="3"/>
  <c r="BA197" i="3" s="1"/>
  <c r="BM197" i="3" s="1"/>
  <c r="BY197" i="3" s="1"/>
  <c r="CK197" i="3" s="1"/>
  <c r="AN197" i="3"/>
  <c r="AZ197" i="3" s="1"/>
  <c r="BL197" i="3" s="1"/>
  <c r="BX197" i="3" s="1"/>
  <c r="CJ197" i="3" s="1"/>
  <c r="AM197" i="3"/>
  <c r="AY197" i="3" s="1"/>
  <c r="BK197" i="3" s="1"/>
  <c r="BW197" i="3" s="1"/>
  <c r="CI197" i="3" s="1"/>
  <c r="AL197" i="3"/>
  <c r="AX197" i="3" s="1"/>
  <c r="BJ197" i="3" s="1"/>
  <c r="BV197" i="3" s="1"/>
  <c r="CH197" i="3" s="1"/>
  <c r="AK197" i="3"/>
  <c r="AW197" i="3" s="1"/>
  <c r="BI197" i="3" s="1"/>
  <c r="BU197" i="3" s="1"/>
  <c r="CG197" i="3" s="1"/>
  <c r="AJ197" i="3"/>
  <c r="AV197" i="3" s="1"/>
  <c r="BH197" i="3" s="1"/>
  <c r="BT197" i="3" s="1"/>
  <c r="CF197" i="3" s="1"/>
  <c r="AI197" i="3"/>
  <c r="AU197" i="3" s="1"/>
  <c r="BG197" i="3" s="1"/>
  <c r="BS197" i="3" s="1"/>
  <c r="CE197" i="3" s="1"/>
  <c r="AH197" i="3"/>
  <c r="AT197" i="3" s="1"/>
  <c r="BF197" i="3" s="1"/>
  <c r="BR197" i="3" s="1"/>
  <c r="CD197" i="3" s="1"/>
  <c r="AG197" i="3"/>
  <c r="AS197" i="3" s="1"/>
  <c r="BE197" i="3" s="1"/>
  <c r="BQ197" i="3" s="1"/>
  <c r="CC197" i="3" s="1"/>
  <c r="AF197" i="3"/>
  <c r="AR197" i="3" s="1"/>
  <c r="BD197" i="3" s="1"/>
  <c r="BP197" i="3" s="1"/>
  <c r="CB197" i="3" s="1"/>
  <c r="AE197" i="3"/>
  <c r="AQ197" i="3" s="1"/>
  <c r="BC197" i="3" s="1"/>
  <c r="BO197" i="3" s="1"/>
  <c r="CA197" i="3" s="1"/>
  <c r="AD197" i="3"/>
  <c r="AP197" i="3" s="1"/>
  <c r="BB197" i="3" s="1"/>
  <c r="BN197" i="3" s="1"/>
  <c r="BZ197" i="3" s="1"/>
  <c r="AC197" i="3"/>
  <c r="AB197" i="3"/>
  <c r="AA197" i="3"/>
  <c r="AO196" i="3"/>
  <c r="BA196" i="3" s="1"/>
  <c r="BM196" i="3" s="1"/>
  <c r="BY196" i="3" s="1"/>
  <c r="CK196" i="3" s="1"/>
  <c r="AN196" i="3"/>
  <c r="AZ196" i="3" s="1"/>
  <c r="BL196" i="3" s="1"/>
  <c r="BX196" i="3" s="1"/>
  <c r="CJ196" i="3" s="1"/>
  <c r="AM196" i="3"/>
  <c r="AY196" i="3" s="1"/>
  <c r="BK196" i="3" s="1"/>
  <c r="BW196" i="3" s="1"/>
  <c r="CI196" i="3" s="1"/>
  <c r="AL196" i="3"/>
  <c r="AX196" i="3" s="1"/>
  <c r="BJ196" i="3" s="1"/>
  <c r="BV196" i="3" s="1"/>
  <c r="CH196" i="3" s="1"/>
  <c r="AK196" i="3"/>
  <c r="AW196" i="3" s="1"/>
  <c r="BI196" i="3" s="1"/>
  <c r="BU196" i="3" s="1"/>
  <c r="CG196" i="3" s="1"/>
  <c r="AJ196" i="3"/>
  <c r="AV196" i="3" s="1"/>
  <c r="BH196" i="3" s="1"/>
  <c r="BT196" i="3" s="1"/>
  <c r="CF196" i="3" s="1"/>
  <c r="AI196" i="3"/>
  <c r="AU196" i="3" s="1"/>
  <c r="BG196" i="3" s="1"/>
  <c r="BS196" i="3" s="1"/>
  <c r="CE196" i="3" s="1"/>
  <c r="AH196" i="3"/>
  <c r="AT196" i="3" s="1"/>
  <c r="BF196" i="3" s="1"/>
  <c r="BR196" i="3" s="1"/>
  <c r="CD196" i="3" s="1"/>
  <c r="AG196" i="3"/>
  <c r="AS196" i="3" s="1"/>
  <c r="BE196" i="3" s="1"/>
  <c r="BQ196" i="3" s="1"/>
  <c r="CC196" i="3" s="1"/>
  <c r="AF196" i="3"/>
  <c r="AR196" i="3" s="1"/>
  <c r="BD196" i="3" s="1"/>
  <c r="BP196" i="3" s="1"/>
  <c r="CB196" i="3" s="1"/>
  <c r="AE196" i="3"/>
  <c r="AQ196" i="3" s="1"/>
  <c r="BC196" i="3" s="1"/>
  <c r="BO196" i="3" s="1"/>
  <c r="CA196" i="3" s="1"/>
  <c r="AD196" i="3"/>
  <c r="AP196" i="3" s="1"/>
  <c r="BB196" i="3" s="1"/>
  <c r="BN196" i="3" s="1"/>
  <c r="BZ196" i="3" s="1"/>
  <c r="AC196" i="3"/>
  <c r="AB196" i="3"/>
  <c r="AA196" i="3"/>
  <c r="AO195" i="3"/>
  <c r="BA195" i="3" s="1"/>
  <c r="BM195" i="3" s="1"/>
  <c r="BY195" i="3" s="1"/>
  <c r="CK195" i="3" s="1"/>
  <c r="AN195" i="3"/>
  <c r="AZ195" i="3" s="1"/>
  <c r="BL195" i="3" s="1"/>
  <c r="BX195" i="3" s="1"/>
  <c r="CJ195" i="3" s="1"/>
  <c r="AM195" i="3"/>
  <c r="AY195" i="3" s="1"/>
  <c r="BK195" i="3" s="1"/>
  <c r="BW195" i="3" s="1"/>
  <c r="CI195" i="3" s="1"/>
  <c r="AL195" i="3"/>
  <c r="AX195" i="3" s="1"/>
  <c r="BJ195" i="3" s="1"/>
  <c r="BV195" i="3" s="1"/>
  <c r="CH195" i="3" s="1"/>
  <c r="AK195" i="3"/>
  <c r="AW195" i="3" s="1"/>
  <c r="BI195" i="3" s="1"/>
  <c r="BU195" i="3" s="1"/>
  <c r="CG195" i="3" s="1"/>
  <c r="AJ195" i="3"/>
  <c r="AV195" i="3" s="1"/>
  <c r="BH195" i="3" s="1"/>
  <c r="BT195" i="3" s="1"/>
  <c r="CF195" i="3" s="1"/>
  <c r="AI195" i="3"/>
  <c r="AU195" i="3" s="1"/>
  <c r="BG195" i="3" s="1"/>
  <c r="BS195" i="3" s="1"/>
  <c r="CE195" i="3" s="1"/>
  <c r="AH195" i="3"/>
  <c r="AT195" i="3" s="1"/>
  <c r="BF195" i="3" s="1"/>
  <c r="BR195" i="3" s="1"/>
  <c r="CD195" i="3" s="1"/>
  <c r="AG195" i="3"/>
  <c r="AS195" i="3" s="1"/>
  <c r="BE195" i="3" s="1"/>
  <c r="BQ195" i="3" s="1"/>
  <c r="CC195" i="3" s="1"/>
  <c r="AF195" i="3"/>
  <c r="AR195" i="3" s="1"/>
  <c r="BD195" i="3" s="1"/>
  <c r="BP195" i="3" s="1"/>
  <c r="CB195" i="3" s="1"/>
  <c r="AE195" i="3"/>
  <c r="AQ195" i="3" s="1"/>
  <c r="BC195" i="3" s="1"/>
  <c r="BO195" i="3" s="1"/>
  <c r="CA195" i="3" s="1"/>
  <c r="AD195" i="3"/>
  <c r="AP195" i="3" s="1"/>
  <c r="BB195" i="3" s="1"/>
  <c r="BN195" i="3" s="1"/>
  <c r="BZ195" i="3" s="1"/>
  <c r="AC195" i="3"/>
  <c r="AB195" i="3"/>
  <c r="AA195" i="3"/>
  <c r="AO194" i="3"/>
  <c r="BA194" i="3" s="1"/>
  <c r="BM194" i="3" s="1"/>
  <c r="BY194" i="3" s="1"/>
  <c r="CK194" i="3" s="1"/>
  <c r="AN194" i="3"/>
  <c r="AZ194" i="3" s="1"/>
  <c r="BL194" i="3" s="1"/>
  <c r="BX194" i="3" s="1"/>
  <c r="CJ194" i="3" s="1"/>
  <c r="AM194" i="3"/>
  <c r="AY194" i="3" s="1"/>
  <c r="BK194" i="3" s="1"/>
  <c r="BW194" i="3" s="1"/>
  <c r="CI194" i="3" s="1"/>
  <c r="AL194" i="3"/>
  <c r="AX194" i="3" s="1"/>
  <c r="BJ194" i="3" s="1"/>
  <c r="BV194" i="3" s="1"/>
  <c r="CH194" i="3" s="1"/>
  <c r="AK194" i="3"/>
  <c r="AW194" i="3" s="1"/>
  <c r="BI194" i="3" s="1"/>
  <c r="BU194" i="3" s="1"/>
  <c r="CG194" i="3" s="1"/>
  <c r="AJ194" i="3"/>
  <c r="AV194" i="3" s="1"/>
  <c r="BH194" i="3" s="1"/>
  <c r="BT194" i="3" s="1"/>
  <c r="CF194" i="3" s="1"/>
  <c r="AI194" i="3"/>
  <c r="AU194" i="3" s="1"/>
  <c r="BG194" i="3" s="1"/>
  <c r="BS194" i="3" s="1"/>
  <c r="CE194" i="3" s="1"/>
  <c r="AH194" i="3"/>
  <c r="AT194" i="3" s="1"/>
  <c r="BF194" i="3" s="1"/>
  <c r="BR194" i="3" s="1"/>
  <c r="CD194" i="3" s="1"/>
  <c r="AG194" i="3"/>
  <c r="AS194" i="3" s="1"/>
  <c r="BE194" i="3" s="1"/>
  <c r="BQ194" i="3" s="1"/>
  <c r="CC194" i="3" s="1"/>
  <c r="AF194" i="3"/>
  <c r="AR194" i="3" s="1"/>
  <c r="BD194" i="3" s="1"/>
  <c r="BP194" i="3" s="1"/>
  <c r="CB194" i="3" s="1"/>
  <c r="AE194" i="3"/>
  <c r="AQ194" i="3" s="1"/>
  <c r="BC194" i="3" s="1"/>
  <c r="BO194" i="3" s="1"/>
  <c r="CA194" i="3" s="1"/>
  <c r="AD194" i="3"/>
  <c r="AP194" i="3" s="1"/>
  <c r="BB194" i="3" s="1"/>
  <c r="BN194" i="3" s="1"/>
  <c r="BZ194" i="3" s="1"/>
  <c r="AC194" i="3"/>
  <c r="AB194" i="3"/>
  <c r="AA194" i="3"/>
  <c r="AO193" i="3"/>
  <c r="BA193" i="3" s="1"/>
  <c r="BM193" i="3" s="1"/>
  <c r="BY193" i="3" s="1"/>
  <c r="CK193" i="3" s="1"/>
  <c r="AN193" i="3"/>
  <c r="AZ193" i="3" s="1"/>
  <c r="BL193" i="3" s="1"/>
  <c r="BX193" i="3" s="1"/>
  <c r="CJ193" i="3" s="1"/>
  <c r="AM193" i="3"/>
  <c r="AY193" i="3" s="1"/>
  <c r="BK193" i="3" s="1"/>
  <c r="BW193" i="3" s="1"/>
  <c r="CI193" i="3" s="1"/>
  <c r="AL193" i="3"/>
  <c r="AX193" i="3" s="1"/>
  <c r="BJ193" i="3" s="1"/>
  <c r="BV193" i="3" s="1"/>
  <c r="CH193" i="3" s="1"/>
  <c r="AK193" i="3"/>
  <c r="AW193" i="3" s="1"/>
  <c r="BI193" i="3" s="1"/>
  <c r="BU193" i="3" s="1"/>
  <c r="CG193" i="3" s="1"/>
  <c r="AJ193" i="3"/>
  <c r="AV193" i="3" s="1"/>
  <c r="BH193" i="3" s="1"/>
  <c r="BT193" i="3" s="1"/>
  <c r="CF193" i="3" s="1"/>
  <c r="AI193" i="3"/>
  <c r="AU193" i="3" s="1"/>
  <c r="BG193" i="3" s="1"/>
  <c r="BS193" i="3" s="1"/>
  <c r="CE193" i="3" s="1"/>
  <c r="AH193" i="3"/>
  <c r="AT193" i="3" s="1"/>
  <c r="BF193" i="3" s="1"/>
  <c r="BR193" i="3" s="1"/>
  <c r="CD193" i="3" s="1"/>
  <c r="AG193" i="3"/>
  <c r="AS193" i="3" s="1"/>
  <c r="BE193" i="3" s="1"/>
  <c r="BQ193" i="3" s="1"/>
  <c r="CC193" i="3" s="1"/>
  <c r="AF193" i="3"/>
  <c r="AR193" i="3" s="1"/>
  <c r="BD193" i="3" s="1"/>
  <c r="BP193" i="3" s="1"/>
  <c r="CB193" i="3" s="1"/>
  <c r="AE193" i="3"/>
  <c r="AQ193" i="3" s="1"/>
  <c r="BC193" i="3" s="1"/>
  <c r="BO193" i="3" s="1"/>
  <c r="CA193" i="3" s="1"/>
  <c r="AD193" i="3"/>
  <c r="AP193" i="3" s="1"/>
  <c r="BB193" i="3" s="1"/>
  <c r="BN193" i="3" s="1"/>
  <c r="BZ193" i="3" s="1"/>
  <c r="AC193" i="3"/>
  <c r="AB193" i="3"/>
  <c r="AA193" i="3"/>
  <c r="AO192" i="3"/>
  <c r="BA192" i="3" s="1"/>
  <c r="BM192" i="3" s="1"/>
  <c r="BY192" i="3" s="1"/>
  <c r="CK192" i="3" s="1"/>
  <c r="AN192" i="3"/>
  <c r="AZ192" i="3" s="1"/>
  <c r="BL192" i="3" s="1"/>
  <c r="BX192" i="3" s="1"/>
  <c r="CJ192" i="3" s="1"/>
  <c r="AM192" i="3"/>
  <c r="AY192" i="3" s="1"/>
  <c r="BK192" i="3" s="1"/>
  <c r="BW192" i="3" s="1"/>
  <c r="CI192" i="3" s="1"/>
  <c r="AL192" i="3"/>
  <c r="AX192" i="3" s="1"/>
  <c r="BJ192" i="3" s="1"/>
  <c r="BV192" i="3" s="1"/>
  <c r="CH192" i="3" s="1"/>
  <c r="AK192" i="3"/>
  <c r="AW192" i="3" s="1"/>
  <c r="BI192" i="3" s="1"/>
  <c r="BU192" i="3" s="1"/>
  <c r="CG192" i="3" s="1"/>
  <c r="AJ192" i="3"/>
  <c r="AV192" i="3" s="1"/>
  <c r="BH192" i="3" s="1"/>
  <c r="BT192" i="3" s="1"/>
  <c r="CF192" i="3" s="1"/>
  <c r="AI192" i="3"/>
  <c r="AU192" i="3" s="1"/>
  <c r="BG192" i="3" s="1"/>
  <c r="BS192" i="3" s="1"/>
  <c r="CE192" i="3" s="1"/>
  <c r="AH192" i="3"/>
  <c r="AT192" i="3" s="1"/>
  <c r="BF192" i="3" s="1"/>
  <c r="BR192" i="3" s="1"/>
  <c r="CD192" i="3" s="1"/>
  <c r="AG192" i="3"/>
  <c r="AS192" i="3" s="1"/>
  <c r="BE192" i="3" s="1"/>
  <c r="BQ192" i="3" s="1"/>
  <c r="CC192" i="3" s="1"/>
  <c r="AF192" i="3"/>
  <c r="AR192" i="3" s="1"/>
  <c r="BD192" i="3" s="1"/>
  <c r="BP192" i="3" s="1"/>
  <c r="CB192" i="3" s="1"/>
  <c r="AE192" i="3"/>
  <c r="AQ192" i="3" s="1"/>
  <c r="BC192" i="3" s="1"/>
  <c r="BO192" i="3" s="1"/>
  <c r="CA192" i="3" s="1"/>
  <c r="AD192" i="3"/>
  <c r="AP192" i="3" s="1"/>
  <c r="BB192" i="3" s="1"/>
  <c r="BN192" i="3" s="1"/>
  <c r="BZ192" i="3" s="1"/>
  <c r="AC192" i="3"/>
  <c r="AB192" i="3"/>
  <c r="AA192" i="3"/>
  <c r="AO191" i="3"/>
  <c r="BA191" i="3" s="1"/>
  <c r="BM191" i="3" s="1"/>
  <c r="BY191" i="3" s="1"/>
  <c r="CK191" i="3" s="1"/>
  <c r="AN191" i="3"/>
  <c r="AZ191" i="3" s="1"/>
  <c r="BL191" i="3" s="1"/>
  <c r="BX191" i="3" s="1"/>
  <c r="CJ191" i="3" s="1"/>
  <c r="AM191" i="3"/>
  <c r="AY191" i="3" s="1"/>
  <c r="BK191" i="3" s="1"/>
  <c r="BW191" i="3" s="1"/>
  <c r="CI191" i="3" s="1"/>
  <c r="AL191" i="3"/>
  <c r="AX191" i="3" s="1"/>
  <c r="BJ191" i="3" s="1"/>
  <c r="BV191" i="3" s="1"/>
  <c r="CH191" i="3" s="1"/>
  <c r="AK191" i="3"/>
  <c r="AW191" i="3" s="1"/>
  <c r="BI191" i="3" s="1"/>
  <c r="BU191" i="3" s="1"/>
  <c r="CG191" i="3" s="1"/>
  <c r="AJ191" i="3"/>
  <c r="AV191" i="3" s="1"/>
  <c r="BH191" i="3" s="1"/>
  <c r="BT191" i="3" s="1"/>
  <c r="CF191" i="3" s="1"/>
  <c r="AI191" i="3"/>
  <c r="AU191" i="3" s="1"/>
  <c r="BG191" i="3" s="1"/>
  <c r="BS191" i="3" s="1"/>
  <c r="CE191" i="3" s="1"/>
  <c r="AH191" i="3"/>
  <c r="AT191" i="3" s="1"/>
  <c r="BF191" i="3" s="1"/>
  <c r="BR191" i="3" s="1"/>
  <c r="CD191" i="3" s="1"/>
  <c r="AG191" i="3"/>
  <c r="AS191" i="3" s="1"/>
  <c r="BE191" i="3" s="1"/>
  <c r="BQ191" i="3" s="1"/>
  <c r="CC191" i="3" s="1"/>
  <c r="AF191" i="3"/>
  <c r="AR191" i="3" s="1"/>
  <c r="BD191" i="3" s="1"/>
  <c r="BP191" i="3" s="1"/>
  <c r="CB191" i="3" s="1"/>
  <c r="AE191" i="3"/>
  <c r="AQ191" i="3" s="1"/>
  <c r="BC191" i="3" s="1"/>
  <c r="BO191" i="3" s="1"/>
  <c r="CA191" i="3" s="1"/>
  <c r="AD191" i="3"/>
  <c r="AP191" i="3" s="1"/>
  <c r="BB191" i="3" s="1"/>
  <c r="BN191" i="3" s="1"/>
  <c r="BZ191" i="3" s="1"/>
  <c r="AC191" i="3"/>
  <c r="AB191" i="3"/>
  <c r="AA191" i="3"/>
  <c r="AO190" i="3"/>
  <c r="BA190" i="3" s="1"/>
  <c r="BM190" i="3" s="1"/>
  <c r="BY190" i="3" s="1"/>
  <c r="CK190" i="3" s="1"/>
  <c r="AN190" i="3"/>
  <c r="AZ190" i="3" s="1"/>
  <c r="BL190" i="3" s="1"/>
  <c r="BX190" i="3" s="1"/>
  <c r="CJ190" i="3" s="1"/>
  <c r="AM190" i="3"/>
  <c r="AY190" i="3" s="1"/>
  <c r="BK190" i="3" s="1"/>
  <c r="BW190" i="3" s="1"/>
  <c r="CI190" i="3" s="1"/>
  <c r="AL190" i="3"/>
  <c r="AX190" i="3" s="1"/>
  <c r="BJ190" i="3" s="1"/>
  <c r="BV190" i="3" s="1"/>
  <c r="CH190" i="3" s="1"/>
  <c r="AK190" i="3"/>
  <c r="AW190" i="3" s="1"/>
  <c r="BI190" i="3" s="1"/>
  <c r="BU190" i="3" s="1"/>
  <c r="CG190" i="3" s="1"/>
  <c r="AJ190" i="3"/>
  <c r="AV190" i="3" s="1"/>
  <c r="BH190" i="3" s="1"/>
  <c r="BT190" i="3" s="1"/>
  <c r="CF190" i="3" s="1"/>
  <c r="AI190" i="3"/>
  <c r="AU190" i="3" s="1"/>
  <c r="BG190" i="3" s="1"/>
  <c r="BS190" i="3" s="1"/>
  <c r="CE190" i="3" s="1"/>
  <c r="AH190" i="3"/>
  <c r="AT190" i="3" s="1"/>
  <c r="BF190" i="3" s="1"/>
  <c r="BR190" i="3" s="1"/>
  <c r="CD190" i="3" s="1"/>
  <c r="AG190" i="3"/>
  <c r="AS190" i="3" s="1"/>
  <c r="BE190" i="3" s="1"/>
  <c r="BQ190" i="3" s="1"/>
  <c r="CC190" i="3" s="1"/>
  <c r="AF190" i="3"/>
  <c r="AR190" i="3" s="1"/>
  <c r="BD190" i="3" s="1"/>
  <c r="BP190" i="3" s="1"/>
  <c r="CB190" i="3" s="1"/>
  <c r="AE190" i="3"/>
  <c r="AQ190" i="3" s="1"/>
  <c r="BC190" i="3" s="1"/>
  <c r="BO190" i="3" s="1"/>
  <c r="CA190" i="3" s="1"/>
  <c r="AD190" i="3"/>
  <c r="AP190" i="3" s="1"/>
  <c r="BB190" i="3" s="1"/>
  <c r="BN190" i="3" s="1"/>
  <c r="BZ190" i="3" s="1"/>
  <c r="AC190" i="3"/>
  <c r="AB190" i="3"/>
  <c r="AA190" i="3"/>
  <c r="AO189" i="3"/>
  <c r="BA189" i="3" s="1"/>
  <c r="BM189" i="3" s="1"/>
  <c r="BY189" i="3" s="1"/>
  <c r="CK189" i="3" s="1"/>
  <c r="AN189" i="3"/>
  <c r="AZ189" i="3" s="1"/>
  <c r="BL189" i="3" s="1"/>
  <c r="BX189" i="3" s="1"/>
  <c r="CJ189" i="3" s="1"/>
  <c r="AM189" i="3"/>
  <c r="AY189" i="3" s="1"/>
  <c r="BK189" i="3" s="1"/>
  <c r="BW189" i="3" s="1"/>
  <c r="CI189" i="3" s="1"/>
  <c r="AL189" i="3"/>
  <c r="AX189" i="3" s="1"/>
  <c r="BJ189" i="3" s="1"/>
  <c r="BV189" i="3" s="1"/>
  <c r="CH189" i="3" s="1"/>
  <c r="AK189" i="3"/>
  <c r="AW189" i="3" s="1"/>
  <c r="BI189" i="3" s="1"/>
  <c r="BU189" i="3" s="1"/>
  <c r="CG189" i="3" s="1"/>
  <c r="AJ189" i="3"/>
  <c r="AV189" i="3" s="1"/>
  <c r="BH189" i="3" s="1"/>
  <c r="BT189" i="3" s="1"/>
  <c r="CF189" i="3" s="1"/>
  <c r="AI189" i="3"/>
  <c r="AU189" i="3" s="1"/>
  <c r="BG189" i="3" s="1"/>
  <c r="BS189" i="3" s="1"/>
  <c r="CE189" i="3" s="1"/>
  <c r="AH189" i="3"/>
  <c r="AT189" i="3" s="1"/>
  <c r="BF189" i="3" s="1"/>
  <c r="BR189" i="3" s="1"/>
  <c r="CD189" i="3" s="1"/>
  <c r="AG189" i="3"/>
  <c r="AS189" i="3" s="1"/>
  <c r="BE189" i="3" s="1"/>
  <c r="BQ189" i="3" s="1"/>
  <c r="CC189" i="3" s="1"/>
  <c r="AF189" i="3"/>
  <c r="AR189" i="3" s="1"/>
  <c r="BD189" i="3" s="1"/>
  <c r="BP189" i="3" s="1"/>
  <c r="CB189" i="3" s="1"/>
  <c r="AE189" i="3"/>
  <c r="AQ189" i="3" s="1"/>
  <c r="BC189" i="3" s="1"/>
  <c r="BO189" i="3" s="1"/>
  <c r="CA189" i="3" s="1"/>
  <c r="AD189" i="3"/>
  <c r="AP189" i="3" s="1"/>
  <c r="BB189" i="3" s="1"/>
  <c r="BN189" i="3" s="1"/>
  <c r="BZ189" i="3" s="1"/>
  <c r="AC189" i="3"/>
  <c r="AB189" i="3"/>
  <c r="AA189" i="3"/>
  <c r="AO188" i="3"/>
  <c r="BA188" i="3" s="1"/>
  <c r="BM188" i="3" s="1"/>
  <c r="BY188" i="3" s="1"/>
  <c r="CK188" i="3" s="1"/>
  <c r="AN188" i="3"/>
  <c r="AZ188" i="3" s="1"/>
  <c r="BL188" i="3" s="1"/>
  <c r="BX188" i="3" s="1"/>
  <c r="CJ188" i="3" s="1"/>
  <c r="AM188" i="3"/>
  <c r="AY188" i="3" s="1"/>
  <c r="BK188" i="3" s="1"/>
  <c r="BW188" i="3" s="1"/>
  <c r="CI188" i="3" s="1"/>
  <c r="AL188" i="3"/>
  <c r="AX188" i="3" s="1"/>
  <c r="BJ188" i="3" s="1"/>
  <c r="BV188" i="3" s="1"/>
  <c r="CH188" i="3" s="1"/>
  <c r="AK188" i="3"/>
  <c r="AW188" i="3" s="1"/>
  <c r="BI188" i="3" s="1"/>
  <c r="BU188" i="3" s="1"/>
  <c r="CG188" i="3" s="1"/>
  <c r="AJ188" i="3"/>
  <c r="AV188" i="3" s="1"/>
  <c r="BH188" i="3" s="1"/>
  <c r="BT188" i="3" s="1"/>
  <c r="CF188" i="3" s="1"/>
  <c r="AI188" i="3"/>
  <c r="AU188" i="3" s="1"/>
  <c r="BG188" i="3" s="1"/>
  <c r="BS188" i="3" s="1"/>
  <c r="CE188" i="3" s="1"/>
  <c r="AH188" i="3"/>
  <c r="AT188" i="3" s="1"/>
  <c r="BF188" i="3" s="1"/>
  <c r="BR188" i="3" s="1"/>
  <c r="CD188" i="3" s="1"/>
  <c r="AG188" i="3"/>
  <c r="AS188" i="3" s="1"/>
  <c r="BE188" i="3" s="1"/>
  <c r="BQ188" i="3" s="1"/>
  <c r="CC188" i="3" s="1"/>
  <c r="AF188" i="3"/>
  <c r="AR188" i="3" s="1"/>
  <c r="BD188" i="3" s="1"/>
  <c r="BP188" i="3" s="1"/>
  <c r="CB188" i="3" s="1"/>
  <c r="AE188" i="3"/>
  <c r="AQ188" i="3" s="1"/>
  <c r="BC188" i="3" s="1"/>
  <c r="BO188" i="3" s="1"/>
  <c r="CA188" i="3" s="1"/>
  <c r="AD188" i="3"/>
  <c r="AP188" i="3" s="1"/>
  <c r="BB188" i="3" s="1"/>
  <c r="BN188" i="3" s="1"/>
  <c r="BZ188" i="3" s="1"/>
  <c r="AC188" i="3"/>
  <c r="AB188" i="3"/>
  <c r="AA188" i="3"/>
  <c r="AO187" i="3"/>
  <c r="BA187" i="3" s="1"/>
  <c r="BM187" i="3" s="1"/>
  <c r="BY187" i="3" s="1"/>
  <c r="CK187" i="3" s="1"/>
  <c r="AN187" i="3"/>
  <c r="AZ187" i="3" s="1"/>
  <c r="BL187" i="3" s="1"/>
  <c r="BX187" i="3" s="1"/>
  <c r="CJ187" i="3" s="1"/>
  <c r="AM187" i="3"/>
  <c r="AY187" i="3" s="1"/>
  <c r="BK187" i="3" s="1"/>
  <c r="BW187" i="3" s="1"/>
  <c r="CI187" i="3" s="1"/>
  <c r="AL187" i="3"/>
  <c r="AX187" i="3" s="1"/>
  <c r="BJ187" i="3" s="1"/>
  <c r="BV187" i="3" s="1"/>
  <c r="CH187" i="3" s="1"/>
  <c r="AK187" i="3"/>
  <c r="AW187" i="3" s="1"/>
  <c r="BI187" i="3" s="1"/>
  <c r="BU187" i="3" s="1"/>
  <c r="CG187" i="3" s="1"/>
  <c r="AJ187" i="3"/>
  <c r="AV187" i="3" s="1"/>
  <c r="BH187" i="3" s="1"/>
  <c r="BT187" i="3" s="1"/>
  <c r="CF187" i="3" s="1"/>
  <c r="AI187" i="3"/>
  <c r="AU187" i="3" s="1"/>
  <c r="BG187" i="3" s="1"/>
  <c r="BS187" i="3" s="1"/>
  <c r="CE187" i="3" s="1"/>
  <c r="AH187" i="3"/>
  <c r="AT187" i="3" s="1"/>
  <c r="BF187" i="3" s="1"/>
  <c r="BR187" i="3" s="1"/>
  <c r="CD187" i="3" s="1"/>
  <c r="AG187" i="3"/>
  <c r="AS187" i="3" s="1"/>
  <c r="BE187" i="3" s="1"/>
  <c r="BQ187" i="3" s="1"/>
  <c r="CC187" i="3" s="1"/>
  <c r="AF187" i="3"/>
  <c r="AR187" i="3" s="1"/>
  <c r="BD187" i="3" s="1"/>
  <c r="BP187" i="3" s="1"/>
  <c r="CB187" i="3" s="1"/>
  <c r="AE187" i="3"/>
  <c r="AQ187" i="3" s="1"/>
  <c r="BC187" i="3" s="1"/>
  <c r="BO187" i="3" s="1"/>
  <c r="CA187" i="3" s="1"/>
  <c r="AD187" i="3"/>
  <c r="AP187" i="3" s="1"/>
  <c r="BB187" i="3" s="1"/>
  <c r="BN187" i="3" s="1"/>
  <c r="BZ187" i="3" s="1"/>
  <c r="AC187" i="3"/>
  <c r="AB187" i="3"/>
  <c r="AA187" i="3"/>
  <c r="AO186" i="3"/>
  <c r="BA186" i="3" s="1"/>
  <c r="BM186" i="3" s="1"/>
  <c r="BY186" i="3" s="1"/>
  <c r="CK186" i="3" s="1"/>
  <c r="AN186" i="3"/>
  <c r="AZ186" i="3" s="1"/>
  <c r="BL186" i="3" s="1"/>
  <c r="BX186" i="3" s="1"/>
  <c r="CJ186" i="3" s="1"/>
  <c r="AM186" i="3"/>
  <c r="AY186" i="3" s="1"/>
  <c r="BK186" i="3" s="1"/>
  <c r="BW186" i="3" s="1"/>
  <c r="CI186" i="3" s="1"/>
  <c r="AL186" i="3"/>
  <c r="AX186" i="3" s="1"/>
  <c r="BJ186" i="3" s="1"/>
  <c r="BV186" i="3" s="1"/>
  <c r="CH186" i="3" s="1"/>
  <c r="AK186" i="3"/>
  <c r="AW186" i="3" s="1"/>
  <c r="BI186" i="3" s="1"/>
  <c r="BU186" i="3" s="1"/>
  <c r="CG186" i="3" s="1"/>
  <c r="AJ186" i="3"/>
  <c r="AV186" i="3" s="1"/>
  <c r="BH186" i="3" s="1"/>
  <c r="BT186" i="3" s="1"/>
  <c r="CF186" i="3" s="1"/>
  <c r="AI186" i="3"/>
  <c r="AU186" i="3" s="1"/>
  <c r="BG186" i="3" s="1"/>
  <c r="BS186" i="3" s="1"/>
  <c r="CE186" i="3" s="1"/>
  <c r="AH186" i="3"/>
  <c r="AT186" i="3" s="1"/>
  <c r="BF186" i="3" s="1"/>
  <c r="BR186" i="3" s="1"/>
  <c r="CD186" i="3" s="1"/>
  <c r="AG186" i="3"/>
  <c r="AS186" i="3" s="1"/>
  <c r="BE186" i="3" s="1"/>
  <c r="BQ186" i="3" s="1"/>
  <c r="CC186" i="3" s="1"/>
  <c r="AF186" i="3"/>
  <c r="AR186" i="3" s="1"/>
  <c r="BD186" i="3" s="1"/>
  <c r="BP186" i="3" s="1"/>
  <c r="CB186" i="3" s="1"/>
  <c r="AE186" i="3"/>
  <c r="AQ186" i="3" s="1"/>
  <c r="BC186" i="3" s="1"/>
  <c r="BO186" i="3" s="1"/>
  <c r="CA186" i="3" s="1"/>
  <c r="AD186" i="3"/>
  <c r="AP186" i="3" s="1"/>
  <c r="BB186" i="3" s="1"/>
  <c r="BN186" i="3" s="1"/>
  <c r="BZ186" i="3" s="1"/>
  <c r="AC186" i="3"/>
  <c r="AB186" i="3"/>
  <c r="AA186" i="3"/>
  <c r="AO185" i="3"/>
  <c r="BA185" i="3" s="1"/>
  <c r="BM185" i="3" s="1"/>
  <c r="BY185" i="3" s="1"/>
  <c r="CK185" i="3" s="1"/>
  <c r="AN185" i="3"/>
  <c r="AZ185" i="3" s="1"/>
  <c r="BL185" i="3" s="1"/>
  <c r="BX185" i="3" s="1"/>
  <c r="CJ185" i="3" s="1"/>
  <c r="AM185" i="3"/>
  <c r="AY185" i="3" s="1"/>
  <c r="BK185" i="3" s="1"/>
  <c r="BW185" i="3" s="1"/>
  <c r="CI185" i="3" s="1"/>
  <c r="AL185" i="3"/>
  <c r="AX185" i="3" s="1"/>
  <c r="BJ185" i="3" s="1"/>
  <c r="BV185" i="3" s="1"/>
  <c r="CH185" i="3" s="1"/>
  <c r="AK185" i="3"/>
  <c r="AW185" i="3" s="1"/>
  <c r="BI185" i="3" s="1"/>
  <c r="BU185" i="3" s="1"/>
  <c r="CG185" i="3" s="1"/>
  <c r="AJ185" i="3"/>
  <c r="AV185" i="3" s="1"/>
  <c r="BH185" i="3" s="1"/>
  <c r="BT185" i="3" s="1"/>
  <c r="CF185" i="3" s="1"/>
  <c r="AI185" i="3"/>
  <c r="AU185" i="3" s="1"/>
  <c r="BG185" i="3" s="1"/>
  <c r="BS185" i="3" s="1"/>
  <c r="CE185" i="3" s="1"/>
  <c r="AH185" i="3"/>
  <c r="AT185" i="3" s="1"/>
  <c r="BF185" i="3" s="1"/>
  <c r="BR185" i="3" s="1"/>
  <c r="CD185" i="3" s="1"/>
  <c r="AG185" i="3"/>
  <c r="AS185" i="3" s="1"/>
  <c r="BE185" i="3" s="1"/>
  <c r="BQ185" i="3" s="1"/>
  <c r="CC185" i="3" s="1"/>
  <c r="AF185" i="3"/>
  <c r="AR185" i="3" s="1"/>
  <c r="BD185" i="3" s="1"/>
  <c r="BP185" i="3" s="1"/>
  <c r="CB185" i="3" s="1"/>
  <c r="AE185" i="3"/>
  <c r="AQ185" i="3" s="1"/>
  <c r="BC185" i="3" s="1"/>
  <c r="BO185" i="3" s="1"/>
  <c r="CA185" i="3" s="1"/>
  <c r="AD185" i="3"/>
  <c r="AP185" i="3" s="1"/>
  <c r="BB185" i="3" s="1"/>
  <c r="BN185" i="3" s="1"/>
  <c r="BZ185" i="3" s="1"/>
  <c r="AC185" i="3"/>
  <c r="AB185" i="3"/>
  <c r="AA185" i="3"/>
  <c r="AO184" i="3"/>
  <c r="BA184" i="3" s="1"/>
  <c r="BM184" i="3" s="1"/>
  <c r="BY184" i="3" s="1"/>
  <c r="CK184" i="3" s="1"/>
  <c r="AN184" i="3"/>
  <c r="AZ184" i="3" s="1"/>
  <c r="BL184" i="3" s="1"/>
  <c r="BX184" i="3" s="1"/>
  <c r="CJ184" i="3" s="1"/>
  <c r="AM184" i="3"/>
  <c r="AY184" i="3" s="1"/>
  <c r="BK184" i="3" s="1"/>
  <c r="BW184" i="3" s="1"/>
  <c r="CI184" i="3" s="1"/>
  <c r="AL184" i="3"/>
  <c r="AX184" i="3" s="1"/>
  <c r="BJ184" i="3" s="1"/>
  <c r="BV184" i="3" s="1"/>
  <c r="CH184" i="3" s="1"/>
  <c r="AK184" i="3"/>
  <c r="AW184" i="3" s="1"/>
  <c r="BI184" i="3" s="1"/>
  <c r="BU184" i="3" s="1"/>
  <c r="CG184" i="3" s="1"/>
  <c r="AJ184" i="3"/>
  <c r="AV184" i="3" s="1"/>
  <c r="BH184" i="3" s="1"/>
  <c r="BT184" i="3" s="1"/>
  <c r="CF184" i="3" s="1"/>
  <c r="AI184" i="3"/>
  <c r="AU184" i="3" s="1"/>
  <c r="BG184" i="3" s="1"/>
  <c r="BS184" i="3" s="1"/>
  <c r="CE184" i="3" s="1"/>
  <c r="AH184" i="3"/>
  <c r="AT184" i="3" s="1"/>
  <c r="BF184" i="3" s="1"/>
  <c r="BR184" i="3" s="1"/>
  <c r="CD184" i="3" s="1"/>
  <c r="AG184" i="3"/>
  <c r="AS184" i="3" s="1"/>
  <c r="BE184" i="3" s="1"/>
  <c r="BQ184" i="3" s="1"/>
  <c r="CC184" i="3" s="1"/>
  <c r="AF184" i="3"/>
  <c r="AR184" i="3" s="1"/>
  <c r="BD184" i="3" s="1"/>
  <c r="BP184" i="3" s="1"/>
  <c r="CB184" i="3" s="1"/>
  <c r="AE184" i="3"/>
  <c r="AQ184" i="3" s="1"/>
  <c r="BC184" i="3" s="1"/>
  <c r="BO184" i="3" s="1"/>
  <c r="CA184" i="3" s="1"/>
  <c r="AD184" i="3"/>
  <c r="AP184" i="3" s="1"/>
  <c r="BB184" i="3" s="1"/>
  <c r="BN184" i="3" s="1"/>
  <c r="BZ184" i="3" s="1"/>
  <c r="AC184" i="3"/>
  <c r="AB184" i="3"/>
  <c r="AA184" i="3"/>
  <c r="AO183" i="3"/>
  <c r="BA183" i="3" s="1"/>
  <c r="BM183" i="3" s="1"/>
  <c r="BY183" i="3" s="1"/>
  <c r="CK183" i="3" s="1"/>
  <c r="AN183" i="3"/>
  <c r="AZ183" i="3" s="1"/>
  <c r="BL183" i="3" s="1"/>
  <c r="BX183" i="3" s="1"/>
  <c r="CJ183" i="3" s="1"/>
  <c r="AM183" i="3"/>
  <c r="AY183" i="3" s="1"/>
  <c r="BK183" i="3" s="1"/>
  <c r="BW183" i="3" s="1"/>
  <c r="CI183" i="3" s="1"/>
  <c r="AL183" i="3"/>
  <c r="AX183" i="3" s="1"/>
  <c r="BJ183" i="3" s="1"/>
  <c r="BV183" i="3" s="1"/>
  <c r="CH183" i="3" s="1"/>
  <c r="AK183" i="3"/>
  <c r="AW183" i="3" s="1"/>
  <c r="BI183" i="3" s="1"/>
  <c r="BU183" i="3" s="1"/>
  <c r="CG183" i="3" s="1"/>
  <c r="AJ183" i="3"/>
  <c r="AV183" i="3" s="1"/>
  <c r="BH183" i="3" s="1"/>
  <c r="BT183" i="3" s="1"/>
  <c r="CF183" i="3" s="1"/>
  <c r="AI183" i="3"/>
  <c r="AU183" i="3" s="1"/>
  <c r="BG183" i="3" s="1"/>
  <c r="BS183" i="3" s="1"/>
  <c r="CE183" i="3" s="1"/>
  <c r="AH183" i="3"/>
  <c r="AT183" i="3" s="1"/>
  <c r="BF183" i="3" s="1"/>
  <c r="BR183" i="3" s="1"/>
  <c r="CD183" i="3" s="1"/>
  <c r="AG183" i="3"/>
  <c r="AS183" i="3" s="1"/>
  <c r="BE183" i="3" s="1"/>
  <c r="BQ183" i="3" s="1"/>
  <c r="CC183" i="3" s="1"/>
  <c r="AF183" i="3"/>
  <c r="AR183" i="3" s="1"/>
  <c r="BD183" i="3" s="1"/>
  <c r="BP183" i="3" s="1"/>
  <c r="CB183" i="3" s="1"/>
  <c r="AE183" i="3"/>
  <c r="AQ183" i="3" s="1"/>
  <c r="BC183" i="3" s="1"/>
  <c r="BO183" i="3" s="1"/>
  <c r="CA183" i="3" s="1"/>
  <c r="AD183" i="3"/>
  <c r="AP183" i="3" s="1"/>
  <c r="BB183" i="3" s="1"/>
  <c r="BN183" i="3" s="1"/>
  <c r="BZ183" i="3" s="1"/>
  <c r="AC183" i="3"/>
  <c r="AB183" i="3"/>
  <c r="AA183" i="3"/>
  <c r="AO182" i="3"/>
  <c r="BA182" i="3" s="1"/>
  <c r="BM182" i="3" s="1"/>
  <c r="BY182" i="3" s="1"/>
  <c r="CK182" i="3" s="1"/>
  <c r="AN182" i="3"/>
  <c r="AZ182" i="3" s="1"/>
  <c r="BL182" i="3" s="1"/>
  <c r="BX182" i="3" s="1"/>
  <c r="CJ182" i="3" s="1"/>
  <c r="AM182" i="3"/>
  <c r="AY182" i="3" s="1"/>
  <c r="BK182" i="3" s="1"/>
  <c r="BW182" i="3" s="1"/>
  <c r="CI182" i="3" s="1"/>
  <c r="AL182" i="3"/>
  <c r="AX182" i="3" s="1"/>
  <c r="BJ182" i="3" s="1"/>
  <c r="BV182" i="3" s="1"/>
  <c r="CH182" i="3" s="1"/>
  <c r="AK182" i="3"/>
  <c r="AW182" i="3" s="1"/>
  <c r="BI182" i="3" s="1"/>
  <c r="BU182" i="3" s="1"/>
  <c r="CG182" i="3" s="1"/>
  <c r="AJ182" i="3"/>
  <c r="AV182" i="3" s="1"/>
  <c r="BH182" i="3" s="1"/>
  <c r="BT182" i="3" s="1"/>
  <c r="CF182" i="3" s="1"/>
  <c r="AI182" i="3"/>
  <c r="AU182" i="3" s="1"/>
  <c r="BG182" i="3" s="1"/>
  <c r="BS182" i="3" s="1"/>
  <c r="CE182" i="3" s="1"/>
  <c r="AH182" i="3"/>
  <c r="AT182" i="3" s="1"/>
  <c r="BF182" i="3" s="1"/>
  <c r="BR182" i="3" s="1"/>
  <c r="CD182" i="3" s="1"/>
  <c r="AG182" i="3"/>
  <c r="AS182" i="3" s="1"/>
  <c r="BE182" i="3" s="1"/>
  <c r="BQ182" i="3" s="1"/>
  <c r="CC182" i="3" s="1"/>
  <c r="AF182" i="3"/>
  <c r="AR182" i="3" s="1"/>
  <c r="BD182" i="3" s="1"/>
  <c r="BP182" i="3" s="1"/>
  <c r="CB182" i="3" s="1"/>
  <c r="AE182" i="3"/>
  <c r="AQ182" i="3" s="1"/>
  <c r="BC182" i="3" s="1"/>
  <c r="BO182" i="3" s="1"/>
  <c r="CA182" i="3" s="1"/>
  <c r="AD182" i="3"/>
  <c r="AP182" i="3" s="1"/>
  <c r="BB182" i="3" s="1"/>
  <c r="BN182" i="3" s="1"/>
  <c r="BZ182" i="3" s="1"/>
  <c r="AC182" i="3"/>
  <c r="AB182" i="3"/>
  <c r="AA182" i="3"/>
  <c r="AO181" i="3"/>
  <c r="BA181" i="3" s="1"/>
  <c r="BM181" i="3" s="1"/>
  <c r="BY181" i="3" s="1"/>
  <c r="CK181" i="3" s="1"/>
  <c r="AN181" i="3"/>
  <c r="AZ181" i="3" s="1"/>
  <c r="BL181" i="3" s="1"/>
  <c r="BX181" i="3" s="1"/>
  <c r="CJ181" i="3" s="1"/>
  <c r="AM181" i="3"/>
  <c r="AY181" i="3" s="1"/>
  <c r="BK181" i="3" s="1"/>
  <c r="BW181" i="3" s="1"/>
  <c r="CI181" i="3" s="1"/>
  <c r="AL181" i="3"/>
  <c r="AX181" i="3" s="1"/>
  <c r="BJ181" i="3" s="1"/>
  <c r="BV181" i="3" s="1"/>
  <c r="CH181" i="3" s="1"/>
  <c r="AK181" i="3"/>
  <c r="AW181" i="3" s="1"/>
  <c r="BI181" i="3" s="1"/>
  <c r="BU181" i="3" s="1"/>
  <c r="CG181" i="3" s="1"/>
  <c r="AJ181" i="3"/>
  <c r="AV181" i="3" s="1"/>
  <c r="BH181" i="3" s="1"/>
  <c r="BT181" i="3" s="1"/>
  <c r="CF181" i="3" s="1"/>
  <c r="AI181" i="3"/>
  <c r="AU181" i="3" s="1"/>
  <c r="BG181" i="3" s="1"/>
  <c r="BS181" i="3" s="1"/>
  <c r="CE181" i="3" s="1"/>
  <c r="AH181" i="3"/>
  <c r="AT181" i="3" s="1"/>
  <c r="BF181" i="3" s="1"/>
  <c r="BR181" i="3" s="1"/>
  <c r="CD181" i="3" s="1"/>
  <c r="AG181" i="3"/>
  <c r="AS181" i="3" s="1"/>
  <c r="BE181" i="3" s="1"/>
  <c r="BQ181" i="3" s="1"/>
  <c r="CC181" i="3" s="1"/>
  <c r="AF181" i="3"/>
  <c r="AR181" i="3" s="1"/>
  <c r="BD181" i="3" s="1"/>
  <c r="BP181" i="3" s="1"/>
  <c r="CB181" i="3" s="1"/>
  <c r="AE181" i="3"/>
  <c r="AQ181" i="3" s="1"/>
  <c r="BC181" i="3" s="1"/>
  <c r="BO181" i="3" s="1"/>
  <c r="CA181" i="3" s="1"/>
  <c r="AD181" i="3"/>
  <c r="AP181" i="3" s="1"/>
  <c r="BB181" i="3" s="1"/>
  <c r="BN181" i="3" s="1"/>
  <c r="BZ181" i="3" s="1"/>
  <c r="AC181" i="3"/>
  <c r="AB181" i="3"/>
  <c r="AA181" i="3"/>
  <c r="AO180" i="3"/>
  <c r="BA180" i="3" s="1"/>
  <c r="BM180" i="3" s="1"/>
  <c r="BY180" i="3" s="1"/>
  <c r="CK180" i="3" s="1"/>
  <c r="AN180" i="3"/>
  <c r="AZ180" i="3" s="1"/>
  <c r="BL180" i="3" s="1"/>
  <c r="BX180" i="3" s="1"/>
  <c r="CJ180" i="3" s="1"/>
  <c r="AM180" i="3"/>
  <c r="AY180" i="3" s="1"/>
  <c r="BK180" i="3" s="1"/>
  <c r="BW180" i="3" s="1"/>
  <c r="CI180" i="3" s="1"/>
  <c r="AL180" i="3"/>
  <c r="AX180" i="3" s="1"/>
  <c r="BJ180" i="3" s="1"/>
  <c r="BV180" i="3" s="1"/>
  <c r="CH180" i="3" s="1"/>
  <c r="AK180" i="3"/>
  <c r="AW180" i="3" s="1"/>
  <c r="BI180" i="3" s="1"/>
  <c r="BU180" i="3" s="1"/>
  <c r="CG180" i="3" s="1"/>
  <c r="AJ180" i="3"/>
  <c r="AV180" i="3" s="1"/>
  <c r="BH180" i="3" s="1"/>
  <c r="BT180" i="3" s="1"/>
  <c r="CF180" i="3" s="1"/>
  <c r="AI180" i="3"/>
  <c r="AU180" i="3" s="1"/>
  <c r="BG180" i="3" s="1"/>
  <c r="BS180" i="3" s="1"/>
  <c r="CE180" i="3" s="1"/>
  <c r="AH180" i="3"/>
  <c r="AT180" i="3" s="1"/>
  <c r="BF180" i="3" s="1"/>
  <c r="BR180" i="3" s="1"/>
  <c r="CD180" i="3" s="1"/>
  <c r="AG180" i="3"/>
  <c r="AS180" i="3" s="1"/>
  <c r="BE180" i="3" s="1"/>
  <c r="BQ180" i="3" s="1"/>
  <c r="CC180" i="3" s="1"/>
  <c r="AF180" i="3"/>
  <c r="AR180" i="3" s="1"/>
  <c r="BD180" i="3" s="1"/>
  <c r="BP180" i="3" s="1"/>
  <c r="CB180" i="3" s="1"/>
  <c r="AE180" i="3"/>
  <c r="AQ180" i="3" s="1"/>
  <c r="BC180" i="3" s="1"/>
  <c r="BO180" i="3" s="1"/>
  <c r="CA180" i="3" s="1"/>
  <c r="AD180" i="3"/>
  <c r="AP180" i="3" s="1"/>
  <c r="BB180" i="3" s="1"/>
  <c r="BN180" i="3" s="1"/>
  <c r="BZ180" i="3" s="1"/>
  <c r="AC180" i="3"/>
  <c r="AB180" i="3"/>
  <c r="AA180" i="3"/>
  <c r="AO179" i="3"/>
  <c r="BA179" i="3" s="1"/>
  <c r="BM179" i="3" s="1"/>
  <c r="BY179" i="3" s="1"/>
  <c r="CK179" i="3" s="1"/>
  <c r="AN179" i="3"/>
  <c r="AZ179" i="3" s="1"/>
  <c r="BL179" i="3" s="1"/>
  <c r="BX179" i="3" s="1"/>
  <c r="CJ179" i="3" s="1"/>
  <c r="AM179" i="3"/>
  <c r="AY179" i="3" s="1"/>
  <c r="BK179" i="3" s="1"/>
  <c r="BW179" i="3" s="1"/>
  <c r="CI179" i="3" s="1"/>
  <c r="AL179" i="3"/>
  <c r="AX179" i="3" s="1"/>
  <c r="BJ179" i="3" s="1"/>
  <c r="BV179" i="3" s="1"/>
  <c r="CH179" i="3" s="1"/>
  <c r="AK179" i="3"/>
  <c r="AW179" i="3" s="1"/>
  <c r="BI179" i="3" s="1"/>
  <c r="BU179" i="3" s="1"/>
  <c r="CG179" i="3" s="1"/>
  <c r="AJ179" i="3"/>
  <c r="AV179" i="3" s="1"/>
  <c r="BH179" i="3" s="1"/>
  <c r="BT179" i="3" s="1"/>
  <c r="CF179" i="3" s="1"/>
  <c r="AI179" i="3"/>
  <c r="AU179" i="3" s="1"/>
  <c r="BG179" i="3" s="1"/>
  <c r="BS179" i="3" s="1"/>
  <c r="CE179" i="3" s="1"/>
  <c r="AH179" i="3"/>
  <c r="AT179" i="3" s="1"/>
  <c r="BF179" i="3" s="1"/>
  <c r="BR179" i="3" s="1"/>
  <c r="CD179" i="3" s="1"/>
  <c r="AG179" i="3"/>
  <c r="AS179" i="3" s="1"/>
  <c r="BE179" i="3" s="1"/>
  <c r="BQ179" i="3" s="1"/>
  <c r="CC179" i="3" s="1"/>
  <c r="AF179" i="3"/>
  <c r="AR179" i="3" s="1"/>
  <c r="BD179" i="3" s="1"/>
  <c r="BP179" i="3" s="1"/>
  <c r="CB179" i="3" s="1"/>
  <c r="AE179" i="3"/>
  <c r="AQ179" i="3" s="1"/>
  <c r="BC179" i="3" s="1"/>
  <c r="BO179" i="3" s="1"/>
  <c r="CA179" i="3" s="1"/>
  <c r="AD179" i="3"/>
  <c r="AP179" i="3" s="1"/>
  <c r="BB179" i="3" s="1"/>
  <c r="BN179" i="3" s="1"/>
  <c r="BZ179" i="3" s="1"/>
  <c r="AC179" i="3"/>
  <c r="AB179" i="3"/>
  <c r="AA179" i="3"/>
  <c r="AO178" i="3"/>
  <c r="BA178" i="3" s="1"/>
  <c r="BM178" i="3" s="1"/>
  <c r="BY178" i="3" s="1"/>
  <c r="CK178" i="3" s="1"/>
  <c r="AN178" i="3"/>
  <c r="AZ178" i="3" s="1"/>
  <c r="BL178" i="3" s="1"/>
  <c r="BX178" i="3" s="1"/>
  <c r="CJ178" i="3" s="1"/>
  <c r="AM178" i="3"/>
  <c r="AY178" i="3" s="1"/>
  <c r="BK178" i="3" s="1"/>
  <c r="BW178" i="3" s="1"/>
  <c r="CI178" i="3" s="1"/>
  <c r="AL178" i="3"/>
  <c r="AX178" i="3" s="1"/>
  <c r="BJ178" i="3" s="1"/>
  <c r="BV178" i="3" s="1"/>
  <c r="CH178" i="3" s="1"/>
  <c r="AK178" i="3"/>
  <c r="AW178" i="3" s="1"/>
  <c r="BI178" i="3" s="1"/>
  <c r="BU178" i="3" s="1"/>
  <c r="CG178" i="3" s="1"/>
  <c r="AJ178" i="3"/>
  <c r="AV178" i="3" s="1"/>
  <c r="BH178" i="3" s="1"/>
  <c r="BT178" i="3" s="1"/>
  <c r="CF178" i="3" s="1"/>
  <c r="AI178" i="3"/>
  <c r="AU178" i="3" s="1"/>
  <c r="BG178" i="3" s="1"/>
  <c r="BS178" i="3" s="1"/>
  <c r="CE178" i="3" s="1"/>
  <c r="AH178" i="3"/>
  <c r="AT178" i="3" s="1"/>
  <c r="BF178" i="3" s="1"/>
  <c r="BR178" i="3" s="1"/>
  <c r="CD178" i="3" s="1"/>
  <c r="AG178" i="3"/>
  <c r="AS178" i="3" s="1"/>
  <c r="BE178" i="3" s="1"/>
  <c r="BQ178" i="3" s="1"/>
  <c r="CC178" i="3" s="1"/>
  <c r="AF178" i="3"/>
  <c r="AR178" i="3" s="1"/>
  <c r="BD178" i="3" s="1"/>
  <c r="BP178" i="3" s="1"/>
  <c r="CB178" i="3" s="1"/>
  <c r="AE178" i="3"/>
  <c r="AQ178" i="3" s="1"/>
  <c r="BC178" i="3" s="1"/>
  <c r="BO178" i="3" s="1"/>
  <c r="CA178" i="3" s="1"/>
  <c r="AD178" i="3"/>
  <c r="AP178" i="3" s="1"/>
  <c r="BB178" i="3" s="1"/>
  <c r="BN178" i="3" s="1"/>
  <c r="BZ178" i="3" s="1"/>
  <c r="AC178" i="3"/>
  <c r="AB178" i="3"/>
  <c r="AA178" i="3"/>
  <c r="AO177" i="3"/>
  <c r="BA177" i="3" s="1"/>
  <c r="BM177" i="3" s="1"/>
  <c r="BY177" i="3" s="1"/>
  <c r="CK177" i="3" s="1"/>
  <c r="AN177" i="3"/>
  <c r="AZ177" i="3" s="1"/>
  <c r="BL177" i="3" s="1"/>
  <c r="BX177" i="3" s="1"/>
  <c r="CJ177" i="3" s="1"/>
  <c r="AM177" i="3"/>
  <c r="AY177" i="3" s="1"/>
  <c r="BK177" i="3" s="1"/>
  <c r="BW177" i="3" s="1"/>
  <c r="CI177" i="3" s="1"/>
  <c r="AL177" i="3"/>
  <c r="AX177" i="3" s="1"/>
  <c r="BJ177" i="3" s="1"/>
  <c r="BV177" i="3" s="1"/>
  <c r="CH177" i="3" s="1"/>
  <c r="AK177" i="3"/>
  <c r="AW177" i="3" s="1"/>
  <c r="BI177" i="3" s="1"/>
  <c r="BU177" i="3" s="1"/>
  <c r="CG177" i="3" s="1"/>
  <c r="AJ177" i="3"/>
  <c r="AV177" i="3" s="1"/>
  <c r="BH177" i="3" s="1"/>
  <c r="BT177" i="3" s="1"/>
  <c r="CF177" i="3" s="1"/>
  <c r="AI177" i="3"/>
  <c r="AU177" i="3" s="1"/>
  <c r="BG177" i="3" s="1"/>
  <c r="BS177" i="3" s="1"/>
  <c r="CE177" i="3" s="1"/>
  <c r="AH177" i="3"/>
  <c r="AT177" i="3" s="1"/>
  <c r="BF177" i="3" s="1"/>
  <c r="BR177" i="3" s="1"/>
  <c r="CD177" i="3" s="1"/>
  <c r="AG177" i="3"/>
  <c r="AS177" i="3" s="1"/>
  <c r="BE177" i="3" s="1"/>
  <c r="BQ177" i="3" s="1"/>
  <c r="CC177" i="3" s="1"/>
  <c r="AF177" i="3"/>
  <c r="AR177" i="3" s="1"/>
  <c r="BD177" i="3" s="1"/>
  <c r="BP177" i="3" s="1"/>
  <c r="CB177" i="3" s="1"/>
  <c r="AE177" i="3"/>
  <c r="AQ177" i="3" s="1"/>
  <c r="BC177" i="3" s="1"/>
  <c r="BO177" i="3" s="1"/>
  <c r="CA177" i="3" s="1"/>
  <c r="AD177" i="3"/>
  <c r="AP177" i="3" s="1"/>
  <c r="BB177" i="3" s="1"/>
  <c r="BN177" i="3" s="1"/>
  <c r="BZ177" i="3" s="1"/>
  <c r="AC177" i="3"/>
  <c r="AB177" i="3"/>
  <c r="AA177" i="3"/>
  <c r="AO176" i="3"/>
  <c r="BA176" i="3" s="1"/>
  <c r="BM176" i="3" s="1"/>
  <c r="BY176" i="3" s="1"/>
  <c r="CK176" i="3" s="1"/>
  <c r="AN176" i="3"/>
  <c r="AZ176" i="3" s="1"/>
  <c r="BL176" i="3" s="1"/>
  <c r="BX176" i="3" s="1"/>
  <c r="CJ176" i="3" s="1"/>
  <c r="AM176" i="3"/>
  <c r="AY176" i="3" s="1"/>
  <c r="BK176" i="3" s="1"/>
  <c r="BW176" i="3" s="1"/>
  <c r="CI176" i="3" s="1"/>
  <c r="AL176" i="3"/>
  <c r="AX176" i="3" s="1"/>
  <c r="BJ176" i="3" s="1"/>
  <c r="BV176" i="3" s="1"/>
  <c r="CH176" i="3" s="1"/>
  <c r="AK176" i="3"/>
  <c r="AW176" i="3" s="1"/>
  <c r="BI176" i="3" s="1"/>
  <c r="BU176" i="3" s="1"/>
  <c r="CG176" i="3" s="1"/>
  <c r="AJ176" i="3"/>
  <c r="AV176" i="3" s="1"/>
  <c r="BH176" i="3" s="1"/>
  <c r="BT176" i="3" s="1"/>
  <c r="CF176" i="3" s="1"/>
  <c r="AI176" i="3"/>
  <c r="AU176" i="3" s="1"/>
  <c r="BG176" i="3" s="1"/>
  <c r="BS176" i="3" s="1"/>
  <c r="CE176" i="3" s="1"/>
  <c r="AH176" i="3"/>
  <c r="AT176" i="3" s="1"/>
  <c r="BF176" i="3" s="1"/>
  <c r="BR176" i="3" s="1"/>
  <c r="CD176" i="3" s="1"/>
  <c r="AG176" i="3"/>
  <c r="AS176" i="3" s="1"/>
  <c r="BE176" i="3" s="1"/>
  <c r="BQ176" i="3" s="1"/>
  <c r="CC176" i="3" s="1"/>
  <c r="AF176" i="3"/>
  <c r="AR176" i="3" s="1"/>
  <c r="BD176" i="3" s="1"/>
  <c r="BP176" i="3" s="1"/>
  <c r="CB176" i="3" s="1"/>
  <c r="AE176" i="3"/>
  <c r="AQ176" i="3" s="1"/>
  <c r="BC176" i="3" s="1"/>
  <c r="BO176" i="3" s="1"/>
  <c r="CA176" i="3" s="1"/>
  <c r="AD176" i="3"/>
  <c r="AP176" i="3" s="1"/>
  <c r="BB176" i="3" s="1"/>
  <c r="BN176" i="3" s="1"/>
  <c r="BZ176" i="3" s="1"/>
  <c r="AC176" i="3"/>
  <c r="AB176" i="3"/>
  <c r="AA176" i="3"/>
  <c r="AO175" i="3"/>
  <c r="BA175" i="3" s="1"/>
  <c r="BM175" i="3" s="1"/>
  <c r="BY175" i="3" s="1"/>
  <c r="CK175" i="3" s="1"/>
  <c r="AN175" i="3"/>
  <c r="AZ175" i="3" s="1"/>
  <c r="BL175" i="3" s="1"/>
  <c r="BX175" i="3" s="1"/>
  <c r="CJ175" i="3" s="1"/>
  <c r="AM175" i="3"/>
  <c r="AY175" i="3" s="1"/>
  <c r="BK175" i="3" s="1"/>
  <c r="BW175" i="3" s="1"/>
  <c r="CI175" i="3" s="1"/>
  <c r="AL175" i="3"/>
  <c r="AX175" i="3" s="1"/>
  <c r="BJ175" i="3" s="1"/>
  <c r="BV175" i="3" s="1"/>
  <c r="CH175" i="3" s="1"/>
  <c r="AK175" i="3"/>
  <c r="AW175" i="3" s="1"/>
  <c r="BI175" i="3" s="1"/>
  <c r="BU175" i="3" s="1"/>
  <c r="CG175" i="3" s="1"/>
  <c r="AJ175" i="3"/>
  <c r="AV175" i="3" s="1"/>
  <c r="BH175" i="3" s="1"/>
  <c r="BT175" i="3" s="1"/>
  <c r="CF175" i="3" s="1"/>
  <c r="AI175" i="3"/>
  <c r="AU175" i="3" s="1"/>
  <c r="BG175" i="3" s="1"/>
  <c r="BS175" i="3" s="1"/>
  <c r="CE175" i="3" s="1"/>
  <c r="AH175" i="3"/>
  <c r="AT175" i="3" s="1"/>
  <c r="BF175" i="3" s="1"/>
  <c r="BR175" i="3" s="1"/>
  <c r="CD175" i="3" s="1"/>
  <c r="AG175" i="3"/>
  <c r="AS175" i="3" s="1"/>
  <c r="BE175" i="3" s="1"/>
  <c r="BQ175" i="3" s="1"/>
  <c r="CC175" i="3" s="1"/>
  <c r="AF175" i="3"/>
  <c r="AR175" i="3" s="1"/>
  <c r="BD175" i="3" s="1"/>
  <c r="BP175" i="3" s="1"/>
  <c r="CB175" i="3" s="1"/>
  <c r="AE175" i="3"/>
  <c r="AQ175" i="3" s="1"/>
  <c r="BC175" i="3" s="1"/>
  <c r="BO175" i="3" s="1"/>
  <c r="CA175" i="3" s="1"/>
  <c r="AD175" i="3"/>
  <c r="AP175" i="3" s="1"/>
  <c r="BB175" i="3" s="1"/>
  <c r="BN175" i="3" s="1"/>
  <c r="BZ175" i="3" s="1"/>
  <c r="AC175" i="3"/>
  <c r="AB175" i="3"/>
  <c r="AA175" i="3"/>
  <c r="AO174" i="3"/>
  <c r="BA174" i="3" s="1"/>
  <c r="BM174" i="3" s="1"/>
  <c r="BY174" i="3" s="1"/>
  <c r="CK174" i="3" s="1"/>
  <c r="AN174" i="3"/>
  <c r="AZ174" i="3" s="1"/>
  <c r="BL174" i="3" s="1"/>
  <c r="BX174" i="3" s="1"/>
  <c r="CJ174" i="3" s="1"/>
  <c r="AM174" i="3"/>
  <c r="AY174" i="3" s="1"/>
  <c r="BK174" i="3" s="1"/>
  <c r="BW174" i="3" s="1"/>
  <c r="CI174" i="3" s="1"/>
  <c r="AL174" i="3"/>
  <c r="AX174" i="3" s="1"/>
  <c r="BJ174" i="3" s="1"/>
  <c r="BV174" i="3" s="1"/>
  <c r="CH174" i="3" s="1"/>
  <c r="AK174" i="3"/>
  <c r="AW174" i="3" s="1"/>
  <c r="BI174" i="3" s="1"/>
  <c r="BU174" i="3" s="1"/>
  <c r="CG174" i="3" s="1"/>
  <c r="AJ174" i="3"/>
  <c r="AV174" i="3" s="1"/>
  <c r="BH174" i="3" s="1"/>
  <c r="BT174" i="3" s="1"/>
  <c r="CF174" i="3" s="1"/>
  <c r="AI174" i="3"/>
  <c r="AU174" i="3" s="1"/>
  <c r="BG174" i="3" s="1"/>
  <c r="BS174" i="3" s="1"/>
  <c r="CE174" i="3" s="1"/>
  <c r="AH174" i="3"/>
  <c r="AT174" i="3" s="1"/>
  <c r="BF174" i="3" s="1"/>
  <c r="BR174" i="3" s="1"/>
  <c r="CD174" i="3" s="1"/>
  <c r="AG174" i="3"/>
  <c r="AS174" i="3" s="1"/>
  <c r="BE174" i="3" s="1"/>
  <c r="BQ174" i="3" s="1"/>
  <c r="CC174" i="3" s="1"/>
  <c r="AF174" i="3"/>
  <c r="AR174" i="3" s="1"/>
  <c r="BD174" i="3" s="1"/>
  <c r="BP174" i="3" s="1"/>
  <c r="CB174" i="3" s="1"/>
  <c r="AE174" i="3"/>
  <c r="AQ174" i="3" s="1"/>
  <c r="BC174" i="3" s="1"/>
  <c r="BO174" i="3" s="1"/>
  <c r="CA174" i="3" s="1"/>
  <c r="AD174" i="3"/>
  <c r="AP174" i="3" s="1"/>
  <c r="BB174" i="3" s="1"/>
  <c r="BN174" i="3" s="1"/>
  <c r="BZ174" i="3" s="1"/>
  <c r="AC174" i="3"/>
  <c r="AB174" i="3"/>
  <c r="AA174" i="3"/>
  <c r="AO173" i="3"/>
  <c r="BA173" i="3" s="1"/>
  <c r="BM173" i="3" s="1"/>
  <c r="BY173" i="3" s="1"/>
  <c r="CK173" i="3" s="1"/>
  <c r="AN173" i="3"/>
  <c r="AZ173" i="3" s="1"/>
  <c r="BL173" i="3" s="1"/>
  <c r="BX173" i="3" s="1"/>
  <c r="CJ173" i="3" s="1"/>
  <c r="AM173" i="3"/>
  <c r="AY173" i="3" s="1"/>
  <c r="BK173" i="3" s="1"/>
  <c r="BW173" i="3" s="1"/>
  <c r="CI173" i="3" s="1"/>
  <c r="AL173" i="3"/>
  <c r="AX173" i="3" s="1"/>
  <c r="BJ173" i="3" s="1"/>
  <c r="BV173" i="3" s="1"/>
  <c r="CH173" i="3" s="1"/>
  <c r="AK173" i="3"/>
  <c r="AW173" i="3" s="1"/>
  <c r="BI173" i="3" s="1"/>
  <c r="BU173" i="3" s="1"/>
  <c r="CG173" i="3" s="1"/>
  <c r="AJ173" i="3"/>
  <c r="AV173" i="3" s="1"/>
  <c r="BH173" i="3" s="1"/>
  <c r="BT173" i="3" s="1"/>
  <c r="CF173" i="3" s="1"/>
  <c r="AI173" i="3"/>
  <c r="AU173" i="3" s="1"/>
  <c r="BG173" i="3" s="1"/>
  <c r="BS173" i="3" s="1"/>
  <c r="CE173" i="3" s="1"/>
  <c r="AH173" i="3"/>
  <c r="AT173" i="3" s="1"/>
  <c r="BF173" i="3" s="1"/>
  <c r="BR173" i="3" s="1"/>
  <c r="CD173" i="3" s="1"/>
  <c r="AG173" i="3"/>
  <c r="AS173" i="3" s="1"/>
  <c r="BE173" i="3" s="1"/>
  <c r="BQ173" i="3" s="1"/>
  <c r="CC173" i="3" s="1"/>
  <c r="AF173" i="3"/>
  <c r="AR173" i="3" s="1"/>
  <c r="BD173" i="3" s="1"/>
  <c r="BP173" i="3" s="1"/>
  <c r="CB173" i="3" s="1"/>
  <c r="AE173" i="3"/>
  <c r="AQ173" i="3" s="1"/>
  <c r="BC173" i="3" s="1"/>
  <c r="BO173" i="3" s="1"/>
  <c r="CA173" i="3" s="1"/>
  <c r="AD173" i="3"/>
  <c r="AP173" i="3" s="1"/>
  <c r="BB173" i="3" s="1"/>
  <c r="BN173" i="3" s="1"/>
  <c r="BZ173" i="3" s="1"/>
  <c r="AC173" i="3"/>
  <c r="AB173" i="3"/>
  <c r="AA173" i="3"/>
  <c r="AO172" i="3"/>
  <c r="BA172" i="3" s="1"/>
  <c r="BM172" i="3" s="1"/>
  <c r="BY172" i="3" s="1"/>
  <c r="CK172" i="3" s="1"/>
  <c r="AN172" i="3"/>
  <c r="AZ172" i="3" s="1"/>
  <c r="BL172" i="3" s="1"/>
  <c r="BX172" i="3" s="1"/>
  <c r="CJ172" i="3" s="1"/>
  <c r="AM172" i="3"/>
  <c r="AY172" i="3" s="1"/>
  <c r="BK172" i="3" s="1"/>
  <c r="BW172" i="3" s="1"/>
  <c r="CI172" i="3" s="1"/>
  <c r="AL172" i="3"/>
  <c r="AX172" i="3" s="1"/>
  <c r="BJ172" i="3" s="1"/>
  <c r="BV172" i="3" s="1"/>
  <c r="CH172" i="3" s="1"/>
  <c r="AK172" i="3"/>
  <c r="AW172" i="3" s="1"/>
  <c r="BI172" i="3" s="1"/>
  <c r="BU172" i="3" s="1"/>
  <c r="CG172" i="3" s="1"/>
  <c r="AJ172" i="3"/>
  <c r="AV172" i="3" s="1"/>
  <c r="BH172" i="3" s="1"/>
  <c r="BT172" i="3" s="1"/>
  <c r="CF172" i="3" s="1"/>
  <c r="AI172" i="3"/>
  <c r="AU172" i="3" s="1"/>
  <c r="BG172" i="3" s="1"/>
  <c r="BS172" i="3" s="1"/>
  <c r="CE172" i="3" s="1"/>
  <c r="AH172" i="3"/>
  <c r="AT172" i="3" s="1"/>
  <c r="BF172" i="3" s="1"/>
  <c r="BR172" i="3" s="1"/>
  <c r="CD172" i="3" s="1"/>
  <c r="AG172" i="3"/>
  <c r="AS172" i="3" s="1"/>
  <c r="BE172" i="3" s="1"/>
  <c r="BQ172" i="3" s="1"/>
  <c r="CC172" i="3" s="1"/>
  <c r="AF172" i="3"/>
  <c r="AR172" i="3" s="1"/>
  <c r="BD172" i="3" s="1"/>
  <c r="BP172" i="3" s="1"/>
  <c r="CB172" i="3" s="1"/>
  <c r="AE172" i="3"/>
  <c r="AQ172" i="3" s="1"/>
  <c r="BC172" i="3" s="1"/>
  <c r="BO172" i="3" s="1"/>
  <c r="CA172" i="3" s="1"/>
  <c r="AD172" i="3"/>
  <c r="AP172" i="3" s="1"/>
  <c r="BB172" i="3" s="1"/>
  <c r="BN172" i="3" s="1"/>
  <c r="BZ172" i="3" s="1"/>
  <c r="AC172" i="3"/>
  <c r="AB172" i="3"/>
  <c r="AA172" i="3"/>
  <c r="AO171" i="3"/>
  <c r="BA171" i="3" s="1"/>
  <c r="BM171" i="3" s="1"/>
  <c r="BY171" i="3" s="1"/>
  <c r="CK171" i="3" s="1"/>
  <c r="AN171" i="3"/>
  <c r="AZ171" i="3" s="1"/>
  <c r="BL171" i="3" s="1"/>
  <c r="BX171" i="3" s="1"/>
  <c r="CJ171" i="3" s="1"/>
  <c r="AM171" i="3"/>
  <c r="AY171" i="3" s="1"/>
  <c r="BK171" i="3" s="1"/>
  <c r="BW171" i="3" s="1"/>
  <c r="CI171" i="3" s="1"/>
  <c r="AL171" i="3"/>
  <c r="AX171" i="3" s="1"/>
  <c r="BJ171" i="3" s="1"/>
  <c r="BV171" i="3" s="1"/>
  <c r="CH171" i="3" s="1"/>
  <c r="AK171" i="3"/>
  <c r="AW171" i="3" s="1"/>
  <c r="BI171" i="3" s="1"/>
  <c r="BU171" i="3" s="1"/>
  <c r="CG171" i="3" s="1"/>
  <c r="AJ171" i="3"/>
  <c r="AV171" i="3" s="1"/>
  <c r="BH171" i="3" s="1"/>
  <c r="BT171" i="3" s="1"/>
  <c r="CF171" i="3" s="1"/>
  <c r="AI171" i="3"/>
  <c r="AU171" i="3" s="1"/>
  <c r="BG171" i="3" s="1"/>
  <c r="BS171" i="3" s="1"/>
  <c r="CE171" i="3" s="1"/>
  <c r="AH171" i="3"/>
  <c r="AT171" i="3" s="1"/>
  <c r="BF171" i="3" s="1"/>
  <c r="BR171" i="3" s="1"/>
  <c r="CD171" i="3" s="1"/>
  <c r="AG171" i="3"/>
  <c r="AS171" i="3" s="1"/>
  <c r="BE171" i="3" s="1"/>
  <c r="BQ171" i="3" s="1"/>
  <c r="CC171" i="3" s="1"/>
  <c r="AF171" i="3"/>
  <c r="AR171" i="3" s="1"/>
  <c r="BD171" i="3" s="1"/>
  <c r="BP171" i="3" s="1"/>
  <c r="CB171" i="3" s="1"/>
  <c r="AE171" i="3"/>
  <c r="AQ171" i="3" s="1"/>
  <c r="BC171" i="3" s="1"/>
  <c r="BO171" i="3" s="1"/>
  <c r="CA171" i="3" s="1"/>
  <c r="AD171" i="3"/>
  <c r="AP171" i="3" s="1"/>
  <c r="BB171" i="3" s="1"/>
  <c r="BN171" i="3" s="1"/>
  <c r="BZ171" i="3" s="1"/>
  <c r="AC171" i="3"/>
  <c r="AB171" i="3"/>
  <c r="AA171" i="3"/>
  <c r="AO170" i="3"/>
  <c r="BA170" i="3" s="1"/>
  <c r="BM170" i="3" s="1"/>
  <c r="BY170" i="3" s="1"/>
  <c r="CK170" i="3" s="1"/>
  <c r="AN170" i="3"/>
  <c r="AZ170" i="3" s="1"/>
  <c r="BL170" i="3" s="1"/>
  <c r="BX170" i="3" s="1"/>
  <c r="CJ170" i="3" s="1"/>
  <c r="AM170" i="3"/>
  <c r="AY170" i="3" s="1"/>
  <c r="BK170" i="3" s="1"/>
  <c r="BW170" i="3" s="1"/>
  <c r="CI170" i="3" s="1"/>
  <c r="AL170" i="3"/>
  <c r="AX170" i="3" s="1"/>
  <c r="BJ170" i="3" s="1"/>
  <c r="BV170" i="3" s="1"/>
  <c r="CH170" i="3" s="1"/>
  <c r="AK170" i="3"/>
  <c r="AW170" i="3" s="1"/>
  <c r="BI170" i="3" s="1"/>
  <c r="BU170" i="3" s="1"/>
  <c r="CG170" i="3" s="1"/>
  <c r="AJ170" i="3"/>
  <c r="AV170" i="3" s="1"/>
  <c r="BH170" i="3" s="1"/>
  <c r="BT170" i="3" s="1"/>
  <c r="CF170" i="3" s="1"/>
  <c r="AI170" i="3"/>
  <c r="AU170" i="3" s="1"/>
  <c r="BG170" i="3" s="1"/>
  <c r="BS170" i="3" s="1"/>
  <c r="CE170" i="3" s="1"/>
  <c r="AH170" i="3"/>
  <c r="AT170" i="3" s="1"/>
  <c r="BF170" i="3" s="1"/>
  <c r="BR170" i="3" s="1"/>
  <c r="CD170" i="3" s="1"/>
  <c r="AG170" i="3"/>
  <c r="AS170" i="3" s="1"/>
  <c r="BE170" i="3" s="1"/>
  <c r="BQ170" i="3" s="1"/>
  <c r="CC170" i="3" s="1"/>
  <c r="AF170" i="3"/>
  <c r="AR170" i="3" s="1"/>
  <c r="BD170" i="3" s="1"/>
  <c r="BP170" i="3" s="1"/>
  <c r="CB170" i="3" s="1"/>
  <c r="AE170" i="3"/>
  <c r="AQ170" i="3" s="1"/>
  <c r="BC170" i="3" s="1"/>
  <c r="BO170" i="3" s="1"/>
  <c r="CA170" i="3" s="1"/>
  <c r="AD170" i="3"/>
  <c r="AP170" i="3" s="1"/>
  <c r="BB170" i="3" s="1"/>
  <c r="BN170" i="3" s="1"/>
  <c r="BZ170" i="3" s="1"/>
  <c r="AC170" i="3"/>
  <c r="AB170" i="3"/>
  <c r="AA170" i="3"/>
  <c r="AO169" i="3"/>
  <c r="BA169" i="3" s="1"/>
  <c r="BM169" i="3" s="1"/>
  <c r="BY169" i="3" s="1"/>
  <c r="CK169" i="3" s="1"/>
  <c r="AN169" i="3"/>
  <c r="AZ169" i="3" s="1"/>
  <c r="BL169" i="3" s="1"/>
  <c r="BX169" i="3" s="1"/>
  <c r="CJ169" i="3" s="1"/>
  <c r="AM169" i="3"/>
  <c r="AY169" i="3" s="1"/>
  <c r="BK169" i="3" s="1"/>
  <c r="BW169" i="3" s="1"/>
  <c r="CI169" i="3" s="1"/>
  <c r="AL169" i="3"/>
  <c r="AX169" i="3" s="1"/>
  <c r="BJ169" i="3" s="1"/>
  <c r="BV169" i="3" s="1"/>
  <c r="CH169" i="3" s="1"/>
  <c r="AK169" i="3"/>
  <c r="AW169" i="3" s="1"/>
  <c r="BI169" i="3" s="1"/>
  <c r="BU169" i="3" s="1"/>
  <c r="CG169" i="3" s="1"/>
  <c r="AJ169" i="3"/>
  <c r="AV169" i="3" s="1"/>
  <c r="BH169" i="3" s="1"/>
  <c r="BT169" i="3" s="1"/>
  <c r="CF169" i="3" s="1"/>
  <c r="AI169" i="3"/>
  <c r="AU169" i="3" s="1"/>
  <c r="BG169" i="3" s="1"/>
  <c r="BS169" i="3" s="1"/>
  <c r="CE169" i="3" s="1"/>
  <c r="AH169" i="3"/>
  <c r="AT169" i="3" s="1"/>
  <c r="BF169" i="3" s="1"/>
  <c r="BR169" i="3" s="1"/>
  <c r="CD169" i="3" s="1"/>
  <c r="AG169" i="3"/>
  <c r="AS169" i="3" s="1"/>
  <c r="BE169" i="3" s="1"/>
  <c r="BQ169" i="3" s="1"/>
  <c r="CC169" i="3" s="1"/>
  <c r="AF169" i="3"/>
  <c r="AR169" i="3" s="1"/>
  <c r="BD169" i="3" s="1"/>
  <c r="BP169" i="3" s="1"/>
  <c r="CB169" i="3" s="1"/>
  <c r="AE169" i="3"/>
  <c r="AQ169" i="3" s="1"/>
  <c r="BC169" i="3" s="1"/>
  <c r="BO169" i="3" s="1"/>
  <c r="CA169" i="3" s="1"/>
  <c r="AD169" i="3"/>
  <c r="AP169" i="3" s="1"/>
  <c r="BB169" i="3" s="1"/>
  <c r="BN169" i="3" s="1"/>
  <c r="BZ169" i="3" s="1"/>
  <c r="AC169" i="3"/>
  <c r="AB169" i="3"/>
  <c r="AA169" i="3"/>
  <c r="AO168" i="3"/>
  <c r="BA168" i="3" s="1"/>
  <c r="BM168" i="3" s="1"/>
  <c r="BY168" i="3" s="1"/>
  <c r="CK168" i="3" s="1"/>
  <c r="AN168" i="3"/>
  <c r="AZ168" i="3" s="1"/>
  <c r="BL168" i="3" s="1"/>
  <c r="BX168" i="3" s="1"/>
  <c r="CJ168" i="3" s="1"/>
  <c r="AM168" i="3"/>
  <c r="AY168" i="3" s="1"/>
  <c r="BK168" i="3" s="1"/>
  <c r="BW168" i="3" s="1"/>
  <c r="CI168" i="3" s="1"/>
  <c r="AL168" i="3"/>
  <c r="AX168" i="3" s="1"/>
  <c r="BJ168" i="3" s="1"/>
  <c r="BV168" i="3" s="1"/>
  <c r="CH168" i="3" s="1"/>
  <c r="AK168" i="3"/>
  <c r="AW168" i="3" s="1"/>
  <c r="BI168" i="3" s="1"/>
  <c r="BU168" i="3" s="1"/>
  <c r="CG168" i="3" s="1"/>
  <c r="AJ168" i="3"/>
  <c r="AV168" i="3" s="1"/>
  <c r="BH168" i="3" s="1"/>
  <c r="BT168" i="3" s="1"/>
  <c r="CF168" i="3" s="1"/>
  <c r="AI168" i="3"/>
  <c r="AU168" i="3" s="1"/>
  <c r="BG168" i="3" s="1"/>
  <c r="BS168" i="3" s="1"/>
  <c r="CE168" i="3" s="1"/>
  <c r="AH168" i="3"/>
  <c r="AT168" i="3" s="1"/>
  <c r="BF168" i="3" s="1"/>
  <c r="BR168" i="3" s="1"/>
  <c r="CD168" i="3" s="1"/>
  <c r="AG168" i="3"/>
  <c r="AS168" i="3" s="1"/>
  <c r="BE168" i="3" s="1"/>
  <c r="BQ168" i="3" s="1"/>
  <c r="CC168" i="3" s="1"/>
  <c r="AF168" i="3"/>
  <c r="AR168" i="3" s="1"/>
  <c r="BD168" i="3" s="1"/>
  <c r="BP168" i="3" s="1"/>
  <c r="CB168" i="3" s="1"/>
  <c r="AE168" i="3"/>
  <c r="AQ168" i="3" s="1"/>
  <c r="BC168" i="3" s="1"/>
  <c r="BO168" i="3" s="1"/>
  <c r="CA168" i="3" s="1"/>
  <c r="AD168" i="3"/>
  <c r="AP168" i="3" s="1"/>
  <c r="BB168" i="3" s="1"/>
  <c r="BN168" i="3" s="1"/>
  <c r="BZ168" i="3" s="1"/>
  <c r="AC168" i="3"/>
  <c r="AB168" i="3"/>
  <c r="AA168" i="3"/>
  <c r="AO167" i="3"/>
  <c r="BA167" i="3" s="1"/>
  <c r="BM167" i="3" s="1"/>
  <c r="BY167" i="3" s="1"/>
  <c r="CK167" i="3" s="1"/>
  <c r="AN167" i="3"/>
  <c r="AZ167" i="3" s="1"/>
  <c r="BL167" i="3" s="1"/>
  <c r="BX167" i="3" s="1"/>
  <c r="CJ167" i="3" s="1"/>
  <c r="AM167" i="3"/>
  <c r="AY167" i="3" s="1"/>
  <c r="BK167" i="3" s="1"/>
  <c r="BW167" i="3" s="1"/>
  <c r="CI167" i="3" s="1"/>
  <c r="AL167" i="3"/>
  <c r="AX167" i="3" s="1"/>
  <c r="BJ167" i="3" s="1"/>
  <c r="BV167" i="3" s="1"/>
  <c r="CH167" i="3" s="1"/>
  <c r="AK167" i="3"/>
  <c r="AW167" i="3" s="1"/>
  <c r="BI167" i="3" s="1"/>
  <c r="BU167" i="3" s="1"/>
  <c r="CG167" i="3" s="1"/>
  <c r="AJ167" i="3"/>
  <c r="AV167" i="3" s="1"/>
  <c r="BH167" i="3" s="1"/>
  <c r="BT167" i="3" s="1"/>
  <c r="CF167" i="3" s="1"/>
  <c r="AI167" i="3"/>
  <c r="AU167" i="3" s="1"/>
  <c r="BG167" i="3" s="1"/>
  <c r="BS167" i="3" s="1"/>
  <c r="CE167" i="3" s="1"/>
  <c r="AH167" i="3"/>
  <c r="AT167" i="3" s="1"/>
  <c r="BF167" i="3" s="1"/>
  <c r="BR167" i="3" s="1"/>
  <c r="CD167" i="3" s="1"/>
  <c r="AG167" i="3"/>
  <c r="AS167" i="3" s="1"/>
  <c r="BE167" i="3" s="1"/>
  <c r="BQ167" i="3" s="1"/>
  <c r="CC167" i="3" s="1"/>
  <c r="AF167" i="3"/>
  <c r="AR167" i="3" s="1"/>
  <c r="BD167" i="3" s="1"/>
  <c r="BP167" i="3" s="1"/>
  <c r="CB167" i="3" s="1"/>
  <c r="AE167" i="3"/>
  <c r="AQ167" i="3" s="1"/>
  <c r="BC167" i="3" s="1"/>
  <c r="BO167" i="3" s="1"/>
  <c r="CA167" i="3" s="1"/>
  <c r="AD167" i="3"/>
  <c r="AP167" i="3" s="1"/>
  <c r="BB167" i="3" s="1"/>
  <c r="BN167" i="3" s="1"/>
  <c r="BZ167" i="3" s="1"/>
  <c r="AC167" i="3"/>
  <c r="AB167" i="3"/>
  <c r="AA167" i="3"/>
  <c r="AO166" i="3"/>
  <c r="BA166" i="3" s="1"/>
  <c r="BM166" i="3" s="1"/>
  <c r="BY166" i="3" s="1"/>
  <c r="CK166" i="3" s="1"/>
  <c r="AN166" i="3"/>
  <c r="AZ166" i="3" s="1"/>
  <c r="BL166" i="3" s="1"/>
  <c r="BX166" i="3" s="1"/>
  <c r="CJ166" i="3" s="1"/>
  <c r="AM166" i="3"/>
  <c r="AY166" i="3" s="1"/>
  <c r="BK166" i="3" s="1"/>
  <c r="BW166" i="3" s="1"/>
  <c r="CI166" i="3" s="1"/>
  <c r="AL166" i="3"/>
  <c r="AX166" i="3" s="1"/>
  <c r="BJ166" i="3" s="1"/>
  <c r="BV166" i="3" s="1"/>
  <c r="CH166" i="3" s="1"/>
  <c r="AK166" i="3"/>
  <c r="AW166" i="3" s="1"/>
  <c r="BI166" i="3" s="1"/>
  <c r="BU166" i="3" s="1"/>
  <c r="CG166" i="3" s="1"/>
  <c r="AJ166" i="3"/>
  <c r="AV166" i="3" s="1"/>
  <c r="BH166" i="3" s="1"/>
  <c r="BT166" i="3" s="1"/>
  <c r="CF166" i="3" s="1"/>
  <c r="AI166" i="3"/>
  <c r="AU166" i="3" s="1"/>
  <c r="BG166" i="3" s="1"/>
  <c r="BS166" i="3" s="1"/>
  <c r="CE166" i="3" s="1"/>
  <c r="AH166" i="3"/>
  <c r="AT166" i="3" s="1"/>
  <c r="BF166" i="3" s="1"/>
  <c r="BR166" i="3" s="1"/>
  <c r="CD166" i="3" s="1"/>
  <c r="AG166" i="3"/>
  <c r="AS166" i="3" s="1"/>
  <c r="BE166" i="3" s="1"/>
  <c r="BQ166" i="3" s="1"/>
  <c r="CC166" i="3" s="1"/>
  <c r="AF166" i="3"/>
  <c r="AR166" i="3" s="1"/>
  <c r="BD166" i="3" s="1"/>
  <c r="BP166" i="3" s="1"/>
  <c r="CB166" i="3" s="1"/>
  <c r="AE166" i="3"/>
  <c r="AQ166" i="3" s="1"/>
  <c r="BC166" i="3" s="1"/>
  <c r="BO166" i="3" s="1"/>
  <c r="CA166" i="3" s="1"/>
  <c r="AD166" i="3"/>
  <c r="AP166" i="3" s="1"/>
  <c r="BB166" i="3" s="1"/>
  <c r="BN166" i="3" s="1"/>
  <c r="BZ166" i="3" s="1"/>
  <c r="AC166" i="3"/>
  <c r="AB166" i="3"/>
  <c r="AA166" i="3"/>
  <c r="AO165" i="3"/>
  <c r="BA165" i="3" s="1"/>
  <c r="BM165" i="3" s="1"/>
  <c r="BY165" i="3" s="1"/>
  <c r="CK165" i="3" s="1"/>
  <c r="AN165" i="3"/>
  <c r="AZ165" i="3" s="1"/>
  <c r="BL165" i="3" s="1"/>
  <c r="BX165" i="3" s="1"/>
  <c r="CJ165" i="3" s="1"/>
  <c r="AM165" i="3"/>
  <c r="AY165" i="3" s="1"/>
  <c r="BK165" i="3" s="1"/>
  <c r="BW165" i="3" s="1"/>
  <c r="CI165" i="3" s="1"/>
  <c r="AL165" i="3"/>
  <c r="AX165" i="3" s="1"/>
  <c r="BJ165" i="3" s="1"/>
  <c r="BV165" i="3" s="1"/>
  <c r="CH165" i="3" s="1"/>
  <c r="AK165" i="3"/>
  <c r="AW165" i="3" s="1"/>
  <c r="BI165" i="3" s="1"/>
  <c r="BU165" i="3" s="1"/>
  <c r="CG165" i="3" s="1"/>
  <c r="AJ165" i="3"/>
  <c r="AV165" i="3" s="1"/>
  <c r="BH165" i="3" s="1"/>
  <c r="BT165" i="3" s="1"/>
  <c r="CF165" i="3" s="1"/>
  <c r="AI165" i="3"/>
  <c r="AU165" i="3" s="1"/>
  <c r="BG165" i="3" s="1"/>
  <c r="BS165" i="3" s="1"/>
  <c r="CE165" i="3" s="1"/>
  <c r="AH165" i="3"/>
  <c r="AT165" i="3" s="1"/>
  <c r="BF165" i="3" s="1"/>
  <c r="BR165" i="3" s="1"/>
  <c r="CD165" i="3" s="1"/>
  <c r="AG165" i="3"/>
  <c r="AS165" i="3" s="1"/>
  <c r="BE165" i="3" s="1"/>
  <c r="BQ165" i="3" s="1"/>
  <c r="CC165" i="3" s="1"/>
  <c r="AF165" i="3"/>
  <c r="AR165" i="3" s="1"/>
  <c r="BD165" i="3" s="1"/>
  <c r="BP165" i="3" s="1"/>
  <c r="CB165" i="3" s="1"/>
  <c r="AE165" i="3"/>
  <c r="AQ165" i="3" s="1"/>
  <c r="BC165" i="3" s="1"/>
  <c r="BO165" i="3" s="1"/>
  <c r="CA165" i="3" s="1"/>
  <c r="AD165" i="3"/>
  <c r="AP165" i="3" s="1"/>
  <c r="BB165" i="3" s="1"/>
  <c r="BN165" i="3" s="1"/>
  <c r="BZ165" i="3" s="1"/>
  <c r="AC165" i="3"/>
  <c r="AB165" i="3"/>
  <c r="AA165" i="3"/>
  <c r="AO164" i="3"/>
  <c r="BA164" i="3" s="1"/>
  <c r="BM164" i="3" s="1"/>
  <c r="BY164" i="3" s="1"/>
  <c r="CK164" i="3" s="1"/>
  <c r="AN164" i="3"/>
  <c r="AZ164" i="3" s="1"/>
  <c r="BL164" i="3" s="1"/>
  <c r="BX164" i="3" s="1"/>
  <c r="CJ164" i="3" s="1"/>
  <c r="AM164" i="3"/>
  <c r="AY164" i="3" s="1"/>
  <c r="BK164" i="3" s="1"/>
  <c r="BW164" i="3" s="1"/>
  <c r="CI164" i="3" s="1"/>
  <c r="AL164" i="3"/>
  <c r="AX164" i="3" s="1"/>
  <c r="BJ164" i="3" s="1"/>
  <c r="BV164" i="3" s="1"/>
  <c r="CH164" i="3" s="1"/>
  <c r="AK164" i="3"/>
  <c r="AW164" i="3" s="1"/>
  <c r="BI164" i="3" s="1"/>
  <c r="BU164" i="3" s="1"/>
  <c r="CG164" i="3" s="1"/>
  <c r="AJ164" i="3"/>
  <c r="AV164" i="3" s="1"/>
  <c r="BH164" i="3" s="1"/>
  <c r="BT164" i="3" s="1"/>
  <c r="CF164" i="3" s="1"/>
  <c r="AI164" i="3"/>
  <c r="AU164" i="3" s="1"/>
  <c r="BG164" i="3" s="1"/>
  <c r="BS164" i="3" s="1"/>
  <c r="CE164" i="3" s="1"/>
  <c r="AH164" i="3"/>
  <c r="AT164" i="3" s="1"/>
  <c r="BF164" i="3" s="1"/>
  <c r="BR164" i="3" s="1"/>
  <c r="CD164" i="3" s="1"/>
  <c r="AG164" i="3"/>
  <c r="AS164" i="3" s="1"/>
  <c r="BE164" i="3" s="1"/>
  <c r="BQ164" i="3" s="1"/>
  <c r="CC164" i="3" s="1"/>
  <c r="AF164" i="3"/>
  <c r="AR164" i="3" s="1"/>
  <c r="BD164" i="3" s="1"/>
  <c r="BP164" i="3" s="1"/>
  <c r="CB164" i="3" s="1"/>
  <c r="AE164" i="3"/>
  <c r="AQ164" i="3" s="1"/>
  <c r="BC164" i="3" s="1"/>
  <c r="BO164" i="3" s="1"/>
  <c r="CA164" i="3" s="1"/>
  <c r="AD164" i="3"/>
  <c r="AP164" i="3" s="1"/>
  <c r="BB164" i="3" s="1"/>
  <c r="BN164" i="3" s="1"/>
  <c r="BZ164" i="3" s="1"/>
  <c r="AC164" i="3"/>
  <c r="AB164" i="3"/>
  <c r="AA164" i="3"/>
  <c r="AO163" i="3"/>
  <c r="BA163" i="3" s="1"/>
  <c r="BM163" i="3" s="1"/>
  <c r="BY163" i="3" s="1"/>
  <c r="CK163" i="3" s="1"/>
  <c r="AN163" i="3"/>
  <c r="AZ163" i="3" s="1"/>
  <c r="BL163" i="3" s="1"/>
  <c r="BX163" i="3" s="1"/>
  <c r="CJ163" i="3" s="1"/>
  <c r="AM163" i="3"/>
  <c r="AY163" i="3" s="1"/>
  <c r="BK163" i="3" s="1"/>
  <c r="BW163" i="3" s="1"/>
  <c r="CI163" i="3" s="1"/>
  <c r="AL163" i="3"/>
  <c r="AX163" i="3" s="1"/>
  <c r="BJ163" i="3" s="1"/>
  <c r="BV163" i="3" s="1"/>
  <c r="CH163" i="3" s="1"/>
  <c r="AK163" i="3"/>
  <c r="AW163" i="3" s="1"/>
  <c r="BI163" i="3" s="1"/>
  <c r="BU163" i="3" s="1"/>
  <c r="CG163" i="3" s="1"/>
  <c r="AJ163" i="3"/>
  <c r="AV163" i="3" s="1"/>
  <c r="BH163" i="3" s="1"/>
  <c r="BT163" i="3" s="1"/>
  <c r="CF163" i="3" s="1"/>
  <c r="AI163" i="3"/>
  <c r="AU163" i="3" s="1"/>
  <c r="BG163" i="3" s="1"/>
  <c r="BS163" i="3" s="1"/>
  <c r="CE163" i="3" s="1"/>
  <c r="AH163" i="3"/>
  <c r="AT163" i="3" s="1"/>
  <c r="BF163" i="3" s="1"/>
  <c r="BR163" i="3" s="1"/>
  <c r="CD163" i="3" s="1"/>
  <c r="AG163" i="3"/>
  <c r="AS163" i="3" s="1"/>
  <c r="BE163" i="3" s="1"/>
  <c r="BQ163" i="3" s="1"/>
  <c r="CC163" i="3" s="1"/>
  <c r="AF163" i="3"/>
  <c r="AR163" i="3" s="1"/>
  <c r="BD163" i="3" s="1"/>
  <c r="BP163" i="3" s="1"/>
  <c r="CB163" i="3" s="1"/>
  <c r="AE163" i="3"/>
  <c r="AQ163" i="3" s="1"/>
  <c r="BC163" i="3" s="1"/>
  <c r="BO163" i="3" s="1"/>
  <c r="CA163" i="3" s="1"/>
  <c r="AD163" i="3"/>
  <c r="AP163" i="3" s="1"/>
  <c r="BB163" i="3" s="1"/>
  <c r="BN163" i="3" s="1"/>
  <c r="BZ163" i="3" s="1"/>
  <c r="AC163" i="3"/>
  <c r="AB163" i="3"/>
  <c r="AA163" i="3"/>
  <c r="AO162" i="3"/>
  <c r="BA162" i="3" s="1"/>
  <c r="BM162" i="3" s="1"/>
  <c r="BY162" i="3" s="1"/>
  <c r="CK162" i="3" s="1"/>
  <c r="AN162" i="3"/>
  <c r="AZ162" i="3" s="1"/>
  <c r="BL162" i="3" s="1"/>
  <c r="BX162" i="3" s="1"/>
  <c r="CJ162" i="3" s="1"/>
  <c r="AM162" i="3"/>
  <c r="AY162" i="3" s="1"/>
  <c r="BK162" i="3" s="1"/>
  <c r="BW162" i="3" s="1"/>
  <c r="CI162" i="3" s="1"/>
  <c r="AL162" i="3"/>
  <c r="AX162" i="3" s="1"/>
  <c r="BJ162" i="3" s="1"/>
  <c r="BV162" i="3" s="1"/>
  <c r="CH162" i="3" s="1"/>
  <c r="AK162" i="3"/>
  <c r="AW162" i="3" s="1"/>
  <c r="BI162" i="3" s="1"/>
  <c r="BU162" i="3" s="1"/>
  <c r="CG162" i="3" s="1"/>
  <c r="AJ162" i="3"/>
  <c r="AV162" i="3" s="1"/>
  <c r="BH162" i="3" s="1"/>
  <c r="BT162" i="3" s="1"/>
  <c r="CF162" i="3" s="1"/>
  <c r="AI162" i="3"/>
  <c r="AU162" i="3" s="1"/>
  <c r="BG162" i="3" s="1"/>
  <c r="BS162" i="3" s="1"/>
  <c r="CE162" i="3" s="1"/>
  <c r="AH162" i="3"/>
  <c r="AT162" i="3" s="1"/>
  <c r="BF162" i="3" s="1"/>
  <c r="BR162" i="3" s="1"/>
  <c r="CD162" i="3" s="1"/>
  <c r="AG162" i="3"/>
  <c r="AS162" i="3" s="1"/>
  <c r="BE162" i="3" s="1"/>
  <c r="BQ162" i="3" s="1"/>
  <c r="CC162" i="3" s="1"/>
  <c r="AF162" i="3"/>
  <c r="AR162" i="3" s="1"/>
  <c r="BD162" i="3" s="1"/>
  <c r="BP162" i="3" s="1"/>
  <c r="CB162" i="3" s="1"/>
  <c r="AE162" i="3"/>
  <c r="AQ162" i="3" s="1"/>
  <c r="BC162" i="3" s="1"/>
  <c r="BO162" i="3" s="1"/>
  <c r="CA162" i="3" s="1"/>
  <c r="AD162" i="3"/>
  <c r="AP162" i="3" s="1"/>
  <c r="BB162" i="3" s="1"/>
  <c r="BN162" i="3" s="1"/>
  <c r="BZ162" i="3" s="1"/>
  <c r="AC162" i="3"/>
  <c r="AB162" i="3"/>
  <c r="AA162" i="3"/>
  <c r="AO161" i="3"/>
  <c r="BA161" i="3" s="1"/>
  <c r="BM161" i="3" s="1"/>
  <c r="BY161" i="3" s="1"/>
  <c r="CK161" i="3" s="1"/>
  <c r="AN161" i="3"/>
  <c r="AZ161" i="3" s="1"/>
  <c r="BL161" i="3" s="1"/>
  <c r="BX161" i="3" s="1"/>
  <c r="CJ161" i="3" s="1"/>
  <c r="AM161" i="3"/>
  <c r="AY161" i="3" s="1"/>
  <c r="BK161" i="3" s="1"/>
  <c r="BW161" i="3" s="1"/>
  <c r="CI161" i="3" s="1"/>
  <c r="AL161" i="3"/>
  <c r="AX161" i="3" s="1"/>
  <c r="BJ161" i="3" s="1"/>
  <c r="BV161" i="3" s="1"/>
  <c r="CH161" i="3" s="1"/>
  <c r="AK161" i="3"/>
  <c r="AW161" i="3" s="1"/>
  <c r="BI161" i="3" s="1"/>
  <c r="BU161" i="3" s="1"/>
  <c r="CG161" i="3" s="1"/>
  <c r="AJ161" i="3"/>
  <c r="AV161" i="3" s="1"/>
  <c r="BH161" i="3" s="1"/>
  <c r="BT161" i="3" s="1"/>
  <c r="CF161" i="3" s="1"/>
  <c r="AI161" i="3"/>
  <c r="AU161" i="3" s="1"/>
  <c r="BG161" i="3" s="1"/>
  <c r="BS161" i="3" s="1"/>
  <c r="CE161" i="3" s="1"/>
  <c r="AH161" i="3"/>
  <c r="AT161" i="3" s="1"/>
  <c r="BF161" i="3" s="1"/>
  <c r="BR161" i="3" s="1"/>
  <c r="CD161" i="3" s="1"/>
  <c r="AG161" i="3"/>
  <c r="AS161" i="3" s="1"/>
  <c r="BE161" i="3" s="1"/>
  <c r="BQ161" i="3" s="1"/>
  <c r="CC161" i="3" s="1"/>
  <c r="AF161" i="3"/>
  <c r="AR161" i="3" s="1"/>
  <c r="BD161" i="3" s="1"/>
  <c r="BP161" i="3" s="1"/>
  <c r="CB161" i="3" s="1"/>
  <c r="AE161" i="3"/>
  <c r="AQ161" i="3" s="1"/>
  <c r="BC161" i="3" s="1"/>
  <c r="BO161" i="3" s="1"/>
  <c r="CA161" i="3" s="1"/>
  <c r="AD161" i="3"/>
  <c r="AP161" i="3" s="1"/>
  <c r="BB161" i="3" s="1"/>
  <c r="BN161" i="3" s="1"/>
  <c r="BZ161" i="3" s="1"/>
  <c r="AC161" i="3"/>
  <c r="AB161" i="3"/>
  <c r="AA161" i="3"/>
  <c r="AO160" i="3"/>
  <c r="BA160" i="3" s="1"/>
  <c r="BM160" i="3" s="1"/>
  <c r="BY160" i="3" s="1"/>
  <c r="CK160" i="3" s="1"/>
  <c r="AN160" i="3"/>
  <c r="AZ160" i="3" s="1"/>
  <c r="BL160" i="3" s="1"/>
  <c r="BX160" i="3" s="1"/>
  <c r="CJ160" i="3" s="1"/>
  <c r="AM160" i="3"/>
  <c r="AY160" i="3" s="1"/>
  <c r="BK160" i="3" s="1"/>
  <c r="BW160" i="3" s="1"/>
  <c r="CI160" i="3" s="1"/>
  <c r="AL160" i="3"/>
  <c r="AX160" i="3" s="1"/>
  <c r="BJ160" i="3" s="1"/>
  <c r="BV160" i="3" s="1"/>
  <c r="CH160" i="3" s="1"/>
  <c r="AK160" i="3"/>
  <c r="AW160" i="3" s="1"/>
  <c r="BI160" i="3" s="1"/>
  <c r="BU160" i="3" s="1"/>
  <c r="CG160" i="3" s="1"/>
  <c r="AJ160" i="3"/>
  <c r="AV160" i="3" s="1"/>
  <c r="BH160" i="3" s="1"/>
  <c r="BT160" i="3" s="1"/>
  <c r="CF160" i="3" s="1"/>
  <c r="AI160" i="3"/>
  <c r="AU160" i="3" s="1"/>
  <c r="BG160" i="3" s="1"/>
  <c r="BS160" i="3" s="1"/>
  <c r="CE160" i="3" s="1"/>
  <c r="AH160" i="3"/>
  <c r="AT160" i="3" s="1"/>
  <c r="BF160" i="3" s="1"/>
  <c r="BR160" i="3" s="1"/>
  <c r="CD160" i="3" s="1"/>
  <c r="AG160" i="3"/>
  <c r="AS160" i="3" s="1"/>
  <c r="BE160" i="3" s="1"/>
  <c r="BQ160" i="3" s="1"/>
  <c r="CC160" i="3" s="1"/>
  <c r="AF160" i="3"/>
  <c r="AR160" i="3" s="1"/>
  <c r="BD160" i="3" s="1"/>
  <c r="BP160" i="3" s="1"/>
  <c r="CB160" i="3" s="1"/>
  <c r="AE160" i="3"/>
  <c r="AQ160" i="3" s="1"/>
  <c r="BC160" i="3" s="1"/>
  <c r="BO160" i="3" s="1"/>
  <c r="CA160" i="3" s="1"/>
  <c r="AD160" i="3"/>
  <c r="AP160" i="3" s="1"/>
  <c r="BB160" i="3" s="1"/>
  <c r="BN160" i="3" s="1"/>
  <c r="BZ160" i="3" s="1"/>
  <c r="AC160" i="3"/>
  <c r="AB160" i="3"/>
  <c r="AA160" i="3"/>
  <c r="AO159" i="3"/>
  <c r="BA159" i="3" s="1"/>
  <c r="BM159" i="3" s="1"/>
  <c r="BY159" i="3" s="1"/>
  <c r="CK159" i="3" s="1"/>
  <c r="AN159" i="3"/>
  <c r="AZ159" i="3" s="1"/>
  <c r="BL159" i="3" s="1"/>
  <c r="BX159" i="3" s="1"/>
  <c r="CJ159" i="3" s="1"/>
  <c r="AM159" i="3"/>
  <c r="AY159" i="3" s="1"/>
  <c r="BK159" i="3" s="1"/>
  <c r="BW159" i="3" s="1"/>
  <c r="CI159" i="3" s="1"/>
  <c r="AL159" i="3"/>
  <c r="AX159" i="3" s="1"/>
  <c r="BJ159" i="3" s="1"/>
  <c r="BV159" i="3" s="1"/>
  <c r="CH159" i="3" s="1"/>
  <c r="AK159" i="3"/>
  <c r="AW159" i="3" s="1"/>
  <c r="BI159" i="3" s="1"/>
  <c r="BU159" i="3" s="1"/>
  <c r="CG159" i="3" s="1"/>
  <c r="AJ159" i="3"/>
  <c r="AV159" i="3" s="1"/>
  <c r="BH159" i="3" s="1"/>
  <c r="BT159" i="3" s="1"/>
  <c r="CF159" i="3" s="1"/>
  <c r="AI159" i="3"/>
  <c r="AU159" i="3" s="1"/>
  <c r="BG159" i="3" s="1"/>
  <c r="BS159" i="3" s="1"/>
  <c r="CE159" i="3" s="1"/>
  <c r="AH159" i="3"/>
  <c r="AT159" i="3" s="1"/>
  <c r="BF159" i="3" s="1"/>
  <c r="BR159" i="3" s="1"/>
  <c r="CD159" i="3" s="1"/>
  <c r="AG159" i="3"/>
  <c r="AS159" i="3" s="1"/>
  <c r="BE159" i="3" s="1"/>
  <c r="BQ159" i="3" s="1"/>
  <c r="CC159" i="3" s="1"/>
  <c r="AF159" i="3"/>
  <c r="AR159" i="3" s="1"/>
  <c r="BD159" i="3" s="1"/>
  <c r="BP159" i="3" s="1"/>
  <c r="CB159" i="3" s="1"/>
  <c r="AE159" i="3"/>
  <c r="AQ159" i="3" s="1"/>
  <c r="BC159" i="3" s="1"/>
  <c r="BO159" i="3" s="1"/>
  <c r="CA159" i="3" s="1"/>
  <c r="AD159" i="3"/>
  <c r="AP159" i="3" s="1"/>
  <c r="BB159" i="3" s="1"/>
  <c r="BN159" i="3" s="1"/>
  <c r="BZ159" i="3" s="1"/>
  <c r="AC159" i="3"/>
  <c r="AB159" i="3"/>
  <c r="AA159" i="3"/>
  <c r="AO158" i="3"/>
  <c r="BA158" i="3" s="1"/>
  <c r="BM158" i="3" s="1"/>
  <c r="BY158" i="3" s="1"/>
  <c r="CK158" i="3" s="1"/>
  <c r="AN158" i="3"/>
  <c r="AZ158" i="3" s="1"/>
  <c r="BL158" i="3" s="1"/>
  <c r="BX158" i="3" s="1"/>
  <c r="CJ158" i="3" s="1"/>
  <c r="AM158" i="3"/>
  <c r="AY158" i="3" s="1"/>
  <c r="BK158" i="3" s="1"/>
  <c r="BW158" i="3" s="1"/>
  <c r="CI158" i="3" s="1"/>
  <c r="AL158" i="3"/>
  <c r="AX158" i="3" s="1"/>
  <c r="BJ158" i="3" s="1"/>
  <c r="BV158" i="3" s="1"/>
  <c r="CH158" i="3" s="1"/>
  <c r="AK158" i="3"/>
  <c r="AW158" i="3" s="1"/>
  <c r="BI158" i="3" s="1"/>
  <c r="BU158" i="3" s="1"/>
  <c r="CG158" i="3" s="1"/>
  <c r="AJ158" i="3"/>
  <c r="AV158" i="3" s="1"/>
  <c r="BH158" i="3" s="1"/>
  <c r="BT158" i="3" s="1"/>
  <c r="CF158" i="3" s="1"/>
  <c r="AI158" i="3"/>
  <c r="AU158" i="3" s="1"/>
  <c r="BG158" i="3" s="1"/>
  <c r="BS158" i="3" s="1"/>
  <c r="CE158" i="3" s="1"/>
  <c r="AH158" i="3"/>
  <c r="AT158" i="3" s="1"/>
  <c r="BF158" i="3" s="1"/>
  <c r="BR158" i="3" s="1"/>
  <c r="CD158" i="3" s="1"/>
  <c r="AG158" i="3"/>
  <c r="AS158" i="3" s="1"/>
  <c r="BE158" i="3" s="1"/>
  <c r="BQ158" i="3" s="1"/>
  <c r="CC158" i="3" s="1"/>
  <c r="AF158" i="3"/>
  <c r="AR158" i="3" s="1"/>
  <c r="BD158" i="3" s="1"/>
  <c r="BP158" i="3" s="1"/>
  <c r="CB158" i="3" s="1"/>
  <c r="AE158" i="3"/>
  <c r="AQ158" i="3" s="1"/>
  <c r="BC158" i="3" s="1"/>
  <c r="BO158" i="3" s="1"/>
  <c r="CA158" i="3" s="1"/>
  <c r="AD158" i="3"/>
  <c r="AP158" i="3" s="1"/>
  <c r="BB158" i="3" s="1"/>
  <c r="BN158" i="3" s="1"/>
  <c r="BZ158" i="3" s="1"/>
  <c r="AC158" i="3"/>
  <c r="AB158" i="3"/>
  <c r="AA158" i="3"/>
  <c r="AO157" i="3"/>
  <c r="BA157" i="3" s="1"/>
  <c r="BM157" i="3" s="1"/>
  <c r="BY157" i="3" s="1"/>
  <c r="CK157" i="3" s="1"/>
  <c r="AN157" i="3"/>
  <c r="AZ157" i="3" s="1"/>
  <c r="BL157" i="3" s="1"/>
  <c r="BX157" i="3" s="1"/>
  <c r="CJ157" i="3" s="1"/>
  <c r="AM157" i="3"/>
  <c r="AY157" i="3" s="1"/>
  <c r="BK157" i="3" s="1"/>
  <c r="BW157" i="3" s="1"/>
  <c r="CI157" i="3" s="1"/>
  <c r="AL157" i="3"/>
  <c r="AX157" i="3" s="1"/>
  <c r="BJ157" i="3" s="1"/>
  <c r="BV157" i="3" s="1"/>
  <c r="CH157" i="3" s="1"/>
  <c r="AK157" i="3"/>
  <c r="AW157" i="3" s="1"/>
  <c r="BI157" i="3" s="1"/>
  <c r="BU157" i="3" s="1"/>
  <c r="CG157" i="3" s="1"/>
  <c r="AJ157" i="3"/>
  <c r="AV157" i="3" s="1"/>
  <c r="BH157" i="3" s="1"/>
  <c r="BT157" i="3" s="1"/>
  <c r="CF157" i="3" s="1"/>
  <c r="AI157" i="3"/>
  <c r="AU157" i="3" s="1"/>
  <c r="BG157" i="3" s="1"/>
  <c r="BS157" i="3" s="1"/>
  <c r="CE157" i="3" s="1"/>
  <c r="AH157" i="3"/>
  <c r="AT157" i="3" s="1"/>
  <c r="BF157" i="3" s="1"/>
  <c r="BR157" i="3" s="1"/>
  <c r="CD157" i="3" s="1"/>
  <c r="AG157" i="3"/>
  <c r="AS157" i="3" s="1"/>
  <c r="BE157" i="3" s="1"/>
  <c r="BQ157" i="3" s="1"/>
  <c r="CC157" i="3" s="1"/>
  <c r="AF157" i="3"/>
  <c r="AR157" i="3" s="1"/>
  <c r="BD157" i="3" s="1"/>
  <c r="BP157" i="3" s="1"/>
  <c r="CB157" i="3" s="1"/>
  <c r="AE157" i="3"/>
  <c r="AQ157" i="3" s="1"/>
  <c r="BC157" i="3" s="1"/>
  <c r="BO157" i="3" s="1"/>
  <c r="CA157" i="3" s="1"/>
  <c r="AD157" i="3"/>
  <c r="AP157" i="3" s="1"/>
  <c r="BB157" i="3" s="1"/>
  <c r="BN157" i="3" s="1"/>
  <c r="BZ157" i="3" s="1"/>
  <c r="AC157" i="3"/>
  <c r="AB157" i="3"/>
  <c r="AA157" i="3"/>
  <c r="AO156" i="3"/>
  <c r="BA156" i="3" s="1"/>
  <c r="BM156" i="3" s="1"/>
  <c r="BY156" i="3" s="1"/>
  <c r="CK156" i="3" s="1"/>
  <c r="AN156" i="3"/>
  <c r="AZ156" i="3" s="1"/>
  <c r="BL156" i="3" s="1"/>
  <c r="BX156" i="3" s="1"/>
  <c r="CJ156" i="3" s="1"/>
  <c r="AM156" i="3"/>
  <c r="AY156" i="3" s="1"/>
  <c r="BK156" i="3" s="1"/>
  <c r="BW156" i="3" s="1"/>
  <c r="CI156" i="3" s="1"/>
  <c r="AL156" i="3"/>
  <c r="AX156" i="3" s="1"/>
  <c r="BJ156" i="3" s="1"/>
  <c r="BV156" i="3" s="1"/>
  <c r="CH156" i="3" s="1"/>
  <c r="AK156" i="3"/>
  <c r="AW156" i="3" s="1"/>
  <c r="BI156" i="3" s="1"/>
  <c r="BU156" i="3" s="1"/>
  <c r="CG156" i="3" s="1"/>
  <c r="AJ156" i="3"/>
  <c r="AV156" i="3" s="1"/>
  <c r="BH156" i="3" s="1"/>
  <c r="BT156" i="3" s="1"/>
  <c r="CF156" i="3" s="1"/>
  <c r="AI156" i="3"/>
  <c r="AU156" i="3" s="1"/>
  <c r="BG156" i="3" s="1"/>
  <c r="BS156" i="3" s="1"/>
  <c r="CE156" i="3" s="1"/>
  <c r="AH156" i="3"/>
  <c r="AT156" i="3" s="1"/>
  <c r="BF156" i="3" s="1"/>
  <c r="BR156" i="3" s="1"/>
  <c r="CD156" i="3" s="1"/>
  <c r="AG156" i="3"/>
  <c r="AS156" i="3" s="1"/>
  <c r="BE156" i="3" s="1"/>
  <c r="BQ156" i="3" s="1"/>
  <c r="CC156" i="3" s="1"/>
  <c r="AF156" i="3"/>
  <c r="AR156" i="3" s="1"/>
  <c r="BD156" i="3" s="1"/>
  <c r="BP156" i="3" s="1"/>
  <c r="CB156" i="3" s="1"/>
  <c r="AE156" i="3"/>
  <c r="AQ156" i="3" s="1"/>
  <c r="BC156" i="3" s="1"/>
  <c r="BO156" i="3" s="1"/>
  <c r="CA156" i="3" s="1"/>
  <c r="AD156" i="3"/>
  <c r="AP156" i="3" s="1"/>
  <c r="BB156" i="3" s="1"/>
  <c r="BN156" i="3" s="1"/>
  <c r="BZ156" i="3" s="1"/>
  <c r="AC156" i="3"/>
  <c r="AB156" i="3"/>
  <c r="AA156" i="3"/>
  <c r="AO155" i="3"/>
  <c r="BA155" i="3" s="1"/>
  <c r="BM155" i="3" s="1"/>
  <c r="BY155" i="3" s="1"/>
  <c r="CK155" i="3" s="1"/>
  <c r="AN155" i="3"/>
  <c r="AZ155" i="3" s="1"/>
  <c r="BL155" i="3" s="1"/>
  <c r="BX155" i="3" s="1"/>
  <c r="CJ155" i="3" s="1"/>
  <c r="AM155" i="3"/>
  <c r="AY155" i="3" s="1"/>
  <c r="BK155" i="3" s="1"/>
  <c r="BW155" i="3" s="1"/>
  <c r="CI155" i="3" s="1"/>
  <c r="AL155" i="3"/>
  <c r="AX155" i="3" s="1"/>
  <c r="BJ155" i="3" s="1"/>
  <c r="BV155" i="3" s="1"/>
  <c r="CH155" i="3" s="1"/>
  <c r="AK155" i="3"/>
  <c r="AW155" i="3" s="1"/>
  <c r="BI155" i="3" s="1"/>
  <c r="BU155" i="3" s="1"/>
  <c r="CG155" i="3" s="1"/>
  <c r="AJ155" i="3"/>
  <c r="AV155" i="3" s="1"/>
  <c r="BH155" i="3" s="1"/>
  <c r="BT155" i="3" s="1"/>
  <c r="CF155" i="3" s="1"/>
  <c r="AI155" i="3"/>
  <c r="AU155" i="3" s="1"/>
  <c r="BG155" i="3" s="1"/>
  <c r="BS155" i="3" s="1"/>
  <c r="CE155" i="3" s="1"/>
  <c r="AH155" i="3"/>
  <c r="AT155" i="3" s="1"/>
  <c r="BF155" i="3" s="1"/>
  <c r="BR155" i="3" s="1"/>
  <c r="CD155" i="3" s="1"/>
  <c r="AG155" i="3"/>
  <c r="AS155" i="3" s="1"/>
  <c r="BE155" i="3" s="1"/>
  <c r="BQ155" i="3" s="1"/>
  <c r="CC155" i="3" s="1"/>
  <c r="AF155" i="3"/>
  <c r="AR155" i="3" s="1"/>
  <c r="BD155" i="3" s="1"/>
  <c r="BP155" i="3" s="1"/>
  <c r="CB155" i="3" s="1"/>
  <c r="AE155" i="3"/>
  <c r="AQ155" i="3" s="1"/>
  <c r="BC155" i="3" s="1"/>
  <c r="BO155" i="3" s="1"/>
  <c r="CA155" i="3" s="1"/>
  <c r="AD155" i="3"/>
  <c r="AP155" i="3" s="1"/>
  <c r="BB155" i="3" s="1"/>
  <c r="BN155" i="3" s="1"/>
  <c r="BZ155" i="3" s="1"/>
  <c r="AC155" i="3"/>
  <c r="AB155" i="3"/>
  <c r="AA155" i="3"/>
  <c r="AO154" i="3"/>
  <c r="BA154" i="3" s="1"/>
  <c r="BM154" i="3" s="1"/>
  <c r="BY154" i="3" s="1"/>
  <c r="CK154" i="3" s="1"/>
  <c r="AN154" i="3"/>
  <c r="AZ154" i="3" s="1"/>
  <c r="BL154" i="3" s="1"/>
  <c r="BX154" i="3" s="1"/>
  <c r="CJ154" i="3" s="1"/>
  <c r="AM154" i="3"/>
  <c r="AY154" i="3" s="1"/>
  <c r="BK154" i="3" s="1"/>
  <c r="BW154" i="3" s="1"/>
  <c r="CI154" i="3" s="1"/>
  <c r="AL154" i="3"/>
  <c r="AX154" i="3" s="1"/>
  <c r="BJ154" i="3" s="1"/>
  <c r="BV154" i="3" s="1"/>
  <c r="CH154" i="3" s="1"/>
  <c r="AK154" i="3"/>
  <c r="AW154" i="3" s="1"/>
  <c r="BI154" i="3" s="1"/>
  <c r="BU154" i="3" s="1"/>
  <c r="CG154" i="3" s="1"/>
  <c r="AJ154" i="3"/>
  <c r="AV154" i="3" s="1"/>
  <c r="BH154" i="3" s="1"/>
  <c r="BT154" i="3" s="1"/>
  <c r="CF154" i="3" s="1"/>
  <c r="AI154" i="3"/>
  <c r="AU154" i="3" s="1"/>
  <c r="BG154" i="3" s="1"/>
  <c r="BS154" i="3" s="1"/>
  <c r="CE154" i="3" s="1"/>
  <c r="AH154" i="3"/>
  <c r="AT154" i="3" s="1"/>
  <c r="BF154" i="3" s="1"/>
  <c r="BR154" i="3" s="1"/>
  <c r="CD154" i="3" s="1"/>
  <c r="AG154" i="3"/>
  <c r="AS154" i="3" s="1"/>
  <c r="BE154" i="3" s="1"/>
  <c r="BQ154" i="3" s="1"/>
  <c r="CC154" i="3" s="1"/>
  <c r="AF154" i="3"/>
  <c r="AR154" i="3" s="1"/>
  <c r="BD154" i="3" s="1"/>
  <c r="BP154" i="3" s="1"/>
  <c r="CB154" i="3" s="1"/>
  <c r="AE154" i="3"/>
  <c r="AQ154" i="3" s="1"/>
  <c r="BC154" i="3" s="1"/>
  <c r="BO154" i="3" s="1"/>
  <c r="CA154" i="3" s="1"/>
  <c r="AD154" i="3"/>
  <c r="AP154" i="3" s="1"/>
  <c r="BB154" i="3" s="1"/>
  <c r="BN154" i="3" s="1"/>
  <c r="BZ154" i="3" s="1"/>
  <c r="AC154" i="3"/>
  <c r="AB154" i="3"/>
  <c r="AA154" i="3"/>
  <c r="AO153" i="3"/>
  <c r="BA153" i="3" s="1"/>
  <c r="BM153" i="3" s="1"/>
  <c r="BY153" i="3" s="1"/>
  <c r="CK153" i="3" s="1"/>
  <c r="AN153" i="3"/>
  <c r="AZ153" i="3" s="1"/>
  <c r="BL153" i="3" s="1"/>
  <c r="BX153" i="3" s="1"/>
  <c r="CJ153" i="3" s="1"/>
  <c r="AM153" i="3"/>
  <c r="AY153" i="3" s="1"/>
  <c r="BK153" i="3" s="1"/>
  <c r="BW153" i="3" s="1"/>
  <c r="CI153" i="3" s="1"/>
  <c r="AL153" i="3"/>
  <c r="AX153" i="3" s="1"/>
  <c r="BJ153" i="3" s="1"/>
  <c r="BV153" i="3" s="1"/>
  <c r="CH153" i="3" s="1"/>
  <c r="AK153" i="3"/>
  <c r="AW153" i="3" s="1"/>
  <c r="BI153" i="3" s="1"/>
  <c r="BU153" i="3" s="1"/>
  <c r="CG153" i="3" s="1"/>
  <c r="AJ153" i="3"/>
  <c r="AV153" i="3" s="1"/>
  <c r="BH153" i="3" s="1"/>
  <c r="BT153" i="3" s="1"/>
  <c r="CF153" i="3" s="1"/>
  <c r="AI153" i="3"/>
  <c r="AU153" i="3" s="1"/>
  <c r="BG153" i="3" s="1"/>
  <c r="BS153" i="3" s="1"/>
  <c r="CE153" i="3" s="1"/>
  <c r="AH153" i="3"/>
  <c r="AT153" i="3" s="1"/>
  <c r="BF153" i="3" s="1"/>
  <c r="BR153" i="3" s="1"/>
  <c r="CD153" i="3" s="1"/>
  <c r="AG153" i="3"/>
  <c r="AS153" i="3" s="1"/>
  <c r="BE153" i="3" s="1"/>
  <c r="BQ153" i="3" s="1"/>
  <c r="CC153" i="3" s="1"/>
  <c r="AF153" i="3"/>
  <c r="AR153" i="3" s="1"/>
  <c r="BD153" i="3" s="1"/>
  <c r="BP153" i="3" s="1"/>
  <c r="CB153" i="3" s="1"/>
  <c r="AE153" i="3"/>
  <c r="AQ153" i="3" s="1"/>
  <c r="BC153" i="3" s="1"/>
  <c r="BO153" i="3" s="1"/>
  <c r="CA153" i="3" s="1"/>
  <c r="AD153" i="3"/>
  <c r="AP153" i="3" s="1"/>
  <c r="BB153" i="3" s="1"/>
  <c r="BN153" i="3" s="1"/>
  <c r="BZ153" i="3" s="1"/>
  <c r="AC153" i="3"/>
  <c r="AB153" i="3"/>
  <c r="AA153" i="3"/>
  <c r="AO152" i="3"/>
  <c r="BA152" i="3" s="1"/>
  <c r="BM152" i="3" s="1"/>
  <c r="BY152" i="3" s="1"/>
  <c r="CK152" i="3" s="1"/>
  <c r="AN152" i="3"/>
  <c r="AZ152" i="3" s="1"/>
  <c r="BL152" i="3" s="1"/>
  <c r="BX152" i="3" s="1"/>
  <c r="CJ152" i="3" s="1"/>
  <c r="AM152" i="3"/>
  <c r="AY152" i="3" s="1"/>
  <c r="BK152" i="3" s="1"/>
  <c r="BW152" i="3" s="1"/>
  <c r="CI152" i="3" s="1"/>
  <c r="AL152" i="3"/>
  <c r="AX152" i="3" s="1"/>
  <c r="BJ152" i="3" s="1"/>
  <c r="BV152" i="3" s="1"/>
  <c r="CH152" i="3" s="1"/>
  <c r="AK152" i="3"/>
  <c r="AW152" i="3" s="1"/>
  <c r="BI152" i="3" s="1"/>
  <c r="BU152" i="3" s="1"/>
  <c r="CG152" i="3" s="1"/>
  <c r="AJ152" i="3"/>
  <c r="AV152" i="3" s="1"/>
  <c r="BH152" i="3" s="1"/>
  <c r="BT152" i="3" s="1"/>
  <c r="CF152" i="3" s="1"/>
  <c r="AI152" i="3"/>
  <c r="AU152" i="3" s="1"/>
  <c r="BG152" i="3" s="1"/>
  <c r="BS152" i="3" s="1"/>
  <c r="CE152" i="3" s="1"/>
  <c r="AH152" i="3"/>
  <c r="AT152" i="3" s="1"/>
  <c r="BF152" i="3" s="1"/>
  <c r="BR152" i="3" s="1"/>
  <c r="CD152" i="3" s="1"/>
  <c r="AG152" i="3"/>
  <c r="AS152" i="3" s="1"/>
  <c r="BE152" i="3" s="1"/>
  <c r="BQ152" i="3" s="1"/>
  <c r="CC152" i="3" s="1"/>
  <c r="AF152" i="3"/>
  <c r="AR152" i="3" s="1"/>
  <c r="BD152" i="3" s="1"/>
  <c r="BP152" i="3" s="1"/>
  <c r="CB152" i="3" s="1"/>
  <c r="AE152" i="3"/>
  <c r="AQ152" i="3" s="1"/>
  <c r="BC152" i="3" s="1"/>
  <c r="BO152" i="3" s="1"/>
  <c r="CA152" i="3" s="1"/>
  <c r="AD152" i="3"/>
  <c r="AP152" i="3" s="1"/>
  <c r="BB152" i="3" s="1"/>
  <c r="BN152" i="3" s="1"/>
  <c r="BZ152" i="3" s="1"/>
  <c r="AC152" i="3"/>
  <c r="AB152" i="3"/>
  <c r="AA152" i="3"/>
  <c r="AO151" i="3"/>
  <c r="BA151" i="3" s="1"/>
  <c r="BM151" i="3" s="1"/>
  <c r="BY151" i="3" s="1"/>
  <c r="CK151" i="3" s="1"/>
  <c r="AN151" i="3"/>
  <c r="AZ151" i="3" s="1"/>
  <c r="BL151" i="3" s="1"/>
  <c r="BX151" i="3" s="1"/>
  <c r="CJ151" i="3" s="1"/>
  <c r="AM151" i="3"/>
  <c r="AY151" i="3" s="1"/>
  <c r="BK151" i="3" s="1"/>
  <c r="BW151" i="3" s="1"/>
  <c r="CI151" i="3" s="1"/>
  <c r="AL151" i="3"/>
  <c r="AX151" i="3" s="1"/>
  <c r="BJ151" i="3" s="1"/>
  <c r="BV151" i="3" s="1"/>
  <c r="CH151" i="3" s="1"/>
  <c r="AK151" i="3"/>
  <c r="AW151" i="3" s="1"/>
  <c r="BI151" i="3" s="1"/>
  <c r="BU151" i="3" s="1"/>
  <c r="CG151" i="3" s="1"/>
  <c r="AJ151" i="3"/>
  <c r="AV151" i="3" s="1"/>
  <c r="BH151" i="3" s="1"/>
  <c r="BT151" i="3" s="1"/>
  <c r="CF151" i="3" s="1"/>
  <c r="AI151" i="3"/>
  <c r="AU151" i="3" s="1"/>
  <c r="BG151" i="3" s="1"/>
  <c r="BS151" i="3" s="1"/>
  <c r="CE151" i="3" s="1"/>
  <c r="AH151" i="3"/>
  <c r="AT151" i="3" s="1"/>
  <c r="BF151" i="3" s="1"/>
  <c r="BR151" i="3" s="1"/>
  <c r="CD151" i="3" s="1"/>
  <c r="AG151" i="3"/>
  <c r="AS151" i="3" s="1"/>
  <c r="BE151" i="3" s="1"/>
  <c r="BQ151" i="3" s="1"/>
  <c r="CC151" i="3" s="1"/>
  <c r="AF151" i="3"/>
  <c r="AR151" i="3" s="1"/>
  <c r="BD151" i="3" s="1"/>
  <c r="BP151" i="3" s="1"/>
  <c r="CB151" i="3" s="1"/>
  <c r="AE151" i="3"/>
  <c r="AQ151" i="3" s="1"/>
  <c r="BC151" i="3" s="1"/>
  <c r="BO151" i="3" s="1"/>
  <c r="CA151" i="3" s="1"/>
  <c r="AD151" i="3"/>
  <c r="AP151" i="3" s="1"/>
  <c r="BB151" i="3" s="1"/>
  <c r="BN151" i="3" s="1"/>
  <c r="BZ151" i="3" s="1"/>
  <c r="AC151" i="3"/>
  <c r="AB151" i="3"/>
  <c r="AA151" i="3"/>
  <c r="AO150" i="3"/>
  <c r="BA150" i="3" s="1"/>
  <c r="BM150" i="3" s="1"/>
  <c r="BY150" i="3" s="1"/>
  <c r="CK150" i="3" s="1"/>
  <c r="AN150" i="3"/>
  <c r="AZ150" i="3" s="1"/>
  <c r="BL150" i="3" s="1"/>
  <c r="BX150" i="3" s="1"/>
  <c r="CJ150" i="3" s="1"/>
  <c r="AM150" i="3"/>
  <c r="AY150" i="3" s="1"/>
  <c r="BK150" i="3" s="1"/>
  <c r="BW150" i="3" s="1"/>
  <c r="CI150" i="3" s="1"/>
  <c r="AL150" i="3"/>
  <c r="AX150" i="3" s="1"/>
  <c r="BJ150" i="3" s="1"/>
  <c r="BV150" i="3" s="1"/>
  <c r="CH150" i="3" s="1"/>
  <c r="AK150" i="3"/>
  <c r="AW150" i="3" s="1"/>
  <c r="BI150" i="3" s="1"/>
  <c r="BU150" i="3" s="1"/>
  <c r="CG150" i="3" s="1"/>
  <c r="AJ150" i="3"/>
  <c r="AV150" i="3" s="1"/>
  <c r="BH150" i="3" s="1"/>
  <c r="BT150" i="3" s="1"/>
  <c r="CF150" i="3" s="1"/>
  <c r="AI150" i="3"/>
  <c r="AU150" i="3" s="1"/>
  <c r="BG150" i="3" s="1"/>
  <c r="BS150" i="3" s="1"/>
  <c r="CE150" i="3" s="1"/>
  <c r="AH150" i="3"/>
  <c r="AT150" i="3" s="1"/>
  <c r="BF150" i="3" s="1"/>
  <c r="BR150" i="3" s="1"/>
  <c r="CD150" i="3" s="1"/>
  <c r="AG150" i="3"/>
  <c r="AS150" i="3" s="1"/>
  <c r="BE150" i="3" s="1"/>
  <c r="BQ150" i="3" s="1"/>
  <c r="CC150" i="3" s="1"/>
  <c r="AF150" i="3"/>
  <c r="AR150" i="3" s="1"/>
  <c r="BD150" i="3" s="1"/>
  <c r="BP150" i="3" s="1"/>
  <c r="CB150" i="3" s="1"/>
  <c r="AE150" i="3"/>
  <c r="AQ150" i="3" s="1"/>
  <c r="BC150" i="3" s="1"/>
  <c r="BO150" i="3" s="1"/>
  <c r="CA150" i="3" s="1"/>
  <c r="AD150" i="3"/>
  <c r="AP150" i="3" s="1"/>
  <c r="BB150" i="3" s="1"/>
  <c r="BN150" i="3" s="1"/>
  <c r="BZ150" i="3" s="1"/>
  <c r="AC150" i="3"/>
  <c r="AB150" i="3"/>
  <c r="AA150" i="3"/>
  <c r="AO149" i="3"/>
  <c r="BA149" i="3" s="1"/>
  <c r="BM149" i="3" s="1"/>
  <c r="BY149" i="3" s="1"/>
  <c r="CK149" i="3" s="1"/>
  <c r="AN149" i="3"/>
  <c r="AZ149" i="3" s="1"/>
  <c r="BL149" i="3" s="1"/>
  <c r="BX149" i="3" s="1"/>
  <c r="CJ149" i="3" s="1"/>
  <c r="AM149" i="3"/>
  <c r="AY149" i="3" s="1"/>
  <c r="BK149" i="3" s="1"/>
  <c r="BW149" i="3" s="1"/>
  <c r="CI149" i="3" s="1"/>
  <c r="AL149" i="3"/>
  <c r="AX149" i="3" s="1"/>
  <c r="BJ149" i="3" s="1"/>
  <c r="BV149" i="3" s="1"/>
  <c r="CH149" i="3" s="1"/>
  <c r="AK149" i="3"/>
  <c r="AW149" i="3" s="1"/>
  <c r="BI149" i="3" s="1"/>
  <c r="BU149" i="3" s="1"/>
  <c r="CG149" i="3" s="1"/>
  <c r="AJ149" i="3"/>
  <c r="AV149" i="3" s="1"/>
  <c r="BH149" i="3" s="1"/>
  <c r="BT149" i="3" s="1"/>
  <c r="CF149" i="3" s="1"/>
  <c r="AI149" i="3"/>
  <c r="AU149" i="3" s="1"/>
  <c r="BG149" i="3" s="1"/>
  <c r="BS149" i="3" s="1"/>
  <c r="CE149" i="3" s="1"/>
  <c r="AH149" i="3"/>
  <c r="AT149" i="3" s="1"/>
  <c r="BF149" i="3" s="1"/>
  <c r="BR149" i="3" s="1"/>
  <c r="CD149" i="3" s="1"/>
  <c r="AG149" i="3"/>
  <c r="AS149" i="3" s="1"/>
  <c r="BE149" i="3" s="1"/>
  <c r="BQ149" i="3" s="1"/>
  <c r="CC149" i="3" s="1"/>
  <c r="AF149" i="3"/>
  <c r="AR149" i="3" s="1"/>
  <c r="BD149" i="3" s="1"/>
  <c r="BP149" i="3" s="1"/>
  <c r="CB149" i="3" s="1"/>
  <c r="AE149" i="3"/>
  <c r="AQ149" i="3" s="1"/>
  <c r="BC149" i="3" s="1"/>
  <c r="BO149" i="3" s="1"/>
  <c r="CA149" i="3" s="1"/>
  <c r="AD149" i="3"/>
  <c r="AP149" i="3" s="1"/>
  <c r="BB149" i="3" s="1"/>
  <c r="BN149" i="3" s="1"/>
  <c r="BZ149" i="3" s="1"/>
  <c r="AC149" i="3"/>
  <c r="AB149" i="3"/>
  <c r="AA149" i="3"/>
  <c r="AO148" i="3"/>
  <c r="BA148" i="3" s="1"/>
  <c r="BM148" i="3" s="1"/>
  <c r="BY148" i="3" s="1"/>
  <c r="CK148" i="3" s="1"/>
  <c r="AN148" i="3"/>
  <c r="AZ148" i="3" s="1"/>
  <c r="BL148" i="3" s="1"/>
  <c r="BX148" i="3" s="1"/>
  <c r="CJ148" i="3" s="1"/>
  <c r="AM148" i="3"/>
  <c r="AY148" i="3" s="1"/>
  <c r="BK148" i="3" s="1"/>
  <c r="BW148" i="3" s="1"/>
  <c r="CI148" i="3" s="1"/>
  <c r="AL148" i="3"/>
  <c r="AX148" i="3" s="1"/>
  <c r="BJ148" i="3" s="1"/>
  <c r="BV148" i="3" s="1"/>
  <c r="CH148" i="3" s="1"/>
  <c r="AK148" i="3"/>
  <c r="AW148" i="3" s="1"/>
  <c r="BI148" i="3" s="1"/>
  <c r="BU148" i="3" s="1"/>
  <c r="CG148" i="3" s="1"/>
  <c r="AJ148" i="3"/>
  <c r="AV148" i="3" s="1"/>
  <c r="BH148" i="3" s="1"/>
  <c r="BT148" i="3" s="1"/>
  <c r="CF148" i="3" s="1"/>
  <c r="AI148" i="3"/>
  <c r="AU148" i="3" s="1"/>
  <c r="BG148" i="3" s="1"/>
  <c r="BS148" i="3" s="1"/>
  <c r="CE148" i="3" s="1"/>
  <c r="AH148" i="3"/>
  <c r="AT148" i="3" s="1"/>
  <c r="BF148" i="3" s="1"/>
  <c r="BR148" i="3" s="1"/>
  <c r="CD148" i="3" s="1"/>
  <c r="AG148" i="3"/>
  <c r="AS148" i="3" s="1"/>
  <c r="BE148" i="3" s="1"/>
  <c r="BQ148" i="3" s="1"/>
  <c r="CC148" i="3" s="1"/>
  <c r="AF148" i="3"/>
  <c r="AR148" i="3" s="1"/>
  <c r="BD148" i="3" s="1"/>
  <c r="BP148" i="3" s="1"/>
  <c r="CB148" i="3" s="1"/>
  <c r="AE148" i="3"/>
  <c r="AQ148" i="3" s="1"/>
  <c r="BC148" i="3" s="1"/>
  <c r="BO148" i="3" s="1"/>
  <c r="CA148" i="3" s="1"/>
  <c r="AD148" i="3"/>
  <c r="AP148" i="3" s="1"/>
  <c r="BB148" i="3" s="1"/>
  <c r="BN148" i="3" s="1"/>
  <c r="BZ148" i="3" s="1"/>
  <c r="AC148" i="3"/>
  <c r="AB148" i="3"/>
  <c r="AA148" i="3"/>
  <c r="AO147" i="3"/>
  <c r="BA147" i="3" s="1"/>
  <c r="BM147" i="3" s="1"/>
  <c r="BY147" i="3" s="1"/>
  <c r="CK147" i="3" s="1"/>
  <c r="AN147" i="3"/>
  <c r="AZ147" i="3" s="1"/>
  <c r="BL147" i="3" s="1"/>
  <c r="BX147" i="3" s="1"/>
  <c r="CJ147" i="3" s="1"/>
  <c r="AM147" i="3"/>
  <c r="AY147" i="3" s="1"/>
  <c r="BK147" i="3" s="1"/>
  <c r="BW147" i="3" s="1"/>
  <c r="CI147" i="3" s="1"/>
  <c r="AL147" i="3"/>
  <c r="AX147" i="3" s="1"/>
  <c r="BJ147" i="3" s="1"/>
  <c r="BV147" i="3" s="1"/>
  <c r="CH147" i="3" s="1"/>
  <c r="AK147" i="3"/>
  <c r="AW147" i="3" s="1"/>
  <c r="BI147" i="3" s="1"/>
  <c r="BU147" i="3" s="1"/>
  <c r="CG147" i="3" s="1"/>
  <c r="AJ147" i="3"/>
  <c r="AV147" i="3" s="1"/>
  <c r="BH147" i="3" s="1"/>
  <c r="BT147" i="3" s="1"/>
  <c r="CF147" i="3" s="1"/>
  <c r="AI147" i="3"/>
  <c r="AU147" i="3" s="1"/>
  <c r="BG147" i="3" s="1"/>
  <c r="BS147" i="3" s="1"/>
  <c r="CE147" i="3" s="1"/>
  <c r="AH147" i="3"/>
  <c r="AT147" i="3" s="1"/>
  <c r="BF147" i="3" s="1"/>
  <c r="BR147" i="3" s="1"/>
  <c r="CD147" i="3" s="1"/>
  <c r="AG147" i="3"/>
  <c r="AS147" i="3" s="1"/>
  <c r="BE147" i="3" s="1"/>
  <c r="BQ147" i="3" s="1"/>
  <c r="CC147" i="3" s="1"/>
  <c r="AF147" i="3"/>
  <c r="AR147" i="3" s="1"/>
  <c r="BD147" i="3" s="1"/>
  <c r="BP147" i="3" s="1"/>
  <c r="CB147" i="3" s="1"/>
  <c r="AE147" i="3"/>
  <c r="AQ147" i="3" s="1"/>
  <c r="BC147" i="3" s="1"/>
  <c r="BO147" i="3" s="1"/>
  <c r="CA147" i="3" s="1"/>
  <c r="AD147" i="3"/>
  <c r="AP147" i="3" s="1"/>
  <c r="BB147" i="3" s="1"/>
  <c r="BN147" i="3" s="1"/>
  <c r="BZ147" i="3" s="1"/>
  <c r="AC147" i="3"/>
  <c r="AB147" i="3"/>
  <c r="AA147" i="3"/>
  <c r="AO146" i="3"/>
  <c r="BA146" i="3" s="1"/>
  <c r="BM146" i="3" s="1"/>
  <c r="BY146" i="3" s="1"/>
  <c r="CK146" i="3" s="1"/>
  <c r="AN146" i="3"/>
  <c r="AZ146" i="3" s="1"/>
  <c r="BL146" i="3" s="1"/>
  <c r="BX146" i="3" s="1"/>
  <c r="CJ146" i="3" s="1"/>
  <c r="AM146" i="3"/>
  <c r="AY146" i="3" s="1"/>
  <c r="BK146" i="3" s="1"/>
  <c r="BW146" i="3" s="1"/>
  <c r="CI146" i="3" s="1"/>
  <c r="AL146" i="3"/>
  <c r="AX146" i="3" s="1"/>
  <c r="BJ146" i="3" s="1"/>
  <c r="BV146" i="3" s="1"/>
  <c r="CH146" i="3" s="1"/>
  <c r="AK146" i="3"/>
  <c r="AW146" i="3" s="1"/>
  <c r="BI146" i="3" s="1"/>
  <c r="BU146" i="3" s="1"/>
  <c r="CG146" i="3" s="1"/>
  <c r="AJ146" i="3"/>
  <c r="AV146" i="3" s="1"/>
  <c r="BH146" i="3" s="1"/>
  <c r="BT146" i="3" s="1"/>
  <c r="CF146" i="3" s="1"/>
  <c r="AI146" i="3"/>
  <c r="AU146" i="3" s="1"/>
  <c r="BG146" i="3" s="1"/>
  <c r="BS146" i="3" s="1"/>
  <c r="CE146" i="3" s="1"/>
  <c r="AH146" i="3"/>
  <c r="AT146" i="3" s="1"/>
  <c r="BF146" i="3" s="1"/>
  <c r="BR146" i="3" s="1"/>
  <c r="CD146" i="3" s="1"/>
  <c r="AG146" i="3"/>
  <c r="AS146" i="3" s="1"/>
  <c r="BE146" i="3" s="1"/>
  <c r="BQ146" i="3" s="1"/>
  <c r="CC146" i="3" s="1"/>
  <c r="AF146" i="3"/>
  <c r="AR146" i="3" s="1"/>
  <c r="BD146" i="3" s="1"/>
  <c r="BP146" i="3" s="1"/>
  <c r="CB146" i="3" s="1"/>
  <c r="AE146" i="3"/>
  <c r="AQ146" i="3" s="1"/>
  <c r="BC146" i="3" s="1"/>
  <c r="BO146" i="3" s="1"/>
  <c r="CA146" i="3" s="1"/>
  <c r="AD146" i="3"/>
  <c r="AP146" i="3" s="1"/>
  <c r="BB146" i="3" s="1"/>
  <c r="BN146" i="3" s="1"/>
  <c r="BZ146" i="3" s="1"/>
  <c r="AC146" i="3"/>
  <c r="AB146" i="3"/>
  <c r="AA146" i="3"/>
  <c r="AO145" i="3"/>
  <c r="BA145" i="3" s="1"/>
  <c r="BM145" i="3" s="1"/>
  <c r="BY145" i="3" s="1"/>
  <c r="CK145" i="3" s="1"/>
  <c r="AN145" i="3"/>
  <c r="AZ145" i="3" s="1"/>
  <c r="BL145" i="3" s="1"/>
  <c r="BX145" i="3" s="1"/>
  <c r="CJ145" i="3" s="1"/>
  <c r="AM145" i="3"/>
  <c r="AY145" i="3" s="1"/>
  <c r="BK145" i="3" s="1"/>
  <c r="BW145" i="3" s="1"/>
  <c r="CI145" i="3" s="1"/>
  <c r="AL145" i="3"/>
  <c r="AX145" i="3" s="1"/>
  <c r="BJ145" i="3" s="1"/>
  <c r="BV145" i="3" s="1"/>
  <c r="CH145" i="3" s="1"/>
  <c r="AK145" i="3"/>
  <c r="AW145" i="3" s="1"/>
  <c r="BI145" i="3" s="1"/>
  <c r="BU145" i="3" s="1"/>
  <c r="CG145" i="3" s="1"/>
  <c r="AJ145" i="3"/>
  <c r="AV145" i="3" s="1"/>
  <c r="BH145" i="3" s="1"/>
  <c r="BT145" i="3" s="1"/>
  <c r="CF145" i="3" s="1"/>
  <c r="AI145" i="3"/>
  <c r="AU145" i="3" s="1"/>
  <c r="BG145" i="3" s="1"/>
  <c r="BS145" i="3" s="1"/>
  <c r="CE145" i="3" s="1"/>
  <c r="AH145" i="3"/>
  <c r="AT145" i="3" s="1"/>
  <c r="BF145" i="3" s="1"/>
  <c r="BR145" i="3" s="1"/>
  <c r="CD145" i="3" s="1"/>
  <c r="AG145" i="3"/>
  <c r="AS145" i="3" s="1"/>
  <c r="BE145" i="3" s="1"/>
  <c r="BQ145" i="3" s="1"/>
  <c r="CC145" i="3" s="1"/>
  <c r="AF145" i="3"/>
  <c r="AR145" i="3" s="1"/>
  <c r="BD145" i="3" s="1"/>
  <c r="BP145" i="3" s="1"/>
  <c r="CB145" i="3" s="1"/>
  <c r="AE145" i="3"/>
  <c r="AQ145" i="3" s="1"/>
  <c r="BC145" i="3" s="1"/>
  <c r="BO145" i="3" s="1"/>
  <c r="CA145" i="3" s="1"/>
  <c r="AD145" i="3"/>
  <c r="AP145" i="3" s="1"/>
  <c r="BB145" i="3" s="1"/>
  <c r="BN145" i="3" s="1"/>
  <c r="BZ145" i="3" s="1"/>
  <c r="AC145" i="3"/>
  <c r="AB145" i="3"/>
  <c r="AA145" i="3"/>
  <c r="AO144" i="3"/>
  <c r="BA144" i="3" s="1"/>
  <c r="BM144" i="3" s="1"/>
  <c r="BY144" i="3" s="1"/>
  <c r="CK144" i="3" s="1"/>
  <c r="AN144" i="3"/>
  <c r="AZ144" i="3" s="1"/>
  <c r="BL144" i="3" s="1"/>
  <c r="BX144" i="3" s="1"/>
  <c r="CJ144" i="3" s="1"/>
  <c r="AM144" i="3"/>
  <c r="AY144" i="3" s="1"/>
  <c r="BK144" i="3" s="1"/>
  <c r="BW144" i="3" s="1"/>
  <c r="CI144" i="3" s="1"/>
  <c r="AL144" i="3"/>
  <c r="AX144" i="3" s="1"/>
  <c r="BJ144" i="3" s="1"/>
  <c r="BV144" i="3" s="1"/>
  <c r="CH144" i="3" s="1"/>
  <c r="AK144" i="3"/>
  <c r="AW144" i="3" s="1"/>
  <c r="BI144" i="3" s="1"/>
  <c r="BU144" i="3" s="1"/>
  <c r="CG144" i="3" s="1"/>
  <c r="AJ144" i="3"/>
  <c r="AV144" i="3" s="1"/>
  <c r="BH144" i="3" s="1"/>
  <c r="BT144" i="3" s="1"/>
  <c r="CF144" i="3" s="1"/>
  <c r="AI144" i="3"/>
  <c r="AU144" i="3" s="1"/>
  <c r="BG144" i="3" s="1"/>
  <c r="BS144" i="3" s="1"/>
  <c r="CE144" i="3" s="1"/>
  <c r="AH144" i="3"/>
  <c r="AT144" i="3" s="1"/>
  <c r="BF144" i="3" s="1"/>
  <c r="BR144" i="3" s="1"/>
  <c r="CD144" i="3" s="1"/>
  <c r="AG144" i="3"/>
  <c r="AS144" i="3" s="1"/>
  <c r="BE144" i="3" s="1"/>
  <c r="BQ144" i="3" s="1"/>
  <c r="CC144" i="3" s="1"/>
  <c r="AF144" i="3"/>
  <c r="AR144" i="3" s="1"/>
  <c r="BD144" i="3" s="1"/>
  <c r="BP144" i="3" s="1"/>
  <c r="CB144" i="3" s="1"/>
  <c r="AE144" i="3"/>
  <c r="AQ144" i="3" s="1"/>
  <c r="BC144" i="3" s="1"/>
  <c r="BO144" i="3" s="1"/>
  <c r="CA144" i="3" s="1"/>
  <c r="AD144" i="3"/>
  <c r="AP144" i="3" s="1"/>
  <c r="BB144" i="3" s="1"/>
  <c r="BN144" i="3" s="1"/>
  <c r="BZ144" i="3" s="1"/>
  <c r="AC144" i="3"/>
  <c r="AB144" i="3"/>
  <c r="AA144" i="3"/>
  <c r="AO143" i="3"/>
  <c r="BA143" i="3" s="1"/>
  <c r="BM143" i="3" s="1"/>
  <c r="BY143" i="3" s="1"/>
  <c r="CK143" i="3" s="1"/>
  <c r="AN143" i="3"/>
  <c r="AZ143" i="3" s="1"/>
  <c r="BL143" i="3" s="1"/>
  <c r="BX143" i="3" s="1"/>
  <c r="CJ143" i="3" s="1"/>
  <c r="AM143" i="3"/>
  <c r="AY143" i="3" s="1"/>
  <c r="BK143" i="3" s="1"/>
  <c r="BW143" i="3" s="1"/>
  <c r="CI143" i="3" s="1"/>
  <c r="AL143" i="3"/>
  <c r="AX143" i="3" s="1"/>
  <c r="BJ143" i="3" s="1"/>
  <c r="BV143" i="3" s="1"/>
  <c r="CH143" i="3" s="1"/>
  <c r="AK143" i="3"/>
  <c r="AW143" i="3" s="1"/>
  <c r="BI143" i="3" s="1"/>
  <c r="BU143" i="3" s="1"/>
  <c r="CG143" i="3" s="1"/>
  <c r="AJ143" i="3"/>
  <c r="AV143" i="3" s="1"/>
  <c r="BH143" i="3" s="1"/>
  <c r="BT143" i="3" s="1"/>
  <c r="CF143" i="3" s="1"/>
  <c r="AI143" i="3"/>
  <c r="AU143" i="3" s="1"/>
  <c r="BG143" i="3" s="1"/>
  <c r="BS143" i="3" s="1"/>
  <c r="CE143" i="3" s="1"/>
  <c r="AH143" i="3"/>
  <c r="AT143" i="3" s="1"/>
  <c r="BF143" i="3" s="1"/>
  <c r="BR143" i="3" s="1"/>
  <c r="CD143" i="3" s="1"/>
  <c r="AG143" i="3"/>
  <c r="AS143" i="3" s="1"/>
  <c r="BE143" i="3" s="1"/>
  <c r="BQ143" i="3" s="1"/>
  <c r="CC143" i="3" s="1"/>
  <c r="AF143" i="3"/>
  <c r="AR143" i="3" s="1"/>
  <c r="BD143" i="3" s="1"/>
  <c r="BP143" i="3" s="1"/>
  <c r="CB143" i="3" s="1"/>
  <c r="AE143" i="3"/>
  <c r="AQ143" i="3" s="1"/>
  <c r="BC143" i="3" s="1"/>
  <c r="BO143" i="3" s="1"/>
  <c r="CA143" i="3" s="1"/>
  <c r="AD143" i="3"/>
  <c r="AP143" i="3" s="1"/>
  <c r="BB143" i="3" s="1"/>
  <c r="BN143" i="3" s="1"/>
  <c r="BZ143" i="3" s="1"/>
  <c r="AC143" i="3"/>
  <c r="AB143" i="3"/>
  <c r="AA143" i="3"/>
  <c r="AO142" i="3"/>
  <c r="BA142" i="3" s="1"/>
  <c r="BM142" i="3" s="1"/>
  <c r="BY142" i="3" s="1"/>
  <c r="CK142" i="3" s="1"/>
  <c r="AN142" i="3"/>
  <c r="AZ142" i="3" s="1"/>
  <c r="BL142" i="3" s="1"/>
  <c r="BX142" i="3" s="1"/>
  <c r="CJ142" i="3" s="1"/>
  <c r="AM142" i="3"/>
  <c r="AY142" i="3" s="1"/>
  <c r="BK142" i="3" s="1"/>
  <c r="BW142" i="3" s="1"/>
  <c r="CI142" i="3" s="1"/>
  <c r="AL142" i="3"/>
  <c r="AX142" i="3" s="1"/>
  <c r="BJ142" i="3" s="1"/>
  <c r="BV142" i="3" s="1"/>
  <c r="CH142" i="3" s="1"/>
  <c r="AK142" i="3"/>
  <c r="AW142" i="3" s="1"/>
  <c r="BI142" i="3" s="1"/>
  <c r="BU142" i="3" s="1"/>
  <c r="CG142" i="3" s="1"/>
  <c r="AJ142" i="3"/>
  <c r="AV142" i="3" s="1"/>
  <c r="BH142" i="3" s="1"/>
  <c r="BT142" i="3" s="1"/>
  <c r="CF142" i="3" s="1"/>
  <c r="AI142" i="3"/>
  <c r="AU142" i="3" s="1"/>
  <c r="BG142" i="3" s="1"/>
  <c r="BS142" i="3" s="1"/>
  <c r="CE142" i="3" s="1"/>
  <c r="AH142" i="3"/>
  <c r="AT142" i="3" s="1"/>
  <c r="BF142" i="3" s="1"/>
  <c r="BR142" i="3" s="1"/>
  <c r="CD142" i="3" s="1"/>
  <c r="AG142" i="3"/>
  <c r="AS142" i="3" s="1"/>
  <c r="BE142" i="3" s="1"/>
  <c r="BQ142" i="3" s="1"/>
  <c r="CC142" i="3" s="1"/>
  <c r="AF142" i="3"/>
  <c r="AR142" i="3" s="1"/>
  <c r="BD142" i="3" s="1"/>
  <c r="BP142" i="3" s="1"/>
  <c r="CB142" i="3" s="1"/>
  <c r="AE142" i="3"/>
  <c r="AQ142" i="3" s="1"/>
  <c r="BC142" i="3" s="1"/>
  <c r="BO142" i="3" s="1"/>
  <c r="CA142" i="3" s="1"/>
  <c r="AD142" i="3"/>
  <c r="AP142" i="3" s="1"/>
  <c r="BB142" i="3" s="1"/>
  <c r="BN142" i="3" s="1"/>
  <c r="BZ142" i="3" s="1"/>
  <c r="AC142" i="3"/>
  <c r="AB142" i="3"/>
  <c r="AA142" i="3"/>
  <c r="AO141" i="3"/>
  <c r="BA141" i="3" s="1"/>
  <c r="BM141" i="3" s="1"/>
  <c r="BY141" i="3" s="1"/>
  <c r="CK141" i="3" s="1"/>
  <c r="AN141" i="3"/>
  <c r="AZ141" i="3" s="1"/>
  <c r="BL141" i="3" s="1"/>
  <c r="BX141" i="3" s="1"/>
  <c r="CJ141" i="3" s="1"/>
  <c r="AM141" i="3"/>
  <c r="AY141" i="3" s="1"/>
  <c r="BK141" i="3" s="1"/>
  <c r="BW141" i="3" s="1"/>
  <c r="CI141" i="3" s="1"/>
  <c r="AL141" i="3"/>
  <c r="AX141" i="3" s="1"/>
  <c r="BJ141" i="3" s="1"/>
  <c r="BV141" i="3" s="1"/>
  <c r="CH141" i="3" s="1"/>
  <c r="AK141" i="3"/>
  <c r="AW141" i="3" s="1"/>
  <c r="BI141" i="3" s="1"/>
  <c r="BU141" i="3" s="1"/>
  <c r="CG141" i="3" s="1"/>
  <c r="AJ141" i="3"/>
  <c r="AV141" i="3" s="1"/>
  <c r="BH141" i="3" s="1"/>
  <c r="BT141" i="3" s="1"/>
  <c r="CF141" i="3" s="1"/>
  <c r="AI141" i="3"/>
  <c r="AU141" i="3" s="1"/>
  <c r="BG141" i="3" s="1"/>
  <c r="BS141" i="3" s="1"/>
  <c r="CE141" i="3" s="1"/>
  <c r="AH141" i="3"/>
  <c r="AT141" i="3" s="1"/>
  <c r="BF141" i="3" s="1"/>
  <c r="BR141" i="3" s="1"/>
  <c r="CD141" i="3" s="1"/>
  <c r="AG141" i="3"/>
  <c r="AS141" i="3" s="1"/>
  <c r="BE141" i="3" s="1"/>
  <c r="BQ141" i="3" s="1"/>
  <c r="CC141" i="3" s="1"/>
  <c r="AF141" i="3"/>
  <c r="AR141" i="3" s="1"/>
  <c r="BD141" i="3" s="1"/>
  <c r="BP141" i="3" s="1"/>
  <c r="CB141" i="3" s="1"/>
  <c r="AE141" i="3"/>
  <c r="AQ141" i="3" s="1"/>
  <c r="BC141" i="3" s="1"/>
  <c r="BO141" i="3" s="1"/>
  <c r="CA141" i="3" s="1"/>
  <c r="AD141" i="3"/>
  <c r="AP141" i="3" s="1"/>
  <c r="BB141" i="3" s="1"/>
  <c r="BN141" i="3" s="1"/>
  <c r="BZ141" i="3" s="1"/>
  <c r="AC141" i="3"/>
  <c r="AB141" i="3"/>
  <c r="AA141" i="3"/>
  <c r="AO140" i="3"/>
  <c r="BA140" i="3" s="1"/>
  <c r="BM140" i="3" s="1"/>
  <c r="BY140" i="3" s="1"/>
  <c r="CK140" i="3" s="1"/>
  <c r="AN140" i="3"/>
  <c r="AZ140" i="3" s="1"/>
  <c r="BL140" i="3" s="1"/>
  <c r="BX140" i="3" s="1"/>
  <c r="CJ140" i="3" s="1"/>
  <c r="AM140" i="3"/>
  <c r="AY140" i="3" s="1"/>
  <c r="BK140" i="3" s="1"/>
  <c r="BW140" i="3" s="1"/>
  <c r="CI140" i="3" s="1"/>
  <c r="AL140" i="3"/>
  <c r="AX140" i="3" s="1"/>
  <c r="BJ140" i="3" s="1"/>
  <c r="BV140" i="3" s="1"/>
  <c r="CH140" i="3" s="1"/>
  <c r="AK140" i="3"/>
  <c r="AW140" i="3" s="1"/>
  <c r="BI140" i="3" s="1"/>
  <c r="BU140" i="3" s="1"/>
  <c r="CG140" i="3" s="1"/>
  <c r="AJ140" i="3"/>
  <c r="AV140" i="3" s="1"/>
  <c r="BH140" i="3" s="1"/>
  <c r="BT140" i="3" s="1"/>
  <c r="CF140" i="3" s="1"/>
  <c r="AI140" i="3"/>
  <c r="AU140" i="3" s="1"/>
  <c r="BG140" i="3" s="1"/>
  <c r="BS140" i="3" s="1"/>
  <c r="CE140" i="3" s="1"/>
  <c r="AH140" i="3"/>
  <c r="AT140" i="3" s="1"/>
  <c r="BF140" i="3" s="1"/>
  <c r="BR140" i="3" s="1"/>
  <c r="CD140" i="3" s="1"/>
  <c r="AG140" i="3"/>
  <c r="AS140" i="3" s="1"/>
  <c r="BE140" i="3" s="1"/>
  <c r="BQ140" i="3" s="1"/>
  <c r="CC140" i="3" s="1"/>
  <c r="AF140" i="3"/>
  <c r="AR140" i="3" s="1"/>
  <c r="BD140" i="3" s="1"/>
  <c r="BP140" i="3" s="1"/>
  <c r="CB140" i="3" s="1"/>
  <c r="AE140" i="3"/>
  <c r="AQ140" i="3" s="1"/>
  <c r="BC140" i="3" s="1"/>
  <c r="BO140" i="3" s="1"/>
  <c r="CA140" i="3" s="1"/>
  <c r="AD140" i="3"/>
  <c r="AP140" i="3" s="1"/>
  <c r="BB140" i="3" s="1"/>
  <c r="BN140" i="3" s="1"/>
  <c r="BZ140" i="3" s="1"/>
  <c r="AC140" i="3"/>
  <c r="AB140" i="3"/>
  <c r="AA140" i="3"/>
  <c r="AO139" i="3"/>
  <c r="BA139" i="3" s="1"/>
  <c r="BM139" i="3" s="1"/>
  <c r="BY139" i="3" s="1"/>
  <c r="CK139" i="3" s="1"/>
  <c r="AN139" i="3"/>
  <c r="AZ139" i="3" s="1"/>
  <c r="BL139" i="3" s="1"/>
  <c r="BX139" i="3" s="1"/>
  <c r="CJ139" i="3" s="1"/>
  <c r="AM139" i="3"/>
  <c r="AY139" i="3" s="1"/>
  <c r="BK139" i="3" s="1"/>
  <c r="BW139" i="3" s="1"/>
  <c r="CI139" i="3" s="1"/>
  <c r="AL139" i="3"/>
  <c r="AX139" i="3" s="1"/>
  <c r="BJ139" i="3" s="1"/>
  <c r="BV139" i="3" s="1"/>
  <c r="CH139" i="3" s="1"/>
  <c r="AK139" i="3"/>
  <c r="AW139" i="3" s="1"/>
  <c r="BI139" i="3" s="1"/>
  <c r="BU139" i="3" s="1"/>
  <c r="CG139" i="3" s="1"/>
  <c r="AJ139" i="3"/>
  <c r="AV139" i="3" s="1"/>
  <c r="BH139" i="3" s="1"/>
  <c r="BT139" i="3" s="1"/>
  <c r="CF139" i="3" s="1"/>
  <c r="AI139" i="3"/>
  <c r="AU139" i="3" s="1"/>
  <c r="BG139" i="3" s="1"/>
  <c r="BS139" i="3" s="1"/>
  <c r="CE139" i="3" s="1"/>
  <c r="AH139" i="3"/>
  <c r="AT139" i="3" s="1"/>
  <c r="BF139" i="3" s="1"/>
  <c r="BR139" i="3" s="1"/>
  <c r="CD139" i="3" s="1"/>
  <c r="AG139" i="3"/>
  <c r="AS139" i="3" s="1"/>
  <c r="BE139" i="3" s="1"/>
  <c r="BQ139" i="3" s="1"/>
  <c r="CC139" i="3" s="1"/>
  <c r="AF139" i="3"/>
  <c r="AR139" i="3" s="1"/>
  <c r="BD139" i="3" s="1"/>
  <c r="BP139" i="3" s="1"/>
  <c r="CB139" i="3" s="1"/>
  <c r="AE139" i="3"/>
  <c r="AQ139" i="3" s="1"/>
  <c r="BC139" i="3" s="1"/>
  <c r="BO139" i="3" s="1"/>
  <c r="CA139" i="3" s="1"/>
  <c r="AD139" i="3"/>
  <c r="AP139" i="3" s="1"/>
  <c r="BB139" i="3" s="1"/>
  <c r="BN139" i="3" s="1"/>
  <c r="BZ139" i="3" s="1"/>
  <c r="AC139" i="3"/>
  <c r="AB139" i="3"/>
  <c r="AA139" i="3"/>
  <c r="AO138" i="3"/>
  <c r="BA138" i="3" s="1"/>
  <c r="BM138" i="3" s="1"/>
  <c r="BY138" i="3" s="1"/>
  <c r="CK138" i="3" s="1"/>
  <c r="AN138" i="3"/>
  <c r="AZ138" i="3" s="1"/>
  <c r="BL138" i="3" s="1"/>
  <c r="BX138" i="3" s="1"/>
  <c r="CJ138" i="3" s="1"/>
  <c r="AM138" i="3"/>
  <c r="AY138" i="3" s="1"/>
  <c r="BK138" i="3" s="1"/>
  <c r="BW138" i="3" s="1"/>
  <c r="CI138" i="3" s="1"/>
  <c r="AL138" i="3"/>
  <c r="AX138" i="3" s="1"/>
  <c r="BJ138" i="3" s="1"/>
  <c r="BV138" i="3" s="1"/>
  <c r="CH138" i="3" s="1"/>
  <c r="AK138" i="3"/>
  <c r="AW138" i="3" s="1"/>
  <c r="BI138" i="3" s="1"/>
  <c r="BU138" i="3" s="1"/>
  <c r="CG138" i="3" s="1"/>
  <c r="AJ138" i="3"/>
  <c r="AV138" i="3" s="1"/>
  <c r="BH138" i="3" s="1"/>
  <c r="BT138" i="3" s="1"/>
  <c r="CF138" i="3" s="1"/>
  <c r="AI138" i="3"/>
  <c r="AU138" i="3" s="1"/>
  <c r="BG138" i="3" s="1"/>
  <c r="BS138" i="3" s="1"/>
  <c r="CE138" i="3" s="1"/>
  <c r="AH138" i="3"/>
  <c r="AT138" i="3" s="1"/>
  <c r="BF138" i="3" s="1"/>
  <c r="BR138" i="3" s="1"/>
  <c r="CD138" i="3" s="1"/>
  <c r="AG138" i="3"/>
  <c r="AS138" i="3" s="1"/>
  <c r="BE138" i="3" s="1"/>
  <c r="BQ138" i="3" s="1"/>
  <c r="CC138" i="3" s="1"/>
  <c r="AF138" i="3"/>
  <c r="AR138" i="3" s="1"/>
  <c r="BD138" i="3" s="1"/>
  <c r="BP138" i="3" s="1"/>
  <c r="CB138" i="3" s="1"/>
  <c r="AE138" i="3"/>
  <c r="AQ138" i="3" s="1"/>
  <c r="BC138" i="3" s="1"/>
  <c r="BO138" i="3" s="1"/>
  <c r="CA138" i="3" s="1"/>
  <c r="AD138" i="3"/>
  <c r="AP138" i="3" s="1"/>
  <c r="BB138" i="3" s="1"/>
  <c r="BN138" i="3" s="1"/>
  <c r="BZ138" i="3" s="1"/>
  <c r="AC138" i="3"/>
  <c r="AB138" i="3"/>
  <c r="AA138" i="3"/>
  <c r="AO137" i="3"/>
  <c r="BA137" i="3" s="1"/>
  <c r="BM137" i="3" s="1"/>
  <c r="BY137" i="3" s="1"/>
  <c r="CK137" i="3" s="1"/>
  <c r="AN137" i="3"/>
  <c r="AZ137" i="3" s="1"/>
  <c r="BL137" i="3" s="1"/>
  <c r="BX137" i="3" s="1"/>
  <c r="CJ137" i="3" s="1"/>
  <c r="AM137" i="3"/>
  <c r="AY137" i="3" s="1"/>
  <c r="BK137" i="3" s="1"/>
  <c r="BW137" i="3" s="1"/>
  <c r="CI137" i="3" s="1"/>
  <c r="AL137" i="3"/>
  <c r="AX137" i="3" s="1"/>
  <c r="BJ137" i="3" s="1"/>
  <c r="BV137" i="3" s="1"/>
  <c r="CH137" i="3" s="1"/>
  <c r="AK137" i="3"/>
  <c r="AW137" i="3" s="1"/>
  <c r="BI137" i="3" s="1"/>
  <c r="BU137" i="3" s="1"/>
  <c r="CG137" i="3" s="1"/>
  <c r="AJ137" i="3"/>
  <c r="AV137" i="3" s="1"/>
  <c r="BH137" i="3" s="1"/>
  <c r="BT137" i="3" s="1"/>
  <c r="CF137" i="3" s="1"/>
  <c r="AI137" i="3"/>
  <c r="AU137" i="3" s="1"/>
  <c r="BG137" i="3" s="1"/>
  <c r="BS137" i="3" s="1"/>
  <c r="CE137" i="3" s="1"/>
  <c r="AH137" i="3"/>
  <c r="AT137" i="3" s="1"/>
  <c r="BF137" i="3" s="1"/>
  <c r="BR137" i="3" s="1"/>
  <c r="CD137" i="3" s="1"/>
  <c r="AG137" i="3"/>
  <c r="AS137" i="3" s="1"/>
  <c r="BE137" i="3" s="1"/>
  <c r="BQ137" i="3" s="1"/>
  <c r="CC137" i="3" s="1"/>
  <c r="AF137" i="3"/>
  <c r="AR137" i="3" s="1"/>
  <c r="BD137" i="3" s="1"/>
  <c r="BP137" i="3" s="1"/>
  <c r="CB137" i="3" s="1"/>
  <c r="AE137" i="3"/>
  <c r="AQ137" i="3" s="1"/>
  <c r="BC137" i="3" s="1"/>
  <c r="BO137" i="3" s="1"/>
  <c r="CA137" i="3" s="1"/>
  <c r="AD137" i="3"/>
  <c r="AP137" i="3" s="1"/>
  <c r="BB137" i="3" s="1"/>
  <c r="BN137" i="3" s="1"/>
  <c r="BZ137" i="3" s="1"/>
  <c r="AC137" i="3"/>
  <c r="AB137" i="3"/>
  <c r="AA137" i="3"/>
  <c r="AO136" i="3"/>
  <c r="BA136" i="3" s="1"/>
  <c r="BM136" i="3" s="1"/>
  <c r="BY136" i="3" s="1"/>
  <c r="CK136" i="3" s="1"/>
  <c r="AN136" i="3"/>
  <c r="AZ136" i="3" s="1"/>
  <c r="BL136" i="3" s="1"/>
  <c r="BX136" i="3" s="1"/>
  <c r="CJ136" i="3" s="1"/>
  <c r="AM136" i="3"/>
  <c r="AY136" i="3" s="1"/>
  <c r="BK136" i="3" s="1"/>
  <c r="BW136" i="3" s="1"/>
  <c r="CI136" i="3" s="1"/>
  <c r="AL136" i="3"/>
  <c r="AX136" i="3" s="1"/>
  <c r="BJ136" i="3" s="1"/>
  <c r="BV136" i="3" s="1"/>
  <c r="CH136" i="3" s="1"/>
  <c r="AK136" i="3"/>
  <c r="AW136" i="3" s="1"/>
  <c r="BI136" i="3" s="1"/>
  <c r="BU136" i="3" s="1"/>
  <c r="CG136" i="3" s="1"/>
  <c r="AJ136" i="3"/>
  <c r="AV136" i="3" s="1"/>
  <c r="BH136" i="3" s="1"/>
  <c r="BT136" i="3" s="1"/>
  <c r="CF136" i="3" s="1"/>
  <c r="AI136" i="3"/>
  <c r="AU136" i="3" s="1"/>
  <c r="BG136" i="3" s="1"/>
  <c r="BS136" i="3" s="1"/>
  <c r="CE136" i="3" s="1"/>
  <c r="AH136" i="3"/>
  <c r="AT136" i="3" s="1"/>
  <c r="BF136" i="3" s="1"/>
  <c r="BR136" i="3" s="1"/>
  <c r="CD136" i="3" s="1"/>
  <c r="AG136" i="3"/>
  <c r="AS136" i="3" s="1"/>
  <c r="BE136" i="3" s="1"/>
  <c r="BQ136" i="3" s="1"/>
  <c r="CC136" i="3" s="1"/>
  <c r="AF136" i="3"/>
  <c r="AR136" i="3" s="1"/>
  <c r="BD136" i="3" s="1"/>
  <c r="BP136" i="3" s="1"/>
  <c r="CB136" i="3" s="1"/>
  <c r="AE136" i="3"/>
  <c r="AQ136" i="3" s="1"/>
  <c r="BC136" i="3" s="1"/>
  <c r="BO136" i="3" s="1"/>
  <c r="CA136" i="3" s="1"/>
  <c r="AD136" i="3"/>
  <c r="AP136" i="3" s="1"/>
  <c r="BB136" i="3" s="1"/>
  <c r="BN136" i="3" s="1"/>
  <c r="BZ136" i="3" s="1"/>
  <c r="AC136" i="3"/>
  <c r="AB136" i="3"/>
  <c r="AA136" i="3"/>
  <c r="AO135" i="3"/>
  <c r="BA135" i="3" s="1"/>
  <c r="BM135" i="3" s="1"/>
  <c r="BY135" i="3" s="1"/>
  <c r="CK135" i="3" s="1"/>
  <c r="AN135" i="3"/>
  <c r="AZ135" i="3" s="1"/>
  <c r="BL135" i="3" s="1"/>
  <c r="BX135" i="3" s="1"/>
  <c r="CJ135" i="3" s="1"/>
  <c r="AM135" i="3"/>
  <c r="AY135" i="3" s="1"/>
  <c r="BK135" i="3" s="1"/>
  <c r="BW135" i="3" s="1"/>
  <c r="CI135" i="3" s="1"/>
  <c r="AL135" i="3"/>
  <c r="AX135" i="3" s="1"/>
  <c r="BJ135" i="3" s="1"/>
  <c r="BV135" i="3" s="1"/>
  <c r="CH135" i="3" s="1"/>
  <c r="AK135" i="3"/>
  <c r="AW135" i="3" s="1"/>
  <c r="BI135" i="3" s="1"/>
  <c r="BU135" i="3" s="1"/>
  <c r="CG135" i="3" s="1"/>
  <c r="AJ135" i="3"/>
  <c r="AV135" i="3" s="1"/>
  <c r="BH135" i="3" s="1"/>
  <c r="BT135" i="3" s="1"/>
  <c r="CF135" i="3" s="1"/>
  <c r="AI135" i="3"/>
  <c r="AU135" i="3" s="1"/>
  <c r="BG135" i="3" s="1"/>
  <c r="BS135" i="3" s="1"/>
  <c r="CE135" i="3" s="1"/>
  <c r="AH135" i="3"/>
  <c r="AT135" i="3" s="1"/>
  <c r="BF135" i="3" s="1"/>
  <c r="BR135" i="3" s="1"/>
  <c r="CD135" i="3" s="1"/>
  <c r="AG135" i="3"/>
  <c r="AS135" i="3" s="1"/>
  <c r="BE135" i="3" s="1"/>
  <c r="BQ135" i="3" s="1"/>
  <c r="CC135" i="3" s="1"/>
  <c r="AF135" i="3"/>
  <c r="AR135" i="3" s="1"/>
  <c r="BD135" i="3" s="1"/>
  <c r="BP135" i="3" s="1"/>
  <c r="CB135" i="3" s="1"/>
  <c r="AE135" i="3"/>
  <c r="AQ135" i="3" s="1"/>
  <c r="BC135" i="3" s="1"/>
  <c r="BO135" i="3" s="1"/>
  <c r="CA135" i="3" s="1"/>
  <c r="AD135" i="3"/>
  <c r="AP135" i="3" s="1"/>
  <c r="BB135" i="3" s="1"/>
  <c r="BN135" i="3" s="1"/>
  <c r="BZ135" i="3" s="1"/>
  <c r="AC135" i="3"/>
  <c r="AB135" i="3"/>
  <c r="AA135" i="3"/>
  <c r="AO134" i="3"/>
  <c r="BA134" i="3" s="1"/>
  <c r="BM134" i="3" s="1"/>
  <c r="BY134" i="3" s="1"/>
  <c r="CK134" i="3" s="1"/>
  <c r="AN134" i="3"/>
  <c r="AZ134" i="3" s="1"/>
  <c r="BL134" i="3" s="1"/>
  <c r="BX134" i="3" s="1"/>
  <c r="CJ134" i="3" s="1"/>
  <c r="AM134" i="3"/>
  <c r="AY134" i="3" s="1"/>
  <c r="BK134" i="3" s="1"/>
  <c r="BW134" i="3" s="1"/>
  <c r="CI134" i="3" s="1"/>
  <c r="AL134" i="3"/>
  <c r="AX134" i="3" s="1"/>
  <c r="BJ134" i="3" s="1"/>
  <c r="BV134" i="3" s="1"/>
  <c r="CH134" i="3" s="1"/>
  <c r="AK134" i="3"/>
  <c r="AW134" i="3" s="1"/>
  <c r="BI134" i="3" s="1"/>
  <c r="BU134" i="3" s="1"/>
  <c r="CG134" i="3" s="1"/>
  <c r="AJ134" i="3"/>
  <c r="AV134" i="3" s="1"/>
  <c r="BH134" i="3" s="1"/>
  <c r="BT134" i="3" s="1"/>
  <c r="CF134" i="3" s="1"/>
  <c r="AI134" i="3"/>
  <c r="AU134" i="3" s="1"/>
  <c r="BG134" i="3" s="1"/>
  <c r="BS134" i="3" s="1"/>
  <c r="CE134" i="3" s="1"/>
  <c r="AH134" i="3"/>
  <c r="AT134" i="3" s="1"/>
  <c r="BF134" i="3" s="1"/>
  <c r="BR134" i="3" s="1"/>
  <c r="CD134" i="3" s="1"/>
  <c r="AG134" i="3"/>
  <c r="AS134" i="3" s="1"/>
  <c r="BE134" i="3" s="1"/>
  <c r="BQ134" i="3" s="1"/>
  <c r="CC134" i="3" s="1"/>
  <c r="AF134" i="3"/>
  <c r="AR134" i="3" s="1"/>
  <c r="BD134" i="3" s="1"/>
  <c r="BP134" i="3" s="1"/>
  <c r="CB134" i="3" s="1"/>
  <c r="AE134" i="3"/>
  <c r="AQ134" i="3" s="1"/>
  <c r="BC134" i="3" s="1"/>
  <c r="BO134" i="3" s="1"/>
  <c r="CA134" i="3" s="1"/>
  <c r="AD134" i="3"/>
  <c r="AP134" i="3" s="1"/>
  <c r="BB134" i="3" s="1"/>
  <c r="BN134" i="3" s="1"/>
  <c r="BZ134" i="3" s="1"/>
  <c r="AC134" i="3"/>
  <c r="AB134" i="3"/>
  <c r="AA134" i="3"/>
  <c r="AO133" i="3"/>
  <c r="BA133" i="3" s="1"/>
  <c r="BM133" i="3" s="1"/>
  <c r="BY133" i="3" s="1"/>
  <c r="CK133" i="3" s="1"/>
  <c r="AN133" i="3"/>
  <c r="AZ133" i="3" s="1"/>
  <c r="BL133" i="3" s="1"/>
  <c r="BX133" i="3" s="1"/>
  <c r="CJ133" i="3" s="1"/>
  <c r="AM133" i="3"/>
  <c r="AY133" i="3" s="1"/>
  <c r="BK133" i="3" s="1"/>
  <c r="BW133" i="3" s="1"/>
  <c r="CI133" i="3" s="1"/>
  <c r="AL133" i="3"/>
  <c r="AX133" i="3" s="1"/>
  <c r="BJ133" i="3" s="1"/>
  <c r="BV133" i="3" s="1"/>
  <c r="CH133" i="3" s="1"/>
  <c r="AK133" i="3"/>
  <c r="AW133" i="3" s="1"/>
  <c r="BI133" i="3" s="1"/>
  <c r="BU133" i="3" s="1"/>
  <c r="CG133" i="3" s="1"/>
  <c r="AJ133" i="3"/>
  <c r="AV133" i="3" s="1"/>
  <c r="BH133" i="3" s="1"/>
  <c r="BT133" i="3" s="1"/>
  <c r="CF133" i="3" s="1"/>
  <c r="AI133" i="3"/>
  <c r="AU133" i="3" s="1"/>
  <c r="BG133" i="3" s="1"/>
  <c r="BS133" i="3" s="1"/>
  <c r="CE133" i="3" s="1"/>
  <c r="AH133" i="3"/>
  <c r="AT133" i="3" s="1"/>
  <c r="BF133" i="3" s="1"/>
  <c r="BR133" i="3" s="1"/>
  <c r="CD133" i="3" s="1"/>
  <c r="AG133" i="3"/>
  <c r="AS133" i="3" s="1"/>
  <c r="BE133" i="3" s="1"/>
  <c r="BQ133" i="3" s="1"/>
  <c r="CC133" i="3" s="1"/>
  <c r="AF133" i="3"/>
  <c r="AR133" i="3" s="1"/>
  <c r="BD133" i="3" s="1"/>
  <c r="BP133" i="3" s="1"/>
  <c r="CB133" i="3" s="1"/>
  <c r="AE133" i="3"/>
  <c r="AQ133" i="3" s="1"/>
  <c r="BC133" i="3" s="1"/>
  <c r="BO133" i="3" s="1"/>
  <c r="CA133" i="3" s="1"/>
  <c r="AD133" i="3"/>
  <c r="AP133" i="3" s="1"/>
  <c r="BB133" i="3" s="1"/>
  <c r="BN133" i="3" s="1"/>
  <c r="BZ133" i="3" s="1"/>
  <c r="AC133" i="3"/>
  <c r="AB133" i="3"/>
  <c r="AA133" i="3"/>
  <c r="AO132" i="3"/>
  <c r="BA132" i="3" s="1"/>
  <c r="BM132" i="3" s="1"/>
  <c r="BY132" i="3" s="1"/>
  <c r="CK132" i="3" s="1"/>
  <c r="AN132" i="3"/>
  <c r="AZ132" i="3" s="1"/>
  <c r="BL132" i="3" s="1"/>
  <c r="BX132" i="3" s="1"/>
  <c r="CJ132" i="3" s="1"/>
  <c r="AM132" i="3"/>
  <c r="AY132" i="3" s="1"/>
  <c r="BK132" i="3" s="1"/>
  <c r="BW132" i="3" s="1"/>
  <c r="CI132" i="3" s="1"/>
  <c r="AL132" i="3"/>
  <c r="AX132" i="3" s="1"/>
  <c r="BJ132" i="3" s="1"/>
  <c r="BV132" i="3" s="1"/>
  <c r="CH132" i="3" s="1"/>
  <c r="AK132" i="3"/>
  <c r="AW132" i="3" s="1"/>
  <c r="BI132" i="3" s="1"/>
  <c r="BU132" i="3" s="1"/>
  <c r="CG132" i="3" s="1"/>
  <c r="AJ132" i="3"/>
  <c r="AV132" i="3" s="1"/>
  <c r="BH132" i="3" s="1"/>
  <c r="BT132" i="3" s="1"/>
  <c r="CF132" i="3" s="1"/>
  <c r="AI132" i="3"/>
  <c r="AU132" i="3" s="1"/>
  <c r="BG132" i="3" s="1"/>
  <c r="BS132" i="3" s="1"/>
  <c r="CE132" i="3" s="1"/>
  <c r="AH132" i="3"/>
  <c r="AT132" i="3" s="1"/>
  <c r="BF132" i="3" s="1"/>
  <c r="BR132" i="3" s="1"/>
  <c r="CD132" i="3" s="1"/>
  <c r="AG132" i="3"/>
  <c r="AS132" i="3" s="1"/>
  <c r="BE132" i="3" s="1"/>
  <c r="BQ132" i="3" s="1"/>
  <c r="CC132" i="3" s="1"/>
  <c r="AF132" i="3"/>
  <c r="AR132" i="3" s="1"/>
  <c r="BD132" i="3" s="1"/>
  <c r="BP132" i="3" s="1"/>
  <c r="CB132" i="3" s="1"/>
  <c r="AE132" i="3"/>
  <c r="AQ132" i="3" s="1"/>
  <c r="BC132" i="3" s="1"/>
  <c r="BO132" i="3" s="1"/>
  <c r="CA132" i="3" s="1"/>
  <c r="AD132" i="3"/>
  <c r="AP132" i="3" s="1"/>
  <c r="BB132" i="3" s="1"/>
  <c r="BN132" i="3" s="1"/>
  <c r="BZ132" i="3" s="1"/>
  <c r="AC132" i="3"/>
  <c r="AB132" i="3"/>
  <c r="AA132" i="3"/>
  <c r="AO131" i="3"/>
  <c r="BA131" i="3" s="1"/>
  <c r="BM131" i="3" s="1"/>
  <c r="BY131" i="3" s="1"/>
  <c r="CK131" i="3" s="1"/>
  <c r="AN131" i="3"/>
  <c r="AZ131" i="3" s="1"/>
  <c r="BL131" i="3" s="1"/>
  <c r="BX131" i="3" s="1"/>
  <c r="CJ131" i="3" s="1"/>
  <c r="AM131" i="3"/>
  <c r="AY131" i="3" s="1"/>
  <c r="BK131" i="3" s="1"/>
  <c r="BW131" i="3" s="1"/>
  <c r="CI131" i="3" s="1"/>
  <c r="AL131" i="3"/>
  <c r="AX131" i="3" s="1"/>
  <c r="BJ131" i="3" s="1"/>
  <c r="BV131" i="3" s="1"/>
  <c r="CH131" i="3" s="1"/>
  <c r="AK131" i="3"/>
  <c r="AW131" i="3" s="1"/>
  <c r="BI131" i="3" s="1"/>
  <c r="BU131" i="3" s="1"/>
  <c r="CG131" i="3" s="1"/>
  <c r="AJ131" i="3"/>
  <c r="AV131" i="3" s="1"/>
  <c r="BH131" i="3" s="1"/>
  <c r="BT131" i="3" s="1"/>
  <c r="CF131" i="3" s="1"/>
  <c r="AI131" i="3"/>
  <c r="AU131" i="3" s="1"/>
  <c r="BG131" i="3" s="1"/>
  <c r="BS131" i="3" s="1"/>
  <c r="CE131" i="3" s="1"/>
  <c r="AH131" i="3"/>
  <c r="AT131" i="3" s="1"/>
  <c r="BF131" i="3" s="1"/>
  <c r="BR131" i="3" s="1"/>
  <c r="CD131" i="3" s="1"/>
  <c r="AG131" i="3"/>
  <c r="AS131" i="3" s="1"/>
  <c r="BE131" i="3" s="1"/>
  <c r="BQ131" i="3" s="1"/>
  <c r="CC131" i="3" s="1"/>
  <c r="AF131" i="3"/>
  <c r="AR131" i="3" s="1"/>
  <c r="BD131" i="3" s="1"/>
  <c r="BP131" i="3" s="1"/>
  <c r="CB131" i="3" s="1"/>
  <c r="AE131" i="3"/>
  <c r="AQ131" i="3" s="1"/>
  <c r="BC131" i="3" s="1"/>
  <c r="BO131" i="3" s="1"/>
  <c r="CA131" i="3" s="1"/>
  <c r="AD131" i="3"/>
  <c r="AP131" i="3" s="1"/>
  <c r="BB131" i="3" s="1"/>
  <c r="BN131" i="3" s="1"/>
  <c r="BZ131" i="3" s="1"/>
  <c r="AC131" i="3"/>
  <c r="AB131" i="3"/>
  <c r="AA131" i="3"/>
  <c r="AO130" i="3"/>
  <c r="BA130" i="3" s="1"/>
  <c r="BM130" i="3" s="1"/>
  <c r="BY130" i="3" s="1"/>
  <c r="CK130" i="3" s="1"/>
  <c r="AN130" i="3"/>
  <c r="AZ130" i="3" s="1"/>
  <c r="BL130" i="3" s="1"/>
  <c r="BX130" i="3" s="1"/>
  <c r="CJ130" i="3" s="1"/>
  <c r="AM130" i="3"/>
  <c r="AY130" i="3" s="1"/>
  <c r="BK130" i="3" s="1"/>
  <c r="BW130" i="3" s="1"/>
  <c r="CI130" i="3" s="1"/>
  <c r="AL130" i="3"/>
  <c r="AX130" i="3" s="1"/>
  <c r="BJ130" i="3" s="1"/>
  <c r="BV130" i="3" s="1"/>
  <c r="CH130" i="3" s="1"/>
  <c r="AK130" i="3"/>
  <c r="AW130" i="3" s="1"/>
  <c r="BI130" i="3" s="1"/>
  <c r="BU130" i="3" s="1"/>
  <c r="CG130" i="3" s="1"/>
  <c r="AJ130" i="3"/>
  <c r="AV130" i="3" s="1"/>
  <c r="BH130" i="3" s="1"/>
  <c r="BT130" i="3" s="1"/>
  <c r="CF130" i="3" s="1"/>
  <c r="AI130" i="3"/>
  <c r="AU130" i="3" s="1"/>
  <c r="BG130" i="3" s="1"/>
  <c r="BS130" i="3" s="1"/>
  <c r="CE130" i="3" s="1"/>
  <c r="AH130" i="3"/>
  <c r="AT130" i="3" s="1"/>
  <c r="BF130" i="3" s="1"/>
  <c r="BR130" i="3" s="1"/>
  <c r="CD130" i="3" s="1"/>
  <c r="AG130" i="3"/>
  <c r="AS130" i="3" s="1"/>
  <c r="BE130" i="3" s="1"/>
  <c r="BQ130" i="3" s="1"/>
  <c r="CC130" i="3" s="1"/>
  <c r="AF130" i="3"/>
  <c r="AR130" i="3" s="1"/>
  <c r="BD130" i="3" s="1"/>
  <c r="BP130" i="3" s="1"/>
  <c r="CB130" i="3" s="1"/>
  <c r="AE130" i="3"/>
  <c r="AQ130" i="3" s="1"/>
  <c r="BC130" i="3" s="1"/>
  <c r="BO130" i="3" s="1"/>
  <c r="CA130" i="3" s="1"/>
  <c r="AD130" i="3"/>
  <c r="AP130" i="3" s="1"/>
  <c r="BB130" i="3" s="1"/>
  <c r="BN130" i="3" s="1"/>
  <c r="BZ130" i="3" s="1"/>
  <c r="AC130" i="3"/>
  <c r="AB130" i="3"/>
  <c r="AA130" i="3"/>
  <c r="AO129" i="3"/>
  <c r="BA129" i="3" s="1"/>
  <c r="BM129" i="3" s="1"/>
  <c r="BY129" i="3" s="1"/>
  <c r="CK129" i="3" s="1"/>
  <c r="AN129" i="3"/>
  <c r="AZ129" i="3" s="1"/>
  <c r="BL129" i="3" s="1"/>
  <c r="BX129" i="3" s="1"/>
  <c r="CJ129" i="3" s="1"/>
  <c r="AM129" i="3"/>
  <c r="AY129" i="3" s="1"/>
  <c r="BK129" i="3" s="1"/>
  <c r="BW129" i="3" s="1"/>
  <c r="CI129" i="3" s="1"/>
  <c r="AL129" i="3"/>
  <c r="AX129" i="3" s="1"/>
  <c r="BJ129" i="3" s="1"/>
  <c r="BV129" i="3" s="1"/>
  <c r="CH129" i="3" s="1"/>
  <c r="AK129" i="3"/>
  <c r="AW129" i="3" s="1"/>
  <c r="BI129" i="3" s="1"/>
  <c r="BU129" i="3" s="1"/>
  <c r="CG129" i="3" s="1"/>
  <c r="AJ129" i="3"/>
  <c r="AV129" i="3" s="1"/>
  <c r="BH129" i="3" s="1"/>
  <c r="BT129" i="3" s="1"/>
  <c r="CF129" i="3" s="1"/>
  <c r="AI129" i="3"/>
  <c r="AU129" i="3" s="1"/>
  <c r="BG129" i="3" s="1"/>
  <c r="BS129" i="3" s="1"/>
  <c r="CE129" i="3" s="1"/>
  <c r="AH129" i="3"/>
  <c r="AT129" i="3" s="1"/>
  <c r="BF129" i="3" s="1"/>
  <c r="BR129" i="3" s="1"/>
  <c r="CD129" i="3" s="1"/>
  <c r="AG129" i="3"/>
  <c r="AS129" i="3" s="1"/>
  <c r="BE129" i="3" s="1"/>
  <c r="BQ129" i="3" s="1"/>
  <c r="CC129" i="3" s="1"/>
  <c r="AF129" i="3"/>
  <c r="AR129" i="3" s="1"/>
  <c r="BD129" i="3" s="1"/>
  <c r="BP129" i="3" s="1"/>
  <c r="CB129" i="3" s="1"/>
  <c r="AE129" i="3"/>
  <c r="AQ129" i="3" s="1"/>
  <c r="BC129" i="3" s="1"/>
  <c r="BO129" i="3" s="1"/>
  <c r="CA129" i="3" s="1"/>
  <c r="AD129" i="3"/>
  <c r="AP129" i="3" s="1"/>
  <c r="BB129" i="3" s="1"/>
  <c r="BN129" i="3" s="1"/>
  <c r="BZ129" i="3" s="1"/>
  <c r="AC129" i="3"/>
  <c r="AB129" i="3"/>
  <c r="AA129" i="3"/>
  <c r="AO128" i="3"/>
  <c r="BA128" i="3" s="1"/>
  <c r="BM128" i="3" s="1"/>
  <c r="BY128" i="3" s="1"/>
  <c r="CK128" i="3" s="1"/>
  <c r="AN128" i="3"/>
  <c r="AZ128" i="3" s="1"/>
  <c r="BL128" i="3" s="1"/>
  <c r="BX128" i="3" s="1"/>
  <c r="CJ128" i="3" s="1"/>
  <c r="AM128" i="3"/>
  <c r="AY128" i="3" s="1"/>
  <c r="BK128" i="3" s="1"/>
  <c r="BW128" i="3" s="1"/>
  <c r="CI128" i="3" s="1"/>
  <c r="AL128" i="3"/>
  <c r="AX128" i="3" s="1"/>
  <c r="BJ128" i="3" s="1"/>
  <c r="BV128" i="3" s="1"/>
  <c r="CH128" i="3" s="1"/>
  <c r="AK128" i="3"/>
  <c r="AW128" i="3" s="1"/>
  <c r="BI128" i="3" s="1"/>
  <c r="BU128" i="3" s="1"/>
  <c r="CG128" i="3" s="1"/>
  <c r="AJ128" i="3"/>
  <c r="AV128" i="3" s="1"/>
  <c r="BH128" i="3" s="1"/>
  <c r="BT128" i="3" s="1"/>
  <c r="CF128" i="3" s="1"/>
  <c r="AI128" i="3"/>
  <c r="AU128" i="3" s="1"/>
  <c r="BG128" i="3" s="1"/>
  <c r="BS128" i="3" s="1"/>
  <c r="CE128" i="3" s="1"/>
  <c r="AH128" i="3"/>
  <c r="AT128" i="3" s="1"/>
  <c r="BF128" i="3" s="1"/>
  <c r="BR128" i="3" s="1"/>
  <c r="CD128" i="3" s="1"/>
  <c r="AG128" i="3"/>
  <c r="AS128" i="3" s="1"/>
  <c r="BE128" i="3" s="1"/>
  <c r="BQ128" i="3" s="1"/>
  <c r="CC128" i="3" s="1"/>
  <c r="AF128" i="3"/>
  <c r="AR128" i="3" s="1"/>
  <c r="BD128" i="3" s="1"/>
  <c r="BP128" i="3" s="1"/>
  <c r="CB128" i="3" s="1"/>
  <c r="AE128" i="3"/>
  <c r="AQ128" i="3" s="1"/>
  <c r="BC128" i="3" s="1"/>
  <c r="BO128" i="3" s="1"/>
  <c r="CA128" i="3" s="1"/>
  <c r="AD128" i="3"/>
  <c r="AP128" i="3" s="1"/>
  <c r="BB128" i="3" s="1"/>
  <c r="BN128" i="3" s="1"/>
  <c r="BZ128" i="3" s="1"/>
  <c r="AC128" i="3"/>
  <c r="AB128" i="3"/>
  <c r="AA128" i="3"/>
  <c r="AO127" i="3"/>
  <c r="BA127" i="3" s="1"/>
  <c r="BM127" i="3" s="1"/>
  <c r="BY127" i="3" s="1"/>
  <c r="CK127" i="3" s="1"/>
  <c r="AN127" i="3"/>
  <c r="AZ127" i="3" s="1"/>
  <c r="BL127" i="3" s="1"/>
  <c r="BX127" i="3" s="1"/>
  <c r="CJ127" i="3" s="1"/>
  <c r="AM127" i="3"/>
  <c r="AY127" i="3" s="1"/>
  <c r="BK127" i="3" s="1"/>
  <c r="BW127" i="3" s="1"/>
  <c r="CI127" i="3" s="1"/>
  <c r="AL127" i="3"/>
  <c r="AX127" i="3" s="1"/>
  <c r="BJ127" i="3" s="1"/>
  <c r="BV127" i="3" s="1"/>
  <c r="CH127" i="3" s="1"/>
  <c r="AK127" i="3"/>
  <c r="AW127" i="3" s="1"/>
  <c r="BI127" i="3" s="1"/>
  <c r="BU127" i="3" s="1"/>
  <c r="CG127" i="3" s="1"/>
  <c r="AJ127" i="3"/>
  <c r="AV127" i="3" s="1"/>
  <c r="BH127" i="3" s="1"/>
  <c r="BT127" i="3" s="1"/>
  <c r="CF127" i="3" s="1"/>
  <c r="AI127" i="3"/>
  <c r="AU127" i="3" s="1"/>
  <c r="BG127" i="3" s="1"/>
  <c r="BS127" i="3" s="1"/>
  <c r="CE127" i="3" s="1"/>
  <c r="AH127" i="3"/>
  <c r="AT127" i="3" s="1"/>
  <c r="BF127" i="3" s="1"/>
  <c r="BR127" i="3" s="1"/>
  <c r="CD127" i="3" s="1"/>
  <c r="AG127" i="3"/>
  <c r="AS127" i="3" s="1"/>
  <c r="BE127" i="3" s="1"/>
  <c r="BQ127" i="3" s="1"/>
  <c r="CC127" i="3" s="1"/>
  <c r="AF127" i="3"/>
  <c r="AR127" i="3" s="1"/>
  <c r="BD127" i="3" s="1"/>
  <c r="BP127" i="3" s="1"/>
  <c r="CB127" i="3" s="1"/>
  <c r="AE127" i="3"/>
  <c r="AQ127" i="3" s="1"/>
  <c r="BC127" i="3" s="1"/>
  <c r="BO127" i="3" s="1"/>
  <c r="CA127" i="3" s="1"/>
  <c r="AD127" i="3"/>
  <c r="AP127" i="3" s="1"/>
  <c r="BB127" i="3" s="1"/>
  <c r="BN127" i="3" s="1"/>
  <c r="BZ127" i="3" s="1"/>
  <c r="AC127" i="3"/>
  <c r="AB127" i="3"/>
  <c r="AA127" i="3"/>
  <c r="AO126" i="3"/>
  <c r="BA126" i="3" s="1"/>
  <c r="BM126" i="3" s="1"/>
  <c r="BY126" i="3" s="1"/>
  <c r="CK126" i="3" s="1"/>
  <c r="AN126" i="3"/>
  <c r="AZ126" i="3" s="1"/>
  <c r="BL126" i="3" s="1"/>
  <c r="BX126" i="3" s="1"/>
  <c r="CJ126" i="3" s="1"/>
  <c r="AM126" i="3"/>
  <c r="AY126" i="3" s="1"/>
  <c r="BK126" i="3" s="1"/>
  <c r="BW126" i="3" s="1"/>
  <c r="CI126" i="3" s="1"/>
  <c r="AL126" i="3"/>
  <c r="AX126" i="3" s="1"/>
  <c r="BJ126" i="3" s="1"/>
  <c r="BV126" i="3" s="1"/>
  <c r="CH126" i="3" s="1"/>
  <c r="AK126" i="3"/>
  <c r="AW126" i="3" s="1"/>
  <c r="BI126" i="3" s="1"/>
  <c r="BU126" i="3" s="1"/>
  <c r="CG126" i="3" s="1"/>
  <c r="AJ126" i="3"/>
  <c r="AV126" i="3" s="1"/>
  <c r="BH126" i="3" s="1"/>
  <c r="BT126" i="3" s="1"/>
  <c r="CF126" i="3" s="1"/>
  <c r="AI126" i="3"/>
  <c r="AU126" i="3" s="1"/>
  <c r="BG126" i="3" s="1"/>
  <c r="BS126" i="3" s="1"/>
  <c r="CE126" i="3" s="1"/>
  <c r="AH126" i="3"/>
  <c r="AT126" i="3" s="1"/>
  <c r="BF126" i="3" s="1"/>
  <c r="BR126" i="3" s="1"/>
  <c r="CD126" i="3" s="1"/>
  <c r="AG126" i="3"/>
  <c r="AS126" i="3" s="1"/>
  <c r="BE126" i="3" s="1"/>
  <c r="BQ126" i="3" s="1"/>
  <c r="CC126" i="3" s="1"/>
  <c r="AF126" i="3"/>
  <c r="AR126" i="3" s="1"/>
  <c r="BD126" i="3" s="1"/>
  <c r="BP126" i="3" s="1"/>
  <c r="CB126" i="3" s="1"/>
  <c r="AE126" i="3"/>
  <c r="AQ126" i="3" s="1"/>
  <c r="BC126" i="3" s="1"/>
  <c r="BO126" i="3" s="1"/>
  <c r="CA126" i="3" s="1"/>
  <c r="AD126" i="3"/>
  <c r="AP126" i="3" s="1"/>
  <c r="BB126" i="3" s="1"/>
  <c r="BN126" i="3" s="1"/>
  <c r="BZ126" i="3" s="1"/>
  <c r="AC126" i="3"/>
  <c r="AB126" i="3"/>
  <c r="AA126" i="3"/>
  <c r="AO125" i="3"/>
  <c r="BA125" i="3" s="1"/>
  <c r="BM125" i="3" s="1"/>
  <c r="BY125" i="3" s="1"/>
  <c r="CK125" i="3" s="1"/>
  <c r="AN125" i="3"/>
  <c r="AZ125" i="3" s="1"/>
  <c r="BL125" i="3" s="1"/>
  <c r="BX125" i="3" s="1"/>
  <c r="CJ125" i="3" s="1"/>
  <c r="AM125" i="3"/>
  <c r="AY125" i="3" s="1"/>
  <c r="BK125" i="3" s="1"/>
  <c r="BW125" i="3" s="1"/>
  <c r="CI125" i="3" s="1"/>
  <c r="AL125" i="3"/>
  <c r="AX125" i="3" s="1"/>
  <c r="BJ125" i="3" s="1"/>
  <c r="BV125" i="3" s="1"/>
  <c r="CH125" i="3" s="1"/>
  <c r="AK125" i="3"/>
  <c r="AW125" i="3" s="1"/>
  <c r="BI125" i="3" s="1"/>
  <c r="BU125" i="3" s="1"/>
  <c r="CG125" i="3" s="1"/>
  <c r="AJ125" i="3"/>
  <c r="AV125" i="3" s="1"/>
  <c r="BH125" i="3" s="1"/>
  <c r="BT125" i="3" s="1"/>
  <c r="CF125" i="3" s="1"/>
  <c r="AI125" i="3"/>
  <c r="AU125" i="3" s="1"/>
  <c r="BG125" i="3" s="1"/>
  <c r="BS125" i="3" s="1"/>
  <c r="CE125" i="3" s="1"/>
  <c r="AH125" i="3"/>
  <c r="AT125" i="3" s="1"/>
  <c r="BF125" i="3" s="1"/>
  <c r="BR125" i="3" s="1"/>
  <c r="CD125" i="3" s="1"/>
  <c r="AG125" i="3"/>
  <c r="AS125" i="3" s="1"/>
  <c r="BE125" i="3" s="1"/>
  <c r="BQ125" i="3" s="1"/>
  <c r="CC125" i="3" s="1"/>
  <c r="AF125" i="3"/>
  <c r="AR125" i="3" s="1"/>
  <c r="BD125" i="3" s="1"/>
  <c r="BP125" i="3" s="1"/>
  <c r="CB125" i="3" s="1"/>
  <c r="AE125" i="3"/>
  <c r="AQ125" i="3" s="1"/>
  <c r="BC125" i="3" s="1"/>
  <c r="BO125" i="3" s="1"/>
  <c r="CA125" i="3" s="1"/>
  <c r="AD125" i="3"/>
  <c r="AP125" i="3" s="1"/>
  <c r="BB125" i="3" s="1"/>
  <c r="BN125" i="3" s="1"/>
  <c r="BZ125" i="3" s="1"/>
  <c r="AC125" i="3"/>
  <c r="AB125" i="3"/>
  <c r="AA125" i="3"/>
  <c r="AO124" i="3"/>
  <c r="BA124" i="3" s="1"/>
  <c r="BM124" i="3" s="1"/>
  <c r="BY124" i="3" s="1"/>
  <c r="CK124" i="3" s="1"/>
  <c r="AN124" i="3"/>
  <c r="AZ124" i="3" s="1"/>
  <c r="BL124" i="3" s="1"/>
  <c r="BX124" i="3" s="1"/>
  <c r="CJ124" i="3" s="1"/>
  <c r="AM124" i="3"/>
  <c r="AY124" i="3" s="1"/>
  <c r="BK124" i="3" s="1"/>
  <c r="BW124" i="3" s="1"/>
  <c r="CI124" i="3" s="1"/>
  <c r="AL124" i="3"/>
  <c r="AX124" i="3" s="1"/>
  <c r="BJ124" i="3" s="1"/>
  <c r="BV124" i="3" s="1"/>
  <c r="CH124" i="3" s="1"/>
  <c r="AK124" i="3"/>
  <c r="AW124" i="3" s="1"/>
  <c r="BI124" i="3" s="1"/>
  <c r="BU124" i="3" s="1"/>
  <c r="CG124" i="3" s="1"/>
  <c r="AJ124" i="3"/>
  <c r="AV124" i="3" s="1"/>
  <c r="BH124" i="3" s="1"/>
  <c r="BT124" i="3" s="1"/>
  <c r="CF124" i="3" s="1"/>
  <c r="AI124" i="3"/>
  <c r="AU124" i="3" s="1"/>
  <c r="BG124" i="3" s="1"/>
  <c r="BS124" i="3" s="1"/>
  <c r="CE124" i="3" s="1"/>
  <c r="AH124" i="3"/>
  <c r="AT124" i="3" s="1"/>
  <c r="BF124" i="3" s="1"/>
  <c r="BR124" i="3" s="1"/>
  <c r="CD124" i="3" s="1"/>
  <c r="AG124" i="3"/>
  <c r="AS124" i="3" s="1"/>
  <c r="BE124" i="3" s="1"/>
  <c r="BQ124" i="3" s="1"/>
  <c r="CC124" i="3" s="1"/>
  <c r="AF124" i="3"/>
  <c r="AR124" i="3" s="1"/>
  <c r="BD124" i="3" s="1"/>
  <c r="BP124" i="3" s="1"/>
  <c r="CB124" i="3" s="1"/>
  <c r="AE124" i="3"/>
  <c r="AQ124" i="3" s="1"/>
  <c r="BC124" i="3" s="1"/>
  <c r="BO124" i="3" s="1"/>
  <c r="CA124" i="3" s="1"/>
  <c r="AD124" i="3"/>
  <c r="AP124" i="3" s="1"/>
  <c r="BB124" i="3" s="1"/>
  <c r="BN124" i="3" s="1"/>
  <c r="BZ124" i="3" s="1"/>
  <c r="AC124" i="3"/>
  <c r="AB124" i="3"/>
  <c r="AA124" i="3"/>
  <c r="AO123" i="3"/>
  <c r="BA123" i="3" s="1"/>
  <c r="BM123" i="3" s="1"/>
  <c r="BY123" i="3" s="1"/>
  <c r="CK123" i="3" s="1"/>
  <c r="AN123" i="3"/>
  <c r="AZ123" i="3" s="1"/>
  <c r="BL123" i="3" s="1"/>
  <c r="BX123" i="3" s="1"/>
  <c r="CJ123" i="3" s="1"/>
  <c r="AM123" i="3"/>
  <c r="AY123" i="3" s="1"/>
  <c r="BK123" i="3" s="1"/>
  <c r="BW123" i="3" s="1"/>
  <c r="CI123" i="3" s="1"/>
  <c r="AL123" i="3"/>
  <c r="AX123" i="3" s="1"/>
  <c r="BJ123" i="3" s="1"/>
  <c r="BV123" i="3" s="1"/>
  <c r="CH123" i="3" s="1"/>
  <c r="AK123" i="3"/>
  <c r="AW123" i="3" s="1"/>
  <c r="BI123" i="3" s="1"/>
  <c r="BU123" i="3" s="1"/>
  <c r="CG123" i="3" s="1"/>
  <c r="AJ123" i="3"/>
  <c r="AV123" i="3" s="1"/>
  <c r="BH123" i="3" s="1"/>
  <c r="BT123" i="3" s="1"/>
  <c r="CF123" i="3" s="1"/>
  <c r="AI123" i="3"/>
  <c r="AU123" i="3" s="1"/>
  <c r="BG123" i="3" s="1"/>
  <c r="BS123" i="3" s="1"/>
  <c r="CE123" i="3" s="1"/>
  <c r="AH123" i="3"/>
  <c r="AT123" i="3" s="1"/>
  <c r="BF123" i="3" s="1"/>
  <c r="BR123" i="3" s="1"/>
  <c r="CD123" i="3" s="1"/>
  <c r="AG123" i="3"/>
  <c r="AS123" i="3" s="1"/>
  <c r="BE123" i="3" s="1"/>
  <c r="BQ123" i="3" s="1"/>
  <c r="CC123" i="3" s="1"/>
  <c r="AF123" i="3"/>
  <c r="AR123" i="3" s="1"/>
  <c r="BD123" i="3" s="1"/>
  <c r="BP123" i="3" s="1"/>
  <c r="CB123" i="3" s="1"/>
  <c r="AE123" i="3"/>
  <c r="AQ123" i="3" s="1"/>
  <c r="BC123" i="3" s="1"/>
  <c r="BO123" i="3" s="1"/>
  <c r="CA123" i="3" s="1"/>
  <c r="AD123" i="3"/>
  <c r="AP123" i="3" s="1"/>
  <c r="BB123" i="3" s="1"/>
  <c r="BN123" i="3" s="1"/>
  <c r="BZ123" i="3" s="1"/>
  <c r="AC123" i="3"/>
  <c r="AB123" i="3"/>
  <c r="AA123" i="3"/>
  <c r="AO122" i="3"/>
  <c r="BA122" i="3" s="1"/>
  <c r="BM122" i="3" s="1"/>
  <c r="BY122" i="3" s="1"/>
  <c r="CK122" i="3" s="1"/>
  <c r="AN122" i="3"/>
  <c r="AZ122" i="3" s="1"/>
  <c r="BL122" i="3" s="1"/>
  <c r="BX122" i="3" s="1"/>
  <c r="CJ122" i="3" s="1"/>
  <c r="AM122" i="3"/>
  <c r="AY122" i="3" s="1"/>
  <c r="BK122" i="3" s="1"/>
  <c r="BW122" i="3" s="1"/>
  <c r="CI122" i="3" s="1"/>
  <c r="AL122" i="3"/>
  <c r="AX122" i="3" s="1"/>
  <c r="BJ122" i="3" s="1"/>
  <c r="BV122" i="3" s="1"/>
  <c r="CH122" i="3" s="1"/>
  <c r="AK122" i="3"/>
  <c r="AW122" i="3" s="1"/>
  <c r="BI122" i="3" s="1"/>
  <c r="BU122" i="3" s="1"/>
  <c r="CG122" i="3" s="1"/>
  <c r="AJ122" i="3"/>
  <c r="AV122" i="3" s="1"/>
  <c r="BH122" i="3" s="1"/>
  <c r="BT122" i="3" s="1"/>
  <c r="CF122" i="3" s="1"/>
  <c r="AI122" i="3"/>
  <c r="AU122" i="3" s="1"/>
  <c r="BG122" i="3" s="1"/>
  <c r="BS122" i="3" s="1"/>
  <c r="CE122" i="3" s="1"/>
  <c r="AH122" i="3"/>
  <c r="AT122" i="3" s="1"/>
  <c r="BF122" i="3" s="1"/>
  <c r="BR122" i="3" s="1"/>
  <c r="CD122" i="3" s="1"/>
  <c r="AG122" i="3"/>
  <c r="AS122" i="3" s="1"/>
  <c r="BE122" i="3" s="1"/>
  <c r="BQ122" i="3" s="1"/>
  <c r="CC122" i="3" s="1"/>
  <c r="AF122" i="3"/>
  <c r="AR122" i="3" s="1"/>
  <c r="BD122" i="3" s="1"/>
  <c r="BP122" i="3" s="1"/>
  <c r="CB122" i="3" s="1"/>
  <c r="AE122" i="3"/>
  <c r="AQ122" i="3" s="1"/>
  <c r="BC122" i="3" s="1"/>
  <c r="BO122" i="3" s="1"/>
  <c r="CA122" i="3" s="1"/>
  <c r="AD122" i="3"/>
  <c r="AP122" i="3" s="1"/>
  <c r="BB122" i="3" s="1"/>
  <c r="BN122" i="3" s="1"/>
  <c r="BZ122" i="3" s="1"/>
  <c r="AC122" i="3"/>
  <c r="AB122" i="3"/>
  <c r="AA122" i="3"/>
  <c r="AO121" i="3"/>
  <c r="BA121" i="3" s="1"/>
  <c r="BM121" i="3" s="1"/>
  <c r="BY121" i="3" s="1"/>
  <c r="CK121" i="3" s="1"/>
  <c r="AN121" i="3"/>
  <c r="AZ121" i="3" s="1"/>
  <c r="BL121" i="3" s="1"/>
  <c r="BX121" i="3" s="1"/>
  <c r="CJ121" i="3" s="1"/>
  <c r="AM121" i="3"/>
  <c r="AY121" i="3" s="1"/>
  <c r="BK121" i="3" s="1"/>
  <c r="BW121" i="3" s="1"/>
  <c r="CI121" i="3" s="1"/>
  <c r="AL121" i="3"/>
  <c r="AX121" i="3" s="1"/>
  <c r="BJ121" i="3" s="1"/>
  <c r="BV121" i="3" s="1"/>
  <c r="CH121" i="3" s="1"/>
  <c r="AK121" i="3"/>
  <c r="AW121" i="3" s="1"/>
  <c r="BI121" i="3" s="1"/>
  <c r="BU121" i="3" s="1"/>
  <c r="CG121" i="3" s="1"/>
  <c r="AJ121" i="3"/>
  <c r="AV121" i="3" s="1"/>
  <c r="BH121" i="3" s="1"/>
  <c r="BT121" i="3" s="1"/>
  <c r="CF121" i="3" s="1"/>
  <c r="AI121" i="3"/>
  <c r="AU121" i="3" s="1"/>
  <c r="BG121" i="3" s="1"/>
  <c r="BS121" i="3" s="1"/>
  <c r="CE121" i="3" s="1"/>
  <c r="AH121" i="3"/>
  <c r="AT121" i="3" s="1"/>
  <c r="BF121" i="3" s="1"/>
  <c r="BR121" i="3" s="1"/>
  <c r="CD121" i="3" s="1"/>
  <c r="AG121" i="3"/>
  <c r="AS121" i="3" s="1"/>
  <c r="BE121" i="3" s="1"/>
  <c r="BQ121" i="3" s="1"/>
  <c r="CC121" i="3" s="1"/>
  <c r="AF121" i="3"/>
  <c r="AR121" i="3" s="1"/>
  <c r="BD121" i="3" s="1"/>
  <c r="BP121" i="3" s="1"/>
  <c r="CB121" i="3" s="1"/>
  <c r="AE121" i="3"/>
  <c r="AQ121" i="3" s="1"/>
  <c r="BC121" i="3" s="1"/>
  <c r="BO121" i="3" s="1"/>
  <c r="CA121" i="3" s="1"/>
  <c r="AD121" i="3"/>
  <c r="AP121" i="3" s="1"/>
  <c r="BB121" i="3" s="1"/>
  <c r="BN121" i="3" s="1"/>
  <c r="BZ121" i="3" s="1"/>
  <c r="AC121" i="3"/>
  <c r="AB121" i="3"/>
  <c r="AA121" i="3"/>
  <c r="AO120" i="3"/>
  <c r="BA120" i="3" s="1"/>
  <c r="BM120" i="3" s="1"/>
  <c r="BY120" i="3" s="1"/>
  <c r="CK120" i="3" s="1"/>
  <c r="AN120" i="3"/>
  <c r="AZ120" i="3" s="1"/>
  <c r="BL120" i="3" s="1"/>
  <c r="BX120" i="3" s="1"/>
  <c r="CJ120" i="3" s="1"/>
  <c r="AM120" i="3"/>
  <c r="AY120" i="3" s="1"/>
  <c r="BK120" i="3" s="1"/>
  <c r="BW120" i="3" s="1"/>
  <c r="CI120" i="3" s="1"/>
  <c r="AL120" i="3"/>
  <c r="AX120" i="3" s="1"/>
  <c r="BJ120" i="3" s="1"/>
  <c r="BV120" i="3" s="1"/>
  <c r="CH120" i="3" s="1"/>
  <c r="AK120" i="3"/>
  <c r="AW120" i="3" s="1"/>
  <c r="BI120" i="3" s="1"/>
  <c r="BU120" i="3" s="1"/>
  <c r="CG120" i="3" s="1"/>
  <c r="AJ120" i="3"/>
  <c r="AV120" i="3" s="1"/>
  <c r="BH120" i="3" s="1"/>
  <c r="BT120" i="3" s="1"/>
  <c r="CF120" i="3" s="1"/>
  <c r="AI120" i="3"/>
  <c r="AU120" i="3" s="1"/>
  <c r="BG120" i="3" s="1"/>
  <c r="BS120" i="3" s="1"/>
  <c r="CE120" i="3" s="1"/>
  <c r="AH120" i="3"/>
  <c r="AT120" i="3" s="1"/>
  <c r="BF120" i="3" s="1"/>
  <c r="BR120" i="3" s="1"/>
  <c r="CD120" i="3" s="1"/>
  <c r="AG120" i="3"/>
  <c r="AS120" i="3" s="1"/>
  <c r="BE120" i="3" s="1"/>
  <c r="BQ120" i="3" s="1"/>
  <c r="CC120" i="3" s="1"/>
  <c r="AF120" i="3"/>
  <c r="AR120" i="3" s="1"/>
  <c r="BD120" i="3" s="1"/>
  <c r="BP120" i="3" s="1"/>
  <c r="CB120" i="3" s="1"/>
  <c r="AE120" i="3"/>
  <c r="AQ120" i="3" s="1"/>
  <c r="BC120" i="3" s="1"/>
  <c r="BO120" i="3" s="1"/>
  <c r="CA120" i="3" s="1"/>
  <c r="AD120" i="3"/>
  <c r="AP120" i="3" s="1"/>
  <c r="BB120" i="3" s="1"/>
  <c r="BN120" i="3" s="1"/>
  <c r="BZ120" i="3" s="1"/>
  <c r="AC120" i="3"/>
  <c r="AB120" i="3"/>
  <c r="AA120" i="3"/>
  <c r="AO119" i="3"/>
  <c r="BA119" i="3" s="1"/>
  <c r="BM119" i="3" s="1"/>
  <c r="BY119" i="3" s="1"/>
  <c r="CK119" i="3" s="1"/>
  <c r="AN119" i="3"/>
  <c r="AZ119" i="3" s="1"/>
  <c r="BL119" i="3" s="1"/>
  <c r="BX119" i="3" s="1"/>
  <c r="CJ119" i="3" s="1"/>
  <c r="AM119" i="3"/>
  <c r="AY119" i="3" s="1"/>
  <c r="BK119" i="3" s="1"/>
  <c r="BW119" i="3" s="1"/>
  <c r="CI119" i="3" s="1"/>
  <c r="AL119" i="3"/>
  <c r="AX119" i="3" s="1"/>
  <c r="BJ119" i="3" s="1"/>
  <c r="BV119" i="3" s="1"/>
  <c r="CH119" i="3" s="1"/>
  <c r="AK119" i="3"/>
  <c r="AW119" i="3" s="1"/>
  <c r="BI119" i="3" s="1"/>
  <c r="BU119" i="3" s="1"/>
  <c r="CG119" i="3" s="1"/>
  <c r="AJ119" i="3"/>
  <c r="AV119" i="3" s="1"/>
  <c r="BH119" i="3" s="1"/>
  <c r="BT119" i="3" s="1"/>
  <c r="CF119" i="3" s="1"/>
  <c r="AI119" i="3"/>
  <c r="AU119" i="3" s="1"/>
  <c r="BG119" i="3" s="1"/>
  <c r="BS119" i="3" s="1"/>
  <c r="CE119" i="3" s="1"/>
  <c r="AH119" i="3"/>
  <c r="AT119" i="3" s="1"/>
  <c r="BF119" i="3" s="1"/>
  <c r="BR119" i="3" s="1"/>
  <c r="CD119" i="3" s="1"/>
  <c r="AG119" i="3"/>
  <c r="AS119" i="3" s="1"/>
  <c r="BE119" i="3" s="1"/>
  <c r="BQ119" i="3" s="1"/>
  <c r="CC119" i="3" s="1"/>
  <c r="AF119" i="3"/>
  <c r="AR119" i="3" s="1"/>
  <c r="BD119" i="3" s="1"/>
  <c r="BP119" i="3" s="1"/>
  <c r="CB119" i="3" s="1"/>
  <c r="AE119" i="3"/>
  <c r="AQ119" i="3" s="1"/>
  <c r="BC119" i="3" s="1"/>
  <c r="BO119" i="3" s="1"/>
  <c r="CA119" i="3" s="1"/>
  <c r="AD119" i="3"/>
  <c r="AP119" i="3" s="1"/>
  <c r="BB119" i="3" s="1"/>
  <c r="BN119" i="3" s="1"/>
  <c r="BZ119" i="3" s="1"/>
  <c r="AC119" i="3"/>
  <c r="AB119" i="3"/>
  <c r="AA119" i="3"/>
  <c r="AO118" i="3"/>
  <c r="BA118" i="3" s="1"/>
  <c r="BM118" i="3" s="1"/>
  <c r="BY118" i="3" s="1"/>
  <c r="CK118" i="3" s="1"/>
  <c r="AN118" i="3"/>
  <c r="AZ118" i="3" s="1"/>
  <c r="BL118" i="3" s="1"/>
  <c r="BX118" i="3" s="1"/>
  <c r="CJ118" i="3" s="1"/>
  <c r="AM118" i="3"/>
  <c r="AY118" i="3" s="1"/>
  <c r="BK118" i="3" s="1"/>
  <c r="BW118" i="3" s="1"/>
  <c r="CI118" i="3" s="1"/>
  <c r="AL118" i="3"/>
  <c r="AX118" i="3" s="1"/>
  <c r="BJ118" i="3" s="1"/>
  <c r="BV118" i="3" s="1"/>
  <c r="CH118" i="3" s="1"/>
  <c r="AK118" i="3"/>
  <c r="AW118" i="3" s="1"/>
  <c r="BI118" i="3" s="1"/>
  <c r="BU118" i="3" s="1"/>
  <c r="CG118" i="3" s="1"/>
  <c r="AJ118" i="3"/>
  <c r="AV118" i="3" s="1"/>
  <c r="BH118" i="3" s="1"/>
  <c r="BT118" i="3" s="1"/>
  <c r="CF118" i="3" s="1"/>
  <c r="AI118" i="3"/>
  <c r="AU118" i="3" s="1"/>
  <c r="BG118" i="3" s="1"/>
  <c r="BS118" i="3" s="1"/>
  <c r="CE118" i="3" s="1"/>
  <c r="AH118" i="3"/>
  <c r="AT118" i="3" s="1"/>
  <c r="BF118" i="3" s="1"/>
  <c r="BR118" i="3" s="1"/>
  <c r="CD118" i="3" s="1"/>
  <c r="AG118" i="3"/>
  <c r="AS118" i="3" s="1"/>
  <c r="BE118" i="3" s="1"/>
  <c r="BQ118" i="3" s="1"/>
  <c r="CC118" i="3" s="1"/>
  <c r="AF118" i="3"/>
  <c r="AR118" i="3" s="1"/>
  <c r="BD118" i="3" s="1"/>
  <c r="BP118" i="3" s="1"/>
  <c r="CB118" i="3" s="1"/>
  <c r="AE118" i="3"/>
  <c r="AQ118" i="3" s="1"/>
  <c r="BC118" i="3" s="1"/>
  <c r="BO118" i="3" s="1"/>
  <c r="CA118" i="3" s="1"/>
  <c r="AD118" i="3"/>
  <c r="AP118" i="3" s="1"/>
  <c r="BB118" i="3" s="1"/>
  <c r="BN118" i="3" s="1"/>
  <c r="BZ118" i="3" s="1"/>
  <c r="AC118" i="3"/>
  <c r="AB118" i="3"/>
  <c r="AA118" i="3"/>
  <c r="AO117" i="3"/>
  <c r="BA117" i="3" s="1"/>
  <c r="BM117" i="3" s="1"/>
  <c r="BY117" i="3" s="1"/>
  <c r="CK117" i="3" s="1"/>
  <c r="AN117" i="3"/>
  <c r="AZ117" i="3" s="1"/>
  <c r="BL117" i="3" s="1"/>
  <c r="BX117" i="3" s="1"/>
  <c r="CJ117" i="3" s="1"/>
  <c r="AM117" i="3"/>
  <c r="AY117" i="3" s="1"/>
  <c r="BK117" i="3" s="1"/>
  <c r="BW117" i="3" s="1"/>
  <c r="CI117" i="3" s="1"/>
  <c r="AL117" i="3"/>
  <c r="AX117" i="3" s="1"/>
  <c r="BJ117" i="3" s="1"/>
  <c r="BV117" i="3" s="1"/>
  <c r="CH117" i="3" s="1"/>
  <c r="AK117" i="3"/>
  <c r="AW117" i="3" s="1"/>
  <c r="BI117" i="3" s="1"/>
  <c r="BU117" i="3" s="1"/>
  <c r="CG117" i="3" s="1"/>
  <c r="AJ117" i="3"/>
  <c r="AV117" i="3" s="1"/>
  <c r="BH117" i="3" s="1"/>
  <c r="BT117" i="3" s="1"/>
  <c r="CF117" i="3" s="1"/>
  <c r="AI117" i="3"/>
  <c r="AU117" i="3" s="1"/>
  <c r="BG117" i="3" s="1"/>
  <c r="BS117" i="3" s="1"/>
  <c r="CE117" i="3" s="1"/>
  <c r="AH117" i="3"/>
  <c r="AT117" i="3" s="1"/>
  <c r="BF117" i="3" s="1"/>
  <c r="BR117" i="3" s="1"/>
  <c r="CD117" i="3" s="1"/>
  <c r="AG117" i="3"/>
  <c r="AS117" i="3" s="1"/>
  <c r="BE117" i="3" s="1"/>
  <c r="BQ117" i="3" s="1"/>
  <c r="CC117" i="3" s="1"/>
  <c r="AF117" i="3"/>
  <c r="AR117" i="3" s="1"/>
  <c r="BD117" i="3" s="1"/>
  <c r="BP117" i="3" s="1"/>
  <c r="CB117" i="3" s="1"/>
  <c r="AE117" i="3"/>
  <c r="AQ117" i="3" s="1"/>
  <c r="BC117" i="3" s="1"/>
  <c r="BO117" i="3" s="1"/>
  <c r="CA117" i="3" s="1"/>
  <c r="AD117" i="3"/>
  <c r="AP117" i="3" s="1"/>
  <c r="BB117" i="3" s="1"/>
  <c r="BN117" i="3" s="1"/>
  <c r="BZ117" i="3" s="1"/>
  <c r="AC117" i="3"/>
  <c r="AB117" i="3"/>
  <c r="AA117" i="3"/>
  <c r="AO116" i="3"/>
  <c r="BA116" i="3" s="1"/>
  <c r="BM116" i="3" s="1"/>
  <c r="BY116" i="3" s="1"/>
  <c r="CK116" i="3" s="1"/>
  <c r="AN116" i="3"/>
  <c r="AZ116" i="3" s="1"/>
  <c r="BL116" i="3" s="1"/>
  <c r="BX116" i="3" s="1"/>
  <c r="CJ116" i="3" s="1"/>
  <c r="AM116" i="3"/>
  <c r="AY116" i="3" s="1"/>
  <c r="BK116" i="3" s="1"/>
  <c r="BW116" i="3" s="1"/>
  <c r="CI116" i="3" s="1"/>
  <c r="AL116" i="3"/>
  <c r="AX116" i="3" s="1"/>
  <c r="BJ116" i="3" s="1"/>
  <c r="BV116" i="3" s="1"/>
  <c r="CH116" i="3" s="1"/>
  <c r="AK116" i="3"/>
  <c r="AW116" i="3" s="1"/>
  <c r="BI116" i="3" s="1"/>
  <c r="BU116" i="3" s="1"/>
  <c r="CG116" i="3" s="1"/>
  <c r="AJ116" i="3"/>
  <c r="AV116" i="3" s="1"/>
  <c r="BH116" i="3" s="1"/>
  <c r="BT116" i="3" s="1"/>
  <c r="CF116" i="3" s="1"/>
  <c r="AI116" i="3"/>
  <c r="AU116" i="3" s="1"/>
  <c r="BG116" i="3" s="1"/>
  <c r="BS116" i="3" s="1"/>
  <c r="CE116" i="3" s="1"/>
  <c r="AH116" i="3"/>
  <c r="AT116" i="3" s="1"/>
  <c r="BF116" i="3" s="1"/>
  <c r="BR116" i="3" s="1"/>
  <c r="CD116" i="3" s="1"/>
  <c r="AG116" i="3"/>
  <c r="AS116" i="3" s="1"/>
  <c r="BE116" i="3" s="1"/>
  <c r="BQ116" i="3" s="1"/>
  <c r="CC116" i="3" s="1"/>
  <c r="AF116" i="3"/>
  <c r="AR116" i="3" s="1"/>
  <c r="BD116" i="3" s="1"/>
  <c r="BP116" i="3" s="1"/>
  <c r="CB116" i="3" s="1"/>
  <c r="AE116" i="3"/>
  <c r="AQ116" i="3" s="1"/>
  <c r="BC116" i="3" s="1"/>
  <c r="BO116" i="3" s="1"/>
  <c r="CA116" i="3" s="1"/>
  <c r="AD116" i="3"/>
  <c r="AP116" i="3" s="1"/>
  <c r="BB116" i="3" s="1"/>
  <c r="BN116" i="3" s="1"/>
  <c r="BZ116" i="3" s="1"/>
  <c r="AC116" i="3"/>
  <c r="AB116" i="3"/>
  <c r="AA116" i="3"/>
  <c r="AO115" i="3"/>
  <c r="BA115" i="3" s="1"/>
  <c r="BM115" i="3" s="1"/>
  <c r="BY115" i="3" s="1"/>
  <c r="CK115" i="3" s="1"/>
  <c r="AN115" i="3"/>
  <c r="AZ115" i="3" s="1"/>
  <c r="BL115" i="3" s="1"/>
  <c r="BX115" i="3" s="1"/>
  <c r="CJ115" i="3" s="1"/>
  <c r="AM115" i="3"/>
  <c r="AY115" i="3" s="1"/>
  <c r="BK115" i="3" s="1"/>
  <c r="BW115" i="3" s="1"/>
  <c r="CI115" i="3" s="1"/>
  <c r="AL115" i="3"/>
  <c r="AX115" i="3" s="1"/>
  <c r="BJ115" i="3" s="1"/>
  <c r="BV115" i="3" s="1"/>
  <c r="CH115" i="3" s="1"/>
  <c r="AK115" i="3"/>
  <c r="AW115" i="3" s="1"/>
  <c r="BI115" i="3" s="1"/>
  <c r="BU115" i="3" s="1"/>
  <c r="CG115" i="3" s="1"/>
  <c r="AJ115" i="3"/>
  <c r="AV115" i="3" s="1"/>
  <c r="BH115" i="3" s="1"/>
  <c r="BT115" i="3" s="1"/>
  <c r="CF115" i="3" s="1"/>
  <c r="AI115" i="3"/>
  <c r="AU115" i="3" s="1"/>
  <c r="BG115" i="3" s="1"/>
  <c r="BS115" i="3" s="1"/>
  <c r="CE115" i="3" s="1"/>
  <c r="AH115" i="3"/>
  <c r="AT115" i="3" s="1"/>
  <c r="BF115" i="3" s="1"/>
  <c r="BR115" i="3" s="1"/>
  <c r="CD115" i="3" s="1"/>
  <c r="AG115" i="3"/>
  <c r="AS115" i="3" s="1"/>
  <c r="BE115" i="3" s="1"/>
  <c r="BQ115" i="3" s="1"/>
  <c r="CC115" i="3" s="1"/>
  <c r="AF115" i="3"/>
  <c r="AR115" i="3" s="1"/>
  <c r="BD115" i="3" s="1"/>
  <c r="BP115" i="3" s="1"/>
  <c r="CB115" i="3" s="1"/>
  <c r="AE115" i="3"/>
  <c r="AQ115" i="3" s="1"/>
  <c r="BC115" i="3" s="1"/>
  <c r="BO115" i="3" s="1"/>
  <c r="CA115" i="3" s="1"/>
  <c r="AD115" i="3"/>
  <c r="AP115" i="3" s="1"/>
  <c r="BB115" i="3" s="1"/>
  <c r="BN115" i="3" s="1"/>
  <c r="BZ115" i="3" s="1"/>
  <c r="AC115" i="3"/>
  <c r="AB115" i="3"/>
  <c r="AA115" i="3"/>
  <c r="AO114" i="3"/>
  <c r="BA114" i="3" s="1"/>
  <c r="BM114" i="3" s="1"/>
  <c r="BY114" i="3" s="1"/>
  <c r="CK114" i="3" s="1"/>
  <c r="AN114" i="3"/>
  <c r="AZ114" i="3" s="1"/>
  <c r="BL114" i="3" s="1"/>
  <c r="BX114" i="3" s="1"/>
  <c r="CJ114" i="3" s="1"/>
  <c r="AM114" i="3"/>
  <c r="AY114" i="3" s="1"/>
  <c r="BK114" i="3" s="1"/>
  <c r="BW114" i="3" s="1"/>
  <c r="CI114" i="3" s="1"/>
  <c r="AL114" i="3"/>
  <c r="AX114" i="3" s="1"/>
  <c r="BJ114" i="3" s="1"/>
  <c r="BV114" i="3" s="1"/>
  <c r="CH114" i="3" s="1"/>
  <c r="AK114" i="3"/>
  <c r="AW114" i="3" s="1"/>
  <c r="BI114" i="3" s="1"/>
  <c r="BU114" i="3" s="1"/>
  <c r="CG114" i="3" s="1"/>
  <c r="AJ114" i="3"/>
  <c r="AV114" i="3" s="1"/>
  <c r="BH114" i="3" s="1"/>
  <c r="BT114" i="3" s="1"/>
  <c r="CF114" i="3" s="1"/>
  <c r="AI114" i="3"/>
  <c r="AU114" i="3" s="1"/>
  <c r="BG114" i="3" s="1"/>
  <c r="BS114" i="3" s="1"/>
  <c r="CE114" i="3" s="1"/>
  <c r="AH114" i="3"/>
  <c r="AT114" i="3" s="1"/>
  <c r="BF114" i="3" s="1"/>
  <c r="BR114" i="3" s="1"/>
  <c r="CD114" i="3" s="1"/>
  <c r="AG114" i="3"/>
  <c r="AS114" i="3" s="1"/>
  <c r="BE114" i="3" s="1"/>
  <c r="BQ114" i="3" s="1"/>
  <c r="CC114" i="3" s="1"/>
  <c r="AF114" i="3"/>
  <c r="AR114" i="3" s="1"/>
  <c r="BD114" i="3" s="1"/>
  <c r="BP114" i="3" s="1"/>
  <c r="CB114" i="3" s="1"/>
  <c r="AE114" i="3"/>
  <c r="AQ114" i="3" s="1"/>
  <c r="BC114" i="3" s="1"/>
  <c r="BO114" i="3" s="1"/>
  <c r="CA114" i="3" s="1"/>
  <c r="AD114" i="3"/>
  <c r="AP114" i="3" s="1"/>
  <c r="BB114" i="3" s="1"/>
  <c r="BN114" i="3" s="1"/>
  <c r="BZ114" i="3" s="1"/>
  <c r="AC114" i="3"/>
  <c r="AB114" i="3"/>
  <c r="AA114" i="3"/>
  <c r="AO113" i="3"/>
  <c r="BA113" i="3" s="1"/>
  <c r="BM113" i="3" s="1"/>
  <c r="BY113" i="3" s="1"/>
  <c r="CK113" i="3" s="1"/>
  <c r="AN113" i="3"/>
  <c r="AZ113" i="3" s="1"/>
  <c r="BL113" i="3" s="1"/>
  <c r="BX113" i="3" s="1"/>
  <c r="CJ113" i="3" s="1"/>
  <c r="AM113" i="3"/>
  <c r="AY113" i="3" s="1"/>
  <c r="BK113" i="3" s="1"/>
  <c r="BW113" i="3" s="1"/>
  <c r="CI113" i="3" s="1"/>
  <c r="AL113" i="3"/>
  <c r="AX113" i="3" s="1"/>
  <c r="BJ113" i="3" s="1"/>
  <c r="BV113" i="3" s="1"/>
  <c r="CH113" i="3" s="1"/>
  <c r="AK113" i="3"/>
  <c r="AW113" i="3" s="1"/>
  <c r="BI113" i="3" s="1"/>
  <c r="BU113" i="3" s="1"/>
  <c r="CG113" i="3" s="1"/>
  <c r="AJ113" i="3"/>
  <c r="AV113" i="3" s="1"/>
  <c r="BH113" i="3" s="1"/>
  <c r="BT113" i="3" s="1"/>
  <c r="CF113" i="3" s="1"/>
  <c r="AI113" i="3"/>
  <c r="AU113" i="3" s="1"/>
  <c r="BG113" i="3" s="1"/>
  <c r="BS113" i="3" s="1"/>
  <c r="CE113" i="3" s="1"/>
  <c r="AH113" i="3"/>
  <c r="AT113" i="3" s="1"/>
  <c r="BF113" i="3" s="1"/>
  <c r="BR113" i="3" s="1"/>
  <c r="CD113" i="3" s="1"/>
  <c r="AG113" i="3"/>
  <c r="AS113" i="3" s="1"/>
  <c r="BE113" i="3" s="1"/>
  <c r="BQ113" i="3" s="1"/>
  <c r="CC113" i="3" s="1"/>
  <c r="AF113" i="3"/>
  <c r="AR113" i="3" s="1"/>
  <c r="BD113" i="3" s="1"/>
  <c r="BP113" i="3" s="1"/>
  <c r="CB113" i="3" s="1"/>
  <c r="AE113" i="3"/>
  <c r="AQ113" i="3" s="1"/>
  <c r="BC113" i="3" s="1"/>
  <c r="BO113" i="3" s="1"/>
  <c r="CA113" i="3" s="1"/>
  <c r="AD113" i="3"/>
  <c r="AP113" i="3" s="1"/>
  <c r="BB113" i="3" s="1"/>
  <c r="BN113" i="3" s="1"/>
  <c r="BZ113" i="3" s="1"/>
  <c r="AC113" i="3"/>
  <c r="AB113" i="3"/>
  <c r="AA113" i="3"/>
  <c r="AO112" i="3"/>
  <c r="BA112" i="3" s="1"/>
  <c r="BM112" i="3" s="1"/>
  <c r="BY112" i="3" s="1"/>
  <c r="CK112" i="3" s="1"/>
  <c r="AN112" i="3"/>
  <c r="AZ112" i="3" s="1"/>
  <c r="BL112" i="3" s="1"/>
  <c r="BX112" i="3" s="1"/>
  <c r="CJ112" i="3" s="1"/>
  <c r="AM112" i="3"/>
  <c r="AY112" i="3" s="1"/>
  <c r="BK112" i="3" s="1"/>
  <c r="BW112" i="3" s="1"/>
  <c r="CI112" i="3" s="1"/>
  <c r="AL112" i="3"/>
  <c r="AX112" i="3" s="1"/>
  <c r="BJ112" i="3" s="1"/>
  <c r="BV112" i="3" s="1"/>
  <c r="CH112" i="3" s="1"/>
  <c r="AK112" i="3"/>
  <c r="AW112" i="3" s="1"/>
  <c r="BI112" i="3" s="1"/>
  <c r="BU112" i="3" s="1"/>
  <c r="CG112" i="3" s="1"/>
  <c r="AJ112" i="3"/>
  <c r="AV112" i="3" s="1"/>
  <c r="BH112" i="3" s="1"/>
  <c r="BT112" i="3" s="1"/>
  <c r="CF112" i="3" s="1"/>
  <c r="AI112" i="3"/>
  <c r="AU112" i="3" s="1"/>
  <c r="BG112" i="3" s="1"/>
  <c r="BS112" i="3" s="1"/>
  <c r="CE112" i="3" s="1"/>
  <c r="AH112" i="3"/>
  <c r="AT112" i="3" s="1"/>
  <c r="BF112" i="3" s="1"/>
  <c r="BR112" i="3" s="1"/>
  <c r="CD112" i="3" s="1"/>
  <c r="AG112" i="3"/>
  <c r="AS112" i="3" s="1"/>
  <c r="BE112" i="3" s="1"/>
  <c r="BQ112" i="3" s="1"/>
  <c r="CC112" i="3" s="1"/>
  <c r="AF112" i="3"/>
  <c r="AR112" i="3" s="1"/>
  <c r="BD112" i="3" s="1"/>
  <c r="BP112" i="3" s="1"/>
  <c r="CB112" i="3" s="1"/>
  <c r="AE112" i="3"/>
  <c r="AQ112" i="3" s="1"/>
  <c r="BC112" i="3" s="1"/>
  <c r="BO112" i="3" s="1"/>
  <c r="CA112" i="3" s="1"/>
  <c r="AD112" i="3"/>
  <c r="AP112" i="3" s="1"/>
  <c r="BB112" i="3" s="1"/>
  <c r="BN112" i="3" s="1"/>
  <c r="BZ112" i="3" s="1"/>
  <c r="AC112" i="3"/>
  <c r="AB112" i="3"/>
  <c r="AA112" i="3"/>
  <c r="AO111" i="3"/>
  <c r="BA111" i="3" s="1"/>
  <c r="BM111" i="3" s="1"/>
  <c r="BY111" i="3" s="1"/>
  <c r="CK111" i="3" s="1"/>
  <c r="AN111" i="3"/>
  <c r="AZ111" i="3" s="1"/>
  <c r="BL111" i="3" s="1"/>
  <c r="BX111" i="3" s="1"/>
  <c r="CJ111" i="3" s="1"/>
  <c r="AM111" i="3"/>
  <c r="AY111" i="3" s="1"/>
  <c r="BK111" i="3" s="1"/>
  <c r="BW111" i="3" s="1"/>
  <c r="CI111" i="3" s="1"/>
  <c r="AL111" i="3"/>
  <c r="AX111" i="3" s="1"/>
  <c r="BJ111" i="3" s="1"/>
  <c r="BV111" i="3" s="1"/>
  <c r="CH111" i="3" s="1"/>
  <c r="AK111" i="3"/>
  <c r="AW111" i="3" s="1"/>
  <c r="BI111" i="3" s="1"/>
  <c r="BU111" i="3" s="1"/>
  <c r="CG111" i="3" s="1"/>
  <c r="AJ111" i="3"/>
  <c r="AV111" i="3" s="1"/>
  <c r="BH111" i="3" s="1"/>
  <c r="BT111" i="3" s="1"/>
  <c r="CF111" i="3" s="1"/>
  <c r="AI111" i="3"/>
  <c r="AU111" i="3" s="1"/>
  <c r="BG111" i="3" s="1"/>
  <c r="BS111" i="3" s="1"/>
  <c r="CE111" i="3" s="1"/>
  <c r="AH111" i="3"/>
  <c r="AT111" i="3" s="1"/>
  <c r="BF111" i="3" s="1"/>
  <c r="BR111" i="3" s="1"/>
  <c r="CD111" i="3" s="1"/>
  <c r="AG111" i="3"/>
  <c r="AS111" i="3" s="1"/>
  <c r="BE111" i="3" s="1"/>
  <c r="BQ111" i="3" s="1"/>
  <c r="CC111" i="3" s="1"/>
  <c r="AF111" i="3"/>
  <c r="AR111" i="3" s="1"/>
  <c r="BD111" i="3" s="1"/>
  <c r="BP111" i="3" s="1"/>
  <c r="CB111" i="3" s="1"/>
  <c r="AE111" i="3"/>
  <c r="AQ111" i="3" s="1"/>
  <c r="BC111" i="3" s="1"/>
  <c r="BO111" i="3" s="1"/>
  <c r="CA111" i="3" s="1"/>
  <c r="AD111" i="3"/>
  <c r="AP111" i="3" s="1"/>
  <c r="BB111" i="3" s="1"/>
  <c r="BN111" i="3" s="1"/>
  <c r="BZ111" i="3" s="1"/>
  <c r="AC111" i="3"/>
  <c r="AB111" i="3"/>
  <c r="AA111" i="3"/>
  <c r="AO110" i="3"/>
  <c r="BA110" i="3" s="1"/>
  <c r="BM110" i="3" s="1"/>
  <c r="BY110" i="3" s="1"/>
  <c r="CK110" i="3" s="1"/>
  <c r="AN110" i="3"/>
  <c r="AZ110" i="3" s="1"/>
  <c r="BL110" i="3" s="1"/>
  <c r="BX110" i="3" s="1"/>
  <c r="CJ110" i="3" s="1"/>
  <c r="AM110" i="3"/>
  <c r="AY110" i="3" s="1"/>
  <c r="BK110" i="3" s="1"/>
  <c r="BW110" i="3" s="1"/>
  <c r="CI110" i="3" s="1"/>
  <c r="AL110" i="3"/>
  <c r="AX110" i="3" s="1"/>
  <c r="BJ110" i="3" s="1"/>
  <c r="BV110" i="3" s="1"/>
  <c r="CH110" i="3" s="1"/>
  <c r="AK110" i="3"/>
  <c r="AW110" i="3" s="1"/>
  <c r="BI110" i="3" s="1"/>
  <c r="BU110" i="3" s="1"/>
  <c r="CG110" i="3" s="1"/>
  <c r="AJ110" i="3"/>
  <c r="AV110" i="3" s="1"/>
  <c r="BH110" i="3" s="1"/>
  <c r="BT110" i="3" s="1"/>
  <c r="CF110" i="3" s="1"/>
  <c r="AI110" i="3"/>
  <c r="AU110" i="3" s="1"/>
  <c r="BG110" i="3" s="1"/>
  <c r="BS110" i="3" s="1"/>
  <c r="CE110" i="3" s="1"/>
  <c r="AH110" i="3"/>
  <c r="AT110" i="3" s="1"/>
  <c r="BF110" i="3" s="1"/>
  <c r="BR110" i="3" s="1"/>
  <c r="CD110" i="3" s="1"/>
  <c r="AG110" i="3"/>
  <c r="AS110" i="3" s="1"/>
  <c r="BE110" i="3" s="1"/>
  <c r="BQ110" i="3" s="1"/>
  <c r="CC110" i="3" s="1"/>
  <c r="AF110" i="3"/>
  <c r="AR110" i="3" s="1"/>
  <c r="BD110" i="3" s="1"/>
  <c r="BP110" i="3" s="1"/>
  <c r="CB110" i="3" s="1"/>
  <c r="AE110" i="3"/>
  <c r="AQ110" i="3" s="1"/>
  <c r="BC110" i="3" s="1"/>
  <c r="BO110" i="3" s="1"/>
  <c r="CA110" i="3" s="1"/>
  <c r="AD110" i="3"/>
  <c r="AP110" i="3" s="1"/>
  <c r="BB110" i="3" s="1"/>
  <c r="BN110" i="3" s="1"/>
  <c r="BZ110" i="3" s="1"/>
  <c r="AC110" i="3"/>
  <c r="AB110" i="3"/>
  <c r="AA110" i="3"/>
  <c r="AO109" i="3"/>
  <c r="BA109" i="3" s="1"/>
  <c r="BM109" i="3" s="1"/>
  <c r="BY109" i="3" s="1"/>
  <c r="CK109" i="3" s="1"/>
  <c r="AN109" i="3"/>
  <c r="AZ109" i="3" s="1"/>
  <c r="BL109" i="3" s="1"/>
  <c r="BX109" i="3" s="1"/>
  <c r="CJ109" i="3" s="1"/>
  <c r="AM109" i="3"/>
  <c r="AY109" i="3" s="1"/>
  <c r="BK109" i="3" s="1"/>
  <c r="BW109" i="3" s="1"/>
  <c r="CI109" i="3" s="1"/>
  <c r="AL109" i="3"/>
  <c r="AX109" i="3" s="1"/>
  <c r="BJ109" i="3" s="1"/>
  <c r="BV109" i="3" s="1"/>
  <c r="CH109" i="3" s="1"/>
  <c r="AK109" i="3"/>
  <c r="AW109" i="3" s="1"/>
  <c r="BI109" i="3" s="1"/>
  <c r="BU109" i="3" s="1"/>
  <c r="CG109" i="3" s="1"/>
  <c r="AJ109" i="3"/>
  <c r="AV109" i="3" s="1"/>
  <c r="BH109" i="3" s="1"/>
  <c r="BT109" i="3" s="1"/>
  <c r="CF109" i="3" s="1"/>
  <c r="AI109" i="3"/>
  <c r="AU109" i="3" s="1"/>
  <c r="BG109" i="3" s="1"/>
  <c r="BS109" i="3" s="1"/>
  <c r="CE109" i="3" s="1"/>
  <c r="AH109" i="3"/>
  <c r="AT109" i="3" s="1"/>
  <c r="BF109" i="3" s="1"/>
  <c r="BR109" i="3" s="1"/>
  <c r="CD109" i="3" s="1"/>
  <c r="AG109" i="3"/>
  <c r="AS109" i="3" s="1"/>
  <c r="BE109" i="3" s="1"/>
  <c r="BQ109" i="3" s="1"/>
  <c r="CC109" i="3" s="1"/>
  <c r="AF109" i="3"/>
  <c r="AR109" i="3" s="1"/>
  <c r="BD109" i="3" s="1"/>
  <c r="BP109" i="3" s="1"/>
  <c r="CB109" i="3" s="1"/>
  <c r="AE109" i="3"/>
  <c r="AQ109" i="3" s="1"/>
  <c r="BC109" i="3" s="1"/>
  <c r="BO109" i="3" s="1"/>
  <c r="CA109" i="3" s="1"/>
  <c r="AD109" i="3"/>
  <c r="AP109" i="3" s="1"/>
  <c r="BB109" i="3" s="1"/>
  <c r="BN109" i="3" s="1"/>
  <c r="BZ109" i="3" s="1"/>
  <c r="AC109" i="3"/>
  <c r="AB109" i="3"/>
  <c r="AA109" i="3"/>
  <c r="AO108" i="3"/>
  <c r="BA108" i="3" s="1"/>
  <c r="BM108" i="3" s="1"/>
  <c r="BY108" i="3" s="1"/>
  <c r="CK108" i="3" s="1"/>
  <c r="AN108" i="3"/>
  <c r="AZ108" i="3" s="1"/>
  <c r="BL108" i="3" s="1"/>
  <c r="BX108" i="3" s="1"/>
  <c r="CJ108" i="3" s="1"/>
  <c r="AM108" i="3"/>
  <c r="AY108" i="3" s="1"/>
  <c r="BK108" i="3" s="1"/>
  <c r="BW108" i="3" s="1"/>
  <c r="CI108" i="3" s="1"/>
  <c r="AL108" i="3"/>
  <c r="AX108" i="3" s="1"/>
  <c r="BJ108" i="3" s="1"/>
  <c r="BV108" i="3" s="1"/>
  <c r="CH108" i="3" s="1"/>
  <c r="AK108" i="3"/>
  <c r="AW108" i="3" s="1"/>
  <c r="BI108" i="3" s="1"/>
  <c r="BU108" i="3" s="1"/>
  <c r="CG108" i="3" s="1"/>
  <c r="AJ108" i="3"/>
  <c r="AV108" i="3" s="1"/>
  <c r="BH108" i="3" s="1"/>
  <c r="BT108" i="3" s="1"/>
  <c r="CF108" i="3" s="1"/>
  <c r="AI108" i="3"/>
  <c r="AU108" i="3" s="1"/>
  <c r="BG108" i="3" s="1"/>
  <c r="BS108" i="3" s="1"/>
  <c r="CE108" i="3" s="1"/>
  <c r="AH108" i="3"/>
  <c r="AT108" i="3" s="1"/>
  <c r="BF108" i="3" s="1"/>
  <c r="BR108" i="3" s="1"/>
  <c r="CD108" i="3" s="1"/>
  <c r="AG108" i="3"/>
  <c r="AS108" i="3" s="1"/>
  <c r="BE108" i="3" s="1"/>
  <c r="BQ108" i="3" s="1"/>
  <c r="CC108" i="3" s="1"/>
  <c r="AF108" i="3"/>
  <c r="AR108" i="3" s="1"/>
  <c r="BD108" i="3" s="1"/>
  <c r="BP108" i="3" s="1"/>
  <c r="CB108" i="3" s="1"/>
  <c r="AE108" i="3"/>
  <c r="AQ108" i="3" s="1"/>
  <c r="BC108" i="3" s="1"/>
  <c r="BO108" i="3" s="1"/>
  <c r="CA108" i="3" s="1"/>
  <c r="AD108" i="3"/>
  <c r="AP108" i="3" s="1"/>
  <c r="BB108" i="3" s="1"/>
  <c r="BN108" i="3" s="1"/>
  <c r="BZ108" i="3" s="1"/>
  <c r="AC108" i="3"/>
  <c r="AB108" i="3"/>
  <c r="AA108" i="3"/>
  <c r="AO107" i="3"/>
  <c r="BA107" i="3" s="1"/>
  <c r="BM107" i="3" s="1"/>
  <c r="BY107" i="3" s="1"/>
  <c r="CK107" i="3" s="1"/>
  <c r="AN107" i="3"/>
  <c r="AZ107" i="3" s="1"/>
  <c r="BL107" i="3" s="1"/>
  <c r="BX107" i="3" s="1"/>
  <c r="CJ107" i="3" s="1"/>
  <c r="AM107" i="3"/>
  <c r="AY107" i="3" s="1"/>
  <c r="BK107" i="3" s="1"/>
  <c r="BW107" i="3" s="1"/>
  <c r="CI107" i="3" s="1"/>
  <c r="AL107" i="3"/>
  <c r="AX107" i="3" s="1"/>
  <c r="BJ107" i="3" s="1"/>
  <c r="BV107" i="3" s="1"/>
  <c r="CH107" i="3" s="1"/>
  <c r="AK107" i="3"/>
  <c r="AW107" i="3" s="1"/>
  <c r="BI107" i="3" s="1"/>
  <c r="BU107" i="3" s="1"/>
  <c r="CG107" i="3" s="1"/>
  <c r="AJ107" i="3"/>
  <c r="AV107" i="3" s="1"/>
  <c r="BH107" i="3" s="1"/>
  <c r="BT107" i="3" s="1"/>
  <c r="CF107" i="3" s="1"/>
  <c r="AI107" i="3"/>
  <c r="AU107" i="3" s="1"/>
  <c r="BG107" i="3" s="1"/>
  <c r="BS107" i="3" s="1"/>
  <c r="CE107" i="3" s="1"/>
  <c r="AH107" i="3"/>
  <c r="AT107" i="3" s="1"/>
  <c r="BF107" i="3" s="1"/>
  <c r="BR107" i="3" s="1"/>
  <c r="CD107" i="3" s="1"/>
  <c r="AG107" i="3"/>
  <c r="AS107" i="3" s="1"/>
  <c r="BE107" i="3" s="1"/>
  <c r="BQ107" i="3" s="1"/>
  <c r="CC107" i="3" s="1"/>
  <c r="AF107" i="3"/>
  <c r="AR107" i="3" s="1"/>
  <c r="BD107" i="3" s="1"/>
  <c r="BP107" i="3" s="1"/>
  <c r="CB107" i="3" s="1"/>
  <c r="AE107" i="3"/>
  <c r="AQ107" i="3" s="1"/>
  <c r="BC107" i="3" s="1"/>
  <c r="BO107" i="3" s="1"/>
  <c r="CA107" i="3" s="1"/>
  <c r="AD107" i="3"/>
  <c r="AP107" i="3" s="1"/>
  <c r="BB107" i="3" s="1"/>
  <c r="BN107" i="3" s="1"/>
  <c r="BZ107" i="3" s="1"/>
  <c r="AC107" i="3"/>
  <c r="AB107" i="3"/>
  <c r="AA107" i="3"/>
  <c r="AO106" i="3"/>
  <c r="BA106" i="3" s="1"/>
  <c r="BM106" i="3" s="1"/>
  <c r="BY106" i="3" s="1"/>
  <c r="CK106" i="3" s="1"/>
  <c r="AN106" i="3"/>
  <c r="AZ106" i="3" s="1"/>
  <c r="BL106" i="3" s="1"/>
  <c r="BX106" i="3" s="1"/>
  <c r="CJ106" i="3" s="1"/>
  <c r="AM106" i="3"/>
  <c r="AY106" i="3" s="1"/>
  <c r="BK106" i="3" s="1"/>
  <c r="BW106" i="3" s="1"/>
  <c r="CI106" i="3" s="1"/>
  <c r="AL106" i="3"/>
  <c r="AX106" i="3" s="1"/>
  <c r="BJ106" i="3" s="1"/>
  <c r="BV106" i="3" s="1"/>
  <c r="CH106" i="3" s="1"/>
  <c r="AK106" i="3"/>
  <c r="AW106" i="3" s="1"/>
  <c r="BI106" i="3" s="1"/>
  <c r="BU106" i="3" s="1"/>
  <c r="CG106" i="3" s="1"/>
  <c r="AJ106" i="3"/>
  <c r="AV106" i="3" s="1"/>
  <c r="BH106" i="3" s="1"/>
  <c r="BT106" i="3" s="1"/>
  <c r="CF106" i="3" s="1"/>
  <c r="AI106" i="3"/>
  <c r="AU106" i="3" s="1"/>
  <c r="BG106" i="3" s="1"/>
  <c r="BS106" i="3" s="1"/>
  <c r="CE106" i="3" s="1"/>
  <c r="AH106" i="3"/>
  <c r="AT106" i="3" s="1"/>
  <c r="BF106" i="3" s="1"/>
  <c r="BR106" i="3" s="1"/>
  <c r="CD106" i="3" s="1"/>
  <c r="AG106" i="3"/>
  <c r="AS106" i="3" s="1"/>
  <c r="BE106" i="3" s="1"/>
  <c r="BQ106" i="3" s="1"/>
  <c r="CC106" i="3" s="1"/>
  <c r="AF106" i="3"/>
  <c r="AR106" i="3" s="1"/>
  <c r="BD106" i="3" s="1"/>
  <c r="BP106" i="3" s="1"/>
  <c r="CB106" i="3" s="1"/>
  <c r="AE106" i="3"/>
  <c r="AQ106" i="3" s="1"/>
  <c r="BC106" i="3" s="1"/>
  <c r="BO106" i="3" s="1"/>
  <c r="CA106" i="3" s="1"/>
  <c r="AD106" i="3"/>
  <c r="AP106" i="3" s="1"/>
  <c r="BB106" i="3" s="1"/>
  <c r="BN106" i="3" s="1"/>
  <c r="BZ106" i="3" s="1"/>
  <c r="AC106" i="3"/>
  <c r="AB106" i="3"/>
  <c r="AA106" i="3"/>
  <c r="AO105" i="3"/>
  <c r="BA105" i="3" s="1"/>
  <c r="BM105" i="3" s="1"/>
  <c r="BY105" i="3" s="1"/>
  <c r="CK105" i="3" s="1"/>
  <c r="AN105" i="3"/>
  <c r="AZ105" i="3" s="1"/>
  <c r="BL105" i="3" s="1"/>
  <c r="BX105" i="3" s="1"/>
  <c r="CJ105" i="3" s="1"/>
  <c r="AM105" i="3"/>
  <c r="AY105" i="3" s="1"/>
  <c r="BK105" i="3" s="1"/>
  <c r="BW105" i="3" s="1"/>
  <c r="CI105" i="3" s="1"/>
  <c r="AL105" i="3"/>
  <c r="AX105" i="3" s="1"/>
  <c r="BJ105" i="3" s="1"/>
  <c r="BV105" i="3" s="1"/>
  <c r="CH105" i="3" s="1"/>
  <c r="AK105" i="3"/>
  <c r="AW105" i="3" s="1"/>
  <c r="BI105" i="3" s="1"/>
  <c r="BU105" i="3" s="1"/>
  <c r="CG105" i="3" s="1"/>
  <c r="AJ105" i="3"/>
  <c r="AV105" i="3" s="1"/>
  <c r="BH105" i="3" s="1"/>
  <c r="BT105" i="3" s="1"/>
  <c r="CF105" i="3" s="1"/>
  <c r="AI105" i="3"/>
  <c r="AU105" i="3" s="1"/>
  <c r="BG105" i="3" s="1"/>
  <c r="BS105" i="3" s="1"/>
  <c r="CE105" i="3" s="1"/>
  <c r="AH105" i="3"/>
  <c r="AT105" i="3" s="1"/>
  <c r="BF105" i="3" s="1"/>
  <c r="BR105" i="3" s="1"/>
  <c r="CD105" i="3" s="1"/>
  <c r="AG105" i="3"/>
  <c r="AS105" i="3" s="1"/>
  <c r="BE105" i="3" s="1"/>
  <c r="BQ105" i="3" s="1"/>
  <c r="CC105" i="3" s="1"/>
  <c r="AF105" i="3"/>
  <c r="AR105" i="3" s="1"/>
  <c r="BD105" i="3" s="1"/>
  <c r="BP105" i="3" s="1"/>
  <c r="CB105" i="3" s="1"/>
  <c r="AE105" i="3"/>
  <c r="AQ105" i="3" s="1"/>
  <c r="BC105" i="3" s="1"/>
  <c r="BO105" i="3" s="1"/>
  <c r="CA105" i="3" s="1"/>
  <c r="AD105" i="3"/>
  <c r="AP105" i="3" s="1"/>
  <c r="BB105" i="3" s="1"/>
  <c r="BN105" i="3" s="1"/>
  <c r="BZ105" i="3" s="1"/>
  <c r="AC105" i="3"/>
  <c r="AB105" i="3"/>
  <c r="AA105" i="3"/>
  <c r="AO104" i="3"/>
  <c r="BA104" i="3" s="1"/>
  <c r="BM104" i="3" s="1"/>
  <c r="BY104" i="3" s="1"/>
  <c r="CK104" i="3" s="1"/>
  <c r="AN104" i="3"/>
  <c r="AZ104" i="3" s="1"/>
  <c r="BL104" i="3" s="1"/>
  <c r="BX104" i="3" s="1"/>
  <c r="CJ104" i="3" s="1"/>
  <c r="AM104" i="3"/>
  <c r="AY104" i="3" s="1"/>
  <c r="BK104" i="3" s="1"/>
  <c r="BW104" i="3" s="1"/>
  <c r="CI104" i="3" s="1"/>
  <c r="AL104" i="3"/>
  <c r="AX104" i="3" s="1"/>
  <c r="BJ104" i="3" s="1"/>
  <c r="BV104" i="3" s="1"/>
  <c r="CH104" i="3" s="1"/>
  <c r="AK104" i="3"/>
  <c r="AW104" i="3" s="1"/>
  <c r="BI104" i="3" s="1"/>
  <c r="BU104" i="3" s="1"/>
  <c r="CG104" i="3" s="1"/>
  <c r="AJ104" i="3"/>
  <c r="AV104" i="3" s="1"/>
  <c r="BH104" i="3" s="1"/>
  <c r="BT104" i="3" s="1"/>
  <c r="CF104" i="3" s="1"/>
  <c r="AI104" i="3"/>
  <c r="AU104" i="3" s="1"/>
  <c r="BG104" i="3" s="1"/>
  <c r="BS104" i="3" s="1"/>
  <c r="CE104" i="3" s="1"/>
  <c r="AH104" i="3"/>
  <c r="AT104" i="3" s="1"/>
  <c r="BF104" i="3" s="1"/>
  <c r="BR104" i="3" s="1"/>
  <c r="CD104" i="3" s="1"/>
  <c r="AG104" i="3"/>
  <c r="AS104" i="3" s="1"/>
  <c r="BE104" i="3" s="1"/>
  <c r="BQ104" i="3" s="1"/>
  <c r="CC104" i="3" s="1"/>
  <c r="AF104" i="3"/>
  <c r="AR104" i="3" s="1"/>
  <c r="BD104" i="3" s="1"/>
  <c r="BP104" i="3" s="1"/>
  <c r="CB104" i="3" s="1"/>
  <c r="AE104" i="3"/>
  <c r="AQ104" i="3" s="1"/>
  <c r="BC104" i="3" s="1"/>
  <c r="BO104" i="3" s="1"/>
  <c r="CA104" i="3" s="1"/>
  <c r="AD104" i="3"/>
  <c r="AP104" i="3" s="1"/>
  <c r="BB104" i="3" s="1"/>
  <c r="BN104" i="3" s="1"/>
  <c r="BZ104" i="3" s="1"/>
  <c r="AC104" i="3"/>
  <c r="AB104" i="3"/>
  <c r="AA104" i="3"/>
  <c r="AO103" i="3"/>
  <c r="BA103" i="3" s="1"/>
  <c r="BM103" i="3" s="1"/>
  <c r="BY103" i="3" s="1"/>
  <c r="CK103" i="3" s="1"/>
  <c r="AN103" i="3"/>
  <c r="AZ103" i="3" s="1"/>
  <c r="BL103" i="3" s="1"/>
  <c r="BX103" i="3" s="1"/>
  <c r="CJ103" i="3" s="1"/>
  <c r="AM103" i="3"/>
  <c r="AY103" i="3" s="1"/>
  <c r="BK103" i="3" s="1"/>
  <c r="BW103" i="3" s="1"/>
  <c r="CI103" i="3" s="1"/>
  <c r="AL103" i="3"/>
  <c r="AX103" i="3" s="1"/>
  <c r="BJ103" i="3" s="1"/>
  <c r="BV103" i="3" s="1"/>
  <c r="CH103" i="3" s="1"/>
  <c r="AK103" i="3"/>
  <c r="AW103" i="3" s="1"/>
  <c r="BI103" i="3" s="1"/>
  <c r="BU103" i="3" s="1"/>
  <c r="CG103" i="3" s="1"/>
  <c r="AJ103" i="3"/>
  <c r="AV103" i="3" s="1"/>
  <c r="BH103" i="3" s="1"/>
  <c r="BT103" i="3" s="1"/>
  <c r="CF103" i="3" s="1"/>
  <c r="AI103" i="3"/>
  <c r="AU103" i="3" s="1"/>
  <c r="BG103" i="3" s="1"/>
  <c r="BS103" i="3" s="1"/>
  <c r="CE103" i="3" s="1"/>
  <c r="AH103" i="3"/>
  <c r="AT103" i="3" s="1"/>
  <c r="BF103" i="3" s="1"/>
  <c r="BR103" i="3" s="1"/>
  <c r="CD103" i="3" s="1"/>
  <c r="AG103" i="3"/>
  <c r="AS103" i="3" s="1"/>
  <c r="BE103" i="3" s="1"/>
  <c r="BQ103" i="3" s="1"/>
  <c r="CC103" i="3" s="1"/>
  <c r="AF103" i="3"/>
  <c r="AR103" i="3" s="1"/>
  <c r="BD103" i="3" s="1"/>
  <c r="BP103" i="3" s="1"/>
  <c r="CB103" i="3" s="1"/>
  <c r="AE103" i="3"/>
  <c r="AQ103" i="3" s="1"/>
  <c r="BC103" i="3" s="1"/>
  <c r="BO103" i="3" s="1"/>
  <c r="CA103" i="3" s="1"/>
  <c r="AD103" i="3"/>
  <c r="AP103" i="3" s="1"/>
  <c r="BB103" i="3" s="1"/>
  <c r="BN103" i="3" s="1"/>
  <c r="BZ103" i="3" s="1"/>
  <c r="AC103" i="3"/>
  <c r="AB103" i="3"/>
  <c r="AA103" i="3"/>
  <c r="AO102" i="3"/>
  <c r="BA102" i="3" s="1"/>
  <c r="BM102" i="3" s="1"/>
  <c r="BY102" i="3" s="1"/>
  <c r="CK102" i="3" s="1"/>
  <c r="AN102" i="3"/>
  <c r="AZ102" i="3" s="1"/>
  <c r="BL102" i="3" s="1"/>
  <c r="BX102" i="3" s="1"/>
  <c r="CJ102" i="3" s="1"/>
  <c r="AM102" i="3"/>
  <c r="AY102" i="3" s="1"/>
  <c r="BK102" i="3" s="1"/>
  <c r="BW102" i="3" s="1"/>
  <c r="CI102" i="3" s="1"/>
  <c r="AL102" i="3"/>
  <c r="AX102" i="3" s="1"/>
  <c r="BJ102" i="3" s="1"/>
  <c r="BV102" i="3" s="1"/>
  <c r="CH102" i="3" s="1"/>
  <c r="AK102" i="3"/>
  <c r="AW102" i="3" s="1"/>
  <c r="BI102" i="3" s="1"/>
  <c r="BU102" i="3" s="1"/>
  <c r="CG102" i="3" s="1"/>
  <c r="AJ102" i="3"/>
  <c r="AV102" i="3" s="1"/>
  <c r="BH102" i="3" s="1"/>
  <c r="BT102" i="3" s="1"/>
  <c r="CF102" i="3" s="1"/>
  <c r="AI102" i="3"/>
  <c r="AU102" i="3" s="1"/>
  <c r="BG102" i="3" s="1"/>
  <c r="BS102" i="3" s="1"/>
  <c r="CE102" i="3" s="1"/>
  <c r="AH102" i="3"/>
  <c r="AT102" i="3" s="1"/>
  <c r="BF102" i="3" s="1"/>
  <c r="BR102" i="3" s="1"/>
  <c r="CD102" i="3" s="1"/>
  <c r="AG102" i="3"/>
  <c r="AS102" i="3" s="1"/>
  <c r="BE102" i="3" s="1"/>
  <c r="BQ102" i="3" s="1"/>
  <c r="CC102" i="3" s="1"/>
  <c r="AF102" i="3"/>
  <c r="AR102" i="3" s="1"/>
  <c r="BD102" i="3" s="1"/>
  <c r="BP102" i="3" s="1"/>
  <c r="CB102" i="3" s="1"/>
  <c r="AE102" i="3"/>
  <c r="AQ102" i="3" s="1"/>
  <c r="BC102" i="3" s="1"/>
  <c r="BO102" i="3" s="1"/>
  <c r="CA102" i="3" s="1"/>
  <c r="AD102" i="3"/>
  <c r="AP102" i="3" s="1"/>
  <c r="BB102" i="3" s="1"/>
  <c r="BN102" i="3" s="1"/>
  <c r="BZ102" i="3" s="1"/>
  <c r="AC102" i="3"/>
  <c r="AB102" i="3"/>
  <c r="AA102" i="3"/>
  <c r="AO101" i="3"/>
  <c r="BA101" i="3" s="1"/>
  <c r="BM101" i="3" s="1"/>
  <c r="BY101" i="3" s="1"/>
  <c r="CK101" i="3" s="1"/>
  <c r="AN101" i="3"/>
  <c r="AZ101" i="3" s="1"/>
  <c r="BL101" i="3" s="1"/>
  <c r="BX101" i="3" s="1"/>
  <c r="CJ101" i="3" s="1"/>
  <c r="AM101" i="3"/>
  <c r="AY101" i="3" s="1"/>
  <c r="BK101" i="3" s="1"/>
  <c r="BW101" i="3" s="1"/>
  <c r="CI101" i="3" s="1"/>
  <c r="AL101" i="3"/>
  <c r="AX101" i="3" s="1"/>
  <c r="BJ101" i="3" s="1"/>
  <c r="BV101" i="3" s="1"/>
  <c r="CH101" i="3" s="1"/>
  <c r="AK101" i="3"/>
  <c r="AW101" i="3" s="1"/>
  <c r="BI101" i="3" s="1"/>
  <c r="BU101" i="3" s="1"/>
  <c r="CG101" i="3" s="1"/>
  <c r="AJ101" i="3"/>
  <c r="AV101" i="3" s="1"/>
  <c r="BH101" i="3" s="1"/>
  <c r="BT101" i="3" s="1"/>
  <c r="CF101" i="3" s="1"/>
  <c r="AI101" i="3"/>
  <c r="AU101" i="3" s="1"/>
  <c r="BG101" i="3" s="1"/>
  <c r="BS101" i="3" s="1"/>
  <c r="CE101" i="3" s="1"/>
  <c r="AH101" i="3"/>
  <c r="AT101" i="3" s="1"/>
  <c r="BF101" i="3" s="1"/>
  <c r="BR101" i="3" s="1"/>
  <c r="CD101" i="3" s="1"/>
  <c r="AG101" i="3"/>
  <c r="AS101" i="3" s="1"/>
  <c r="BE101" i="3" s="1"/>
  <c r="BQ101" i="3" s="1"/>
  <c r="CC101" i="3" s="1"/>
  <c r="AF101" i="3"/>
  <c r="AR101" i="3" s="1"/>
  <c r="BD101" i="3" s="1"/>
  <c r="BP101" i="3" s="1"/>
  <c r="CB101" i="3" s="1"/>
  <c r="AE101" i="3"/>
  <c r="AQ101" i="3" s="1"/>
  <c r="BC101" i="3" s="1"/>
  <c r="BO101" i="3" s="1"/>
  <c r="CA101" i="3" s="1"/>
  <c r="AD101" i="3"/>
  <c r="AP101" i="3" s="1"/>
  <c r="BB101" i="3" s="1"/>
  <c r="BN101" i="3" s="1"/>
  <c r="BZ101" i="3" s="1"/>
  <c r="AC101" i="3"/>
  <c r="AB101" i="3"/>
  <c r="AA101" i="3"/>
  <c r="AO100" i="3"/>
  <c r="BA100" i="3" s="1"/>
  <c r="BM100" i="3" s="1"/>
  <c r="BY100" i="3" s="1"/>
  <c r="CK100" i="3" s="1"/>
  <c r="AN100" i="3"/>
  <c r="AZ100" i="3" s="1"/>
  <c r="BL100" i="3" s="1"/>
  <c r="BX100" i="3" s="1"/>
  <c r="CJ100" i="3" s="1"/>
  <c r="AM100" i="3"/>
  <c r="AY100" i="3" s="1"/>
  <c r="BK100" i="3" s="1"/>
  <c r="BW100" i="3" s="1"/>
  <c r="CI100" i="3" s="1"/>
  <c r="AL100" i="3"/>
  <c r="AX100" i="3" s="1"/>
  <c r="BJ100" i="3" s="1"/>
  <c r="BV100" i="3" s="1"/>
  <c r="CH100" i="3" s="1"/>
  <c r="AK100" i="3"/>
  <c r="AW100" i="3" s="1"/>
  <c r="BI100" i="3" s="1"/>
  <c r="BU100" i="3" s="1"/>
  <c r="CG100" i="3" s="1"/>
  <c r="AJ100" i="3"/>
  <c r="AV100" i="3" s="1"/>
  <c r="BH100" i="3" s="1"/>
  <c r="BT100" i="3" s="1"/>
  <c r="CF100" i="3" s="1"/>
  <c r="AI100" i="3"/>
  <c r="AU100" i="3" s="1"/>
  <c r="BG100" i="3" s="1"/>
  <c r="BS100" i="3" s="1"/>
  <c r="CE100" i="3" s="1"/>
  <c r="AH100" i="3"/>
  <c r="AT100" i="3" s="1"/>
  <c r="BF100" i="3" s="1"/>
  <c r="BR100" i="3" s="1"/>
  <c r="CD100" i="3" s="1"/>
  <c r="AG100" i="3"/>
  <c r="AS100" i="3" s="1"/>
  <c r="BE100" i="3" s="1"/>
  <c r="BQ100" i="3" s="1"/>
  <c r="CC100" i="3" s="1"/>
  <c r="AF100" i="3"/>
  <c r="AR100" i="3" s="1"/>
  <c r="BD100" i="3" s="1"/>
  <c r="BP100" i="3" s="1"/>
  <c r="CB100" i="3" s="1"/>
  <c r="AE100" i="3"/>
  <c r="AQ100" i="3" s="1"/>
  <c r="BC100" i="3" s="1"/>
  <c r="BO100" i="3" s="1"/>
  <c r="CA100" i="3" s="1"/>
  <c r="AD100" i="3"/>
  <c r="AP100" i="3" s="1"/>
  <c r="BB100" i="3" s="1"/>
  <c r="BN100" i="3" s="1"/>
  <c r="BZ100" i="3" s="1"/>
  <c r="AC100" i="3"/>
  <c r="AB100" i="3"/>
  <c r="AA100" i="3"/>
  <c r="AO99" i="3"/>
  <c r="BA99" i="3" s="1"/>
  <c r="BM99" i="3" s="1"/>
  <c r="BY99" i="3" s="1"/>
  <c r="CK99" i="3" s="1"/>
  <c r="AN99" i="3"/>
  <c r="AZ99" i="3" s="1"/>
  <c r="BL99" i="3" s="1"/>
  <c r="BX99" i="3" s="1"/>
  <c r="CJ99" i="3" s="1"/>
  <c r="AM99" i="3"/>
  <c r="AY99" i="3" s="1"/>
  <c r="BK99" i="3" s="1"/>
  <c r="BW99" i="3" s="1"/>
  <c r="CI99" i="3" s="1"/>
  <c r="AL99" i="3"/>
  <c r="AX99" i="3" s="1"/>
  <c r="BJ99" i="3" s="1"/>
  <c r="BV99" i="3" s="1"/>
  <c r="CH99" i="3" s="1"/>
  <c r="AK99" i="3"/>
  <c r="AW99" i="3" s="1"/>
  <c r="BI99" i="3" s="1"/>
  <c r="BU99" i="3" s="1"/>
  <c r="CG99" i="3" s="1"/>
  <c r="AJ99" i="3"/>
  <c r="AV99" i="3" s="1"/>
  <c r="BH99" i="3" s="1"/>
  <c r="BT99" i="3" s="1"/>
  <c r="CF99" i="3" s="1"/>
  <c r="AI99" i="3"/>
  <c r="AU99" i="3" s="1"/>
  <c r="BG99" i="3" s="1"/>
  <c r="BS99" i="3" s="1"/>
  <c r="CE99" i="3" s="1"/>
  <c r="AH99" i="3"/>
  <c r="AT99" i="3" s="1"/>
  <c r="BF99" i="3" s="1"/>
  <c r="BR99" i="3" s="1"/>
  <c r="CD99" i="3" s="1"/>
  <c r="AG99" i="3"/>
  <c r="AS99" i="3" s="1"/>
  <c r="BE99" i="3" s="1"/>
  <c r="BQ99" i="3" s="1"/>
  <c r="CC99" i="3" s="1"/>
  <c r="AF99" i="3"/>
  <c r="AR99" i="3" s="1"/>
  <c r="BD99" i="3" s="1"/>
  <c r="BP99" i="3" s="1"/>
  <c r="CB99" i="3" s="1"/>
  <c r="AE99" i="3"/>
  <c r="AQ99" i="3" s="1"/>
  <c r="BC99" i="3" s="1"/>
  <c r="BO99" i="3" s="1"/>
  <c r="CA99" i="3" s="1"/>
  <c r="AD99" i="3"/>
  <c r="AP99" i="3" s="1"/>
  <c r="BB99" i="3" s="1"/>
  <c r="BN99" i="3" s="1"/>
  <c r="BZ99" i="3" s="1"/>
  <c r="AC99" i="3"/>
  <c r="AB99" i="3"/>
  <c r="AA99" i="3"/>
  <c r="AO98" i="3"/>
  <c r="BA98" i="3" s="1"/>
  <c r="BM98" i="3" s="1"/>
  <c r="BY98" i="3" s="1"/>
  <c r="CK98" i="3" s="1"/>
  <c r="AN98" i="3"/>
  <c r="AZ98" i="3" s="1"/>
  <c r="BL98" i="3" s="1"/>
  <c r="BX98" i="3" s="1"/>
  <c r="CJ98" i="3" s="1"/>
  <c r="AM98" i="3"/>
  <c r="AY98" i="3" s="1"/>
  <c r="BK98" i="3" s="1"/>
  <c r="BW98" i="3" s="1"/>
  <c r="CI98" i="3" s="1"/>
  <c r="AL98" i="3"/>
  <c r="AX98" i="3" s="1"/>
  <c r="BJ98" i="3" s="1"/>
  <c r="BV98" i="3" s="1"/>
  <c r="CH98" i="3" s="1"/>
  <c r="AK98" i="3"/>
  <c r="AW98" i="3" s="1"/>
  <c r="BI98" i="3" s="1"/>
  <c r="BU98" i="3" s="1"/>
  <c r="CG98" i="3" s="1"/>
  <c r="AJ98" i="3"/>
  <c r="AV98" i="3" s="1"/>
  <c r="BH98" i="3" s="1"/>
  <c r="BT98" i="3" s="1"/>
  <c r="CF98" i="3" s="1"/>
  <c r="AI98" i="3"/>
  <c r="AU98" i="3" s="1"/>
  <c r="BG98" i="3" s="1"/>
  <c r="BS98" i="3" s="1"/>
  <c r="CE98" i="3" s="1"/>
  <c r="AH98" i="3"/>
  <c r="AT98" i="3" s="1"/>
  <c r="BF98" i="3" s="1"/>
  <c r="BR98" i="3" s="1"/>
  <c r="CD98" i="3" s="1"/>
  <c r="AG98" i="3"/>
  <c r="AS98" i="3" s="1"/>
  <c r="BE98" i="3" s="1"/>
  <c r="BQ98" i="3" s="1"/>
  <c r="CC98" i="3" s="1"/>
  <c r="AF98" i="3"/>
  <c r="AR98" i="3" s="1"/>
  <c r="BD98" i="3" s="1"/>
  <c r="BP98" i="3" s="1"/>
  <c r="CB98" i="3" s="1"/>
  <c r="AE98" i="3"/>
  <c r="AQ98" i="3" s="1"/>
  <c r="BC98" i="3" s="1"/>
  <c r="BO98" i="3" s="1"/>
  <c r="CA98" i="3" s="1"/>
  <c r="AD98" i="3"/>
  <c r="AP98" i="3" s="1"/>
  <c r="BB98" i="3" s="1"/>
  <c r="BN98" i="3" s="1"/>
  <c r="BZ98" i="3" s="1"/>
  <c r="AC98" i="3"/>
  <c r="AB98" i="3"/>
  <c r="AA98" i="3"/>
  <c r="AO97" i="3"/>
  <c r="BA97" i="3" s="1"/>
  <c r="BM97" i="3" s="1"/>
  <c r="BY97" i="3" s="1"/>
  <c r="CK97" i="3" s="1"/>
  <c r="AN97" i="3"/>
  <c r="AZ97" i="3" s="1"/>
  <c r="BL97" i="3" s="1"/>
  <c r="BX97" i="3" s="1"/>
  <c r="CJ97" i="3" s="1"/>
  <c r="AM97" i="3"/>
  <c r="AY97" i="3" s="1"/>
  <c r="BK97" i="3" s="1"/>
  <c r="BW97" i="3" s="1"/>
  <c r="CI97" i="3" s="1"/>
  <c r="AL97" i="3"/>
  <c r="AX97" i="3" s="1"/>
  <c r="BJ97" i="3" s="1"/>
  <c r="BV97" i="3" s="1"/>
  <c r="CH97" i="3" s="1"/>
  <c r="AK97" i="3"/>
  <c r="AW97" i="3" s="1"/>
  <c r="BI97" i="3" s="1"/>
  <c r="BU97" i="3" s="1"/>
  <c r="CG97" i="3" s="1"/>
  <c r="AJ97" i="3"/>
  <c r="AV97" i="3" s="1"/>
  <c r="BH97" i="3" s="1"/>
  <c r="BT97" i="3" s="1"/>
  <c r="CF97" i="3" s="1"/>
  <c r="AI97" i="3"/>
  <c r="AU97" i="3" s="1"/>
  <c r="BG97" i="3" s="1"/>
  <c r="BS97" i="3" s="1"/>
  <c r="CE97" i="3" s="1"/>
  <c r="AH97" i="3"/>
  <c r="AT97" i="3" s="1"/>
  <c r="BF97" i="3" s="1"/>
  <c r="BR97" i="3" s="1"/>
  <c r="CD97" i="3" s="1"/>
  <c r="AG97" i="3"/>
  <c r="AS97" i="3" s="1"/>
  <c r="BE97" i="3" s="1"/>
  <c r="BQ97" i="3" s="1"/>
  <c r="CC97" i="3" s="1"/>
  <c r="AF97" i="3"/>
  <c r="AR97" i="3" s="1"/>
  <c r="BD97" i="3" s="1"/>
  <c r="BP97" i="3" s="1"/>
  <c r="CB97" i="3" s="1"/>
  <c r="AE97" i="3"/>
  <c r="AQ97" i="3" s="1"/>
  <c r="BC97" i="3" s="1"/>
  <c r="BO97" i="3" s="1"/>
  <c r="CA97" i="3" s="1"/>
  <c r="AD97" i="3"/>
  <c r="AP97" i="3" s="1"/>
  <c r="BB97" i="3" s="1"/>
  <c r="BN97" i="3" s="1"/>
  <c r="BZ97" i="3" s="1"/>
  <c r="AC97" i="3"/>
  <c r="AB97" i="3"/>
  <c r="AA97" i="3"/>
  <c r="AO96" i="3"/>
  <c r="BA96" i="3" s="1"/>
  <c r="BM96" i="3" s="1"/>
  <c r="BY96" i="3" s="1"/>
  <c r="CK96" i="3" s="1"/>
  <c r="AN96" i="3"/>
  <c r="AZ96" i="3" s="1"/>
  <c r="BL96" i="3" s="1"/>
  <c r="BX96" i="3" s="1"/>
  <c r="CJ96" i="3" s="1"/>
  <c r="AM96" i="3"/>
  <c r="AY96" i="3" s="1"/>
  <c r="BK96" i="3" s="1"/>
  <c r="BW96" i="3" s="1"/>
  <c r="CI96" i="3" s="1"/>
  <c r="AL96" i="3"/>
  <c r="AX96" i="3" s="1"/>
  <c r="BJ96" i="3" s="1"/>
  <c r="BV96" i="3" s="1"/>
  <c r="CH96" i="3" s="1"/>
  <c r="AK96" i="3"/>
  <c r="AW96" i="3" s="1"/>
  <c r="BI96" i="3" s="1"/>
  <c r="BU96" i="3" s="1"/>
  <c r="CG96" i="3" s="1"/>
  <c r="AJ96" i="3"/>
  <c r="AV96" i="3" s="1"/>
  <c r="BH96" i="3" s="1"/>
  <c r="BT96" i="3" s="1"/>
  <c r="CF96" i="3" s="1"/>
  <c r="AI96" i="3"/>
  <c r="AU96" i="3" s="1"/>
  <c r="BG96" i="3" s="1"/>
  <c r="BS96" i="3" s="1"/>
  <c r="CE96" i="3" s="1"/>
  <c r="AH96" i="3"/>
  <c r="AT96" i="3" s="1"/>
  <c r="BF96" i="3" s="1"/>
  <c r="BR96" i="3" s="1"/>
  <c r="CD96" i="3" s="1"/>
  <c r="AG96" i="3"/>
  <c r="AS96" i="3" s="1"/>
  <c r="BE96" i="3" s="1"/>
  <c r="BQ96" i="3" s="1"/>
  <c r="CC96" i="3" s="1"/>
  <c r="AF96" i="3"/>
  <c r="AR96" i="3" s="1"/>
  <c r="BD96" i="3" s="1"/>
  <c r="BP96" i="3" s="1"/>
  <c r="CB96" i="3" s="1"/>
  <c r="AE96" i="3"/>
  <c r="AQ96" i="3" s="1"/>
  <c r="BC96" i="3" s="1"/>
  <c r="BO96" i="3" s="1"/>
  <c r="CA96" i="3" s="1"/>
  <c r="AD96" i="3"/>
  <c r="AP96" i="3" s="1"/>
  <c r="BB96" i="3" s="1"/>
  <c r="BN96" i="3" s="1"/>
  <c r="BZ96" i="3" s="1"/>
  <c r="AC96" i="3"/>
  <c r="AB96" i="3"/>
  <c r="AA96" i="3"/>
  <c r="AO95" i="3"/>
  <c r="BA95" i="3" s="1"/>
  <c r="BM95" i="3" s="1"/>
  <c r="BY95" i="3" s="1"/>
  <c r="CK95" i="3" s="1"/>
  <c r="AN95" i="3"/>
  <c r="AZ95" i="3" s="1"/>
  <c r="BL95" i="3" s="1"/>
  <c r="BX95" i="3" s="1"/>
  <c r="CJ95" i="3" s="1"/>
  <c r="AM95" i="3"/>
  <c r="AY95" i="3" s="1"/>
  <c r="BK95" i="3" s="1"/>
  <c r="BW95" i="3" s="1"/>
  <c r="CI95" i="3" s="1"/>
  <c r="AL95" i="3"/>
  <c r="AX95" i="3" s="1"/>
  <c r="BJ95" i="3" s="1"/>
  <c r="BV95" i="3" s="1"/>
  <c r="CH95" i="3" s="1"/>
  <c r="AK95" i="3"/>
  <c r="AW95" i="3" s="1"/>
  <c r="BI95" i="3" s="1"/>
  <c r="BU95" i="3" s="1"/>
  <c r="CG95" i="3" s="1"/>
  <c r="AJ95" i="3"/>
  <c r="AV95" i="3" s="1"/>
  <c r="BH95" i="3" s="1"/>
  <c r="BT95" i="3" s="1"/>
  <c r="CF95" i="3" s="1"/>
  <c r="AI95" i="3"/>
  <c r="AU95" i="3" s="1"/>
  <c r="BG95" i="3" s="1"/>
  <c r="BS95" i="3" s="1"/>
  <c r="CE95" i="3" s="1"/>
  <c r="AH95" i="3"/>
  <c r="AT95" i="3" s="1"/>
  <c r="BF95" i="3" s="1"/>
  <c r="BR95" i="3" s="1"/>
  <c r="CD95" i="3" s="1"/>
  <c r="AG95" i="3"/>
  <c r="AS95" i="3" s="1"/>
  <c r="BE95" i="3" s="1"/>
  <c r="BQ95" i="3" s="1"/>
  <c r="CC95" i="3" s="1"/>
  <c r="AF95" i="3"/>
  <c r="AR95" i="3" s="1"/>
  <c r="BD95" i="3" s="1"/>
  <c r="BP95" i="3" s="1"/>
  <c r="CB95" i="3" s="1"/>
  <c r="AE95" i="3"/>
  <c r="AQ95" i="3" s="1"/>
  <c r="BC95" i="3" s="1"/>
  <c r="BO95" i="3" s="1"/>
  <c r="CA95" i="3" s="1"/>
  <c r="AD95" i="3"/>
  <c r="AP95" i="3" s="1"/>
  <c r="BB95" i="3" s="1"/>
  <c r="BN95" i="3" s="1"/>
  <c r="BZ95" i="3" s="1"/>
  <c r="AC95" i="3"/>
  <c r="AB95" i="3"/>
  <c r="AA95" i="3"/>
  <c r="AO94" i="3"/>
  <c r="BA94" i="3" s="1"/>
  <c r="BM94" i="3" s="1"/>
  <c r="BY94" i="3" s="1"/>
  <c r="CK94" i="3" s="1"/>
  <c r="AN94" i="3"/>
  <c r="AZ94" i="3" s="1"/>
  <c r="BL94" i="3" s="1"/>
  <c r="BX94" i="3" s="1"/>
  <c r="CJ94" i="3" s="1"/>
  <c r="AM94" i="3"/>
  <c r="AY94" i="3" s="1"/>
  <c r="BK94" i="3" s="1"/>
  <c r="BW94" i="3" s="1"/>
  <c r="CI94" i="3" s="1"/>
  <c r="AL94" i="3"/>
  <c r="AX94" i="3" s="1"/>
  <c r="BJ94" i="3" s="1"/>
  <c r="BV94" i="3" s="1"/>
  <c r="CH94" i="3" s="1"/>
  <c r="AK94" i="3"/>
  <c r="AW94" i="3" s="1"/>
  <c r="BI94" i="3" s="1"/>
  <c r="BU94" i="3" s="1"/>
  <c r="CG94" i="3" s="1"/>
  <c r="AJ94" i="3"/>
  <c r="AV94" i="3" s="1"/>
  <c r="BH94" i="3" s="1"/>
  <c r="BT94" i="3" s="1"/>
  <c r="CF94" i="3" s="1"/>
  <c r="AI94" i="3"/>
  <c r="AU94" i="3" s="1"/>
  <c r="BG94" i="3" s="1"/>
  <c r="BS94" i="3" s="1"/>
  <c r="CE94" i="3" s="1"/>
  <c r="AH94" i="3"/>
  <c r="AT94" i="3" s="1"/>
  <c r="BF94" i="3" s="1"/>
  <c r="BR94" i="3" s="1"/>
  <c r="CD94" i="3" s="1"/>
  <c r="AG94" i="3"/>
  <c r="AS94" i="3" s="1"/>
  <c r="BE94" i="3" s="1"/>
  <c r="BQ94" i="3" s="1"/>
  <c r="CC94" i="3" s="1"/>
  <c r="AF94" i="3"/>
  <c r="AR94" i="3" s="1"/>
  <c r="BD94" i="3" s="1"/>
  <c r="BP94" i="3" s="1"/>
  <c r="CB94" i="3" s="1"/>
  <c r="AE94" i="3"/>
  <c r="AQ94" i="3" s="1"/>
  <c r="BC94" i="3" s="1"/>
  <c r="BO94" i="3" s="1"/>
  <c r="CA94" i="3" s="1"/>
  <c r="AD94" i="3"/>
  <c r="AP94" i="3" s="1"/>
  <c r="BB94" i="3" s="1"/>
  <c r="BN94" i="3" s="1"/>
  <c r="BZ94" i="3" s="1"/>
  <c r="AC94" i="3"/>
  <c r="AB94" i="3"/>
  <c r="AA94" i="3"/>
  <c r="AO93" i="3"/>
  <c r="BA93" i="3" s="1"/>
  <c r="BM93" i="3" s="1"/>
  <c r="BY93" i="3" s="1"/>
  <c r="CK93" i="3" s="1"/>
  <c r="AN93" i="3"/>
  <c r="AZ93" i="3" s="1"/>
  <c r="BL93" i="3" s="1"/>
  <c r="BX93" i="3" s="1"/>
  <c r="CJ93" i="3" s="1"/>
  <c r="AM93" i="3"/>
  <c r="AY93" i="3" s="1"/>
  <c r="BK93" i="3" s="1"/>
  <c r="BW93" i="3" s="1"/>
  <c r="CI93" i="3" s="1"/>
  <c r="AL93" i="3"/>
  <c r="AX93" i="3" s="1"/>
  <c r="BJ93" i="3" s="1"/>
  <c r="BV93" i="3" s="1"/>
  <c r="CH93" i="3" s="1"/>
  <c r="AK93" i="3"/>
  <c r="AW93" i="3" s="1"/>
  <c r="BI93" i="3" s="1"/>
  <c r="BU93" i="3" s="1"/>
  <c r="CG93" i="3" s="1"/>
  <c r="AJ93" i="3"/>
  <c r="AV93" i="3" s="1"/>
  <c r="BH93" i="3" s="1"/>
  <c r="BT93" i="3" s="1"/>
  <c r="CF93" i="3" s="1"/>
  <c r="AI93" i="3"/>
  <c r="AU93" i="3" s="1"/>
  <c r="BG93" i="3" s="1"/>
  <c r="BS93" i="3" s="1"/>
  <c r="CE93" i="3" s="1"/>
  <c r="AH93" i="3"/>
  <c r="AT93" i="3" s="1"/>
  <c r="BF93" i="3" s="1"/>
  <c r="BR93" i="3" s="1"/>
  <c r="CD93" i="3" s="1"/>
  <c r="AG93" i="3"/>
  <c r="AS93" i="3" s="1"/>
  <c r="BE93" i="3" s="1"/>
  <c r="BQ93" i="3" s="1"/>
  <c r="CC93" i="3" s="1"/>
  <c r="AF93" i="3"/>
  <c r="AR93" i="3" s="1"/>
  <c r="BD93" i="3" s="1"/>
  <c r="BP93" i="3" s="1"/>
  <c r="CB93" i="3" s="1"/>
  <c r="AE93" i="3"/>
  <c r="AQ93" i="3" s="1"/>
  <c r="BC93" i="3" s="1"/>
  <c r="BO93" i="3" s="1"/>
  <c r="CA93" i="3" s="1"/>
  <c r="AD93" i="3"/>
  <c r="AP93" i="3" s="1"/>
  <c r="BB93" i="3" s="1"/>
  <c r="BN93" i="3" s="1"/>
  <c r="BZ93" i="3" s="1"/>
  <c r="AC93" i="3"/>
  <c r="AB93" i="3"/>
  <c r="AA93" i="3"/>
  <c r="AO92" i="3"/>
  <c r="BA92" i="3" s="1"/>
  <c r="BM92" i="3" s="1"/>
  <c r="BY92" i="3" s="1"/>
  <c r="CK92" i="3" s="1"/>
  <c r="AN92" i="3"/>
  <c r="AZ92" i="3" s="1"/>
  <c r="BL92" i="3" s="1"/>
  <c r="BX92" i="3" s="1"/>
  <c r="CJ92" i="3" s="1"/>
  <c r="AM92" i="3"/>
  <c r="AY92" i="3" s="1"/>
  <c r="BK92" i="3" s="1"/>
  <c r="BW92" i="3" s="1"/>
  <c r="CI92" i="3" s="1"/>
  <c r="AL92" i="3"/>
  <c r="AX92" i="3" s="1"/>
  <c r="BJ92" i="3" s="1"/>
  <c r="BV92" i="3" s="1"/>
  <c r="CH92" i="3" s="1"/>
  <c r="AK92" i="3"/>
  <c r="AW92" i="3" s="1"/>
  <c r="BI92" i="3" s="1"/>
  <c r="BU92" i="3" s="1"/>
  <c r="CG92" i="3" s="1"/>
  <c r="AJ92" i="3"/>
  <c r="AV92" i="3" s="1"/>
  <c r="BH92" i="3" s="1"/>
  <c r="BT92" i="3" s="1"/>
  <c r="CF92" i="3" s="1"/>
  <c r="AI92" i="3"/>
  <c r="AU92" i="3" s="1"/>
  <c r="BG92" i="3" s="1"/>
  <c r="BS92" i="3" s="1"/>
  <c r="CE92" i="3" s="1"/>
  <c r="AH92" i="3"/>
  <c r="AT92" i="3" s="1"/>
  <c r="BF92" i="3" s="1"/>
  <c r="BR92" i="3" s="1"/>
  <c r="CD92" i="3" s="1"/>
  <c r="AG92" i="3"/>
  <c r="AS92" i="3" s="1"/>
  <c r="BE92" i="3" s="1"/>
  <c r="BQ92" i="3" s="1"/>
  <c r="CC92" i="3" s="1"/>
  <c r="AF92" i="3"/>
  <c r="AR92" i="3" s="1"/>
  <c r="BD92" i="3" s="1"/>
  <c r="BP92" i="3" s="1"/>
  <c r="CB92" i="3" s="1"/>
  <c r="AE92" i="3"/>
  <c r="AQ92" i="3" s="1"/>
  <c r="BC92" i="3" s="1"/>
  <c r="BO92" i="3" s="1"/>
  <c r="CA92" i="3" s="1"/>
  <c r="AD92" i="3"/>
  <c r="AP92" i="3" s="1"/>
  <c r="BB92" i="3" s="1"/>
  <c r="BN92" i="3" s="1"/>
  <c r="BZ92" i="3" s="1"/>
  <c r="AC92" i="3"/>
  <c r="AB92" i="3"/>
  <c r="AA92" i="3"/>
  <c r="AO91" i="3"/>
  <c r="BA91" i="3" s="1"/>
  <c r="BM91" i="3" s="1"/>
  <c r="BY91" i="3" s="1"/>
  <c r="CK91" i="3" s="1"/>
  <c r="AN91" i="3"/>
  <c r="AZ91" i="3" s="1"/>
  <c r="BL91" i="3" s="1"/>
  <c r="BX91" i="3" s="1"/>
  <c r="CJ91" i="3" s="1"/>
  <c r="AM91" i="3"/>
  <c r="AY91" i="3" s="1"/>
  <c r="BK91" i="3" s="1"/>
  <c r="BW91" i="3" s="1"/>
  <c r="CI91" i="3" s="1"/>
  <c r="AL91" i="3"/>
  <c r="AX91" i="3" s="1"/>
  <c r="BJ91" i="3" s="1"/>
  <c r="BV91" i="3" s="1"/>
  <c r="CH91" i="3" s="1"/>
  <c r="AK91" i="3"/>
  <c r="AW91" i="3" s="1"/>
  <c r="BI91" i="3" s="1"/>
  <c r="BU91" i="3" s="1"/>
  <c r="CG91" i="3" s="1"/>
  <c r="AJ91" i="3"/>
  <c r="AV91" i="3" s="1"/>
  <c r="BH91" i="3" s="1"/>
  <c r="BT91" i="3" s="1"/>
  <c r="CF91" i="3" s="1"/>
  <c r="AI91" i="3"/>
  <c r="AU91" i="3" s="1"/>
  <c r="BG91" i="3" s="1"/>
  <c r="BS91" i="3" s="1"/>
  <c r="CE91" i="3" s="1"/>
  <c r="AH91" i="3"/>
  <c r="AT91" i="3" s="1"/>
  <c r="BF91" i="3" s="1"/>
  <c r="BR91" i="3" s="1"/>
  <c r="CD91" i="3" s="1"/>
  <c r="AG91" i="3"/>
  <c r="AS91" i="3" s="1"/>
  <c r="BE91" i="3" s="1"/>
  <c r="BQ91" i="3" s="1"/>
  <c r="CC91" i="3" s="1"/>
  <c r="AF91" i="3"/>
  <c r="AR91" i="3" s="1"/>
  <c r="BD91" i="3" s="1"/>
  <c r="BP91" i="3" s="1"/>
  <c r="CB91" i="3" s="1"/>
  <c r="AE91" i="3"/>
  <c r="AQ91" i="3" s="1"/>
  <c r="BC91" i="3" s="1"/>
  <c r="BO91" i="3" s="1"/>
  <c r="CA91" i="3" s="1"/>
  <c r="AD91" i="3"/>
  <c r="AP91" i="3" s="1"/>
  <c r="BB91" i="3" s="1"/>
  <c r="BN91" i="3" s="1"/>
  <c r="BZ91" i="3" s="1"/>
  <c r="AC91" i="3"/>
  <c r="AB91" i="3"/>
  <c r="AA91" i="3"/>
  <c r="AO90" i="3"/>
  <c r="BA90" i="3" s="1"/>
  <c r="BM90" i="3" s="1"/>
  <c r="BY90" i="3" s="1"/>
  <c r="CK90" i="3" s="1"/>
  <c r="AN90" i="3"/>
  <c r="AZ90" i="3" s="1"/>
  <c r="BL90" i="3" s="1"/>
  <c r="BX90" i="3" s="1"/>
  <c r="CJ90" i="3" s="1"/>
  <c r="AM90" i="3"/>
  <c r="AY90" i="3" s="1"/>
  <c r="BK90" i="3" s="1"/>
  <c r="BW90" i="3" s="1"/>
  <c r="CI90" i="3" s="1"/>
  <c r="AL90" i="3"/>
  <c r="AX90" i="3" s="1"/>
  <c r="BJ90" i="3" s="1"/>
  <c r="BV90" i="3" s="1"/>
  <c r="CH90" i="3" s="1"/>
  <c r="AK90" i="3"/>
  <c r="AW90" i="3" s="1"/>
  <c r="BI90" i="3" s="1"/>
  <c r="BU90" i="3" s="1"/>
  <c r="CG90" i="3" s="1"/>
  <c r="AJ90" i="3"/>
  <c r="AV90" i="3" s="1"/>
  <c r="BH90" i="3" s="1"/>
  <c r="BT90" i="3" s="1"/>
  <c r="CF90" i="3" s="1"/>
  <c r="AI90" i="3"/>
  <c r="AU90" i="3" s="1"/>
  <c r="BG90" i="3" s="1"/>
  <c r="BS90" i="3" s="1"/>
  <c r="CE90" i="3" s="1"/>
  <c r="AH90" i="3"/>
  <c r="AT90" i="3" s="1"/>
  <c r="BF90" i="3" s="1"/>
  <c r="BR90" i="3" s="1"/>
  <c r="CD90" i="3" s="1"/>
  <c r="AG90" i="3"/>
  <c r="AS90" i="3" s="1"/>
  <c r="BE90" i="3" s="1"/>
  <c r="BQ90" i="3" s="1"/>
  <c r="CC90" i="3" s="1"/>
  <c r="AF90" i="3"/>
  <c r="AR90" i="3" s="1"/>
  <c r="BD90" i="3" s="1"/>
  <c r="BP90" i="3" s="1"/>
  <c r="CB90" i="3" s="1"/>
  <c r="AE90" i="3"/>
  <c r="AQ90" i="3" s="1"/>
  <c r="BC90" i="3" s="1"/>
  <c r="BO90" i="3" s="1"/>
  <c r="CA90" i="3" s="1"/>
  <c r="AD90" i="3"/>
  <c r="AP90" i="3" s="1"/>
  <c r="BB90" i="3" s="1"/>
  <c r="BN90" i="3" s="1"/>
  <c r="BZ90" i="3" s="1"/>
  <c r="AC90" i="3"/>
  <c r="AB90" i="3"/>
  <c r="AA90" i="3"/>
  <c r="AO89" i="3"/>
  <c r="BA89" i="3" s="1"/>
  <c r="BM89" i="3" s="1"/>
  <c r="BY89" i="3" s="1"/>
  <c r="CK89" i="3" s="1"/>
  <c r="AN89" i="3"/>
  <c r="AZ89" i="3" s="1"/>
  <c r="BL89" i="3" s="1"/>
  <c r="BX89" i="3" s="1"/>
  <c r="CJ89" i="3" s="1"/>
  <c r="AM89" i="3"/>
  <c r="AY89" i="3" s="1"/>
  <c r="BK89" i="3" s="1"/>
  <c r="BW89" i="3" s="1"/>
  <c r="CI89" i="3" s="1"/>
  <c r="AL89" i="3"/>
  <c r="AX89" i="3" s="1"/>
  <c r="BJ89" i="3" s="1"/>
  <c r="BV89" i="3" s="1"/>
  <c r="CH89" i="3" s="1"/>
  <c r="AK89" i="3"/>
  <c r="AW89" i="3" s="1"/>
  <c r="BI89" i="3" s="1"/>
  <c r="BU89" i="3" s="1"/>
  <c r="CG89" i="3" s="1"/>
  <c r="AJ89" i="3"/>
  <c r="AV89" i="3" s="1"/>
  <c r="BH89" i="3" s="1"/>
  <c r="BT89" i="3" s="1"/>
  <c r="CF89" i="3" s="1"/>
  <c r="AI89" i="3"/>
  <c r="AU89" i="3" s="1"/>
  <c r="BG89" i="3" s="1"/>
  <c r="BS89" i="3" s="1"/>
  <c r="CE89" i="3" s="1"/>
  <c r="AH89" i="3"/>
  <c r="AT89" i="3" s="1"/>
  <c r="BF89" i="3" s="1"/>
  <c r="BR89" i="3" s="1"/>
  <c r="CD89" i="3" s="1"/>
  <c r="AG89" i="3"/>
  <c r="AS89" i="3" s="1"/>
  <c r="BE89" i="3" s="1"/>
  <c r="BQ89" i="3" s="1"/>
  <c r="CC89" i="3" s="1"/>
  <c r="AF89" i="3"/>
  <c r="AR89" i="3" s="1"/>
  <c r="BD89" i="3" s="1"/>
  <c r="BP89" i="3" s="1"/>
  <c r="CB89" i="3" s="1"/>
  <c r="AE89" i="3"/>
  <c r="AQ89" i="3" s="1"/>
  <c r="BC89" i="3" s="1"/>
  <c r="BO89" i="3" s="1"/>
  <c r="CA89" i="3" s="1"/>
  <c r="AD89" i="3"/>
  <c r="AP89" i="3" s="1"/>
  <c r="BB89" i="3" s="1"/>
  <c r="BN89" i="3" s="1"/>
  <c r="BZ89" i="3" s="1"/>
  <c r="AC89" i="3"/>
  <c r="AB89" i="3"/>
  <c r="AA89" i="3"/>
  <c r="AO88" i="3"/>
  <c r="BA88" i="3" s="1"/>
  <c r="BM88" i="3" s="1"/>
  <c r="BY88" i="3" s="1"/>
  <c r="CK88" i="3" s="1"/>
  <c r="AN88" i="3"/>
  <c r="AZ88" i="3" s="1"/>
  <c r="BL88" i="3" s="1"/>
  <c r="BX88" i="3" s="1"/>
  <c r="CJ88" i="3" s="1"/>
  <c r="AM88" i="3"/>
  <c r="AY88" i="3" s="1"/>
  <c r="BK88" i="3" s="1"/>
  <c r="BW88" i="3" s="1"/>
  <c r="CI88" i="3" s="1"/>
  <c r="AL88" i="3"/>
  <c r="AX88" i="3" s="1"/>
  <c r="BJ88" i="3" s="1"/>
  <c r="BV88" i="3" s="1"/>
  <c r="CH88" i="3" s="1"/>
  <c r="AK88" i="3"/>
  <c r="AW88" i="3" s="1"/>
  <c r="BI88" i="3" s="1"/>
  <c r="BU88" i="3" s="1"/>
  <c r="CG88" i="3" s="1"/>
  <c r="AJ88" i="3"/>
  <c r="AV88" i="3" s="1"/>
  <c r="BH88" i="3" s="1"/>
  <c r="BT88" i="3" s="1"/>
  <c r="CF88" i="3" s="1"/>
  <c r="AI88" i="3"/>
  <c r="AU88" i="3" s="1"/>
  <c r="BG88" i="3" s="1"/>
  <c r="BS88" i="3" s="1"/>
  <c r="CE88" i="3" s="1"/>
  <c r="AH88" i="3"/>
  <c r="AT88" i="3" s="1"/>
  <c r="BF88" i="3" s="1"/>
  <c r="BR88" i="3" s="1"/>
  <c r="CD88" i="3" s="1"/>
  <c r="AG88" i="3"/>
  <c r="AS88" i="3" s="1"/>
  <c r="BE88" i="3" s="1"/>
  <c r="BQ88" i="3" s="1"/>
  <c r="CC88" i="3" s="1"/>
  <c r="AF88" i="3"/>
  <c r="AR88" i="3" s="1"/>
  <c r="BD88" i="3" s="1"/>
  <c r="BP88" i="3" s="1"/>
  <c r="CB88" i="3" s="1"/>
  <c r="AE88" i="3"/>
  <c r="AQ88" i="3" s="1"/>
  <c r="BC88" i="3" s="1"/>
  <c r="BO88" i="3" s="1"/>
  <c r="CA88" i="3" s="1"/>
  <c r="AD88" i="3"/>
  <c r="AP88" i="3" s="1"/>
  <c r="BB88" i="3" s="1"/>
  <c r="BN88" i="3" s="1"/>
  <c r="BZ88" i="3" s="1"/>
  <c r="AC88" i="3"/>
  <c r="AB88" i="3"/>
  <c r="AA88" i="3"/>
  <c r="AO87" i="3"/>
  <c r="BA87" i="3" s="1"/>
  <c r="BM87" i="3" s="1"/>
  <c r="BY87" i="3" s="1"/>
  <c r="CK87" i="3" s="1"/>
  <c r="AN87" i="3"/>
  <c r="AZ87" i="3" s="1"/>
  <c r="BL87" i="3" s="1"/>
  <c r="BX87" i="3" s="1"/>
  <c r="CJ87" i="3" s="1"/>
  <c r="AM87" i="3"/>
  <c r="AY87" i="3" s="1"/>
  <c r="BK87" i="3" s="1"/>
  <c r="BW87" i="3" s="1"/>
  <c r="CI87" i="3" s="1"/>
  <c r="AL87" i="3"/>
  <c r="AX87" i="3" s="1"/>
  <c r="BJ87" i="3" s="1"/>
  <c r="BV87" i="3" s="1"/>
  <c r="CH87" i="3" s="1"/>
  <c r="AK87" i="3"/>
  <c r="AW87" i="3" s="1"/>
  <c r="BI87" i="3" s="1"/>
  <c r="BU87" i="3" s="1"/>
  <c r="CG87" i="3" s="1"/>
  <c r="AJ87" i="3"/>
  <c r="AV87" i="3" s="1"/>
  <c r="BH87" i="3" s="1"/>
  <c r="BT87" i="3" s="1"/>
  <c r="CF87" i="3" s="1"/>
  <c r="AI87" i="3"/>
  <c r="AU87" i="3" s="1"/>
  <c r="BG87" i="3" s="1"/>
  <c r="BS87" i="3" s="1"/>
  <c r="CE87" i="3" s="1"/>
  <c r="AH87" i="3"/>
  <c r="AT87" i="3" s="1"/>
  <c r="BF87" i="3" s="1"/>
  <c r="BR87" i="3" s="1"/>
  <c r="CD87" i="3" s="1"/>
  <c r="AG87" i="3"/>
  <c r="AS87" i="3" s="1"/>
  <c r="BE87" i="3" s="1"/>
  <c r="BQ87" i="3" s="1"/>
  <c r="CC87" i="3" s="1"/>
  <c r="AF87" i="3"/>
  <c r="AR87" i="3" s="1"/>
  <c r="BD87" i="3" s="1"/>
  <c r="BP87" i="3" s="1"/>
  <c r="CB87" i="3" s="1"/>
  <c r="AE87" i="3"/>
  <c r="AQ87" i="3" s="1"/>
  <c r="BC87" i="3" s="1"/>
  <c r="BO87" i="3" s="1"/>
  <c r="CA87" i="3" s="1"/>
  <c r="AD87" i="3"/>
  <c r="AP87" i="3" s="1"/>
  <c r="BB87" i="3" s="1"/>
  <c r="BN87" i="3" s="1"/>
  <c r="BZ87" i="3" s="1"/>
  <c r="AC87" i="3"/>
  <c r="AB87" i="3"/>
  <c r="AA87" i="3"/>
  <c r="AO86" i="3"/>
  <c r="BA86" i="3" s="1"/>
  <c r="BM86" i="3" s="1"/>
  <c r="BY86" i="3" s="1"/>
  <c r="CK86" i="3" s="1"/>
  <c r="AN86" i="3"/>
  <c r="AZ86" i="3" s="1"/>
  <c r="BL86" i="3" s="1"/>
  <c r="BX86" i="3" s="1"/>
  <c r="CJ86" i="3" s="1"/>
  <c r="AM86" i="3"/>
  <c r="AY86" i="3" s="1"/>
  <c r="BK86" i="3" s="1"/>
  <c r="BW86" i="3" s="1"/>
  <c r="CI86" i="3" s="1"/>
  <c r="AL86" i="3"/>
  <c r="AX86" i="3" s="1"/>
  <c r="BJ86" i="3" s="1"/>
  <c r="BV86" i="3" s="1"/>
  <c r="CH86" i="3" s="1"/>
  <c r="AK86" i="3"/>
  <c r="AW86" i="3" s="1"/>
  <c r="BI86" i="3" s="1"/>
  <c r="BU86" i="3" s="1"/>
  <c r="CG86" i="3" s="1"/>
  <c r="AJ86" i="3"/>
  <c r="AV86" i="3" s="1"/>
  <c r="BH86" i="3" s="1"/>
  <c r="BT86" i="3" s="1"/>
  <c r="CF86" i="3" s="1"/>
  <c r="AI86" i="3"/>
  <c r="AU86" i="3" s="1"/>
  <c r="BG86" i="3" s="1"/>
  <c r="BS86" i="3" s="1"/>
  <c r="CE86" i="3" s="1"/>
  <c r="AH86" i="3"/>
  <c r="AT86" i="3" s="1"/>
  <c r="BF86" i="3" s="1"/>
  <c r="BR86" i="3" s="1"/>
  <c r="CD86" i="3" s="1"/>
  <c r="AG86" i="3"/>
  <c r="AS86" i="3" s="1"/>
  <c r="BE86" i="3" s="1"/>
  <c r="BQ86" i="3" s="1"/>
  <c r="CC86" i="3" s="1"/>
  <c r="AF86" i="3"/>
  <c r="AR86" i="3" s="1"/>
  <c r="BD86" i="3" s="1"/>
  <c r="BP86" i="3" s="1"/>
  <c r="CB86" i="3" s="1"/>
  <c r="AE86" i="3"/>
  <c r="AQ86" i="3" s="1"/>
  <c r="BC86" i="3" s="1"/>
  <c r="BO86" i="3" s="1"/>
  <c r="CA86" i="3" s="1"/>
  <c r="AD86" i="3"/>
  <c r="AP86" i="3" s="1"/>
  <c r="BB86" i="3" s="1"/>
  <c r="BN86" i="3" s="1"/>
  <c r="BZ86" i="3" s="1"/>
  <c r="AC86" i="3"/>
  <c r="AB86" i="3"/>
  <c r="AA86" i="3"/>
  <c r="AO85" i="3"/>
  <c r="BA85" i="3" s="1"/>
  <c r="BM85" i="3" s="1"/>
  <c r="BY85" i="3" s="1"/>
  <c r="CK85" i="3" s="1"/>
  <c r="AN85" i="3"/>
  <c r="AZ85" i="3" s="1"/>
  <c r="BL85" i="3" s="1"/>
  <c r="BX85" i="3" s="1"/>
  <c r="CJ85" i="3" s="1"/>
  <c r="AM85" i="3"/>
  <c r="AY85" i="3" s="1"/>
  <c r="BK85" i="3" s="1"/>
  <c r="BW85" i="3" s="1"/>
  <c r="CI85" i="3" s="1"/>
  <c r="AL85" i="3"/>
  <c r="AX85" i="3" s="1"/>
  <c r="BJ85" i="3" s="1"/>
  <c r="BV85" i="3" s="1"/>
  <c r="CH85" i="3" s="1"/>
  <c r="AK85" i="3"/>
  <c r="AW85" i="3" s="1"/>
  <c r="BI85" i="3" s="1"/>
  <c r="BU85" i="3" s="1"/>
  <c r="CG85" i="3" s="1"/>
  <c r="AJ85" i="3"/>
  <c r="AV85" i="3" s="1"/>
  <c r="BH85" i="3" s="1"/>
  <c r="BT85" i="3" s="1"/>
  <c r="CF85" i="3" s="1"/>
  <c r="AI85" i="3"/>
  <c r="AU85" i="3" s="1"/>
  <c r="BG85" i="3" s="1"/>
  <c r="BS85" i="3" s="1"/>
  <c r="CE85" i="3" s="1"/>
  <c r="AH85" i="3"/>
  <c r="AT85" i="3" s="1"/>
  <c r="BF85" i="3" s="1"/>
  <c r="BR85" i="3" s="1"/>
  <c r="CD85" i="3" s="1"/>
  <c r="AG85" i="3"/>
  <c r="AS85" i="3" s="1"/>
  <c r="BE85" i="3" s="1"/>
  <c r="BQ85" i="3" s="1"/>
  <c r="CC85" i="3" s="1"/>
  <c r="AF85" i="3"/>
  <c r="AR85" i="3" s="1"/>
  <c r="BD85" i="3" s="1"/>
  <c r="BP85" i="3" s="1"/>
  <c r="CB85" i="3" s="1"/>
  <c r="AE85" i="3"/>
  <c r="AQ85" i="3" s="1"/>
  <c r="BC85" i="3" s="1"/>
  <c r="BO85" i="3" s="1"/>
  <c r="CA85" i="3" s="1"/>
  <c r="AD85" i="3"/>
  <c r="AP85" i="3" s="1"/>
  <c r="BB85" i="3" s="1"/>
  <c r="BN85" i="3" s="1"/>
  <c r="BZ85" i="3" s="1"/>
  <c r="AC85" i="3"/>
  <c r="AB85" i="3"/>
  <c r="AA85" i="3"/>
  <c r="AO84" i="3"/>
  <c r="BA84" i="3" s="1"/>
  <c r="BM84" i="3" s="1"/>
  <c r="BY84" i="3" s="1"/>
  <c r="CK84" i="3" s="1"/>
  <c r="AN84" i="3"/>
  <c r="AZ84" i="3" s="1"/>
  <c r="BL84" i="3" s="1"/>
  <c r="BX84" i="3" s="1"/>
  <c r="CJ84" i="3" s="1"/>
  <c r="AM84" i="3"/>
  <c r="AY84" i="3" s="1"/>
  <c r="BK84" i="3" s="1"/>
  <c r="BW84" i="3" s="1"/>
  <c r="CI84" i="3" s="1"/>
  <c r="AL84" i="3"/>
  <c r="AX84" i="3" s="1"/>
  <c r="BJ84" i="3" s="1"/>
  <c r="BV84" i="3" s="1"/>
  <c r="CH84" i="3" s="1"/>
  <c r="AK84" i="3"/>
  <c r="AW84" i="3" s="1"/>
  <c r="BI84" i="3" s="1"/>
  <c r="BU84" i="3" s="1"/>
  <c r="CG84" i="3" s="1"/>
  <c r="AJ84" i="3"/>
  <c r="AV84" i="3" s="1"/>
  <c r="BH84" i="3" s="1"/>
  <c r="BT84" i="3" s="1"/>
  <c r="CF84" i="3" s="1"/>
  <c r="AI84" i="3"/>
  <c r="AU84" i="3" s="1"/>
  <c r="BG84" i="3" s="1"/>
  <c r="BS84" i="3" s="1"/>
  <c r="CE84" i="3" s="1"/>
  <c r="AH84" i="3"/>
  <c r="AT84" i="3" s="1"/>
  <c r="BF84" i="3" s="1"/>
  <c r="BR84" i="3" s="1"/>
  <c r="CD84" i="3" s="1"/>
  <c r="AG84" i="3"/>
  <c r="AS84" i="3" s="1"/>
  <c r="BE84" i="3" s="1"/>
  <c r="BQ84" i="3" s="1"/>
  <c r="CC84" i="3" s="1"/>
  <c r="AF84" i="3"/>
  <c r="AR84" i="3" s="1"/>
  <c r="BD84" i="3" s="1"/>
  <c r="BP84" i="3" s="1"/>
  <c r="CB84" i="3" s="1"/>
  <c r="AE84" i="3"/>
  <c r="AQ84" i="3" s="1"/>
  <c r="BC84" i="3" s="1"/>
  <c r="BO84" i="3" s="1"/>
  <c r="CA84" i="3" s="1"/>
  <c r="AD84" i="3"/>
  <c r="AP84" i="3" s="1"/>
  <c r="BB84" i="3" s="1"/>
  <c r="BN84" i="3" s="1"/>
  <c r="BZ84" i="3" s="1"/>
  <c r="AC84" i="3"/>
  <c r="AB84" i="3"/>
  <c r="AA84" i="3"/>
  <c r="AO83" i="3"/>
  <c r="BA83" i="3" s="1"/>
  <c r="BM83" i="3" s="1"/>
  <c r="BY83" i="3" s="1"/>
  <c r="CK83" i="3" s="1"/>
  <c r="AN83" i="3"/>
  <c r="AZ83" i="3" s="1"/>
  <c r="BL83" i="3" s="1"/>
  <c r="BX83" i="3" s="1"/>
  <c r="CJ83" i="3" s="1"/>
  <c r="AM83" i="3"/>
  <c r="AY83" i="3" s="1"/>
  <c r="BK83" i="3" s="1"/>
  <c r="BW83" i="3" s="1"/>
  <c r="CI83" i="3" s="1"/>
  <c r="AL83" i="3"/>
  <c r="AX83" i="3" s="1"/>
  <c r="BJ83" i="3" s="1"/>
  <c r="BV83" i="3" s="1"/>
  <c r="CH83" i="3" s="1"/>
  <c r="AK83" i="3"/>
  <c r="AW83" i="3" s="1"/>
  <c r="BI83" i="3" s="1"/>
  <c r="BU83" i="3" s="1"/>
  <c r="CG83" i="3" s="1"/>
  <c r="AJ83" i="3"/>
  <c r="AV83" i="3" s="1"/>
  <c r="BH83" i="3" s="1"/>
  <c r="BT83" i="3" s="1"/>
  <c r="CF83" i="3" s="1"/>
  <c r="AI83" i="3"/>
  <c r="AU83" i="3" s="1"/>
  <c r="BG83" i="3" s="1"/>
  <c r="BS83" i="3" s="1"/>
  <c r="CE83" i="3" s="1"/>
  <c r="AH83" i="3"/>
  <c r="AT83" i="3" s="1"/>
  <c r="BF83" i="3" s="1"/>
  <c r="BR83" i="3" s="1"/>
  <c r="CD83" i="3" s="1"/>
  <c r="AG83" i="3"/>
  <c r="AS83" i="3" s="1"/>
  <c r="BE83" i="3" s="1"/>
  <c r="BQ83" i="3" s="1"/>
  <c r="CC83" i="3" s="1"/>
  <c r="AF83" i="3"/>
  <c r="AR83" i="3" s="1"/>
  <c r="BD83" i="3" s="1"/>
  <c r="BP83" i="3" s="1"/>
  <c r="CB83" i="3" s="1"/>
  <c r="AE83" i="3"/>
  <c r="AQ83" i="3" s="1"/>
  <c r="BC83" i="3" s="1"/>
  <c r="BO83" i="3" s="1"/>
  <c r="CA83" i="3" s="1"/>
  <c r="AD83" i="3"/>
  <c r="AP83" i="3" s="1"/>
  <c r="BB83" i="3" s="1"/>
  <c r="BN83" i="3" s="1"/>
  <c r="BZ83" i="3" s="1"/>
  <c r="AC83" i="3"/>
  <c r="AB83" i="3"/>
  <c r="AA83" i="3"/>
  <c r="AO82" i="3"/>
  <c r="BA82" i="3" s="1"/>
  <c r="BM82" i="3" s="1"/>
  <c r="BY82" i="3" s="1"/>
  <c r="CK82" i="3" s="1"/>
  <c r="AN82" i="3"/>
  <c r="AZ82" i="3" s="1"/>
  <c r="BL82" i="3" s="1"/>
  <c r="BX82" i="3" s="1"/>
  <c r="CJ82" i="3" s="1"/>
  <c r="AM82" i="3"/>
  <c r="AY82" i="3" s="1"/>
  <c r="BK82" i="3" s="1"/>
  <c r="BW82" i="3" s="1"/>
  <c r="CI82" i="3" s="1"/>
  <c r="AL82" i="3"/>
  <c r="AX82" i="3" s="1"/>
  <c r="BJ82" i="3" s="1"/>
  <c r="BV82" i="3" s="1"/>
  <c r="CH82" i="3" s="1"/>
  <c r="AK82" i="3"/>
  <c r="AW82" i="3" s="1"/>
  <c r="BI82" i="3" s="1"/>
  <c r="BU82" i="3" s="1"/>
  <c r="CG82" i="3" s="1"/>
  <c r="AJ82" i="3"/>
  <c r="AV82" i="3" s="1"/>
  <c r="BH82" i="3" s="1"/>
  <c r="BT82" i="3" s="1"/>
  <c r="CF82" i="3" s="1"/>
  <c r="AI82" i="3"/>
  <c r="AU82" i="3" s="1"/>
  <c r="BG82" i="3" s="1"/>
  <c r="BS82" i="3" s="1"/>
  <c r="CE82" i="3" s="1"/>
  <c r="AH82" i="3"/>
  <c r="AT82" i="3" s="1"/>
  <c r="BF82" i="3" s="1"/>
  <c r="BR82" i="3" s="1"/>
  <c r="CD82" i="3" s="1"/>
  <c r="AG82" i="3"/>
  <c r="AS82" i="3" s="1"/>
  <c r="BE82" i="3" s="1"/>
  <c r="BQ82" i="3" s="1"/>
  <c r="CC82" i="3" s="1"/>
  <c r="AF82" i="3"/>
  <c r="AR82" i="3" s="1"/>
  <c r="BD82" i="3" s="1"/>
  <c r="BP82" i="3" s="1"/>
  <c r="CB82" i="3" s="1"/>
  <c r="AE82" i="3"/>
  <c r="AQ82" i="3" s="1"/>
  <c r="BC82" i="3" s="1"/>
  <c r="BO82" i="3" s="1"/>
  <c r="CA82" i="3" s="1"/>
  <c r="AD82" i="3"/>
  <c r="AP82" i="3" s="1"/>
  <c r="BB82" i="3" s="1"/>
  <c r="BN82" i="3" s="1"/>
  <c r="BZ82" i="3" s="1"/>
  <c r="AC82" i="3"/>
  <c r="AB82" i="3"/>
  <c r="AA82" i="3"/>
  <c r="AO81" i="3"/>
  <c r="BA81" i="3" s="1"/>
  <c r="BM81" i="3" s="1"/>
  <c r="BY81" i="3" s="1"/>
  <c r="CK81" i="3" s="1"/>
  <c r="AN81" i="3"/>
  <c r="AZ81" i="3" s="1"/>
  <c r="BL81" i="3" s="1"/>
  <c r="BX81" i="3" s="1"/>
  <c r="CJ81" i="3" s="1"/>
  <c r="AM81" i="3"/>
  <c r="AY81" i="3" s="1"/>
  <c r="BK81" i="3" s="1"/>
  <c r="BW81" i="3" s="1"/>
  <c r="CI81" i="3" s="1"/>
  <c r="AL81" i="3"/>
  <c r="AX81" i="3" s="1"/>
  <c r="BJ81" i="3" s="1"/>
  <c r="BV81" i="3" s="1"/>
  <c r="CH81" i="3" s="1"/>
  <c r="AK81" i="3"/>
  <c r="AW81" i="3" s="1"/>
  <c r="BI81" i="3" s="1"/>
  <c r="BU81" i="3" s="1"/>
  <c r="CG81" i="3" s="1"/>
  <c r="AJ81" i="3"/>
  <c r="AV81" i="3" s="1"/>
  <c r="BH81" i="3" s="1"/>
  <c r="BT81" i="3" s="1"/>
  <c r="CF81" i="3" s="1"/>
  <c r="AI81" i="3"/>
  <c r="AU81" i="3" s="1"/>
  <c r="BG81" i="3" s="1"/>
  <c r="BS81" i="3" s="1"/>
  <c r="CE81" i="3" s="1"/>
  <c r="AH81" i="3"/>
  <c r="AT81" i="3" s="1"/>
  <c r="BF81" i="3" s="1"/>
  <c r="BR81" i="3" s="1"/>
  <c r="CD81" i="3" s="1"/>
  <c r="AG81" i="3"/>
  <c r="AS81" i="3" s="1"/>
  <c r="BE81" i="3" s="1"/>
  <c r="BQ81" i="3" s="1"/>
  <c r="CC81" i="3" s="1"/>
  <c r="AF81" i="3"/>
  <c r="AR81" i="3" s="1"/>
  <c r="BD81" i="3" s="1"/>
  <c r="BP81" i="3" s="1"/>
  <c r="CB81" i="3" s="1"/>
  <c r="AE81" i="3"/>
  <c r="AQ81" i="3" s="1"/>
  <c r="BC81" i="3" s="1"/>
  <c r="BO81" i="3" s="1"/>
  <c r="CA81" i="3" s="1"/>
  <c r="AD81" i="3"/>
  <c r="AP81" i="3" s="1"/>
  <c r="BB81" i="3" s="1"/>
  <c r="BN81" i="3" s="1"/>
  <c r="BZ81" i="3" s="1"/>
  <c r="AC81" i="3"/>
  <c r="AB81" i="3"/>
  <c r="AA81" i="3"/>
  <c r="AO80" i="3"/>
  <c r="BA80" i="3" s="1"/>
  <c r="BM80" i="3" s="1"/>
  <c r="BY80" i="3" s="1"/>
  <c r="CK80" i="3" s="1"/>
  <c r="AN80" i="3"/>
  <c r="AZ80" i="3" s="1"/>
  <c r="BL80" i="3" s="1"/>
  <c r="BX80" i="3" s="1"/>
  <c r="CJ80" i="3" s="1"/>
  <c r="AM80" i="3"/>
  <c r="AY80" i="3" s="1"/>
  <c r="BK80" i="3" s="1"/>
  <c r="BW80" i="3" s="1"/>
  <c r="CI80" i="3" s="1"/>
  <c r="AL80" i="3"/>
  <c r="AX80" i="3" s="1"/>
  <c r="BJ80" i="3" s="1"/>
  <c r="BV80" i="3" s="1"/>
  <c r="CH80" i="3" s="1"/>
  <c r="AK80" i="3"/>
  <c r="AW80" i="3" s="1"/>
  <c r="BI80" i="3" s="1"/>
  <c r="BU80" i="3" s="1"/>
  <c r="CG80" i="3" s="1"/>
  <c r="AJ80" i="3"/>
  <c r="AV80" i="3" s="1"/>
  <c r="BH80" i="3" s="1"/>
  <c r="BT80" i="3" s="1"/>
  <c r="CF80" i="3" s="1"/>
  <c r="AI80" i="3"/>
  <c r="AU80" i="3" s="1"/>
  <c r="BG80" i="3" s="1"/>
  <c r="BS80" i="3" s="1"/>
  <c r="CE80" i="3" s="1"/>
  <c r="AH80" i="3"/>
  <c r="AT80" i="3" s="1"/>
  <c r="BF80" i="3" s="1"/>
  <c r="BR80" i="3" s="1"/>
  <c r="CD80" i="3" s="1"/>
  <c r="AG80" i="3"/>
  <c r="AS80" i="3" s="1"/>
  <c r="BE80" i="3" s="1"/>
  <c r="BQ80" i="3" s="1"/>
  <c r="CC80" i="3" s="1"/>
  <c r="AF80" i="3"/>
  <c r="AR80" i="3" s="1"/>
  <c r="BD80" i="3" s="1"/>
  <c r="BP80" i="3" s="1"/>
  <c r="CB80" i="3" s="1"/>
  <c r="AE80" i="3"/>
  <c r="AQ80" i="3" s="1"/>
  <c r="BC80" i="3" s="1"/>
  <c r="BO80" i="3" s="1"/>
  <c r="CA80" i="3" s="1"/>
  <c r="AD80" i="3"/>
  <c r="AP80" i="3" s="1"/>
  <c r="BB80" i="3" s="1"/>
  <c r="BN80" i="3" s="1"/>
  <c r="BZ80" i="3" s="1"/>
  <c r="AC80" i="3"/>
  <c r="AB80" i="3"/>
  <c r="AA80" i="3"/>
  <c r="AO79" i="3"/>
  <c r="BA79" i="3" s="1"/>
  <c r="BM79" i="3" s="1"/>
  <c r="BY79" i="3" s="1"/>
  <c r="CK79" i="3" s="1"/>
  <c r="AN79" i="3"/>
  <c r="AZ79" i="3" s="1"/>
  <c r="BL79" i="3" s="1"/>
  <c r="BX79" i="3" s="1"/>
  <c r="CJ79" i="3" s="1"/>
  <c r="AM79" i="3"/>
  <c r="AY79" i="3" s="1"/>
  <c r="BK79" i="3" s="1"/>
  <c r="BW79" i="3" s="1"/>
  <c r="CI79" i="3" s="1"/>
  <c r="AL79" i="3"/>
  <c r="AX79" i="3" s="1"/>
  <c r="BJ79" i="3" s="1"/>
  <c r="BV79" i="3" s="1"/>
  <c r="CH79" i="3" s="1"/>
  <c r="AK79" i="3"/>
  <c r="AW79" i="3" s="1"/>
  <c r="BI79" i="3" s="1"/>
  <c r="BU79" i="3" s="1"/>
  <c r="CG79" i="3" s="1"/>
  <c r="AJ79" i="3"/>
  <c r="AV79" i="3" s="1"/>
  <c r="BH79" i="3" s="1"/>
  <c r="BT79" i="3" s="1"/>
  <c r="CF79" i="3" s="1"/>
  <c r="AI79" i="3"/>
  <c r="AU79" i="3" s="1"/>
  <c r="BG79" i="3" s="1"/>
  <c r="BS79" i="3" s="1"/>
  <c r="CE79" i="3" s="1"/>
  <c r="AH79" i="3"/>
  <c r="AT79" i="3" s="1"/>
  <c r="BF79" i="3" s="1"/>
  <c r="BR79" i="3" s="1"/>
  <c r="CD79" i="3" s="1"/>
  <c r="AG79" i="3"/>
  <c r="AS79" i="3" s="1"/>
  <c r="BE79" i="3" s="1"/>
  <c r="BQ79" i="3" s="1"/>
  <c r="CC79" i="3" s="1"/>
  <c r="AF79" i="3"/>
  <c r="AR79" i="3" s="1"/>
  <c r="BD79" i="3" s="1"/>
  <c r="BP79" i="3" s="1"/>
  <c r="CB79" i="3" s="1"/>
  <c r="AE79" i="3"/>
  <c r="AQ79" i="3" s="1"/>
  <c r="BC79" i="3" s="1"/>
  <c r="BO79" i="3" s="1"/>
  <c r="CA79" i="3" s="1"/>
  <c r="AD79" i="3"/>
  <c r="AP79" i="3" s="1"/>
  <c r="BB79" i="3" s="1"/>
  <c r="BN79" i="3" s="1"/>
  <c r="BZ79" i="3" s="1"/>
  <c r="AC79" i="3"/>
  <c r="AB79" i="3"/>
  <c r="AA79" i="3"/>
  <c r="AO78" i="3"/>
  <c r="BA78" i="3" s="1"/>
  <c r="BM78" i="3" s="1"/>
  <c r="BY78" i="3" s="1"/>
  <c r="CK78" i="3" s="1"/>
  <c r="AN78" i="3"/>
  <c r="AZ78" i="3" s="1"/>
  <c r="BL78" i="3" s="1"/>
  <c r="BX78" i="3" s="1"/>
  <c r="CJ78" i="3" s="1"/>
  <c r="AM78" i="3"/>
  <c r="AY78" i="3" s="1"/>
  <c r="BK78" i="3" s="1"/>
  <c r="BW78" i="3" s="1"/>
  <c r="CI78" i="3" s="1"/>
  <c r="AL78" i="3"/>
  <c r="AX78" i="3" s="1"/>
  <c r="BJ78" i="3" s="1"/>
  <c r="BV78" i="3" s="1"/>
  <c r="CH78" i="3" s="1"/>
  <c r="AK78" i="3"/>
  <c r="AW78" i="3" s="1"/>
  <c r="BI78" i="3" s="1"/>
  <c r="BU78" i="3" s="1"/>
  <c r="CG78" i="3" s="1"/>
  <c r="AJ78" i="3"/>
  <c r="AV78" i="3" s="1"/>
  <c r="BH78" i="3" s="1"/>
  <c r="BT78" i="3" s="1"/>
  <c r="CF78" i="3" s="1"/>
  <c r="AI78" i="3"/>
  <c r="AU78" i="3" s="1"/>
  <c r="BG78" i="3" s="1"/>
  <c r="BS78" i="3" s="1"/>
  <c r="CE78" i="3" s="1"/>
  <c r="AH78" i="3"/>
  <c r="AT78" i="3" s="1"/>
  <c r="BF78" i="3" s="1"/>
  <c r="BR78" i="3" s="1"/>
  <c r="CD78" i="3" s="1"/>
  <c r="AG78" i="3"/>
  <c r="AS78" i="3" s="1"/>
  <c r="BE78" i="3" s="1"/>
  <c r="BQ78" i="3" s="1"/>
  <c r="CC78" i="3" s="1"/>
  <c r="AF78" i="3"/>
  <c r="AR78" i="3" s="1"/>
  <c r="BD78" i="3" s="1"/>
  <c r="BP78" i="3" s="1"/>
  <c r="CB78" i="3" s="1"/>
  <c r="AE78" i="3"/>
  <c r="AQ78" i="3" s="1"/>
  <c r="BC78" i="3" s="1"/>
  <c r="BO78" i="3" s="1"/>
  <c r="CA78" i="3" s="1"/>
  <c r="AD78" i="3"/>
  <c r="AP78" i="3" s="1"/>
  <c r="BB78" i="3" s="1"/>
  <c r="BN78" i="3" s="1"/>
  <c r="BZ78" i="3" s="1"/>
  <c r="AC78" i="3"/>
  <c r="AB78" i="3"/>
  <c r="AA78" i="3"/>
  <c r="AO77" i="3"/>
  <c r="BA77" i="3" s="1"/>
  <c r="BM77" i="3" s="1"/>
  <c r="BY77" i="3" s="1"/>
  <c r="CK77" i="3" s="1"/>
  <c r="AN77" i="3"/>
  <c r="AZ77" i="3" s="1"/>
  <c r="BL77" i="3" s="1"/>
  <c r="BX77" i="3" s="1"/>
  <c r="CJ77" i="3" s="1"/>
  <c r="AM77" i="3"/>
  <c r="AY77" i="3" s="1"/>
  <c r="BK77" i="3" s="1"/>
  <c r="BW77" i="3" s="1"/>
  <c r="CI77" i="3" s="1"/>
  <c r="AL77" i="3"/>
  <c r="AX77" i="3" s="1"/>
  <c r="BJ77" i="3" s="1"/>
  <c r="BV77" i="3" s="1"/>
  <c r="CH77" i="3" s="1"/>
  <c r="AK77" i="3"/>
  <c r="AW77" i="3" s="1"/>
  <c r="BI77" i="3" s="1"/>
  <c r="BU77" i="3" s="1"/>
  <c r="CG77" i="3" s="1"/>
  <c r="AJ77" i="3"/>
  <c r="AV77" i="3" s="1"/>
  <c r="BH77" i="3" s="1"/>
  <c r="BT77" i="3" s="1"/>
  <c r="CF77" i="3" s="1"/>
  <c r="AI77" i="3"/>
  <c r="AU77" i="3" s="1"/>
  <c r="BG77" i="3" s="1"/>
  <c r="BS77" i="3" s="1"/>
  <c r="CE77" i="3" s="1"/>
  <c r="AH77" i="3"/>
  <c r="AT77" i="3" s="1"/>
  <c r="BF77" i="3" s="1"/>
  <c r="BR77" i="3" s="1"/>
  <c r="CD77" i="3" s="1"/>
  <c r="AG77" i="3"/>
  <c r="AS77" i="3" s="1"/>
  <c r="BE77" i="3" s="1"/>
  <c r="BQ77" i="3" s="1"/>
  <c r="CC77" i="3" s="1"/>
  <c r="AF77" i="3"/>
  <c r="AR77" i="3" s="1"/>
  <c r="BD77" i="3" s="1"/>
  <c r="BP77" i="3" s="1"/>
  <c r="CB77" i="3" s="1"/>
  <c r="AE77" i="3"/>
  <c r="AQ77" i="3" s="1"/>
  <c r="BC77" i="3" s="1"/>
  <c r="BO77" i="3" s="1"/>
  <c r="CA77" i="3" s="1"/>
  <c r="AD77" i="3"/>
  <c r="AP77" i="3" s="1"/>
  <c r="BB77" i="3" s="1"/>
  <c r="BN77" i="3" s="1"/>
  <c r="BZ77" i="3" s="1"/>
  <c r="AC77" i="3"/>
  <c r="AB77" i="3"/>
  <c r="AA77" i="3"/>
  <c r="AO76" i="3"/>
  <c r="BA76" i="3" s="1"/>
  <c r="BM76" i="3" s="1"/>
  <c r="BY76" i="3" s="1"/>
  <c r="CK76" i="3" s="1"/>
  <c r="AN76" i="3"/>
  <c r="AZ76" i="3" s="1"/>
  <c r="BL76" i="3" s="1"/>
  <c r="BX76" i="3" s="1"/>
  <c r="CJ76" i="3" s="1"/>
  <c r="AM76" i="3"/>
  <c r="AY76" i="3" s="1"/>
  <c r="BK76" i="3" s="1"/>
  <c r="BW76" i="3" s="1"/>
  <c r="CI76" i="3" s="1"/>
  <c r="AL76" i="3"/>
  <c r="AX76" i="3" s="1"/>
  <c r="BJ76" i="3" s="1"/>
  <c r="BV76" i="3" s="1"/>
  <c r="CH76" i="3" s="1"/>
  <c r="AK76" i="3"/>
  <c r="AW76" i="3" s="1"/>
  <c r="BI76" i="3" s="1"/>
  <c r="BU76" i="3" s="1"/>
  <c r="CG76" i="3" s="1"/>
  <c r="AJ76" i="3"/>
  <c r="AV76" i="3" s="1"/>
  <c r="BH76" i="3" s="1"/>
  <c r="BT76" i="3" s="1"/>
  <c r="CF76" i="3" s="1"/>
  <c r="AI76" i="3"/>
  <c r="AU76" i="3" s="1"/>
  <c r="BG76" i="3" s="1"/>
  <c r="BS76" i="3" s="1"/>
  <c r="CE76" i="3" s="1"/>
  <c r="AH76" i="3"/>
  <c r="AT76" i="3" s="1"/>
  <c r="BF76" i="3" s="1"/>
  <c r="BR76" i="3" s="1"/>
  <c r="CD76" i="3" s="1"/>
  <c r="AG76" i="3"/>
  <c r="AS76" i="3" s="1"/>
  <c r="BE76" i="3" s="1"/>
  <c r="BQ76" i="3" s="1"/>
  <c r="CC76" i="3" s="1"/>
  <c r="AF76" i="3"/>
  <c r="AR76" i="3" s="1"/>
  <c r="BD76" i="3" s="1"/>
  <c r="BP76" i="3" s="1"/>
  <c r="CB76" i="3" s="1"/>
  <c r="AE76" i="3"/>
  <c r="AQ76" i="3" s="1"/>
  <c r="BC76" i="3" s="1"/>
  <c r="BO76" i="3" s="1"/>
  <c r="CA76" i="3" s="1"/>
  <c r="AD76" i="3"/>
  <c r="AP76" i="3" s="1"/>
  <c r="BB76" i="3" s="1"/>
  <c r="BN76" i="3" s="1"/>
  <c r="BZ76" i="3" s="1"/>
  <c r="AC76" i="3"/>
  <c r="AB76" i="3"/>
  <c r="AA76" i="3"/>
  <c r="AO75" i="3"/>
  <c r="BA75" i="3" s="1"/>
  <c r="BM75" i="3" s="1"/>
  <c r="BY75" i="3" s="1"/>
  <c r="CK75" i="3" s="1"/>
  <c r="AN75" i="3"/>
  <c r="AZ75" i="3" s="1"/>
  <c r="BL75" i="3" s="1"/>
  <c r="BX75" i="3" s="1"/>
  <c r="CJ75" i="3" s="1"/>
  <c r="AM75" i="3"/>
  <c r="AY75" i="3" s="1"/>
  <c r="BK75" i="3" s="1"/>
  <c r="BW75" i="3" s="1"/>
  <c r="CI75" i="3" s="1"/>
  <c r="AL75" i="3"/>
  <c r="AX75" i="3" s="1"/>
  <c r="BJ75" i="3" s="1"/>
  <c r="BV75" i="3" s="1"/>
  <c r="CH75" i="3" s="1"/>
  <c r="AK75" i="3"/>
  <c r="AW75" i="3" s="1"/>
  <c r="BI75" i="3" s="1"/>
  <c r="BU75" i="3" s="1"/>
  <c r="CG75" i="3" s="1"/>
  <c r="AJ75" i="3"/>
  <c r="AV75" i="3" s="1"/>
  <c r="BH75" i="3" s="1"/>
  <c r="BT75" i="3" s="1"/>
  <c r="CF75" i="3" s="1"/>
  <c r="AI75" i="3"/>
  <c r="AU75" i="3" s="1"/>
  <c r="BG75" i="3" s="1"/>
  <c r="BS75" i="3" s="1"/>
  <c r="CE75" i="3" s="1"/>
  <c r="AH75" i="3"/>
  <c r="AT75" i="3" s="1"/>
  <c r="BF75" i="3" s="1"/>
  <c r="BR75" i="3" s="1"/>
  <c r="CD75" i="3" s="1"/>
  <c r="AG75" i="3"/>
  <c r="AS75" i="3" s="1"/>
  <c r="BE75" i="3" s="1"/>
  <c r="BQ75" i="3" s="1"/>
  <c r="CC75" i="3" s="1"/>
  <c r="AF75" i="3"/>
  <c r="AR75" i="3" s="1"/>
  <c r="BD75" i="3" s="1"/>
  <c r="BP75" i="3" s="1"/>
  <c r="CB75" i="3" s="1"/>
  <c r="AE75" i="3"/>
  <c r="AQ75" i="3" s="1"/>
  <c r="BC75" i="3" s="1"/>
  <c r="BO75" i="3" s="1"/>
  <c r="CA75" i="3" s="1"/>
  <c r="AD75" i="3"/>
  <c r="AP75" i="3" s="1"/>
  <c r="BB75" i="3" s="1"/>
  <c r="BN75" i="3" s="1"/>
  <c r="BZ75" i="3" s="1"/>
  <c r="AC75" i="3"/>
  <c r="AB75" i="3"/>
  <c r="AA75" i="3"/>
  <c r="AO74" i="3"/>
  <c r="BA74" i="3" s="1"/>
  <c r="BM74" i="3" s="1"/>
  <c r="BY74" i="3" s="1"/>
  <c r="CK74" i="3" s="1"/>
  <c r="AN74" i="3"/>
  <c r="AZ74" i="3" s="1"/>
  <c r="BL74" i="3" s="1"/>
  <c r="BX74" i="3" s="1"/>
  <c r="CJ74" i="3" s="1"/>
  <c r="AM74" i="3"/>
  <c r="AY74" i="3" s="1"/>
  <c r="BK74" i="3" s="1"/>
  <c r="BW74" i="3" s="1"/>
  <c r="CI74" i="3" s="1"/>
  <c r="AL74" i="3"/>
  <c r="AX74" i="3" s="1"/>
  <c r="BJ74" i="3" s="1"/>
  <c r="BV74" i="3" s="1"/>
  <c r="CH74" i="3" s="1"/>
  <c r="AK74" i="3"/>
  <c r="AW74" i="3" s="1"/>
  <c r="BI74" i="3" s="1"/>
  <c r="BU74" i="3" s="1"/>
  <c r="CG74" i="3" s="1"/>
  <c r="AJ74" i="3"/>
  <c r="AV74" i="3" s="1"/>
  <c r="BH74" i="3" s="1"/>
  <c r="BT74" i="3" s="1"/>
  <c r="CF74" i="3" s="1"/>
  <c r="AI74" i="3"/>
  <c r="AU74" i="3" s="1"/>
  <c r="BG74" i="3" s="1"/>
  <c r="BS74" i="3" s="1"/>
  <c r="CE74" i="3" s="1"/>
  <c r="AH74" i="3"/>
  <c r="AT74" i="3" s="1"/>
  <c r="BF74" i="3" s="1"/>
  <c r="BR74" i="3" s="1"/>
  <c r="CD74" i="3" s="1"/>
  <c r="AG74" i="3"/>
  <c r="AS74" i="3" s="1"/>
  <c r="BE74" i="3" s="1"/>
  <c r="BQ74" i="3" s="1"/>
  <c r="CC74" i="3" s="1"/>
  <c r="AF74" i="3"/>
  <c r="AR74" i="3" s="1"/>
  <c r="BD74" i="3" s="1"/>
  <c r="BP74" i="3" s="1"/>
  <c r="CB74" i="3" s="1"/>
  <c r="AE74" i="3"/>
  <c r="AQ74" i="3" s="1"/>
  <c r="BC74" i="3" s="1"/>
  <c r="BO74" i="3" s="1"/>
  <c r="CA74" i="3" s="1"/>
  <c r="AD74" i="3"/>
  <c r="AP74" i="3" s="1"/>
  <c r="BB74" i="3" s="1"/>
  <c r="BN74" i="3" s="1"/>
  <c r="BZ74" i="3" s="1"/>
  <c r="AC74" i="3"/>
  <c r="AB74" i="3"/>
  <c r="AA74" i="3"/>
  <c r="AO73" i="3"/>
  <c r="BA73" i="3" s="1"/>
  <c r="BM73" i="3" s="1"/>
  <c r="BY73" i="3" s="1"/>
  <c r="CK73" i="3" s="1"/>
  <c r="AN73" i="3"/>
  <c r="AZ73" i="3" s="1"/>
  <c r="BL73" i="3" s="1"/>
  <c r="BX73" i="3" s="1"/>
  <c r="CJ73" i="3" s="1"/>
  <c r="AM73" i="3"/>
  <c r="AY73" i="3" s="1"/>
  <c r="BK73" i="3" s="1"/>
  <c r="BW73" i="3" s="1"/>
  <c r="CI73" i="3" s="1"/>
  <c r="AL73" i="3"/>
  <c r="AX73" i="3" s="1"/>
  <c r="BJ73" i="3" s="1"/>
  <c r="BV73" i="3" s="1"/>
  <c r="CH73" i="3" s="1"/>
  <c r="AK73" i="3"/>
  <c r="AW73" i="3" s="1"/>
  <c r="BI73" i="3" s="1"/>
  <c r="BU73" i="3" s="1"/>
  <c r="CG73" i="3" s="1"/>
  <c r="AJ73" i="3"/>
  <c r="AV73" i="3" s="1"/>
  <c r="BH73" i="3" s="1"/>
  <c r="BT73" i="3" s="1"/>
  <c r="CF73" i="3" s="1"/>
  <c r="AI73" i="3"/>
  <c r="AU73" i="3" s="1"/>
  <c r="BG73" i="3" s="1"/>
  <c r="BS73" i="3" s="1"/>
  <c r="CE73" i="3" s="1"/>
  <c r="AH73" i="3"/>
  <c r="AT73" i="3" s="1"/>
  <c r="BF73" i="3" s="1"/>
  <c r="BR73" i="3" s="1"/>
  <c r="CD73" i="3" s="1"/>
  <c r="AG73" i="3"/>
  <c r="AS73" i="3" s="1"/>
  <c r="BE73" i="3" s="1"/>
  <c r="BQ73" i="3" s="1"/>
  <c r="CC73" i="3" s="1"/>
  <c r="AF73" i="3"/>
  <c r="AR73" i="3" s="1"/>
  <c r="BD73" i="3" s="1"/>
  <c r="BP73" i="3" s="1"/>
  <c r="CB73" i="3" s="1"/>
  <c r="AE73" i="3"/>
  <c r="AQ73" i="3" s="1"/>
  <c r="BC73" i="3" s="1"/>
  <c r="BO73" i="3" s="1"/>
  <c r="CA73" i="3" s="1"/>
  <c r="AD73" i="3"/>
  <c r="AP73" i="3" s="1"/>
  <c r="BB73" i="3" s="1"/>
  <c r="BN73" i="3" s="1"/>
  <c r="BZ73" i="3" s="1"/>
  <c r="AC73" i="3"/>
  <c r="AB73" i="3"/>
  <c r="AA73" i="3"/>
  <c r="AO72" i="3"/>
  <c r="BA72" i="3" s="1"/>
  <c r="BM72" i="3" s="1"/>
  <c r="BY72" i="3" s="1"/>
  <c r="CK72" i="3" s="1"/>
  <c r="AN72" i="3"/>
  <c r="AZ72" i="3" s="1"/>
  <c r="BL72" i="3" s="1"/>
  <c r="BX72" i="3" s="1"/>
  <c r="CJ72" i="3" s="1"/>
  <c r="AM72" i="3"/>
  <c r="AY72" i="3" s="1"/>
  <c r="BK72" i="3" s="1"/>
  <c r="BW72" i="3" s="1"/>
  <c r="CI72" i="3" s="1"/>
  <c r="AL72" i="3"/>
  <c r="AX72" i="3" s="1"/>
  <c r="BJ72" i="3" s="1"/>
  <c r="BV72" i="3" s="1"/>
  <c r="CH72" i="3" s="1"/>
  <c r="AK72" i="3"/>
  <c r="AW72" i="3" s="1"/>
  <c r="BI72" i="3" s="1"/>
  <c r="BU72" i="3" s="1"/>
  <c r="CG72" i="3" s="1"/>
  <c r="AJ72" i="3"/>
  <c r="AV72" i="3" s="1"/>
  <c r="BH72" i="3" s="1"/>
  <c r="BT72" i="3" s="1"/>
  <c r="CF72" i="3" s="1"/>
  <c r="AI72" i="3"/>
  <c r="AU72" i="3" s="1"/>
  <c r="BG72" i="3" s="1"/>
  <c r="BS72" i="3" s="1"/>
  <c r="CE72" i="3" s="1"/>
  <c r="AH72" i="3"/>
  <c r="AT72" i="3" s="1"/>
  <c r="BF72" i="3" s="1"/>
  <c r="BR72" i="3" s="1"/>
  <c r="CD72" i="3" s="1"/>
  <c r="AG72" i="3"/>
  <c r="AS72" i="3" s="1"/>
  <c r="BE72" i="3" s="1"/>
  <c r="BQ72" i="3" s="1"/>
  <c r="CC72" i="3" s="1"/>
  <c r="AF72" i="3"/>
  <c r="AR72" i="3" s="1"/>
  <c r="BD72" i="3" s="1"/>
  <c r="BP72" i="3" s="1"/>
  <c r="CB72" i="3" s="1"/>
  <c r="AE72" i="3"/>
  <c r="AQ72" i="3" s="1"/>
  <c r="BC72" i="3" s="1"/>
  <c r="BO72" i="3" s="1"/>
  <c r="CA72" i="3" s="1"/>
  <c r="AD72" i="3"/>
  <c r="AP72" i="3" s="1"/>
  <c r="BB72" i="3" s="1"/>
  <c r="BN72" i="3" s="1"/>
  <c r="BZ72" i="3" s="1"/>
  <c r="AC72" i="3"/>
  <c r="AB72" i="3"/>
  <c r="AA72" i="3"/>
  <c r="AO71" i="3"/>
  <c r="BA71" i="3" s="1"/>
  <c r="BM71" i="3" s="1"/>
  <c r="BY71" i="3" s="1"/>
  <c r="CK71" i="3" s="1"/>
  <c r="AN71" i="3"/>
  <c r="AZ71" i="3" s="1"/>
  <c r="BL71" i="3" s="1"/>
  <c r="BX71" i="3" s="1"/>
  <c r="CJ71" i="3" s="1"/>
  <c r="AM71" i="3"/>
  <c r="AY71" i="3" s="1"/>
  <c r="BK71" i="3" s="1"/>
  <c r="BW71" i="3" s="1"/>
  <c r="CI71" i="3" s="1"/>
  <c r="AL71" i="3"/>
  <c r="AX71" i="3" s="1"/>
  <c r="BJ71" i="3" s="1"/>
  <c r="BV71" i="3" s="1"/>
  <c r="CH71" i="3" s="1"/>
  <c r="AK71" i="3"/>
  <c r="AW71" i="3" s="1"/>
  <c r="BI71" i="3" s="1"/>
  <c r="BU71" i="3" s="1"/>
  <c r="CG71" i="3" s="1"/>
  <c r="AJ71" i="3"/>
  <c r="AV71" i="3" s="1"/>
  <c r="BH71" i="3" s="1"/>
  <c r="BT71" i="3" s="1"/>
  <c r="CF71" i="3" s="1"/>
  <c r="AI71" i="3"/>
  <c r="AU71" i="3" s="1"/>
  <c r="BG71" i="3" s="1"/>
  <c r="BS71" i="3" s="1"/>
  <c r="CE71" i="3" s="1"/>
  <c r="AH71" i="3"/>
  <c r="AT71" i="3" s="1"/>
  <c r="BF71" i="3" s="1"/>
  <c r="BR71" i="3" s="1"/>
  <c r="CD71" i="3" s="1"/>
  <c r="AG71" i="3"/>
  <c r="AS71" i="3" s="1"/>
  <c r="BE71" i="3" s="1"/>
  <c r="BQ71" i="3" s="1"/>
  <c r="CC71" i="3" s="1"/>
  <c r="AF71" i="3"/>
  <c r="AR71" i="3" s="1"/>
  <c r="BD71" i="3" s="1"/>
  <c r="BP71" i="3" s="1"/>
  <c r="CB71" i="3" s="1"/>
  <c r="AE71" i="3"/>
  <c r="AQ71" i="3" s="1"/>
  <c r="BC71" i="3" s="1"/>
  <c r="BO71" i="3" s="1"/>
  <c r="CA71" i="3" s="1"/>
  <c r="AD71" i="3"/>
  <c r="AP71" i="3" s="1"/>
  <c r="BB71" i="3" s="1"/>
  <c r="BN71" i="3" s="1"/>
  <c r="BZ71" i="3" s="1"/>
  <c r="AC71" i="3"/>
  <c r="AB71" i="3"/>
  <c r="AA71" i="3"/>
  <c r="AO70" i="3"/>
  <c r="BA70" i="3" s="1"/>
  <c r="BM70" i="3" s="1"/>
  <c r="BY70" i="3" s="1"/>
  <c r="CK70" i="3" s="1"/>
  <c r="AN70" i="3"/>
  <c r="AZ70" i="3" s="1"/>
  <c r="BL70" i="3" s="1"/>
  <c r="BX70" i="3" s="1"/>
  <c r="CJ70" i="3" s="1"/>
  <c r="AM70" i="3"/>
  <c r="AY70" i="3" s="1"/>
  <c r="BK70" i="3" s="1"/>
  <c r="BW70" i="3" s="1"/>
  <c r="CI70" i="3" s="1"/>
  <c r="AL70" i="3"/>
  <c r="AX70" i="3" s="1"/>
  <c r="BJ70" i="3" s="1"/>
  <c r="BV70" i="3" s="1"/>
  <c r="CH70" i="3" s="1"/>
  <c r="AK70" i="3"/>
  <c r="AW70" i="3" s="1"/>
  <c r="BI70" i="3" s="1"/>
  <c r="BU70" i="3" s="1"/>
  <c r="CG70" i="3" s="1"/>
  <c r="AJ70" i="3"/>
  <c r="AV70" i="3" s="1"/>
  <c r="BH70" i="3" s="1"/>
  <c r="BT70" i="3" s="1"/>
  <c r="CF70" i="3" s="1"/>
  <c r="AI70" i="3"/>
  <c r="AU70" i="3" s="1"/>
  <c r="BG70" i="3" s="1"/>
  <c r="BS70" i="3" s="1"/>
  <c r="CE70" i="3" s="1"/>
  <c r="AH70" i="3"/>
  <c r="AT70" i="3" s="1"/>
  <c r="BF70" i="3" s="1"/>
  <c r="BR70" i="3" s="1"/>
  <c r="CD70" i="3" s="1"/>
  <c r="AG70" i="3"/>
  <c r="AS70" i="3" s="1"/>
  <c r="BE70" i="3" s="1"/>
  <c r="BQ70" i="3" s="1"/>
  <c r="CC70" i="3" s="1"/>
  <c r="AF70" i="3"/>
  <c r="AR70" i="3" s="1"/>
  <c r="BD70" i="3" s="1"/>
  <c r="BP70" i="3" s="1"/>
  <c r="CB70" i="3" s="1"/>
  <c r="AE70" i="3"/>
  <c r="AQ70" i="3" s="1"/>
  <c r="BC70" i="3" s="1"/>
  <c r="BO70" i="3" s="1"/>
  <c r="CA70" i="3" s="1"/>
  <c r="AD70" i="3"/>
  <c r="AP70" i="3" s="1"/>
  <c r="BB70" i="3" s="1"/>
  <c r="BN70" i="3" s="1"/>
  <c r="BZ70" i="3" s="1"/>
  <c r="AC70" i="3"/>
  <c r="AB70" i="3"/>
  <c r="AA70" i="3"/>
  <c r="AO69" i="3"/>
  <c r="BA69" i="3" s="1"/>
  <c r="BM69" i="3" s="1"/>
  <c r="BY69" i="3" s="1"/>
  <c r="CK69" i="3" s="1"/>
  <c r="AN69" i="3"/>
  <c r="AZ69" i="3" s="1"/>
  <c r="BL69" i="3" s="1"/>
  <c r="BX69" i="3" s="1"/>
  <c r="CJ69" i="3" s="1"/>
  <c r="AM69" i="3"/>
  <c r="AY69" i="3" s="1"/>
  <c r="BK69" i="3" s="1"/>
  <c r="BW69" i="3" s="1"/>
  <c r="CI69" i="3" s="1"/>
  <c r="AL69" i="3"/>
  <c r="AX69" i="3" s="1"/>
  <c r="BJ69" i="3" s="1"/>
  <c r="BV69" i="3" s="1"/>
  <c r="CH69" i="3" s="1"/>
  <c r="AK69" i="3"/>
  <c r="AW69" i="3" s="1"/>
  <c r="BI69" i="3" s="1"/>
  <c r="BU69" i="3" s="1"/>
  <c r="CG69" i="3" s="1"/>
  <c r="AJ69" i="3"/>
  <c r="AV69" i="3" s="1"/>
  <c r="BH69" i="3" s="1"/>
  <c r="BT69" i="3" s="1"/>
  <c r="CF69" i="3" s="1"/>
  <c r="AI69" i="3"/>
  <c r="AU69" i="3" s="1"/>
  <c r="BG69" i="3" s="1"/>
  <c r="BS69" i="3" s="1"/>
  <c r="CE69" i="3" s="1"/>
  <c r="AH69" i="3"/>
  <c r="AT69" i="3" s="1"/>
  <c r="BF69" i="3" s="1"/>
  <c r="BR69" i="3" s="1"/>
  <c r="CD69" i="3" s="1"/>
  <c r="AG69" i="3"/>
  <c r="AS69" i="3" s="1"/>
  <c r="BE69" i="3" s="1"/>
  <c r="BQ69" i="3" s="1"/>
  <c r="CC69" i="3" s="1"/>
  <c r="AF69" i="3"/>
  <c r="AR69" i="3" s="1"/>
  <c r="BD69" i="3" s="1"/>
  <c r="BP69" i="3" s="1"/>
  <c r="CB69" i="3" s="1"/>
  <c r="AE69" i="3"/>
  <c r="AQ69" i="3" s="1"/>
  <c r="BC69" i="3" s="1"/>
  <c r="BO69" i="3" s="1"/>
  <c r="CA69" i="3" s="1"/>
  <c r="AD69" i="3"/>
  <c r="AP69" i="3" s="1"/>
  <c r="BB69" i="3" s="1"/>
  <c r="BN69" i="3" s="1"/>
  <c r="BZ69" i="3" s="1"/>
  <c r="AC69" i="3"/>
  <c r="AB69" i="3"/>
  <c r="AA69" i="3"/>
  <c r="AO68" i="3"/>
  <c r="BA68" i="3" s="1"/>
  <c r="BM68" i="3" s="1"/>
  <c r="BY68" i="3" s="1"/>
  <c r="CK68" i="3" s="1"/>
  <c r="AN68" i="3"/>
  <c r="AZ68" i="3" s="1"/>
  <c r="BL68" i="3" s="1"/>
  <c r="BX68" i="3" s="1"/>
  <c r="CJ68" i="3" s="1"/>
  <c r="AM68" i="3"/>
  <c r="AY68" i="3" s="1"/>
  <c r="BK68" i="3" s="1"/>
  <c r="BW68" i="3" s="1"/>
  <c r="CI68" i="3" s="1"/>
  <c r="AL68" i="3"/>
  <c r="AX68" i="3" s="1"/>
  <c r="BJ68" i="3" s="1"/>
  <c r="BV68" i="3" s="1"/>
  <c r="CH68" i="3" s="1"/>
  <c r="AK68" i="3"/>
  <c r="AW68" i="3" s="1"/>
  <c r="BI68" i="3" s="1"/>
  <c r="BU68" i="3" s="1"/>
  <c r="CG68" i="3" s="1"/>
  <c r="AJ68" i="3"/>
  <c r="AV68" i="3" s="1"/>
  <c r="BH68" i="3" s="1"/>
  <c r="BT68" i="3" s="1"/>
  <c r="CF68" i="3" s="1"/>
  <c r="AI68" i="3"/>
  <c r="AU68" i="3" s="1"/>
  <c r="BG68" i="3" s="1"/>
  <c r="BS68" i="3" s="1"/>
  <c r="CE68" i="3" s="1"/>
  <c r="AH68" i="3"/>
  <c r="AT68" i="3" s="1"/>
  <c r="BF68" i="3" s="1"/>
  <c r="BR68" i="3" s="1"/>
  <c r="CD68" i="3" s="1"/>
  <c r="AG68" i="3"/>
  <c r="AS68" i="3" s="1"/>
  <c r="BE68" i="3" s="1"/>
  <c r="BQ68" i="3" s="1"/>
  <c r="CC68" i="3" s="1"/>
  <c r="AF68" i="3"/>
  <c r="AR68" i="3" s="1"/>
  <c r="BD68" i="3" s="1"/>
  <c r="BP68" i="3" s="1"/>
  <c r="CB68" i="3" s="1"/>
  <c r="AE68" i="3"/>
  <c r="AQ68" i="3" s="1"/>
  <c r="BC68" i="3" s="1"/>
  <c r="BO68" i="3" s="1"/>
  <c r="CA68" i="3" s="1"/>
  <c r="AD68" i="3"/>
  <c r="AP68" i="3" s="1"/>
  <c r="BB68" i="3" s="1"/>
  <c r="BN68" i="3" s="1"/>
  <c r="BZ68" i="3" s="1"/>
  <c r="AC68" i="3"/>
  <c r="AB68" i="3"/>
  <c r="AA68" i="3"/>
  <c r="AO67" i="3"/>
  <c r="BA67" i="3" s="1"/>
  <c r="BM67" i="3" s="1"/>
  <c r="BY67" i="3" s="1"/>
  <c r="CK67" i="3" s="1"/>
  <c r="AN67" i="3"/>
  <c r="AZ67" i="3" s="1"/>
  <c r="BL67" i="3" s="1"/>
  <c r="BX67" i="3" s="1"/>
  <c r="CJ67" i="3" s="1"/>
  <c r="AM67" i="3"/>
  <c r="AY67" i="3" s="1"/>
  <c r="BK67" i="3" s="1"/>
  <c r="BW67" i="3" s="1"/>
  <c r="CI67" i="3" s="1"/>
  <c r="AL67" i="3"/>
  <c r="AX67" i="3" s="1"/>
  <c r="BJ67" i="3" s="1"/>
  <c r="BV67" i="3" s="1"/>
  <c r="CH67" i="3" s="1"/>
  <c r="AK67" i="3"/>
  <c r="AW67" i="3" s="1"/>
  <c r="BI67" i="3" s="1"/>
  <c r="BU67" i="3" s="1"/>
  <c r="CG67" i="3" s="1"/>
  <c r="AJ67" i="3"/>
  <c r="AV67" i="3" s="1"/>
  <c r="BH67" i="3" s="1"/>
  <c r="BT67" i="3" s="1"/>
  <c r="CF67" i="3" s="1"/>
  <c r="AI67" i="3"/>
  <c r="AU67" i="3" s="1"/>
  <c r="BG67" i="3" s="1"/>
  <c r="BS67" i="3" s="1"/>
  <c r="CE67" i="3" s="1"/>
  <c r="AH67" i="3"/>
  <c r="AT67" i="3" s="1"/>
  <c r="BF67" i="3" s="1"/>
  <c r="BR67" i="3" s="1"/>
  <c r="CD67" i="3" s="1"/>
  <c r="AG67" i="3"/>
  <c r="AS67" i="3" s="1"/>
  <c r="BE67" i="3" s="1"/>
  <c r="BQ67" i="3" s="1"/>
  <c r="CC67" i="3" s="1"/>
  <c r="AF67" i="3"/>
  <c r="AR67" i="3" s="1"/>
  <c r="BD67" i="3" s="1"/>
  <c r="BP67" i="3" s="1"/>
  <c r="CB67" i="3" s="1"/>
  <c r="AE67" i="3"/>
  <c r="AQ67" i="3" s="1"/>
  <c r="BC67" i="3" s="1"/>
  <c r="BO67" i="3" s="1"/>
  <c r="CA67" i="3" s="1"/>
  <c r="AD67" i="3"/>
  <c r="AP67" i="3" s="1"/>
  <c r="BB67" i="3" s="1"/>
  <c r="BN67" i="3" s="1"/>
  <c r="BZ67" i="3" s="1"/>
  <c r="AC67" i="3"/>
  <c r="AB67" i="3"/>
  <c r="AA67" i="3"/>
  <c r="AO66" i="3"/>
  <c r="BA66" i="3" s="1"/>
  <c r="BM66" i="3" s="1"/>
  <c r="BY66" i="3" s="1"/>
  <c r="CK66" i="3" s="1"/>
  <c r="AN66" i="3"/>
  <c r="AZ66" i="3" s="1"/>
  <c r="BL66" i="3" s="1"/>
  <c r="BX66" i="3" s="1"/>
  <c r="CJ66" i="3" s="1"/>
  <c r="AM66" i="3"/>
  <c r="AY66" i="3" s="1"/>
  <c r="BK66" i="3" s="1"/>
  <c r="BW66" i="3" s="1"/>
  <c r="CI66" i="3" s="1"/>
  <c r="AL66" i="3"/>
  <c r="AX66" i="3" s="1"/>
  <c r="BJ66" i="3" s="1"/>
  <c r="BV66" i="3" s="1"/>
  <c r="CH66" i="3" s="1"/>
  <c r="AK66" i="3"/>
  <c r="AW66" i="3" s="1"/>
  <c r="BI66" i="3" s="1"/>
  <c r="BU66" i="3" s="1"/>
  <c r="CG66" i="3" s="1"/>
  <c r="AJ66" i="3"/>
  <c r="AV66" i="3" s="1"/>
  <c r="BH66" i="3" s="1"/>
  <c r="BT66" i="3" s="1"/>
  <c r="CF66" i="3" s="1"/>
  <c r="AI66" i="3"/>
  <c r="AU66" i="3" s="1"/>
  <c r="BG66" i="3" s="1"/>
  <c r="BS66" i="3" s="1"/>
  <c r="CE66" i="3" s="1"/>
  <c r="AH66" i="3"/>
  <c r="AT66" i="3" s="1"/>
  <c r="BF66" i="3" s="1"/>
  <c r="BR66" i="3" s="1"/>
  <c r="CD66" i="3" s="1"/>
  <c r="AG66" i="3"/>
  <c r="AS66" i="3" s="1"/>
  <c r="BE66" i="3" s="1"/>
  <c r="BQ66" i="3" s="1"/>
  <c r="CC66" i="3" s="1"/>
  <c r="AF66" i="3"/>
  <c r="AR66" i="3" s="1"/>
  <c r="BD66" i="3" s="1"/>
  <c r="BP66" i="3" s="1"/>
  <c r="CB66" i="3" s="1"/>
  <c r="AE66" i="3"/>
  <c r="AQ66" i="3" s="1"/>
  <c r="BC66" i="3" s="1"/>
  <c r="BO66" i="3" s="1"/>
  <c r="CA66" i="3" s="1"/>
  <c r="AD66" i="3"/>
  <c r="AP66" i="3" s="1"/>
  <c r="BB66" i="3" s="1"/>
  <c r="BN66" i="3" s="1"/>
  <c r="BZ66" i="3" s="1"/>
  <c r="AC66" i="3"/>
  <c r="AB66" i="3"/>
  <c r="AA66" i="3"/>
  <c r="AO65" i="3"/>
  <c r="BA65" i="3" s="1"/>
  <c r="BM65" i="3" s="1"/>
  <c r="BY65" i="3" s="1"/>
  <c r="CK65" i="3" s="1"/>
  <c r="AN65" i="3"/>
  <c r="AZ65" i="3" s="1"/>
  <c r="BL65" i="3" s="1"/>
  <c r="BX65" i="3" s="1"/>
  <c r="CJ65" i="3" s="1"/>
  <c r="AM65" i="3"/>
  <c r="AY65" i="3" s="1"/>
  <c r="BK65" i="3" s="1"/>
  <c r="BW65" i="3" s="1"/>
  <c r="CI65" i="3" s="1"/>
  <c r="AL65" i="3"/>
  <c r="AX65" i="3" s="1"/>
  <c r="BJ65" i="3" s="1"/>
  <c r="BV65" i="3" s="1"/>
  <c r="CH65" i="3" s="1"/>
  <c r="AK65" i="3"/>
  <c r="AW65" i="3" s="1"/>
  <c r="BI65" i="3" s="1"/>
  <c r="BU65" i="3" s="1"/>
  <c r="CG65" i="3" s="1"/>
  <c r="AJ65" i="3"/>
  <c r="AV65" i="3" s="1"/>
  <c r="BH65" i="3" s="1"/>
  <c r="BT65" i="3" s="1"/>
  <c r="CF65" i="3" s="1"/>
  <c r="AI65" i="3"/>
  <c r="AU65" i="3" s="1"/>
  <c r="BG65" i="3" s="1"/>
  <c r="BS65" i="3" s="1"/>
  <c r="CE65" i="3" s="1"/>
  <c r="AH65" i="3"/>
  <c r="AT65" i="3" s="1"/>
  <c r="BF65" i="3" s="1"/>
  <c r="BR65" i="3" s="1"/>
  <c r="CD65" i="3" s="1"/>
  <c r="AG65" i="3"/>
  <c r="AS65" i="3" s="1"/>
  <c r="BE65" i="3" s="1"/>
  <c r="BQ65" i="3" s="1"/>
  <c r="CC65" i="3" s="1"/>
  <c r="AF65" i="3"/>
  <c r="AR65" i="3" s="1"/>
  <c r="BD65" i="3" s="1"/>
  <c r="BP65" i="3" s="1"/>
  <c r="CB65" i="3" s="1"/>
  <c r="AE65" i="3"/>
  <c r="AQ65" i="3" s="1"/>
  <c r="BC65" i="3" s="1"/>
  <c r="BO65" i="3" s="1"/>
  <c r="CA65" i="3" s="1"/>
  <c r="AD65" i="3"/>
  <c r="AP65" i="3" s="1"/>
  <c r="BB65" i="3" s="1"/>
  <c r="BN65" i="3" s="1"/>
  <c r="BZ65" i="3" s="1"/>
  <c r="AC65" i="3"/>
  <c r="AB65" i="3"/>
  <c r="AA65" i="3"/>
  <c r="AO64" i="3"/>
  <c r="BA64" i="3" s="1"/>
  <c r="BM64" i="3" s="1"/>
  <c r="BY64" i="3" s="1"/>
  <c r="CK64" i="3" s="1"/>
  <c r="AN64" i="3"/>
  <c r="AZ64" i="3" s="1"/>
  <c r="BL64" i="3" s="1"/>
  <c r="BX64" i="3" s="1"/>
  <c r="CJ64" i="3" s="1"/>
  <c r="AM64" i="3"/>
  <c r="AY64" i="3" s="1"/>
  <c r="BK64" i="3" s="1"/>
  <c r="BW64" i="3" s="1"/>
  <c r="CI64" i="3" s="1"/>
  <c r="AL64" i="3"/>
  <c r="AX64" i="3" s="1"/>
  <c r="BJ64" i="3" s="1"/>
  <c r="BV64" i="3" s="1"/>
  <c r="CH64" i="3" s="1"/>
  <c r="AK64" i="3"/>
  <c r="AW64" i="3" s="1"/>
  <c r="BI64" i="3" s="1"/>
  <c r="BU64" i="3" s="1"/>
  <c r="CG64" i="3" s="1"/>
  <c r="AJ64" i="3"/>
  <c r="AV64" i="3" s="1"/>
  <c r="BH64" i="3" s="1"/>
  <c r="BT64" i="3" s="1"/>
  <c r="CF64" i="3" s="1"/>
  <c r="AI64" i="3"/>
  <c r="AU64" i="3" s="1"/>
  <c r="BG64" i="3" s="1"/>
  <c r="BS64" i="3" s="1"/>
  <c r="CE64" i="3" s="1"/>
  <c r="AH64" i="3"/>
  <c r="AT64" i="3" s="1"/>
  <c r="BF64" i="3" s="1"/>
  <c r="BR64" i="3" s="1"/>
  <c r="CD64" i="3" s="1"/>
  <c r="AG64" i="3"/>
  <c r="AS64" i="3" s="1"/>
  <c r="BE64" i="3" s="1"/>
  <c r="BQ64" i="3" s="1"/>
  <c r="CC64" i="3" s="1"/>
  <c r="AF64" i="3"/>
  <c r="AR64" i="3" s="1"/>
  <c r="BD64" i="3" s="1"/>
  <c r="BP64" i="3" s="1"/>
  <c r="CB64" i="3" s="1"/>
  <c r="AE64" i="3"/>
  <c r="AQ64" i="3" s="1"/>
  <c r="BC64" i="3" s="1"/>
  <c r="BO64" i="3" s="1"/>
  <c r="CA64" i="3" s="1"/>
  <c r="AD64" i="3"/>
  <c r="AP64" i="3" s="1"/>
  <c r="BB64" i="3" s="1"/>
  <c r="BN64" i="3" s="1"/>
  <c r="BZ64" i="3" s="1"/>
  <c r="AC64" i="3"/>
  <c r="AB64" i="3"/>
  <c r="AA64" i="3"/>
  <c r="AO63" i="3"/>
  <c r="BA63" i="3" s="1"/>
  <c r="BM63" i="3" s="1"/>
  <c r="BY63" i="3" s="1"/>
  <c r="CK63" i="3" s="1"/>
  <c r="AN63" i="3"/>
  <c r="AZ63" i="3" s="1"/>
  <c r="BL63" i="3" s="1"/>
  <c r="BX63" i="3" s="1"/>
  <c r="CJ63" i="3" s="1"/>
  <c r="AM63" i="3"/>
  <c r="AY63" i="3" s="1"/>
  <c r="BK63" i="3" s="1"/>
  <c r="BW63" i="3" s="1"/>
  <c r="CI63" i="3" s="1"/>
  <c r="AL63" i="3"/>
  <c r="AX63" i="3" s="1"/>
  <c r="BJ63" i="3" s="1"/>
  <c r="BV63" i="3" s="1"/>
  <c r="CH63" i="3" s="1"/>
  <c r="AK63" i="3"/>
  <c r="AW63" i="3" s="1"/>
  <c r="BI63" i="3" s="1"/>
  <c r="BU63" i="3" s="1"/>
  <c r="CG63" i="3" s="1"/>
  <c r="AJ63" i="3"/>
  <c r="AV63" i="3" s="1"/>
  <c r="BH63" i="3" s="1"/>
  <c r="BT63" i="3" s="1"/>
  <c r="CF63" i="3" s="1"/>
  <c r="AI63" i="3"/>
  <c r="AU63" i="3" s="1"/>
  <c r="BG63" i="3" s="1"/>
  <c r="BS63" i="3" s="1"/>
  <c r="CE63" i="3" s="1"/>
  <c r="AH63" i="3"/>
  <c r="AT63" i="3" s="1"/>
  <c r="BF63" i="3" s="1"/>
  <c r="BR63" i="3" s="1"/>
  <c r="CD63" i="3" s="1"/>
  <c r="AG63" i="3"/>
  <c r="AS63" i="3" s="1"/>
  <c r="BE63" i="3" s="1"/>
  <c r="BQ63" i="3" s="1"/>
  <c r="CC63" i="3" s="1"/>
  <c r="AF63" i="3"/>
  <c r="AR63" i="3" s="1"/>
  <c r="BD63" i="3" s="1"/>
  <c r="BP63" i="3" s="1"/>
  <c r="CB63" i="3" s="1"/>
  <c r="AE63" i="3"/>
  <c r="AQ63" i="3" s="1"/>
  <c r="BC63" i="3" s="1"/>
  <c r="BO63" i="3" s="1"/>
  <c r="CA63" i="3" s="1"/>
  <c r="AD63" i="3"/>
  <c r="AP63" i="3" s="1"/>
  <c r="BB63" i="3" s="1"/>
  <c r="BN63" i="3" s="1"/>
  <c r="BZ63" i="3" s="1"/>
  <c r="AC63" i="3"/>
  <c r="AB63" i="3"/>
  <c r="AA63" i="3"/>
  <c r="AO62" i="3"/>
  <c r="BA62" i="3" s="1"/>
  <c r="BM62" i="3" s="1"/>
  <c r="BY62" i="3" s="1"/>
  <c r="CK62" i="3" s="1"/>
  <c r="AN62" i="3"/>
  <c r="AZ62" i="3" s="1"/>
  <c r="BL62" i="3" s="1"/>
  <c r="BX62" i="3" s="1"/>
  <c r="CJ62" i="3" s="1"/>
  <c r="AM62" i="3"/>
  <c r="AY62" i="3" s="1"/>
  <c r="BK62" i="3" s="1"/>
  <c r="BW62" i="3" s="1"/>
  <c r="CI62" i="3" s="1"/>
  <c r="AL62" i="3"/>
  <c r="AX62" i="3" s="1"/>
  <c r="BJ62" i="3" s="1"/>
  <c r="BV62" i="3" s="1"/>
  <c r="CH62" i="3" s="1"/>
  <c r="AK62" i="3"/>
  <c r="AW62" i="3" s="1"/>
  <c r="BI62" i="3" s="1"/>
  <c r="BU62" i="3" s="1"/>
  <c r="CG62" i="3" s="1"/>
  <c r="AJ62" i="3"/>
  <c r="AV62" i="3" s="1"/>
  <c r="BH62" i="3" s="1"/>
  <c r="BT62" i="3" s="1"/>
  <c r="CF62" i="3" s="1"/>
  <c r="AI62" i="3"/>
  <c r="AU62" i="3" s="1"/>
  <c r="BG62" i="3" s="1"/>
  <c r="BS62" i="3" s="1"/>
  <c r="CE62" i="3" s="1"/>
  <c r="AH62" i="3"/>
  <c r="AT62" i="3" s="1"/>
  <c r="BF62" i="3" s="1"/>
  <c r="BR62" i="3" s="1"/>
  <c r="CD62" i="3" s="1"/>
  <c r="AG62" i="3"/>
  <c r="AS62" i="3" s="1"/>
  <c r="BE62" i="3" s="1"/>
  <c r="BQ62" i="3" s="1"/>
  <c r="CC62" i="3" s="1"/>
  <c r="AF62" i="3"/>
  <c r="AR62" i="3" s="1"/>
  <c r="BD62" i="3" s="1"/>
  <c r="BP62" i="3" s="1"/>
  <c r="CB62" i="3" s="1"/>
  <c r="AE62" i="3"/>
  <c r="AQ62" i="3" s="1"/>
  <c r="BC62" i="3" s="1"/>
  <c r="BO62" i="3" s="1"/>
  <c r="CA62" i="3" s="1"/>
  <c r="AD62" i="3"/>
  <c r="AP62" i="3" s="1"/>
  <c r="BB62" i="3" s="1"/>
  <c r="BN62" i="3" s="1"/>
  <c r="BZ62" i="3" s="1"/>
  <c r="AC62" i="3"/>
  <c r="AB62" i="3"/>
  <c r="AA62" i="3"/>
  <c r="AO61" i="3"/>
  <c r="BA61" i="3" s="1"/>
  <c r="BM61" i="3" s="1"/>
  <c r="BY61" i="3" s="1"/>
  <c r="CK61" i="3" s="1"/>
  <c r="AN61" i="3"/>
  <c r="AZ61" i="3" s="1"/>
  <c r="BL61" i="3" s="1"/>
  <c r="BX61" i="3" s="1"/>
  <c r="CJ61" i="3" s="1"/>
  <c r="AM61" i="3"/>
  <c r="AY61" i="3" s="1"/>
  <c r="BK61" i="3" s="1"/>
  <c r="BW61" i="3" s="1"/>
  <c r="CI61" i="3" s="1"/>
  <c r="AL61" i="3"/>
  <c r="AX61" i="3" s="1"/>
  <c r="BJ61" i="3" s="1"/>
  <c r="BV61" i="3" s="1"/>
  <c r="CH61" i="3" s="1"/>
  <c r="AK61" i="3"/>
  <c r="AW61" i="3" s="1"/>
  <c r="BI61" i="3" s="1"/>
  <c r="BU61" i="3" s="1"/>
  <c r="CG61" i="3" s="1"/>
  <c r="AJ61" i="3"/>
  <c r="AV61" i="3" s="1"/>
  <c r="BH61" i="3" s="1"/>
  <c r="BT61" i="3" s="1"/>
  <c r="CF61" i="3" s="1"/>
  <c r="AI61" i="3"/>
  <c r="AU61" i="3" s="1"/>
  <c r="BG61" i="3" s="1"/>
  <c r="BS61" i="3" s="1"/>
  <c r="CE61" i="3" s="1"/>
  <c r="AH61" i="3"/>
  <c r="AT61" i="3" s="1"/>
  <c r="BF61" i="3" s="1"/>
  <c r="BR61" i="3" s="1"/>
  <c r="CD61" i="3" s="1"/>
  <c r="AG61" i="3"/>
  <c r="AS61" i="3" s="1"/>
  <c r="BE61" i="3" s="1"/>
  <c r="BQ61" i="3" s="1"/>
  <c r="CC61" i="3" s="1"/>
  <c r="AF61" i="3"/>
  <c r="AR61" i="3" s="1"/>
  <c r="BD61" i="3" s="1"/>
  <c r="BP61" i="3" s="1"/>
  <c r="CB61" i="3" s="1"/>
  <c r="AE61" i="3"/>
  <c r="AQ61" i="3" s="1"/>
  <c r="BC61" i="3" s="1"/>
  <c r="BO61" i="3" s="1"/>
  <c r="CA61" i="3" s="1"/>
  <c r="AD61" i="3"/>
  <c r="AP61" i="3" s="1"/>
  <c r="BB61" i="3" s="1"/>
  <c r="BN61" i="3" s="1"/>
  <c r="BZ61" i="3" s="1"/>
  <c r="AC61" i="3"/>
  <c r="AB61" i="3"/>
  <c r="AA61" i="3"/>
  <c r="AO60" i="3"/>
  <c r="BA60" i="3" s="1"/>
  <c r="BM60" i="3" s="1"/>
  <c r="BY60" i="3" s="1"/>
  <c r="CK60" i="3" s="1"/>
  <c r="AN60" i="3"/>
  <c r="AZ60" i="3" s="1"/>
  <c r="BL60" i="3" s="1"/>
  <c r="BX60" i="3" s="1"/>
  <c r="CJ60" i="3" s="1"/>
  <c r="AM60" i="3"/>
  <c r="AY60" i="3" s="1"/>
  <c r="BK60" i="3" s="1"/>
  <c r="BW60" i="3" s="1"/>
  <c r="CI60" i="3" s="1"/>
  <c r="AL60" i="3"/>
  <c r="AX60" i="3" s="1"/>
  <c r="BJ60" i="3" s="1"/>
  <c r="BV60" i="3" s="1"/>
  <c r="CH60" i="3" s="1"/>
  <c r="AK60" i="3"/>
  <c r="AW60" i="3" s="1"/>
  <c r="BI60" i="3" s="1"/>
  <c r="BU60" i="3" s="1"/>
  <c r="CG60" i="3" s="1"/>
  <c r="AJ60" i="3"/>
  <c r="AV60" i="3" s="1"/>
  <c r="BH60" i="3" s="1"/>
  <c r="BT60" i="3" s="1"/>
  <c r="CF60" i="3" s="1"/>
  <c r="AI60" i="3"/>
  <c r="AU60" i="3" s="1"/>
  <c r="BG60" i="3" s="1"/>
  <c r="BS60" i="3" s="1"/>
  <c r="CE60" i="3" s="1"/>
  <c r="AH60" i="3"/>
  <c r="AT60" i="3" s="1"/>
  <c r="BF60" i="3" s="1"/>
  <c r="BR60" i="3" s="1"/>
  <c r="CD60" i="3" s="1"/>
  <c r="AG60" i="3"/>
  <c r="AS60" i="3" s="1"/>
  <c r="BE60" i="3" s="1"/>
  <c r="BQ60" i="3" s="1"/>
  <c r="CC60" i="3" s="1"/>
  <c r="AF60" i="3"/>
  <c r="AR60" i="3" s="1"/>
  <c r="BD60" i="3" s="1"/>
  <c r="BP60" i="3" s="1"/>
  <c r="CB60" i="3" s="1"/>
  <c r="AE60" i="3"/>
  <c r="AQ60" i="3" s="1"/>
  <c r="BC60" i="3" s="1"/>
  <c r="BO60" i="3" s="1"/>
  <c r="CA60" i="3" s="1"/>
  <c r="AD60" i="3"/>
  <c r="AP60" i="3" s="1"/>
  <c r="BB60" i="3" s="1"/>
  <c r="BN60" i="3" s="1"/>
  <c r="BZ60" i="3" s="1"/>
  <c r="AC60" i="3"/>
  <c r="AB60" i="3"/>
  <c r="AA60" i="3"/>
  <c r="AO59" i="3"/>
  <c r="BA59" i="3" s="1"/>
  <c r="BM59" i="3" s="1"/>
  <c r="BY59" i="3" s="1"/>
  <c r="CK59" i="3" s="1"/>
  <c r="AN59" i="3"/>
  <c r="AZ59" i="3" s="1"/>
  <c r="BL59" i="3" s="1"/>
  <c r="BX59" i="3" s="1"/>
  <c r="CJ59" i="3" s="1"/>
  <c r="AM59" i="3"/>
  <c r="AY59" i="3" s="1"/>
  <c r="BK59" i="3" s="1"/>
  <c r="BW59" i="3" s="1"/>
  <c r="CI59" i="3" s="1"/>
  <c r="AL59" i="3"/>
  <c r="AX59" i="3" s="1"/>
  <c r="BJ59" i="3" s="1"/>
  <c r="BV59" i="3" s="1"/>
  <c r="CH59" i="3" s="1"/>
  <c r="AK59" i="3"/>
  <c r="AW59" i="3" s="1"/>
  <c r="BI59" i="3" s="1"/>
  <c r="BU59" i="3" s="1"/>
  <c r="CG59" i="3" s="1"/>
  <c r="AJ59" i="3"/>
  <c r="AV59" i="3" s="1"/>
  <c r="BH59" i="3" s="1"/>
  <c r="BT59" i="3" s="1"/>
  <c r="CF59" i="3" s="1"/>
  <c r="AI59" i="3"/>
  <c r="AU59" i="3" s="1"/>
  <c r="BG59" i="3" s="1"/>
  <c r="BS59" i="3" s="1"/>
  <c r="CE59" i="3" s="1"/>
  <c r="AH59" i="3"/>
  <c r="AT59" i="3" s="1"/>
  <c r="BF59" i="3" s="1"/>
  <c r="BR59" i="3" s="1"/>
  <c r="CD59" i="3" s="1"/>
  <c r="AG59" i="3"/>
  <c r="AS59" i="3" s="1"/>
  <c r="BE59" i="3" s="1"/>
  <c r="BQ59" i="3" s="1"/>
  <c r="CC59" i="3" s="1"/>
  <c r="AF59" i="3"/>
  <c r="AR59" i="3" s="1"/>
  <c r="BD59" i="3" s="1"/>
  <c r="BP59" i="3" s="1"/>
  <c r="CB59" i="3" s="1"/>
  <c r="AE59" i="3"/>
  <c r="AQ59" i="3" s="1"/>
  <c r="BC59" i="3" s="1"/>
  <c r="BO59" i="3" s="1"/>
  <c r="CA59" i="3" s="1"/>
  <c r="AD59" i="3"/>
  <c r="AP59" i="3" s="1"/>
  <c r="BB59" i="3" s="1"/>
  <c r="BN59" i="3" s="1"/>
  <c r="BZ59" i="3" s="1"/>
  <c r="AC59" i="3"/>
  <c r="AB59" i="3"/>
  <c r="AA59" i="3"/>
  <c r="AO58" i="3"/>
  <c r="BA58" i="3" s="1"/>
  <c r="BM58" i="3" s="1"/>
  <c r="BY58" i="3" s="1"/>
  <c r="CK58" i="3" s="1"/>
  <c r="AN58" i="3"/>
  <c r="AZ58" i="3" s="1"/>
  <c r="BL58" i="3" s="1"/>
  <c r="BX58" i="3" s="1"/>
  <c r="CJ58" i="3" s="1"/>
  <c r="AM58" i="3"/>
  <c r="AY58" i="3" s="1"/>
  <c r="BK58" i="3" s="1"/>
  <c r="BW58" i="3" s="1"/>
  <c r="CI58" i="3" s="1"/>
  <c r="AL58" i="3"/>
  <c r="AX58" i="3" s="1"/>
  <c r="BJ58" i="3" s="1"/>
  <c r="BV58" i="3" s="1"/>
  <c r="CH58" i="3" s="1"/>
  <c r="AK58" i="3"/>
  <c r="AW58" i="3" s="1"/>
  <c r="BI58" i="3" s="1"/>
  <c r="BU58" i="3" s="1"/>
  <c r="CG58" i="3" s="1"/>
  <c r="AJ58" i="3"/>
  <c r="AV58" i="3" s="1"/>
  <c r="BH58" i="3" s="1"/>
  <c r="BT58" i="3" s="1"/>
  <c r="CF58" i="3" s="1"/>
  <c r="AI58" i="3"/>
  <c r="AU58" i="3" s="1"/>
  <c r="BG58" i="3" s="1"/>
  <c r="BS58" i="3" s="1"/>
  <c r="CE58" i="3" s="1"/>
  <c r="AH58" i="3"/>
  <c r="AT58" i="3" s="1"/>
  <c r="BF58" i="3" s="1"/>
  <c r="BR58" i="3" s="1"/>
  <c r="CD58" i="3" s="1"/>
  <c r="AG58" i="3"/>
  <c r="AS58" i="3" s="1"/>
  <c r="BE58" i="3" s="1"/>
  <c r="BQ58" i="3" s="1"/>
  <c r="CC58" i="3" s="1"/>
  <c r="AF58" i="3"/>
  <c r="AR58" i="3" s="1"/>
  <c r="BD58" i="3" s="1"/>
  <c r="BP58" i="3" s="1"/>
  <c r="CB58" i="3" s="1"/>
  <c r="AE58" i="3"/>
  <c r="AQ58" i="3" s="1"/>
  <c r="BC58" i="3" s="1"/>
  <c r="BO58" i="3" s="1"/>
  <c r="CA58" i="3" s="1"/>
  <c r="AD58" i="3"/>
  <c r="AP58" i="3" s="1"/>
  <c r="BB58" i="3" s="1"/>
  <c r="BN58" i="3" s="1"/>
  <c r="BZ58" i="3" s="1"/>
  <c r="AC58" i="3"/>
  <c r="AB58" i="3"/>
  <c r="AA58" i="3"/>
  <c r="AO57" i="3"/>
  <c r="BA57" i="3" s="1"/>
  <c r="BM57" i="3" s="1"/>
  <c r="BY57" i="3" s="1"/>
  <c r="CK57" i="3" s="1"/>
  <c r="AN57" i="3"/>
  <c r="AZ57" i="3" s="1"/>
  <c r="BL57" i="3" s="1"/>
  <c r="BX57" i="3" s="1"/>
  <c r="CJ57" i="3" s="1"/>
  <c r="AM57" i="3"/>
  <c r="AY57" i="3" s="1"/>
  <c r="BK57" i="3" s="1"/>
  <c r="BW57" i="3" s="1"/>
  <c r="CI57" i="3" s="1"/>
  <c r="AL57" i="3"/>
  <c r="AX57" i="3" s="1"/>
  <c r="BJ57" i="3" s="1"/>
  <c r="BV57" i="3" s="1"/>
  <c r="CH57" i="3" s="1"/>
  <c r="AK57" i="3"/>
  <c r="AW57" i="3" s="1"/>
  <c r="BI57" i="3" s="1"/>
  <c r="BU57" i="3" s="1"/>
  <c r="CG57" i="3" s="1"/>
  <c r="AJ57" i="3"/>
  <c r="AV57" i="3" s="1"/>
  <c r="BH57" i="3" s="1"/>
  <c r="BT57" i="3" s="1"/>
  <c r="CF57" i="3" s="1"/>
  <c r="AI57" i="3"/>
  <c r="AU57" i="3" s="1"/>
  <c r="BG57" i="3" s="1"/>
  <c r="BS57" i="3" s="1"/>
  <c r="CE57" i="3" s="1"/>
  <c r="AH57" i="3"/>
  <c r="AT57" i="3" s="1"/>
  <c r="BF57" i="3" s="1"/>
  <c r="BR57" i="3" s="1"/>
  <c r="CD57" i="3" s="1"/>
  <c r="AG57" i="3"/>
  <c r="AS57" i="3" s="1"/>
  <c r="BE57" i="3" s="1"/>
  <c r="BQ57" i="3" s="1"/>
  <c r="CC57" i="3" s="1"/>
  <c r="AF57" i="3"/>
  <c r="AR57" i="3" s="1"/>
  <c r="BD57" i="3" s="1"/>
  <c r="BP57" i="3" s="1"/>
  <c r="CB57" i="3" s="1"/>
  <c r="AE57" i="3"/>
  <c r="AQ57" i="3" s="1"/>
  <c r="BC57" i="3" s="1"/>
  <c r="BO57" i="3" s="1"/>
  <c r="CA57" i="3" s="1"/>
  <c r="AD57" i="3"/>
  <c r="AP57" i="3" s="1"/>
  <c r="BB57" i="3" s="1"/>
  <c r="BN57" i="3" s="1"/>
  <c r="BZ57" i="3" s="1"/>
  <c r="AC57" i="3"/>
  <c r="AB57" i="3"/>
  <c r="AA57" i="3"/>
  <c r="AO56" i="3"/>
  <c r="BA56" i="3" s="1"/>
  <c r="BM56" i="3" s="1"/>
  <c r="BY56" i="3" s="1"/>
  <c r="CK56" i="3" s="1"/>
  <c r="AN56" i="3"/>
  <c r="AZ56" i="3" s="1"/>
  <c r="BL56" i="3" s="1"/>
  <c r="BX56" i="3" s="1"/>
  <c r="CJ56" i="3" s="1"/>
  <c r="AM56" i="3"/>
  <c r="AY56" i="3" s="1"/>
  <c r="BK56" i="3" s="1"/>
  <c r="BW56" i="3" s="1"/>
  <c r="CI56" i="3" s="1"/>
  <c r="AL56" i="3"/>
  <c r="AX56" i="3" s="1"/>
  <c r="BJ56" i="3" s="1"/>
  <c r="BV56" i="3" s="1"/>
  <c r="CH56" i="3" s="1"/>
  <c r="AK56" i="3"/>
  <c r="AW56" i="3" s="1"/>
  <c r="BI56" i="3" s="1"/>
  <c r="BU56" i="3" s="1"/>
  <c r="CG56" i="3" s="1"/>
  <c r="AJ56" i="3"/>
  <c r="AV56" i="3" s="1"/>
  <c r="BH56" i="3" s="1"/>
  <c r="BT56" i="3" s="1"/>
  <c r="CF56" i="3" s="1"/>
  <c r="AI56" i="3"/>
  <c r="AU56" i="3" s="1"/>
  <c r="BG56" i="3" s="1"/>
  <c r="BS56" i="3" s="1"/>
  <c r="CE56" i="3" s="1"/>
  <c r="AH56" i="3"/>
  <c r="AT56" i="3" s="1"/>
  <c r="BF56" i="3" s="1"/>
  <c r="BR56" i="3" s="1"/>
  <c r="CD56" i="3" s="1"/>
  <c r="AG56" i="3"/>
  <c r="AS56" i="3" s="1"/>
  <c r="BE56" i="3" s="1"/>
  <c r="BQ56" i="3" s="1"/>
  <c r="CC56" i="3" s="1"/>
  <c r="AF56" i="3"/>
  <c r="AR56" i="3" s="1"/>
  <c r="BD56" i="3" s="1"/>
  <c r="BP56" i="3" s="1"/>
  <c r="CB56" i="3" s="1"/>
  <c r="AE56" i="3"/>
  <c r="AQ56" i="3" s="1"/>
  <c r="BC56" i="3" s="1"/>
  <c r="BO56" i="3" s="1"/>
  <c r="CA56" i="3" s="1"/>
  <c r="AD56" i="3"/>
  <c r="AP56" i="3" s="1"/>
  <c r="BB56" i="3" s="1"/>
  <c r="BN56" i="3" s="1"/>
  <c r="BZ56" i="3" s="1"/>
  <c r="AC56" i="3"/>
  <c r="AB56" i="3"/>
  <c r="AA56" i="3"/>
  <c r="AO55" i="3"/>
  <c r="BA55" i="3" s="1"/>
  <c r="BM55" i="3" s="1"/>
  <c r="BY55" i="3" s="1"/>
  <c r="CK55" i="3" s="1"/>
  <c r="AN55" i="3"/>
  <c r="AZ55" i="3" s="1"/>
  <c r="BL55" i="3" s="1"/>
  <c r="BX55" i="3" s="1"/>
  <c r="CJ55" i="3" s="1"/>
  <c r="AM55" i="3"/>
  <c r="AY55" i="3" s="1"/>
  <c r="BK55" i="3" s="1"/>
  <c r="BW55" i="3" s="1"/>
  <c r="CI55" i="3" s="1"/>
  <c r="AL55" i="3"/>
  <c r="AX55" i="3" s="1"/>
  <c r="BJ55" i="3" s="1"/>
  <c r="BV55" i="3" s="1"/>
  <c r="CH55" i="3" s="1"/>
  <c r="AK55" i="3"/>
  <c r="AW55" i="3" s="1"/>
  <c r="BI55" i="3" s="1"/>
  <c r="BU55" i="3" s="1"/>
  <c r="CG55" i="3" s="1"/>
  <c r="AJ55" i="3"/>
  <c r="AV55" i="3" s="1"/>
  <c r="BH55" i="3" s="1"/>
  <c r="BT55" i="3" s="1"/>
  <c r="CF55" i="3" s="1"/>
  <c r="AI55" i="3"/>
  <c r="AU55" i="3" s="1"/>
  <c r="BG55" i="3" s="1"/>
  <c r="BS55" i="3" s="1"/>
  <c r="CE55" i="3" s="1"/>
  <c r="AH55" i="3"/>
  <c r="AT55" i="3" s="1"/>
  <c r="BF55" i="3" s="1"/>
  <c r="BR55" i="3" s="1"/>
  <c r="CD55" i="3" s="1"/>
  <c r="AG55" i="3"/>
  <c r="AS55" i="3" s="1"/>
  <c r="BE55" i="3" s="1"/>
  <c r="BQ55" i="3" s="1"/>
  <c r="CC55" i="3" s="1"/>
  <c r="AF55" i="3"/>
  <c r="AR55" i="3" s="1"/>
  <c r="BD55" i="3" s="1"/>
  <c r="BP55" i="3" s="1"/>
  <c r="CB55" i="3" s="1"/>
  <c r="AE55" i="3"/>
  <c r="AQ55" i="3" s="1"/>
  <c r="BC55" i="3" s="1"/>
  <c r="BO55" i="3" s="1"/>
  <c r="CA55" i="3" s="1"/>
  <c r="AD55" i="3"/>
  <c r="AP55" i="3" s="1"/>
  <c r="BB55" i="3" s="1"/>
  <c r="BN55" i="3" s="1"/>
  <c r="BZ55" i="3" s="1"/>
  <c r="AC55" i="3"/>
  <c r="AB55" i="3"/>
  <c r="AA55" i="3"/>
  <c r="AO54" i="3"/>
  <c r="BA54" i="3" s="1"/>
  <c r="BM54" i="3" s="1"/>
  <c r="BY54" i="3" s="1"/>
  <c r="CK54" i="3" s="1"/>
  <c r="AN54" i="3"/>
  <c r="AZ54" i="3" s="1"/>
  <c r="BL54" i="3" s="1"/>
  <c r="BX54" i="3" s="1"/>
  <c r="CJ54" i="3" s="1"/>
  <c r="AM54" i="3"/>
  <c r="AY54" i="3" s="1"/>
  <c r="BK54" i="3" s="1"/>
  <c r="BW54" i="3" s="1"/>
  <c r="CI54" i="3" s="1"/>
  <c r="AL54" i="3"/>
  <c r="AX54" i="3" s="1"/>
  <c r="BJ54" i="3" s="1"/>
  <c r="BV54" i="3" s="1"/>
  <c r="CH54" i="3" s="1"/>
  <c r="AK54" i="3"/>
  <c r="AW54" i="3" s="1"/>
  <c r="BI54" i="3" s="1"/>
  <c r="BU54" i="3" s="1"/>
  <c r="CG54" i="3" s="1"/>
  <c r="AJ54" i="3"/>
  <c r="AV54" i="3" s="1"/>
  <c r="BH54" i="3" s="1"/>
  <c r="BT54" i="3" s="1"/>
  <c r="CF54" i="3" s="1"/>
  <c r="AI54" i="3"/>
  <c r="AU54" i="3" s="1"/>
  <c r="BG54" i="3" s="1"/>
  <c r="BS54" i="3" s="1"/>
  <c r="CE54" i="3" s="1"/>
  <c r="AH54" i="3"/>
  <c r="AT54" i="3" s="1"/>
  <c r="BF54" i="3" s="1"/>
  <c r="BR54" i="3" s="1"/>
  <c r="CD54" i="3" s="1"/>
  <c r="AG54" i="3"/>
  <c r="AS54" i="3" s="1"/>
  <c r="BE54" i="3" s="1"/>
  <c r="BQ54" i="3" s="1"/>
  <c r="CC54" i="3" s="1"/>
  <c r="AF54" i="3"/>
  <c r="AR54" i="3" s="1"/>
  <c r="BD54" i="3" s="1"/>
  <c r="BP54" i="3" s="1"/>
  <c r="CB54" i="3" s="1"/>
  <c r="AE54" i="3"/>
  <c r="AQ54" i="3" s="1"/>
  <c r="BC54" i="3" s="1"/>
  <c r="BO54" i="3" s="1"/>
  <c r="CA54" i="3" s="1"/>
  <c r="AD54" i="3"/>
  <c r="AP54" i="3" s="1"/>
  <c r="BB54" i="3" s="1"/>
  <c r="BN54" i="3" s="1"/>
  <c r="BZ54" i="3" s="1"/>
  <c r="AC54" i="3"/>
  <c r="AB54" i="3"/>
  <c r="AA54" i="3"/>
  <c r="AO53" i="3"/>
  <c r="BA53" i="3" s="1"/>
  <c r="BM53" i="3" s="1"/>
  <c r="BY53" i="3" s="1"/>
  <c r="CK53" i="3" s="1"/>
  <c r="AN53" i="3"/>
  <c r="AZ53" i="3" s="1"/>
  <c r="BL53" i="3" s="1"/>
  <c r="BX53" i="3" s="1"/>
  <c r="CJ53" i="3" s="1"/>
  <c r="AM53" i="3"/>
  <c r="AY53" i="3" s="1"/>
  <c r="BK53" i="3" s="1"/>
  <c r="BW53" i="3" s="1"/>
  <c r="CI53" i="3" s="1"/>
  <c r="AL53" i="3"/>
  <c r="AX53" i="3" s="1"/>
  <c r="BJ53" i="3" s="1"/>
  <c r="BV53" i="3" s="1"/>
  <c r="CH53" i="3" s="1"/>
  <c r="AK53" i="3"/>
  <c r="AW53" i="3" s="1"/>
  <c r="BI53" i="3" s="1"/>
  <c r="BU53" i="3" s="1"/>
  <c r="CG53" i="3" s="1"/>
  <c r="AJ53" i="3"/>
  <c r="AV53" i="3" s="1"/>
  <c r="BH53" i="3" s="1"/>
  <c r="BT53" i="3" s="1"/>
  <c r="CF53" i="3" s="1"/>
  <c r="AI53" i="3"/>
  <c r="AU53" i="3" s="1"/>
  <c r="BG53" i="3" s="1"/>
  <c r="BS53" i="3" s="1"/>
  <c r="CE53" i="3" s="1"/>
  <c r="AH53" i="3"/>
  <c r="AT53" i="3" s="1"/>
  <c r="BF53" i="3" s="1"/>
  <c r="BR53" i="3" s="1"/>
  <c r="CD53" i="3" s="1"/>
  <c r="AG53" i="3"/>
  <c r="AS53" i="3" s="1"/>
  <c r="BE53" i="3" s="1"/>
  <c r="BQ53" i="3" s="1"/>
  <c r="CC53" i="3" s="1"/>
  <c r="AF53" i="3"/>
  <c r="AR53" i="3" s="1"/>
  <c r="BD53" i="3" s="1"/>
  <c r="BP53" i="3" s="1"/>
  <c r="CB53" i="3" s="1"/>
  <c r="AE53" i="3"/>
  <c r="AQ53" i="3" s="1"/>
  <c r="BC53" i="3" s="1"/>
  <c r="BO53" i="3" s="1"/>
  <c r="CA53" i="3" s="1"/>
  <c r="AD53" i="3"/>
  <c r="AP53" i="3" s="1"/>
  <c r="BB53" i="3" s="1"/>
  <c r="BN53" i="3" s="1"/>
  <c r="BZ53" i="3" s="1"/>
  <c r="AC53" i="3"/>
  <c r="AB53" i="3"/>
  <c r="AA53" i="3"/>
  <c r="AO52" i="3"/>
  <c r="BA52" i="3" s="1"/>
  <c r="BM52" i="3" s="1"/>
  <c r="BY52" i="3" s="1"/>
  <c r="CK52" i="3" s="1"/>
  <c r="AN52" i="3"/>
  <c r="AZ52" i="3" s="1"/>
  <c r="BL52" i="3" s="1"/>
  <c r="BX52" i="3" s="1"/>
  <c r="CJ52" i="3" s="1"/>
  <c r="AM52" i="3"/>
  <c r="AY52" i="3" s="1"/>
  <c r="BK52" i="3" s="1"/>
  <c r="BW52" i="3" s="1"/>
  <c r="CI52" i="3" s="1"/>
  <c r="AL52" i="3"/>
  <c r="AX52" i="3" s="1"/>
  <c r="BJ52" i="3" s="1"/>
  <c r="BV52" i="3" s="1"/>
  <c r="CH52" i="3" s="1"/>
  <c r="AK52" i="3"/>
  <c r="AW52" i="3" s="1"/>
  <c r="BI52" i="3" s="1"/>
  <c r="BU52" i="3" s="1"/>
  <c r="CG52" i="3" s="1"/>
  <c r="AJ52" i="3"/>
  <c r="AV52" i="3" s="1"/>
  <c r="BH52" i="3" s="1"/>
  <c r="BT52" i="3" s="1"/>
  <c r="CF52" i="3" s="1"/>
  <c r="AI52" i="3"/>
  <c r="AU52" i="3" s="1"/>
  <c r="BG52" i="3" s="1"/>
  <c r="BS52" i="3" s="1"/>
  <c r="CE52" i="3" s="1"/>
  <c r="AH52" i="3"/>
  <c r="AT52" i="3" s="1"/>
  <c r="BF52" i="3" s="1"/>
  <c r="BR52" i="3" s="1"/>
  <c r="CD52" i="3" s="1"/>
  <c r="AG52" i="3"/>
  <c r="AS52" i="3" s="1"/>
  <c r="BE52" i="3" s="1"/>
  <c r="BQ52" i="3" s="1"/>
  <c r="CC52" i="3" s="1"/>
  <c r="AF52" i="3"/>
  <c r="AR52" i="3" s="1"/>
  <c r="BD52" i="3" s="1"/>
  <c r="BP52" i="3" s="1"/>
  <c r="CB52" i="3" s="1"/>
  <c r="AE52" i="3"/>
  <c r="AQ52" i="3" s="1"/>
  <c r="BC52" i="3" s="1"/>
  <c r="BO52" i="3" s="1"/>
  <c r="CA52" i="3" s="1"/>
  <c r="AD52" i="3"/>
  <c r="AP52" i="3" s="1"/>
  <c r="BB52" i="3" s="1"/>
  <c r="BN52" i="3" s="1"/>
  <c r="BZ52" i="3" s="1"/>
  <c r="AC52" i="3"/>
  <c r="AB52" i="3"/>
  <c r="AA52" i="3"/>
  <c r="AO51" i="3"/>
  <c r="BA51" i="3" s="1"/>
  <c r="BM51" i="3" s="1"/>
  <c r="BY51" i="3" s="1"/>
  <c r="CK51" i="3" s="1"/>
  <c r="AN51" i="3"/>
  <c r="AZ51" i="3" s="1"/>
  <c r="BL51" i="3" s="1"/>
  <c r="BX51" i="3" s="1"/>
  <c r="CJ51" i="3" s="1"/>
  <c r="AM51" i="3"/>
  <c r="AY51" i="3" s="1"/>
  <c r="BK51" i="3" s="1"/>
  <c r="BW51" i="3" s="1"/>
  <c r="CI51" i="3" s="1"/>
  <c r="AL51" i="3"/>
  <c r="AX51" i="3" s="1"/>
  <c r="BJ51" i="3" s="1"/>
  <c r="BV51" i="3" s="1"/>
  <c r="CH51" i="3" s="1"/>
  <c r="AK51" i="3"/>
  <c r="AW51" i="3" s="1"/>
  <c r="BI51" i="3" s="1"/>
  <c r="BU51" i="3" s="1"/>
  <c r="CG51" i="3" s="1"/>
  <c r="AJ51" i="3"/>
  <c r="AV51" i="3" s="1"/>
  <c r="BH51" i="3" s="1"/>
  <c r="BT51" i="3" s="1"/>
  <c r="CF51" i="3" s="1"/>
  <c r="AI51" i="3"/>
  <c r="AU51" i="3" s="1"/>
  <c r="BG51" i="3" s="1"/>
  <c r="BS51" i="3" s="1"/>
  <c r="CE51" i="3" s="1"/>
  <c r="AH51" i="3"/>
  <c r="AT51" i="3" s="1"/>
  <c r="BF51" i="3" s="1"/>
  <c r="BR51" i="3" s="1"/>
  <c r="CD51" i="3" s="1"/>
  <c r="AG51" i="3"/>
  <c r="AS51" i="3" s="1"/>
  <c r="BE51" i="3" s="1"/>
  <c r="BQ51" i="3" s="1"/>
  <c r="CC51" i="3" s="1"/>
  <c r="AF51" i="3"/>
  <c r="AR51" i="3" s="1"/>
  <c r="BD51" i="3" s="1"/>
  <c r="BP51" i="3" s="1"/>
  <c r="CB51" i="3" s="1"/>
  <c r="AE51" i="3"/>
  <c r="AQ51" i="3" s="1"/>
  <c r="BC51" i="3" s="1"/>
  <c r="BO51" i="3" s="1"/>
  <c r="CA51" i="3" s="1"/>
  <c r="AD51" i="3"/>
  <c r="AP51" i="3" s="1"/>
  <c r="BB51" i="3" s="1"/>
  <c r="BN51" i="3" s="1"/>
  <c r="BZ51" i="3" s="1"/>
  <c r="AC51" i="3"/>
  <c r="AB51" i="3"/>
  <c r="AA51" i="3"/>
  <c r="AO50" i="3"/>
  <c r="BA50" i="3" s="1"/>
  <c r="BM50" i="3" s="1"/>
  <c r="BY50" i="3" s="1"/>
  <c r="CK50" i="3" s="1"/>
  <c r="AN50" i="3"/>
  <c r="AZ50" i="3" s="1"/>
  <c r="BL50" i="3" s="1"/>
  <c r="BX50" i="3" s="1"/>
  <c r="CJ50" i="3" s="1"/>
  <c r="AM50" i="3"/>
  <c r="AY50" i="3" s="1"/>
  <c r="BK50" i="3" s="1"/>
  <c r="BW50" i="3" s="1"/>
  <c r="CI50" i="3" s="1"/>
  <c r="AL50" i="3"/>
  <c r="AX50" i="3" s="1"/>
  <c r="BJ50" i="3" s="1"/>
  <c r="BV50" i="3" s="1"/>
  <c r="CH50" i="3" s="1"/>
  <c r="AK50" i="3"/>
  <c r="AW50" i="3" s="1"/>
  <c r="BI50" i="3" s="1"/>
  <c r="BU50" i="3" s="1"/>
  <c r="CG50" i="3" s="1"/>
  <c r="AJ50" i="3"/>
  <c r="AV50" i="3" s="1"/>
  <c r="BH50" i="3" s="1"/>
  <c r="BT50" i="3" s="1"/>
  <c r="CF50" i="3" s="1"/>
  <c r="AI50" i="3"/>
  <c r="AU50" i="3" s="1"/>
  <c r="BG50" i="3" s="1"/>
  <c r="BS50" i="3" s="1"/>
  <c r="CE50" i="3" s="1"/>
  <c r="AH50" i="3"/>
  <c r="AT50" i="3" s="1"/>
  <c r="BF50" i="3" s="1"/>
  <c r="BR50" i="3" s="1"/>
  <c r="CD50" i="3" s="1"/>
  <c r="AG50" i="3"/>
  <c r="AS50" i="3" s="1"/>
  <c r="BE50" i="3" s="1"/>
  <c r="BQ50" i="3" s="1"/>
  <c r="CC50" i="3" s="1"/>
  <c r="AF50" i="3"/>
  <c r="AR50" i="3" s="1"/>
  <c r="BD50" i="3" s="1"/>
  <c r="BP50" i="3" s="1"/>
  <c r="CB50" i="3" s="1"/>
  <c r="AE50" i="3"/>
  <c r="AQ50" i="3" s="1"/>
  <c r="BC50" i="3" s="1"/>
  <c r="BO50" i="3" s="1"/>
  <c r="CA50" i="3" s="1"/>
  <c r="AD50" i="3"/>
  <c r="AP50" i="3" s="1"/>
  <c r="BB50" i="3" s="1"/>
  <c r="BN50" i="3" s="1"/>
  <c r="BZ50" i="3" s="1"/>
  <c r="AC50" i="3"/>
  <c r="AB50" i="3"/>
  <c r="AA50" i="3"/>
  <c r="AO49" i="3"/>
  <c r="BA49" i="3" s="1"/>
  <c r="BM49" i="3" s="1"/>
  <c r="BY49" i="3" s="1"/>
  <c r="CK49" i="3" s="1"/>
  <c r="AN49" i="3"/>
  <c r="AZ49" i="3" s="1"/>
  <c r="BL49" i="3" s="1"/>
  <c r="BX49" i="3" s="1"/>
  <c r="CJ49" i="3" s="1"/>
  <c r="AM49" i="3"/>
  <c r="AY49" i="3" s="1"/>
  <c r="BK49" i="3" s="1"/>
  <c r="BW49" i="3" s="1"/>
  <c r="CI49" i="3" s="1"/>
  <c r="AL49" i="3"/>
  <c r="AX49" i="3" s="1"/>
  <c r="BJ49" i="3" s="1"/>
  <c r="BV49" i="3" s="1"/>
  <c r="CH49" i="3" s="1"/>
  <c r="AK49" i="3"/>
  <c r="AW49" i="3" s="1"/>
  <c r="BI49" i="3" s="1"/>
  <c r="BU49" i="3" s="1"/>
  <c r="CG49" i="3" s="1"/>
  <c r="AJ49" i="3"/>
  <c r="AV49" i="3" s="1"/>
  <c r="BH49" i="3" s="1"/>
  <c r="BT49" i="3" s="1"/>
  <c r="CF49" i="3" s="1"/>
  <c r="AI49" i="3"/>
  <c r="AU49" i="3" s="1"/>
  <c r="BG49" i="3" s="1"/>
  <c r="BS49" i="3" s="1"/>
  <c r="CE49" i="3" s="1"/>
  <c r="AH49" i="3"/>
  <c r="AT49" i="3" s="1"/>
  <c r="BF49" i="3" s="1"/>
  <c r="BR49" i="3" s="1"/>
  <c r="CD49" i="3" s="1"/>
  <c r="AG49" i="3"/>
  <c r="AS49" i="3" s="1"/>
  <c r="BE49" i="3" s="1"/>
  <c r="BQ49" i="3" s="1"/>
  <c r="CC49" i="3" s="1"/>
  <c r="AF49" i="3"/>
  <c r="AR49" i="3" s="1"/>
  <c r="BD49" i="3" s="1"/>
  <c r="BP49" i="3" s="1"/>
  <c r="CB49" i="3" s="1"/>
  <c r="AE49" i="3"/>
  <c r="AQ49" i="3" s="1"/>
  <c r="BC49" i="3" s="1"/>
  <c r="BO49" i="3" s="1"/>
  <c r="CA49" i="3" s="1"/>
  <c r="AD49" i="3"/>
  <c r="AP49" i="3" s="1"/>
  <c r="BB49" i="3" s="1"/>
  <c r="BN49" i="3" s="1"/>
  <c r="BZ49" i="3" s="1"/>
  <c r="AC49" i="3"/>
  <c r="AB49" i="3"/>
  <c r="AA49" i="3"/>
  <c r="AO48" i="3"/>
  <c r="BA48" i="3" s="1"/>
  <c r="BM48" i="3" s="1"/>
  <c r="BY48" i="3" s="1"/>
  <c r="CK48" i="3" s="1"/>
  <c r="AN48" i="3"/>
  <c r="AZ48" i="3" s="1"/>
  <c r="BL48" i="3" s="1"/>
  <c r="BX48" i="3" s="1"/>
  <c r="CJ48" i="3" s="1"/>
  <c r="AM48" i="3"/>
  <c r="AY48" i="3" s="1"/>
  <c r="BK48" i="3" s="1"/>
  <c r="BW48" i="3" s="1"/>
  <c r="CI48" i="3" s="1"/>
  <c r="AL48" i="3"/>
  <c r="AX48" i="3" s="1"/>
  <c r="BJ48" i="3" s="1"/>
  <c r="BV48" i="3" s="1"/>
  <c r="CH48" i="3" s="1"/>
  <c r="AK48" i="3"/>
  <c r="AW48" i="3" s="1"/>
  <c r="BI48" i="3" s="1"/>
  <c r="BU48" i="3" s="1"/>
  <c r="CG48" i="3" s="1"/>
  <c r="AJ48" i="3"/>
  <c r="AV48" i="3" s="1"/>
  <c r="BH48" i="3" s="1"/>
  <c r="BT48" i="3" s="1"/>
  <c r="CF48" i="3" s="1"/>
  <c r="AI48" i="3"/>
  <c r="AU48" i="3" s="1"/>
  <c r="BG48" i="3" s="1"/>
  <c r="BS48" i="3" s="1"/>
  <c r="CE48" i="3" s="1"/>
  <c r="AH48" i="3"/>
  <c r="AT48" i="3" s="1"/>
  <c r="BF48" i="3" s="1"/>
  <c r="BR48" i="3" s="1"/>
  <c r="CD48" i="3" s="1"/>
  <c r="AG48" i="3"/>
  <c r="AS48" i="3" s="1"/>
  <c r="BE48" i="3" s="1"/>
  <c r="BQ48" i="3" s="1"/>
  <c r="CC48" i="3" s="1"/>
  <c r="AF48" i="3"/>
  <c r="AR48" i="3" s="1"/>
  <c r="BD48" i="3" s="1"/>
  <c r="BP48" i="3" s="1"/>
  <c r="CB48" i="3" s="1"/>
  <c r="AE48" i="3"/>
  <c r="AQ48" i="3" s="1"/>
  <c r="BC48" i="3" s="1"/>
  <c r="BO48" i="3" s="1"/>
  <c r="CA48" i="3" s="1"/>
  <c r="AD48" i="3"/>
  <c r="AP48" i="3" s="1"/>
  <c r="BB48" i="3" s="1"/>
  <c r="BN48" i="3" s="1"/>
  <c r="BZ48" i="3" s="1"/>
  <c r="AC48" i="3"/>
  <c r="AB48" i="3"/>
  <c r="AA48" i="3"/>
  <c r="AO47" i="3"/>
  <c r="BA47" i="3" s="1"/>
  <c r="BM47" i="3" s="1"/>
  <c r="BY47" i="3" s="1"/>
  <c r="CK47" i="3" s="1"/>
  <c r="AN47" i="3"/>
  <c r="AZ47" i="3" s="1"/>
  <c r="BL47" i="3" s="1"/>
  <c r="BX47" i="3" s="1"/>
  <c r="CJ47" i="3" s="1"/>
  <c r="AM47" i="3"/>
  <c r="AY47" i="3" s="1"/>
  <c r="BK47" i="3" s="1"/>
  <c r="BW47" i="3" s="1"/>
  <c r="CI47" i="3" s="1"/>
  <c r="AL47" i="3"/>
  <c r="AX47" i="3" s="1"/>
  <c r="BJ47" i="3" s="1"/>
  <c r="BV47" i="3" s="1"/>
  <c r="CH47" i="3" s="1"/>
  <c r="AK47" i="3"/>
  <c r="AW47" i="3" s="1"/>
  <c r="BI47" i="3" s="1"/>
  <c r="BU47" i="3" s="1"/>
  <c r="CG47" i="3" s="1"/>
  <c r="AJ47" i="3"/>
  <c r="AV47" i="3" s="1"/>
  <c r="BH47" i="3" s="1"/>
  <c r="BT47" i="3" s="1"/>
  <c r="CF47" i="3" s="1"/>
  <c r="AI47" i="3"/>
  <c r="AU47" i="3" s="1"/>
  <c r="BG47" i="3" s="1"/>
  <c r="BS47" i="3" s="1"/>
  <c r="CE47" i="3" s="1"/>
  <c r="AH47" i="3"/>
  <c r="AT47" i="3" s="1"/>
  <c r="BF47" i="3" s="1"/>
  <c r="BR47" i="3" s="1"/>
  <c r="CD47" i="3" s="1"/>
  <c r="AG47" i="3"/>
  <c r="AS47" i="3" s="1"/>
  <c r="BE47" i="3" s="1"/>
  <c r="BQ47" i="3" s="1"/>
  <c r="CC47" i="3" s="1"/>
  <c r="AF47" i="3"/>
  <c r="AR47" i="3" s="1"/>
  <c r="BD47" i="3" s="1"/>
  <c r="BP47" i="3" s="1"/>
  <c r="CB47" i="3" s="1"/>
  <c r="AE47" i="3"/>
  <c r="AQ47" i="3" s="1"/>
  <c r="BC47" i="3" s="1"/>
  <c r="BO47" i="3" s="1"/>
  <c r="CA47" i="3" s="1"/>
  <c r="AD47" i="3"/>
  <c r="AP47" i="3" s="1"/>
  <c r="BB47" i="3" s="1"/>
  <c r="BN47" i="3" s="1"/>
  <c r="BZ47" i="3" s="1"/>
  <c r="AC47" i="3"/>
  <c r="AB47" i="3"/>
  <c r="AA47" i="3"/>
  <c r="AO46" i="3"/>
  <c r="BA46" i="3" s="1"/>
  <c r="BM46" i="3" s="1"/>
  <c r="BY46" i="3" s="1"/>
  <c r="CK46" i="3" s="1"/>
  <c r="AN46" i="3"/>
  <c r="AZ46" i="3" s="1"/>
  <c r="BL46" i="3" s="1"/>
  <c r="BX46" i="3" s="1"/>
  <c r="CJ46" i="3" s="1"/>
  <c r="AM46" i="3"/>
  <c r="AY46" i="3" s="1"/>
  <c r="BK46" i="3" s="1"/>
  <c r="BW46" i="3" s="1"/>
  <c r="CI46" i="3" s="1"/>
  <c r="AL46" i="3"/>
  <c r="AX46" i="3" s="1"/>
  <c r="BJ46" i="3" s="1"/>
  <c r="BV46" i="3" s="1"/>
  <c r="CH46" i="3" s="1"/>
  <c r="AK46" i="3"/>
  <c r="AW46" i="3" s="1"/>
  <c r="BI46" i="3" s="1"/>
  <c r="BU46" i="3" s="1"/>
  <c r="CG46" i="3" s="1"/>
  <c r="AJ46" i="3"/>
  <c r="AV46" i="3" s="1"/>
  <c r="BH46" i="3" s="1"/>
  <c r="BT46" i="3" s="1"/>
  <c r="CF46" i="3" s="1"/>
  <c r="AI46" i="3"/>
  <c r="AU46" i="3" s="1"/>
  <c r="BG46" i="3" s="1"/>
  <c r="BS46" i="3" s="1"/>
  <c r="CE46" i="3" s="1"/>
  <c r="AH46" i="3"/>
  <c r="AT46" i="3" s="1"/>
  <c r="BF46" i="3" s="1"/>
  <c r="BR46" i="3" s="1"/>
  <c r="CD46" i="3" s="1"/>
  <c r="AG46" i="3"/>
  <c r="AS46" i="3" s="1"/>
  <c r="BE46" i="3" s="1"/>
  <c r="BQ46" i="3" s="1"/>
  <c r="CC46" i="3" s="1"/>
  <c r="AF46" i="3"/>
  <c r="AR46" i="3" s="1"/>
  <c r="BD46" i="3" s="1"/>
  <c r="BP46" i="3" s="1"/>
  <c r="CB46" i="3" s="1"/>
  <c r="AE46" i="3"/>
  <c r="AQ46" i="3" s="1"/>
  <c r="BC46" i="3" s="1"/>
  <c r="BO46" i="3" s="1"/>
  <c r="CA46" i="3" s="1"/>
  <c r="AD46" i="3"/>
  <c r="AP46" i="3" s="1"/>
  <c r="BB46" i="3" s="1"/>
  <c r="BN46" i="3" s="1"/>
  <c r="BZ46" i="3" s="1"/>
  <c r="AC46" i="3"/>
  <c r="AB46" i="3"/>
  <c r="AA46" i="3"/>
  <c r="AO45" i="3"/>
  <c r="BA45" i="3" s="1"/>
  <c r="BM45" i="3" s="1"/>
  <c r="BY45" i="3" s="1"/>
  <c r="CK45" i="3" s="1"/>
  <c r="AN45" i="3"/>
  <c r="AZ45" i="3" s="1"/>
  <c r="BL45" i="3" s="1"/>
  <c r="BX45" i="3" s="1"/>
  <c r="CJ45" i="3" s="1"/>
  <c r="AM45" i="3"/>
  <c r="AY45" i="3" s="1"/>
  <c r="BK45" i="3" s="1"/>
  <c r="BW45" i="3" s="1"/>
  <c r="CI45" i="3" s="1"/>
  <c r="AL45" i="3"/>
  <c r="AX45" i="3" s="1"/>
  <c r="BJ45" i="3" s="1"/>
  <c r="BV45" i="3" s="1"/>
  <c r="CH45" i="3" s="1"/>
  <c r="AK45" i="3"/>
  <c r="AW45" i="3" s="1"/>
  <c r="BI45" i="3" s="1"/>
  <c r="BU45" i="3" s="1"/>
  <c r="CG45" i="3" s="1"/>
  <c r="AJ45" i="3"/>
  <c r="AV45" i="3" s="1"/>
  <c r="BH45" i="3" s="1"/>
  <c r="BT45" i="3" s="1"/>
  <c r="CF45" i="3" s="1"/>
  <c r="AI45" i="3"/>
  <c r="AU45" i="3" s="1"/>
  <c r="BG45" i="3" s="1"/>
  <c r="BS45" i="3" s="1"/>
  <c r="CE45" i="3" s="1"/>
  <c r="AH45" i="3"/>
  <c r="AT45" i="3" s="1"/>
  <c r="BF45" i="3" s="1"/>
  <c r="BR45" i="3" s="1"/>
  <c r="CD45" i="3" s="1"/>
  <c r="AG45" i="3"/>
  <c r="AS45" i="3" s="1"/>
  <c r="BE45" i="3" s="1"/>
  <c r="BQ45" i="3" s="1"/>
  <c r="CC45" i="3" s="1"/>
  <c r="AF45" i="3"/>
  <c r="AR45" i="3" s="1"/>
  <c r="BD45" i="3" s="1"/>
  <c r="BP45" i="3" s="1"/>
  <c r="CB45" i="3" s="1"/>
  <c r="AE45" i="3"/>
  <c r="AQ45" i="3" s="1"/>
  <c r="BC45" i="3" s="1"/>
  <c r="BO45" i="3" s="1"/>
  <c r="CA45" i="3" s="1"/>
  <c r="AD45" i="3"/>
  <c r="AP45" i="3" s="1"/>
  <c r="BB45" i="3" s="1"/>
  <c r="BN45" i="3" s="1"/>
  <c r="BZ45" i="3" s="1"/>
  <c r="AC45" i="3"/>
  <c r="AB45" i="3"/>
  <c r="AA45" i="3"/>
  <c r="AO44" i="3"/>
  <c r="BA44" i="3" s="1"/>
  <c r="BM44" i="3" s="1"/>
  <c r="BY44" i="3" s="1"/>
  <c r="CK44" i="3" s="1"/>
  <c r="AN44" i="3"/>
  <c r="AZ44" i="3" s="1"/>
  <c r="BL44" i="3" s="1"/>
  <c r="BX44" i="3" s="1"/>
  <c r="CJ44" i="3" s="1"/>
  <c r="AM44" i="3"/>
  <c r="AY44" i="3" s="1"/>
  <c r="BK44" i="3" s="1"/>
  <c r="BW44" i="3" s="1"/>
  <c r="CI44" i="3" s="1"/>
  <c r="AL44" i="3"/>
  <c r="AX44" i="3" s="1"/>
  <c r="BJ44" i="3" s="1"/>
  <c r="BV44" i="3" s="1"/>
  <c r="CH44" i="3" s="1"/>
  <c r="AK44" i="3"/>
  <c r="AW44" i="3" s="1"/>
  <c r="BI44" i="3" s="1"/>
  <c r="BU44" i="3" s="1"/>
  <c r="CG44" i="3" s="1"/>
  <c r="AJ44" i="3"/>
  <c r="AV44" i="3" s="1"/>
  <c r="BH44" i="3" s="1"/>
  <c r="BT44" i="3" s="1"/>
  <c r="CF44" i="3" s="1"/>
  <c r="AI44" i="3"/>
  <c r="AU44" i="3" s="1"/>
  <c r="BG44" i="3" s="1"/>
  <c r="BS44" i="3" s="1"/>
  <c r="CE44" i="3" s="1"/>
  <c r="AH44" i="3"/>
  <c r="AT44" i="3" s="1"/>
  <c r="BF44" i="3" s="1"/>
  <c r="BR44" i="3" s="1"/>
  <c r="CD44" i="3" s="1"/>
  <c r="AG44" i="3"/>
  <c r="AS44" i="3" s="1"/>
  <c r="BE44" i="3" s="1"/>
  <c r="BQ44" i="3" s="1"/>
  <c r="CC44" i="3" s="1"/>
  <c r="AF44" i="3"/>
  <c r="AR44" i="3" s="1"/>
  <c r="BD44" i="3" s="1"/>
  <c r="BP44" i="3" s="1"/>
  <c r="CB44" i="3" s="1"/>
  <c r="AE44" i="3"/>
  <c r="AQ44" i="3" s="1"/>
  <c r="BC44" i="3" s="1"/>
  <c r="BO44" i="3" s="1"/>
  <c r="CA44" i="3" s="1"/>
  <c r="AD44" i="3"/>
  <c r="AP44" i="3" s="1"/>
  <c r="BB44" i="3" s="1"/>
  <c r="BN44" i="3" s="1"/>
  <c r="BZ44" i="3" s="1"/>
  <c r="AC44" i="3"/>
  <c r="AB44" i="3"/>
  <c r="AA44" i="3"/>
  <c r="AO43" i="3"/>
  <c r="BA43" i="3" s="1"/>
  <c r="BM43" i="3" s="1"/>
  <c r="BY43" i="3" s="1"/>
  <c r="CK43" i="3" s="1"/>
  <c r="AN43" i="3"/>
  <c r="AZ43" i="3" s="1"/>
  <c r="BL43" i="3" s="1"/>
  <c r="BX43" i="3" s="1"/>
  <c r="CJ43" i="3" s="1"/>
  <c r="AM43" i="3"/>
  <c r="AY43" i="3" s="1"/>
  <c r="BK43" i="3" s="1"/>
  <c r="BW43" i="3" s="1"/>
  <c r="CI43" i="3" s="1"/>
  <c r="AL43" i="3"/>
  <c r="AX43" i="3" s="1"/>
  <c r="BJ43" i="3" s="1"/>
  <c r="BV43" i="3" s="1"/>
  <c r="CH43" i="3" s="1"/>
  <c r="AK43" i="3"/>
  <c r="AW43" i="3" s="1"/>
  <c r="BI43" i="3" s="1"/>
  <c r="BU43" i="3" s="1"/>
  <c r="CG43" i="3" s="1"/>
  <c r="AJ43" i="3"/>
  <c r="AV43" i="3" s="1"/>
  <c r="BH43" i="3" s="1"/>
  <c r="BT43" i="3" s="1"/>
  <c r="CF43" i="3" s="1"/>
  <c r="AI43" i="3"/>
  <c r="AU43" i="3" s="1"/>
  <c r="BG43" i="3" s="1"/>
  <c r="BS43" i="3" s="1"/>
  <c r="CE43" i="3" s="1"/>
  <c r="AH43" i="3"/>
  <c r="AT43" i="3" s="1"/>
  <c r="BF43" i="3" s="1"/>
  <c r="BR43" i="3" s="1"/>
  <c r="CD43" i="3" s="1"/>
  <c r="AG43" i="3"/>
  <c r="AS43" i="3" s="1"/>
  <c r="BE43" i="3" s="1"/>
  <c r="BQ43" i="3" s="1"/>
  <c r="CC43" i="3" s="1"/>
  <c r="AF43" i="3"/>
  <c r="AR43" i="3" s="1"/>
  <c r="BD43" i="3" s="1"/>
  <c r="BP43" i="3" s="1"/>
  <c r="CB43" i="3" s="1"/>
  <c r="AE43" i="3"/>
  <c r="AQ43" i="3" s="1"/>
  <c r="BC43" i="3" s="1"/>
  <c r="BO43" i="3" s="1"/>
  <c r="CA43" i="3" s="1"/>
  <c r="AD43" i="3"/>
  <c r="AP43" i="3" s="1"/>
  <c r="BB43" i="3" s="1"/>
  <c r="BN43" i="3" s="1"/>
  <c r="BZ43" i="3" s="1"/>
  <c r="AC43" i="3"/>
  <c r="AB43" i="3"/>
  <c r="AA43" i="3"/>
  <c r="AO42" i="3"/>
  <c r="BA42" i="3" s="1"/>
  <c r="BM42" i="3" s="1"/>
  <c r="BY42" i="3" s="1"/>
  <c r="CK42" i="3" s="1"/>
  <c r="AN42" i="3"/>
  <c r="AZ42" i="3" s="1"/>
  <c r="BL42" i="3" s="1"/>
  <c r="BX42" i="3" s="1"/>
  <c r="CJ42" i="3" s="1"/>
  <c r="AM42" i="3"/>
  <c r="AY42" i="3" s="1"/>
  <c r="BK42" i="3" s="1"/>
  <c r="BW42" i="3" s="1"/>
  <c r="CI42" i="3" s="1"/>
  <c r="AL42" i="3"/>
  <c r="AX42" i="3" s="1"/>
  <c r="BJ42" i="3" s="1"/>
  <c r="BV42" i="3" s="1"/>
  <c r="CH42" i="3" s="1"/>
  <c r="AK42" i="3"/>
  <c r="AW42" i="3" s="1"/>
  <c r="BI42" i="3" s="1"/>
  <c r="BU42" i="3" s="1"/>
  <c r="CG42" i="3" s="1"/>
  <c r="AJ42" i="3"/>
  <c r="AV42" i="3" s="1"/>
  <c r="BH42" i="3" s="1"/>
  <c r="BT42" i="3" s="1"/>
  <c r="CF42" i="3" s="1"/>
  <c r="AI42" i="3"/>
  <c r="AU42" i="3" s="1"/>
  <c r="BG42" i="3" s="1"/>
  <c r="BS42" i="3" s="1"/>
  <c r="CE42" i="3" s="1"/>
  <c r="AH42" i="3"/>
  <c r="AT42" i="3" s="1"/>
  <c r="BF42" i="3" s="1"/>
  <c r="BR42" i="3" s="1"/>
  <c r="CD42" i="3" s="1"/>
  <c r="AG42" i="3"/>
  <c r="AS42" i="3" s="1"/>
  <c r="BE42" i="3" s="1"/>
  <c r="BQ42" i="3" s="1"/>
  <c r="CC42" i="3" s="1"/>
  <c r="AF42" i="3"/>
  <c r="AR42" i="3" s="1"/>
  <c r="BD42" i="3" s="1"/>
  <c r="BP42" i="3" s="1"/>
  <c r="CB42" i="3" s="1"/>
  <c r="AE42" i="3"/>
  <c r="AQ42" i="3" s="1"/>
  <c r="BC42" i="3" s="1"/>
  <c r="BO42" i="3" s="1"/>
  <c r="CA42" i="3" s="1"/>
  <c r="AD42" i="3"/>
  <c r="AP42" i="3" s="1"/>
  <c r="BB42" i="3" s="1"/>
  <c r="BN42" i="3" s="1"/>
  <c r="BZ42" i="3" s="1"/>
  <c r="AC42" i="3"/>
  <c r="AB42" i="3"/>
  <c r="AA42" i="3"/>
  <c r="AO41" i="3"/>
  <c r="BA41" i="3" s="1"/>
  <c r="BM41" i="3" s="1"/>
  <c r="BY41" i="3" s="1"/>
  <c r="CK41" i="3" s="1"/>
  <c r="AN41" i="3"/>
  <c r="AZ41" i="3" s="1"/>
  <c r="BL41" i="3" s="1"/>
  <c r="BX41" i="3" s="1"/>
  <c r="CJ41" i="3" s="1"/>
  <c r="AM41" i="3"/>
  <c r="AY41" i="3" s="1"/>
  <c r="BK41" i="3" s="1"/>
  <c r="BW41" i="3" s="1"/>
  <c r="CI41" i="3" s="1"/>
  <c r="AL41" i="3"/>
  <c r="AX41" i="3" s="1"/>
  <c r="BJ41" i="3" s="1"/>
  <c r="BV41" i="3" s="1"/>
  <c r="CH41" i="3" s="1"/>
  <c r="AK41" i="3"/>
  <c r="AW41" i="3" s="1"/>
  <c r="BI41" i="3" s="1"/>
  <c r="BU41" i="3" s="1"/>
  <c r="CG41" i="3" s="1"/>
  <c r="AJ41" i="3"/>
  <c r="AV41" i="3" s="1"/>
  <c r="BH41" i="3" s="1"/>
  <c r="BT41" i="3" s="1"/>
  <c r="CF41" i="3" s="1"/>
  <c r="AI41" i="3"/>
  <c r="AU41" i="3" s="1"/>
  <c r="BG41" i="3" s="1"/>
  <c r="BS41" i="3" s="1"/>
  <c r="CE41" i="3" s="1"/>
  <c r="AH41" i="3"/>
  <c r="AT41" i="3" s="1"/>
  <c r="BF41" i="3" s="1"/>
  <c r="BR41" i="3" s="1"/>
  <c r="CD41" i="3" s="1"/>
  <c r="AG41" i="3"/>
  <c r="AS41" i="3" s="1"/>
  <c r="BE41" i="3" s="1"/>
  <c r="BQ41" i="3" s="1"/>
  <c r="CC41" i="3" s="1"/>
  <c r="AF41" i="3"/>
  <c r="AR41" i="3" s="1"/>
  <c r="BD41" i="3" s="1"/>
  <c r="BP41" i="3" s="1"/>
  <c r="CB41" i="3" s="1"/>
  <c r="AE41" i="3"/>
  <c r="AQ41" i="3" s="1"/>
  <c r="BC41" i="3" s="1"/>
  <c r="BO41" i="3" s="1"/>
  <c r="CA41" i="3" s="1"/>
  <c r="AD41" i="3"/>
  <c r="AP41" i="3" s="1"/>
  <c r="BB41" i="3" s="1"/>
  <c r="BN41" i="3" s="1"/>
  <c r="BZ41" i="3" s="1"/>
  <c r="AC41" i="3"/>
  <c r="AB41" i="3"/>
  <c r="AA41" i="3"/>
  <c r="AO40" i="3"/>
  <c r="BA40" i="3" s="1"/>
  <c r="BM40" i="3" s="1"/>
  <c r="BY40" i="3" s="1"/>
  <c r="CK40" i="3" s="1"/>
  <c r="AN40" i="3"/>
  <c r="AZ40" i="3" s="1"/>
  <c r="BL40" i="3" s="1"/>
  <c r="BX40" i="3" s="1"/>
  <c r="CJ40" i="3" s="1"/>
  <c r="AM40" i="3"/>
  <c r="AY40" i="3" s="1"/>
  <c r="BK40" i="3" s="1"/>
  <c r="BW40" i="3" s="1"/>
  <c r="CI40" i="3" s="1"/>
  <c r="AL40" i="3"/>
  <c r="AX40" i="3" s="1"/>
  <c r="BJ40" i="3" s="1"/>
  <c r="BV40" i="3" s="1"/>
  <c r="CH40" i="3" s="1"/>
  <c r="AK40" i="3"/>
  <c r="AW40" i="3" s="1"/>
  <c r="BI40" i="3" s="1"/>
  <c r="BU40" i="3" s="1"/>
  <c r="CG40" i="3" s="1"/>
  <c r="AJ40" i="3"/>
  <c r="AV40" i="3" s="1"/>
  <c r="BH40" i="3" s="1"/>
  <c r="BT40" i="3" s="1"/>
  <c r="CF40" i="3" s="1"/>
  <c r="AI40" i="3"/>
  <c r="AU40" i="3" s="1"/>
  <c r="BG40" i="3" s="1"/>
  <c r="BS40" i="3" s="1"/>
  <c r="CE40" i="3" s="1"/>
  <c r="AH40" i="3"/>
  <c r="AT40" i="3" s="1"/>
  <c r="BF40" i="3" s="1"/>
  <c r="BR40" i="3" s="1"/>
  <c r="CD40" i="3" s="1"/>
  <c r="AG40" i="3"/>
  <c r="AS40" i="3" s="1"/>
  <c r="BE40" i="3" s="1"/>
  <c r="BQ40" i="3" s="1"/>
  <c r="CC40" i="3" s="1"/>
  <c r="AF40" i="3"/>
  <c r="AR40" i="3" s="1"/>
  <c r="BD40" i="3" s="1"/>
  <c r="BP40" i="3" s="1"/>
  <c r="CB40" i="3" s="1"/>
  <c r="AE40" i="3"/>
  <c r="AQ40" i="3" s="1"/>
  <c r="BC40" i="3" s="1"/>
  <c r="BO40" i="3" s="1"/>
  <c r="CA40" i="3" s="1"/>
  <c r="AD40" i="3"/>
  <c r="AP40" i="3" s="1"/>
  <c r="BB40" i="3" s="1"/>
  <c r="BN40" i="3" s="1"/>
  <c r="BZ40" i="3" s="1"/>
  <c r="AC40" i="3"/>
  <c r="AB40" i="3"/>
  <c r="AA40" i="3"/>
  <c r="AO39" i="3"/>
  <c r="BA39" i="3" s="1"/>
  <c r="BM39" i="3" s="1"/>
  <c r="BY39" i="3" s="1"/>
  <c r="CK39" i="3" s="1"/>
  <c r="AN39" i="3"/>
  <c r="AZ39" i="3" s="1"/>
  <c r="BL39" i="3" s="1"/>
  <c r="BX39" i="3" s="1"/>
  <c r="CJ39" i="3" s="1"/>
  <c r="AM39" i="3"/>
  <c r="AY39" i="3" s="1"/>
  <c r="BK39" i="3" s="1"/>
  <c r="BW39" i="3" s="1"/>
  <c r="CI39" i="3" s="1"/>
  <c r="AL39" i="3"/>
  <c r="AX39" i="3" s="1"/>
  <c r="BJ39" i="3" s="1"/>
  <c r="BV39" i="3" s="1"/>
  <c r="CH39" i="3" s="1"/>
  <c r="AK39" i="3"/>
  <c r="AW39" i="3" s="1"/>
  <c r="BI39" i="3" s="1"/>
  <c r="BU39" i="3" s="1"/>
  <c r="CG39" i="3" s="1"/>
  <c r="AJ39" i="3"/>
  <c r="AV39" i="3" s="1"/>
  <c r="BH39" i="3" s="1"/>
  <c r="BT39" i="3" s="1"/>
  <c r="CF39" i="3" s="1"/>
  <c r="AI39" i="3"/>
  <c r="AU39" i="3" s="1"/>
  <c r="BG39" i="3" s="1"/>
  <c r="BS39" i="3" s="1"/>
  <c r="CE39" i="3" s="1"/>
  <c r="AH39" i="3"/>
  <c r="AT39" i="3" s="1"/>
  <c r="BF39" i="3" s="1"/>
  <c r="BR39" i="3" s="1"/>
  <c r="CD39" i="3" s="1"/>
  <c r="AG39" i="3"/>
  <c r="AS39" i="3" s="1"/>
  <c r="BE39" i="3" s="1"/>
  <c r="BQ39" i="3" s="1"/>
  <c r="CC39" i="3" s="1"/>
  <c r="AF39" i="3"/>
  <c r="AR39" i="3" s="1"/>
  <c r="BD39" i="3" s="1"/>
  <c r="BP39" i="3" s="1"/>
  <c r="CB39" i="3" s="1"/>
  <c r="AE39" i="3"/>
  <c r="AQ39" i="3" s="1"/>
  <c r="BC39" i="3" s="1"/>
  <c r="BO39" i="3" s="1"/>
  <c r="CA39" i="3" s="1"/>
  <c r="AD39" i="3"/>
  <c r="AP39" i="3" s="1"/>
  <c r="BB39" i="3" s="1"/>
  <c r="BN39" i="3" s="1"/>
  <c r="BZ39" i="3" s="1"/>
  <c r="AC39" i="3"/>
  <c r="AB39" i="3"/>
  <c r="AA39" i="3"/>
  <c r="AO38" i="3"/>
  <c r="BA38" i="3" s="1"/>
  <c r="BM38" i="3" s="1"/>
  <c r="BY38" i="3" s="1"/>
  <c r="CK38" i="3" s="1"/>
  <c r="AN38" i="3"/>
  <c r="AZ38" i="3" s="1"/>
  <c r="BL38" i="3" s="1"/>
  <c r="BX38" i="3" s="1"/>
  <c r="CJ38" i="3" s="1"/>
  <c r="AM38" i="3"/>
  <c r="AY38" i="3" s="1"/>
  <c r="BK38" i="3" s="1"/>
  <c r="BW38" i="3" s="1"/>
  <c r="CI38" i="3" s="1"/>
  <c r="AL38" i="3"/>
  <c r="AX38" i="3" s="1"/>
  <c r="BJ38" i="3" s="1"/>
  <c r="BV38" i="3" s="1"/>
  <c r="CH38" i="3" s="1"/>
  <c r="AK38" i="3"/>
  <c r="AW38" i="3" s="1"/>
  <c r="BI38" i="3" s="1"/>
  <c r="BU38" i="3" s="1"/>
  <c r="CG38" i="3" s="1"/>
  <c r="AJ38" i="3"/>
  <c r="AV38" i="3" s="1"/>
  <c r="BH38" i="3" s="1"/>
  <c r="BT38" i="3" s="1"/>
  <c r="CF38" i="3" s="1"/>
  <c r="AI38" i="3"/>
  <c r="AU38" i="3" s="1"/>
  <c r="BG38" i="3" s="1"/>
  <c r="BS38" i="3" s="1"/>
  <c r="CE38" i="3" s="1"/>
  <c r="AH38" i="3"/>
  <c r="AT38" i="3" s="1"/>
  <c r="BF38" i="3" s="1"/>
  <c r="BR38" i="3" s="1"/>
  <c r="CD38" i="3" s="1"/>
  <c r="AG38" i="3"/>
  <c r="AS38" i="3" s="1"/>
  <c r="BE38" i="3" s="1"/>
  <c r="BQ38" i="3" s="1"/>
  <c r="CC38" i="3" s="1"/>
  <c r="AF38" i="3"/>
  <c r="AR38" i="3" s="1"/>
  <c r="BD38" i="3" s="1"/>
  <c r="BP38" i="3" s="1"/>
  <c r="CB38" i="3" s="1"/>
  <c r="AE38" i="3"/>
  <c r="AQ38" i="3" s="1"/>
  <c r="BC38" i="3" s="1"/>
  <c r="BO38" i="3" s="1"/>
  <c r="CA38" i="3" s="1"/>
  <c r="AD38" i="3"/>
  <c r="AP38" i="3" s="1"/>
  <c r="BB38" i="3" s="1"/>
  <c r="BN38" i="3" s="1"/>
  <c r="BZ38" i="3" s="1"/>
  <c r="AC38" i="3"/>
  <c r="AB38" i="3"/>
  <c r="AA38" i="3"/>
  <c r="AO37" i="3"/>
  <c r="BA37" i="3" s="1"/>
  <c r="BM37" i="3" s="1"/>
  <c r="BY37" i="3" s="1"/>
  <c r="CK37" i="3" s="1"/>
  <c r="AN37" i="3"/>
  <c r="AZ37" i="3" s="1"/>
  <c r="BL37" i="3" s="1"/>
  <c r="BX37" i="3" s="1"/>
  <c r="CJ37" i="3" s="1"/>
  <c r="AM37" i="3"/>
  <c r="AY37" i="3" s="1"/>
  <c r="BK37" i="3" s="1"/>
  <c r="BW37" i="3" s="1"/>
  <c r="CI37" i="3" s="1"/>
  <c r="AL37" i="3"/>
  <c r="AX37" i="3" s="1"/>
  <c r="BJ37" i="3" s="1"/>
  <c r="BV37" i="3" s="1"/>
  <c r="CH37" i="3" s="1"/>
  <c r="AK37" i="3"/>
  <c r="AW37" i="3" s="1"/>
  <c r="BI37" i="3" s="1"/>
  <c r="BU37" i="3" s="1"/>
  <c r="CG37" i="3" s="1"/>
  <c r="AJ37" i="3"/>
  <c r="AV37" i="3" s="1"/>
  <c r="BH37" i="3" s="1"/>
  <c r="BT37" i="3" s="1"/>
  <c r="CF37" i="3" s="1"/>
  <c r="AI37" i="3"/>
  <c r="AU37" i="3" s="1"/>
  <c r="BG37" i="3" s="1"/>
  <c r="BS37" i="3" s="1"/>
  <c r="CE37" i="3" s="1"/>
  <c r="AH37" i="3"/>
  <c r="AT37" i="3" s="1"/>
  <c r="BF37" i="3" s="1"/>
  <c r="BR37" i="3" s="1"/>
  <c r="CD37" i="3" s="1"/>
  <c r="AG37" i="3"/>
  <c r="AS37" i="3" s="1"/>
  <c r="BE37" i="3" s="1"/>
  <c r="BQ37" i="3" s="1"/>
  <c r="CC37" i="3" s="1"/>
  <c r="AF37" i="3"/>
  <c r="AR37" i="3" s="1"/>
  <c r="BD37" i="3" s="1"/>
  <c r="BP37" i="3" s="1"/>
  <c r="CB37" i="3" s="1"/>
  <c r="AE37" i="3"/>
  <c r="AQ37" i="3" s="1"/>
  <c r="BC37" i="3" s="1"/>
  <c r="BO37" i="3" s="1"/>
  <c r="CA37" i="3" s="1"/>
  <c r="AD37" i="3"/>
  <c r="AP37" i="3" s="1"/>
  <c r="BB37" i="3" s="1"/>
  <c r="BN37" i="3" s="1"/>
  <c r="BZ37" i="3" s="1"/>
  <c r="AC37" i="3"/>
  <c r="AB37" i="3"/>
  <c r="AA37" i="3"/>
  <c r="AO36" i="3"/>
  <c r="BA36" i="3" s="1"/>
  <c r="BM36" i="3" s="1"/>
  <c r="BY36" i="3" s="1"/>
  <c r="CK36" i="3" s="1"/>
  <c r="AN36" i="3"/>
  <c r="AZ36" i="3" s="1"/>
  <c r="BL36" i="3" s="1"/>
  <c r="BX36" i="3" s="1"/>
  <c r="CJ36" i="3" s="1"/>
  <c r="AM36" i="3"/>
  <c r="AY36" i="3" s="1"/>
  <c r="BK36" i="3" s="1"/>
  <c r="BW36" i="3" s="1"/>
  <c r="CI36" i="3" s="1"/>
  <c r="AL36" i="3"/>
  <c r="AX36" i="3" s="1"/>
  <c r="BJ36" i="3" s="1"/>
  <c r="BV36" i="3" s="1"/>
  <c r="CH36" i="3" s="1"/>
  <c r="AK36" i="3"/>
  <c r="AW36" i="3" s="1"/>
  <c r="BI36" i="3" s="1"/>
  <c r="BU36" i="3" s="1"/>
  <c r="CG36" i="3" s="1"/>
  <c r="AJ36" i="3"/>
  <c r="AV36" i="3" s="1"/>
  <c r="BH36" i="3" s="1"/>
  <c r="BT36" i="3" s="1"/>
  <c r="CF36" i="3" s="1"/>
  <c r="AI36" i="3"/>
  <c r="AU36" i="3" s="1"/>
  <c r="BG36" i="3" s="1"/>
  <c r="BS36" i="3" s="1"/>
  <c r="CE36" i="3" s="1"/>
  <c r="AH36" i="3"/>
  <c r="AT36" i="3" s="1"/>
  <c r="BF36" i="3" s="1"/>
  <c r="BR36" i="3" s="1"/>
  <c r="CD36" i="3" s="1"/>
  <c r="AG36" i="3"/>
  <c r="AS36" i="3" s="1"/>
  <c r="BE36" i="3" s="1"/>
  <c r="BQ36" i="3" s="1"/>
  <c r="CC36" i="3" s="1"/>
  <c r="AF36" i="3"/>
  <c r="AR36" i="3" s="1"/>
  <c r="BD36" i="3" s="1"/>
  <c r="BP36" i="3" s="1"/>
  <c r="CB36" i="3" s="1"/>
  <c r="AE36" i="3"/>
  <c r="AQ36" i="3" s="1"/>
  <c r="BC36" i="3" s="1"/>
  <c r="BO36" i="3" s="1"/>
  <c r="CA36" i="3" s="1"/>
  <c r="AD36" i="3"/>
  <c r="AP36" i="3" s="1"/>
  <c r="BB36" i="3" s="1"/>
  <c r="BN36" i="3" s="1"/>
  <c r="BZ36" i="3" s="1"/>
  <c r="AC36" i="3"/>
  <c r="AB36" i="3"/>
  <c r="AA36" i="3"/>
  <c r="AO35" i="3"/>
  <c r="BA35" i="3" s="1"/>
  <c r="BM35" i="3" s="1"/>
  <c r="BY35" i="3" s="1"/>
  <c r="CK35" i="3" s="1"/>
  <c r="AN35" i="3"/>
  <c r="AZ35" i="3" s="1"/>
  <c r="BL35" i="3" s="1"/>
  <c r="BX35" i="3" s="1"/>
  <c r="CJ35" i="3" s="1"/>
  <c r="AM35" i="3"/>
  <c r="AY35" i="3" s="1"/>
  <c r="BK35" i="3" s="1"/>
  <c r="BW35" i="3" s="1"/>
  <c r="CI35" i="3" s="1"/>
  <c r="AL35" i="3"/>
  <c r="AX35" i="3" s="1"/>
  <c r="BJ35" i="3" s="1"/>
  <c r="BV35" i="3" s="1"/>
  <c r="CH35" i="3" s="1"/>
  <c r="AK35" i="3"/>
  <c r="AW35" i="3" s="1"/>
  <c r="BI35" i="3" s="1"/>
  <c r="BU35" i="3" s="1"/>
  <c r="CG35" i="3" s="1"/>
  <c r="AJ35" i="3"/>
  <c r="AV35" i="3" s="1"/>
  <c r="BH35" i="3" s="1"/>
  <c r="BT35" i="3" s="1"/>
  <c r="CF35" i="3" s="1"/>
  <c r="AI35" i="3"/>
  <c r="AU35" i="3" s="1"/>
  <c r="BG35" i="3" s="1"/>
  <c r="BS35" i="3" s="1"/>
  <c r="CE35" i="3" s="1"/>
  <c r="AH35" i="3"/>
  <c r="AT35" i="3" s="1"/>
  <c r="BF35" i="3" s="1"/>
  <c r="BR35" i="3" s="1"/>
  <c r="CD35" i="3" s="1"/>
  <c r="AG35" i="3"/>
  <c r="AS35" i="3" s="1"/>
  <c r="BE35" i="3" s="1"/>
  <c r="BQ35" i="3" s="1"/>
  <c r="CC35" i="3" s="1"/>
  <c r="AF35" i="3"/>
  <c r="AR35" i="3" s="1"/>
  <c r="BD35" i="3" s="1"/>
  <c r="BP35" i="3" s="1"/>
  <c r="CB35" i="3" s="1"/>
  <c r="AE35" i="3"/>
  <c r="AQ35" i="3" s="1"/>
  <c r="BC35" i="3" s="1"/>
  <c r="BO35" i="3" s="1"/>
  <c r="CA35" i="3" s="1"/>
  <c r="AD35" i="3"/>
  <c r="AP35" i="3" s="1"/>
  <c r="BB35" i="3" s="1"/>
  <c r="BN35" i="3" s="1"/>
  <c r="BZ35" i="3" s="1"/>
  <c r="AC35" i="3"/>
  <c r="AB35" i="3"/>
  <c r="AA35" i="3"/>
  <c r="AO34" i="3"/>
  <c r="BA34" i="3" s="1"/>
  <c r="BM34" i="3" s="1"/>
  <c r="BY34" i="3" s="1"/>
  <c r="CK34" i="3" s="1"/>
  <c r="AN34" i="3"/>
  <c r="AZ34" i="3" s="1"/>
  <c r="BL34" i="3" s="1"/>
  <c r="BX34" i="3" s="1"/>
  <c r="CJ34" i="3" s="1"/>
  <c r="AM34" i="3"/>
  <c r="AY34" i="3" s="1"/>
  <c r="BK34" i="3" s="1"/>
  <c r="BW34" i="3" s="1"/>
  <c r="CI34" i="3" s="1"/>
  <c r="AL34" i="3"/>
  <c r="AX34" i="3" s="1"/>
  <c r="BJ34" i="3" s="1"/>
  <c r="BV34" i="3" s="1"/>
  <c r="CH34" i="3" s="1"/>
  <c r="AK34" i="3"/>
  <c r="AW34" i="3" s="1"/>
  <c r="BI34" i="3" s="1"/>
  <c r="BU34" i="3" s="1"/>
  <c r="CG34" i="3" s="1"/>
  <c r="AJ34" i="3"/>
  <c r="AV34" i="3" s="1"/>
  <c r="BH34" i="3" s="1"/>
  <c r="BT34" i="3" s="1"/>
  <c r="CF34" i="3" s="1"/>
  <c r="AI34" i="3"/>
  <c r="AU34" i="3" s="1"/>
  <c r="BG34" i="3" s="1"/>
  <c r="BS34" i="3" s="1"/>
  <c r="CE34" i="3" s="1"/>
  <c r="AH34" i="3"/>
  <c r="AT34" i="3" s="1"/>
  <c r="BF34" i="3" s="1"/>
  <c r="BR34" i="3" s="1"/>
  <c r="CD34" i="3" s="1"/>
  <c r="AG34" i="3"/>
  <c r="AS34" i="3" s="1"/>
  <c r="BE34" i="3" s="1"/>
  <c r="BQ34" i="3" s="1"/>
  <c r="CC34" i="3" s="1"/>
  <c r="AF34" i="3"/>
  <c r="AR34" i="3" s="1"/>
  <c r="BD34" i="3" s="1"/>
  <c r="BP34" i="3" s="1"/>
  <c r="CB34" i="3" s="1"/>
  <c r="AE34" i="3"/>
  <c r="AQ34" i="3" s="1"/>
  <c r="BC34" i="3" s="1"/>
  <c r="BO34" i="3" s="1"/>
  <c r="CA34" i="3" s="1"/>
  <c r="AD34" i="3"/>
  <c r="AP34" i="3" s="1"/>
  <c r="BB34" i="3" s="1"/>
  <c r="BN34" i="3" s="1"/>
  <c r="BZ34" i="3" s="1"/>
  <c r="AC34" i="3"/>
  <c r="AB34" i="3"/>
  <c r="AA34" i="3"/>
  <c r="AO33" i="3"/>
  <c r="BA33" i="3" s="1"/>
  <c r="BM33" i="3" s="1"/>
  <c r="BY33" i="3" s="1"/>
  <c r="CK33" i="3" s="1"/>
  <c r="AN33" i="3"/>
  <c r="AZ33" i="3" s="1"/>
  <c r="BL33" i="3" s="1"/>
  <c r="BX33" i="3" s="1"/>
  <c r="CJ33" i="3" s="1"/>
  <c r="AM33" i="3"/>
  <c r="AY33" i="3" s="1"/>
  <c r="BK33" i="3" s="1"/>
  <c r="BW33" i="3" s="1"/>
  <c r="CI33" i="3" s="1"/>
  <c r="AL33" i="3"/>
  <c r="AX33" i="3" s="1"/>
  <c r="BJ33" i="3" s="1"/>
  <c r="BV33" i="3" s="1"/>
  <c r="CH33" i="3" s="1"/>
  <c r="AK33" i="3"/>
  <c r="AW33" i="3" s="1"/>
  <c r="BI33" i="3" s="1"/>
  <c r="BU33" i="3" s="1"/>
  <c r="CG33" i="3" s="1"/>
  <c r="AJ33" i="3"/>
  <c r="AV33" i="3" s="1"/>
  <c r="BH33" i="3" s="1"/>
  <c r="BT33" i="3" s="1"/>
  <c r="CF33" i="3" s="1"/>
  <c r="AI33" i="3"/>
  <c r="AU33" i="3" s="1"/>
  <c r="BG33" i="3" s="1"/>
  <c r="BS33" i="3" s="1"/>
  <c r="CE33" i="3" s="1"/>
  <c r="AH33" i="3"/>
  <c r="AT33" i="3" s="1"/>
  <c r="BF33" i="3" s="1"/>
  <c r="BR33" i="3" s="1"/>
  <c r="CD33" i="3" s="1"/>
  <c r="AG33" i="3"/>
  <c r="AS33" i="3" s="1"/>
  <c r="BE33" i="3" s="1"/>
  <c r="BQ33" i="3" s="1"/>
  <c r="CC33" i="3" s="1"/>
  <c r="AF33" i="3"/>
  <c r="AR33" i="3" s="1"/>
  <c r="BD33" i="3" s="1"/>
  <c r="BP33" i="3" s="1"/>
  <c r="CB33" i="3" s="1"/>
  <c r="AE33" i="3"/>
  <c r="AQ33" i="3" s="1"/>
  <c r="BC33" i="3" s="1"/>
  <c r="BO33" i="3" s="1"/>
  <c r="CA33" i="3" s="1"/>
  <c r="AD33" i="3"/>
  <c r="AP33" i="3" s="1"/>
  <c r="BB33" i="3" s="1"/>
  <c r="BN33" i="3" s="1"/>
  <c r="BZ33" i="3" s="1"/>
  <c r="AC33" i="3"/>
  <c r="AB33" i="3"/>
  <c r="AA33" i="3"/>
  <c r="AO32" i="3"/>
  <c r="BA32" i="3" s="1"/>
  <c r="BM32" i="3" s="1"/>
  <c r="BY32" i="3" s="1"/>
  <c r="CK32" i="3" s="1"/>
  <c r="AN32" i="3"/>
  <c r="AZ32" i="3" s="1"/>
  <c r="BL32" i="3" s="1"/>
  <c r="BX32" i="3" s="1"/>
  <c r="CJ32" i="3" s="1"/>
  <c r="AM32" i="3"/>
  <c r="AY32" i="3" s="1"/>
  <c r="BK32" i="3" s="1"/>
  <c r="BW32" i="3" s="1"/>
  <c r="CI32" i="3" s="1"/>
  <c r="AL32" i="3"/>
  <c r="AX32" i="3" s="1"/>
  <c r="BJ32" i="3" s="1"/>
  <c r="BV32" i="3" s="1"/>
  <c r="CH32" i="3" s="1"/>
  <c r="AK32" i="3"/>
  <c r="AW32" i="3" s="1"/>
  <c r="BI32" i="3" s="1"/>
  <c r="BU32" i="3" s="1"/>
  <c r="CG32" i="3" s="1"/>
  <c r="AJ32" i="3"/>
  <c r="AV32" i="3" s="1"/>
  <c r="BH32" i="3" s="1"/>
  <c r="BT32" i="3" s="1"/>
  <c r="CF32" i="3" s="1"/>
  <c r="AI32" i="3"/>
  <c r="AU32" i="3" s="1"/>
  <c r="BG32" i="3" s="1"/>
  <c r="BS32" i="3" s="1"/>
  <c r="CE32" i="3" s="1"/>
  <c r="AH32" i="3"/>
  <c r="AT32" i="3" s="1"/>
  <c r="BF32" i="3" s="1"/>
  <c r="BR32" i="3" s="1"/>
  <c r="CD32" i="3" s="1"/>
  <c r="AG32" i="3"/>
  <c r="AS32" i="3" s="1"/>
  <c r="BE32" i="3" s="1"/>
  <c r="BQ32" i="3" s="1"/>
  <c r="CC32" i="3" s="1"/>
  <c r="AF32" i="3"/>
  <c r="AR32" i="3" s="1"/>
  <c r="BD32" i="3" s="1"/>
  <c r="BP32" i="3" s="1"/>
  <c r="CB32" i="3" s="1"/>
  <c r="AE32" i="3"/>
  <c r="AQ32" i="3" s="1"/>
  <c r="BC32" i="3" s="1"/>
  <c r="BO32" i="3" s="1"/>
  <c r="CA32" i="3" s="1"/>
  <c r="AD32" i="3"/>
  <c r="AP32" i="3" s="1"/>
  <c r="BB32" i="3" s="1"/>
  <c r="BN32" i="3" s="1"/>
  <c r="BZ32" i="3" s="1"/>
  <c r="AC32" i="3"/>
  <c r="AB32" i="3"/>
  <c r="AA32" i="3"/>
  <c r="AO31" i="3"/>
  <c r="BA31" i="3" s="1"/>
  <c r="BM31" i="3" s="1"/>
  <c r="BY31" i="3" s="1"/>
  <c r="CK31" i="3" s="1"/>
  <c r="AN31" i="3"/>
  <c r="AZ31" i="3" s="1"/>
  <c r="BL31" i="3" s="1"/>
  <c r="BX31" i="3" s="1"/>
  <c r="CJ31" i="3" s="1"/>
  <c r="AM31" i="3"/>
  <c r="AY31" i="3" s="1"/>
  <c r="BK31" i="3" s="1"/>
  <c r="BW31" i="3" s="1"/>
  <c r="CI31" i="3" s="1"/>
  <c r="AL31" i="3"/>
  <c r="AX31" i="3" s="1"/>
  <c r="BJ31" i="3" s="1"/>
  <c r="BV31" i="3" s="1"/>
  <c r="CH31" i="3" s="1"/>
  <c r="AK31" i="3"/>
  <c r="AW31" i="3" s="1"/>
  <c r="BI31" i="3" s="1"/>
  <c r="BU31" i="3" s="1"/>
  <c r="CG31" i="3" s="1"/>
  <c r="AJ31" i="3"/>
  <c r="AV31" i="3" s="1"/>
  <c r="BH31" i="3" s="1"/>
  <c r="BT31" i="3" s="1"/>
  <c r="CF31" i="3" s="1"/>
  <c r="AI31" i="3"/>
  <c r="AU31" i="3" s="1"/>
  <c r="BG31" i="3" s="1"/>
  <c r="BS31" i="3" s="1"/>
  <c r="CE31" i="3" s="1"/>
  <c r="AH31" i="3"/>
  <c r="AT31" i="3" s="1"/>
  <c r="BF31" i="3" s="1"/>
  <c r="BR31" i="3" s="1"/>
  <c r="CD31" i="3" s="1"/>
  <c r="AG31" i="3"/>
  <c r="AS31" i="3" s="1"/>
  <c r="BE31" i="3" s="1"/>
  <c r="BQ31" i="3" s="1"/>
  <c r="CC31" i="3" s="1"/>
  <c r="AF31" i="3"/>
  <c r="AR31" i="3" s="1"/>
  <c r="BD31" i="3" s="1"/>
  <c r="BP31" i="3" s="1"/>
  <c r="CB31" i="3" s="1"/>
  <c r="AE31" i="3"/>
  <c r="AQ31" i="3" s="1"/>
  <c r="BC31" i="3" s="1"/>
  <c r="BO31" i="3" s="1"/>
  <c r="CA31" i="3" s="1"/>
  <c r="AD31" i="3"/>
  <c r="AP31" i="3" s="1"/>
  <c r="BB31" i="3" s="1"/>
  <c r="BN31" i="3" s="1"/>
  <c r="BZ31" i="3" s="1"/>
  <c r="AC31" i="3"/>
  <c r="AB31" i="3"/>
  <c r="AA31" i="3"/>
  <c r="AO30" i="3"/>
  <c r="BA30" i="3" s="1"/>
  <c r="BM30" i="3" s="1"/>
  <c r="BY30" i="3" s="1"/>
  <c r="CK30" i="3" s="1"/>
  <c r="AN30" i="3"/>
  <c r="AZ30" i="3" s="1"/>
  <c r="BL30" i="3" s="1"/>
  <c r="BX30" i="3" s="1"/>
  <c r="CJ30" i="3" s="1"/>
  <c r="AM30" i="3"/>
  <c r="AY30" i="3" s="1"/>
  <c r="BK30" i="3" s="1"/>
  <c r="BW30" i="3" s="1"/>
  <c r="CI30" i="3" s="1"/>
  <c r="AL30" i="3"/>
  <c r="AX30" i="3" s="1"/>
  <c r="BJ30" i="3" s="1"/>
  <c r="BV30" i="3" s="1"/>
  <c r="CH30" i="3" s="1"/>
  <c r="AK30" i="3"/>
  <c r="AW30" i="3" s="1"/>
  <c r="BI30" i="3" s="1"/>
  <c r="BU30" i="3" s="1"/>
  <c r="CG30" i="3" s="1"/>
  <c r="AJ30" i="3"/>
  <c r="AV30" i="3" s="1"/>
  <c r="BH30" i="3" s="1"/>
  <c r="BT30" i="3" s="1"/>
  <c r="CF30" i="3" s="1"/>
  <c r="AI30" i="3"/>
  <c r="AU30" i="3" s="1"/>
  <c r="BG30" i="3" s="1"/>
  <c r="BS30" i="3" s="1"/>
  <c r="CE30" i="3" s="1"/>
  <c r="AH30" i="3"/>
  <c r="AT30" i="3" s="1"/>
  <c r="BF30" i="3" s="1"/>
  <c r="BR30" i="3" s="1"/>
  <c r="CD30" i="3" s="1"/>
  <c r="AG30" i="3"/>
  <c r="AS30" i="3" s="1"/>
  <c r="BE30" i="3" s="1"/>
  <c r="BQ30" i="3" s="1"/>
  <c r="CC30" i="3" s="1"/>
  <c r="AF30" i="3"/>
  <c r="AR30" i="3" s="1"/>
  <c r="BD30" i="3" s="1"/>
  <c r="BP30" i="3" s="1"/>
  <c r="CB30" i="3" s="1"/>
  <c r="AE30" i="3"/>
  <c r="AQ30" i="3" s="1"/>
  <c r="BC30" i="3" s="1"/>
  <c r="BO30" i="3" s="1"/>
  <c r="CA30" i="3" s="1"/>
  <c r="AD30" i="3"/>
  <c r="AP30" i="3" s="1"/>
  <c r="BB30" i="3" s="1"/>
  <c r="BN30" i="3" s="1"/>
  <c r="BZ30" i="3" s="1"/>
  <c r="AC30" i="3"/>
  <c r="AB30" i="3"/>
  <c r="AA30" i="3"/>
  <c r="AO29" i="3"/>
  <c r="BA29" i="3" s="1"/>
  <c r="BM29" i="3" s="1"/>
  <c r="BY29" i="3" s="1"/>
  <c r="CK29" i="3" s="1"/>
  <c r="AN29" i="3"/>
  <c r="AZ29" i="3" s="1"/>
  <c r="BL29" i="3" s="1"/>
  <c r="BX29" i="3" s="1"/>
  <c r="CJ29" i="3" s="1"/>
  <c r="AM29" i="3"/>
  <c r="AY29" i="3" s="1"/>
  <c r="BK29" i="3" s="1"/>
  <c r="BW29" i="3" s="1"/>
  <c r="CI29" i="3" s="1"/>
  <c r="AL29" i="3"/>
  <c r="AX29" i="3" s="1"/>
  <c r="BJ29" i="3" s="1"/>
  <c r="BV29" i="3" s="1"/>
  <c r="CH29" i="3" s="1"/>
  <c r="AK29" i="3"/>
  <c r="AW29" i="3" s="1"/>
  <c r="BI29" i="3" s="1"/>
  <c r="BU29" i="3" s="1"/>
  <c r="CG29" i="3" s="1"/>
  <c r="AJ29" i="3"/>
  <c r="AV29" i="3" s="1"/>
  <c r="BH29" i="3" s="1"/>
  <c r="BT29" i="3" s="1"/>
  <c r="CF29" i="3" s="1"/>
  <c r="AI29" i="3"/>
  <c r="AU29" i="3" s="1"/>
  <c r="BG29" i="3" s="1"/>
  <c r="BS29" i="3" s="1"/>
  <c r="CE29" i="3" s="1"/>
  <c r="AH29" i="3"/>
  <c r="AT29" i="3" s="1"/>
  <c r="BF29" i="3" s="1"/>
  <c r="BR29" i="3" s="1"/>
  <c r="CD29" i="3" s="1"/>
  <c r="AG29" i="3"/>
  <c r="AS29" i="3" s="1"/>
  <c r="BE29" i="3" s="1"/>
  <c r="BQ29" i="3" s="1"/>
  <c r="CC29" i="3" s="1"/>
  <c r="AF29" i="3"/>
  <c r="AR29" i="3" s="1"/>
  <c r="BD29" i="3" s="1"/>
  <c r="BP29" i="3" s="1"/>
  <c r="CB29" i="3" s="1"/>
  <c r="AE29" i="3"/>
  <c r="AQ29" i="3" s="1"/>
  <c r="BC29" i="3" s="1"/>
  <c r="BO29" i="3" s="1"/>
  <c r="CA29" i="3" s="1"/>
  <c r="AD29" i="3"/>
  <c r="AP29" i="3" s="1"/>
  <c r="BB29" i="3" s="1"/>
  <c r="BN29" i="3" s="1"/>
  <c r="BZ29" i="3" s="1"/>
  <c r="AC29" i="3"/>
  <c r="AB29" i="3"/>
  <c r="AA29" i="3"/>
  <c r="AO28" i="3"/>
  <c r="BA28" i="3" s="1"/>
  <c r="BM28" i="3" s="1"/>
  <c r="BY28" i="3" s="1"/>
  <c r="CK28" i="3" s="1"/>
  <c r="AN28" i="3"/>
  <c r="AZ28" i="3" s="1"/>
  <c r="BL28" i="3" s="1"/>
  <c r="BX28" i="3" s="1"/>
  <c r="CJ28" i="3" s="1"/>
  <c r="AM28" i="3"/>
  <c r="AY28" i="3" s="1"/>
  <c r="BK28" i="3" s="1"/>
  <c r="BW28" i="3" s="1"/>
  <c r="CI28" i="3" s="1"/>
  <c r="AL28" i="3"/>
  <c r="AX28" i="3" s="1"/>
  <c r="BJ28" i="3" s="1"/>
  <c r="BV28" i="3" s="1"/>
  <c r="CH28" i="3" s="1"/>
  <c r="AK28" i="3"/>
  <c r="AW28" i="3" s="1"/>
  <c r="BI28" i="3" s="1"/>
  <c r="BU28" i="3" s="1"/>
  <c r="CG28" i="3" s="1"/>
  <c r="AJ28" i="3"/>
  <c r="AV28" i="3" s="1"/>
  <c r="BH28" i="3" s="1"/>
  <c r="BT28" i="3" s="1"/>
  <c r="CF28" i="3" s="1"/>
  <c r="AI28" i="3"/>
  <c r="AU28" i="3" s="1"/>
  <c r="BG28" i="3" s="1"/>
  <c r="BS28" i="3" s="1"/>
  <c r="CE28" i="3" s="1"/>
  <c r="AH28" i="3"/>
  <c r="AT28" i="3" s="1"/>
  <c r="BF28" i="3" s="1"/>
  <c r="BR28" i="3" s="1"/>
  <c r="CD28" i="3" s="1"/>
  <c r="AG28" i="3"/>
  <c r="AS28" i="3" s="1"/>
  <c r="BE28" i="3" s="1"/>
  <c r="BQ28" i="3" s="1"/>
  <c r="CC28" i="3" s="1"/>
  <c r="AF28" i="3"/>
  <c r="AR28" i="3" s="1"/>
  <c r="BD28" i="3" s="1"/>
  <c r="BP28" i="3" s="1"/>
  <c r="CB28" i="3" s="1"/>
  <c r="AE28" i="3"/>
  <c r="AQ28" i="3" s="1"/>
  <c r="BC28" i="3" s="1"/>
  <c r="BO28" i="3" s="1"/>
  <c r="CA28" i="3" s="1"/>
  <c r="AD28" i="3"/>
  <c r="AP28" i="3" s="1"/>
  <c r="BB28" i="3" s="1"/>
  <c r="BN28" i="3" s="1"/>
  <c r="BZ28" i="3" s="1"/>
  <c r="AC28" i="3"/>
  <c r="AB28" i="3"/>
  <c r="AA28" i="3"/>
  <c r="AO27" i="3"/>
  <c r="BA27" i="3" s="1"/>
  <c r="BM27" i="3" s="1"/>
  <c r="BY27" i="3" s="1"/>
  <c r="CK27" i="3" s="1"/>
  <c r="AN27" i="3"/>
  <c r="AZ27" i="3" s="1"/>
  <c r="BL27" i="3" s="1"/>
  <c r="BX27" i="3" s="1"/>
  <c r="CJ27" i="3" s="1"/>
  <c r="AM27" i="3"/>
  <c r="AY27" i="3" s="1"/>
  <c r="BK27" i="3" s="1"/>
  <c r="BW27" i="3" s="1"/>
  <c r="CI27" i="3" s="1"/>
  <c r="AL27" i="3"/>
  <c r="AX27" i="3" s="1"/>
  <c r="BJ27" i="3" s="1"/>
  <c r="BV27" i="3" s="1"/>
  <c r="CH27" i="3" s="1"/>
  <c r="AK27" i="3"/>
  <c r="AW27" i="3" s="1"/>
  <c r="BI27" i="3" s="1"/>
  <c r="BU27" i="3" s="1"/>
  <c r="CG27" i="3" s="1"/>
  <c r="AJ27" i="3"/>
  <c r="AV27" i="3" s="1"/>
  <c r="BH27" i="3" s="1"/>
  <c r="BT27" i="3" s="1"/>
  <c r="CF27" i="3" s="1"/>
  <c r="AI27" i="3"/>
  <c r="AU27" i="3" s="1"/>
  <c r="BG27" i="3" s="1"/>
  <c r="BS27" i="3" s="1"/>
  <c r="CE27" i="3" s="1"/>
  <c r="AH27" i="3"/>
  <c r="AT27" i="3" s="1"/>
  <c r="BF27" i="3" s="1"/>
  <c r="BR27" i="3" s="1"/>
  <c r="CD27" i="3" s="1"/>
  <c r="AG27" i="3"/>
  <c r="AS27" i="3" s="1"/>
  <c r="BE27" i="3" s="1"/>
  <c r="BQ27" i="3" s="1"/>
  <c r="CC27" i="3" s="1"/>
  <c r="AF27" i="3"/>
  <c r="AR27" i="3" s="1"/>
  <c r="BD27" i="3" s="1"/>
  <c r="BP27" i="3" s="1"/>
  <c r="CB27" i="3" s="1"/>
  <c r="AE27" i="3"/>
  <c r="AQ27" i="3" s="1"/>
  <c r="BC27" i="3" s="1"/>
  <c r="BO27" i="3" s="1"/>
  <c r="CA27" i="3" s="1"/>
  <c r="AD27" i="3"/>
  <c r="AP27" i="3" s="1"/>
  <c r="BB27" i="3" s="1"/>
  <c r="BN27" i="3" s="1"/>
  <c r="BZ27" i="3" s="1"/>
  <c r="AC27" i="3"/>
  <c r="AB27" i="3"/>
  <c r="AA27" i="3"/>
  <c r="AO26" i="3"/>
  <c r="BA26" i="3" s="1"/>
  <c r="BM26" i="3" s="1"/>
  <c r="BY26" i="3" s="1"/>
  <c r="CK26" i="3" s="1"/>
  <c r="AN26" i="3"/>
  <c r="AZ26" i="3" s="1"/>
  <c r="BL26" i="3" s="1"/>
  <c r="BX26" i="3" s="1"/>
  <c r="CJ26" i="3" s="1"/>
  <c r="AM26" i="3"/>
  <c r="AY26" i="3" s="1"/>
  <c r="BK26" i="3" s="1"/>
  <c r="BW26" i="3" s="1"/>
  <c r="CI26" i="3" s="1"/>
  <c r="AL26" i="3"/>
  <c r="AX26" i="3" s="1"/>
  <c r="BJ26" i="3" s="1"/>
  <c r="BV26" i="3" s="1"/>
  <c r="CH26" i="3" s="1"/>
  <c r="AK26" i="3"/>
  <c r="AW26" i="3" s="1"/>
  <c r="BI26" i="3" s="1"/>
  <c r="BU26" i="3" s="1"/>
  <c r="CG26" i="3" s="1"/>
  <c r="AJ26" i="3"/>
  <c r="AV26" i="3" s="1"/>
  <c r="BH26" i="3" s="1"/>
  <c r="BT26" i="3" s="1"/>
  <c r="CF26" i="3" s="1"/>
  <c r="AI26" i="3"/>
  <c r="AU26" i="3" s="1"/>
  <c r="BG26" i="3" s="1"/>
  <c r="BS26" i="3" s="1"/>
  <c r="CE26" i="3" s="1"/>
  <c r="AH26" i="3"/>
  <c r="AT26" i="3" s="1"/>
  <c r="BF26" i="3" s="1"/>
  <c r="BR26" i="3" s="1"/>
  <c r="CD26" i="3" s="1"/>
  <c r="AG26" i="3"/>
  <c r="AS26" i="3" s="1"/>
  <c r="BE26" i="3" s="1"/>
  <c r="BQ26" i="3" s="1"/>
  <c r="CC26" i="3" s="1"/>
  <c r="AF26" i="3"/>
  <c r="AR26" i="3" s="1"/>
  <c r="BD26" i="3" s="1"/>
  <c r="BP26" i="3" s="1"/>
  <c r="CB26" i="3" s="1"/>
  <c r="AE26" i="3"/>
  <c r="AQ26" i="3" s="1"/>
  <c r="BC26" i="3" s="1"/>
  <c r="BO26" i="3" s="1"/>
  <c r="CA26" i="3" s="1"/>
  <c r="AD26" i="3"/>
  <c r="AP26" i="3" s="1"/>
  <c r="BB26" i="3" s="1"/>
  <c r="BN26" i="3" s="1"/>
  <c r="BZ26" i="3" s="1"/>
  <c r="AC26" i="3"/>
  <c r="AB26" i="3"/>
  <c r="AA26" i="3"/>
  <c r="AO25" i="3"/>
  <c r="BA25" i="3" s="1"/>
  <c r="BM25" i="3" s="1"/>
  <c r="BY25" i="3" s="1"/>
  <c r="CK25" i="3" s="1"/>
  <c r="AN25" i="3"/>
  <c r="AZ25" i="3" s="1"/>
  <c r="BL25" i="3" s="1"/>
  <c r="BX25" i="3" s="1"/>
  <c r="CJ25" i="3" s="1"/>
  <c r="AM25" i="3"/>
  <c r="AY25" i="3" s="1"/>
  <c r="BK25" i="3" s="1"/>
  <c r="BW25" i="3" s="1"/>
  <c r="CI25" i="3" s="1"/>
  <c r="AL25" i="3"/>
  <c r="AX25" i="3" s="1"/>
  <c r="BJ25" i="3" s="1"/>
  <c r="BV25" i="3" s="1"/>
  <c r="CH25" i="3" s="1"/>
  <c r="AK25" i="3"/>
  <c r="AW25" i="3" s="1"/>
  <c r="BI25" i="3" s="1"/>
  <c r="BU25" i="3" s="1"/>
  <c r="CG25" i="3" s="1"/>
  <c r="AJ25" i="3"/>
  <c r="AV25" i="3" s="1"/>
  <c r="BH25" i="3" s="1"/>
  <c r="BT25" i="3" s="1"/>
  <c r="CF25" i="3" s="1"/>
  <c r="AI25" i="3"/>
  <c r="AU25" i="3" s="1"/>
  <c r="BG25" i="3" s="1"/>
  <c r="BS25" i="3" s="1"/>
  <c r="CE25" i="3" s="1"/>
  <c r="AH25" i="3"/>
  <c r="AT25" i="3" s="1"/>
  <c r="BF25" i="3" s="1"/>
  <c r="BR25" i="3" s="1"/>
  <c r="CD25" i="3" s="1"/>
  <c r="AG25" i="3"/>
  <c r="AS25" i="3" s="1"/>
  <c r="BE25" i="3" s="1"/>
  <c r="BQ25" i="3" s="1"/>
  <c r="CC25" i="3" s="1"/>
  <c r="AF25" i="3"/>
  <c r="AR25" i="3" s="1"/>
  <c r="BD25" i="3" s="1"/>
  <c r="BP25" i="3" s="1"/>
  <c r="CB25" i="3" s="1"/>
  <c r="AE25" i="3"/>
  <c r="AQ25" i="3" s="1"/>
  <c r="BC25" i="3" s="1"/>
  <c r="BO25" i="3" s="1"/>
  <c r="CA25" i="3" s="1"/>
  <c r="AD25" i="3"/>
  <c r="AP25" i="3" s="1"/>
  <c r="BB25" i="3" s="1"/>
  <c r="BN25" i="3" s="1"/>
  <c r="BZ25" i="3" s="1"/>
  <c r="AC25" i="3"/>
  <c r="AB25" i="3"/>
  <c r="AA25" i="3"/>
  <c r="AO24" i="3"/>
  <c r="BA24" i="3" s="1"/>
  <c r="BM24" i="3" s="1"/>
  <c r="BY24" i="3" s="1"/>
  <c r="CK24" i="3" s="1"/>
  <c r="AN24" i="3"/>
  <c r="AZ24" i="3" s="1"/>
  <c r="BL24" i="3" s="1"/>
  <c r="BX24" i="3" s="1"/>
  <c r="CJ24" i="3" s="1"/>
  <c r="AM24" i="3"/>
  <c r="AY24" i="3" s="1"/>
  <c r="BK24" i="3" s="1"/>
  <c r="BW24" i="3" s="1"/>
  <c r="CI24" i="3" s="1"/>
  <c r="AL24" i="3"/>
  <c r="AX24" i="3" s="1"/>
  <c r="BJ24" i="3" s="1"/>
  <c r="BV24" i="3" s="1"/>
  <c r="CH24" i="3" s="1"/>
  <c r="AK24" i="3"/>
  <c r="AW24" i="3" s="1"/>
  <c r="BI24" i="3" s="1"/>
  <c r="BU24" i="3" s="1"/>
  <c r="CG24" i="3" s="1"/>
  <c r="AJ24" i="3"/>
  <c r="AV24" i="3" s="1"/>
  <c r="BH24" i="3" s="1"/>
  <c r="BT24" i="3" s="1"/>
  <c r="CF24" i="3" s="1"/>
  <c r="AI24" i="3"/>
  <c r="AU24" i="3" s="1"/>
  <c r="BG24" i="3" s="1"/>
  <c r="BS24" i="3" s="1"/>
  <c r="CE24" i="3" s="1"/>
  <c r="AH24" i="3"/>
  <c r="AT24" i="3" s="1"/>
  <c r="BF24" i="3" s="1"/>
  <c r="BR24" i="3" s="1"/>
  <c r="CD24" i="3" s="1"/>
  <c r="AG24" i="3"/>
  <c r="AS24" i="3" s="1"/>
  <c r="BE24" i="3" s="1"/>
  <c r="BQ24" i="3" s="1"/>
  <c r="CC24" i="3" s="1"/>
  <c r="AF24" i="3"/>
  <c r="AR24" i="3" s="1"/>
  <c r="BD24" i="3" s="1"/>
  <c r="BP24" i="3" s="1"/>
  <c r="CB24" i="3" s="1"/>
  <c r="AE24" i="3"/>
  <c r="AQ24" i="3" s="1"/>
  <c r="BC24" i="3" s="1"/>
  <c r="BO24" i="3" s="1"/>
  <c r="CA24" i="3" s="1"/>
  <c r="AD24" i="3"/>
  <c r="AP24" i="3" s="1"/>
  <c r="BB24" i="3" s="1"/>
  <c r="BN24" i="3" s="1"/>
  <c r="BZ24" i="3" s="1"/>
  <c r="AC24" i="3"/>
  <c r="AB24" i="3"/>
  <c r="AA24" i="3"/>
  <c r="AO23" i="3"/>
  <c r="BA23" i="3" s="1"/>
  <c r="BM23" i="3" s="1"/>
  <c r="BY23" i="3" s="1"/>
  <c r="CK23" i="3" s="1"/>
  <c r="AN23" i="3"/>
  <c r="AZ23" i="3" s="1"/>
  <c r="BL23" i="3" s="1"/>
  <c r="BX23" i="3" s="1"/>
  <c r="CJ23" i="3" s="1"/>
  <c r="AM23" i="3"/>
  <c r="AY23" i="3" s="1"/>
  <c r="BK23" i="3" s="1"/>
  <c r="BW23" i="3" s="1"/>
  <c r="CI23" i="3" s="1"/>
  <c r="AL23" i="3"/>
  <c r="AX23" i="3" s="1"/>
  <c r="BJ23" i="3" s="1"/>
  <c r="BV23" i="3" s="1"/>
  <c r="CH23" i="3" s="1"/>
  <c r="AK23" i="3"/>
  <c r="AW23" i="3" s="1"/>
  <c r="BI23" i="3" s="1"/>
  <c r="BU23" i="3" s="1"/>
  <c r="CG23" i="3" s="1"/>
  <c r="AJ23" i="3"/>
  <c r="AV23" i="3" s="1"/>
  <c r="BH23" i="3" s="1"/>
  <c r="BT23" i="3" s="1"/>
  <c r="CF23" i="3" s="1"/>
  <c r="AI23" i="3"/>
  <c r="AU23" i="3" s="1"/>
  <c r="BG23" i="3" s="1"/>
  <c r="BS23" i="3" s="1"/>
  <c r="CE23" i="3" s="1"/>
  <c r="AH23" i="3"/>
  <c r="AT23" i="3" s="1"/>
  <c r="BF23" i="3" s="1"/>
  <c r="BR23" i="3" s="1"/>
  <c r="CD23" i="3" s="1"/>
  <c r="AG23" i="3"/>
  <c r="AS23" i="3" s="1"/>
  <c r="BE23" i="3" s="1"/>
  <c r="BQ23" i="3" s="1"/>
  <c r="CC23" i="3" s="1"/>
  <c r="AF23" i="3"/>
  <c r="AR23" i="3" s="1"/>
  <c r="BD23" i="3" s="1"/>
  <c r="BP23" i="3" s="1"/>
  <c r="CB23" i="3" s="1"/>
  <c r="AE23" i="3"/>
  <c r="AQ23" i="3" s="1"/>
  <c r="BC23" i="3" s="1"/>
  <c r="BO23" i="3" s="1"/>
  <c r="CA23" i="3" s="1"/>
  <c r="AD23" i="3"/>
  <c r="AP23" i="3" s="1"/>
  <c r="BB23" i="3" s="1"/>
  <c r="BN23" i="3" s="1"/>
  <c r="BZ23" i="3" s="1"/>
  <c r="AC23" i="3"/>
  <c r="AB23" i="3"/>
  <c r="AA23" i="3"/>
  <c r="AO22" i="3"/>
  <c r="BA22" i="3" s="1"/>
  <c r="BM22" i="3" s="1"/>
  <c r="BY22" i="3" s="1"/>
  <c r="CK22" i="3" s="1"/>
  <c r="AN22" i="3"/>
  <c r="AZ22" i="3" s="1"/>
  <c r="BL22" i="3" s="1"/>
  <c r="BX22" i="3" s="1"/>
  <c r="CJ22" i="3" s="1"/>
  <c r="AM22" i="3"/>
  <c r="AY22" i="3" s="1"/>
  <c r="BK22" i="3" s="1"/>
  <c r="BW22" i="3" s="1"/>
  <c r="CI22" i="3" s="1"/>
  <c r="AL22" i="3"/>
  <c r="AX22" i="3" s="1"/>
  <c r="BJ22" i="3" s="1"/>
  <c r="BV22" i="3" s="1"/>
  <c r="CH22" i="3" s="1"/>
  <c r="AK22" i="3"/>
  <c r="AW22" i="3" s="1"/>
  <c r="BI22" i="3" s="1"/>
  <c r="BU22" i="3" s="1"/>
  <c r="CG22" i="3" s="1"/>
  <c r="AJ22" i="3"/>
  <c r="AV22" i="3" s="1"/>
  <c r="BH22" i="3" s="1"/>
  <c r="BT22" i="3" s="1"/>
  <c r="CF22" i="3" s="1"/>
  <c r="AI22" i="3"/>
  <c r="AU22" i="3" s="1"/>
  <c r="BG22" i="3" s="1"/>
  <c r="BS22" i="3" s="1"/>
  <c r="CE22" i="3" s="1"/>
  <c r="AH22" i="3"/>
  <c r="AT22" i="3" s="1"/>
  <c r="BF22" i="3" s="1"/>
  <c r="BR22" i="3" s="1"/>
  <c r="CD22" i="3" s="1"/>
  <c r="AG22" i="3"/>
  <c r="AS22" i="3" s="1"/>
  <c r="BE22" i="3" s="1"/>
  <c r="BQ22" i="3" s="1"/>
  <c r="CC22" i="3" s="1"/>
  <c r="AF22" i="3"/>
  <c r="AR22" i="3" s="1"/>
  <c r="BD22" i="3" s="1"/>
  <c r="BP22" i="3" s="1"/>
  <c r="CB22" i="3" s="1"/>
  <c r="AE22" i="3"/>
  <c r="AQ22" i="3" s="1"/>
  <c r="BC22" i="3" s="1"/>
  <c r="BO22" i="3" s="1"/>
  <c r="CA22" i="3" s="1"/>
  <c r="AD22" i="3"/>
  <c r="AP22" i="3" s="1"/>
  <c r="BB22" i="3" s="1"/>
  <c r="BN22" i="3" s="1"/>
  <c r="BZ22" i="3" s="1"/>
  <c r="AC22" i="3"/>
  <c r="AB22" i="3"/>
  <c r="AA22" i="3"/>
  <c r="AO21" i="3"/>
  <c r="BA21" i="3" s="1"/>
  <c r="BM21" i="3" s="1"/>
  <c r="BY21" i="3" s="1"/>
  <c r="CK21" i="3" s="1"/>
  <c r="AN21" i="3"/>
  <c r="AZ21" i="3" s="1"/>
  <c r="BL21" i="3" s="1"/>
  <c r="BX21" i="3" s="1"/>
  <c r="CJ21" i="3" s="1"/>
  <c r="AM21" i="3"/>
  <c r="AY21" i="3" s="1"/>
  <c r="BK21" i="3" s="1"/>
  <c r="BW21" i="3" s="1"/>
  <c r="CI21" i="3" s="1"/>
  <c r="AL21" i="3"/>
  <c r="AX21" i="3" s="1"/>
  <c r="BJ21" i="3" s="1"/>
  <c r="BV21" i="3" s="1"/>
  <c r="CH21" i="3" s="1"/>
  <c r="AK21" i="3"/>
  <c r="AW21" i="3" s="1"/>
  <c r="BI21" i="3" s="1"/>
  <c r="BU21" i="3" s="1"/>
  <c r="CG21" i="3" s="1"/>
  <c r="AJ21" i="3"/>
  <c r="AV21" i="3" s="1"/>
  <c r="BH21" i="3" s="1"/>
  <c r="BT21" i="3" s="1"/>
  <c r="CF21" i="3" s="1"/>
  <c r="AI21" i="3"/>
  <c r="AU21" i="3" s="1"/>
  <c r="BG21" i="3" s="1"/>
  <c r="BS21" i="3" s="1"/>
  <c r="CE21" i="3" s="1"/>
  <c r="AH21" i="3"/>
  <c r="AT21" i="3" s="1"/>
  <c r="BF21" i="3" s="1"/>
  <c r="BR21" i="3" s="1"/>
  <c r="CD21" i="3" s="1"/>
  <c r="AG21" i="3"/>
  <c r="AS21" i="3" s="1"/>
  <c r="BE21" i="3" s="1"/>
  <c r="BQ21" i="3" s="1"/>
  <c r="CC21" i="3" s="1"/>
  <c r="AF21" i="3"/>
  <c r="AR21" i="3" s="1"/>
  <c r="BD21" i="3" s="1"/>
  <c r="BP21" i="3" s="1"/>
  <c r="CB21" i="3" s="1"/>
  <c r="AE21" i="3"/>
  <c r="AQ21" i="3" s="1"/>
  <c r="BC21" i="3" s="1"/>
  <c r="BO21" i="3" s="1"/>
  <c r="CA21" i="3" s="1"/>
  <c r="AD21" i="3"/>
  <c r="AP21" i="3" s="1"/>
  <c r="BB21" i="3" s="1"/>
  <c r="BN21" i="3" s="1"/>
  <c r="BZ21" i="3" s="1"/>
  <c r="AC21" i="3"/>
  <c r="AB21" i="3"/>
  <c r="AA21" i="3"/>
  <c r="AO20" i="3"/>
  <c r="BA20" i="3" s="1"/>
  <c r="BM20" i="3" s="1"/>
  <c r="BY20" i="3" s="1"/>
  <c r="CK20" i="3" s="1"/>
  <c r="AN20" i="3"/>
  <c r="AZ20" i="3" s="1"/>
  <c r="BL20" i="3" s="1"/>
  <c r="BX20" i="3" s="1"/>
  <c r="CJ20" i="3" s="1"/>
  <c r="AM20" i="3"/>
  <c r="AY20" i="3" s="1"/>
  <c r="BK20" i="3" s="1"/>
  <c r="BW20" i="3" s="1"/>
  <c r="CI20" i="3" s="1"/>
  <c r="AL20" i="3"/>
  <c r="AX20" i="3" s="1"/>
  <c r="BJ20" i="3" s="1"/>
  <c r="BV20" i="3" s="1"/>
  <c r="CH20" i="3" s="1"/>
  <c r="AK20" i="3"/>
  <c r="AW20" i="3" s="1"/>
  <c r="BI20" i="3" s="1"/>
  <c r="BU20" i="3" s="1"/>
  <c r="CG20" i="3" s="1"/>
  <c r="AJ20" i="3"/>
  <c r="AV20" i="3" s="1"/>
  <c r="BH20" i="3" s="1"/>
  <c r="BT20" i="3" s="1"/>
  <c r="CF20" i="3" s="1"/>
  <c r="AI20" i="3"/>
  <c r="AU20" i="3" s="1"/>
  <c r="BG20" i="3" s="1"/>
  <c r="BS20" i="3" s="1"/>
  <c r="CE20" i="3" s="1"/>
  <c r="AH20" i="3"/>
  <c r="AT20" i="3" s="1"/>
  <c r="BF20" i="3" s="1"/>
  <c r="BR20" i="3" s="1"/>
  <c r="CD20" i="3" s="1"/>
  <c r="AG20" i="3"/>
  <c r="AS20" i="3" s="1"/>
  <c r="BE20" i="3" s="1"/>
  <c r="BQ20" i="3" s="1"/>
  <c r="CC20" i="3" s="1"/>
  <c r="AF20" i="3"/>
  <c r="AR20" i="3" s="1"/>
  <c r="BD20" i="3" s="1"/>
  <c r="BP20" i="3" s="1"/>
  <c r="CB20" i="3" s="1"/>
  <c r="AE20" i="3"/>
  <c r="AQ20" i="3" s="1"/>
  <c r="BC20" i="3" s="1"/>
  <c r="BO20" i="3" s="1"/>
  <c r="CA20" i="3" s="1"/>
  <c r="AD20" i="3"/>
  <c r="AP20" i="3" s="1"/>
  <c r="BB20" i="3" s="1"/>
  <c r="BN20" i="3" s="1"/>
  <c r="BZ20" i="3" s="1"/>
  <c r="AC20" i="3"/>
  <c r="AB20" i="3"/>
  <c r="AA20" i="3"/>
  <c r="AO19" i="3"/>
  <c r="BA19" i="3" s="1"/>
  <c r="BM19" i="3" s="1"/>
  <c r="BY19" i="3" s="1"/>
  <c r="CK19" i="3" s="1"/>
  <c r="AN19" i="3"/>
  <c r="AZ19" i="3" s="1"/>
  <c r="BL19" i="3" s="1"/>
  <c r="BX19" i="3" s="1"/>
  <c r="CJ19" i="3" s="1"/>
  <c r="AM19" i="3"/>
  <c r="AY19" i="3" s="1"/>
  <c r="BK19" i="3" s="1"/>
  <c r="BW19" i="3" s="1"/>
  <c r="CI19" i="3" s="1"/>
  <c r="AL19" i="3"/>
  <c r="AX19" i="3" s="1"/>
  <c r="BJ19" i="3" s="1"/>
  <c r="BV19" i="3" s="1"/>
  <c r="CH19" i="3" s="1"/>
  <c r="AK19" i="3"/>
  <c r="AW19" i="3" s="1"/>
  <c r="BI19" i="3" s="1"/>
  <c r="BU19" i="3" s="1"/>
  <c r="CG19" i="3" s="1"/>
  <c r="AJ19" i="3"/>
  <c r="AV19" i="3" s="1"/>
  <c r="BH19" i="3" s="1"/>
  <c r="BT19" i="3" s="1"/>
  <c r="CF19" i="3" s="1"/>
  <c r="AI19" i="3"/>
  <c r="AU19" i="3" s="1"/>
  <c r="BG19" i="3" s="1"/>
  <c r="BS19" i="3" s="1"/>
  <c r="CE19" i="3" s="1"/>
  <c r="AH19" i="3"/>
  <c r="AT19" i="3" s="1"/>
  <c r="BF19" i="3" s="1"/>
  <c r="BR19" i="3" s="1"/>
  <c r="CD19" i="3" s="1"/>
  <c r="AG19" i="3"/>
  <c r="AS19" i="3" s="1"/>
  <c r="BE19" i="3" s="1"/>
  <c r="BQ19" i="3" s="1"/>
  <c r="CC19" i="3" s="1"/>
  <c r="AF19" i="3"/>
  <c r="AR19" i="3" s="1"/>
  <c r="BD19" i="3" s="1"/>
  <c r="BP19" i="3" s="1"/>
  <c r="CB19" i="3" s="1"/>
  <c r="AE19" i="3"/>
  <c r="AQ19" i="3" s="1"/>
  <c r="BC19" i="3" s="1"/>
  <c r="BO19" i="3" s="1"/>
  <c r="CA19" i="3" s="1"/>
  <c r="AD19" i="3"/>
  <c r="AP19" i="3" s="1"/>
  <c r="BB19" i="3" s="1"/>
  <c r="BN19" i="3" s="1"/>
  <c r="BZ19" i="3" s="1"/>
  <c r="AC19" i="3"/>
  <c r="AB19" i="3"/>
  <c r="AA19" i="3"/>
  <c r="AO18" i="3"/>
  <c r="BA18" i="3" s="1"/>
  <c r="BM18" i="3" s="1"/>
  <c r="BY18" i="3" s="1"/>
  <c r="CK18" i="3" s="1"/>
  <c r="AN18" i="3"/>
  <c r="AZ18" i="3" s="1"/>
  <c r="BL18" i="3" s="1"/>
  <c r="BX18" i="3" s="1"/>
  <c r="CJ18" i="3" s="1"/>
  <c r="AM18" i="3"/>
  <c r="AY18" i="3" s="1"/>
  <c r="BK18" i="3" s="1"/>
  <c r="BW18" i="3" s="1"/>
  <c r="CI18" i="3" s="1"/>
  <c r="AL18" i="3"/>
  <c r="AX18" i="3" s="1"/>
  <c r="BJ18" i="3" s="1"/>
  <c r="BV18" i="3" s="1"/>
  <c r="CH18" i="3" s="1"/>
  <c r="AK18" i="3"/>
  <c r="AW18" i="3" s="1"/>
  <c r="BI18" i="3" s="1"/>
  <c r="BU18" i="3" s="1"/>
  <c r="CG18" i="3" s="1"/>
  <c r="AJ18" i="3"/>
  <c r="AV18" i="3" s="1"/>
  <c r="BH18" i="3" s="1"/>
  <c r="BT18" i="3" s="1"/>
  <c r="CF18" i="3" s="1"/>
  <c r="AI18" i="3"/>
  <c r="AU18" i="3" s="1"/>
  <c r="BG18" i="3" s="1"/>
  <c r="BS18" i="3" s="1"/>
  <c r="CE18" i="3" s="1"/>
  <c r="AH18" i="3"/>
  <c r="AT18" i="3" s="1"/>
  <c r="BF18" i="3" s="1"/>
  <c r="BR18" i="3" s="1"/>
  <c r="CD18" i="3" s="1"/>
  <c r="AG18" i="3"/>
  <c r="AS18" i="3" s="1"/>
  <c r="BE18" i="3" s="1"/>
  <c r="BQ18" i="3" s="1"/>
  <c r="CC18" i="3" s="1"/>
  <c r="AF18" i="3"/>
  <c r="AR18" i="3" s="1"/>
  <c r="BD18" i="3" s="1"/>
  <c r="BP18" i="3" s="1"/>
  <c r="CB18" i="3" s="1"/>
  <c r="AE18" i="3"/>
  <c r="AQ18" i="3" s="1"/>
  <c r="BC18" i="3" s="1"/>
  <c r="BO18" i="3" s="1"/>
  <c r="CA18" i="3" s="1"/>
  <c r="AD18" i="3"/>
  <c r="AP18" i="3" s="1"/>
  <c r="BB18" i="3" s="1"/>
  <c r="BN18" i="3" s="1"/>
  <c r="BZ18" i="3" s="1"/>
  <c r="AC18" i="3"/>
  <c r="AB18" i="3"/>
  <c r="AA18" i="3"/>
  <c r="AO17" i="3"/>
  <c r="BA17" i="3" s="1"/>
  <c r="BM17" i="3" s="1"/>
  <c r="BY17" i="3" s="1"/>
  <c r="CK17" i="3" s="1"/>
  <c r="AN17" i="3"/>
  <c r="AZ17" i="3" s="1"/>
  <c r="BL17" i="3" s="1"/>
  <c r="BX17" i="3" s="1"/>
  <c r="CJ17" i="3" s="1"/>
  <c r="AM17" i="3"/>
  <c r="AY17" i="3" s="1"/>
  <c r="BK17" i="3" s="1"/>
  <c r="BW17" i="3" s="1"/>
  <c r="CI17" i="3" s="1"/>
  <c r="AL17" i="3"/>
  <c r="AX17" i="3" s="1"/>
  <c r="BJ17" i="3" s="1"/>
  <c r="BV17" i="3" s="1"/>
  <c r="CH17" i="3" s="1"/>
  <c r="AK17" i="3"/>
  <c r="AW17" i="3" s="1"/>
  <c r="BI17" i="3" s="1"/>
  <c r="BU17" i="3" s="1"/>
  <c r="CG17" i="3" s="1"/>
  <c r="AJ17" i="3"/>
  <c r="AV17" i="3" s="1"/>
  <c r="BH17" i="3" s="1"/>
  <c r="BT17" i="3" s="1"/>
  <c r="CF17" i="3" s="1"/>
  <c r="AI17" i="3"/>
  <c r="AU17" i="3" s="1"/>
  <c r="BG17" i="3" s="1"/>
  <c r="BS17" i="3" s="1"/>
  <c r="CE17" i="3" s="1"/>
  <c r="AH17" i="3"/>
  <c r="AT17" i="3" s="1"/>
  <c r="BF17" i="3" s="1"/>
  <c r="BR17" i="3" s="1"/>
  <c r="CD17" i="3" s="1"/>
  <c r="AG17" i="3"/>
  <c r="AS17" i="3" s="1"/>
  <c r="BE17" i="3" s="1"/>
  <c r="BQ17" i="3" s="1"/>
  <c r="CC17" i="3" s="1"/>
  <c r="AF17" i="3"/>
  <c r="AR17" i="3" s="1"/>
  <c r="BD17" i="3" s="1"/>
  <c r="BP17" i="3" s="1"/>
  <c r="CB17" i="3" s="1"/>
  <c r="AE17" i="3"/>
  <c r="AQ17" i="3" s="1"/>
  <c r="BC17" i="3" s="1"/>
  <c r="BO17" i="3" s="1"/>
  <c r="CA17" i="3" s="1"/>
  <c r="AD17" i="3"/>
  <c r="AP17" i="3" s="1"/>
  <c r="BB17" i="3" s="1"/>
  <c r="BN17" i="3" s="1"/>
  <c r="BZ17" i="3" s="1"/>
  <c r="AC17" i="3"/>
  <c r="AB17" i="3"/>
  <c r="AA17" i="3"/>
  <c r="AO16" i="3"/>
  <c r="BA16" i="3" s="1"/>
  <c r="BM16" i="3" s="1"/>
  <c r="BY16" i="3" s="1"/>
  <c r="CK16" i="3" s="1"/>
  <c r="AN16" i="3"/>
  <c r="AZ16" i="3" s="1"/>
  <c r="BL16" i="3" s="1"/>
  <c r="BX16" i="3" s="1"/>
  <c r="CJ16" i="3" s="1"/>
  <c r="AM16" i="3"/>
  <c r="AY16" i="3" s="1"/>
  <c r="BK16" i="3" s="1"/>
  <c r="BW16" i="3" s="1"/>
  <c r="CI16" i="3" s="1"/>
  <c r="AL16" i="3"/>
  <c r="AX16" i="3" s="1"/>
  <c r="BJ16" i="3" s="1"/>
  <c r="BV16" i="3" s="1"/>
  <c r="CH16" i="3" s="1"/>
  <c r="AK16" i="3"/>
  <c r="AW16" i="3" s="1"/>
  <c r="BI16" i="3" s="1"/>
  <c r="BU16" i="3" s="1"/>
  <c r="CG16" i="3" s="1"/>
  <c r="AJ16" i="3"/>
  <c r="AV16" i="3" s="1"/>
  <c r="BH16" i="3" s="1"/>
  <c r="BT16" i="3" s="1"/>
  <c r="CF16" i="3" s="1"/>
  <c r="AI16" i="3"/>
  <c r="AU16" i="3" s="1"/>
  <c r="BG16" i="3" s="1"/>
  <c r="BS16" i="3" s="1"/>
  <c r="CE16" i="3" s="1"/>
  <c r="AH16" i="3"/>
  <c r="AT16" i="3" s="1"/>
  <c r="BF16" i="3" s="1"/>
  <c r="BR16" i="3" s="1"/>
  <c r="CD16" i="3" s="1"/>
  <c r="AG16" i="3"/>
  <c r="AS16" i="3" s="1"/>
  <c r="BE16" i="3" s="1"/>
  <c r="BQ16" i="3" s="1"/>
  <c r="CC16" i="3" s="1"/>
  <c r="AF16" i="3"/>
  <c r="AR16" i="3" s="1"/>
  <c r="BD16" i="3" s="1"/>
  <c r="BP16" i="3" s="1"/>
  <c r="CB16" i="3" s="1"/>
  <c r="AE16" i="3"/>
  <c r="AQ16" i="3" s="1"/>
  <c r="BC16" i="3" s="1"/>
  <c r="BO16" i="3" s="1"/>
  <c r="CA16" i="3" s="1"/>
  <c r="AD16" i="3"/>
  <c r="AP16" i="3" s="1"/>
  <c r="BB16" i="3" s="1"/>
  <c r="BN16" i="3" s="1"/>
  <c r="BZ16" i="3" s="1"/>
  <c r="AC16" i="3"/>
  <c r="AB16" i="3"/>
  <c r="AA16" i="3"/>
  <c r="AO15" i="3"/>
  <c r="BA15" i="3" s="1"/>
  <c r="BM15" i="3" s="1"/>
  <c r="BY15" i="3" s="1"/>
  <c r="CK15" i="3" s="1"/>
  <c r="AN15" i="3"/>
  <c r="AZ15" i="3" s="1"/>
  <c r="BL15" i="3" s="1"/>
  <c r="BX15" i="3" s="1"/>
  <c r="CJ15" i="3" s="1"/>
  <c r="AM15" i="3"/>
  <c r="AY15" i="3" s="1"/>
  <c r="BK15" i="3" s="1"/>
  <c r="BW15" i="3" s="1"/>
  <c r="CI15" i="3" s="1"/>
  <c r="AL15" i="3"/>
  <c r="AX15" i="3" s="1"/>
  <c r="BJ15" i="3" s="1"/>
  <c r="BV15" i="3" s="1"/>
  <c r="CH15" i="3" s="1"/>
  <c r="AK15" i="3"/>
  <c r="AW15" i="3" s="1"/>
  <c r="BI15" i="3" s="1"/>
  <c r="BU15" i="3" s="1"/>
  <c r="CG15" i="3" s="1"/>
  <c r="AJ15" i="3"/>
  <c r="AV15" i="3" s="1"/>
  <c r="BH15" i="3" s="1"/>
  <c r="BT15" i="3" s="1"/>
  <c r="CF15" i="3" s="1"/>
  <c r="AI15" i="3"/>
  <c r="AU15" i="3" s="1"/>
  <c r="BG15" i="3" s="1"/>
  <c r="BS15" i="3" s="1"/>
  <c r="CE15" i="3" s="1"/>
  <c r="AH15" i="3"/>
  <c r="AT15" i="3" s="1"/>
  <c r="BF15" i="3" s="1"/>
  <c r="BR15" i="3" s="1"/>
  <c r="CD15" i="3" s="1"/>
  <c r="AG15" i="3"/>
  <c r="AS15" i="3" s="1"/>
  <c r="BE15" i="3" s="1"/>
  <c r="BQ15" i="3" s="1"/>
  <c r="CC15" i="3" s="1"/>
  <c r="AF15" i="3"/>
  <c r="AR15" i="3" s="1"/>
  <c r="BD15" i="3" s="1"/>
  <c r="BP15" i="3" s="1"/>
  <c r="CB15" i="3" s="1"/>
  <c r="AE15" i="3"/>
  <c r="AQ15" i="3" s="1"/>
  <c r="BC15" i="3" s="1"/>
  <c r="BO15" i="3" s="1"/>
  <c r="CA15" i="3" s="1"/>
  <c r="AD15" i="3"/>
  <c r="AP15" i="3" s="1"/>
  <c r="BB15" i="3" s="1"/>
  <c r="BN15" i="3" s="1"/>
  <c r="BZ15" i="3" s="1"/>
  <c r="AC15" i="3"/>
  <c r="AB15" i="3"/>
  <c r="AA15" i="3"/>
  <c r="AO14" i="3"/>
  <c r="BA14" i="3" s="1"/>
  <c r="BM14" i="3" s="1"/>
  <c r="BY14" i="3" s="1"/>
  <c r="CK14" i="3" s="1"/>
  <c r="AN14" i="3"/>
  <c r="AZ14" i="3" s="1"/>
  <c r="BL14" i="3" s="1"/>
  <c r="BX14" i="3" s="1"/>
  <c r="CJ14" i="3" s="1"/>
  <c r="AM14" i="3"/>
  <c r="AY14" i="3" s="1"/>
  <c r="BK14" i="3" s="1"/>
  <c r="BW14" i="3" s="1"/>
  <c r="CI14" i="3" s="1"/>
  <c r="AL14" i="3"/>
  <c r="AX14" i="3" s="1"/>
  <c r="BJ14" i="3" s="1"/>
  <c r="BV14" i="3" s="1"/>
  <c r="CH14" i="3" s="1"/>
  <c r="AK14" i="3"/>
  <c r="AW14" i="3" s="1"/>
  <c r="BI14" i="3" s="1"/>
  <c r="BU14" i="3" s="1"/>
  <c r="CG14" i="3" s="1"/>
  <c r="AJ14" i="3"/>
  <c r="AV14" i="3" s="1"/>
  <c r="BH14" i="3" s="1"/>
  <c r="BT14" i="3" s="1"/>
  <c r="CF14" i="3" s="1"/>
  <c r="AI14" i="3"/>
  <c r="AU14" i="3" s="1"/>
  <c r="BG14" i="3" s="1"/>
  <c r="BS14" i="3" s="1"/>
  <c r="CE14" i="3" s="1"/>
  <c r="AH14" i="3"/>
  <c r="AT14" i="3" s="1"/>
  <c r="BF14" i="3" s="1"/>
  <c r="BR14" i="3" s="1"/>
  <c r="CD14" i="3" s="1"/>
  <c r="AG14" i="3"/>
  <c r="AS14" i="3" s="1"/>
  <c r="BE14" i="3" s="1"/>
  <c r="BQ14" i="3" s="1"/>
  <c r="CC14" i="3" s="1"/>
  <c r="AF14" i="3"/>
  <c r="AR14" i="3" s="1"/>
  <c r="BD14" i="3" s="1"/>
  <c r="BP14" i="3" s="1"/>
  <c r="CB14" i="3" s="1"/>
  <c r="AE14" i="3"/>
  <c r="AQ14" i="3" s="1"/>
  <c r="BC14" i="3" s="1"/>
  <c r="BO14" i="3" s="1"/>
  <c r="CA14" i="3" s="1"/>
  <c r="AD14" i="3"/>
  <c r="AP14" i="3" s="1"/>
  <c r="BB14" i="3" s="1"/>
  <c r="BN14" i="3" s="1"/>
  <c r="BZ14" i="3" s="1"/>
  <c r="AC14" i="3"/>
  <c r="AB14" i="3"/>
  <c r="AA14" i="3"/>
  <c r="AO13" i="3"/>
  <c r="BA13" i="3" s="1"/>
  <c r="BM13" i="3" s="1"/>
  <c r="BY13" i="3" s="1"/>
  <c r="CK13" i="3" s="1"/>
  <c r="AN13" i="3"/>
  <c r="AZ13" i="3" s="1"/>
  <c r="BL13" i="3" s="1"/>
  <c r="BX13" i="3" s="1"/>
  <c r="CJ13" i="3" s="1"/>
  <c r="AM13" i="3"/>
  <c r="AY13" i="3" s="1"/>
  <c r="BK13" i="3" s="1"/>
  <c r="BW13" i="3" s="1"/>
  <c r="CI13" i="3" s="1"/>
  <c r="AL13" i="3"/>
  <c r="AX13" i="3" s="1"/>
  <c r="BJ13" i="3" s="1"/>
  <c r="BV13" i="3" s="1"/>
  <c r="CH13" i="3" s="1"/>
  <c r="AK13" i="3"/>
  <c r="AW13" i="3" s="1"/>
  <c r="BI13" i="3" s="1"/>
  <c r="BU13" i="3" s="1"/>
  <c r="CG13" i="3" s="1"/>
  <c r="AJ13" i="3"/>
  <c r="AV13" i="3" s="1"/>
  <c r="BH13" i="3" s="1"/>
  <c r="BT13" i="3" s="1"/>
  <c r="CF13" i="3" s="1"/>
  <c r="AI13" i="3"/>
  <c r="AU13" i="3" s="1"/>
  <c r="BG13" i="3" s="1"/>
  <c r="BS13" i="3" s="1"/>
  <c r="CE13" i="3" s="1"/>
  <c r="AH13" i="3"/>
  <c r="AT13" i="3" s="1"/>
  <c r="BF13" i="3" s="1"/>
  <c r="BR13" i="3" s="1"/>
  <c r="CD13" i="3" s="1"/>
  <c r="AG13" i="3"/>
  <c r="AS13" i="3" s="1"/>
  <c r="BE13" i="3" s="1"/>
  <c r="BQ13" i="3" s="1"/>
  <c r="CC13" i="3" s="1"/>
  <c r="AF13" i="3"/>
  <c r="AR13" i="3" s="1"/>
  <c r="BD13" i="3" s="1"/>
  <c r="BP13" i="3" s="1"/>
  <c r="CB13" i="3" s="1"/>
  <c r="AE13" i="3"/>
  <c r="AQ13" i="3" s="1"/>
  <c r="BC13" i="3" s="1"/>
  <c r="BO13" i="3" s="1"/>
  <c r="CA13" i="3" s="1"/>
  <c r="AD13" i="3"/>
  <c r="AP13" i="3" s="1"/>
  <c r="BB13" i="3" s="1"/>
  <c r="BN13" i="3" s="1"/>
  <c r="BZ13" i="3" s="1"/>
  <c r="AC13" i="3"/>
  <c r="AB13" i="3"/>
  <c r="AA13" i="3"/>
  <c r="AO12" i="3"/>
  <c r="AN12" i="3"/>
  <c r="AM12" i="3"/>
  <c r="AL12" i="3"/>
  <c r="AK12" i="3"/>
  <c r="AJ12" i="3"/>
  <c r="AI12" i="3"/>
  <c r="AH12" i="3"/>
  <c r="AG12" i="3"/>
  <c r="AF12" i="3"/>
  <c r="AE12" i="3"/>
  <c r="AD12" i="3"/>
  <c r="AC12" i="3"/>
  <c r="AC6" i="3" s="1"/>
  <c r="AB12" i="3"/>
  <c r="AA12" i="3"/>
  <c r="AA6" i="3" s="1"/>
  <c r="AO11" i="3"/>
  <c r="AN11" i="3"/>
  <c r="AM11" i="3"/>
  <c r="AL11" i="3"/>
  <c r="AK11" i="3"/>
  <c r="AJ11" i="3"/>
  <c r="AI11" i="3"/>
  <c r="AH11" i="3"/>
  <c r="AG11" i="3"/>
  <c r="AF11" i="3"/>
  <c r="AE11" i="3"/>
  <c r="AD11" i="3"/>
  <c r="AC11" i="3"/>
  <c r="AB11" i="3"/>
  <c r="AB5" i="3" s="1"/>
  <c r="AA11" i="3"/>
  <c r="AA5" i="3" l="1"/>
  <c r="E7" i="3" s="1"/>
  <c r="AB6" i="3"/>
  <c r="AC5" i="3"/>
  <c r="G7" i="3" s="1"/>
  <c r="AD5" i="3"/>
  <c r="AP11" i="3"/>
  <c r="AI6" i="3"/>
  <c r="AU12" i="3"/>
  <c r="AE5" i="3"/>
  <c r="AQ11" i="3"/>
  <c r="BC11" i="3" s="1"/>
  <c r="BO11" i="3" s="1"/>
  <c r="CA11" i="3" s="1"/>
  <c r="AI5" i="3"/>
  <c r="AU11" i="3"/>
  <c r="BG11" i="3" s="1"/>
  <c r="BS11" i="3" s="1"/>
  <c r="CE11" i="3" s="1"/>
  <c r="AM5" i="3"/>
  <c r="AY11" i="3"/>
  <c r="BK11" i="3" s="1"/>
  <c r="BW11" i="3" s="1"/>
  <c r="CI11" i="3" s="1"/>
  <c r="AF6" i="3"/>
  <c r="AR12" i="3"/>
  <c r="AJ6" i="3"/>
  <c r="AV12" i="3"/>
  <c r="AN6" i="3"/>
  <c r="AZ12" i="3"/>
  <c r="AH5" i="3"/>
  <c r="AT11" i="3"/>
  <c r="BF11" i="3" s="1"/>
  <c r="BR11" i="3" s="1"/>
  <c r="CD11" i="3" s="1"/>
  <c r="AE6" i="3"/>
  <c r="AQ12" i="3"/>
  <c r="F7" i="3"/>
  <c r="AF5" i="3"/>
  <c r="AR11" i="3"/>
  <c r="BD11" i="3" s="1"/>
  <c r="BP11" i="3" s="1"/>
  <c r="CB11" i="3" s="1"/>
  <c r="AJ5" i="3"/>
  <c r="AV11" i="3"/>
  <c r="BH11" i="3" s="1"/>
  <c r="BT11" i="3" s="1"/>
  <c r="CF11" i="3" s="1"/>
  <c r="AN5" i="3"/>
  <c r="AZ11" i="3"/>
  <c r="BL11" i="3" s="1"/>
  <c r="BX11" i="3" s="1"/>
  <c r="CJ11" i="3" s="1"/>
  <c r="AG6" i="3"/>
  <c r="AS12" i="3"/>
  <c r="BE12" i="3" s="1"/>
  <c r="BQ12" i="3" s="1"/>
  <c r="CC12" i="3" s="1"/>
  <c r="AK6" i="3"/>
  <c r="AW12" i="3"/>
  <c r="BI12" i="3" s="1"/>
  <c r="BU12" i="3" s="1"/>
  <c r="CG12" i="3" s="1"/>
  <c r="AO6" i="3"/>
  <c r="BA12" i="3"/>
  <c r="BM12" i="3" s="1"/>
  <c r="BY12" i="3" s="1"/>
  <c r="CK12" i="3" s="1"/>
  <c r="AL5" i="3"/>
  <c r="AX11" i="3"/>
  <c r="BJ11" i="3" s="1"/>
  <c r="BV11" i="3" s="1"/>
  <c r="CH11" i="3" s="1"/>
  <c r="AM6" i="3"/>
  <c r="AY12" i="3"/>
  <c r="AG5" i="3"/>
  <c r="AS11" i="3"/>
  <c r="AK5" i="3"/>
  <c r="AW11" i="3"/>
  <c r="AO5" i="3"/>
  <c r="BA11" i="3"/>
  <c r="AD6" i="3"/>
  <c r="AP12" i="3"/>
  <c r="AH6" i="3"/>
  <c r="AT12" i="3"/>
  <c r="BF12" i="3" s="1"/>
  <c r="BR12" i="3" s="1"/>
  <c r="CD12" i="3" s="1"/>
  <c r="AL6" i="3"/>
  <c r="AX12" i="3"/>
  <c r="BJ12" i="3" s="1"/>
  <c r="BV12" i="3" s="1"/>
  <c r="CH12" i="3" s="1"/>
  <c r="BE4" i="5"/>
  <c r="AN16" i="1"/>
  <c r="BN6" i="1" s="1"/>
  <c r="BP6" i="1" s="1"/>
  <c r="H9" i="3" s="1"/>
  <c r="BG12" i="3" l="1"/>
  <c r="BS12" i="3" s="1"/>
  <c r="CE12" i="3" s="1"/>
  <c r="AU6" i="3"/>
  <c r="BK12" i="3"/>
  <c r="BW12" i="3" s="1"/>
  <c r="CI12" i="3" s="1"/>
  <c r="AY6" i="3"/>
  <c r="BB11" i="3"/>
  <c r="BN11" i="3" s="1"/>
  <c r="BZ11" i="3" s="1"/>
  <c r="AP5" i="3"/>
  <c r="BB12" i="3"/>
  <c r="BN12" i="3" s="1"/>
  <c r="BZ12" i="3" s="1"/>
  <c r="AP6" i="3"/>
  <c r="BI11" i="3"/>
  <c r="BU11" i="3" s="1"/>
  <c r="CG11" i="3" s="1"/>
  <c r="AW5" i="3"/>
  <c r="BH12" i="3"/>
  <c r="AV6" i="3"/>
  <c r="BM11" i="3"/>
  <c r="BY11" i="3" s="1"/>
  <c r="CK11" i="3" s="1"/>
  <c r="BA5" i="3"/>
  <c r="BE11" i="3"/>
  <c r="BQ11" i="3" s="1"/>
  <c r="CC11" i="3" s="1"/>
  <c r="AS5" i="3"/>
  <c r="BC12" i="3"/>
  <c r="BO12" i="3" s="1"/>
  <c r="CA12" i="3" s="1"/>
  <c r="AQ6" i="3"/>
  <c r="BL12" i="3"/>
  <c r="AZ6" i="3"/>
  <c r="BD12" i="3"/>
  <c r="AR6" i="3"/>
  <c r="S7" i="3"/>
  <c r="N7" i="3"/>
  <c r="L7" i="3"/>
  <c r="Q7" i="3"/>
  <c r="I7" i="3"/>
  <c r="K7" i="3"/>
  <c r="O7" i="3"/>
  <c r="P7" i="3"/>
  <c r="R7" i="3"/>
  <c r="J7" i="3"/>
  <c r="M7" i="3"/>
  <c r="H7" i="3"/>
  <c r="BA6" i="3"/>
  <c r="BC6" i="3"/>
  <c r="AW6" i="3"/>
  <c r="AT6" i="3"/>
  <c r="BG6" i="3"/>
  <c r="AX6" i="3"/>
  <c r="AS6" i="3"/>
  <c r="AT5" i="3"/>
  <c r="AY5" i="3"/>
  <c r="BE5" i="3"/>
  <c r="AX5" i="3"/>
  <c r="AR5" i="3"/>
  <c r="BI5" i="3"/>
  <c r="AQ5" i="3"/>
  <c r="AV5" i="3"/>
  <c r="BM5" i="3"/>
  <c r="AU5" i="3"/>
  <c r="AZ5" i="3"/>
  <c r="BB5" i="3"/>
  <c r="BN5" i="1"/>
  <c r="BN7" i="1"/>
  <c r="BO6" i="1"/>
  <c r="BT12" i="3" l="1"/>
  <c r="BH6" i="3"/>
  <c r="BX12" i="3"/>
  <c r="BL6" i="3"/>
  <c r="BB6" i="3"/>
  <c r="BK6" i="3"/>
  <c r="BP12" i="3"/>
  <c r="BD6" i="3"/>
  <c r="BI6" i="3"/>
  <c r="BF6" i="3"/>
  <c r="BO6" i="3"/>
  <c r="CA6" i="3"/>
  <c r="BM6" i="3"/>
  <c r="BJ6" i="3"/>
  <c r="BW6" i="3"/>
  <c r="CI6" i="3"/>
  <c r="BE6" i="3"/>
  <c r="BS6" i="3"/>
  <c r="CE6" i="3"/>
  <c r="BN6" i="3"/>
  <c r="BZ6" i="3"/>
  <c r="BD5" i="3"/>
  <c r="BF5" i="3"/>
  <c r="BL5" i="3"/>
  <c r="BY5" i="3"/>
  <c r="CK5" i="3"/>
  <c r="BC5" i="3"/>
  <c r="BJ5" i="3"/>
  <c r="BH5" i="3"/>
  <c r="BU5" i="3"/>
  <c r="CG5" i="3"/>
  <c r="BQ5" i="3"/>
  <c r="CC5" i="3"/>
  <c r="BG5" i="3"/>
  <c r="BK5" i="3"/>
  <c r="BN5" i="3"/>
  <c r="BZ5" i="3"/>
  <c r="BO5" i="1"/>
  <c r="BP5" i="1"/>
  <c r="G9" i="3" s="1"/>
  <c r="BN4" i="1"/>
  <c r="BP7" i="1"/>
  <c r="I9" i="3" s="1"/>
  <c r="BO7" i="1"/>
  <c r="BN8" i="1"/>
  <c r="CB12" i="3" l="1"/>
  <c r="CB6" i="3" s="1"/>
  <c r="BP6" i="3"/>
  <c r="CJ12" i="3"/>
  <c r="CJ6" i="3" s="1"/>
  <c r="BX6" i="3"/>
  <c r="CF12" i="3"/>
  <c r="CF6" i="3" s="1"/>
  <c r="BT6" i="3"/>
  <c r="BR6" i="3"/>
  <c r="CD6" i="3"/>
  <c r="BQ6" i="3"/>
  <c r="CC6" i="3"/>
  <c r="BV6" i="3"/>
  <c r="CH6" i="3"/>
  <c r="BU6" i="3"/>
  <c r="CG6" i="3"/>
  <c r="BY6" i="3"/>
  <c r="CK6" i="3"/>
  <c r="BV5" i="3"/>
  <c r="CH5" i="3"/>
  <c r="BS5" i="3"/>
  <c r="CE5" i="3"/>
  <c r="BR5" i="3"/>
  <c r="CD5" i="3"/>
  <c r="BW5" i="3"/>
  <c r="CI5" i="3"/>
  <c r="BT5" i="3"/>
  <c r="CF5" i="3"/>
  <c r="BO5" i="3"/>
  <c r="CA5" i="3"/>
  <c r="BX5" i="3"/>
  <c r="CJ5" i="3"/>
  <c r="BP5" i="3"/>
  <c r="CB5" i="3"/>
  <c r="BN3" i="1"/>
  <c r="AA8" i="3" s="1"/>
  <c r="CP8" i="3" s="1"/>
  <c r="CP10" i="3" s="1"/>
  <c r="BO4" i="1"/>
  <c r="BP4" i="1"/>
  <c r="F9" i="3" s="1"/>
  <c r="BN9" i="1"/>
  <c r="BP8" i="1"/>
  <c r="J9" i="3" s="1"/>
  <c r="BO8" i="1"/>
  <c r="BA5" i="5" l="1"/>
  <c r="AA10" i="3"/>
  <c r="AB8" i="3"/>
  <c r="CQ8" i="3" s="1"/>
  <c r="CQ10" i="3" s="1"/>
  <c r="BP3" i="1"/>
  <c r="E9" i="3" s="1"/>
  <c r="BO3" i="1"/>
  <c r="BN10" i="1"/>
  <c r="BP9" i="1"/>
  <c r="K9" i="3" s="1"/>
  <c r="BO9" i="1"/>
  <c r="R6" i="5" l="1"/>
  <c r="H6" i="5"/>
  <c r="BC5" i="5"/>
  <c r="BA6" i="5"/>
  <c r="BC6" i="5" s="1"/>
  <c r="AC8" i="3"/>
  <c r="CR8" i="3" s="1"/>
  <c r="CR10" i="3" s="1"/>
  <c r="AB10" i="3"/>
  <c r="BN11" i="1"/>
  <c r="BP10" i="1"/>
  <c r="L9" i="3" s="1"/>
  <c r="BO10" i="1"/>
  <c r="AD8" i="3" l="1"/>
  <c r="CS8" i="3" s="1"/>
  <c r="CS10" i="3" s="1"/>
  <c r="BA7" i="5"/>
  <c r="BC7" i="5" s="1"/>
  <c r="AC10" i="3"/>
  <c r="BE6" i="5"/>
  <c r="BD6" i="5"/>
  <c r="BE5" i="5"/>
  <c r="BD5" i="5"/>
  <c r="BN12" i="1"/>
  <c r="BP11" i="1"/>
  <c r="M9" i="3" s="1"/>
  <c r="BO11" i="1"/>
  <c r="BE7" i="5" l="1"/>
  <c r="BD7" i="5"/>
  <c r="AE8" i="3"/>
  <c r="CT8" i="3" s="1"/>
  <c r="CT10" i="3" s="1"/>
  <c r="BA8" i="5"/>
  <c r="AD10" i="3"/>
  <c r="BN13" i="1"/>
  <c r="BP12" i="1"/>
  <c r="N9" i="3" s="1"/>
  <c r="BO12" i="1"/>
  <c r="BC8" i="5" l="1"/>
  <c r="X6" i="5"/>
  <c r="AI6" i="5"/>
  <c r="AF8" i="3"/>
  <c r="CU8" i="3" s="1"/>
  <c r="CU10" i="3" s="1"/>
  <c r="BA9" i="5"/>
  <c r="BC9" i="5" s="1"/>
  <c r="AE10" i="3"/>
  <c r="BN14" i="1"/>
  <c r="BP13" i="1"/>
  <c r="O9" i="3" s="1"/>
  <c r="BO13" i="1"/>
  <c r="BE9" i="5" l="1"/>
  <c r="BD9" i="5"/>
  <c r="B4" i="5"/>
  <c r="BD8" i="5"/>
  <c r="BE8" i="5"/>
  <c r="AG8" i="3"/>
  <c r="CV8" i="3" s="1"/>
  <c r="CV10" i="3" s="1"/>
  <c r="BA10" i="5"/>
  <c r="BC10" i="5" s="1"/>
  <c r="AF10" i="3"/>
  <c r="BN15" i="1"/>
  <c r="BP14" i="1"/>
  <c r="P9" i="3" s="1"/>
  <c r="BO14" i="1"/>
  <c r="AH8" i="3" l="1"/>
  <c r="CW8" i="3" s="1"/>
  <c r="CW10" i="3" s="1"/>
  <c r="BA11" i="5"/>
  <c r="BC11" i="5" s="1"/>
  <c r="AG10" i="3"/>
  <c r="BE10" i="5"/>
  <c r="BD10" i="5"/>
  <c r="BN16" i="1"/>
  <c r="BP15" i="1"/>
  <c r="Q9" i="3" s="1"/>
  <c r="BO15" i="1"/>
  <c r="AI8" i="3" l="1"/>
  <c r="CX8" i="3" s="1"/>
  <c r="CX10" i="3" s="1"/>
  <c r="BA12" i="5"/>
  <c r="BC12" i="5" s="1"/>
  <c r="AH10" i="3"/>
  <c r="BD11" i="5"/>
  <c r="BE11" i="5"/>
  <c r="BN17" i="1"/>
  <c r="BP16" i="1"/>
  <c r="R9" i="3" s="1"/>
  <c r="BO16" i="1"/>
  <c r="BD12" i="5" l="1"/>
  <c r="BE12" i="5"/>
  <c r="AJ8" i="3"/>
  <c r="CY8" i="3" s="1"/>
  <c r="CY10" i="3" s="1"/>
  <c r="BA13" i="5"/>
  <c r="BC13" i="5" s="1"/>
  <c r="AI10" i="3"/>
  <c r="BP17" i="1"/>
  <c r="S9" i="3" s="1"/>
  <c r="BO17" i="1"/>
  <c r="BD13" i="5" l="1"/>
  <c r="BE13" i="5"/>
  <c r="AK8" i="3"/>
  <c r="CZ8" i="3" s="1"/>
  <c r="CZ10" i="3" s="1"/>
  <c r="BA14" i="5"/>
  <c r="BC14" i="5" s="1"/>
  <c r="AJ10" i="3"/>
  <c r="BE14" i="5" l="1"/>
  <c r="BD14" i="5"/>
  <c r="AL8" i="3"/>
  <c r="DA8" i="3" s="1"/>
  <c r="DA10" i="3" s="1"/>
  <c r="BA15" i="5"/>
  <c r="BC15" i="5" s="1"/>
  <c r="AK10" i="3"/>
  <c r="BD15" i="5" l="1"/>
  <c r="BE15" i="5"/>
  <c r="AM8" i="3"/>
  <c r="DB8" i="3" s="1"/>
  <c r="DB10" i="3" s="1"/>
  <c r="BA16" i="5"/>
  <c r="BC16" i="5" s="1"/>
  <c r="AL10" i="3"/>
  <c r="BD16" i="5" l="1"/>
  <c r="BE16" i="5"/>
  <c r="AN8" i="3"/>
  <c r="DC8" i="3" s="1"/>
  <c r="DC10" i="3" s="1"/>
  <c r="BA17" i="5"/>
  <c r="BC17" i="5" s="1"/>
  <c r="AM10" i="3"/>
  <c r="BE17" i="5" l="1"/>
  <c r="BD17" i="5"/>
  <c r="AO8" i="3"/>
  <c r="DD8" i="3" s="1"/>
  <c r="DD10" i="3" s="1"/>
  <c r="BA18" i="5"/>
  <c r="BC18" i="5" s="1"/>
  <c r="AN10" i="3"/>
  <c r="BD18" i="5" l="1"/>
  <c r="BE18" i="5"/>
  <c r="AP8" i="3"/>
  <c r="DE8" i="3" s="1"/>
  <c r="DE10" i="3" s="1"/>
  <c r="BA19" i="5"/>
  <c r="BC19" i="5" s="1"/>
  <c r="AO10" i="3"/>
  <c r="BE19" i="5" l="1"/>
  <c r="BD19" i="5"/>
  <c r="AQ8" i="3"/>
  <c r="DF8" i="3" s="1"/>
  <c r="DF10" i="3" s="1"/>
  <c r="BA20" i="5"/>
  <c r="BC20" i="5" s="1"/>
  <c r="AP10" i="3"/>
  <c r="BE20" i="5" l="1"/>
  <c r="BD20" i="5"/>
  <c r="AR8" i="3"/>
  <c r="DG8" i="3" s="1"/>
  <c r="DG10" i="3" s="1"/>
  <c r="BA21" i="5"/>
  <c r="BC21" i="5" s="1"/>
  <c r="AQ10" i="3"/>
  <c r="BE21" i="5" l="1"/>
  <c r="BD21" i="5"/>
  <c r="AS8" i="3"/>
  <c r="DH8" i="3" s="1"/>
  <c r="DH10" i="3" s="1"/>
  <c r="BA22" i="5"/>
  <c r="BC22" i="5" s="1"/>
  <c r="AR10" i="3"/>
  <c r="BE22" i="5" l="1"/>
  <c r="BD22" i="5"/>
  <c r="AT8" i="3"/>
  <c r="DI8" i="3" s="1"/>
  <c r="DI10" i="3" s="1"/>
  <c r="BA23" i="5"/>
  <c r="BC23" i="5" s="1"/>
  <c r="AS10" i="3"/>
  <c r="BE23" i="5" l="1"/>
  <c r="BD23" i="5"/>
  <c r="AU8" i="3"/>
  <c r="DJ8" i="3" s="1"/>
  <c r="DJ10" i="3" s="1"/>
  <c r="BA24" i="5"/>
  <c r="BC24" i="5" s="1"/>
  <c r="AT10" i="3"/>
  <c r="BD24" i="5" l="1"/>
  <c r="BE24" i="5"/>
  <c r="AV8" i="3"/>
  <c r="DK8" i="3" s="1"/>
  <c r="DK10" i="3" s="1"/>
  <c r="BA25" i="5"/>
  <c r="BC25" i="5" s="1"/>
  <c r="AU10" i="3"/>
  <c r="BD25" i="5" l="1"/>
  <c r="BE25" i="5"/>
  <c r="AW8" i="3"/>
  <c r="DL8" i="3" s="1"/>
  <c r="DL10" i="3" s="1"/>
  <c r="BA26" i="5"/>
  <c r="BC26" i="5" s="1"/>
  <c r="AV10" i="3"/>
  <c r="AX8" i="3" l="1"/>
  <c r="DM8" i="3" s="1"/>
  <c r="DM10" i="3" s="1"/>
  <c r="BA27" i="5"/>
  <c r="BC27" i="5" s="1"/>
  <c r="AW10" i="3"/>
  <c r="BD26" i="5"/>
  <c r="BE26" i="5"/>
  <c r="BD27" i="5" l="1"/>
  <c r="BE27" i="5"/>
  <c r="AY8" i="3"/>
  <c r="DN8" i="3" s="1"/>
  <c r="DN10" i="3" s="1"/>
  <c r="BA28" i="5"/>
  <c r="BC28" i="5" s="1"/>
  <c r="AX10" i="3"/>
  <c r="AZ8" i="3" l="1"/>
  <c r="DO8" i="3" s="1"/>
  <c r="DO10" i="3" s="1"/>
  <c r="BA29" i="5"/>
  <c r="BC29" i="5" s="1"/>
  <c r="AY10" i="3"/>
  <c r="BE28" i="5"/>
  <c r="BD28" i="5"/>
  <c r="BE29" i="5" l="1"/>
  <c r="BD29" i="5"/>
  <c r="BA8" i="3"/>
  <c r="DP8" i="3" s="1"/>
  <c r="DP10" i="3" s="1"/>
  <c r="BA30" i="5"/>
  <c r="BC30" i="5" s="1"/>
  <c r="AZ10" i="3"/>
  <c r="BE30" i="5" l="1"/>
  <c r="BD30" i="5"/>
  <c r="BB8" i="3"/>
  <c r="DQ8" i="3" s="1"/>
  <c r="DQ10" i="3" s="1"/>
  <c r="BA31" i="5"/>
  <c r="BC31" i="5" s="1"/>
  <c r="BA10" i="3"/>
  <c r="BE31" i="5" l="1"/>
  <c r="BD31" i="5"/>
  <c r="BC8" i="3"/>
  <c r="DR8" i="3" s="1"/>
  <c r="DR10" i="3" s="1"/>
  <c r="BA32" i="5"/>
  <c r="BC32" i="5" s="1"/>
  <c r="BB10" i="3"/>
  <c r="BD32" i="5" l="1"/>
  <c r="BE32" i="5"/>
  <c r="BD8" i="3"/>
  <c r="DS8" i="3" s="1"/>
  <c r="DS10" i="3" s="1"/>
  <c r="BA33" i="5"/>
  <c r="BC33" i="5" s="1"/>
  <c r="BC10" i="3"/>
  <c r="BE33" i="5" l="1"/>
  <c r="BD33" i="5"/>
  <c r="BE8" i="3"/>
  <c r="DT8" i="3" s="1"/>
  <c r="DT10" i="3" s="1"/>
  <c r="BA34" i="5"/>
  <c r="BC34" i="5" s="1"/>
  <c r="BD10" i="3"/>
  <c r="BD34" i="5" l="1"/>
  <c r="BE34" i="5"/>
  <c r="BF8" i="3"/>
  <c r="DU8" i="3" s="1"/>
  <c r="DU10" i="3" s="1"/>
  <c r="BA35" i="5"/>
  <c r="BC35" i="5" s="1"/>
  <c r="BE10" i="3"/>
  <c r="BD35" i="5" l="1"/>
  <c r="BE35" i="5"/>
  <c r="BG8" i="3"/>
  <c r="DV8" i="3" s="1"/>
  <c r="DV10" i="3" s="1"/>
  <c r="BA36" i="5"/>
  <c r="BC36" i="5" s="1"/>
  <c r="BF10" i="3"/>
  <c r="BD36" i="5" l="1"/>
  <c r="BE36" i="5"/>
  <c r="BH8" i="3"/>
  <c r="DW8" i="3" s="1"/>
  <c r="DW10" i="3" s="1"/>
  <c r="BA37" i="5"/>
  <c r="BC37" i="5" s="1"/>
  <c r="BG10" i="3"/>
  <c r="BD37" i="5" l="1"/>
  <c r="BE37" i="5"/>
  <c r="BI8" i="3"/>
  <c r="DX8" i="3" s="1"/>
  <c r="DX10" i="3" s="1"/>
  <c r="BA38" i="5"/>
  <c r="BC38" i="5" s="1"/>
  <c r="BH10" i="3"/>
  <c r="BE38" i="5" l="1"/>
  <c r="BD38" i="5"/>
  <c r="BJ8" i="3"/>
  <c r="DY8" i="3" s="1"/>
  <c r="DY10" i="3" s="1"/>
  <c r="BA39" i="5"/>
  <c r="BC39" i="5" s="1"/>
  <c r="BI10" i="3"/>
  <c r="BD39" i="5" l="1"/>
  <c r="BE39" i="5"/>
  <c r="BK8" i="3"/>
  <c r="DZ8" i="3" s="1"/>
  <c r="DZ10" i="3" s="1"/>
  <c r="BA40" i="5"/>
  <c r="BC40" i="5" s="1"/>
  <c r="BJ10" i="3"/>
  <c r="BD40" i="5" l="1"/>
  <c r="BE40" i="5"/>
  <c r="BL8" i="3"/>
  <c r="EA8" i="3" s="1"/>
  <c r="EA10" i="3" s="1"/>
  <c r="BA41" i="5"/>
  <c r="BC41" i="5" s="1"/>
  <c r="BK10" i="3"/>
  <c r="BE41" i="5" l="1"/>
  <c r="BD41" i="5"/>
  <c r="BM8" i="3"/>
  <c r="EB8" i="3" s="1"/>
  <c r="EB10" i="3" s="1"/>
  <c r="BA42" i="5"/>
  <c r="BC42" i="5" s="1"/>
  <c r="BL10" i="3"/>
  <c r="BD42" i="5" l="1"/>
  <c r="BE42" i="5"/>
  <c r="BN8" i="3"/>
  <c r="EC8" i="3" s="1"/>
  <c r="EC10" i="3" s="1"/>
  <c r="BA43" i="5"/>
  <c r="BC43" i="5" s="1"/>
  <c r="BM10" i="3"/>
  <c r="BE43" i="5" l="1"/>
  <c r="BD43" i="5"/>
  <c r="BO8" i="3"/>
  <c r="ED8" i="3" s="1"/>
  <c r="ED10" i="3" s="1"/>
  <c r="BA44" i="5"/>
  <c r="BC44" i="5" s="1"/>
  <c r="BN10" i="3"/>
  <c r="BP8" i="3" l="1"/>
  <c r="EE8" i="3" s="1"/>
  <c r="EE10" i="3" s="1"/>
  <c r="BA45" i="5"/>
  <c r="BC45" i="5" s="1"/>
  <c r="BO10" i="3"/>
  <c r="BE44" i="5"/>
  <c r="BD44" i="5"/>
  <c r="BE45" i="5" l="1"/>
  <c r="BD45" i="5"/>
  <c r="BQ8" i="3"/>
  <c r="EF8" i="3" s="1"/>
  <c r="EF10" i="3" s="1"/>
  <c r="BA46" i="5"/>
  <c r="BC46" i="5" s="1"/>
  <c r="BP10" i="3"/>
  <c r="BE46" i="5" l="1"/>
  <c r="BD46" i="5"/>
  <c r="BR8" i="3"/>
  <c r="EG8" i="3" s="1"/>
  <c r="EG10" i="3" s="1"/>
  <c r="BA47" i="5"/>
  <c r="BC47" i="5" s="1"/>
  <c r="BQ10" i="3"/>
  <c r="BD47" i="5" l="1"/>
  <c r="BE47" i="5"/>
  <c r="BS8" i="3"/>
  <c r="EH8" i="3" s="1"/>
  <c r="EH10" i="3" s="1"/>
  <c r="BA48" i="5"/>
  <c r="BC48" i="5" s="1"/>
  <c r="BR10" i="3"/>
  <c r="BE48" i="5" l="1"/>
  <c r="BD48" i="5"/>
  <c r="BT8" i="3"/>
  <c r="EI8" i="3" s="1"/>
  <c r="EI10" i="3" s="1"/>
  <c r="BA49" i="5"/>
  <c r="BC49" i="5" s="1"/>
  <c r="BS10" i="3"/>
  <c r="BE49" i="5" l="1"/>
  <c r="BD49" i="5"/>
  <c r="BU8" i="3"/>
  <c r="EJ8" i="3" s="1"/>
  <c r="EJ10" i="3" s="1"/>
  <c r="BA50" i="5"/>
  <c r="BC50" i="5" s="1"/>
  <c r="BT10" i="3"/>
  <c r="BD50" i="5" l="1"/>
  <c r="BE50" i="5"/>
  <c r="BV8" i="3"/>
  <c r="EK8" i="3" s="1"/>
  <c r="EK10" i="3" s="1"/>
  <c r="BA51" i="5"/>
  <c r="BC51" i="5" s="1"/>
  <c r="BU10" i="3"/>
  <c r="BD51" i="5" l="1"/>
  <c r="BE51" i="5"/>
  <c r="BW8" i="3"/>
  <c r="EL8" i="3" s="1"/>
  <c r="EL10" i="3" s="1"/>
  <c r="BA52" i="5"/>
  <c r="BC52" i="5" s="1"/>
  <c r="BV10" i="3"/>
  <c r="BE52" i="5" l="1"/>
  <c r="BD52" i="5"/>
  <c r="BX8" i="3"/>
  <c r="EM8" i="3" s="1"/>
  <c r="EM10" i="3" s="1"/>
  <c r="BA53" i="5"/>
  <c r="BC53" i="5" s="1"/>
  <c r="BW10" i="3"/>
  <c r="BD53" i="5" l="1"/>
  <c r="BE53" i="5"/>
  <c r="BY8" i="3"/>
  <c r="EN8" i="3" s="1"/>
  <c r="EN10" i="3" s="1"/>
  <c r="BA54" i="5"/>
  <c r="BC54" i="5" s="1"/>
  <c r="BX10" i="3"/>
  <c r="BD54" i="5" l="1"/>
  <c r="BE54" i="5"/>
  <c r="BZ8" i="3"/>
  <c r="EO8" i="3" s="1"/>
  <c r="EO10" i="3" s="1"/>
  <c r="BA55" i="5"/>
  <c r="BC55" i="5" s="1"/>
  <c r="BY10" i="3"/>
  <c r="BE55" i="5" l="1"/>
  <c r="BD55" i="5"/>
  <c r="CA8" i="3"/>
  <c r="EP8" i="3" s="1"/>
  <c r="EP10" i="3" s="1"/>
  <c r="BA56" i="5"/>
  <c r="BC56" i="5" s="1"/>
  <c r="BZ10" i="3"/>
  <c r="BE56" i="5" l="1"/>
  <c r="BD56" i="5"/>
  <c r="CB8" i="3"/>
  <c r="EQ8" i="3" s="1"/>
  <c r="EQ10" i="3" s="1"/>
  <c r="BA57" i="5"/>
  <c r="BC57" i="5" s="1"/>
  <c r="CA10" i="3"/>
  <c r="BD57" i="5" l="1"/>
  <c r="BE57" i="5"/>
  <c r="CC8" i="3"/>
  <c r="ER8" i="3" s="1"/>
  <c r="ER10" i="3" s="1"/>
  <c r="BA58" i="5"/>
  <c r="BC58" i="5" s="1"/>
  <c r="CB10" i="3"/>
  <c r="BD58" i="5" l="1"/>
  <c r="BE58" i="5"/>
  <c r="CD8" i="3"/>
  <c r="ES8" i="3" s="1"/>
  <c r="ES10" i="3" s="1"/>
  <c r="BA59" i="5"/>
  <c r="BC59" i="5" s="1"/>
  <c r="CC10" i="3"/>
  <c r="BE59" i="5" l="1"/>
  <c r="BD59" i="5"/>
  <c r="CE8" i="3"/>
  <c r="ET8" i="3" s="1"/>
  <c r="ET10" i="3" s="1"/>
  <c r="BA60" i="5"/>
  <c r="BC60" i="5" s="1"/>
  <c r="CD10" i="3"/>
  <c r="BD60" i="5" l="1"/>
  <c r="BE60" i="5"/>
  <c r="CF8" i="3"/>
  <c r="EU8" i="3" s="1"/>
  <c r="EU10" i="3" s="1"/>
  <c r="BA61" i="5"/>
  <c r="BC61" i="5" s="1"/>
  <c r="CE10" i="3"/>
  <c r="BD61" i="5" l="1"/>
  <c r="BE61" i="5"/>
  <c r="CG8" i="3"/>
  <c r="EV8" i="3" s="1"/>
  <c r="EV10" i="3" s="1"/>
  <c r="BA62" i="5"/>
  <c r="BC62" i="5" s="1"/>
  <c r="CF10" i="3"/>
  <c r="BD62" i="5" l="1"/>
  <c r="BE62" i="5"/>
  <c r="CH8" i="3"/>
  <c r="EW8" i="3" s="1"/>
  <c r="EW10" i="3" s="1"/>
  <c r="BA63" i="5"/>
  <c r="BC63" i="5" s="1"/>
  <c r="CG10" i="3"/>
  <c r="BE63" i="5" l="1"/>
  <c r="BD63" i="5"/>
  <c r="CI8" i="3"/>
  <c r="EX8" i="3" s="1"/>
  <c r="EX10" i="3" s="1"/>
  <c r="BA64" i="5"/>
  <c r="BC64" i="5" s="1"/>
  <c r="CH10" i="3"/>
  <c r="BE64" i="5" l="1"/>
  <c r="BD64" i="5"/>
  <c r="CJ8" i="3"/>
  <c r="EY8" i="3" s="1"/>
  <c r="EY10" i="3" s="1"/>
  <c r="BA65" i="5"/>
  <c r="BC65" i="5" s="1"/>
  <c r="CI10" i="3"/>
  <c r="BQ65" i="5" l="1"/>
  <c r="BE65" i="5"/>
  <c r="BD65" i="5"/>
  <c r="CK8" i="3"/>
  <c r="EZ8" i="3" s="1"/>
  <c r="EZ10" i="3" s="1"/>
  <c r="BR64" i="5" s="1"/>
  <c r="BA66" i="5"/>
  <c r="BC66" i="5" s="1"/>
  <c r="CJ10" i="3"/>
  <c r="BQ62" i="5" l="1"/>
  <c r="BQ61" i="5"/>
  <c r="BR62" i="5"/>
  <c r="BR60" i="5"/>
  <c r="BQ9" i="5"/>
  <c r="BR7" i="5"/>
  <c r="BQ7" i="5"/>
  <c r="BQ6" i="5"/>
  <c r="BR8" i="5"/>
  <c r="BR6" i="5"/>
  <c r="BR9" i="5"/>
  <c r="BQ8" i="5"/>
  <c r="BQ10" i="5"/>
  <c r="BR11" i="5"/>
  <c r="BQ12" i="5"/>
  <c r="BQ11" i="5"/>
  <c r="BR10" i="5"/>
  <c r="BR12" i="5"/>
  <c r="BR13" i="5"/>
  <c r="BQ13" i="5"/>
  <c r="BQ16" i="5"/>
  <c r="BQ14" i="5"/>
  <c r="BR14" i="5"/>
  <c r="BR15" i="5"/>
  <c r="BQ15" i="5"/>
  <c r="BQ17" i="5"/>
  <c r="BR18" i="5"/>
  <c r="BR16" i="5"/>
  <c r="BR17" i="5"/>
  <c r="BQ18" i="5"/>
  <c r="BQ20" i="5"/>
  <c r="BR19" i="5"/>
  <c r="BQ19" i="5"/>
  <c r="BR20" i="5"/>
  <c r="BQ21" i="5"/>
  <c r="BR21" i="5"/>
  <c r="BQ22" i="5"/>
  <c r="BR22" i="5"/>
  <c r="BR24" i="5"/>
  <c r="BR23" i="5"/>
  <c r="BQ23" i="5"/>
  <c r="BR27" i="5"/>
  <c r="BR26" i="5"/>
  <c r="BR25" i="5"/>
  <c r="BQ24" i="5"/>
  <c r="BQ26" i="5"/>
  <c r="BQ25" i="5"/>
  <c r="BQ29" i="5"/>
  <c r="BQ27" i="5"/>
  <c r="BR28" i="5"/>
  <c r="BR29" i="5"/>
  <c r="BQ28" i="5"/>
  <c r="BQ30" i="5"/>
  <c r="BR30" i="5"/>
  <c r="BQ31" i="5"/>
  <c r="BR32" i="5"/>
  <c r="BR31" i="5"/>
  <c r="BQ32" i="5"/>
  <c r="BQ33" i="5"/>
  <c r="BR33" i="5"/>
  <c r="BR35" i="5"/>
  <c r="BQ34" i="5"/>
  <c r="BR34" i="5"/>
  <c r="BQ36" i="5"/>
  <c r="BR37" i="5"/>
  <c r="BQ35" i="5"/>
  <c r="BR36" i="5"/>
  <c r="BR39" i="5"/>
  <c r="BR38" i="5"/>
  <c r="BQ37" i="5"/>
  <c r="BQ40" i="5"/>
  <c r="BQ39" i="5"/>
  <c r="BQ38" i="5"/>
  <c r="BR40" i="5"/>
  <c r="BR41" i="5"/>
  <c r="BQ41" i="5"/>
  <c r="BQ43" i="5"/>
  <c r="BQ42" i="5"/>
  <c r="BR42" i="5"/>
  <c r="BQ45" i="5"/>
  <c r="BR45" i="5"/>
  <c r="BR43" i="5"/>
  <c r="BR44" i="5"/>
  <c r="BQ44" i="5"/>
  <c r="BQ46" i="5"/>
  <c r="BR47" i="5"/>
  <c r="BQ47" i="5"/>
  <c r="BR46" i="5"/>
  <c r="BQ48" i="5"/>
  <c r="BQ49" i="5"/>
  <c r="BR49" i="5"/>
  <c r="BR48" i="5"/>
  <c r="BR50" i="5"/>
  <c r="BR52" i="5"/>
  <c r="BQ50" i="5"/>
  <c r="BQ51" i="5"/>
  <c r="BR51" i="5"/>
  <c r="BQ52" i="5"/>
  <c r="BQ53" i="5"/>
  <c r="BR53" i="5"/>
  <c r="BR54" i="5"/>
  <c r="BR55" i="5"/>
  <c r="BQ54" i="5"/>
  <c r="BQ55" i="5"/>
  <c r="BQ56" i="5"/>
  <c r="BR56" i="5"/>
  <c r="BR57" i="5"/>
  <c r="BQ57" i="5"/>
  <c r="BR59" i="5"/>
  <c r="BR58" i="5"/>
  <c r="BQ59" i="5"/>
  <c r="BQ58" i="5"/>
  <c r="BR65" i="5"/>
  <c r="BQ60" i="5"/>
  <c r="BR61" i="5"/>
  <c r="BR63" i="5"/>
  <c r="BQ64" i="5"/>
  <c r="BQ63" i="5"/>
  <c r="BR4" i="5"/>
  <c r="BQ4" i="5"/>
  <c r="BQ5" i="5"/>
  <c r="BR5" i="5"/>
  <c r="BR66" i="5"/>
  <c r="BQ66" i="5"/>
  <c r="BD66" i="5"/>
  <c r="BE66" i="5"/>
  <c r="BG66" i="5"/>
  <c r="BA67" i="5"/>
  <c r="CK10" i="3"/>
  <c r="BF63" i="5" s="1"/>
  <c r="BH63" i="5" s="1"/>
  <c r="BG63" i="5" l="1"/>
  <c r="BI63" i="5" s="1"/>
  <c r="BF66" i="5"/>
  <c r="BG62" i="5"/>
  <c r="BI62" i="5" s="1"/>
  <c r="BG61" i="5"/>
  <c r="BI61" i="5" s="1"/>
  <c r="BF65" i="5"/>
  <c r="BH65" i="5" s="1"/>
  <c r="BF61" i="5"/>
  <c r="BH61" i="5" s="1"/>
  <c r="BG65" i="5"/>
  <c r="BI65" i="5" s="1"/>
  <c r="BG6" i="5"/>
  <c r="BI6" i="5" s="1"/>
  <c r="BF6" i="5"/>
  <c r="BH6" i="5" s="1"/>
  <c r="BF7" i="5"/>
  <c r="BH7" i="5" s="1"/>
  <c r="BF9" i="5"/>
  <c r="BH9" i="5" s="1"/>
  <c r="BG7" i="5"/>
  <c r="BI7" i="5" s="1"/>
  <c r="BG9" i="5"/>
  <c r="BI9" i="5" s="1"/>
  <c r="BF8" i="5"/>
  <c r="BH8" i="5" s="1"/>
  <c r="BG8" i="5"/>
  <c r="BI8" i="5" s="1"/>
  <c r="BG10" i="5"/>
  <c r="BI10" i="5" s="1"/>
  <c r="BF10" i="5"/>
  <c r="BH10" i="5" s="1"/>
  <c r="BF12" i="5"/>
  <c r="BH12" i="5" s="1"/>
  <c r="BF11" i="5"/>
  <c r="BH11" i="5" s="1"/>
  <c r="BG12" i="5"/>
  <c r="BI12" i="5" s="1"/>
  <c r="BG11" i="5"/>
  <c r="BI11" i="5" s="1"/>
  <c r="BF13" i="5"/>
  <c r="BH13" i="5" s="1"/>
  <c r="BG13" i="5"/>
  <c r="BI13" i="5" s="1"/>
  <c r="BG15" i="5"/>
  <c r="BI15" i="5" s="1"/>
  <c r="BG14" i="5"/>
  <c r="BI14" i="5" s="1"/>
  <c r="BF14" i="5"/>
  <c r="BH14" i="5" s="1"/>
  <c r="BG16" i="5"/>
  <c r="BI16" i="5" s="1"/>
  <c r="BF15" i="5"/>
  <c r="BH15" i="5" s="1"/>
  <c r="BF16" i="5"/>
  <c r="BH16" i="5" s="1"/>
  <c r="BF17" i="5"/>
  <c r="BH17" i="5" s="1"/>
  <c r="BG17" i="5"/>
  <c r="BI17" i="5" s="1"/>
  <c r="BG18" i="5"/>
  <c r="BI18" i="5" s="1"/>
  <c r="BF18" i="5"/>
  <c r="BH18" i="5" s="1"/>
  <c r="BF20" i="5"/>
  <c r="BH20" i="5" s="1"/>
  <c r="BF19" i="5"/>
  <c r="BH19" i="5" s="1"/>
  <c r="BG19" i="5"/>
  <c r="BI19" i="5" s="1"/>
  <c r="BF21" i="5"/>
  <c r="BH21" i="5" s="1"/>
  <c r="BG20" i="5"/>
  <c r="BI20" i="5" s="1"/>
  <c r="BF22" i="5"/>
  <c r="BH22" i="5" s="1"/>
  <c r="BG21" i="5"/>
  <c r="BI21" i="5" s="1"/>
  <c r="BG22" i="5"/>
  <c r="BI22" i="5" s="1"/>
  <c r="BG23" i="5"/>
  <c r="BI23" i="5" s="1"/>
  <c r="BG24" i="5"/>
  <c r="BI24" i="5" s="1"/>
  <c r="BF23" i="5"/>
  <c r="BH23" i="5" s="1"/>
  <c r="BF24" i="5"/>
  <c r="BH24" i="5" s="1"/>
  <c r="BF25" i="5"/>
  <c r="BH25" i="5" s="1"/>
  <c r="BG25" i="5"/>
  <c r="BI25" i="5" s="1"/>
  <c r="BF26" i="5"/>
  <c r="BH26" i="5" s="1"/>
  <c r="BG26" i="5"/>
  <c r="BI26" i="5" s="1"/>
  <c r="BF27" i="5"/>
  <c r="BH27" i="5" s="1"/>
  <c r="BF28" i="5"/>
  <c r="BH28" i="5" s="1"/>
  <c r="BG29" i="5"/>
  <c r="BI29" i="5" s="1"/>
  <c r="BG27" i="5"/>
  <c r="BI27" i="5" s="1"/>
  <c r="BG28" i="5"/>
  <c r="BI28" i="5" s="1"/>
  <c r="BG30" i="5"/>
  <c r="BI30" i="5" s="1"/>
  <c r="BF30" i="5"/>
  <c r="BH30" i="5" s="1"/>
  <c r="BF31" i="5"/>
  <c r="BH31" i="5" s="1"/>
  <c r="BF29" i="5"/>
  <c r="BH29" i="5" s="1"/>
  <c r="BG31" i="5"/>
  <c r="BI31" i="5" s="1"/>
  <c r="BF32" i="5"/>
  <c r="BH32" i="5" s="1"/>
  <c r="BG33" i="5"/>
  <c r="BI33" i="5" s="1"/>
  <c r="BG34" i="5"/>
  <c r="BI34" i="5" s="1"/>
  <c r="BG32" i="5"/>
  <c r="BI32" i="5" s="1"/>
  <c r="BF33" i="5"/>
  <c r="BH33" i="5" s="1"/>
  <c r="BG36" i="5"/>
  <c r="BI36" i="5" s="1"/>
  <c r="BF35" i="5"/>
  <c r="BH35" i="5" s="1"/>
  <c r="BF34" i="5"/>
  <c r="BH34" i="5" s="1"/>
  <c r="BG35" i="5"/>
  <c r="BI35" i="5" s="1"/>
  <c r="BG37" i="5"/>
  <c r="BI37" i="5" s="1"/>
  <c r="BF36" i="5"/>
  <c r="BH36" i="5" s="1"/>
  <c r="BF37" i="5"/>
  <c r="BH37" i="5" s="1"/>
  <c r="BG38" i="5"/>
  <c r="BI38" i="5" s="1"/>
  <c r="BG39" i="5"/>
  <c r="BI39" i="5" s="1"/>
  <c r="BF38" i="5"/>
  <c r="BH38" i="5" s="1"/>
  <c r="BF39" i="5"/>
  <c r="BH39" i="5" s="1"/>
  <c r="BF41" i="5"/>
  <c r="BH41" i="5" s="1"/>
  <c r="BF40" i="5"/>
  <c r="BH40" i="5" s="1"/>
  <c r="BG40" i="5"/>
  <c r="BI40" i="5" s="1"/>
  <c r="BG41" i="5"/>
  <c r="BI41" i="5" s="1"/>
  <c r="BG42" i="5"/>
  <c r="BI42" i="5" s="1"/>
  <c r="BF43" i="5"/>
  <c r="BH43" i="5" s="1"/>
  <c r="BF42" i="5"/>
  <c r="BH42" i="5" s="1"/>
  <c r="BF44" i="5"/>
  <c r="BH44" i="5" s="1"/>
  <c r="BG44" i="5"/>
  <c r="BI44" i="5" s="1"/>
  <c r="BG43" i="5"/>
  <c r="BI43" i="5" s="1"/>
  <c r="BG45" i="5"/>
  <c r="BI45" i="5" s="1"/>
  <c r="BF48" i="5"/>
  <c r="BH48" i="5" s="1"/>
  <c r="BF45" i="5"/>
  <c r="BH45" i="5" s="1"/>
  <c r="BF47" i="5"/>
  <c r="BH47" i="5" s="1"/>
  <c r="BG46" i="5"/>
  <c r="BI46" i="5" s="1"/>
  <c r="BF46" i="5"/>
  <c r="BH46" i="5" s="1"/>
  <c r="BG48" i="5"/>
  <c r="BI48" i="5" s="1"/>
  <c r="BG47" i="5"/>
  <c r="BI47" i="5" s="1"/>
  <c r="BF49" i="5"/>
  <c r="BH49" i="5" s="1"/>
  <c r="BG49" i="5"/>
  <c r="BI49" i="5" s="1"/>
  <c r="BG50" i="5"/>
  <c r="BI50" i="5" s="1"/>
  <c r="BF50" i="5"/>
  <c r="BH50" i="5" s="1"/>
  <c r="BF51" i="5"/>
  <c r="BH51" i="5" s="1"/>
  <c r="BG52" i="5"/>
  <c r="BI52" i="5" s="1"/>
  <c r="BG51" i="5"/>
  <c r="BI51" i="5" s="1"/>
  <c r="BF52" i="5"/>
  <c r="BH52" i="5" s="1"/>
  <c r="BG53" i="5"/>
  <c r="BI53" i="5" s="1"/>
  <c r="BF53" i="5"/>
  <c r="BH53" i="5" s="1"/>
  <c r="BF54" i="5"/>
  <c r="BH54" i="5" s="1"/>
  <c r="BG54" i="5"/>
  <c r="BI54" i="5" s="1"/>
  <c r="BF55" i="5"/>
  <c r="BH55" i="5" s="1"/>
  <c r="BF56" i="5"/>
  <c r="BH56" i="5" s="1"/>
  <c r="BG56" i="5"/>
  <c r="BI56" i="5" s="1"/>
  <c r="BG55" i="5"/>
  <c r="BI55" i="5" s="1"/>
  <c r="BG57" i="5"/>
  <c r="BI57" i="5" s="1"/>
  <c r="BF58" i="5"/>
  <c r="BH58" i="5" s="1"/>
  <c r="BF57" i="5"/>
  <c r="BH57" i="5" s="1"/>
  <c r="BG58" i="5"/>
  <c r="BI58" i="5" s="1"/>
  <c r="BF59" i="5"/>
  <c r="BH59" i="5" s="1"/>
  <c r="BG60" i="5"/>
  <c r="BI60" i="5" s="1"/>
  <c r="BG59" i="5"/>
  <c r="BI59" i="5" s="1"/>
  <c r="BF62" i="5"/>
  <c r="BH62" i="5" s="1"/>
  <c r="BG64" i="5"/>
  <c r="BI64" i="5" s="1"/>
  <c r="BF64" i="5"/>
  <c r="BH64" i="5" s="1"/>
  <c r="BF60" i="5"/>
  <c r="BH60" i="5" s="1"/>
  <c r="BF4" i="5"/>
  <c r="BH4" i="5" s="1"/>
  <c r="BF5" i="5"/>
  <c r="BH5" i="5" s="1"/>
  <c r="BG4" i="5"/>
  <c r="BI4" i="5" s="1"/>
  <c r="BG5" i="5"/>
  <c r="BI5" i="5" s="1"/>
  <c r="BC67" i="5"/>
  <c r="BA69" i="5"/>
  <c r="AO6" i="5" s="1"/>
  <c r="BH66" i="5"/>
  <c r="BI66" i="5"/>
  <c r="BR67" i="5" l="1"/>
  <c r="BQ67" i="5"/>
  <c r="BJ4" i="5"/>
  <c r="BD67" i="5"/>
  <c r="BE67" i="5"/>
  <c r="BF67" i="5"/>
  <c r="BG67" i="5"/>
  <c r="BI67" i="5" l="1"/>
  <c r="BI70" i="5" s="1"/>
  <c r="BH67" i="5"/>
  <c r="BH70" i="5" s="1"/>
  <c r="BL4" i="5"/>
  <c r="BJ5" i="5"/>
  <c r="BK4" i="5"/>
  <c r="BJ6" i="5" l="1"/>
  <c r="BL5" i="5" s="1"/>
  <c r="BK5" i="5" l="1"/>
  <c r="BJ7" i="5"/>
  <c r="BL6" i="5" s="1"/>
  <c r="BK6" i="5" l="1"/>
  <c r="BJ8" i="5"/>
  <c r="BK7" i="5" s="1"/>
  <c r="BL7" i="5" l="1"/>
  <c r="BN8" i="5"/>
  <c r="BJ9" i="5"/>
  <c r="BK8" i="5" s="1"/>
  <c r="BL8" i="5" l="1"/>
  <c r="BJ10" i="5"/>
  <c r="BK9" i="5" s="1"/>
  <c r="BN9" i="5"/>
  <c r="BL9" i="5" l="1"/>
  <c r="BN10" i="5"/>
  <c r="BJ11" i="5"/>
  <c r="BL10" i="5" s="1"/>
  <c r="BK10" i="5" l="1"/>
  <c r="BN11" i="5"/>
  <c r="BJ12" i="5"/>
  <c r="BK11" i="5" s="1"/>
  <c r="BL11" i="5" l="1"/>
  <c r="BN12" i="5"/>
  <c r="BJ13" i="5"/>
  <c r="BL12" i="5" s="1"/>
  <c r="BK12" i="5" l="1"/>
  <c r="BJ14" i="5"/>
  <c r="BK13" i="5" s="1"/>
  <c r="BN13" i="5"/>
  <c r="BL13" i="5" l="1"/>
  <c r="BJ15" i="5"/>
  <c r="BK14" i="5" s="1"/>
  <c r="BN14" i="5"/>
  <c r="BL14" i="5" l="1"/>
  <c r="BN15" i="5"/>
  <c r="BJ16" i="5"/>
  <c r="BK15" i="5" s="1"/>
  <c r="BL15" i="5" l="1"/>
  <c r="BJ17" i="5"/>
  <c r="BL16" i="5" s="1"/>
  <c r="BN16" i="5"/>
  <c r="BK16" i="5" l="1"/>
  <c r="BJ18" i="5"/>
  <c r="BK17" i="5" s="1"/>
  <c r="BN17" i="5"/>
  <c r="BL17" i="5" l="1"/>
  <c r="BJ19" i="5"/>
  <c r="BL18" i="5" s="1"/>
  <c r="BN18" i="5"/>
  <c r="BK18" i="5" l="1"/>
  <c r="BJ20" i="5"/>
  <c r="BK19" i="5" s="1"/>
  <c r="BN19" i="5"/>
  <c r="BL19" i="5" l="1"/>
  <c r="BJ21" i="5"/>
  <c r="BK20" i="5" s="1"/>
  <c r="BN20" i="5"/>
  <c r="BL20" i="5" l="1"/>
  <c r="BJ22" i="5"/>
  <c r="BK21" i="5" s="1"/>
  <c r="BN21" i="5"/>
  <c r="BL21" i="5" l="1"/>
  <c r="BJ23" i="5"/>
  <c r="BL22" i="5" s="1"/>
  <c r="BN22" i="5"/>
  <c r="BK22" i="5" l="1"/>
  <c r="BN23" i="5"/>
  <c r="BJ24" i="5"/>
  <c r="BK23" i="5" s="1"/>
  <c r="BL23" i="5" l="1"/>
  <c r="BN24" i="5"/>
  <c r="BJ25" i="5"/>
  <c r="BK24" i="5" s="1"/>
  <c r="BL24" i="5" l="1"/>
  <c r="BN25" i="5"/>
  <c r="BJ26" i="5"/>
  <c r="BK25" i="5" s="1"/>
  <c r="BL25" i="5" l="1"/>
  <c r="BN26" i="5"/>
  <c r="BJ27" i="5"/>
  <c r="BK26" i="5" s="1"/>
  <c r="BL26" i="5" l="1"/>
  <c r="BN27" i="5"/>
  <c r="BJ28" i="5"/>
  <c r="BL27" i="5" s="1"/>
  <c r="BK27" i="5" l="1"/>
  <c r="BJ29" i="5"/>
  <c r="BK28" i="5" s="1"/>
  <c r="BN28" i="5"/>
  <c r="BL28" i="5" l="1"/>
  <c r="BJ30" i="5"/>
  <c r="BL29" i="5" s="1"/>
  <c r="BN29" i="5"/>
  <c r="BK29" i="5" l="1"/>
  <c r="BJ31" i="5"/>
  <c r="BK30" i="5" s="1"/>
  <c r="BN30" i="5"/>
  <c r="BL30" i="5" l="1"/>
  <c r="BN31" i="5"/>
  <c r="BJ32" i="5"/>
  <c r="BK31" i="5" s="1"/>
  <c r="BL31" i="5" l="1"/>
  <c r="BN32" i="5"/>
  <c r="BJ33" i="5"/>
  <c r="BK32" i="5" s="1"/>
  <c r="BL32" i="5" l="1"/>
  <c r="BN33" i="5"/>
  <c r="BJ34" i="5"/>
  <c r="BK33" i="5" s="1"/>
  <c r="BL33" i="5" l="1"/>
  <c r="BN34" i="5"/>
  <c r="BJ35" i="5"/>
  <c r="BL34" i="5" s="1"/>
  <c r="BK34" i="5" l="1"/>
  <c r="BJ36" i="5"/>
  <c r="BK35" i="5" s="1"/>
  <c r="BN35" i="5"/>
  <c r="BL35" i="5" l="1"/>
  <c r="BN36" i="5"/>
  <c r="BJ37" i="5"/>
  <c r="BK36" i="5" s="1"/>
  <c r="BL36" i="5" l="1"/>
  <c r="BN37" i="5"/>
  <c r="BJ38" i="5"/>
  <c r="BL37" i="5" s="1"/>
  <c r="BK37" i="5" l="1"/>
  <c r="BJ39" i="5"/>
  <c r="BK38" i="5" s="1"/>
  <c r="BN38" i="5"/>
  <c r="BL38" i="5" l="1"/>
  <c r="BN39" i="5"/>
  <c r="BJ40" i="5"/>
  <c r="BL39" i="5" s="1"/>
  <c r="BK39" i="5" l="1"/>
  <c r="BN40" i="5"/>
  <c r="BJ41" i="5"/>
  <c r="BK40" i="5" s="1"/>
  <c r="BL40" i="5" l="1"/>
  <c r="BN41" i="5"/>
  <c r="BJ42" i="5"/>
  <c r="BK41" i="5" s="1"/>
  <c r="BL41" i="5" l="1"/>
  <c r="BJ43" i="5"/>
  <c r="BK42" i="5" s="1"/>
  <c r="BN42" i="5"/>
  <c r="BL42" i="5"/>
  <c r="BN43" i="5" l="1"/>
  <c r="BJ44" i="5"/>
  <c r="BL43" i="5" s="1"/>
  <c r="BK43" i="5" l="1"/>
  <c r="BN44" i="5"/>
  <c r="BJ45" i="5"/>
  <c r="BK44" i="5" s="1"/>
  <c r="BL44" i="5" l="1"/>
  <c r="BJ46" i="5"/>
  <c r="BK45" i="5" s="1"/>
  <c r="BN45" i="5"/>
  <c r="BL45" i="5" l="1"/>
  <c r="BJ47" i="5"/>
  <c r="BL46" i="5" s="1"/>
  <c r="BN46" i="5"/>
  <c r="BK46" i="5" l="1"/>
  <c r="BN47" i="5"/>
  <c r="BJ48" i="5"/>
  <c r="BK47" i="5" s="1"/>
  <c r="BL47" i="5" l="1"/>
  <c r="BJ49" i="5"/>
  <c r="BL48" i="5" s="1"/>
  <c r="BN48" i="5"/>
  <c r="BK48" i="5" l="1"/>
  <c r="BN49" i="5"/>
  <c r="BJ50" i="5"/>
  <c r="BL49" i="5" s="1"/>
  <c r="BK49" i="5" l="1"/>
  <c r="BN50" i="5"/>
  <c r="BJ51" i="5"/>
  <c r="BK50" i="5" s="1"/>
  <c r="BL50" i="5" l="1"/>
  <c r="BN51" i="5"/>
  <c r="BJ52" i="5"/>
  <c r="BL51" i="5" s="1"/>
  <c r="BK51" i="5" l="1"/>
  <c r="BJ53" i="5"/>
  <c r="BK52" i="5" s="1"/>
  <c r="BN52" i="5"/>
  <c r="BL52" i="5" l="1"/>
  <c r="BN53" i="5"/>
  <c r="BJ54" i="5"/>
  <c r="BL53" i="5" s="1"/>
  <c r="BK53" i="5" l="1"/>
  <c r="BN54" i="5"/>
  <c r="BJ55" i="5"/>
  <c r="BK54" i="5" s="1"/>
  <c r="BL54" i="5" l="1"/>
  <c r="BN55" i="5"/>
  <c r="BJ56" i="5"/>
  <c r="BK55" i="5" s="1"/>
  <c r="BL55" i="5" l="1"/>
  <c r="BN56" i="5"/>
  <c r="BJ57" i="5"/>
  <c r="BL56" i="5" s="1"/>
  <c r="BK56" i="5" l="1"/>
  <c r="BN57" i="5"/>
  <c r="BJ58" i="5"/>
  <c r="BL57" i="5" s="1"/>
  <c r="BK57" i="5" l="1"/>
  <c r="BN58" i="5"/>
  <c r="BJ59" i="5"/>
  <c r="BL58" i="5" s="1"/>
  <c r="BK58" i="5" l="1"/>
  <c r="BN59" i="5"/>
  <c r="BJ60" i="5"/>
  <c r="BK59" i="5" s="1"/>
  <c r="BL59" i="5" l="1"/>
  <c r="BN60" i="5"/>
  <c r="BJ61" i="5"/>
  <c r="BL60" i="5" s="1"/>
  <c r="BK60" i="5" l="1"/>
  <c r="BN61" i="5"/>
  <c r="BJ62" i="5"/>
  <c r="BK61" i="5" s="1"/>
  <c r="BL61" i="5" l="1"/>
  <c r="BN62" i="5"/>
  <c r="BJ63" i="5"/>
  <c r="BK62" i="5" s="1"/>
  <c r="BL62" i="5" l="1"/>
  <c r="BN63" i="5"/>
  <c r="BJ64" i="5"/>
  <c r="BL63" i="5" s="1"/>
  <c r="BK63" i="5" l="1"/>
  <c r="BN64" i="5"/>
  <c r="BJ65" i="5"/>
  <c r="BL64" i="5" s="1"/>
  <c r="BK64" i="5" l="1"/>
  <c r="BN65" i="5"/>
  <c r="BJ66" i="5"/>
  <c r="BL65" i="5" s="1"/>
  <c r="BK65" i="5" l="1"/>
  <c r="BN66" i="5"/>
  <c r="BJ67" i="5"/>
  <c r="BK66" i="5" s="1"/>
  <c r="BL66" i="5" l="1"/>
  <c r="BN67" i="5"/>
  <c r="BK67" i="5"/>
  <c r="BL67" i="5"/>
  <c r="BN6" i="5" l="1"/>
  <c r="P96" i="5" s="1"/>
  <c r="N92" i="5"/>
</calcChain>
</file>

<file path=xl/sharedStrings.xml><?xml version="1.0" encoding="utf-8"?>
<sst xmlns="http://schemas.openxmlformats.org/spreadsheetml/2006/main" count="108" uniqueCount="91">
  <si>
    <t>Item Description</t>
  </si>
  <si>
    <t>Expense</t>
  </si>
  <si>
    <t>Income</t>
  </si>
  <si>
    <t>Date Due</t>
  </si>
  <si>
    <t>Opening Month</t>
  </si>
  <si>
    <t>Opening Year</t>
  </si>
  <si>
    <t>Jan</t>
  </si>
  <si>
    <t>Description</t>
  </si>
  <si>
    <t>Year 2</t>
  </si>
  <si>
    <t>Year 3</t>
  </si>
  <si>
    <t>Year 4</t>
  </si>
  <si>
    <t>Year 5</t>
  </si>
  <si>
    <t>Increase/Decrease as %</t>
  </si>
  <si>
    <t>Feb</t>
  </si>
  <si>
    <t>Mar</t>
  </si>
  <si>
    <t>Apr</t>
  </si>
  <si>
    <t>May</t>
  </si>
  <si>
    <t>Jun</t>
  </si>
  <si>
    <t>Jul</t>
  </si>
  <si>
    <t>Aug</t>
  </si>
  <si>
    <t>Sep</t>
  </si>
  <si>
    <t>Oct</t>
  </si>
  <si>
    <t>Nov</t>
  </si>
  <si>
    <t>Dec</t>
  </si>
  <si>
    <t>Starting Date</t>
  </si>
  <si>
    <t>Individual Costs</t>
  </si>
  <si>
    <t>Ongoing Costs</t>
  </si>
  <si>
    <t>Totals</t>
  </si>
  <si>
    <t>Monthly Totals (1st Year &amp; Pre-Opening Only)</t>
  </si>
  <si>
    <t>Type</t>
  </si>
  <si>
    <t>Select</t>
  </si>
  <si>
    <t>Please read these notes explaining how to use this spreadsheet</t>
  </si>
  <si>
    <t>Editable Cells</t>
  </si>
  <si>
    <t>The yellow background and blue writing usually identifies cells where you can enter or edit information.</t>
  </si>
  <si>
    <t>Calculated Cells</t>
  </si>
  <si>
    <t>The blue background and yellow writing usually identifies cells which are calculated, and therefore locked.</t>
  </si>
  <si>
    <t>If you copy and paste data into this spreadsheet (from an internal or external source), ALWAYS use paste VALUES, never normal paste.</t>
  </si>
  <si>
    <t>Using the drag function is the same as copy and paste, so do not use it.</t>
  </si>
  <si>
    <t>DO not delete or move data or cells. You can use clear contents, or you can use the sort function where there are filters.</t>
  </si>
  <si>
    <t>Please complete the following sections before using this spreadsheet</t>
  </si>
  <si>
    <t>Business Name</t>
  </si>
  <si>
    <t>Your Business</t>
  </si>
  <si>
    <t>Your business name (or personal name) will be locked. It is like that to ensure protection for this spreadsheet. If it is wrong, please contact us.</t>
  </si>
  <si>
    <t>If you get stuck, here is a demo video</t>
  </si>
  <si>
    <t>Watch the demo on YouTube</t>
  </si>
  <si>
    <t>This spreadsheet is part of our</t>
  </si>
  <si>
    <t>This spreadsheet was created by</t>
  </si>
  <si>
    <t>Click the logo to see the other products in this range</t>
  </si>
  <si>
    <t>SSS10090 - Job Breakdown</t>
  </si>
  <si>
    <t>We do not offer support on Basic Range spreadsheets,
but if you find any errors, please let us know.</t>
  </si>
  <si>
    <t>© Sumcor Ltd - Trading as Spreadsheet Solutions</t>
  </si>
  <si>
    <t>Month</t>
  </si>
  <si>
    <t>Initial</t>
  </si>
  <si>
    <t>Individual Income</t>
  </si>
  <si>
    <t>Ongoing Income</t>
  </si>
  <si>
    <t>Overall Balance</t>
  </si>
  <si>
    <t>Under Break-Even</t>
  </si>
  <si>
    <t>Over Break-Even</t>
  </si>
  <si>
    <t>Individual Expenses</t>
  </si>
  <si>
    <t>Ongoing Expenses</t>
  </si>
  <si>
    <t>Initial Period</t>
  </si>
  <si>
    <t>&lt;</t>
  </si>
  <si>
    <t>Pre-Open</t>
  </si>
  <si>
    <t>-</t>
  </si>
  <si>
    <t>Expenses</t>
  </si>
  <si>
    <t>Combined Income</t>
  </si>
  <si>
    <t>Combined Expenses</t>
  </si>
  <si>
    <t>Planned Break Even Point</t>
  </si>
  <si>
    <t>Overall Total (Combined)</t>
  </si>
  <si>
    <t>Number of Months in Deficit</t>
  </si>
  <si>
    <t>Number of months where the overall balance is below £0</t>
  </si>
  <si>
    <t>The first month where the overall balance is &gt; or = £0</t>
  </si>
  <si>
    <t>Select the planned starting month and year for the new business. This will determine the months on the rest of the spreadsheet, starting 3 months before the planned start (as a 3 month pre-business time) and including 5 years worth of trading months.
Once you've selected/inputted that data, you will see the start date in the cell provided above. You can then continue to the next tabs.</t>
  </si>
  <si>
    <t>Including once-off and individual figures, excluding regular figures</t>
  </si>
  <si>
    <t>5 Yr Period</t>
  </si>
  <si>
    <t>These totals below are merely the totals of each column on this sheet. Please enter once-off items below, and progress to the next tab for re-occurring items.</t>
  </si>
  <si>
    <t>Code</t>
  </si>
  <si>
    <t>Header</t>
  </si>
  <si>
    <t>Add up to 1000 items below, naming each one, assigning a date and value in the respective column (expense or income). Any date entered before 3 months prior to the start month, will be assigned as an 'initial' cost.
Enter the 4 digit accounting code, but keep in mind that codes ending in 00 will be classed as errors, and and values entered (in the header row) will not be included in the reports.</t>
  </si>
  <si>
    <t>Enter your re-occurring predicted income and expenses below. Enter a description, and select whether each line is an income or expense. That will change the colour accordingly. Then simply enter the value for each month (3 months before the start if required or) in the respective column. Enter a value in the months when they will occur (monthly, annually etc). This will allow you to show seasonal trends (if applicable) or items due each quarter etc). Once done, enter a predicted percentage increase (or decrease as a negative) for each of the next 4 years. This applies to expenses or income.
Enter income and expenses as POSITIVE values below, just select which one it is in the Type column.
Enter the 4 digit accounting code, but keep in mind that codes ending in 00 will be classed as errors, and and values entered (in the header row) will not be included in the reports.</t>
  </si>
  <si>
    <t>Individual Code Report</t>
  </si>
  <si>
    <t>Select the Desired Code to View Below</t>
  </si>
  <si>
    <t>If you select a code ending in 00, it will include ALL codes starting with the same two digits</t>
  </si>
  <si>
    <t>All Codes</t>
  </si>
  <si>
    <t>Unique</t>
  </si>
  <si>
    <t>Rank</t>
  </si>
  <si>
    <t>No</t>
  </si>
  <si>
    <t>Codes</t>
  </si>
  <si>
    <t>Thanks for trying the Basic Business Plan Budget</t>
  </si>
  <si>
    <t>An individual income or expense</t>
  </si>
  <si>
    <t>Sales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</si>
</sst>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8" formatCode="&quot;£&quot;#,##0.00;[Red]\-&quot;£&quot;#,##0.00"/>
    <numFmt numFmtId="164" formatCode="dd\ mmm\ yyyy"/>
  </numFmts>
  <fonts count="14" x14ac:knownFonts="1">
    <font>
      <sz val="11"/>
      <color theme="1"/>
      <name val="Calibri"/>
      <family val="2"/>
      <scheme val="minor"/>
    </font>
    <font>
      <b/>
      <sz val="11"/>
      <color rgb="FF002060"/>
      <name val="Calibri"/>
      <family val="2"/>
      <scheme val="minor"/>
    </font>
    <font>
      <b/>
      <sz val="8"/>
      <color theme="1"/>
      <name val="Calibri"/>
      <family val="2"/>
      <scheme val="minor"/>
    </font>
    <font>
      <b/>
      <sz val="11"/>
      <color theme="0"/>
      <name val="Calibri"/>
      <family val="2"/>
      <scheme val="minor"/>
    </font>
    <font>
      <b/>
      <sz val="11"/>
      <color theme="1"/>
      <name val="Calibri"/>
      <family val="2"/>
      <scheme val="minor"/>
    </font>
    <font>
      <b/>
      <sz val="11"/>
      <color rgb="FFFFC000"/>
      <name val="Calibri"/>
      <family val="2"/>
      <scheme val="minor"/>
    </font>
    <font>
      <b/>
      <sz val="20"/>
      <color rgb="FFFFC000"/>
      <name val="Calibri"/>
      <family val="2"/>
      <scheme val="minor"/>
    </font>
    <font>
      <sz val="11"/>
      <name val="Calibri"/>
      <family val="2"/>
      <scheme val="minor"/>
    </font>
    <font>
      <b/>
      <sz val="10"/>
      <color theme="1"/>
      <name val="Calibri"/>
      <family val="2"/>
      <scheme val="minor"/>
    </font>
    <font>
      <b/>
      <sz val="16"/>
      <color theme="0"/>
      <name val="Calibri"/>
      <family val="2"/>
      <scheme val="minor"/>
    </font>
    <font>
      <b/>
      <u/>
      <sz val="11"/>
      <color theme="1"/>
      <name val="Calibri"/>
      <family val="2"/>
      <scheme val="minor"/>
    </font>
    <font>
      <b/>
      <sz val="16"/>
      <color rgb="FFFFC000"/>
      <name val="Calibri"/>
      <family val="2"/>
      <scheme val="minor"/>
    </font>
    <font>
      <b/>
      <sz val="18"/>
      <color theme="1"/>
      <name val="Calibri"/>
      <family val="2"/>
      <scheme val="minor"/>
    </font>
    <font>
      <u/>
      <sz val="11"/>
      <color theme="10"/>
      <name val="Calibri"/>
      <family val="2"/>
      <scheme val="minor"/>
    </font>
  </fonts>
  <fills count="9">
    <fill>
      <patternFill patternType="none"/>
    </fill>
    <fill>
      <patternFill patternType="gray125"/>
    </fill>
    <fill>
      <patternFill patternType="solid">
        <fgColor rgb="FFFFC000"/>
        <bgColor indexed="64"/>
      </patternFill>
    </fill>
    <fill>
      <patternFill patternType="solid">
        <fgColor rgb="FF002060"/>
        <bgColor indexed="64"/>
      </patternFill>
    </fill>
    <fill>
      <patternFill patternType="solid">
        <fgColor theme="0" tint="-0.499984740745262"/>
        <bgColor indexed="64"/>
      </patternFill>
    </fill>
    <fill>
      <patternFill patternType="solid">
        <fgColor theme="0"/>
        <bgColor indexed="64"/>
      </patternFill>
    </fill>
    <fill>
      <patternFill patternType="solid">
        <fgColor theme="1"/>
        <bgColor indexed="64"/>
      </patternFill>
    </fill>
    <fill>
      <patternFill patternType="solid">
        <fgColor rgb="FFFF0000"/>
        <bgColor indexed="64"/>
      </patternFill>
    </fill>
    <fill>
      <patternFill patternType="solid">
        <fgColor rgb="FF00B050"/>
        <bgColor indexed="64"/>
      </patternFill>
    </fill>
  </fills>
  <borders count="16">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diagonal/>
    </border>
    <border>
      <left/>
      <right style="thin">
        <color indexed="64"/>
      </right>
      <top/>
      <bottom/>
      <diagonal/>
    </border>
  </borders>
  <cellStyleXfs count="2">
    <xf numFmtId="0" fontId="0" fillId="0" borderId="0"/>
    <xf numFmtId="0" fontId="13" fillId="0" borderId="0" applyNumberFormat="0" applyFill="0" applyBorder="0" applyAlignment="0" applyProtection="0"/>
  </cellStyleXfs>
  <cellXfs count="215">
    <xf numFmtId="0" fontId="0" fillId="0" borderId="0" xfId="0"/>
    <xf numFmtId="0" fontId="0" fillId="0" borderId="0" xfId="0" applyAlignment="1" applyProtection="1">
      <alignment shrinkToFit="1"/>
      <protection hidden="1"/>
    </xf>
    <xf numFmtId="0" fontId="1" fillId="2" borderId="1" xfId="0" applyFont="1" applyFill="1" applyBorder="1" applyAlignment="1" applyProtection="1">
      <alignment horizontal="center" shrinkToFit="1"/>
      <protection hidden="1"/>
    </xf>
    <xf numFmtId="0" fontId="1" fillId="2" borderId="2" xfId="0" applyFont="1" applyFill="1" applyBorder="1" applyAlignment="1" applyProtection="1">
      <alignment horizontal="center" shrinkToFit="1"/>
      <protection hidden="1"/>
    </xf>
    <xf numFmtId="0" fontId="1" fillId="2" borderId="3" xfId="0" applyFont="1" applyFill="1" applyBorder="1" applyAlignment="1" applyProtection="1">
      <alignment horizontal="center" shrinkToFit="1"/>
      <protection hidden="1"/>
    </xf>
    <xf numFmtId="0" fontId="0" fillId="0" borderId="11" xfId="0" applyBorder="1" applyAlignment="1" applyProtection="1">
      <alignment horizontal="center" shrinkToFit="1"/>
      <protection hidden="1"/>
    </xf>
    <xf numFmtId="0" fontId="0" fillId="0" borderId="12" xfId="0" applyBorder="1" applyAlignment="1" applyProtection="1">
      <alignment horizontal="center" shrinkToFit="1"/>
      <protection hidden="1"/>
    </xf>
    <xf numFmtId="0" fontId="0" fillId="0" borderId="13" xfId="0" applyBorder="1" applyAlignment="1" applyProtection="1">
      <alignment horizontal="center" shrinkToFit="1"/>
      <protection hidden="1"/>
    </xf>
    <xf numFmtId="0" fontId="0" fillId="0" borderId="10" xfId="0" applyBorder="1" applyAlignment="1" applyProtection="1">
      <alignment shrinkToFit="1"/>
      <protection hidden="1"/>
    </xf>
    <xf numFmtId="164" fontId="0" fillId="0" borderId="11" xfId="0" applyNumberFormat="1" applyBorder="1" applyAlignment="1" applyProtection="1">
      <alignment horizontal="center" shrinkToFit="1"/>
      <protection hidden="1"/>
    </xf>
    <xf numFmtId="164" fontId="0" fillId="0" borderId="12" xfId="0" applyNumberFormat="1" applyBorder="1" applyAlignment="1" applyProtection="1">
      <alignment horizontal="center" shrinkToFit="1"/>
      <protection hidden="1"/>
    </xf>
    <xf numFmtId="164" fontId="0" fillId="0" borderId="13" xfId="0" applyNumberFormat="1" applyBorder="1" applyAlignment="1" applyProtection="1">
      <alignment horizontal="center" shrinkToFit="1"/>
      <protection hidden="1"/>
    </xf>
    <xf numFmtId="164" fontId="0" fillId="0" borderId="1" xfId="0" applyNumberFormat="1" applyBorder="1" applyAlignment="1" applyProtection="1">
      <alignment horizontal="center" shrinkToFit="1"/>
      <protection hidden="1"/>
    </xf>
    <xf numFmtId="164" fontId="0" fillId="0" borderId="14" xfId="0" applyNumberFormat="1" applyBorder="1" applyAlignment="1" applyProtection="1">
      <alignment horizontal="center" shrinkToFit="1"/>
      <protection hidden="1"/>
    </xf>
    <xf numFmtId="164" fontId="0" fillId="0" borderId="4" xfId="0" applyNumberFormat="1" applyBorder="1" applyAlignment="1" applyProtection="1">
      <alignment horizontal="center" shrinkToFit="1"/>
      <protection hidden="1"/>
    </xf>
    <xf numFmtId="0" fontId="3" fillId="4" borderId="2" xfId="0" applyFont="1" applyFill="1" applyBorder="1" applyAlignment="1" applyProtection="1">
      <alignment horizontal="center" shrinkToFit="1"/>
      <protection hidden="1"/>
    </xf>
    <xf numFmtId="0" fontId="3" fillId="4" borderId="3" xfId="0" applyFont="1" applyFill="1" applyBorder="1" applyAlignment="1" applyProtection="1">
      <alignment horizontal="center" shrinkToFit="1"/>
      <protection hidden="1"/>
    </xf>
    <xf numFmtId="0" fontId="0" fillId="0" borderId="0" xfId="0" applyFont="1" applyAlignment="1" applyProtection="1">
      <alignment shrinkToFit="1"/>
      <protection hidden="1"/>
    </xf>
    <xf numFmtId="8" fontId="4" fillId="0" borderId="10" xfId="0" applyNumberFormat="1" applyFont="1" applyBorder="1" applyAlignment="1" applyProtection="1">
      <alignment horizontal="right" shrinkToFit="1"/>
      <protection hidden="1"/>
    </xf>
    <xf numFmtId="0" fontId="0" fillId="5" borderId="0" xfId="0" applyFill="1" applyAlignment="1" applyProtection="1">
      <alignment shrinkToFit="1"/>
      <protection hidden="1"/>
    </xf>
    <xf numFmtId="0" fontId="1" fillId="2" borderId="4" xfId="0" applyFont="1" applyFill="1" applyBorder="1" applyAlignment="1" applyProtection="1">
      <alignment shrinkToFit="1"/>
      <protection locked="0"/>
    </xf>
    <xf numFmtId="0" fontId="3" fillId="4" borderId="5" xfId="0" applyFont="1" applyFill="1" applyBorder="1" applyAlignment="1" applyProtection="1">
      <alignment shrinkToFit="1"/>
      <protection locked="0"/>
    </xf>
    <xf numFmtId="0" fontId="3" fillId="4" borderId="6" xfId="0" applyFont="1" applyFill="1" applyBorder="1" applyAlignment="1" applyProtection="1">
      <alignment shrinkToFit="1"/>
      <protection locked="0"/>
    </xf>
    <xf numFmtId="0" fontId="1" fillId="2" borderId="5" xfId="0" applyFont="1" applyFill="1" applyBorder="1" applyAlignment="1" applyProtection="1">
      <alignment shrinkToFit="1"/>
      <protection locked="0"/>
    </xf>
    <xf numFmtId="0" fontId="1" fillId="2" borderId="6" xfId="0" applyFont="1" applyFill="1" applyBorder="1" applyAlignment="1" applyProtection="1">
      <alignment shrinkToFit="1"/>
      <protection locked="0"/>
    </xf>
    <xf numFmtId="8" fontId="0" fillId="0" borderId="2" xfId="0" applyNumberFormat="1" applyBorder="1" applyAlignment="1" applyProtection="1">
      <alignment horizontal="right" shrinkToFit="1"/>
      <protection locked="0"/>
    </xf>
    <xf numFmtId="8" fontId="0" fillId="0" borderId="3" xfId="0" applyNumberFormat="1" applyBorder="1" applyAlignment="1" applyProtection="1">
      <alignment horizontal="right" shrinkToFit="1"/>
      <protection locked="0"/>
    </xf>
    <xf numFmtId="10" fontId="0" fillId="0" borderId="2" xfId="0" applyNumberFormat="1" applyBorder="1" applyAlignment="1" applyProtection="1">
      <alignment horizontal="right" shrinkToFit="1"/>
      <protection locked="0"/>
    </xf>
    <xf numFmtId="10" fontId="0" fillId="0" borderId="3" xfId="0" applyNumberFormat="1" applyBorder="1" applyAlignment="1" applyProtection="1">
      <alignment horizontal="right" shrinkToFit="1"/>
      <protection locked="0"/>
    </xf>
    <xf numFmtId="8" fontId="0" fillId="0" borderId="0" xfId="0" applyNumberFormat="1" applyBorder="1" applyAlignment="1" applyProtection="1">
      <alignment horizontal="right" shrinkToFit="1"/>
      <protection locked="0"/>
    </xf>
    <xf numFmtId="8" fontId="0" fillId="0" borderId="15" xfId="0" applyNumberFormat="1" applyBorder="1" applyAlignment="1" applyProtection="1">
      <alignment horizontal="right" shrinkToFit="1"/>
      <protection locked="0"/>
    </xf>
    <xf numFmtId="10" fontId="0" fillId="0" borderId="0" xfId="0" applyNumberFormat="1" applyBorder="1" applyAlignment="1" applyProtection="1">
      <alignment horizontal="right" shrinkToFit="1"/>
      <protection locked="0"/>
    </xf>
    <xf numFmtId="10" fontId="0" fillId="0" borderId="15" xfId="0" applyNumberFormat="1" applyBorder="1" applyAlignment="1" applyProtection="1">
      <alignment horizontal="right" shrinkToFit="1"/>
      <protection locked="0"/>
    </xf>
    <xf numFmtId="164" fontId="0" fillId="0" borderId="2" xfId="0" applyNumberFormat="1" applyBorder="1" applyAlignment="1" applyProtection="1">
      <alignment horizontal="center" shrinkToFit="1"/>
      <protection locked="0"/>
    </xf>
    <xf numFmtId="164" fontId="0" fillId="0" borderId="0" xfId="0" applyNumberFormat="1" applyBorder="1" applyAlignment="1" applyProtection="1">
      <alignment horizontal="center" shrinkToFit="1"/>
      <protection locked="0"/>
    </xf>
    <xf numFmtId="0" fontId="2" fillId="5" borderId="0" xfId="0" applyFont="1" applyFill="1" applyAlignment="1" applyProtection="1">
      <alignment horizontal="center" shrinkToFit="1"/>
      <protection hidden="1"/>
    </xf>
    <xf numFmtId="0" fontId="0" fillId="0" borderId="10" xfId="0" applyBorder="1" applyAlignment="1" applyProtection="1">
      <alignment horizontal="center" shrinkToFit="1"/>
      <protection hidden="1"/>
    </xf>
    <xf numFmtId="0" fontId="1" fillId="2" borderId="14" xfId="0" applyFont="1" applyFill="1" applyBorder="1" applyAlignment="1" applyProtection="1">
      <alignment shrinkToFit="1"/>
      <protection locked="0"/>
    </xf>
    <xf numFmtId="0" fontId="1" fillId="2" borderId="15" xfId="0" applyFont="1" applyFill="1" applyBorder="1" applyAlignment="1" applyProtection="1">
      <alignment shrinkToFit="1"/>
      <protection locked="0"/>
    </xf>
    <xf numFmtId="0" fontId="0" fillId="0" borderId="3" xfId="0" applyBorder="1" applyAlignment="1" applyProtection="1">
      <alignment horizontal="center" shrinkToFit="1"/>
      <protection locked="0"/>
    </xf>
    <xf numFmtId="0" fontId="0" fillId="0" borderId="15" xfId="0" applyBorder="1" applyAlignment="1" applyProtection="1">
      <alignment horizontal="center" shrinkToFit="1"/>
      <protection locked="0"/>
    </xf>
    <xf numFmtId="164" fontId="2" fillId="0" borderId="7" xfId="0" applyNumberFormat="1" applyFont="1" applyBorder="1" applyAlignment="1" applyProtection="1">
      <alignment horizontal="center" vertical="center" shrinkToFit="1"/>
      <protection hidden="1"/>
    </xf>
    <xf numFmtId="164" fontId="2" fillId="0" borderId="8" xfId="0" applyNumberFormat="1" applyFont="1" applyBorder="1" applyAlignment="1" applyProtection="1">
      <alignment horizontal="center" vertical="center" shrinkToFit="1"/>
      <protection hidden="1"/>
    </xf>
    <xf numFmtId="164" fontId="2" fillId="0" borderId="9" xfId="0" applyNumberFormat="1" applyFont="1" applyBorder="1" applyAlignment="1" applyProtection="1">
      <alignment horizontal="center" vertical="center" shrinkToFit="1"/>
      <protection hidden="1"/>
    </xf>
    <xf numFmtId="0" fontId="10" fillId="0" borderId="0" xfId="0" applyFont="1" applyAlignment="1" applyProtection="1">
      <alignment horizontal="center" shrinkToFit="1"/>
      <protection hidden="1"/>
    </xf>
    <xf numFmtId="8" fontId="0" fillId="0" borderId="1" xfId="0" applyNumberFormat="1" applyBorder="1" applyAlignment="1" applyProtection="1">
      <alignment shrinkToFit="1"/>
      <protection hidden="1"/>
    </xf>
    <xf numFmtId="8" fontId="0" fillId="0" borderId="2" xfId="0" applyNumberFormat="1" applyBorder="1" applyAlignment="1" applyProtection="1">
      <alignment shrinkToFit="1"/>
      <protection hidden="1"/>
    </xf>
    <xf numFmtId="8" fontId="0" fillId="0" borderId="3" xfId="0" applyNumberFormat="1" applyBorder="1" applyAlignment="1" applyProtection="1">
      <alignment shrinkToFit="1"/>
      <protection hidden="1"/>
    </xf>
    <xf numFmtId="8" fontId="0" fillId="0" borderId="14" xfId="0" applyNumberFormat="1" applyBorder="1" applyAlignment="1" applyProtection="1">
      <alignment shrinkToFit="1"/>
      <protection hidden="1"/>
    </xf>
    <xf numFmtId="8" fontId="0" fillId="0" borderId="0" xfId="0" applyNumberFormat="1" applyBorder="1" applyAlignment="1" applyProtection="1">
      <alignment shrinkToFit="1"/>
      <protection hidden="1"/>
    </xf>
    <xf numFmtId="8" fontId="0" fillId="0" borderId="15" xfId="0" applyNumberFormat="1" applyBorder="1" applyAlignment="1" applyProtection="1">
      <alignment shrinkToFit="1"/>
      <protection hidden="1"/>
    </xf>
    <xf numFmtId="8" fontId="0" fillId="0" borderId="4" xfId="0" applyNumberFormat="1" applyBorder="1" applyAlignment="1" applyProtection="1">
      <alignment shrinkToFit="1"/>
      <protection hidden="1"/>
    </xf>
    <xf numFmtId="8" fontId="0" fillId="0" borderId="5" xfId="0" applyNumberFormat="1" applyBorder="1" applyAlignment="1" applyProtection="1">
      <alignment shrinkToFit="1"/>
      <protection hidden="1"/>
    </xf>
    <xf numFmtId="8" fontId="0" fillId="0" borderId="6" xfId="0" applyNumberFormat="1" applyBorder="1" applyAlignment="1" applyProtection="1">
      <alignment shrinkToFit="1"/>
      <protection hidden="1"/>
    </xf>
    <xf numFmtId="0" fontId="0" fillId="0" borderId="10" xfId="0" applyFont="1" applyBorder="1" applyAlignment="1" applyProtection="1">
      <alignment horizontal="center" shrinkToFit="1"/>
      <protection hidden="1"/>
    </xf>
    <xf numFmtId="164" fontId="0" fillId="0" borderId="0" xfId="0" applyNumberFormat="1" applyAlignment="1" applyProtection="1">
      <alignment shrinkToFit="1"/>
      <protection hidden="1"/>
    </xf>
    <xf numFmtId="164" fontId="10" fillId="0" borderId="0" xfId="0" applyNumberFormat="1" applyFont="1" applyAlignment="1" applyProtection="1">
      <alignment horizontal="center" shrinkToFit="1"/>
      <protection hidden="1"/>
    </xf>
    <xf numFmtId="8" fontId="0" fillId="0" borderId="1" xfId="0" applyNumberFormat="1" applyBorder="1" applyAlignment="1" applyProtection="1">
      <alignment horizontal="right" shrinkToFit="1"/>
      <protection hidden="1"/>
    </xf>
    <xf numFmtId="8" fontId="0" fillId="0" borderId="2" xfId="0" applyNumberFormat="1" applyBorder="1" applyAlignment="1" applyProtection="1">
      <alignment horizontal="right" shrinkToFit="1"/>
      <protection hidden="1"/>
    </xf>
    <xf numFmtId="8" fontId="0" fillId="0" borderId="3" xfId="0" applyNumberFormat="1" applyBorder="1" applyAlignment="1" applyProtection="1">
      <alignment horizontal="right" shrinkToFit="1"/>
      <protection hidden="1"/>
    </xf>
    <xf numFmtId="8" fontId="0" fillId="0" borderId="14" xfId="0" applyNumberFormat="1" applyBorder="1" applyAlignment="1" applyProtection="1">
      <alignment horizontal="right" shrinkToFit="1"/>
      <protection hidden="1"/>
    </xf>
    <xf numFmtId="8" fontId="0" fillId="0" borderId="0" xfId="0" applyNumberFormat="1" applyBorder="1" applyAlignment="1" applyProtection="1">
      <alignment horizontal="right" shrinkToFit="1"/>
      <protection hidden="1"/>
    </xf>
    <xf numFmtId="8" fontId="0" fillId="0" borderId="15" xfId="0" applyNumberFormat="1" applyBorder="1" applyAlignment="1" applyProtection="1">
      <alignment horizontal="right" shrinkToFit="1"/>
      <protection hidden="1"/>
    </xf>
    <xf numFmtId="8" fontId="0" fillId="0" borderId="4" xfId="0" applyNumberFormat="1" applyBorder="1" applyAlignment="1" applyProtection="1">
      <alignment horizontal="right" shrinkToFit="1"/>
      <protection hidden="1"/>
    </xf>
    <xf numFmtId="8" fontId="0" fillId="0" borderId="5" xfId="0" applyNumberFormat="1" applyBorder="1" applyAlignment="1" applyProtection="1">
      <alignment horizontal="right" shrinkToFit="1"/>
      <protection hidden="1"/>
    </xf>
    <xf numFmtId="8" fontId="0" fillId="0" borderId="6" xfId="0" applyNumberFormat="1" applyBorder="1" applyAlignment="1" applyProtection="1">
      <alignment horizontal="right" shrinkToFit="1"/>
      <protection hidden="1"/>
    </xf>
    <xf numFmtId="8" fontId="0" fillId="0" borderId="11" xfId="0" applyNumberFormat="1" applyBorder="1" applyAlignment="1" applyProtection="1">
      <alignment horizontal="right" shrinkToFit="1"/>
      <protection hidden="1"/>
    </xf>
    <xf numFmtId="8" fontId="0" fillId="0" borderId="12" xfId="0" applyNumberFormat="1" applyBorder="1" applyAlignment="1" applyProtection="1">
      <alignment horizontal="right" shrinkToFit="1"/>
      <protection hidden="1"/>
    </xf>
    <xf numFmtId="8" fontId="0" fillId="0" borderId="13" xfId="0" applyNumberFormat="1" applyBorder="1" applyAlignment="1" applyProtection="1">
      <alignment horizontal="right" shrinkToFit="1"/>
      <protection hidden="1"/>
    </xf>
    <xf numFmtId="0" fontId="4" fillId="0" borderId="0" xfId="0" applyFont="1" applyAlignment="1" applyProtection="1">
      <alignment horizontal="right" shrinkToFit="1"/>
      <protection hidden="1"/>
    </xf>
    <xf numFmtId="164" fontId="0" fillId="0" borderId="10" xfId="0" applyNumberFormat="1" applyBorder="1" applyAlignment="1" applyProtection="1">
      <alignment horizontal="center" shrinkToFit="1"/>
      <protection hidden="1"/>
    </xf>
    <xf numFmtId="8" fontId="0" fillId="0" borderId="7" xfId="0" applyNumberFormat="1" applyBorder="1" applyAlignment="1" applyProtection="1">
      <alignment shrinkToFit="1"/>
      <protection hidden="1"/>
    </xf>
    <xf numFmtId="8" fontId="0" fillId="0" borderId="9" xfId="0" applyNumberFormat="1" applyBorder="1" applyAlignment="1" applyProtection="1">
      <alignment shrinkToFit="1"/>
      <protection hidden="1"/>
    </xf>
    <xf numFmtId="0" fontId="4" fillId="0" borderId="0" xfId="0" applyFont="1" applyAlignment="1" applyProtection="1">
      <alignment shrinkToFit="1"/>
      <protection hidden="1"/>
    </xf>
    <xf numFmtId="0" fontId="0" fillId="5" borderId="1" xfId="0" applyFill="1" applyBorder="1" applyAlignment="1" applyProtection="1">
      <alignment shrinkToFit="1"/>
      <protection hidden="1"/>
    </xf>
    <xf numFmtId="0" fontId="0" fillId="5" borderId="2" xfId="0" applyFill="1" applyBorder="1" applyAlignment="1" applyProtection="1">
      <alignment shrinkToFit="1"/>
      <protection hidden="1"/>
    </xf>
    <xf numFmtId="0" fontId="0" fillId="5" borderId="3" xfId="0" applyFill="1" applyBorder="1" applyAlignment="1" applyProtection="1">
      <alignment shrinkToFit="1"/>
      <protection hidden="1"/>
    </xf>
    <xf numFmtId="0" fontId="0" fillId="5" borderId="14" xfId="0" applyFill="1" applyBorder="1" applyAlignment="1" applyProtection="1">
      <alignment shrinkToFit="1"/>
      <protection hidden="1"/>
    </xf>
    <xf numFmtId="0" fontId="0" fillId="5" borderId="0" xfId="0" applyFill="1" applyBorder="1" applyAlignment="1" applyProtection="1">
      <alignment shrinkToFit="1"/>
      <protection hidden="1"/>
    </xf>
    <xf numFmtId="0" fontId="0" fillId="5" borderId="15" xfId="0" applyFill="1" applyBorder="1" applyAlignment="1" applyProtection="1">
      <alignment shrinkToFit="1"/>
      <protection hidden="1"/>
    </xf>
    <xf numFmtId="0" fontId="0" fillId="5" borderId="4" xfId="0" applyFill="1" applyBorder="1" applyAlignment="1" applyProtection="1">
      <alignment shrinkToFit="1"/>
      <protection hidden="1"/>
    </xf>
    <xf numFmtId="0" fontId="0" fillId="5" borderId="5" xfId="0" applyFill="1" applyBorder="1" applyAlignment="1" applyProtection="1">
      <alignment shrinkToFit="1"/>
      <protection hidden="1"/>
    </xf>
    <xf numFmtId="0" fontId="0" fillId="5" borderId="6" xfId="0" applyFill="1" applyBorder="1" applyAlignment="1" applyProtection="1">
      <alignment shrinkToFit="1"/>
      <protection hidden="1"/>
    </xf>
    <xf numFmtId="0" fontId="4" fillId="5" borderId="0" xfId="0" applyFont="1" applyFill="1" applyAlignment="1" applyProtection="1">
      <alignment horizontal="center" shrinkToFit="1"/>
      <protection hidden="1"/>
    </xf>
    <xf numFmtId="0" fontId="0" fillId="0" borderId="1" xfId="0" applyBorder="1" applyAlignment="1" applyProtection="1">
      <alignment horizontal="center" shrinkToFit="1"/>
      <protection hidden="1"/>
    </xf>
    <xf numFmtId="0" fontId="0" fillId="0" borderId="14" xfId="0" applyBorder="1" applyAlignment="1" applyProtection="1">
      <alignment horizontal="center" shrinkToFit="1"/>
      <protection hidden="1"/>
    </xf>
    <xf numFmtId="0" fontId="0" fillId="0" borderId="0" xfId="0" applyAlignment="1" applyProtection="1">
      <alignment horizontal="center" shrinkToFit="1"/>
      <protection hidden="1"/>
    </xf>
    <xf numFmtId="0" fontId="0" fillId="0" borderId="4" xfId="0" applyBorder="1" applyAlignment="1" applyProtection="1">
      <alignment horizontal="center" shrinkToFit="1"/>
      <protection hidden="1"/>
    </xf>
    <xf numFmtId="8" fontId="3" fillId="8" borderId="10" xfId="0" applyNumberFormat="1" applyFont="1" applyFill="1" applyBorder="1" applyAlignment="1" applyProtection="1">
      <alignment horizontal="right" shrinkToFit="1"/>
      <protection hidden="1"/>
    </xf>
    <xf numFmtId="0" fontId="1" fillId="2" borderId="0" xfId="0" applyFont="1" applyFill="1" applyBorder="1" applyAlignment="1" applyProtection="1">
      <alignment horizontal="center" shrinkToFit="1"/>
      <protection locked="0"/>
    </xf>
    <xf numFmtId="0" fontId="1" fillId="2" borderId="14" xfId="0" applyFont="1" applyFill="1" applyBorder="1" applyAlignment="1" applyProtection="1">
      <alignment horizontal="center" shrinkToFit="1"/>
      <protection locked="0"/>
    </xf>
    <xf numFmtId="0" fontId="1" fillId="2" borderId="15" xfId="0" applyFont="1" applyFill="1" applyBorder="1" applyAlignment="1" applyProtection="1">
      <alignment horizontal="center" shrinkToFit="1"/>
      <protection locked="0"/>
    </xf>
    <xf numFmtId="0" fontId="0" fillId="0" borderId="0" xfId="0" applyBorder="1" applyAlignment="1" applyProtection="1">
      <alignment horizontal="left" shrinkToFit="1"/>
      <protection locked="0"/>
    </xf>
    <xf numFmtId="0" fontId="0" fillId="0" borderId="2" xfId="0" applyBorder="1" applyAlignment="1" applyProtection="1">
      <alignment horizontal="left" shrinkToFit="1"/>
      <protection locked="0"/>
    </xf>
    <xf numFmtId="0" fontId="0" fillId="0" borderId="1" xfId="0" applyBorder="1" applyAlignment="1" applyProtection="1">
      <alignment horizontal="center" shrinkToFit="1"/>
      <protection locked="0"/>
    </xf>
    <xf numFmtId="0" fontId="0" fillId="0" borderId="14" xfId="0" applyBorder="1" applyAlignment="1" applyProtection="1">
      <alignment horizontal="center" shrinkToFit="1"/>
      <protection locked="0"/>
    </xf>
    <xf numFmtId="8" fontId="3" fillId="7" borderId="9" xfId="0" applyNumberFormat="1" applyFont="1" applyFill="1" applyBorder="1" applyAlignment="1" applyProtection="1">
      <alignment horizontal="right" shrinkToFit="1"/>
      <protection hidden="1"/>
    </xf>
    <xf numFmtId="0" fontId="1" fillId="2" borderId="0" xfId="0" applyFont="1" applyFill="1" applyBorder="1" applyAlignment="1" applyProtection="1">
      <alignment shrinkToFit="1"/>
      <protection locked="0"/>
    </xf>
    <xf numFmtId="0" fontId="0" fillId="4" borderId="1" xfId="0" applyFill="1" applyBorder="1" applyAlignment="1" applyProtection="1">
      <alignment horizontal="center" shrinkToFit="1"/>
      <protection hidden="1"/>
    </xf>
    <xf numFmtId="0" fontId="0" fillId="4" borderId="2" xfId="0" applyFill="1" applyBorder="1" applyAlignment="1" applyProtection="1">
      <alignment horizontal="left" shrinkToFit="1"/>
      <protection hidden="1"/>
    </xf>
    <xf numFmtId="8" fontId="0" fillId="4" borderId="2" xfId="0" applyNumberFormat="1" applyFill="1" applyBorder="1" applyAlignment="1" applyProtection="1">
      <alignment horizontal="right" shrinkToFit="1"/>
      <protection hidden="1"/>
    </xf>
    <xf numFmtId="8" fontId="0" fillId="4" borderId="3" xfId="0" applyNumberFormat="1" applyFill="1" applyBorder="1" applyAlignment="1" applyProtection="1">
      <alignment horizontal="right" shrinkToFit="1"/>
      <protection hidden="1"/>
    </xf>
    <xf numFmtId="10" fontId="0" fillId="4" borderId="2" xfId="0" applyNumberFormat="1" applyFill="1" applyBorder="1" applyAlignment="1" applyProtection="1">
      <alignment horizontal="right" shrinkToFit="1"/>
      <protection hidden="1"/>
    </xf>
    <xf numFmtId="10" fontId="0" fillId="4" borderId="3" xfId="0" applyNumberFormat="1" applyFill="1" applyBorder="1" applyAlignment="1" applyProtection="1">
      <alignment horizontal="right" shrinkToFit="1"/>
      <protection hidden="1"/>
    </xf>
    <xf numFmtId="0" fontId="0" fillId="4" borderId="14" xfId="0" applyFill="1" applyBorder="1" applyAlignment="1" applyProtection="1">
      <alignment horizontal="center" shrinkToFit="1"/>
      <protection hidden="1"/>
    </xf>
    <xf numFmtId="0" fontId="0" fillId="4" borderId="0" xfId="0" applyFill="1" applyBorder="1" applyAlignment="1" applyProtection="1">
      <alignment horizontal="left" shrinkToFit="1"/>
      <protection hidden="1"/>
    </xf>
    <xf numFmtId="8" fontId="0" fillId="4" borderId="0" xfId="0" applyNumberFormat="1" applyFill="1" applyBorder="1" applyAlignment="1" applyProtection="1">
      <alignment horizontal="right" shrinkToFit="1"/>
      <protection hidden="1"/>
    </xf>
    <xf numFmtId="8" fontId="0" fillId="4" borderId="15" xfId="0" applyNumberFormat="1" applyFill="1" applyBorder="1" applyAlignment="1" applyProtection="1">
      <alignment horizontal="right" shrinkToFit="1"/>
      <protection hidden="1"/>
    </xf>
    <xf numFmtId="10" fontId="0" fillId="4" borderId="0" xfId="0" applyNumberFormat="1" applyFill="1" applyBorder="1" applyAlignment="1" applyProtection="1">
      <alignment horizontal="right" shrinkToFit="1"/>
      <protection hidden="1"/>
    </xf>
    <xf numFmtId="10" fontId="0" fillId="4" borderId="15" xfId="0" applyNumberFormat="1" applyFill="1" applyBorder="1" applyAlignment="1" applyProtection="1">
      <alignment horizontal="right" shrinkToFit="1"/>
      <protection hidden="1"/>
    </xf>
    <xf numFmtId="0" fontId="0" fillId="4" borderId="4" xfId="0" applyFill="1" applyBorder="1" applyAlignment="1" applyProtection="1">
      <alignment horizontal="center" shrinkToFit="1"/>
      <protection hidden="1"/>
    </xf>
    <xf numFmtId="0" fontId="0" fillId="4" borderId="5" xfId="0" applyFill="1" applyBorder="1" applyAlignment="1" applyProtection="1">
      <alignment horizontal="left" shrinkToFit="1"/>
      <protection hidden="1"/>
    </xf>
    <xf numFmtId="8" fontId="0" fillId="4" borderId="5" xfId="0" applyNumberFormat="1" applyFill="1" applyBorder="1" applyAlignment="1" applyProtection="1">
      <alignment horizontal="right" shrinkToFit="1"/>
      <protection hidden="1"/>
    </xf>
    <xf numFmtId="8" fontId="0" fillId="4" borderId="6" xfId="0" applyNumberFormat="1" applyFill="1" applyBorder="1" applyAlignment="1" applyProtection="1">
      <alignment horizontal="right" shrinkToFit="1"/>
      <protection hidden="1"/>
    </xf>
    <xf numFmtId="10" fontId="0" fillId="4" borderId="5" xfId="0" applyNumberFormat="1" applyFill="1" applyBorder="1" applyAlignment="1" applyProtection="1">
      <alignment horizontal="right" shrinkToFit="1"/>
      <protection hidden="1"/>
    </xf>
    <xf numFmtId="10" fontId="0" fillId="4" borderId="6" xfId="0" applyNumberFormat="1" applyFill="1" applyBorder="1" applyAlignment="1" applyProtection="1">
      <alignment horizontal="right" shrinkToFit="1"/>
      <protection hidden="1"/>
    </xf>
    <xf numFmtId="0" fontId="0" fillId="4" borderId="0" xfId="0" applyFill="1" applyBorder="1" applyAlignment="1" applyProtection="1">
      <alignment horizontal="center" shrinkToFit="1"/>
      <protection hidden="1"/>
    </xf>
    <xf numFmtId="0" fontId="0" fillId="4" borderId="5" xfId="0" applyFill="1" applyBorder="1" applyAlignment="1" applyProtection="1">
      <alignment horizontal="center" shrinkToFit="1"/>
      <protection hidden="1"/>
    </xf>
    <xf numFmtId="0" fontId="0" fillId="4" borderId="2" xfId="0" applyFill="1" applyBorder="1" applyAlignment="1" applyProtection="1">
      <alignment horizontal="center" shrinkToFit="1"/>
      <protection hidden="1"/>
    </xf>
    <xf numFmtId="164" fontId="0" fillId="4" borderId="2" xfId="0" applyNumberFormat="1" applyFill="1" applyBorder="1" applyAlignment="1" applyProtection="1">
      <alignment horizontal="center" shrinkToFit="1"/>
      <protection hidden="1"/>
    </xf>
    <xf numFmtId="164" fontId="0" fillId="4" borderId="0" xfId="0" applyNumberFormat="1" applyFill="1" applyBorder="1" applyAlignment="1" applyProtection="1">
      <alignment horizontal="center" shrinkToFit="1"/>
      <protection hidden="1"/>
    </xf>
    <xf numFmtId="164" fontId="0" fillId="4" borderId="5" xfId="0" applyNumberFormat="1" applyFill="1" applyBorder="1" applyAlignment="1" applyProtection="1">
      <alignment horizontal="center" shrinkToFit="1"/>
      <protection hidden="1"/>
    </xf>
    <xf numFmtId="0" fontId="3" fillId="6" borderId="7" xfId="0" applyFont="1" applyFill="1" applyBorder="1" applyAlignment="1" applyProtection="1">
      <alignment horizontal="center" shrinkToFit="1"/>
      <protection hidden="1"/>
    </xf>
    <xf numFmtId="0" fontId="3" fillId="6" borderId="8" xfId="0" applyFont="1" applyFill="1" applyBorder="1" applyAlignment="1" applyProtection="1">
      <alignment horizontal="center" shrinkToFit="1"/>
      <protection hidden="1"/>
    </xf>
    <xf numFmtId="0" fontId="3" fillId="6" borderId="9" xfId="0" applyFont="1" applyFill="1" applyBorder="1" applyAlignment="1" applyProtection="1">
      <alignment horizontal="center" shrinkToFit="1"/>
      <protection hidden="1"/>
    </xf>
    <xf numFmtId="0" fontId="4" fillId="5" borderId="1" xfId="0" applyFont="1" applyFill="1" applyBorder="1" applyAlignment="1" applyProtection="1">
      <alignment horizontal="left" vertical="center" wrapText="1"/>
      <protection hidden="1"/>
    </xf>
    <xf numFmtId="0" fontId="4" fillId="5" borderId="2" xfId="0" applyFont="1" applyFill="1" applyBorder="1" applyAlignment="1" applyProtection="1">
      <alignment horizontal="left" vertical="center" wrapText="1"/>
      <protection hidden="1"/>
    </xf>
    <xf numFmtId="0" fontId="4" fillId="5" borderId="3" xfId="0" applyFont="1" applyFill="1" applyBorder="1" applyAlignment="1" applyProtection="1">
      <alignment horizontal="left" vertical="center" wrapText="1"/>
      <protection hidden="1"/>
    </xf>
    <xf numFmtId="0" fontId="4" fillId="5" borderId="4" xfId="0" applyFont="1" applyFill="1" applyBorder="1" applyAlignment="1" applyProtection="1">
      <alignment horizontal="left" vertical="center" wrapText="1"/>
      <protection hidden="1"/>
    </xf>
    <xf numFmtId="0" fontId="4" fillId="5" borderId="5" xfId="0" applyFont="1" applyFill="1" applyBorder="1" applyAlignment="1" applyProtection="1">
      <alignment horizontal="left" vertical="center" wrapText="1"/>
      <protection hidden="1"/>
    </xf>
    <xf numFmtId="0" fontId="4" fillId="5" borderId="6" xfId="0" applyFont="1" applyFill="1" applyBorder="1" applyAlignment="1" applyProtection="1">
      <alignment horizontal="left" vertical="center" wrapText="1"/>
      <protection hidden="1"/>
    </xf>
    <xf numFmtId="0" fontId="8" fillId="5" borderId="0" xfId="0" applyFont="1" applyFill="1" applyAlignment="1" applyProtection="1">
      <alignment horizontal="center" vertical="center" shrinkToFit="1"/>
      <protection hidden="1"/>
    </xf>
    <xf numFmtId="0" fontId="2" fillId="5" borderId="1" xfId="0" applyFont="1" applyFill="1" applyBorder="1" applyAlignment="1" applyProtection="1">
      <alignment horizontal="left" vertical="center" wrapText="1"/>
      <protection hidden="1"/>
    </xf>
    <xf numFmtId="0" fontId="2" fillId="5" borderId="2" xfId="0" applyFont="1" applyFill="1" applyBorder="1" applyAlignment="1" applyProtection="1">
      <alignment horizontal="left" vertical="center" wrapText="1"/>
      <protection hidden="1"/>
    </xf>
    <xf numFmtId="0" fontId="2" fillId="5" borderId="3" xfId="0" applyFont="1" applyFill="1" applyBorder="1" applyAlignment="1" applyProtection="1">
      <alignment horizontal="left" vertical="center" wrapText="1"/>
      <protection hidden="1"/>
    </xf>
    <xf numFmtId="0" fontId="2" fillId="5" borderId="14" xfId="0" applyFont="1" applyFill="1" applyBorder="1" applyAlignment="1" applyProtection="1">
      <alignment horizontal="left" vertical="center" wrapText="1"/>
      <protection hidden="1"/>
    </xf>
    <xf numFmtId="0" fontId="2" fillId="5" borderId="0" xfId="0" applyFont="1" applyFill="1" applyBorder="1" applyAlignment="1" applyProtection="1">
      <alignment horizontal="left" vertical="center" wrapText="1"/>
      <protection hidden="1"/>
    </xf>
    <xf numFmtId="0" fontId="2" fillId="5" borderId="15" xfId="0" applyFont="1" applyFill="1" applyBorder="1" applyAlignment="1" applyProtection="1">
      <alignment horizontal="left" vertical="center" wrapText="1"/>
      <protection hidden="1"/>
    </xf>
    <xf numFmtId="0" fontId="2" fillId="5" borderId="4" xfId="0" applyFont="1" applyFill="1" applyBorder="1" applyAlignment="1" applyProtection="1">
      <alignment horizontal="left" vertical="center" wrapText="1"/>
      <protection hidden="1"/>
    </xf>
    <xf numFmtId="0" fontId="2" fillId="5" borderId="5" xfId="0" applyFont="1" applyFill="1" applyBorder="1" applyAlignment="1" applyProtection="1">
      <alignment horizontal="left" vertical="center" wrapText="1"/>
      <protection hidden="1"/>
    </xf>
    <xf numFmtId="0" fontId="2" fillId="5" borderId="6" xfId="0" applyFont="1" applyFill="1" applyBorder="1" applyAlignment="1" applyProtection="1">
      <alignment horizontal="left" vertical="center" wrapText="1"/>
      <protection hidden="1"/>
    </xf>
    <xf numFmtId="0" fontId="9" fillId="7" borderId="1" xfId="1" applyFont="1" applyFill="1" applyBorder="1" applyAlignment="1">
      <alignment horizontal="center" vertical="center"/>
    </xf>
    <xf numFmtId="0" fontId="9" fillId="7" borderId="2" xfId="1" applyFont="1" applyFill="1" applyBorder="1" applyAlignment="1">
      <alignment horizontal="center" vertical="center"/>
    </xf>
    <xf numFmtId="0" fontId="9" fillId="7" borderId="3" xfId="1" applyFont="1" applyFill="1" applyBorder="1" applyAlignment="1">
      <alignment horizontal="center" vertical="center"/>
    </xf>
    <xf numFmtId="0" fontId="9" fillId="7" borderId="4" xfId="1" applyFont="1" applyFill="1" applyBorder="1" applyAlignment="1">
      <alignment horizontal="center" vertical="center"/>
    </xf>
    <xf numFmtId="0" fontId="9" fillId="7" borderId="5" xfId="1" applyFont="1" applyFill="1" applyBorder="1" applyAlignment="1">
      <alignment horizontal="center" vertical="center"/>
    </xf>
    <xf numFmtId="0" fontId="9" fillId="7" borderId="6" xfId="1" applyFont="1" applyFill="1" applyBorder="1" applyAlignment="1">
      <alignment horizontal="center" vertical="center"/>
    </xf>
    <xf numFmtId="0" fontId="0" fillId="0" borderId="1" xfId="0" applyBorder="1" applyAlignment="1" applyProtection="1">
      <alignment horizontal="center" shrinkToFit="1"/>
      <protection hidden="1"/>
    </xf>
    <xf numFmtId="0" fontId="0" fillId="0" borderId="2" xfId="0" applyBorder="1" applyAlignment="1" applyProtection="1">
      <alignment horizontal="center" shrinkToFit="1"/>
      <protection hidden="1"/>
    </xf>
    <xf numFmtId="0" fontId="0" fillId="0" borderId="3" xfId="0" applyBorder="1" applyAlignment="1" applyProtection="1">
      <alignment horizontal="center" shrinkToFit="1"/>
      <protection hidden="1"/>
    </xf>
    <xf numFmtId="0" fontId="0" fillId="0" borderId="14" xfId="0" applyBorder="1" applyAlignment="1" applyProtection="1">
      <alignment horizontal="center" shrinkToFit="1"/>
      <protection hidden="1"/>
    </xf>
    <xf numFmtId="0" fontId="0" fillId="0" borderId="0" xfId="0" applyAlignment="1" applyProtection="1">
      <alignment horizontal="center" shrinkToFit="1"/>
      <protection hidden="1"/>
    </xf>
    <xf numFmtId="0" fontId="0" fillId="0" borderId="15" xfId="0" applyBorder="1" applyAlignment="1" applyProtection="1">
      <alignment horizontal="center" shrinkToFit="1"/>
      <protection hidden="1"/>
    </xf>
    <xf numFmtId="0" fontId="0" fillId="0" borderId="4" xfId="0" applyBorder="1" applyAlignment="1" applyProtection="1">
      <alignment horizontal="center" shrinkToFit="1"/>
      <protection hidden="1"/>
    </xf>
    <xf numFmtId="0" fontId="0" fillId="0" borderId="5" xfId="0" applyBorder="1" applyAlignment="1" applyProtection="1">
      <alignment horizontal="center" shrinkToFit="1"/>
      <protection hidden="1"/>
    </xf>
    <xf numFmtId="0" fontId="0" fillId="0" borderId="6" xfId="0" applyBorder="1" applyAlignment="1" applyProtection="1">
      <alignment horizontal="center" shrinkToFit="1"/>
      <protection hidden="1"/>
    </xf>
    <xf numFmtId="0" fontId="8" fillId="0" borderId="1" xfId="0" applyFont="1" applyBorder="1" applyAlignment="1" applyProtection="1">
      <alignment horizontal="left" vertical="center" wrapText="1"/>
      <protection hidden="1"/>
    </xf>
    <xf numFmtId="0" fontId="8" fillId="0" borderId="2" xfId="0" applyFont="1" applyBorder="1" applyAlignment="1" applyProtection="1">
      <alignment horizontal="left" vertical="center" wrapText="1"/>
      <protection hidden="1"/>
    </xf>
    <xf numFmtId="0" fontId="8" fillId="0" borderId="3" xfId="0" applyFont="1" applyBorder="1" applyAlignment="1" applyProtection="1">
      <alignment horizontal="left" vertical="center" wrapText="1"/>
      <protection hidden="1"/>
    </xf>
    <xf numFmtId="0" fontId="8" fillId="0" borderId="14" xfId="0" applyFont="1" applyBorder="1" applyAlignment="1" applyProtection="1">
      <alignment horizontal="left" vertical="center" wrapText="1"/>
      <protection hidden="1"/>
    </xf>
    <xf numFmtId="0" fontId="8" fillId="0" borderId="0" xfId="0" applyFont="1" applyAlignment="1" applyProtection="1">
      <alignment horizontal="left" vertical="center" wrapText="1"/>
      <protection hidden="1"/>
    </xf>
    <xf numFmtId="0" fontId="8" fillId="0" borderId="15" xfId="0" applyFont="1" applyBorder="1" applyAlignment="1" applyProtection="1">
      <alignment horizontal="left" vertical="center" wrapText="1"/>
      <protection hidden="1"/>
    </xf>
    <xf numFmtId="0" fontId="8" fillId="0" borderId="4" xfId="0" applyFont="1" applyBorder="1" applyAlignment="1" applyProtection="1">
      <alignment horizontal="left" vertical="center" wrapText="1"/>
      <protection hidden="1"/>
    </xf>
    <xf numFmtId="0" fontId="8" fillId="0" borderId="5" xfId="0" applyFont="1" applyBorder="1" applyAlignment="1" applyProtection="1">
      <alignment horizontal="left" vertical="center" wrapText="1"/>
      <protection hidden="1"/>
    </xf>
    <xf numFmtId="0" fontId="8" fillId="0" borderId="6" xfId="0" applyFont="1" applyBorder="1" applyAlignment="1" applyProtection="1">
      <alignment horizontal="left" vertical="center" wrapText="1"/>
      <protection hidden="1"/>
    </xf>
    <xf numFmtId="0" fontId="0" fillId="0" borderId="7" xfId="0" applyBorder="1" applyAlignment="1" applyProtection="1">
      <alignment horizontal="left" shrinkToFit="1"/>
      <protection hidden="1"/>
    </xf>
    <xf numFmtId="0" fontId="0" fillId="0" borderId="8" xfId="0" applyBorder="1" applyAlignment="1" applyProtection="1">
      <alignment horizontal="left" shrinkToFit="1"/>
      <protection hidden="1"/>
    </xf>
    <xf numFmtId="0" fontId="0" fillId="0" borderId="9" xfId="0" applyBorder="1" applyAlignment="1" applyProtection="1">
      <alignment horizontal="left" shrinkToFit="1"/>
      <protection hidden="1"/>
    </xf>
    <xf numFmtId="0" fontId="5" fillId="3" borderId="7" xfId="0" applyFont="1" applyFill="1" applyBorder="1" applyAlignment="1" applyProtection="1">
      <alignment horizontal="center" shrinkToFit="1"/>
      <protection hidden="1"/>
    </xf>
    <xf numFmtId="0" fontId="5" fillId="3" borderId="8" xfId="0" applyFont="1" applyFill="1" applyBorder="1" applyAlignment="1" applyProtection="1">
      <alignment horizontal="center" shrinkToFit="1"/>
      <protection hidden="1"/>
    </xf>
    <xf numFmtId="0" fontId="5" fillId="3" borderId="9" xfId="0" applyFont="1" applyFill="1" applyBorder="1" applyAlignment="1" applyProtection="1">
      <alignment horizontal="center" shrinkToFit="1"/>
      <protection hidden="1"/>
    </xf>
    <xf numFmtId="0" fontId="7" fillId="0" borderId="7" xfId="0" applyFont="1" applyBorder="1" applyAlignment="1" applyProtection="1">
      <alignment horizontal="center" shrinkToFit="1"/>
      <protection hidden="1"/>
    </xf>
    <xf numFmtId="0" fontId="7" fillId="0" borderId="8" xfId="0" applyFont="1" applyBorder="1" applyAlignment="1" applyProtection="1">
      <alignment horizontal="center" shrinkToFit="1"/>
      <protection hidden="1"/>
    </xf>
    <xf numFmtId="0" fontId="7" fillId="0" borderId="9" xfId="0" applyFont="1" applyBorder="1" applyAlignment="1" applyProtection="1">
      <alignment horizontal="center" shrinkToFit="1"/>
      <protection hidden="1"/>
    </xf>
    <xf numFmtId="0" fontId="1" fillId="2" borderId="7" xfId="0" applyFont="1" applyFill="1" applyBorder="1" applyAlignment="1" applyProtection="1">
      <alignment horizontal="center" shrinkToFit="1"/>
      <protection hidden="1"/>
    </xf>
    <xf numFmtId="0" fontId="1" fillId="2" borderId="8" xfId="0" applyFont="1" applyFill="1" applyBorder="1" applyAlignment="1" applyProtection="1">
      <alignment horizontal="center" shrinkToFit="1"/>
      <protection hidden="1"/>
    </xf>
    <xf numFmtId="0" fontId="1" fillId="2" borderId="9" xfId="0" applyFont="1" applyFill="1" applyBorder="1" applyAlignment="1" applyProtection="1">
      <alignment horizontal="center" shrinkToFit="1"/>
      <protection hidden="1"/>
    </xf>
    <xf numFmtId="0" fontId="0" fillId="0" borderId="7" xfId="0" applyBorder="1" applyAlignment="1" applyProtection="1">
      <alignment horizontal="center" shrinkToFit="1"/>
      <protection locked="0"/>
    </xf>
    <xf numFmtId="0" fontId="0" fillId="0" borderId="8" xfId="0" applyBorder="1" applyAlignment="1" applyProtection="1">
      <alignment horizontal="center" shrinkToFit="1"/>
      <protection locked="0"/>
    </xf>
    <xf numFmtId="0" fontId="0" fillId="0" borderId="9" xfId="0" applyBorder="1" applyAlignment="1" applyProtection="1">
      <alignment horizontal="center" shrinkToFit="1"/>
      <protection locked="0"/>
    </xf>
    <xf numFmtId="164" fontId="0" fillId="0" borderId="7" xfId="0" applyNumberFormat="1" applyBorder="1" applyAlignment="1" applyProtection="1">
      <alignment horizontal="center" shrinkToFit="1"/>
      <protection hidden="1"/>
    </xf>
    <xf numFmtId="164" fontId="0" fillId="0" borderId="8" xfId="0" applyNumberFormat="1" applyBorder="1" applyAlignment="1" applyProtection="1">
      <alignment horizontal="center" shrinkToFit="1"/>
      <protection hidden="1"/>
    </xf>
    <xf numFmtId="164" fontId="0" fillId="0" borderId="9" xfId="0" applyNumberFormat="1" applyBorder="1" applyAlignment="1" applyProtection="1">
      <alignment horizontal="center" shrinkToFit="1"/>
      <protection hidden="1"/>
    </xf>
    <xf numFmtId="0" fontId="6" fillId="3" borderId="1" xfId="0" applyFont="1" applyFill="1" applyBorder="1" applyAlignment="1" applyProtection="1">
      <alignment horizontal="center" vertical="center" shrinkToFit="1"/>
      <protection hidden="1"/>
    </xf>
    <xf numFmtId="0" fontId="6" fillId="3" borderId="2" xfId="0" applyFont="1" applyFill="1" applyBorder="1" applyAlignment="1" applyProtection="1">
      <alignment horizontal="center" vertical="center" shrinkToFit="1"/>
      <protection hidden="1"/>
    </xf>
    <xf numFmtId="0" fontId="6" fillId="3" borderId="3" xfId="0" applyFont="1" applyFill="1" applyBorder="1" applyAlignment="1" applyProtection="1">
      <alignment horizontal="center" vertical="center" shrinkToFit="1"/>
      <protection hidden="1"/>
    </xf>
    <xf numFmtId="0" fontId="6" fillId="3" borderId="4" xfId="0" applyFont="1" applyFill="1" applyBorder="1" applyAlignment="1" applyProtection="1">
      <alignment horizontal="center" vertical="center" shrinkToFit="1"/>
      <protection hidden="1"/>
    </xf>
    <xf numFmtId="0" fontId="6" fillId="3" borderId="5" xfId="0" applyFont="1" applyFill="1" applyBorder="1" applyAlignment="1" applyProtection="1">
      <alignment horizontal="center" vertical="center" shrinkToFit="1"/>
      <protection hidden="1"/>
    </xf>
    <xf numFmtId="0" fontId="6" fillId="3" borderId="6" xfId="0" applyFont="1" applyFill="1" applyBorder="1" applyAlignment="1" applyProtection="1">
      <alignment horizontal="center" vertical="center" shrinkToFit="1"/>
      <protection hidden="1"/>
    </xf>
    <xf numFmtId="0" fontId="2" fillId="0" borderId="1" xfId="0" applyFont="1" applyBorder="1" applyAlignment="1" applyProtection="1">
      <alignment horizontal="left" vertical="center" wrapText="1"/>
      <protection hidden="1"/>
    </xf>
    <xf numFmtId="0" fontId="2" fillId="0" borderId="3" xfId="0" applyFont="1" applyBorder="1" applyAlignment="1" applyProtection="1">
      <alignment horizontal="left" vertical="center" wrapText="1"/>
      <protection hidden="1"/>
    </xf>
    <xf numFmtId="0" fontId="2" fillId="0" borderId="14" xfId="0" applyFont="1" applyBorder="1" applyAlignment="1" applyProtection="1">
      <alignment horizontal="left" vertical="center" wrapText="1"/>
      <protection hidden="1"/>
    </xf>
    <xf numFmtId="0" fontId="2" fillId="0" borderId="15" xfId="0" applyFont="1" applyBorder="1" applyAlignment="1" applyProtection="1">
      <alignment horizontal="left" vertical="center" wrapText="1"/>
      <protection hidden="1"/>
    </xf>
    <xf numFmtId="0" fontId="2" fillId="0" borderId="4" xfId="0" applyFont="1" applyBorder="1" applyAlignment="1" applyProtection="1">
      <alignment horizontal="left" vertical="center" wrapText="1"/>
      <protection hidden="1"/>
    </xf>
    <xf numFmtId="0" fontId="2" fillId="0" borderId="6" xfId="0" applyFont="1" applyBorder="1" applyAlignment="1" applyProtection="1">
      <alignment horizontal="left" vertical="center" wrapText="1"/>
      <protection hidden="1"/>
    </xf>
    <xf numFmtId="0" fontId="2" fillId="5" borderId="2" xfId="0" applyFont="1" applyFill="1" applyBorder="1" applyAlignment="1" applyProtection="1">
      <alignment horizontal="center" vertical="center" shrinkToFit="1"/>
      <protection hidden="1"/>
    </xf>
    <xf numFmtId="0" fontId="2" fillId="0" borderId="2" xfId="0" applyFont="1" applyBorder="1" applyAlignment="1" applyProtection="1">
      <alignment horizontal="left" vertical="center" wrapText="1"/>
      <protection hidden="1"/>
    </xf>
    <xf numFmtId="0" fontId="2" fillId="0" borderId="0" xfId="0" applyFont="1" applyBorder="1" applyAlignment="1" applyProtection="1">
      <alignment horizontal="left" vertical="center" wrapText="1"/>
      <protection hidden="1"/>
    </xf>
    <xf numFmtId="0" fontId="2" fillId="0" borderId="5" xfId="0" applyFont="1" applyBorder="1" applyAlignment="1" applyProtection="1">
      <alignment horizontal="left" vertical="center" wrapText="1"/>
      <protection hidden="1"/>
    </xf>
    <xf numFmtId="0" fontId="2" fillId="5" borderId="0" xfId="0" applyFont="1" applyFill="1" applyBorder="1" applyAlignment="1" applyProtection="1">
      <alignment horizontal="center" shrinkToFit="1"/>
      <protection hidden="1"/>
    </xf>
    <xf numFmtId="0" fontId="2" fillId="5" borderId="5" xfId="0" applyFont="1" applyFill="1" applyBorder="1" applyAlignment="1" applyProtection="1">
      <alignment horizontal="center" shrinkToFit="1"/>
      <protection hidden="1"/>
    </xf>
    <xf numFmtId="0" fontId="4" fillId="5" borderId="2" xfId="0" applyFont="1" applyFill="1" applyBorder="1" applyAlignment="1" applyProtection="1">
      <alignment horizontal="center" shrinkToFit="1"/>
      <protection hidden="1"/>
    </xf>
    <xf numFmtId="0" fontId="12" fillId="0" borderId="1" xfId="0" applyFont="1" applyBorder="1" applyAlignment="1" applyProtection="1">
      <alignment horizontal="center" vertical="center" shrinkToFit="1"/>
      <protection hidden="1"/>
    </xf>
    <xf numFmtId="0" fontId="12" fillId="0" borderId="2" xfId="0" applyFont="1" applyBorder="1" applyAlignment="1" applyProtection="1">
      <alignment horizontal="center" vertical="center" shrinkToFit="1"/>
      <protection hidden="1"/>
    </xf>
    <xf numFmtId="0" fontId="12" fillId="0" borderId="3" xfId="0" applyFont="1" applyBorder="1" applyAlignment="1" applyProtection="1">
      <alignment horizontal="center" vertical="center" shrinkToFit="1"/>
      <protection hidden="1"/>
    </xf>
    <xf numFmtId="0" fontId="12" fillId="0" borderId="4" xfId="0" applyFont="1" applyBorder="1" applyAlignment="1" applyProtection="1">
      <alignment horizontal="center" vertical="center" shrinkToFit="1"/>
      <protection hidden="1"/>
    </xf>
    <xf numFmtId="0" fontId="12" fillId="0" borderId="5" xfId="0" applyFont="1" applyBorder="1" applyAlignment="1" applyProtection="1">
      <alignment horizontal="center" vertical="center" shrinkToFit="1"/>
      <protection hidden="1"/>
    </xf>
    <xf numFmtId="0" fontId="12" fillId="0" borderId="6" xfId="0" applyFont="1" applyBorder="1" applyAlignment="1" applyProtection="1">
      <alignment horizontal="center" vertical="center" shrinkToFit="1"/>
      <protection hidden="1"/>
    </xf>
    <xf numFmtId="0" fontId="11" fillId="3" borderId="1" xfId="0" applyFont="1" applyFill="1" applyBorder="1" applyAlignment="1" applyProtection="1">
      <alignment horizontal="center" vertical="center" shrinkToFit="1"/>
      <protection hidden="1"/>
    </xf>
    <xf numFmtId="0" fontId="11" fillId="3" borderId="2" xfId="0" applyFont="1" applyFill="1" applyBorder="1" applyAlignment="1" applyProtection="1">
      <alignment horizontal="center" vertical="center" shrinkToFit="1"/>
      <protection hidden="1"/>
    </xf>
    <xf numFmtId="0" fontId="11" fillId="3" borderId="4" xfId="0" applyFont="1" applyFill="1" applyBorder="1" applyAlignment="1" applyProtection="1">
      <alignment horizontal="center" vertical="center" shrinkToFit="1"/>
      <protection hidden="1"/>
    </xf>
    <xf numFmtId="0" fontId="11" fillId="3" borderId="5" xfId="0" applyFont="1" applyFill="1" applyBorder="1" applyAlignment="1" applyProtection="1">
      <alignment horizontal="center" vertical="center" shrinkToFit="1"/>
      <protection hidden="1"/>
    </xf>
    <xf numFmtId="0" fontId="2" fillId="5" borderId="0" xfId="0" applyFont="1" applyFill="1" applyAlignment="1" applyProtection="1">
      <alignment horizontal="center" vertical="center" shrinkToFit="1"/>
      <protection hidden="1"/>
    </xf>
    <xf numFmtId="0" fontId="11" fillId="3" borderId="3" xfId="0" applyFont="1" applyFill="1" applyBorder="1" applyAlignment="1" applyProtection="1">
      <alignment horizontal="center" vertical="center" shrinkToFit="1"/>
      <protection hidden="1"/>
    </xf>
    <xf numFmtId="0" fontId="11" fillId="3" borderId="6" xfId="0" applyFont="1" applyFill="1" applyBorder="1" applyAlignment="1" applyProtection="1">
      <alignment horizontal="center" vertical="center" shrinkToFit="1"/>
      <protection hidden="1"/>
    </xf>
  </cellXfs>
  <cellStyles count="2">
    <cellStyle name="Hyperlink" xfId="1" builtinId="8"/>
    <cellStyle name="Normal" xfId="0" builtinId="0"/>
  </cellStyles>
  <dxfs count="7">
    <dxf>
      <font>
        <b/>
        <i val="0"/>
        <color theme="0"/>
      </font>
      <fill>
        <patternFill>
          <bgColor rgb="FFFF0000"/>
        </patternFill>
      </fill>
    </dxf>
    <dxf>
      <font>
        <b/>
        <i val="0"/>
        <color theme="1"/>
      </font>
      <fill>
        <patternFill>
          <bgColor rgb="FFFFC000"/>
        </patternFill>
      </fill>
    </dxf>
    <dxf>
      <font>
        <b/>
        <i val="0"/>
        <color theme="0"/>
      </font>
      <fill>
        <patternFill>
          <bgColor rgb="FF00B050"/>
        </patternFill>
      </fill>
    </dxf>
    <dxf>
      <fill>
        <patternFill>
          <bgColor theme="9" tint="0.59996337778862885"/>
        </patternFill>
      </fill>
    </dxf>
    <dxf>
      <fill>
        <patternFill>
          <bgColor theme="5" tint="0.59996337778862885"/>
        </patternFill>
      </fill>
    </dxf>
    <dxf>
      <font>
        <b/>
        <i val="0"/>
        <color rgb="FF002060"/>
      </font>
      <fill>
        <patternFill>
          <bgColor rgb="FFFFC000"/>
        </patternFill>
      </fill>
      <border>
        <top style="thin">
          <color auto="1"/>
        </top>
        <bottom style="thin">
          <color auto="1"/>
        </bottom>
        <vertical/>
        <horizontal/>
      </border>
    </dxf>
    <dxf>
      <font>
        <b/>
        <i val="0"/>
        <color rgb="FF002060"/>
      </font>
      <fill>
        <patternFill>
          <bgColor rgb="FFFFC000"/>
        </patternFill>
      </fill>
      <border>
        <top style="thin">
          <color auto="1"/>
        </top>
        <bottom style="thin">
          <color auto="1"/>
        </bottom>
        <vertical/>
        <horizontal/>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3.xml"/><Relationship Id="rId5" Type="http://schemas.openxmlformats.org/officeDocument/2006/relationships/theme" Target="theme/theme1.xml"/><Relationship Id="rId1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customXml" Target="../customXml/item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Overall Balance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Report!$BK$3</c:f>
              <c:strCache>
                <c:ptCount val="1"/>
                <c:pt idx="0">
                  <c:v>Under Break-Even</c:v>
                </c:pt>
              </c:strCache>
            </c:strRef>
          </c:tx>
          <c:spPr>
            <a:ln w="28575" cap="rnd">
              <a:solidFill>
                <a:srgbClr val="FF0000"/>
              </a:solidFill>
              <a:round/>
            </a:ln>
            <a:effectLst/>
          </c:spPr>
          <c:marker>
            <c:symbol val="none"/>
          </c:marker>
          <c:cat>
            <c:strRef>
              <c:f>Report!$BC$4:$BC$67</c:f>
              <c:strCache>
                <c:ptCount val="64"/>
                <c:pt idx="0">
                  <c:v>Initial</c:v>
                </c:pt>
                <c:pt idx="1">
                  <c:v>Oct 2019</c:v>
                </c:pt>
                <c:pt idx="2">
                  <c:v>Nov 2019</c:v>
                </c:pt>
                <c:pt idx="3">
                  <c:v>Dec 2019</c:v>
                </c:pt>
                <c:pt idx="4">
                  <c:v>Jan 2020</c:v>
                </c:pt>
                <c:pt idx="5">
                  <c:v>Feb 2020</c:v>
                </c:pt>
                <c:pt idx="6">
                  <c:v>Mar 2020</c:v>
                </c:pt>
                <c:pt idx="7">
                  <c:v>Apr 2020</c:v>
                </c:pt>
                <c:pt idx="8">
                  <c:v>May 2020</c:v>
                </c:pt>
                <c:pt idx="9">
                  <c:v>Jun 2020</c:v>
                </c:pt>
                <c:pt idx="10">
                  <c:v>Jul 2020</c:v>
                </c:pt>
                <c:pt idx="11">
                  <c:v>Aug 2020</c:v>
                </c:pt>
                <c:pt idx="12">
                  <c:v>Sep 2020</c:v>
                </c:pt>
                <c:pt idx="13">
                  <c:v>Oct 2020</c:v>
                </c:pt>
                <c:pt idx="14">
                  <c:v>Nov 2020</c:v>
                </c:pt>
                <c:pt idx="15">
                  <c:v>Dec 2020</c:v>
                </c:pt>
                <c:pt idx="16">
                  <c:v>Jan 2021</c:v>
                </c:pt>
                <c:pt idx="17">
                  <c:v>Feb 2021</c:v>
                </c:pt>
                <c:pt idx="18">
                  <c:v>Mar 2021</c:v>
                </c:pt>
                <c:pt idx="19">
                  <c:v>Apr 2021</c:v>
                </c:pt>
                <c:pt idx="20">
                  <c:v>May 2021</c:v>
                </c:pt>
                <c:pt idx="21">
                  <c:v>Jun 2021</c:v>
                </c:pt>
                <c:pt idx="22">
                  <c:v>Jul 2021</c:v>
                </c:pt>
                <c:pt idx="23">
                  <c:v>Aug 2021</c:v>
                </c:pt>
                <c:pt idx="24">
                  <c:v>Sep 2021</c:v>
                </c:pt>
                <c:pt idx="25">
                  <c:v>Oct 2021</c:v>
                </c:pt>
                <c:pt idx="26">
                  <c:v>Nov 2021</c:v>
                </c:pt>
                <c:pt idx="27">
                  <c:v>Dec 2021</c:v>
                </c:pt>
                <c:pt idx="28">
                  <c:v>Jan 2022</c:v>
                </c:pt>
                <c:pt idx="29">
                  <c:v>Feb 2022</c:v>
                </c:pt>
                <c:pt idx="30">
                  <c:v>Mar 2022</c:v>
                </c:pt>
                <c:pt idx="31">
                  <c:v>Apr 2022</c:v>
                </c:pt>
                <c:pt idx="32">
                  <c:v>May 2022</c:v>
                </c:pt>
                <c:pt idx="33">
                  <c:v>Jun 2022</c:v>
                </c:pt>
                <c:pt idx="34">
                  <c:v>Jul 2022</c:v>
                </c:pt>
                <c:pt idx="35">
                  <c:v>Aug 2022</c:v>
                </c:pt>
                <c:pt idx="36">
                  <c:v>Sep 2022</c:v>
                </c:pt>
                <c:pt idx="37">
                  <c:v>Oct 2022</c:v>
                </c:pt>
                <c:pt idx="38">
                  <c:v>Nov 2022</c:v>
                </c:pt>
                <c:pt idx="39">
                  <c:v>Dec 2022</c:v>
                </c:pt>
                <c:pt idx="40">
                  <c:v>Jan 2023</c:v>
                </c:pt>
                <c:pt idx="41">
                  <c:v>Feb 2023</c:v>
                </c:pt>
                <c:pt idx="42">
                  <c:v>Mar 2023</c:v>
                </c:pt>
                <c:pt idx="43">
                  <c:v>Apr 2023</c:v>
                </c:pt>
                <c:pt idx="44">
                  <c:v>May 2023</c:v>
                </c:pt>
                <c:pt idx="45">
                  <c:v>Jun 2023</c:v>
                </c:pt>
                <c:pt idx="46">
                  <c:v>Jul 2023</c:v>
                </c:pt>
                <c:pt idx="47">
                  <c:v>Aug 2023</c:v>
                </c:pt>
                <c:pt idx="48">
                  <c:v>Sep 2023</c:v>
                </c:pt>
                <c:pt idx="49">
                  <c:v>Oct 2023</c:v>
                </c:pt>
                <c:pt idx="50">
                  <c:v>Nov 2023</c:v>
                </c:pt>
                <c:pt idx="51">
                  <c:v>Dec 2023</c:v>
                </c:pt>
                <c:pt idx="52">
                  <c:v>Jan 2024</c:v>
                </c:pt>
                <c:pt idx="53">
                  <c:v>Feb 2024</c:v>
                </c:pt>
                <c:pt idx="54">
                  <c:v>Mar 2024</c:v>
                </c:pt>
                <c:pt idx="55">
                  <c:v>Apr 2024</c:v>
                </c:pt>
                <c:pt idx="56">
                  <c:v>May 2024</c:v>
                </c:pt>
                <c:pt idx="57">
                  <c:v>Jun 2024</c:v>
                </c:pt>
                <c:pt idx="58">
                  <c:v>Jul 2024</c:v>
                </c:pt>
                <c:pt idx="59">
                  <c:v>Aug 2024</c:v>
                </c:pt>
                <c:pt idx="60">
                  <c:v>Sep 2024</c:v>
                </c:pt>
                <c:pt idx="61">
                  <c:v>Oct 2024</c:v>
                </c:pt>
                <c:pt idx="62">
                  <c:v>Nov 2024</c:v>
                </c:pt>
                <c:pt idx="63">
                  <c:v>Dec 2024</c:v>
                </c:pt>
              </c:strCache>
            </c:strRef>
          </c:cat>
          <c:val>
            <c:numRef>
              <c:f>Report!$BK$4:$BK$67</c:f>
              <c:numCache>
                <c:formatCode>"£"#,##0.00_);[Red]\("£"#,##0.00\)</c:formatCode>
                <c:ptCount val="64"/>
                <c:pt idx="0">
                  <c:v>-10000</c:v>
                </c:pt>
                <c:pt idx="1">
                  <c:v>-10000</c:v>
                </c:pt>
                <c:pt idx="2">
                  <c:v>-10000</c:v>
                </c:pt>
                <c:pt idx="3">
                  <c:v>-10000</c:v>
                </c:pt>
                <c:pt idx="4">
                  <c:v>-9300</c:v>
                </c:pt>
                <c:pt idx="5">
                  <c:v>-8600</c:v>
                </c:pt>
                <c:pt idx="6">
                  <c:v>-7900</c:v>
                </c:pt>
                <c:pt idx="7">
                  <c:v>-7200</c:v>
                </c:pt>
                <c:pt idx="8">
                  <c:v>-6500</c:v>
                </c:pt>
                <c:pt idx="9">
                  <c:v>-5800</c:v>
                </c:pt>
                <c:pt idx="10">
                  <c:v>-5100</c:v>
                </c:pt>
                <c:pt idx="11">
                  <c:v>-4400</c:v>
                </c:pt>
                <c:pt idx="12">
                  <c:v>-3700</c:v>
                </c:pt>
                <c:pt idx="13">
                  <c:v>-3000</c:v>
                </c:pt>
                <c:pt idx="14">
                  <c:v>-2300</c:v>
                </c:pt>
                <c:pt idx="15">
                  <c:v>-1600</c:v>
                </c:pt>
                <c:pt idx="16">
                  <c:v>-830</c:v>
                </c:pt>
                <c:pt idx="17">
                  <c:v>-60</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numCache>
            </c:numRef>
          </c:val>
          <c:smooth val="0"/>
          <c:extLst>
            <c:ext xmlns:c16="http://schemas.microsoft.com/office/drawing/2014/chart" uri="{C3380CC4-5D6E-409C-BE32-E72D297353CC}">
              <c16:uniqueId val="{00000000-35FB-4A48-80E9-6DBE9302DE2D}"/>
            </c:ext>
          </c:extLst>
        </c:ser>
        <c:ser>
          <c:idx val="1"/>
          <c:order val="1"/>
          <c:tx>
            <c:strRef>
              <c:f>Report!$BL$3</c:f>
              <c:strCache>
                <c:ptCount val="1"/>
                <c:pt idx="0">
                  <c:v>Over Break-Even</c:v>
                </c:pt>
              </c:strCache>
            </c:strRef>
          </c:tx>
          <c:spPr>
            <a:ln w="28575" cap="rnd">
              <a:solidFill>
                <a:srgbClr val="00B050"/>
              </a:solidFill>
              <a:round/>
            </a:ln>
            <a:effectLst/>
          </c:spPr>
          <c:marker>
            <c:symbol val="none"/>
          </c:marker>
          <c:cat>
            <c:strRef>
              <c:f>Report!$BC$4:$BC$67</c:f>
              <c:strCache>
                <c:ptCount val="64"/>
                <c:pt idx="0">
                  <c:v>Initial</c:v>
                </c:pt>
                <c:pt idx="1">
                  <c:v>Oct 2019</c:v>
                </c:pt>
                <c:pt idx="2">
                  <c:v>Nov 2019</c:v>
                </c:pt>
                <c:pt idx="3">
                  <c:v>Dec 2019</c:v>
                </c:pt>
                <c:pt idx="4">
                  <c:v>Jan 2020</c:v>
                </c:pt>
                <c:pt idx="5">
                  <c:v>Feb 2020</c:v>
                </c:pt>
                <c:pt idx="6">
                  <c:v>Mar 2020</c:v>
                </c:pt>
                <c:pt idx="7">
                  <c:v>Apr 2020</c:v>
                </c:pt>
                <c:pt idx="8">
                  <c:v>May 2020</c:v>
                </c:pt>
                <c:pt idx="9">
                  <c:v>Jun 2020</c:v>
                </c:pt>
                <c:pt idx="10">
                  <c:v>Jul 2020</c:v>
                </c:pt>
                <c:pt idx="11">
                  <c:v>Aug 2020</c:v>
                </c:pt>
                <c:pt idx="12">
                  <c:v>Sep 2020</c:v>
                </c:pt>
                <c:pt idx="13">
                  <c:v>Oct 2020</c:v>
                </c:pt>
                <c:pt idx="14">
                  <c:v>Nov 2020</c:v>
                </c:pt>
                <c:pt idx="15">
                  <c:v>Dec 2020</c:v>
                </c:pt>
                <c:pt idx="16">
                  <c:v>Jan 2021</c:v>
                </c:pt>
                <c:pt idx="17">
                  <c:v>Feb 2021</c:v>
                </c:pt>
                <c:pt idx="18">
                  <c:v>Mar 2021</c:v>
                </c:pt>
                <c:pt idx="19">
                  <c:v>Apr 2021</c:v>
                </c:pt>
                <c:pt idx="20">
                  <c:v>May 2021</c:v>
                </c:pt>
                <c:pt idx="21">
                  <c:v>Jun 2021</c:v>
                </c:pt>
                <c:pt idx="22">
                  <c:v>Jul 2021</c:v>
                </c:pt>
                <c:pt idx="23">
                  <c:v>Aug 2021</c:v>
                </c:pt>
                <c:pt idx="24">
                  <c:v>Sep 2021</c:v>
                </c:pt>
                <c:pt idx="25">
                  <c:v>Oct 2021</c:v>
                </c:pt>
                <c:pt idx="26">
                  <c:v>Nov 2021</c:v>
                </c:pt>
                <c:pt idx="27">
                  <c:v>Dec 2021</c:v>
                </c:pt>
                <c:pt idx="28">
                  <c:v>Jan 2022</c:v>
                </c:pt>
                <c:pt idx="29">
                  <c:v>Feb 2022</c:v>
                </c:pt>
                <c:pt idx="30">
                  <c:v>Mar 2022</c:v>
                </c:pt>
                <c:pt idx="31">
                  <c:v>Apr 2022</c:v>
                </c:pt>
                <c:pt idx="32">
                  <c:v>May 2022</c:v>
                </c:pt>
                <c:pt idx="33">
                  <c:v>Jun 2022</c:v>
                </c:pt>
                <c:pt idx="34">
                  <c:v>Jul 2022</c:v>
                </c:pt>
                <c:pt idx="35">
                  <c:v>Aug 2022</c:v>
                </c:pt>
                <c:pt idx="36">
                  <c:v>Sep 2022</c:v>
                </c:pt>
                <c:pt idx="37">
                  <c:v>Oct 2022</c:v>
                </c:pt>
                <c:pt idx="38">
                  <c:v>Nov 2022</c:v>
                </c:pt>
                <c:pt idx="39">
                  <c:v>Dec 2022</c:v>
                </c:pt>
                <c:pt idx="40">
                  <c:v>Jan 2023</c:v>
                </c:pt>
                <c:pt idx="41">
                  <c:v>Feb 2023</c:v>
                </c:pt>
                <c:pt idx="42">
                  <c:v>Mar 2023</c:v>
                </c:pt>
                <c:pt idx="43">
                  <c:v>Apr 2023</c:v>
                </c:pt>
                <c:pt idx="44">
                  <c:v>May 2023</c:v>
                </c:pt>
                <c:pt idx="45">
                  <c:v>Jun 2023</c:v>
                </c:pt>
                <c:pt idx="46">
                  <c:v>Jul 2023</c:v>
                </c:pt>
                <c:pt idx="47">
                  <c:v>Aug 2023</c:v>
                </c:pt>
                <c:pt idx="48">
                  <c:v>Sep 2023</c:v>
                </c:pt>
                <c:pt idx="49">
                  <c:v>Oct 2023</c:v>
                </c:pt>
                <c:pt idx="50">
                  <c:v>Nov 2023</c:v>
                </c:pt>
                <c:pt idx="51">
                  <c:v>Dec 2023</c:v>
                </c:pt>
                <c:pt idx="52">
                  <c:v>Jan 2024</c:v>
                </c:pt>
                <c:pt idx="53">
                  <c:v>Feb 2024</c:v>
                </c:pt>
                <c:pt idx="54">
                  <c:v>Mar 2024</c:v>
                </c:pt>
                <c:pt idx="55">
                  <c:v>Apr 2024</c:v>
                </c:pt>
                <c:pt idx="56">
                  <c:v>May 2024</c:v>
                </c:pt>
                <c:pt idx="57">
                  <c:v>Jun 2024</c:v>
                </c:pt>
                <c:pt idx="58">
                  <c:v>Jul 2024</c:v>
                </c:pt>
                <c:pt idx="59">
                  <c:v>Aug 2024</c:v>
                </c:pt>
                <c:pt idx="60">
                  <c:v>Sep 2024</c:v>
                </c:pt>
                <c:pt idx="61">
                  <c:v>Oct 2024</c:v>
                </c:pt>
                <c:pt idx="62">
                  <c:v>Nov 2024</c:v>
                </c:pt>
                <c:pt idx="63">
                  <c:v>Dec 2024</c:v>
                </c:pt>
              </c:strCache>
            </c:strRef>
          </c:cat>
          <c:val>
            <c:numRef>
              <c:f>Report!$BL$4:$BL$67</c:f>
              <c:numCache>
                <c:formatCode>"£"#,##0.00_);[Red]\("£"#,##0.00\)</c:formatCode>
                <c:ptCount val="6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-60</c:v>
                </c:pt>
                <c:pt idx="18">
                  <c:v>710</c:v>
                </c:pt>
                <c:pt idx="19">
                  <c:v>1480</c:v>
                </c:pt>
                <c:pt idx="20">
                  <c:v>2250</c:v>
                </c:pt>
                <c:pt idx="21">
                  <c:v>3020</c:v>
                </c:pt>
                <c:pt idx="22">
                  <c:v>3790</c:v>
                </c:pt>
                <c:pt idx="23">
                  <c:v>4560</c:v>
                </c:pt>
                <c:pt idx="24">
                  <c:v>5330</c:v>
                </c:pt>
                <c:pt idx="25">
                  <c:v>6100</c:v>
                </c:pt>
                <c:pt idx="26">
                  <c:v>6870</c:v>
                </c:pt>
                <c:pt idx="27">
                  <c:v>7640</c:v>
                </c:pt>
                <c:pt idx="28">
                  <c:v>8597</c:v>
                </c:pt>
                <c:pt idx="29">
                  <c:v>9554</c:v>
                </c:pt>
                <c:pt idx="30">
                  <c:v>10511</c:v>
                </c:pt>
                <c:pt idx="31">
                  <c:v>11468</c:v>
                </c:pt>
                <c:pt idx="32">
                  <c:v>12425</c:v>
                </c:pt>
                <c:pt idx="33">
                  <c:v>13382</c:v>
                </c:pt>
                <c:pt idx="34">
                  <c:v>14339</c:v>
                </c:pt>
                <c:pt idx="35">
                  <c:v>15296</c:v>
                </c:pt>
                <c:pt idx="36">
                  <c:v>16253</c:v>
                </c:pt>
                <c:pt idx="37">
                  <c:v>17210</c:v>
                </c:pt>
                <c:pt idx="38">
                  <c:v>18167</c:v>
                </c:pt>
                <c:pt idx="39">
                  <c:v>19124</c:v>
                </c:pt>
                <c:pt idx="40">
                  <c:v>20440.7</c:v>
                </c:pt>
                <c:pt idx="41">
                  <c:v>21757.4</c:v>
                </c:pt>
                <c:pt idx="42">
                  <c:v>23074.100000000002</c:v>
                </c:pt>
                <c:pt idx="43">
                  <c:v>24390.800000000003</c:v>
                </c:pt>
                <c:pt idx="44">
                  <c:v>25707.500000000004</c:v>
                </c:pt>
                <c:pt idx="45">
                  <c:v>27024.200000000004</c:v>
                </c:pt>
                <c:pt idx="46">
                  <c:v>28340.900000000005</c:v>
                </c:pt>
                <c:pt idx="47">
                  <c:v>29657.600000000006</c:v>
                </c:pt>
                <c:pt idx="48">
                  <c:v>30974.300000000007</c:v>
                </c:pt>
                <c:pt idx="49">
                  <c:v>32291.000000000007</c:v>
                </c:pt>
                <c:pt idx="50">
                  <c:v>33607.700000000004</c:v>
                </c:pt>
                <c:pt idx="51">
                  <c:v>34924.400000000001</c:v>
                </c:pt>
                <c:pt idx="52">
                  <c:v>36544.369999999995</c:v>
                </c:pt>
                <c:pt idx="53">
                  <c:v>38164.339999999989</c:v>
                </c:pt>
                <c:pt idx="54">
                  <c:v>39784.309999999983</c:v>
                </c:pt>
                <c:pt idx="55">
                  <c:v>41404.279999999977</c:v>
                </c:pt>
                <c:pt idx="56">
                  <c:v>43024.249999999971</c:v>
                </c:pt>
                <c:pt idx="57">
                  <c:v>44644.219999999965</c:v>
                </c:pt>
                <c:pt idx="58">
                  <c:v>46264.189999999959</c:v>
                </c:pt>
                <c:pt idx="59">
                  <c:v>47884.159999999953</c:v>
                </c:pt>
                <c:pt idx="60">
                  <c:v>49504.129999999946</c:v>
                </c:pt>
                <c:pt idx="61">
                  <c:v>51124.09999999994</c:v>
                </c:pt>
                <c:pt idx="62">
                  <c:v>52744.069999999934</c:v>
                </c:pt>
                <c:pt idx="63">
                  <c:v>54364.039999999928</c:v>
                </c:pt>
              </c:numCache>
            </c:numRef>
          </c:val>
          <c:smooth val="0"/>
          <c:extLst>
            <c:ext xmlns:c16="http://schemas.microsoft.com/office/drawing/2014/chart" uri="{C3380CC4-5D6E-409C-BE32-E72D297353CC}">
              <c16:uniqueId val="{00000001-35FB-4A48-80E9-6DBE9302DE2D}"/>
            </c:ext>
          </c:extLst>
        </c:ser>
        <c:dLbls>
          <c:showLegendKey val="0"/>
          <c:showVal val="0"/>
          <c:showCatName val="0"/>
          <c:showSerName val="0"/>
          <c:showPercent val="0"/>
          <c:showBubbleSize val="0"/>
        </c:dLbls>
        <c:smooth val="0"/>
        <c:axId val="375223776"/>
        <c:axId val="375224104"/>
      </c:lineChart>
      <c:catAx>
        <c:axId val="375223776"/>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75224104"/>
        <c:crosses val="autoZero"/>
        <c:auto val="1"/>
        <c:lblAlgn val="ctr"/>
        <c:lblOffset val="100"/>
        <c:tickLblSkip val="1"/>
        <c:noMultiLvlLbl val="0"/>
      </c:catAx>
      <c:valAx>
        <c:axId val="375224104"/>
        <c:scaling>
          <c:orientation val="minMax"/>
        </c:scaling>
        <c:delete val="0"/>
        <c:axPos val="l"/>
        <c:majorGridlines>
          <c:spPr>
            <a:ln w="9525" cap="flat" cmpd="sng" algn="ctr">
              <a:solidFill>
                <a:schemeClr val="tx1">
                  <a:lumMod val="15000"/>
                  <a:lumOff val="85000"/>
                </a:schemeClr>
              </a:solidFill>
              <a:round/>
            </a:ln>
            <a:effectLst/>
          </c:spPr>
        </c:majorGridlines>
        <c:numFmt formatCode="&quot;£&quot;#,##0.00_);[Red]\(&quot;£&quot;#,##0.00\)" sourceLinked="1"/>
        <c:majorTickMark val="none"/>
        <c:minorTickMark val="none"/>
        <c:tickLblPos val="low"/>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752237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Individual Income &amp; Costs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Report!$BD$3</c:f>
              <c:strCache>
                <c:ptCount val="1"/>
                <c:pt idx="0">
                  <c:v>Individual Income</c:v>
                </c:pt>
              </c:strCache>
            </c:strRef>
          </c:tx>
          <c:spPr>
            <a:solidFill>
              <a:srgbClr val="00B050"/>
            </a:solidFill>
            <a:ln>
              <a:noFill/>
            </a:ln>
            <a:effectLst/>
          </c:spPr>
          <c:invertIfNegative val="0"/>
          <c:cat>
            <c:strRef>
              <c:f>Report!$BC$4:$BC$67</c:f>
              <c:strCache>
                <c:ptCount val="64"/>
                <c:pt idx="0">
                  <c:v>Initial</c:v>
                </c:pt>
                <c:pt idx="1">
                  <c:v>Oct 2019</c:v>
                </c:pt>
                <c:pt idx="2">
                  <c:v>Nov 2019</c:v>
                </c:pt>
                <c:pt idx="3">
                  <c:v>Dec 2019</c:v>
                </c:pt>
                <c:pt idx="4">
                  <c:v>Jan 2020</c:v>
                </c:pt>
                <c:pt idx="5">
                  <c:v>Feb 2020</c:v>
                </c:pt>
                <c:pt idx="6">
                  <c:v>Mar 2020</c:v>
                </c:pt>
                <c:pt idx="7">
                  <c:v>Apr 2020</c:v>
                </c:pt>
                <c:pt idx="8">
                  <c:v>May 2020</c:v>
                </c:pt>
                <c:pt idx="9">
                  <c:v>Jun 2020</c:v>
                </c:pt>
                <c:pt idx="10">
                  <c:v>Jul 2020</c:v>
                </c:pt>
                <c:pt idx="11">
                  <c:v>Aug 2020</c:v>
                </c:pt>
                <c:pt idx="12">
                  <c:v>Sep 2020</c:v>
                </c:pt>
                <c:pt idx="13">
                  <c:v>Oct 2020</c:v>
                </c:pt>
                <c:pt idx="14">
                  <c:v>Nov 2020</c:v>
                </c:pt>
                <c:pt idx="15">
                  <c:v>Dec 2020</c:v>
                </c:pt>
                <c:pt idx="16">
                  <c:v>Jan 2021</c:v>
                </c:pt>
                <c:pt idx="17">
                  <c:v>Feb 2021</c:v>
                </c:pt>
                <c:pt idx="18">
                  <c:v>Mar 2021</c:v>
                </c:pt>
                <c:pt idx="19">
                  <c:v>Apr 2021</c:v>
                </c:pt>
                <c:pt idx="20">
                  <c:v>May 2021</c:v>
                </c:pt>
                <c:pt idx="21">
                  <c:v>Jun 2021</c:v>
                </c:pt>
                <c:pt idx="22">
                  <c:v>Jul 2021</c:v>
                </c:pt>
                <c:pt idx="23">
                  <c:v>Aug 2021</c:v>
                </c:pt>
                <c:pt idx="24">
                  <c:v>Sep 2021</c:v>
                </c:pt>
                <c:pt idx="25">
                  <c:v>Oct 2021</c:v>
                </c:pt>
                <c:pt idx="26">
                  <c:v>Nov 2021</c:v>
                </c:pt>
                <c:pt idx="27">
                  <c:v>Dec 2021</c:v>
                </c:pt>
                <c:pt idx="28">
                  <c:v>Jan 2022</c:v>
                </c:pt>
                <c:pt idx="29">
                  <c:v>Feb 2022</c:v>
                </c:pt>
                <c:pt idx="30">
                  <c:v>Mar 2022</c:v>
                </c:pt>
                <c:pt idx="31">
                  <c:v>Apr 2022</c:v>
                </c:pt>
                <c:pt idx="32">
                  <c:v>May 2022</c:v>
                </c:pt>
                <c:pt idx="33">
                  <c:v>Jun 2022</c:v>
                </c:pt>
                <c:pt idx="34">
                  <c:v>Jul 2022</c:v>
                </c:pt>
                <c:pt idx="35">
                  <c:v>Aug 2022</c:v>
                </c:pt>
                <c:pt idx="36">
                  <c:v>Sep 2022</c:v>
                </c:pt>
                <c:pt idx="37">
                  <c:v>Oct 2022</c:v>
                </c:pt>
                <c:pt idx="38">
                  <c:v>Nov 2022</c:v>
                </c:pt>
                <c:pt idx="39">
                  <c:v>Dec 2022</c:v>
                </c:pt>
                <c:pt idx="40">
                  <c:v>Jan 2023</c:v>
                </c:pt>
                <c:pt idx="41">
                  <c:v>Feb 2023</c:v>
                </c:pt>
                <c:pt idx="42">
                  <c:v>Mar 2023</c:v>
                </c:pt>
                <c:pt idx="43">
                  <c:v>Apr 2023</c:v>
                </c:pt>
                <c:pt idx="44">
                  <c:v>May 2023</c:v>
                </c:pt>
                <c:pt idx="45">
                  <c:v>Jun 2023</c:v>
                </c:pt>
                <c:pt idx="46">
                  <c:v>Jul 2023</c:v>
                </c:pt>
                <c:pt idx="47">
                  <c:v>Aug 2023</c:v>
                </c:pt>
                <c:pt idx="48">
                  <c:v>Sep 2023</c:v>
                </c:pt>
                <c:pt idx="49">
                  <c:v>Oct 2023</c:v>
                </c:pt>
                <c:pt idx="50">
                  <c:v>Nov 2023</c:v>
                </c:pt>
                <c:pt idx="51">
                  <c:v>Dec 2023</c:v>
                </c:pt>
                <c:pt idx="52">
                  <c:v>Jan 2024</c:v>
                </c:pt>
                <c:pt idx="53">
                  <c:v>Feb 2024</c:v>
                </c:pt>
                <c:pt idx="54">
                  <c:v>Mar 2024</c:v>
                </c:pt>
                <c:pt idx="55">
                  <c:v>Apr 2024</c:v>
                </c:pt>
                <c:pt idx="56">
                  <c:v>May 2024</c:v>
                </c:pt>
                <c:pt idx="57">
                  <c:v>Jun 2024</c:v>
                </c:pt>
                <c:pt idx="58">
                  <c:v>Jul 2024</c:v>
                </c:pt>
                <c:pt idx="59">
                  <c:v>Aug 2024</c:v>
                </c:pt>
                <c:pt idx="60">
                  <c:v>Sep 2024</c:v>
                </c:pt>
                <c:pt idx="61">
                  <c:v>Oct 2024</c:v>
                </c:pt>
                <c:pt idx="62">
                  <c:v>Nov 2024</c:v>
                </c:pt>
                <c:pt idx="63">
                  <c:v>Dec 2024</c:v>
                </c:pt>
              </c:strCache>
            </c:strRef>
          </c:cat>
          <c:val>
            <c:numRef>
              <c:f>Report!$BD$4:$BD$67</c:f>
              <c:numCache>
                <c:formatCode>"£"#,##0.00_);[Red]\("£"#,##0.00\)</c:formatCode>
                <c:ptCount val="6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numCache>
            </c:numRef>
          </c:val>
          <c:extLst>
            <c:ext xmlns:c16="http://schemas.microsoft.com/office/drawing/2014/chart" uri="{C3380CC4-5D6E-409C-BE32-E72D297353CC}">
              <c16:uniqueId val="{00000000-5D84-4DF3-A922-C4DE78835C72}"/>
            </c:ext>
          </c:extLst>
        </c:ser>
        <c:ser>
          <c:idx val="1"/>
          <c:order val="1"/>
          <c:tx>
            <c:strRef>
              <c:f>Report!$BE$3</c:f>
              <c:strCache>
                <c:ptCount val="1"/>
                <c:pt idx="0">
                  <c:v>Individual Expenses</c:v>
                </c:pt>
              </c:strCache>
            </c:strRef>
          </c:tx>
          <c:spPr>
            <a:solidFill>
              <a:srgbClr val="FF0000"/>
            </a:solidFill>
            <a:ln>
              <a:noFill/>
            </a:ln>
            <a:effectLst/>
          </c:spPr>
          <c:invertIfNegative val="0"/>
          <c:cat>
            <c:strRef>
              <c:f>Report!$BC$4:$BC$67</c:f>
              <c:strCache>
                <c:ptCount val="64"/>
                <c:pt idx="0">
                  <c:v>Initial</c:v>
                </c:pt>
                <c:pt idx="1">
                  <c:v>Oct 2019</c:v>
                </c:pt>
                <c:pt idx="2">
                  <c:v>Nov 2019</c:v>
                </c:pt>
                <c:pt idx="3">
                  <c:v>Dec 2019</c:v>
                </c:pt>
                <c:pt idx="4">
                  <c:v>Jan 2020</c:v>
                </c:pt>
                <c:pt idx="5">
                  <c:v>Feb 2020</c:v>
                </c:pt>
                <c:pt idx="6">
                  <c:v>Mar 2020</c:v>
                </c:pt>
                <c:pt idx="7">
                  <c:v>Apr 2020</c:v>
                </c:pt>
                <c:pt idx="8">
                  <c:v>May 2020</c:v>
                </c:pt>
                <c:pt idx="9">
                  <c:v>Jun 2020</c:v>
                </c:pt>
                <c:pt idx="10">
                  <c:v>Jul 2020</c:v>
                </c:pt>
                <c:pt idx="11">
                  <c:v>Aug 2020</c:v>
                </c:pt>
                <c:pt idx="12">
                  <c:v>Sep 2020</c:v>
                </c:pt>
                <c:pt idx="13">
                  <c:v>Oct 2020</c:v>
                </c:pt>
                <c:pt idx="14">
                  <c:v>Nov 2020</c:v>
                </c:pt>
                <c:pt idx="15">
                  <c:v>Dec 2020</c:v>
                </c:pt>
                <c:pt idx="16">
                  <c:v>Jan 2021</c:v>
                </c:pt>
                <c:pt idx="17">
                  <c:v>Feb 2021</c:v>
                </c:pt>
                <c:pt idx="18">
                  <c:v>Mar 2021</c:v>
                </c:pt>
                <c:pt idx="19">
                  <c:v>Apr 2021</c:v>
                </c:pt>
                <c:pt idx="20">
                  <c:v>May 2021</c:v>
                </c:pt>
                <c:pt idx="21">
                  <c:v>Jun 2021</c:v>
                </c:pt>
                <c:pt idx="22">
                  <c:v>Jul 2021</c:v>
                </c:pt>
                <c:pt idx="23">
                  <c:v>Aug 2021</c:v>
                </c:pt>
                <c:pt idx="24">
                  <c:v>Sep 2021</c:v>
                </c:pt>
                <c:pt idx="25">
                  <c:v>Oct 2021</c:v>
                </c:pt>
                <c:pt idx="26">
                  <c:v>Nov 2021</c:v>
                </c:pt>
                <c:pt idx="27">
                  <c:v>Dec 2021</c:v>
                </c:pt>
                <c:pt idx="28">
                  <c:v>Jan 2022</c:v>
                </c:pt>
                <c:pt idx="29">
                  <c:v>Feb 2022</c:v>
                </c:pt>
                <c:pt idx="30">
                  <c:v>Mar 2022</c:v>
                </c:pt>
                <c:pt idx="31">
                  <c:v>Apr 2022</c:v>
                </c:pt>
                <c:pt idx="32">
                  <c:v>May 2022</c:v>
                </c:pt>
                <c:pt idx="33">
                  <c:v>Jun 2022</c:v>
                </c:pt>
                <c:pt idx="34">
                  <c:v>Jul 2022</c:v>
                </c:pt>
                <c:pt idx="35">
                  <c:v>Aug 2022</c:v>
                </c:pt>
                <c:pt idx="36">
                  <c:v>Sep 2022</c:v>
                </c:pt>
                <c:pt idx="37">
                  <c:v>Oct 2022</c:v>
                </c:pt>
                <c:pt idx="38">
                  <c:v>Nov 2022</c:v>
                </c:pt>
                <c:pt idx="39">
                  <c:v>Dec 2022</c:v>
                </c:pt>
                <c:pt idx="40">
                  <c:v>Jan 2023</c:v>
                </c:pt>
                <c:pt idx="41">
                  <c:v>Feb 2023</c:v>
                </c:pt>
                <c:pt idx="42">
                  <c:v>Mar 2023</c:v>
                </c:pt>
                <c:pt idx="43">
                  <c:v>Apr 2023</c:v>
                </c:pt>
                <c:pt idx="44">
                  <c:v>May 2023</c:v>
                </c:pt>
                <c:pt idx="45">
                  <c:v>Jun 2023</c:v>
                </c:pt>
                <c:pt idx="46">
                  <c:v>Jul 2023</c:v>
                </c:pt>
                <c:pt idx="47">
                  <c:v>Aug 2023</c:v>
                </c:pt>
                <c:pt idx="48">
                  <c:v>Sep 2023</c:v>
                </c:pt>
                <c:pt idx="49">
                  <c:v>Oct 2023</c:v>
                </c:pt>
                <c:pt idx="50">
                  <c:v>Nov 2023</c:v>
                </c:pt>
                <c:pt idx="51">
                  <c:v>Dec 2023</c:v>
                </c:pt>
                <c:pt idx="52">
                  <c:v>Jan 2024</c:v>
                </c:pt>
                <c:pt idx="53">
                  <c:v>Feb 2024</c:v>
                </c:pt>
                <c:pt idx="54">
                  <c:v>Mar 2024</c:v>
                </c:pt>
                <c:pt idx="55">
                  <c:v>Apr 2024</c:v>
                </c:pt>
                <c:pt idx="56">
                  <c:v>May 2024</c:v>
                </c:pt>
                <c:pt idx="57">
                  <c:v>Jun 2024</c:v>
                </c:pt>
                <c:pt idx="58">
                  <c:v>Jul 2024</c:v>
                </c:pt>
                <c:pt idx="59">
                  <c:v>Aug 2024</c:v>
                </c:pt>
                <c:pt idx="60">
                  <c:v>Sep 2024</c:v>
                </c:pt>
                <c:pt idx="61">
                  <c:v>Oct 2024</c:v>
                </c:pt>
                <c:pt idx="62">
                  <c:v>Nov 2024</c:v>
                </c:pt>
                <c:pt idx="63">
                  <c:v>Dec 2024</c:v>
                </c:pt>
              </c:strCache>
            </c:strRef>
          </c:cat>
          <c:val>
            <c:numRef>
              <c:f>Report!$BE$4:$BE$67</c:f>
              <c:numCache>
                <c:formatCode>"£"#,##0.00_);[Red]\("£"#,##0.00\)</c:formatCode>
                <c:ptCount val="64"/>
                <c:pt idx="0">
                  <c:v>10000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numCache>
            </c:numRef>
          </c:val>
          <c:extLst>
            <c:ext xmlns:c16="http://schemas.microsoft.com/office/drawing/2014/chart" uri="{C3380CC4-5D6E-409C-BE32-E72D297353CC}">
              <c16:uniqueId val="{00000001-5D84-4DF3-A922-C4DE78835C72}"/>
            </c:ext>
          </c:extLst>
        </c:ser>
        <c:dLbls>
          <c:showLegendKey val="0"/>
          <c:showVal val="0"/>
          <c:showCatName val="0"/>
          <c:showSerName val="0"/>
          <c:showPercent val="0"/>
          <c:showBubbleSize val="0"/>
        </c:dLbls>
        <c:gapWidth val="219"/>
        <c:overlap val="-27"/>
        <c:axId val="414126104"/>
        <c:axId val="414125776"/>
      </c:barChart>
      <c:catAx>
        <c:axId val="4141261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14125776"/>
        <c:crosses val="autoZero"/>
        <c:auto val="1"/>
        <c:lblAlgn val="ctr"/>
        <c:lblOffset val="100"/>
        <c:tickLblSkip val="1"/>
        <c:noMultiLvlLbl val="0"/>
      </c:catAx>
      <c:valAx>
        <c:axId val="414125776"/>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quot;£&quot;#,##0.00_);[Red]\(&quot;£&quot;#,##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141261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Ongoing Income &amp; Costs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Report!$BF$3</c:f>
              <c:strCache>
                <c:ptCount val="1"/>
                <c:pt idx="0">
                  <c:v>Ongoing Income</c:v>
                </c:pt>
              </c:strCache>
            </c:strRef>
          </c:tx>
          <c:spPr>
            <a:solidFill>
              <a:srgbClr val="00B050"/>
            </a:solidFill>
            <a:ln>
              <a:noFill/>
            </a:ln>
            <a:effectLst/>
          </c:spPr>
          <c:invertIfNegative val="0"/>
          <c:cat>
            <c:strRef>
              <c:f>Report!$BC$4:$BC$67</c:f>
              <c:strCache>
                <c:ptCount val="64"/>
                <c:pt idx="0">
                  <c:v>Initial</c:v>
                </c:pt>
                <c:pt idx="1">
                  <c:v>Oct 2019</c:v>
                </c:pt>
                <c:pt idx="2">
                  <c:v>Nov 2019</c:v>
                </c:pt>
                <c:pt idx="3">
                  <c:v>Dec 2019</c:v>
                </c:pt>
                <c:pt idx="4">
                  <c:v>Jan 2020</c:v>
                </c:pt>
                <c:pt idx="5">
                  <c:v>Feb 2020</c:v>
                </c:pt>
                <c:pt idx="6">
                  <c:v>Mar 2020</c:v>
                </c:pt>
                <c:pt idx="7">
                  <c:v>Apr 2020</c:v>
                </c:pt>
                <c:pt idx="8">
                  <c:v>May 2020</c:v>
                </c:pt>
                <c:pt idx="9">
                  <c:v>Jun 2020</c:v>
                </c:pt>
                <c:pt idx="10">
                  <c:v>Jul 2020</c:v>
                </c:pt>
                <c:pt idx="11">
                  <c:v>Aug 2020</c:v>
                </c:pt>
                <c:pt idx="12">
                  <c:v>Sep 2020</c:v>
                </c:pt>
                <c:pt idx="13">
                  <c:v>Oct 2020</c:v>
                </c:pt>
                <c:pt idx="14">
                  <c:v>Nov 2020</c:v>
                </c:pt>
                <c:pt idx="15">
                  <c:v>Dec 2020</c:v>
                </c:pt>
                <c:pt idx="16">
                  <c:v>Jan 2021</c:v>
                </c:pt>
                <c:pt idx="17">
                  <c:v>Feb 2021</c:v>
                </c:pt>
                <c:pt idx="18">
                  <c:v>Mar 2021</c:v>
                </c:pt>
                <c:pt idx="19">
                  <c:v>Apr 2021</c:v>
                </c:pt>
                <c:pt idx="20">
                  <c:v>May 2021</c:v>
                </c:pt>
                <c:pt idx="21">
                  <c:v>Jun 2021</c:v>
                </c:pt>
                <c:pt idx="22">
                  <c:v>Jul 2021</c:v>
                </c:pt>
                <c:pt idx="23">
                  <c:v>Aug 2021</c:v>
                </c:pt>
                <c:pt idx="24">
                  <c:v>Sep 2021</c:v>
                </c:pt>
                <c:pt idx="25">
                  <c:v>Oct 2021</c:v>
                </c:pt>
                <c:pt idx="26">
                  <c:v>Nov 2021</c:v>
                </c:pt>
                <c:pt idx="27">
                  <c:v>Dec 2021</c:v>
                </c:pt>
                <c:pt idx="28">
                  <c:v>Jan 2022</c:v>
                </c:pt>
                <c:pt idx="29">
                  <c:v>Feb 2022</c:v>
                </c:pt>
                <c:pt idx="30">
                  <c:v>Mar 2022</c:v>
                </c:pt>
                <c:pt idx="31">
                  <c:v>Apr 2022</c:v>
                </c:pt>
                <c:pt idx="32">
                  <c:v>May 2022</c:v>
                </c:pt>
                <c:pt idx="33">
                  <c:v>Jun 2022</c:v>
                </c:pt>
                <c:pt idx="34">
                  <c:v>Jul 2022</c:v>
                </c:pt>
                <c:pt idx="35">
                  <c:v>Aug 2022</c:v>
                </c:pt>
                <c:pt idx="36">
                  <c:v>Sep 2022</c:v>
                </c:pt>
                <c:pt idx="37">
                  <c:v>Oct 2022</c:v>
                </c:pt>
                <c:pt idx="38">
                  <c:v>Nov 2022</c:v>
                </c:pt>
                <c:pt idx="39">
                  <c:v>Dec 2022</c:v>
                </c:pt>
                <c:pt idx="40">
                  <c:v>Jan 2023</c:v>
                </c:pt>
                <c:pt idx="41">
                  <c:v>Feb 2023</c:v>
                </c:pt>
                <c:pt idx="42">
                  <c:v>Mar 2023</c:v>
                </c:pt>
                <c:pt idx="43">
                  <c:v>Apr 2023</c:v>
                </c:pt>
                <c:pt idx="44">
                  <c:v>May 2023</c:v>
                </c:pt>
                <c:pt idx="45">
                  <c:v>Jun 2023</c:v>
                </c:pt>
                <c:pt idx="46">
                  <c:v>Jul 2023</c:v>
                </c:pt>
                <c:pt idx="47">
                  <c:v>Aug 2023</c:v>
                </c:pt>
                <c:pt idx="48">
                  <c:v>Sep 2023</c:v>
                </c:pt>
                <c:pt idx="49">
                  <c:v>Oct 2023</c:v>
                </c:pt>
                <c:pt idx="50">
                  <c:v>Nov 2023</c:v>
                </c:pt>
                <c:pt idx="51">
                  <c:v>Dec 2023</c:v>
                </c:pt>
                <c:pt idx="52">
                  <c:v>Jan 2024</c:v>
                </c:pt>
                <c:pt idx="53">
                  <c:v>Feb 2024</c:v>
                </c:pt>
                <c:pt idx="54">
                  <c:v>Mar 2024</c:v>
                </c:pt>
                <c:pt idx="55">
                  <c:v>Apr 2024</c:v>
                </c:pt>
                <c:pt idx="56">
                  <c:v>May 2024</c:v>
                </c:pt>
                <c:pt idx="57">
                  <c:v>Jun 2024</c:v>
                </c:pt>
                <c:pt idx="58">
                  <c:v>Jul 2024</c:v>
                </c:pt>
                <c:pt idx="59">
                  <c:v>Aug 2024</c:v>
                </c:pt>
                <c:pt idx="60">
                  <c:v>Sep 2024</c:v>
                </c:pt>
                <c:pt idx="61">
                  <c:v>Oct 2024</c:v>
                </c:pt>
                <c:pt idx="62">
                  <c:v>Nov 2024</c:v>
                </c:pt>
                <c:pt idx="63">
                  <c:v>Dec 2024</c:v>
                </c:pt>
              </c:strCache>
            </c:strRef>
          </c:cat>
          <c:val>
            <c:numRef>
              <c:f>Report!$BF$4:$BF$67</c:f>
              <c:numCache>
                <c:formatCode>"£"#,##0.00_);[Red]\("£"#,##0.00\)</c:formatCode>
                <c:ptCount val="64"/>
                <c:pt idx="0">
                  <c:v>0</c:v>
                </c:pt>
                <c:pt idx="1">
                  <c:v>0</c:v>
                </c:pt>
                <c:pt idx="2">
                  <c:v>0</c:v>
                </c:pt>
                <c:pt idx="3">
                  <c:v>0</c:v>
                </c:pt>
                <c:pt idx="4">
                  <c:v>1000</c:v>
                </c:pt>
                <c:pt idx="5">
                  <c:v>1000</c:v>
                </c:pt>
                <c:pt idx="6">
                  <c:v>1000</c:v>
                </c:pt>
                <c:pt idx="7">
                  <c:v>1000</c:v>
                </c:pt>
                <c:pt idx="8">
                  <c:v>1000</c:v>
                </c:pt>
                <c:pt idx="9">
                  <c:v>1000</c:v>
                </c:pt>
                <c:pt idx="10">
                  <c:v>1000</c:v>
                </c:pt>
                <c:pt idx="11">
                  <c:v>1000</c:v>
                </c:pt>
                <c:pt idx="12">
                  <c:v>1000</c:v>
                </c:pt>
                <c:pt idx="13">
                  <c:v>1000</c:v>
                </c:pt>
                <c:pt idx="14">
                  <c:v>1000</c:v>
                </c:pt>
                <c:pt idx="15">
                  <c:v>1000</c:v>
                </c:pt>
                <c:pt idx="16">
                  <c:v>1100</c:v>
                </c:pt>
                <c:pt idx="17">
                  <c:v>1100</c:v>
                </c:pt>
                <c:pt idx="18">
                  <c:v>1100</c:v>
                </c:pt>
                <c:pt idx="19">
                  <c:v>1100</c:v>
                </c:pt>
                <c:pt idx="20">
                  <c:v>1100</c:v>
                </c:pt>
                <c:pt idx="21">
                  <c:v>1100</c:v>
                </c:pt>
                <c:pt idx="22">
                  <c:v>1100</c:v>
                </c:pt>
                <c:pt idx="23">
                  <c:v>1100</c:v>
                </c:pt>
                <c:pt idx="24">
                  <c:v>1100</c:v>
                </c:pt>
                <c:pt idx="25">
                  <c:v>1100</c:v>
                </c:pt>
                <c:pt idx="26">
                  <c:v>1100</c:v>
                </c:pt>
                <c:pt idx="27">
                  <c:v>1100</c:v>
                </c:pt>
                <c:pt idx="28">
                  <c:v>1320</c:v>
                </c:pt>
                <c:pt idx="29">
                  <c:v>1320</c:v>
                </c:pt>
                <c:pt idx="30">
                  <c:v>1320</c:v>
                </c:pt>
                <c:pt idx="31">
                  <c:v>1320</c:v>
                </c:pt>
                <c:pt idx="32">
                  <c:v>1320</c:v>
                </c:pt>
                <c:pt idx="33">
                  <c:v>1320</c:v>
                </c:pt>
                <c:pt idx="34">
                  <c:v>1320</c:v>
                </c:pt>
                <c:pt idx="35">
                  <c:v>1320</c:v>
                </c:pt>
                <c:pt idx="36">
                  <c:v>1320</c:v>
                </c:pt>
                <c:pt idx="37">
                  <c:v>1320</c:v>
                </c:pt>
                <c:pt idx="38">
                  <c:v>1320</c:v>
                </c:pt>
                <c:pt idx="39">
                  <c:v>1320</c:v>
                </c:pt>
                <c:pt idx="40">
                  <c:v>1716</c:v>
                </c:pt>
                <c:pt idx="41">
                  <c:v>1716</c:v>
                </c:pt>
                <c:pt idx="42">
                  <c:v>1716</c:v>
                </c:pt>
                <c:pt idx="43">
                  <c:v>1716</c:v>
                </c:pt>
                <c:pt idx="44">
                  <c:v>1716</c:v>
                </c:pt>
                <c:pt idx="45">
                  <c:v>1716</c:v>
                </c:pt>
                <c:pt idx="46">
                  <c:v>1716</c:v>
                </c:pt>
                <c:pt idx="47">
                  <c:v>1716</c:v>
                </c:pt>
                <c:pt idx="48">
                  <c:v>1716</c:v>
                </c:pt>
                <c:pt idx="49">
                  <c:v>1716</c:v>
                </c:pt>
                <c:pt idx="50">
                  <c:v>1716</c:v>
                </c:pt>
                <c:pt idx="51">
                  <c:v>1716</c:v>
                </c:pt>
                <c:pt idx="52">
                  <c:v>2059.1999999999998</c:v>
                </c:pt>
                <c:pt idx="53">
                  <c:v>2059.1999999999998</c:v>
                </c:pt>
                <c:pt idx="54">
                  <c:v>2059.1999999999998</c:v>
                </c:pt>
                <c:pt idx="55">
                  <c:v>2059.1999999999998</c:v>
                </c:pt>
                <c:pt idx="56">
                  <c:v>2059.1999999999998</c:v>
                </c:pt>
                <c:pt idx="57">
                  <c:v>2059.1999999999998</c:v>
                </c:pt>
                <c:pt idx="58">
                  <c:v>2059.1999999999998</c:v>
                </c:pt>
                <c:pt idx="59">
                  <c:v>2059.1999999999998</c:v>
                </c:pt>
                <c:pt idx="60">
                  <c:v>2059.1999999999998</c:v>
                </c:pt>
                <c:pt idx="61">
                  <c:v>2059.1999999999998</c:v>
                </c:pt>
                <c:pt idx="62">
                  <c:v>2059.1999999999998</c:v>
                </c:pt>
                <c:pt idx="63">
                  <c:v>2059.1999999999998</c:v>
                </c:pt>
              </c:numCache>
            </c:numRef>
          </c:val>
          <c:extLst>
            <c:ext xmlns:c16="http://schemas.microsoft.com/office/drawing/2014/chart" uri="{C3380CC4-5D6E-409C-BE32-E72D297353CC}">
              <c16:uniqueId val="{00000000-8D91-4E22-A93B-F66259635C16}"/>
            </c:ext>
          </c:extLst>
        </c:ser>
        <c:ser>
          <c:idx val="1"/>
          <c:order val="1"/>
          <c:tx>
            <c:strRef>
              <c:f>Report!$BG$3</c:f>
              <c:strCache>
                <c:ptCount val="1"/>
                <c:pt idx="0">
                  <c:v>Ongoing Expenses</c:v>
                </c:pt>
              </c:strCache>
            </c:strRef>
          </c:tx>
          <c:spPr>
            <a:solidFill>
              <a:srgbClr val="FF0000"/>
            </a:solidFill>
            <a:ln>
              <a:noFill/>
            </a:ln>
            <a:effectLst/>
          </c:spPr>
          <c:invertIfNegative val="0"/>
          <c:cat>
            <c:strRef>
              <c:f>Report!$BC$4:$BC$67</c:f>
              <c:strCache>
                <c:ptCount val="64"/>
                <c:pt idx="0">
                  <c:v>Initial</c:v>
                </c:pt>
                <c:pt idx="1">
                  <c:v>Oct 2019</c:v>
                </c:pt>
                <c:pt idx="2">
                  <c:v>Nov 2019</c:v>
                </c:pt>
                <c:pt idx="3">
                  <c:v>Dec 2019</c:v>
                </c:pt>
                <c:pt idx="4">
                  <c:v>Jan 2020</c:v>
                </c:pt>
                <c:pt idx="5">
                  <c:v>Feb 2020</c:v>
                </c:pt>
                <c:pt idx="6">
                  <c:v>Mar 2020</c:v>
                </c:pt>
                <c:pt idx="7">
                  <c:v>Apr 2020</c:v>
                </c:pt>
                <c:pt idx="8">
                  <c:v>May 2020</c:v>
                </c:pt>
                <c:pt idx="9">
                  <c:v>Jun 2020</c:v>
                </c:pt>
                <c:pt idx="10">
                  <c:v>Jul 2020</c:v>
                </c:pt>
                <c:pt idx="11">
                  <c:v>Aug 2020</c:v>
                </c:pt>
                <c:pt idx="12">
                  <c:v>Sep 2020</c:v>
                </c:pt>
                <c:pt idx="13">
                  <c:v>Oct 2020</c:v>
                </c:pt>
                <c:pt idx="14">
                  <c:v>Nov 2020</c:v>
                </c:pt>
                <c:pt idx="15">
                  <c:v>Dec 2020</c:v>
                </c:pt>
                <c:pt idx="16">
                  <c:v>Jan 2021</c:v>
                </c:pt>
                <c:pt idx="17">
                  <c:v>Feb 2021</c:v>
                </c:pt>
                <c:pt idx="18">
                  <c:v>Mar 2021</c:v>
                </c:pt>
                <c:pt idx="19">
                  <c:v>Apr 2021</c:v>
                </c:pt>
                <c:pt idx="20">
                  <c:v>May 2021</c:v>
                </c:pt>
                <c:pt idx="21">
                  <c:v>Jun 2021</c:v>
                </c:pt>
                <c:pt idx="22">
                  <c:v>Jul 2021</c:v>
                </c:pt>
                <c:pt idx="23">
                  <c:v>Aug 2021</c:v>
                </c:pt>
                <c:pt idx="24">
                  <c:v>Sep 2021</c:v>
                </c:pt>
                <c:pt idx="25">
                  <c:v>Oct 2021</c:v>
                </c:pt>
                <c:pt idx="26">
                  <c:v>Nov 2021</c:v>
                </c:pt>
                <c:pt idx="27">
                  <c:v>Dec 2021</c:v>
                </c:pt>
                <c:pt idx="28">
                  <c:v>Jan 2022</c:v>
                </c:pt>
                <c:pt idx="29">
                  <c:v>Feb 2022</c:v>
                </c:pt>
                <c:pt idx="30">
                  <c:v>Mar 2022</c:v>
                </c:pt>
                <c:pt idx="31">
                  <c:v>Apr 2022</c:v>
                </c:pt>
                <c:pt idx="32">
                  <c:v>May 2022</c:v>
                </c:pt>
                <c:pt idx="33">
                  <c:v>Jun 2022</c:v>
                </c:pt>
                <c:pt idx="34">
                  <c:v>Jul 2022</c:v>
                </c:pt>
                <c:pt idx="35">
                  <c:v>Aug 2022</c:v>
                </c:pt>
                <c:pt idx="36">
                  <c:v>Sep 2022</c:v>
                </c:pt>
                <c:pt idx="37">
                  <c:v>Oct 2022</c:v>
                </c:pt>
                <c:pt idx="38">
                  <c:v>Nov 2022</c:v>
                </c:pt>
                <c:pt idx="39">
                  <c:v>Dec 2022</c:v>
                </c:pt>
                <c:pt idx="40">
                  <c:v>Jan 2023</c:v>
                </c:pt>
                <c:pt idx="41">
                  <c:v>Feb 2023</c:v>
                </c:pt>
                <c:pt idx="42">
                  <c:v>Mar 2023</c:v>
                </c:pt>
                <c:pt idx="43">
                  <c:v>Apr 2023</c:v>
                </c:pt>
                <c:pt idx="44">
                  <c:v>May 2023</c:v>
                </c:pt>
                <c:pt idx="45">
                  <c:v>Jun 2023</c:v>
                </c:pt>
                <c:pt idx="46">
                  <c:v>Jul 2023</c:v>
                </c:pt>
                <c:pt idx="47">
                  <c:v>Aug 2023</c:v>
                </c:pt>
                <c:pt idx="48">
                  <c:v>Sep 2023</c:v>
                </c:pt>
                <c:pt idx="49">
                  <c:v>Oct 2023</c:v>
                </c:pt>
                <c:pt idx="50">
                  <c:v>Nov 2023</c:v>
                </c:pt>
                <c:pt idx="51">
                  <c:v>Dec 2023</c:v>
                </c:pt>
                <c:pt idx="52">
                  <c:v>Jan 2024</c:v>
                </c:pt>
                <c:pt idx="53">
                  <c:v>Feb 2024</c:v>
                </c:pt>
                <c:pt idx="54">
                  <c:v>Mar 2024</c:v>
                </c:pt>
                <c:pt idx="55">
                  <c:v>Apr 2024</c:v>
                </c:pt>
                <c:pt idx="56">
                  <c:v>May 2024</c:v>
                </c:pt>
                <c:pt idx="57">
                  <c:v>Jun 2024</c:v>
                </c:pt>
                <c:pt idx="58">
                  <c:v>Jul 2024</c:v>
                </c:pt>
                <c:pt idx="59">
                  <c:v>Aug 2024</c:v>
                </c:pt>
                <c:pt idx="60">
                  <c:v>Sep 2024</c:v>
                </c:pt>
                <c:pt idx="61">
                  <c:v>Oct 2024</c:v>
                </c:pt>
                <c:pt idx="62">
                  <c:v>Nov 2024</c:v>
                </c:pt>
                <c:pt idx="63">
                  <c:v>Dec 2024</c:v>
                </c:pt>
              </c:strCache>
            </c:strRef>
          </c:cat>
          <c:val>
            <c:numRef>
              <c:f>Report!$BG$4:$BG$67</c:f>
              <c:numCache>
                <c:formatCode>"£"#,##0.00_);[Red]\("£"#,##0.00\)</c:formatCode>
                <c:ptCount val="64"/>
                <c:pt idx="0">
                  <c:v>0</c:v>
                </c:pt>
                <c:pt idx="1">
                  <c:v>0</c:v>
                </c:pt>
                <c:pt idx="2">
                  <c:v>0</c:v>
                </c:pt>
                <c:pt idx="3">
                  <c:v>0</c:v>
                </c:pt>
                <c:pt idx="4">
                  <c:v>300</c:v>
                </c:pt>
                <c:pt idx="5">
                  <c:v>300</c:v>
                </c:pt>
                <c:pt idx="6">
                  <c:v>300</c:v>
                </c:pt>
                <c:pt idx="7">
                  <c:v>300</c:v>
                </c:pt>
                <c:pt idx="8">
                  <c:v>300</c:v>
                </c:pt>
                <c:pt idx="9">
                  <c:v>300</c:v>
                </c:pt>
                <c:pt idx="10">
                  <c:v>300</c:v>
                </c:pt>
                <c:pt idx="11">
                  <c:v>300</c:v>
                </c:pt>
                <c:pt idx="12">
                  <c:v>300</c:v>
                </c:pt>
                <c:pt idx="13">
                  <c:v>300</c:v>
                </c:pt>
                <c:pt idx="14">
                  <c:v>300</c:v>
                </c:pt>
                <c:pt idx="15">
                  <c:v>300</c:v>
                </c:pt>
                <c:pt idx="16">
                  <c:v>330</c:v>
                </c:pt>
                <c:pt idx="17">
                  <c:v>330</c:v>
                </c:pt>
                <c:pt idx="18">
                  <c:v>330</c:v>
                </c:pt>
                <c:pt idx="19">
                  <c:v>330</c:v>
                </c:pt>
                <c:pt idx="20">
                  <c:v>330</c:v>
                </c:pt>
                <c:pt idx="21">
                  <c:v>330</c:v>
                </c:pt>
                <c:pt idx="22">
                  <c:v>330</c:v>
                </c:pt>
                <c:pt idx="23">
                  <c:v>330</c:v>
                </c:pt>
                <c:pt idx="24">
                  <c:v>330</c:v>
                </c:pt>
                <c:pt idx="25">
                  <c:v>330</c:v>
                </c:pt>
                <c:pt idx="26">
                  <c:v>330</c:v>
                </c:pt>
                <c:pt idx="27">
                  <c:v>330</c:v>
                </c:pt>
                <c:pt idx="28">
                  <c:v>363</c:v>
                </c:pt>
                <c:pt idx="29">
                  <c:v>363</c:v>
                </c:pt>
                <c:pt idx="30">
                  <c:v>363</c:v>
                </c:pt>
                <c:pt idx="31">
                  <c:v>363</c:v>
                </c:pt>
                <c:pt idx="32">
                  <c:v>363</c:v>
                </c:pt>
                <c:pt idx="33">
                  <c:v>363</c:v>
                </c:pt>
                <c:pt idx="34">
                  <c:v>363</c:v>
                </c:pt>
                <c:pt idx="35">
                  <c:v>363</c:v>
                </c:pt>
                <c:pt idx="36">
                  <c:v>363</c:v>
                </c:pt>
                <c:pt idx="37">
                  <c:v>363</c:v>
                </c:pt>
                <c:pt idx="38">
                  <c:v>363</c:v>
                </c:pt>
                <c:pt idx="39">
                  <c:v>363</c:v>
                </c:pt>
                <c:pt idx="40">
                  <c:v>399.3</c:v>
                </c:pt>
                <c:pt idx="41">
                  <c:v>399.3</c:v>
                </c:pt>
                <c:pt idx="42">
                  <c:v>399.3</c:v>
                </c:pt>
                <c:pt idx="43">
                  <c:v>399.3</c:v>
                </c:pt>
                <c:pt idx="44">
                  <c:v>399.3</c:v>
                </c:pt>
                <c:pt idx="45">
                  <c:v>399.3</c:v>
                </c:pt>
                <c:pt idx="46">
                  <c:v>399.3</c:v>
                </c:pt>
                <c:pt idx="47">
                  <c:v>399.3</c:v>
                </c:pt>
                <c:pt idx="48">
                  <c:v>399.3</c:v>
                </c:pt>
                <c:pt idx="49">
                  <c:v>399.3</c:v>
                </c:pt>
                <c:pt idx="50">
                  <c:v>399.3</c:v>
                </c:pt>
                <c:pt idx="51">
                  <c:v>399.3</c:v>
                </c:pt>
                <c:pt idx="52">
                  <c:v>439.23</c:v>
                </c:pt>
                <c:pt idx="53">
                  <c:v>439.23</c:v>
                </c:pt>
                <c:pt idx="54">
                  <c:v>439.23</c:v>
                </c:pt>
                <c:pt idx="55">
                  <c:v>439.23</c:v>
                </c:pt>
                <c:pt idx="56">
                  <c:v>439.23</c:v>
                </c:pt>
                <c:pt idx="57">
                  <c:v>439.23</c:v>
                </c:pt>
                <c:pt idx="58">
                  <c:v>439.23</c:v>
                </c:pt>
                <c:pt idx="59">
                  <c:v>439.23</c:v>
                </c:pt>
                <c:pt idx="60">
                  <c:v>439.23</c:v>
                </c:pt>
                <c:pt idx="61">
                  <c:v>439.23</c:v>
                </c:pt>
                <c:pt idx="62">
                  <c:v>439.23</c:v>
                </c:pt>
                <c:pt idx="63">
                  <c:v>439.23</c:v>
                </c:pt>
              </c:numCache>
            </c:numRef>
          </c:val>
          <c:extLst>
            <c:ext xmlns:c16="http://schemas.microsoft.com/office/drawing/2014/chart" uri="{C3380CC4-5D6E-409C-BE32-E72D297353CC}">
              <c16:uniqueId val="{00000001-8D91-4E22-A93B-F66259635C16}"/>
            </c:ext>
          </c:extLst>
        </c:ser>
        <c:dLbls>
          <c:showLegendKey val="0"/>
          <c:showVal val="0"/>
          <c:showCatName val="0"/>
          <c:showSerName val="0"/>
          <c:showPercent val="0"/>
          <c:showBubbleSize val="0"/>
        </c:dLbls>
        <c:gapWidth val="219"/>
        <c:overlap val="-27"/>
        <c:axId val="414126104"/>
        <c:axId val="414125776"/>
      </c:barChart>
      <c:catAx>
        <c:axId val="4141261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14125776"/>
        <c:crosses val="autoZero"/>
        <c:auto val="1"/>
        <c:lblAlgn val="ctr"/>
        <c:lblOffset val="100"/>
        <c:tickLblSkip val="1"/>
        <c:noMultiLvlLbl val="0"/>
      </c:catAx>
      <c:valAx>
        <c:axId val="414125776"/>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quot;£&quot;#,##0.00_);[Red]\(&quot;£&quot;#,##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141261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Combined Income &amp; Costs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Report!$BH$3</c:f>
              <c:strCache>
                <c:ptCount val="1"/>
                <c:pt idx="0">
                  <c:v>Combined Income</c:v>
                </c:pt>
              </c:strCache>
            </c:strRef>
          </c:tx>
          <c:spPr>
            <a:solidFill>
              <a:srgbClr val="00B050"/>
            </a:solidFill>
            <a:ln>
              <a:noFill/>
            </a:ln>
            <a:effectLst/>
          </c:spPr>
          <c:invertIfNegative val="0"/>
          <c:cat>
            <c:strRef>
              <c:f>Report!$BC$4:$BC$67</c:f>
              <c:strCache>
                <c:ptCount val="64"/>
                <c:pt idx="0">
                  <c:v>Initial</c:v>
                </c:pt>
                <c:pt idx="1">
                  <c:v>Oct 2019</c:v>
                </c:pt>
                <c:pt idx="2">
                  <c:v>Nov 2019</c:v>
                </c:pt>
                <c:pt idx="3">
                  <c:v>Dec 2019</c:v>
                </c:pt>
                <c:pt idx="4">
                  <c:v>Jan 2020</c:v>
                </c:pt>
                <c:pt idx="5">
                  <c:v>Feb 2020</c:v>
                </c:pt>
                <c:pt idx="6">
                  <c:v>Mar 2020</c:v>
                </c:pt>
                <c:pt idx="7">
                  <c:v>Apr 2020</c:v>
                </c:pt>
                <c:pt idx="8">
                  <c:v>May 2020</c:v>
                </c:pt>
                <c:pt idx="9">
                  <c:v>Jun 2020</c:v>
                </c:pt>
                <c:pt idx="10">
                  <c:v>Jul 2020</c:v>
                </c:pt>
                <c:pt idx="11">
                  <c:v>Aug 2020</c:v>
                </c:pt>
                <c:pt idx="12">
                  <c:v>Sep 2020</c:v>
                </c:pt>
                <c:pt idx="13">
                  <c:v>Oct 2020</c:v>
                </c:pt>
                <c:pt idx="14">
                  <c:v>Nov 2020</c:v>
                </c:pt>
                <c:pt idx="15">
                  <c:v>Dec 2020</c:v>
                </c:pt>
                <c:pt idx="16">
                  <c:v>Jan 2021</c:v>
                </c:pt>
                <c:pt idx="17">
                  <c:v>Feb 2021</c:v>
                </c:pt>
                <c:pt idx="18">
                  <c:v>Mar 2021</c:v>
                </c:pt>
                <c:pt idx="19">
                  <c:v>Apr 2021</c:v>
                </c:pt>
                <c:pt idx="20">
                  <c:v>May 2021</c:v>
                </c:pt>
                <c:pt idx="21">
                  <c:v>Jun 2021</c:v>
                </c:pt>
                <c:pt idx="22">
                  <c:v>Jul 2021</c:v>
                </c:pt>
                <c:pt idx="23">
                  <c:v>Aug 2021</c:v>
                </c:pt>
                <c:pt idx="24">
                  <c:v>Sep 2021</c:v>
                </c:pt>
                <c:pt idx="25">
                  <c:v>Oct 2021</c:v>
                </c:pt>
                <c:pt idx="26">
                  <c:v>Nov 2021</c:v>
                </c:pt>
                <c:pt idx="27">
                  <c:v>Dec 2021</c:v>
                </c:pt>
                <c:pt idx="28">
                  <c:v>Jan 2022</c:v>
                </c:pt>
                <c:pt idx="29">
                  <c:v>Feb 2022</c:v>
                </c:pt>
                <c:pt idx="30">
                  <c:v>Mar 2022</c:v>
                </c:pt>
                <c:pt idx="31">
                  <c:v>Apr 2022</c:v>
                </c:pt>
                <c:pt idx="32">
                  <c:v>May 2022</c:v>
                </c:pt>
                <c:pt idx="33">
                  <c:v>Jun 2022</c:v>
                </c:pt>
                <c:pt idx="34">
                  <c:v>Jul 2022</c:v>
                </c:pt>
                <c:pt idx="35">
                  <c:v>Aug 2022</c:v>
                </c:pt>
                <c:pt idx="36">
                  <c:v>Sep 2022</c:v>
                </c:pt>
                <c:pt idx="37">
                  <c:v>Oct 2022</c:v>
                </c:pt>
                <c:pt idx="38">
                  <c:v>Nov 2022</c:v>
                </c:pt>
                <c:pt idx="39">
                  <c:v>Dec 2022</c:v>
                </c:pt>
                <c:pt idx="40">
                  <c:v>Jan 2023</c:v>
                </c:pt>
                <c:pt idx="41">
                  <c:v>Feb 2023</c:v>
                </c:pt>
                <c:pt idx="42">
                  <c:v>Mar 2023</c:v>
                </c:pt>
                <c:pt idx="43">
                  <c:v>Apr 2023</c:v>
                </c:pt>
                <c:pt idx="44">
                  <c:v>May 2023</c:v>
                </c:pt>
                <c:pt idx="45">
                  <c:v>Jun 2023</c:v>
                </c:pt>
                <c:pt idx="46">
                  <c:v>Jul 2023</c:v>
                </c:pt>
                <c:pt idx="47">
                  <c:v>Aug 2023</c:v>
                </c:pt>
                <c:pt idx="48">
                  <c:v>Sep 2023</c:v>
                </c:pt>
                <c:pt idx="49">
                  <c:v>Oct 2023</c:v>
                </c:pt>
                <c:pt idx="50">
                  <c:v>Nov 2023</c:v>
                </c:pt>
                <c:pt idx="51">
                  <c:v>Dec 2023</c:v>
                </c:pt>
                <c:pt idx="52">
                  <c:v>Jan 2024</c:v>
                </c:pt>
                <c:pt idx="53">
                  <c:v>Feb 2024</c:v>
                </c:pt>
                <c:pt idx="54">
                  <c:v>Mar 2024</c:v>
                </c:pt>
                <c:pt idx="55">
                  <c:v>Apr 2024</c:v>
                </c:pt>
                <c:pt idx="56">
                  <c:v>May 2024</c:v>
                </c:pt>
                <c:pt idx="57">
                  <c:v>Jun 2024</c:v>
                </c:pt>
                <c:pt idx="58">
                  <c:v>Jul 2024</c:v>
                </c:pt>
                <c:pt idx="59">
                  <c:v>Aug 2024</c:v>
                </c:pt>
                <c:pt idx="60">
                  <c:v>Sep 2024</c:v>
                </c:pt>
                <c:pt idx="61">
                  <c:v>Oct 2024</c:v>
                </c:pt>
                <c:pt idx="62">
                  <c:v>Nov 2024</c:v>
                </c:pt>
                <c:pt idx="63">
                  <c:v>Dec 2024</c:v>
                </c:pt>
              </c:strCache>
            </c:strRef>
          </c:cat>
          <c:val>
            <c:numRef>
              <c:f>Report!$BH$4:$BH$67</c:f>
              <c:numCache>
                <c:formatCode>"£"#,##0.00_);[Red]\("£"#,##0.00\)</c:formatCode>
                <c:ptCount val="64"/>
                <c:pt idx="0">
                  <c:v>0</c:v>
                </c:pt>
                <c:pt idx="1">
                  <c:v>0</c:v>
                </c:pt>
                <c:pt idx="2">
                  <c:v>0</c:v>
                </c:pt>
                <c:pt idx="3">
                  <c:v>0</c:v>
                </c:pt>
                <c:pt idx="4">
                  <c:v>1000</c:v>
                </c:pt>
                <c:pt idx="5">
                  <c:v>1000</c:v>
                </c:pt>
                <c:pt idx="6">
                  <c:v>1000</c:v>
                </c:pt>
                <c:pt idx="7">
                  <c:v>1000</c:v>
                </c:pt>
                <c:pt idx="8">
                  <c:v>1000</c:v>
                </c:pt>
                <c:pt idx="9">
                  <c:v>1000</c:v>
                </c:pt>
                <c:pt idx="10">
                  <c:v>1000</c:v>
                </c:pt>
                <c:pt idx="11">
                  <c:v>1000</c:v>
                </c:pt>
                <c:pt idx="12">
                  <c:v>1000</c:v>
                </c:pt>
                <c:pt idx="13">
                  <c:v>1000</c:v>
                </c:pt>
                <c:pt idx="14">
                  <c:v>1000</c:v>
                </c:pt>
                <c:pt idx="15">
                  <c:v>1000</c:v>
                </c:pt>
                <c:pt idx="16">
                  <c:v>1100</c:v>
                </c:pt>
                <c:pt idx="17">
                  <c:v>1100</c:v>
                </c:pt>
                <c:pt idx="18">
                  <c:v>1100</c:v>
                </c:pt>
                <c:pt idx="19">
                  <c:v>1100</c:v>
                </c:pt>
                <c:pt idx="20">
                  <c:v>1100</c:v>
                </c:pt>
                <c:pt idx="21">
                  <c:v>1100</c:v>
                </c:pt>
                <c:pt idx="22">
                  <c:v>1100</c:v>
                </c:pt>
                <c:pt idx="23">
                  <c:v>1100</c:v>
                </c:pt>
                <c:pt idx="24">
                  <c:v>1100</c:v>
                </c:pt>
                <c:pt idx="25">
                  <c:v>1100</c:v>
                </c:pt>
                <c:pt idx="26">
                  <c:v>1100</c:v>
                </c:pt>
                <c:pt idx="27">
                  <c:v>1100</c:v>
                </c:pt>
                <c:pt idx="28">
                  <c:v>1320</c:v>
                </c:pt>
                <c:pt idx="29">
                  <c:v>1320</c:v>
                </c:pt>
                <c:pt idx="30">
                  <c:v>1320</c:v>
                </c:pt>
                <c:pt idx="31">
                  <c:v>1320</c:v>
                </c:pt>
                <c:pt idx="32">
                  <c:v>1320</c:v>
                </c:pt>
                <c:pt idx="33">
                  <c:v>1320</c:v>
                </c:pt>
                <c:pt idx="34">
                  <c:v>1320</c:v>
                </c:pt>
                <c:pt idx="35">
                  <c:v>1320</c:v>
                </c:pt>
                <c:pt idx="36">
                  <c:v>1320</c:v>
                </c:pt>
                <c:pt idx="37">
                  <c:v>1320</c:v>
                </c:pt>
                <c:pt idx="38">
                  <c:v>1320</c:v>
                </c:pt>
                <c:pt idx="39">
                  <c:v>1320</c:v>
                </c:pt>
                <c:pt idx="40">
                  <c:v>1716</c:v>
                </c:pt>
                <c:pt idx="41">
                  <c:v>1716</c:v>
                </c:pt>
                <c:pt idx="42">
                  <c:v>1716</c:v>
                </c:pt>
                <c:pt idx="43">
                  <c:v>1716</c:v>
                </c:pt>
                <c:pt idx="44">
                  <c:v>1716</c:v>
                </c:pt>
                <c:pt idx="45">
                  <c:v>1716</c:v>
                </c:pt>
                <c:pt idx="46">
                  <c:v>1716</c:v>
                </c:pt>
                <c:pt idx="47">
                  <c:v>1716</c:v>
                </c:pt>
                <c:pt idx="48">
                  <c:v>1716</c:v>
                </c:pt>
                <c:pt idx="49">
                  <c:v>1716</c:v>
                </c:pt>
                <c:pt idx="50">
                  <c:v>1716</c:v>
                </c:pt>
                <c:pt idx="51">
                  <c:v>1716</c:v>
                </c:pt>
                <c:pt idx="52">
                  <c:v>2059.1999999999998</c:v>
                </c:pt>
                <c:pt idx="53">
                  <c:v>2059.1999999999998</c:v>
                </c:pt>
                <c:pt idx="54">
                  <c:v>2059.1999999999998</c:v>
                </c:pt>
                <c:pt idx="55">
                  <c:v>2059.1999999999998</c:v>
                </c:pt>
                <c:pt idx="56">
                  <c:v>2059.1999999999998</c:v>
                </c:pt>
                <c:pt idx="57">
                  <c:v>2059.1999999999998</c:v>
                </c:pt>
                <c:pt idx="58">
                  <c:v>2059.1999999999998</c:v>
                </c:pt>
                <c:pt idx="59">
                  <c:v>2059.1999999999998</c:v>
                </c:pt>
                <c:pt idx="60">
                  <c:v>2059.1999999999998</c:v>
                </c:pt>
                <c:pt idx="61">
                  <c:v>2059.1999999999998</c:v>
                </c:pt>
                <c:pt idx="62">
                  <c:v>2059.1999999999998</c:v>
                </c:pt>
                <c:pt idx="63">
                  <c:v>2059.1999999999998</c:v>
                </c:pt>
              </c:numCache>
            </c:numRef>
          </c:val>
          <c:extLst>
            <c:ext xmlns:c16="http://schemas.microsoft.com/office/drawing/2014/chart" uri="{C3380CC4-5D6E-409C-BE32-E72D297353CC}">
              <c16:uniqueId val="{00000000-7D5C-411F-B2D9-58DCE861E571}"/>
            </c:ext>
          </c:extLst>
        </c:ser>
        <c:ser>
          <c:idx val="1"/>
          <c:order val="1"/>
          <c:tx>
            <c:strRef>
              <c:f>Report!$BI$3</c:f>
              <c:strCache>
                <c:ptCount val="1"/>
                <c:pt idx="0">
                  <c:v>Combined Expenses</c:v>
                </c:pt>
              </c:strCache>
            </c:strRef>
          </c:tx>
          <c:spPr>
            <a:solidFill>
              <a:srgbClr val="FF0000"/>
            </a:solidFill>
            <a:ln>
              <a:noFill/>
            </a:ln>
            <a:effectLst/>
          </c:spPr>
          <c:invertIfNegative val="0"/>
          <c:cat>
            <c:strRef>
              <c:f>Report!$BC$4:$BC$67</c:f>
              <c:strCache>
                <c:ptCount val="64"/>
                <c:pt idx="0">
                  <c:v>Initial</c:v>
                </c:pt>
                <c:pt idx="1">
                  <c:v>Oct 2019</c:v>
                </c:pt>
                <c:pt idx="2">
                  <c:v>Nov 2019</c:v>
                </c:pt>
                <c:pt idx="3">
                  <c:v>Dec 2019</c:v>
                </c:pt>
                <c:pt idx="4">
                  <c:v>Jan 2020</c:v>
                </c:pt>
                <c:pt idx="5">
                  <c:v>Feb 2020</c:v>
                </c:pt>
                <c:pt idx="6">
                  <c:v>Mar 2020</c:v>
                </c:pt>
                <c:pt idx="7">
                  <c:v>Apr 2020</c:v>
                </c:pt>
                <c:pt idx="8">
                  <c:v>May 2020</c:v>
                </c:pt>
                <c:pt idx="9">
                  <c:v>Jun 2020</c:v>
                </c:pt>
                <c:pt idx="10">
                  <c:v>Jul 2020</c:v>
                </c:pt>
                <c:pt idx="11">
                  <c:v>Aug 2020</c:v>
                </c:pt>
                <c:pt idx="12">
                  <c:v>Sep 2020</c:v>
                </c:pt>
                <c:pt idx="13">
                  <c:v>Oct 2020</c:v>
                </c:pt>
                <c:pt idx="14">
                  <c:v>Nov 2020</c:v>
                </c:pt>
                <c:pt idx="15">
                  <c:v>Dec 2020</c:v>
                </c:pt>
                <c:pt idx="16">
                  <c:v>Jan 2021</c:v>
                </c:pt>
                <c:pt idx="17">
                  <c:v>Feb 2021</c:v>
                </c:pt>
                <c:pt idx="18">
                  <c:v>Mar 2021</c:v>
                </c:pt>
                <c:pt idx="19">
                  <c:v>Apr 2021</c:v>
                </c:pt>
                <c:pt idx="20">
                  <c:v>May 2021</c:v>
                </c:pt>
                <c:pt idx="21">
                  <c:v>Jun 2021</c:v>
                </c:pt>
                <c:pt idx="22">
                  <c:v>Jul 2021</c:v>
                </c:pt>
                <c:pt idx="23">
                  <c:v>Aug 2021</c:v>
                </c:pt>
                <c:pt idx="24">
                  <c:v>Sep 2021</c:v>
                </c:pt>
                <c:pt idx="25">
                  <c:v>Oct 2021</c:v>
                </c:pt>
                <c:pt idx="26">
                  <c:v>Nov 2021</c:v>
                </c:pt>
                <c:pt idx="27">
                  <c:v>Dec 2021</c:v>
                </c:pt>
                <c:pt idx="28">
                  <c:v>Jan 2022</c:v>
                </c:pt>
                <c:pt idx="29">
                  <c:v>Feb 2022</c:v>
                </c:pt>
                <c:pt idx="30">
                  <c:v>Mar 2022</c:v>
                </c:pt>
                <c:pt idx="31">
                  <c:v>Apr 2022</c:v>
                </c:pt>
                <c:pt idx="32">
                  <c:v>May 2022</c:v>
                </c:pt>
                <c:pt idx="33">
                  <c:v>Jun 2022</c:v>
                </c:pt>
                <c:pt idx="34">
                  <c:v>Jul 2022</c:v>
                </c:pt>
                <c:pt idx="35">
                  <c:v>Aug 2022</c:v>
                </c:pt>
                <c:pt idx="36">
                  <c:v>Sep 2022</c:v>
                </c:pt>
                <c:pt idx="37">
                  <c:v>Oct 2022</c:v>
                </c:pt>
                <c:pt idx="38">
                  <c:v>Nov 2022</c:v>
                </c:pt>
                <c:pt idx="39">
                  <c:v>Dec 2022</c:v>
                </c:pt>
                <c:pt idx="40">
                  <c:v>Jan 2023</c:v>
                </c:pt>
                <c:pt idx="41">
                  <c:v>Feb 2023</c:v>
                </c:pt>
                <c:pt idx="42">
                  <c:v>Mar 2023</c:v>
                </c:pt>
                <c:pt idx="43">
                  <c:v>Apr 2023</c:v>
                </c:pt>
                <c:pt idx="44">
                  <c:v>May 2023</c:v>
                </c:pt>
                <c:pt idx="45">
                  <c:v>Jun 2023</c:v>
                </c:pt>
                <c:pt idx="46">
                  <c:v>Jul 2023</c:v>
                </c:pt>
                <c:pt idx="47">
                  <c:v>Aug 2023</c:v>
                </c:pt>
                <c:pt idx="48">
                  <c:v>Sep 2023</c:v>
                </c:pt>
                <c:pt idx="49">
                  <c:v>Oct 2023</c:v>
                </c:pt>
                <c:pt idx="50">
                  <c:v>Nov 2023</c:v>
                </c:pt>
                <c:pt idx="51">
                  <c:v>Dec 2023</c:v>
                </c:pt>
                <c:pt idx="52">
                  <c:v>Jan 2024</c:v>
                </c:pt>
                <c:pt idx="53">
                  <c:v>Feb 2024</c:v>
                </c:pt>
                <c:pt idx="54">
                  <c:v>Mar 2024</c:v>
                </c:pt>
                <c:pt idx="55">
                  <c:v>Apr 2024</c:v>
                </c:pt>
                <c:pt idx="56">
                  <c:v>May 2024</c:v>
                </c:pt>
                <c:pt idx="57">
                  <c:v>Jun 2024</c:v>
                </c:pt>
                <c:pt idx="58">
                  <c:v>Jul 2024</c:v>
                </c:pt>
                <c:pt idx="59">
                  <c:v>Aug 2024</c:v>
                </c:pt>
                <c:pt idx="60">
                  <c:v>Sep 2024</c:v>
                </c:pt>
                <c:pt idx="61">
                  <c:v>Oct 2024</c:v>
                </c:pt>
                <c:pt idx="62">
                  <c:v>Nov 2024</c:v>
                </c:pt>
                <c:pt idx="63">
                  <c:v>Dec 2024</c:v>
                </c:pt>
              </c:strCache>
            </c:strRef>
          </c:cat>
          <c:val>
            <c:numRef>
              <c:f>Report!$BI$4:$BI$67</c:f>
              <c:numCache>
                <c:formatCode>"£"#,##0.00_);[Red]\("£"#,##0.00\)</c:formatCode>
                <c:ptCount val="64"/>
                <c:pt idx="0">
                  <c:v>10000</c:v>
                </c:pt>
                <c:pt idx="1">
                  <c:v>0</c:v>
                </c:pt>
                <c:pt idx="2">
                  <c:v>0</c:v>
                </c:pt>
                <c:pt idx="3">
                  <c:v>0</c:v>
                </c:pt>
                <c:pt idx="4">
                  <c:v>300</c:v>
                </c:pt>
                <c:pt idx="5">
                  <c:v>300</c:v>
                </c:pt>
                <c:pt idx="6">
                  <c:v>300</c:v>
                </c:pt>
                <c:pt idx="7">
                  <c:v>300</c:v>
                </c:pt>
                <c:pt idx="8">
                  <c:v>300</c:v>
                </c:pt>
                <c:pt idx="9">
                  <c:v>300</c:v>
                </c:pt>
                <c:pt idx="10">
                  <c:v>300</c:v>
                </c:pt>
                <c:pt idx="11">
                  <c:v>300</c:v>
                </c:pt>
                <c:pt idx="12">
                  <c:v>300</c:v>
                </c:pt>
                <c:pt idx="13">
                  <c:v>300</c:v>
                </c:pt>
                <c:pt idx="14">
                  <c:v>300</c:v>
                </c:pt>
                <c:pt idx="15">
                  <c:v>300</c:v>
                </c:pt>
                <c:pt idx="16">
                  <c:v>330</c:v>
                </c:pt>
                <c:pt idx="17">
                  <c:v>330</c:v>
                </c:pt>
                <c:pt idx="18">
                  <c:v>330</c:v>
                </c:pt>
                <c:pt idx="19">
                  <c:v>330</c:v>
                </c:pt>
                <c:pt idx="20">
                  <c:v>330</c:v>
                </c:pt>
                <c:pt idx="21">
                  <c:v>330</c:v>
                </c:pt>
                <c:pt idx="22">
                  <c:v>330</c:v>
                </c:pt>
                <c:pt idx="23">
                  <c:v>330</c:v>
                </c:pt>
                <c:pt idx="24">
                  <c:v>330</c:v>
                </c:pt>
                <c:pt idx="25">
                  <c:v>330</c:v>
                </c:pt>
                <c:pt idx="26">
                  <c:v>330</c:v>
                </c:pt>
                <c:pt idx="27">
                  <c:v>330</c:v>
                </c:pt>
                <c:pt idx="28">
                  <c:v>363</c:v>
                </c:pt>
                <c:pt idx="29">
                  <c:v>363</c:v>
                </c:pt>
                <c:pt idx="30">
                  <c:v>363</c:v>
                </c:pt>
                <c:pt idx="31">
                  <c:v>363</c:v>
                </c:pt>
                <c:pt idx="32">
                  <c:v>363</c:v>
                </c:pt>
                <c:pt idx="33">
                  <c:v>363</c:v>
                </c:pt>
                <c:pt idx="34">
                  <c:v>363</c:v>
                </c:pt>
                <c:pt idx="35">
                  <c:v>363</c:v>
                </c:pt>
                <c:pt idx="36">
                  <c:v>363</c:v>
                </c:pt>
                <c:pt idx="37">
                  <c:v>363</c:v>
                </c:pt>
                <c:pt idx="38">
                  <c:v>363</c:v>
                </c:pt>
                <c:pt idx="39">
                  <c:v>363</c:v>
                </c:pt>
                <c:pt idx="40">
                  <c:v>399.3</c:v>
                </c:pt>
                <c:pt idx="41">
                  <c:v>399.3</c:v>
                </c:pt>
                <c:pt idx="42">
                  <c:v>399.3</c:v>
                </c:pt>
                <c:pt idx="43">
                  <c:v>399.3</c:v>
                </c:pt>
                <c:pt idx="44">
                  <c:v>399.3</c:v>
                </c:pt>
                <c:pt idx="45">
                  <c:v>399.3</c:v>
                </c:pt>
                <c:pt idx="46">
                  <c:v>399.3</c:v>
                </c:pt>
                <c:pt idx="47">
                  <c:v>399.3</c:v>
                </c:pt>
                <c:pt idx="48">
                  <c:v>399.3</c:v>
                </c:pt>
                <c:pt idx="49">
                  <c:v>399.3</c:v>
                </c:pt>
                <c:pt idx="50">
                  <c:v>399.3</c:v>
                </c:pt>
                <c:pt idx="51">
                  <c:v>399.3</c:v>
                </c:pt>
                <c:pt idx="52">
                  <c:v>439.23</c:v>
                </c:pt>
                <c:pt idx="53">
                  <c:v>439.23</c:v>
                </c:pt>
                <c:pt idx="54">
                  <c:v>439.23</c:v>
                </c:pt>
                <c:pt idx="55">
                  <c:v>439.23</c:v>
                </c:pt>
                <c:pt idx="56">
                  <c:v>439.23</c:v>
                </c:pt>
                <c:pt idx="57">
                  <c:v>439.23</c:v>
                </c:pt>
                <c:pt idx="58">
                  <c:v>439.23</c:v>
                </c:pt>
                <c:pt idx="59">
                  <c:v>439.23</c:v>
                </c:pt>
                <c:pt idx="60">
                  <c:v>439.23</c:v>
                </c:pt>
                <c:pt idx="61">
                  <c:v>439.23</c:v>
                </c:pt>
                <c:pt idx="62">
                  <c:v>439.23</c:v>
                </c:pt>
                <c:pt idx="63">
                  <c:v>439.23</c:v>
                </c:pt>
              </c:numCache>
            </c:numRef>
          </c:val>
          <c:extLst>
            <c:ext xmlns:c16="http://schemas.microsoft.com/office/drawing/2014/chart" uri="{C3380CC4-5D6E-409C-BE32-E72D297353CC}">
              <c16:uniqueId val="{00000001-7D5C-411F-B2D9-58DCE861E571}"/>
            </c:ext>
          </c:extLst>
        </c:ser>
        <c:dLbls>
          <c:showLegendKey val="0"/>
          <c:showVal val="0"/>
          <c:showCatName val="0"/>
          <c:showSerName val="0"/>
          <c:showPercent val="0"/>
          <c:showBubbleSize val="0"/>
        </c:dLbls>
        <c:gapWidth val="219"/>
        <c:overlap val="-27"/>
        <c:axId val="414126104"/>
        <c:axId val="414125776"/>
      </c:barChart>
      <c:catAx>
        <c:axId val="4141261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14125776"/>
        <c:crosses val="autoZero"/>
        <c:auto val="1"/>
        <c:lblAlgn val="ctr"/>
        <c:lblOffset val="100"/>
        <c:tickLblSkip val="1"/>
        <c:noMultiLvlLbl val="0"/>
      </c:catAx>
      <c:valAx>
        <c:axId val="414125776"/>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quot;£&quot;#,##0.00_);[Red]\(&quot;£&quot;#,##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141261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a:t>Overall Total (Combined) Over the</a:t>
            </a:r>
            <a:r>
              <a:rPr lang="en-US" sz="1200" baseline="0"/>
              <a:t> Entire Period</a:t>
            </a:r>
            <a:endParaRPr lang="en-US" sz="1200"/>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tx>
            <c:strRef>
              <c:f>Report!$BG$70</c:f>
              <c:strCache>
                <c:ptCount val="1"/>
                <c:pt idx="0">
                  <c:v>Overall Total (Combined)</c:v>
                </c:pt>
              </c:strCache>
            </c:strRef>
          </c:tx>
          <c:spPr>
            <a:solidFill>
              <a:schemeClr val="accent1"/>
            </a:solidFill>
            <a:ln>
              <a:noFill/>
            </a:ln>
            <a:effectLst/>
          </c:spPr>
          <c:invertIfNegative val="0"/>
          <c:dPt>
            <c:idx val="0"/>
            <c:invertIfNegative val="0"/>
            <c:bubble3D val="0"/>
            <c:spPr>
              <a:solidFill>
                <a:srgbClr val="00B050"/>
              </a:solidFill>
              <a:ln>
                <a:noFill/>
              </a:ln>
              <a:effectLst/>
            </c:spPr>
            <c:extLst>
              <c:ext xmlns:c16="http://schemas.microsoft.com/office/drawing/2014/chart" uri="{C3380CC4-5D6E-409C-BE32-E72D297353CC}">
                <c16:uniqueId val="{00000002-1DCF-4332-97FE-1FEC7D99DD23}"/>
              </c:ext>
            </c:extLst>
          </c:dPt>
          <c:dPt>
            <c:idx val="1"/>
            <c:invertIfNegative val="0"/>
            <c:bubble3D val="0"/>
            <c:spPr>
              <a:solidFill>
                <a:srgbClr val="FF0000"/>
              </a:solidFill>
              <a:ln>
                <a:noFill/>
              </a:ln>
              <a:effectLst/>
            </c:spPr>
            <c:extLst>
              <c:ext xmlns:c16="http://schemas.microsoft.com/office/drawing/2014/chart" uri="{C3380CC4-5D6E-409C-BE32-E72D297353CC}">
                <c16:uniqueId val="{00000001-1DCF-4332-97FE-1FEC7D99DD23}"/>
              </c:ext>
            </c:extLst>
          </c:dPt>
          <c:cat>
            <c:strRef>
              <c:f>Report!$BH$69:$BI$69</c:f>
              <c:strCache>
                <c:ptCount val="2"/>
                <c:pt idx="0">
                  <c:v>Income</c:v>
                </c:pt>
                <c:pt idx="1">
                  <c:v>Expenses</c:v>
                </c:pt>
              </c:strCache>
            </c:strRef>
          </c:cat>
          <c:val>
            <c:numRef>
              <c:f>Report!$BH$70:$BI$70</c:f>
              <c:numCache>
                <c:formatCode>"£"#,##0.00_);[Red]\("£"#,##0.00\)</c:formatCode>
                <c:ptCount val="2"/>
                <c:pt idx="0">
                  <c:v>86342.399999999965</c:v>
                </c:pt>
                <c:pt idx="1">
                  <c:v>31978.359999999986</c:v>
                </c:pt>
              </c:numCache>
            </c:numRef>
          </c:val>
          <c:extLst>
            <c:ext xmlns:c16="http://schemas.microsoft.com/office/drawing/2014/chart" uri="{C3380CC4-5D6E-409C-BE32-E72D297353CC}">
              <c16:uniqueId val="{00000000-1DCF-4332-97FE-1FEC7D99DD23}"/>
            </c:ext>
          </c:extLst>
        </c:ser>
        <c:dLbls>
          <c:showLegendKey val="0"/>
          <c:showVal val="0"/>
          <c:showCatName val="0"/>
          <c:showSerName val="0"/>
          <c:showPercent val="0"/>
          <c:showBubbleSize val="0"/>
        </c:dLbls>
        <c:gapWidth val="182"/>
        <c:axId val="781516104"/>
        <c:axId val="781521680"/>
      </c:barChart>
      <c:catAx>
        <c:axId val="78151610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81521680"/>
        <c:crosses val="autoZero"/>
        <c:auto val="1"/>
        <c:lblAlgn val="ctr"/>
        <c:lblOffset val="100"/>
        <c:noMultiLvlLbl val="0"/>
      </c:catAx>
      <c:valAx>
        <c:axId val="781521680"/>
        <c:scaling>
          <c:orientation val="minMax"/>
          <c:min val="0"/>
        </c:scaling>
        <c:delete val="0"/>
        <c:axPos val="b"/>
        <c:majorGridlines>
          <c:spPr>
            <a:ln w="9525" cap="flat" cmpd="sng" algn="ctr">
              <a:solidFill>
                <a:schemeClr val="tx1">
                  <a:lumMod val="15000"/>
                  <a:lumOff val="85000"/>
                </a:schemeClr>
              </a:solidFill>
              <a:round/>
            </a:ln>
            <a:effectLst/>
          </c:spPr>
        </c:majorGridlines>
        <c:numFmt formatCode="&quot;£&quot;#,##0.00_);[Red]\(&quot;£&quot;#,##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81516104"/>
        <c:crosses val="autoZero"/>
        <c:crossBetween val="between"/>
      </c:valAx>
      <c:spPr>
        <a:noFill/>
        <a:ln>
          <a:noFill/>
        </a:ln>
        <a:effectLst/>
      </c:spPr>
    </c:plotArea>
    <c:plotVisOnly val="0"/>
    <c:dispBlanksAs val="gap"/>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Report!$BA$111</c:f>
          <c:strCache>
            <c:ptCount val="1"/>
            <c:pt idx="0">
              <c:v>Combined Income &amp; Costs (for all entries with a 1010 code)</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Report!$BQ$3</c:f>
              <c:strCache>
                <c:ptCount val="1"/>
                <c:pt idx="0">
                  <c:v>Income</c:v>
                </c:pt>
              </c:strCache>
            </c:strRef>
          </c:tx>
          <c:spPr>
            <a:solidFill>
              <a:srgbClr val="00B050"/>
            </a:solidFill>
            <a:ln>
              <a:noFill/>
            </a:ln>
            <a:effectLst/>
          </c:spPr>
          <c:invertIfNegative val="0"/>
          <c:cat>
            <c:strRef>
              <c:f>Report!$BC$4:$BC$67</c:f>
              <c:strCache>
                <c:ptCount val="64"/>
                <c:pt idx="0">
                  <c:v>Initial</c:v>
                </c:pt>
                <c:pt idx="1">
                  <c:v>Oct 2019</c:v>
                </c:pt>
                <c:pt idx="2">
                  <c:v>Nov 2019</c:v>
                </c:pt>
                <c:pt idx="3">
                  <c:v>Dec 2019</c:v>
                </c:pt>
                <c:pt idx="4">
                  <c:v>Jan 2020</c:v>
                </c:pt>
                <c:pt idx="5">
                  <c:v>Feb 2020</c:v>
                </c:pt>
                <c:pt idx="6">
                  <c:v>Mar 2020</c:v>
                </c:pt>
                <c:pt idx="7">
                  <c:v>Apr 2020</c:v>
                </c:pt>
                <c:pt idx="8">
                  <c:v>May 2020</c:v>
                </c:pt>
                <c:pt idx="9">
                  <c:v>Jun 2020</c:v>
                </c:pt>
                <c:pt idx="10">
                  <c:v>Jul 2020</c:v>
                </c:pt>
                <c:pt idx="11">
                  <c:v>Aug 2020</c:v>
                </c:pt>
                <c:pt idx="12">
                  <c:v>Sep 2020</c:v>
                </c:pt>
                <c:pt idx="13">
                  <c:v>Oct 2020</c:v>
                </c:pt>
                <c:pt idx="14">
                  <c:v>Nov 2020</c:v>
                </c:pt>
                <c:pt idx="15">
                  <c:v>Dec 2020</c:v>
                </c:pt>
                <c:pt idx="16">
                  <c:v>Jan 2021</c:v>
                </c:pt>
                <c:pt idx="17">
                  <c:v>Feb 2021</c:v>
                </c:pt>
                <c:pt idx="18">
                  <c:v>Mar 2021</c:v>
                </c:pt>
                <c:pt idx="19">
                  <c:v>Apr 2021</c:v>
                </c:pt>
                <c:pt idx="20">
                  <c:v>May 2021</c:v>
                </c:pt>
                <c:pt idx="21">
                  <c:v>Jun 2021</c:v>
                </c:pt>
                <c:pt idx="22">
                  <c:v>Jul 2021</c:v>
                </c:pt>
                <c:pt idx="23">
                  <c:v>Aug 2021</c:v>
                </c:pt>
                <c:pt idx="24">
                  <c:v>Sep 2021</c:v>
                </c:pt>
                <c:pt idx="25">
                  <c:v>Oct 2021</c:v>
                </c:pt>
                <c:pt idx="26">
                  <c:v>Nov 2021</c:v>
                </c:pt>
                <c:pt idx="27">
                  <c:v>Dec 2021</c:v>
                </c:pt>
                <c:pt idx="28">
                  <c:v>Jan 2022</c:v>
                </c:pt>
                <c:pt idx="29">
                  <c:v>Feb 2022</c:v>
                </c:pt>
                <c:pt idx="30">
                  <c:v>Mar 2022</c:v>
                </c:pt>
                <c:pt idx="31">
                  <c:v>Apr 2022</c:v>
                </c:pt>
                <c:pt idx="32">
                  <c:v>May 2022</c:v>
                </c:pt>
                <c:pt idx="33">
                  <c:v>Jun 2022</c:v>
                </c:pt>
                <c:pt idx="34">
                  <c:v>Jul 2022</c:v>
                </c:pt>
                <c:pt idx="35">
                  <c:v>Aug 2022</c:v>
                </c:pt>
                <c:pt idx="36">
                  <c:v>Sep 2022</c:v>
                </c:pt>
                <c:pt idx="37">
                  <c:v>Oct 2022</c:v>
                </c:pt>
                <c:pt idx="38">
                  <c:v>Nov 2022</c:v>
                </c:pt>
                <c:pt idx="39">
                  <c:v>Dec 2022</c:v>
                </c:pt>
                <c:pt idx="40">
                  <c:v>Jan 2023</c:v>
                </c:pt>
                <c:pt idx="41">
                  <c:v>Feb 2023</c:v>
                </c:pt>
                <c:pt idx="42">
                  <c:v>Mar 2023</c:v>
                </c:pt>
                <c:pt idx="43">
                  <c:v>Apr 2023</c:v>
                </c:pt>
                <c:pt idx="44">
                  <c:v>May 2023</c:v>
                </c:pt>
                <c:pt idx="45">
                  <c:v>Jun 2023</c:v>
                </c:pt>
                <c:pt idx="46">
                  <c:v>Jul 2023</c:v>
                </c:pt>
                <c:pt idx="47">
                  <c:v>Aug 2023</c:v>
                </c:pt>
                <c:pt idx="48">
                  <c:v>Sep 2023</c:v>
                </c:pt>
                <c:pt idx="49">
                  <c:v>Oct 2023</c:v>
                </c:pt>
                <c:pt idx="50">
                  <c:v>Nov 2023</c:v>
                </c:pt>
                <c:pt idx="51">
                  <c:v>Dec 2023</c:v>
                </c:pt>
                <c:pt idx="52">
                  <c:v>Jan 2024</c:v>
                </c:pt>
                <c:pt idx="53">
                  <c:v>Feb 2024</c:v>
                </c:pt>
                <c:pt idx="54">
                  <c:v>Mar 2024</c:v>
                </c:pt>
                <c:pt idx="55">
                  <c:v>Apr 2024</c:v>
                </c:pt>
                <c:pt idx="56">
                  <c:v>May 2024</c:v>
                </c:pt>
                <c:pt idx="57">
                  <c:v>Jun 2024</c:v>
                </c:pt>
                <c:pt idx="58">
                  <c:v>Jul 2024</c:v>
                </c:pt>
                <c:pt idx="59">
                  <c:v>Aug 2024</c:v>
                </c:pt>
                <c:pt idx="60">
                  <c:v>Sep 2024</c:v>
                </c:pt>
                <c:pt idx="61">
                  <c:v>Oct 2024</c:v>
                </c:pt>
                <c:pt idx="62">
                  <c:v>Nov 2024</c:v>
                </c:pt>
                <c:pt idx="63">
                  <c:v>Dec 2024</c:v>
                </c:pt>
              </c:strCache>
            </c:strRef>
          </c:cat>
          <c:val>
            <c:numRef>
              <c:f>Report!$BQ$4:$BQ$67</c:f>
              <c:numCache>
                <c:formatCode>"£"#,##0.00_);[Red]\("£"#,##0.00\)</c:formatCode>
                <c:ptCount val="64"/>
                <c:pt idx="0">
                  <c:v>0</c:v>
                </c:pt>
                <c:pt idx="1">
                  <c:v>0</c:v>
                </c:pt>
                <c:pt idx="2">
                  <c:v>0</c:v>
                </c:pt>
                <c:pt idx="3">
                  <c:v>0</c:v>
                </c:pt>
                <c:pt idx="4">
                  <c:v>1000</c:v>
                </c:pt>
                <c:pt idx="5">
                  <c:v>1000</c:v>
                </c:pt>
                <c:pt idx="6">
                  <c:v>1000</c:v>
                </c:pt>
                <c:pt idx="7">
                  <c:v>1000</c:v>
                </c:pt>
                <c:pt idx="8">
                  <c:v>1000</c:v>
                </c:pt>
                <c:pt idx="9">
                  <c:v>1000</c:v>
                </c:pt>
                <c:pt idx="10">
                  <c:v>1000</c:v>
                </c:pt>
                <c:pt idx="11">
                  <c:v>1000</c:v>
                </c:pt>
                <c:pt idx="12">
                  <c:v>1000</c:v>
                </c:pt>
                <c:pt idx="13">
                  <c:v>1000</c:v>
                </c:pt>
                <c:pt idx="14">
                  <c:v>1000</c:v>
                </c:pt>
                <c:pt idx="15">
                  <c:v>1000</c:v>
                </c:pt>
                <c:pt idx="16">
                  <c:v>1100</c:v>
                </c:pt>
                <c:pt idx="17">
                  <c:v>1100</c:v>
                </c:pt>
                <c:pt idx="18">
                  <c:v>1100</c:v>
                </c:pt>
                <c:pt idx="19">
                  <c:v>1100</c:v>
                </c:pt>
                <c:pt idx="20">
                  <c:v>1100</c:v>
                </c:pt>
                <c:pt idx="21">
                  <c:v>1100</c:v>
                </c:pt>
                <c:pt idx="22">
                  <c:v>1100</c:v>
                </c:pt>
                <c:pt idx="23">
                  <c:v>1100</c:v>
                </c:pt>
                <c:pt idx="24">
                  <c:v>1100</c:v>
                </c:pt>
                <c:pt idx="25">
                  <c:v>1100</c:v>
                </c:pt>
                <c:pt idx="26">
                  <c:v>1100</c:v>
                </c:pt>
                <c:pt idx="27">
                  <c:v>1100</c:v>
                </c:pt>
                <c:pt idx="28">
                  <c:v>1320</c:v>
                </c:pt>
                <c:pt idx="29">
                  <c:v>1320</c:v>
                </c:pt>
                <c:pt idx="30">
                  <c:v>1320</c:v>
                </c:pt>
                <c:pt idx="31">
                  <c:v>1320</c:v>
                </c:pt>
                <c:pt idx="32">
                  <c:v>1320</c:v>
                </c:pt>
                <c:pt idx="33">
                  <c:v>1320</c:v>
                </c:pt>
                <c:pt idx="34">
                  <c:v>1320</c:v>
                </c:pt>
                <c:pt idx="35">
                  <c:v>1320</c:v>
                </c:pt>
                <c:pt idx="36">
                  <c:v>1320</c:v>
                </c:pt>
                <c:pt idx="37">
                  <c:v>1320</c:v>
                </c:pt>
                <c:pt idx="38">
                  <c:v>1320</c:v>
                </c:pt>
                <c:pt idx="39">
                  <c:v>1320</c:v>
                </c:pt>
                <c:pt idx="40">
                  <c:v>1716</c:v>
                </c:pt>
                <c:pt idx="41">
                  <c:v>1716</c:v>
                </c:pt>
                <c:pt idx="42">
                  <c:v>1716</c:v>
                </c:pt>
                <c:pt idx="43">
                  <c:v>1716</c:v>
                </c:pt>
                <c:pt idx="44">
                  <c:v>1716</c:v>
                </c:pt>
                <c:pt idx="45">
                  <c:v>1716</c:v>
                </c:pt>
                <c:pt idx="46">
                  <c:v>1716</c:v>
                </c:pt>
                <c:pt idx="47">
                  <c:v>1716</c:v>
                </c:pt>
                <c:pt idx="48">
                  <c:v>1716</c:v>
                </c:pt>
                <c:pt idx="49">
                  <c:v>1716</c:v>
                </c:pt>
                <c:pt idx="50">
                  <c:v>1716</c:v>
                </c:pt>
                <c:pt idx="51">
                  <c:v>1716</c:v>
                </c:pt>
                <c:pt idx="52">
                  <c:v>2059.1999999999998</c:v>
                </c:pt>
                <c:pt idx="53">
                  <c:v>2059.1999999999998</c:v>
                </c:pt>
                <c:pt idx="54">
                  <c:v>2059.1999999999998</c:v>
                </c:pt>
                <c:pt idx="55">
                  <c:v>2059.1999999999998</c:v>
                </c:pt>
                <c:pt idx="56">
                  <c:v>2059.1999999999998</c:v>
                </c:pt>
                <c:pt idx="57">
                  <c:v>2059.1999999999998</c:v>
                </c:pt>
                <c:pt idx="58">
                  <c:v>2059.1999999999998</c:v>
                </c:pt>
                <c:pt idx="59">
                  <c:v>2059.1999999999998</c:v>
                </c:pt>
                <c:pt idx="60">
                  <c:v>2059.1999999999998</c:v>
                </c:pt>
                <c:pt idx="61">
                  <c:v>2059.1999999999998</c:v>
                </c:pt>
                <c:pt idx="62">
                  <c:v>2059.1999999999998</c:v>
                </c:pt>
                <c:pt idx="63">
                  <c:v>2059.1999999999998</c:v>
                </c:pt>
              </c:numCache>
            </c:numRef>
          </c:val>
          <c:extLst>
            <c:ext xmlns:c16="http://schemas.microsoft.com/office/drawing/2014/chart" uri="{C3380CC4-5D6E-409C-BE32-E72D297353CC}">
              <c16:uniqueId val="{00000000-0409-4720-95AC-33AE15C64669}"/>
            </c:ext>
          </c:extLst>
        </c:ser>
        <c:ser>
          <c:idx val="1"/>
          <c:order val="1"/>
          <c:tx>
            <c:strRef>
              <c:f>Report!$BR$3</c:f>
              <c:strCache>
                <c:ptCount val="1"/>
                <c:pt idx="0">
                  <c:v>Expenses</c:v>
                </c:pt>
              </c:strCache>
            </c:strRef>
          </c:tx>
          <c:spPr>
            <a:solidFill>
              <a:srgbClr val="FF0000"/>
            </a:solidFill>
            <a:ln>
              <a:noFill/>
            </a:ln>
            <a:effectLst/>
          </c:spPr>
          <c:invertIfNegative val="0"/>
          <c:cat>
            <c:strRef>
              <c:f>Report!$BC$4:$BC$67</c:f>
              <c:strCache>
                <c:ptCount val="64"/>
                <c:pt idx="0">
                  <c:v>Initial</c:v>
                </c:pt>
                <c:pt idx="1">
                  <c:v>Oct 2019</c:v>
                </c:pt>
                <c:pt idx="2">
                  <c:v>Nov 2019</c:v>
                </c:pt>
                <c:pt idx="3">
                  <c:v>Dec 2019</c:v>
                </c:pt>
                <c:pt idx="4">
                  <c:v>Jan 2020</c:v>
                </c:pt>
                <c:pt idx="5">
                  <c:v>Feb 2020</c:v>
                </c:pt>
                <c:pt idx="6">
                  <c:v>Mar 2020</c:v>
                </c:pt>
                <c:pt idx="7">
                  <c:v>Apr 2020</c:v>
                </c:pt>
                <c:pt idx="8">
                  <c:v>May 2020</c:v>
                </c:pt>
                <c:pt idx="9">
                  <c:v>Jun 2020</c:v>
                </c:pt>
                <c:pt idx="10">
                  <c:v>Jul 2020</c:v>
                </c:pt>
                <c:pt idx="11">
                  <c:v>Aug 2020</c:v>
                </c:pt>
                <c:pt idx="12">
                  <c:v>Sep 2020</c:v>
                </c:pt>
                <c:pt idx="13">
                  <c:v>Oct 2020</c:v>
                </c:pt>
                <c:pt idx="14">
                  <c:v>Nov 2020</c:v>
                </c:pt>
                <c:pt idx="15">
                  <c:v>Dec 2020</c:v>
                </c:pt>
                <c:pt idx="16">
                  <c:v>Jan 2021</c:v>
                </c:pt>
                <c:pt idx="17">
                  <c:v>Feb 2021</c:v>
                </c:pt>
                <c:pt idx="18">
                  <c:v>Mar 2021</c:v>
                </c:pt>
                <c:pt idx="19">
                  <c:v>Apr 2021</c:v>
                </c:pt>
                <c:pt idx="20">
                  <c:v>May 2021</c:v>
                </c:pt>
                <c:pt idx="21">
                  <c:v>Jun 2021</c:v>
                </c:pt>
                <c:pt idx="22">
                  <c:v>Jul 2021</c:v>
                </c:pt>
                <c:pt idx="23">
                  <c:v>Aug 2021</c:v>
                </c:pt>
                <c:pt idx="24">
                  <c:v>Sep 2021</c:v>
                </c:pt>
                <c:pt idx="25">
                  <c:v>Oct 2021</c:v>
                </c:pt>
                <c:pt idx="26">
                  <c:v>Nov 2021</c:v>
                </c:pt>
                <c:pt idx="27">
                  <c:v>Dec 2021</c:v>
                </c:pt>
                <c:pt idx="28">
                  <c:v>Jan 2022</c:v>
                </c:pt>
                <c:pt idx="29">
                  <c:v>Feb 2022</c:v>
                </c:pt>
                <c:pt idx="30">
                  <c:v>Mar 2022</c:v>
                </c:pt>
                <c:pt idx="31">
                  <c:v>Apr 2022</c:v>
                </c:pt>
                <c:pt idx="32">
                  <c:v>May 2022</c:v>
                </c:pt>
                <c:pt idx="33">
                  <c:v>Jun 2022</c:v>
                </c:pt>
                <c:pt idx="34">
                  <c:v>Jul 2022</c:v>
                </c:pt>
                <c:pt idx="35">
                  <c:v>Aug 2022</c:v>
                </c:pt>
                <c:pt idx="36">
                  <c:v>Sep 2022</c:v>
                </c:pt>
                <c:pt idx="37">
                  <c:v>Oct 2022</c:v>
                </c:pt>
                <c:pt idx="38">
                  <c:v>Nov 2022</c:v>
                </c:pt>
                <c:pt idx="39">
                  <c:v>Dec 2022</c:v>
                </c:pt>
                <c:pt idx="40">
                  <c:v>Jan 2023</c:v>
                </c:pt>
                <c:pt idx="41">
                  <c:v>Feb 2023</c:v>
                </c:pt>
                <c:pt idx="42">
                  <c:v>Mar 2023</c:v>
                </c:pt>
                <c:pt idx="43">
                  <c:v>Apr 2023</c:v>
                </c:pt>
                <c:pt idx="44">
                  <c:v>May 2023</c:v>
                </c:pt>
                <c:pt idx="45">
                  <c:v>Jun 2023</c:v>
                </c:pt>
                <c:pt idx="46">
                  <c:v>Jul 2023</c:v>
                </c:pt>
                <c:pt idx="47">
                  <c:v>Aug 2023</c:v>
                </c:pt>
                <c:pt idx="48">
                  <c:v>Sep 2023</c:v>
                </c:pt>
                <c:pt idx="49">
                  <c:v>Oct 2023</c:v>
                </c:pt>
                <c:pt idx="50">
                  <c:v>Nov 2023</c:v>
                </c:pt>
                <c:pt idx="51">
                  <c:v>Dec 2023</c:v>
                </c:pt>
                <c:pt idx="52">
                  <c:v>Jan 2024</c:v>
                </c:pt>
                <c:pt idx="53">
                  <c:v>Feb 2024</c:v>
                </c:pt>
                <c:pt idx="54">
                  <c:v>Mar 2024</c:v>
                </c:pt>
                <c:pt idx="55">
                  <c:v>Apr 2024</c:v>
                </c:pt>
                <c:pt idx="56">
                  <c:v>May 2024</c:v>
                </c:pt>
                <c:pt idx="57">
                  <c:v>Jun 2024</c:v>
                </c:pt>
                <c:pt idx="58">
                  <c:v>Jul 2024</c:v>
                </c:pt>
                <c:pt idx="59">
                  <c:v>Aug 2024</c:v>
                </c:pt>
                <c:pt idx="60">
                  <c:v>Sep 2024</c:v>
                </c:pt>
                <c:pt idx="61">
                  <c:v>Oct 2024</c:v>
                </c:pt>
                <c:pt idx="62">
                  <c:v>Nov 2024</c:v>
                </c:pt>
                <c:pt idx="63">
                  <c:v>Dec 2024</c:v>
                </c:pt>
              </c:strCache>
            </c:strRef>
          </c:cat>
          <c:val>
            <c:numRef>
              <c:f>Report!$BR$4:$BR$67</c:f>
              <c:numCache>
                <c:formatCode>"£"#,##0.00_);[Red]\("£"#,##0.00\)</c:formatCode>
                <c:ptCount val="6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numCache>
            </c:numRef>
          </c:val>
          <c:extLst>
            <c:ext xmlns:c16="http://schemas.microsoft.com/office/drawing/2014/chart" uri="{C3380CC4-5D6E-409C-BE32-E72D297353CC}">
              <c16:uniqueId val="{00000001-0409-4720-95AC-33AE15C64669}"/>
            </c:ext>
          </c:extLst>
        </c:ser>
        <c:dLbls>
          <c:showLegendKey val="0"/>
          <c:showVal val="0"/>
          <c:showCatName val="0"/>
          <c:showSerName val="0"/>
          <c:showPercent val="0"/>
          <c:showBubbleSize val="0"/>
        </c:dLbls>
        <c:gapWidth val="219"/>
        <c:overlap val="-27"/>
        <c:axId val="414126104"/>
        <c:axId val="414125776"/>
      </c:barChart>
      <c:catAx>
        <c:axId val="4141261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14125776"/>
        <c:crosses val="autoZero"/>
        <c:auto val="1"/>
        <c:lblAlgn val="ctr"/>
        <c:lblOffset val="100"/>
        <c:tickLblSkip val="1"/>
        <c:noMultiLvlLbl val="0"/>
      </c:catAx>
      <c:valAx>
        <c:axId val="414125776"/>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quot;£&quot;#,##0.00_);[Red]\(&quot;£&quot;#,##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141261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image" Target="../media/image4.jpeg"/><Relationship Id="rId3" Type="http://schemas.openxmlformats.org/officeDocument/2006/relationships/hyperlink" Target="https://spreadsheetsolutions.biz/?10090" TargetMode="External"/><Relationship Id="rId7" Type="http://schemas.openxmlformats.org/officeDocument/2006/relationships/hyperlink" Target="https://spreadsheetsolutions.biz/basic-spreadsheet-range/?10090" TargetMode="External"/><Relationship Id="rId2" Type="http://schemas.openxmlformats.org/officeDocument/2006/relationships/image" Target="../media/image1.jpeg"/><Relationship Id="rId1" Type="http://schemas.openxmlformats.org/officeDocument/2006/relationships/hyperlink" Target="https://spreadsheetsolutions.biz/project/basic-business-plan-budget/?10090" TargetMode="External"/><Relationship Id="rId6" Type="http://schemas.openxmlformats.org/officeDocument/2006/relationships/image" Target="../media/image3.jpg"/><Relationship Id="rId5" Type="http://schemas.openxmlformats.org/officeDocument/2006/relationships/hyperlink" Target="https://spreadsheetsolutions.biz/terms-conditions/?10090" TargetMode="External"/><Relationship Id="rId10" Type="http://schemas.openxmlformats.org/officeDocument/2006/relationships/image" Target="../media/image5.jpg"/><Relationship Id="rId4" Type="http://schemas.openxmlformats.org/officeDocument/2006/relationships/image" Target="../media/image2.jpeg"/><Relationship Id="rId9" Type="http://schemas.openxmlformats.org/officeDocument/2006/relationships/hyperlink" Target="https://spreadsheetsolutions.biz/how-to-not-ruin-your-spreadsheet/?10090" TargetMode="External"/></Relationships>
</file>

<file path=xl/drawings/_rels/drawing4.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editAs="oneCell">
    <xdr:from>
      <xdr:col>1</xdr:col>
      <xdr:colOff>47626</xdr:colOff>
      <xdr:row>23</xdr:row>
      <xdr:rowOff>47625</xdr:rowOff>
    </xdr:from>
    <xdr:to>
      <xdr:col>16</xdr:col>
      <xdr:colOff>152400</xdr:colOff>
      <xdr:row>27</xdr:row>
      <xdr:rowOff>161925</xdr:rowOff>
    </xdr:to>
    <xdr:pic>
      <xdr:nvPicPr>
        <xdr:cNvPr id="2" name="Picture 1">
          <a:hlinkClick xmlns:r="http://schemas.openxmlformats.org/officeDocument/2006/relationships" r:id="rId1"/>
          <a:extLst>
            <a:ext uri="{FF2B5EF4-FFF2-40B4-BE49-F238E27FC236}">
              <a16:creationId xmlns:a16="http://schemas.microsoft.com/office/drawing/2014/main" id="{319751A8-B68B-4F64-ADA0-BAFDBF40703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38126" y="4429125"/>
          <a:ext cx="2962274" cy="876300"/>
        </a:xfrm>
        <a:prstGeom prst="rect">
          <a:avLst/>
        </a:prstGeom>
      </xdr:spPr>
    </xdr:pic>
    <xdr:clientData/>
  </xdr:twoCellAnchor>
  <xdr:twoCellAnchor editAs="oneCell">
    <xdr:from>
      <xdr:col>24</xdr:col>
      <xdr:colOff>57150</xdr:colOff>
      <xdr:row>35</xdr:row>
      <xdr:rowOff>95251</xdr:rowOff>
    </xdr:from>
    <xdr:to>
      <xdr:col>44</xdr:col>
      <xdr:colOff>152400</xdr:colOff>
      <xdr:row>41</xdr:row>
      <xdr:rowOff>122524</xdr:rowOff>
    </xdr:to>
    <xdr:pic>
      <xdr:nvPicPr>
        <xdr:cNvPr id="3" name="Picture 2">
          <a:hlinkClick xmlns:r="http://schemas.openxmlformats.org/officeDocument/2006/relationships" r:id="rId3"/>
          <a:extLst>
            <a:ext uri="{FF2B5EF4-FFF2-40B4-BE49-F238E27FC236}">
              <a16:creationId xmlns:a16="http://schemas.microsoft.com/office/drawing/2014/main" id="{1D228A22-FA9F-4D33-AD27-7DDEC3C7434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629150" y="6762751"/>
          <a:ext cx="3905250" cy="1170273"/>
        </a:xfrm>
        <a:prstGeom prst="rect">
          <a:avLst/>
        </a:prstGeom>
      </xdr:spPr>
    </xdr:pic>
    <xdr:clientData/>
  </xdr:twoCellAnchor>
  <xdr:twoCellAnchor editAs="oneCell">
    <xdr:from>
      <xdr:col>24</xdr:col>
      <xdr:colOff>57149</xdr:colOff>
      <xdr:row>43</xdr:row>
      <xdr:rowOff>178948</xdr:rowOff>
    </xdr:from>
    <xdr:to>
      <xdr:col>44</xdr:col>
      <xdr:colOff>161924</xdr:colOff>
      <xdr:row>46</xdr:row>
      <xdr:rowOff>190499</xdr:rowOff>
    </xdr:to>
    <xdr:pic>
      <xdr:nvPicPr>
        <xdr:cNvPr id="4" name="Picture 3">
          <a:hlinkClick xmlns:r="http://schemas.openxmlformats.org/officeDocument/2006/relationships" r:id="rId5"/>
          <a:extLst>
            <a:ext uri="{FF2B5EF4-FFF2-40B4-BE49-F238E27FC236}">
              <a16:creationId xmlns:a16="http://schemas.microsoft.com/office/drawing/2014/main" id="{5873F47B-06C8-4274-A9A0-E72166804BBB}"/>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4629149" y="8370448"/>
          <a:ext cx="3914775" cy="583051"/>
        </a:xfrm>
        <a:prstGeom prst="rect">
          <a:avLst/>
        </a:prstGeom>
      </xdr:spPr>
    </xdr:pic>
    <xdr:clientData/>
  </xdr:twoCellAnchor>
  <xdr:twoCellAnchor editAs="oneCell">
    <xdr:from>
      <xdr:col>1</xdr:col>
      <xdr:colOff>66674</xdr:colOff>
      <xdr:row>35</xdr:row>
      <xdr:rowOff>76201</xdr:rowOff>
    </xdr:from>
    <xdr:to>
      <xdr:col>21</xdr:col>
      <xdr:colOff>145771</xdr:colOff>
      <xdr:row>41</xdr:row>
      <xdr:rowOff>123825</xdr:rowOff>
    </xdr:to>
    <xdr:pic>
      <xdr:nvPicPr>
        <xdr:cNvPr id="5" name="Picture 4">
          <a:hlinkClick xmlns:r="http://schemas.openxmlformats.org/officeDocument/2006/relationships" r:id="rId7"/>
          <a:extLst>
            <a:ext uri="{FF2B5EF4-FFF2-40B4-BE49-F238E27FC236}">
              <a16:creationId xmlns:a16="http://schemas.microsoft.com/office/drawing/2014/main" id="{8BD7E363-E558-484A-B490-7A7C80872B15}"/>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257174" y="6743701"/>
          <a:ext cx="3889097" cy="1190624"/>
        </a:xfrm>
        <a:prstGeom prst="rect">
          <a:avLst/>
        </a:prstGeom>
      </xdr:spPr>
    </xdr:pic>
    <xdr:clientData/>
  </xdr:twoCellAnchor>
  <xdr:twoCellAnchor editAs="oneCell">
    <xdr:from>
      <xdr:col>1</xdr:col>
      <xdr:colOff>0</xdr:colOff>
      <xdr:row>43</xdr:row>
      <xdr:rowOff>142875</xdr:rowOff>
    </xdr:from>
    <xdr:to>
      <xdr:col>22</xdr:col>
      <xdr:colOff>0</xdr:colOff>
      <xdr:row>46</xdr:row>
      <xdr:rowOff>52917</xdr:rowOff>
    </xdr:to>
    <xdr:pic>
      <xdr:nvPicPr>
        <xdr:cNvPr id="6" name="Picture 5">
          <a:hlinkClick xmlns:r="http://schemas.openxmlformats.org/officeDocument/2006/relationships" r:id="rId9"/>
          <a:extLst>
            <a:ext uri="{FF2B5EF4-FFF2-40B4-BE49-F238E27FC236}">
              <a16:creationId xmlns:a16="http://schemas.microsoft.com/office/drawing/2014/main" id="{2BF51439-3B9E-4654-825E-BA20051A1C12}"/>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190500" y="8334375"/>
          <a:ext cx="4000500" cy="48154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1</xdr:col>
      <xdr:colOff>114300</xdr:colOff>
      <xdr:row>15</xdr:row>
      <xdr:rowOff>104775</xdr:rowOff>
    </xdr:from>
    <xdr:ext cx="3367845" cy="405432"/>
    <xdr:sp macro="" textlink="">
      <xdr:nvSpPr>
        <xdr:cNvPr id="2" name="TextBox 1">
          <a:extLst>
            <a:ext uri="{FF2B5EF4-FFF2-40B4-BE49-F238E27FC236}">
              <a16:creationId xmlns:a16="http://schemas.microsoft.com/office/drawing/2014/main" id="{20094C5C-A716-48B4-90AC-519B7273BE22}"/>
            </a:ext>
          </a:extLst>
        </xdr:cNvPr>
        <xdr:cNvSpPr txBox="1"/>
      </xdr:nvSpPr>
      <xdr:spPr>
        <a:xfrm>
          <a:off x="304800" y="2962275"/>
          <a:ext cx="3367845" cy="40543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2000" b="1"/>
            <a:t>RESERVED FOR PAID VERSION</a:t>
          </a:r>
        </a:p>
      </xdr:txBody>
    </xdr:sp>
    <xdr:clientData/>
  </xdr:oneCellAnchor>
</xdr:wsDr>
</file>

<file path=xl/drawings/drawing3.xml><?xml version="1.0" encoding="utf-8"?>
<xdr:wsDr xmlns:xdr="http://schemas.openxmlformats.org/drawingml/2006/spreadsheetDrawing" xmlns:a="http://schemas.openxmlformats.org/drawingml/2006/main">
  <xdr:oneCellAnchor>
    <xdr:from>
      <xdr:col>1</xdr:col>
      <xdr:colOff>66675</xdr:colOff>
      <xdr:row>15</xdr:row>
      <xdr:rowOff>104775</xdr:rowOff>
    </xdr:from>
    <xdr:ext cx="3367845" cy="405432"/>
    <xdr:sp macro="" textlink="">
      <xdr:nvSpPr>
        <xdr:cNvPr id="2" name="TextBox 1">
          <a:extLst>
            <a:ext uri="{FF2B5EF4-FFF2-40B4-BE49-F238E27FC236}">
              <a16:creationId xmlns:a16="http://schemas.microsoft.com/office/drawing/2014/main" id="{5FFC96EE-A9A3-4A11-8220-49EA2E3BDE9C}"/>
            </a:ext>
          </a:extLst>
        </xdr:cNvPr>
        <xdr:cNvSpPr txBox="1"/>
      </xdr:nvSpPr>
      <xdr:spPr>
        <a:xfrm>
          <a:off x="257175" y="2962275"/>
          <a:ext cx="3367845" cy="40543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2000" b="1"/>
            <a:t>RESERVED FOR PAID VERSION</a:t>
          </a:r>
        </a:p>
      </xdr:txBody>
    </xdr:sp>
    <xdr:clientData/>
  </xdr:oneCellAnchor>
</xdr:wsDr>
</file>

<file path=xl/drawings/drawing4.xml><?xml version="1.0" encoding="utf-8"?>
<xdr:wsDr xmlns:xdr="http://schemas.openxmlformats.org/drawingml/2006/spreadsheetDrawing" xmlns:a="http://schemas.openxmlformats.org/drawingml/2006/main">
  <xdr:twoCellAnchor>
    <xdr:from>
      <xdr:col>1</xdr:col>
      <xdr:colOff>0</xdr:colOff>
      <xdr:row>8</xdr:row>
      <xdr:rowOff>0</xdr:rowOff>
    </xdr:from>
    <xdr:to>
      <xdr:col>45</xdr:col>
      <xdr:colOff>0</xdr:colOff>
      <xdr:row>32</xdr:row>
      <xdr:rowOff>0</xdr:rowOff>
    </xdr:to>
    <xdr:graphicFrame macro="">
      <xdr:nvGraphicFramePr>
        <xdr:cNvPr id="2" name="Chart 1">
          <a:extLst>
            <a:ext uri="{FF2B5EF4-FFF2-40B4-BE49-F238E27FC236}">
              <a16:creationId xmlns:a16="http://schemas.microsoft.com/office/drawing/2014/main" id="{6D80F540-1516-4288-84F4-5D13F91B9E1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34</xdr:row>
      <xdr:rowOff>4762</xdr:rowOff>
    </xdr:from>
    <xdr:to>
      <xdr:col>45</xdr:col>
      <xdr:colOff>0</xdr:colOff>
      <xdr:row>49</xdr:row>
      <xdr:rowOff>0</xdr:rowOff>
    </xdr:to>
    <xdr:graphicFrame macro="">
      <xdr:nvGraphicFramePr>
        <xdr:cNvPr id="3" name="Chart 2">
          <a:extLst>
            <a:ext uri="{FF2B5EF4-FFF2-40B4-BE49-F238E27FC236}">
              <a16:creationId xmlns:a16="http://schemas.microsoft.com/office/drawing/2014/main" id="{A04E8FD1-E982-4EBB-94F1-19257F5AE17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50</xdr:row>
      <xdr:rowOff>0</xdr:rowOff>
    </xdr:from>
    <xdr:to>
      <xdr:col>45</xdr:col>
      <xdr:colOff>0</xdr:colOff>
      <xdr:row>64</xdr:row>
      <xdr:rowOff>185738</xdr:rowOff>
    </xdr:to>
    <xdr:graphicFrame macro="">
      <xdr:nvGraphicFramePr>
        <xdr:cNvPr id="4" name="Chart 3">
          <a:extLst>
            <a:ext uri="{FF2B5EF4-FFF2-40B4-BE49-F238E27FC236}">
              <a16:creationId xmlns:a16="http://schemas.microsoft.com/office/drawing/2014/main" id="{BF2790B6-C210-4BCF-A53E-D3CC37CC652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67</xdr:row>
      <xdr:rowOff>0</xdr:rowOff>
    </xdr:from>
    <xdr:to>
      <xdr:col>45</xdr:col>
      <xdr:colOff>0</xdr:colOff>
      <xdr:row>90</xdr:row>
      <xdr:rowOff>0</xdr:rowOff>
    </xdr:to>
    <xdr:graphicFrame macro="">
      <xdr:nvGraphicFramePr>
        <xdr:cNvPr id="5" name="Chart 4">
          <a:extLst>
            <a:ext uri="{FF2B5EF4-FFF2-40B4-BE49-F238E27FC236}">
              <a16:creationId xmlns:a16="http://schemas.microsoft.com/office/drawing/2014/main" id="{97C163BD-3866-4053-B45C-1D0A8AB1C75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22</xdr:col>
      <xdr:colOff>0</xdr:colOff>
      <xdr:row>91</xdr:row>
      <xdr:rowOff>0</xdr:rowOff>
    </xdr:from>
    <xdr:to>
      <xdr:col>45</xdr:col>
      <xdr:colOff>0</xdr:colOff>
      <xdr:row>98</xdr:row>
      <xdr:rowOff>0</xdr:rowOff>
    </xdr:to>
    <xdr:graphicFrame macro="">
      <xdr:nvGraphicFramePr>
        <xdr:cNvPr id="6" name="Chart 5">
          <a:extLst>
            <a:ext uri="{FF2B5EF4-FFF2-40B4-BE49-F238E27FC236}">
              <a16:creationId xmlns:a16="http://schemas.microsoft.com/office/drawing/2014/main" id="{B133780A-6F9C-4E62-97FC-B704EF33BD2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0</xdr:colOff>
      <xdr:row>104</xdr:row>
      <xdr:rowOff>0</xdr:rowOff>
    </xdr:from>
    <xdr:to>
      <xdr:col>45</xdr:col>
      <xdr:colOff>0</xdr:colOff>
      <xdr:row>131</xdr:row>
      <xdr:rowOff>0</xdr:rowOff>
    </xdr:to>
    <xdr:graphicFrame macro="">
      <xdr:nvGraphicFramePr>
        <xdr:cNvPr id="7" name="Chart 6">
          <a:extLst>
            <a:ext uri="{FF2B5EF4-FFF2-40B4-BE49-F238E27FC236}">
              <a16:creationId xmlns:a16="http://schemas.microsoft.com/office/drawing/2014/main" id="{3B5665C4-357C-46C3-BAA3-6740CD651A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youtube.com/watch?v=DFRwIDdKkR8"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A5B014-881E-44DF-BEE6-724D38DDFAF5}">
  <sheetPr>
    <tabColor theme="1"/>
  </sheetPr>
  <dimension ref="A1:BP50"/>
  <sheetViews>
    <sheetView tabSelected="1" zoomScaleNormal="100" workbookViewId="0"/>
  </sheetViews>
  <sheetFormatPr defaultColWidth="0" defaultRowHeight="15" zeroHeight="1" x14ac:dyDescent="0.25"/>
  <cols>
    <col min="1" max="46" width="2.85546875" style="1" customWidth="1"/>
    <col min="47" max="62" width="2.85546875" style="1" hidden="1" customWidth="1"/>
    <col min="63" max="63" width="5.7109375" style="1" hidden="1" customWidth="1"/>
    <col min="64" max="64" width="7.140625" style="1" hidden="1" customWidth="1"/>
    <col min="65" max="65" width="2.85546875" style="1" hidden="1" customWidth="1"/>
    <col min="66" max="68" width="11.42578125" style="1" hidden="1" customWidth="1"/>
    <col min="69" max="16384" width="2.85546875" style="1" hidden="1"/>
  </cols>
  <sheetData>
    <row r="1" spans="1:68" x14ac:dyDescent="0.25">
      <c r="A1" s="19"/>
      <c r="B1" s="19"/>
      <c r="C1" s="19"/>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c r="AK1" s="19"/>
      <c r="AL1" s="19"/>
      <c r="AM1" s="19"/>
      <c r="AN1" s="19"/>
      <c r="AO1" s="19"/>
      <c r="AP1" s="19"/>
      <c r="AQ1" s="19"/>
      <c r="AR1" s="19"/>
      <c r="AS1" s="19"/>
      <c r="AT1" s="19"/>
    </row>
    <row r="2" spans="1:68" x14ac:dyDescent="0.25">
      <c r="A2" s="19"/>
      <c r="B2" s="183" t="s">
        <v>88</v>
      </c>
      <c r="C2" s="184"/>
      <c r="D2" s="184"/>
      <c r="E2" s="184"/>
      <c r="F2" s="184"/>
      <c r="G2" s="184"/>
      <c r="H2" s="184"/>
      <c r="I2" s="184"/>
      <c r="J2" s="184"/>
      <c r="K2" s="184"/>
      <c r="L2" s="184"/>
      <c r="M2" s="184"/>
      <c r="N2" s="184"/>
      <c r="O2" s="184"/>
      <c r="P2" s="184"/>
      <c r="Q2" s="184"/>
      <c r="R2" s="184"/>
      <c r="S2" s="184"/>
      <c r="T2" s="184"/>
      <c r="U2" s="184"/>
      <c r="V2" s="184"/>
      <c r="W2" s="184"/>
      <c r="X2" s="184"/>
      <c r="Y2" s="184"/>
      <c r="Z2" s="184"/>
      <c r="AA2" s="184"/>
      <c r="AB2" s="184"/>
      <c r="AC2" s="184"/>
      <c r="AD2" s="184"/>
      <c r="AE2" s="184"/>
      <c r="AF2" s="184"/>
      <c r="AG2" s="184"/>
      <c r="AH2" s="184"/>
      <c r="AI2" s="184"/>
      <c r="AJ2" s="184"/>
      <c r="AK2" s="184"/>
      <c r="AL2" s="184"/>
      <c r="AM2" s="184"/>
      <c r="AN2" s="184"/>
      <c r="AO2" s="184"/>
      <c r="AP2" s="184"/>
      <c r="AQ2" s="184"/>
      <c r="AR2" s="184"/>
      <c r="AS2" s="185"/>
      <c r="AT2" s="19"/>
    </row>
    <row r="3" spans="1:68" x14ac:dyDescent="0.25">
      <c r="A3" s="19"/>
      <c r="B3" s="186"/>
      <c r="C3" s="187"/>
      <c r="D3" s="187"/>
      <c r="E3" s="187"/>
      <c r="F3" s="187"/>
      <c r="G3" s="187"/>
      <c r="H3" s="187"/>
      <c r="I3" s="187"/>
      <c r="J3" s="187"/>
      <c r="K3" s="187"/>
      <c r="L3" s="187"/>
      <c r="M3" s="187"/>
      <c r="N3" s="187"/>
      <c r="O3" s="187"/>
      <c r="P3" s="187"/>
      <c r="Q3" s="187"/>
      <c r="R3" s="187"/>
      <c r="S3" s="187"/>
      <c r="T3" s="187"/>
      <c r="U3" s="187"/>
      <c r="V3" s="187"/>
      <c r="W3" s="187"/>
      <c r="X3" s="187"/>
      <c r="Y3" s="187"/>
      <c r="Z3" s="187"/>
      <c r="AA3" s="187"/>
      <c r="AB3" s="187"/>
      <c r="AC3" s="187"/>
      <c r="AD3" s="187"/>
      <c r="AE3" s="187"/>
      <c r="AF3" s="187"/>
      <c r="AG3" s="187"/>
      <c r="AH3" s="187"/>
      <c r="AI3" s="187"/>
      <c r="AJ3" s="187"/>
      <c r="AK3" s="187"/>
      <c r="AL3" s="187"/>
      <c r="AM3" s="187"/>
      <c r="AN3" s="187"/>
      <c r="AO3" s="187"/>
      <c r="AP3" s="187"/>
      <c r="AQ3" s="187"/>
      <c r="AR3" s="187"/>
      <c r="AS3" s="188"/>
      <c r="AT3" s="19"/>
      <c r="BN3" s="9">
        <f t="shared" ref="BN3:BN4" si="0">IF($BN4="", "", DATE(YEAR(BN4), MONTH(BN4)-1, DAY(BN4)))</f>
        <v>43739</v>
      </c>
      <c r="BO3" s="12">
        <f t="shared" ref="BO3:BO5" si="1">IF($BN3="", "", DATE(YEAR(BN3), MONTH(BN3)+1, DAY(BN3)-1))</f>
        <v>43769</v>
      </c>
      <c r="BP3" s="5" t="str">
        <f t="shared" ref="BP3:BP5" si="2">TEXT(BN3, "mmm yyyy")</f>
        <v>Oct 2019</v>
      </c>
    </row>
    <row r="4" spans="1:68" x14ac:dyDescent="0.25">
      <c r="A4" s="19"/>
      <c r="B4" s="19"/>
      <c r="C4" s="19"/>
      <c r="D4" s="19"/>
      <c r="E4" s="19"/>
      <c r="F4" s="19"/>
      <c r="G4" s="19"/>
      <c r="H4" s="19"/>
      <c r="I4" s="19"/>
      <c r="J4" s="19"/>
      <c r="K4" s="19"/>
      <c r="L4" s="19"/>
      <c r="M4" s="19"/>
      <c r="N4" s="19"/>
      <c r="O4" s="19"/>
      <c r="P4" s="19"/>
      <c r="Q4" s="19"/>
      <c r="R4" s="19"/>
      <c r="S4" s="19"/>
      <c r="T4" s="19"/>
      <c r="U4" s="19"/>
      <c r="V4" s="19"/>
      <c r="W4" s="19"/>
      <c r="X4" s="19"/>
      <c r="Y4" s="19"/>
      <c r="Z4" s="19"/>
      <c r="AA4" s="19"/>
      <c r="AB4" s="19"/>
      <c r="AC4" s="19"/>
      <c r="AD4" s="19"/>
      <c r="AE4" s="19"/>
      <c r="AF4" s="19"/>
      <c r="AG4" s="19"/>
      <c r="AH4" s="19"/>
      <c r="AI4" s="19"/>
      <c r="AJ4" s="19"/>
      <c r="AK4" s="19"/>
      <c r="AL4" s="19"/>
      <c r="AM4" s="19"/>
      <c r="AN4" s="19"/>
      <c r="AO4" s="19"/>
      <c r="AP4" s="19"/>
      <c r="AQ4" s="19"/>
      <c r="AR4" s="19"/>
      <c r="AS4" s="19"/>
      <c r="AT4" s="19"/>
      <c r="BN4" s="10">
        <f t="shared" si="0"/>
        <v>43770</v>
      </c>
      <c r="BO4" s="13">
        <f t="shared" si="1"/>
        <v>43799</v>
      </c>
      <c r="BP4" s="6" t="str">
        <f t="shared" si="2"/>
        <v>Nov 2019</v>
      </c>
    </row>
    <row r="5" spans="1:68" x14ac:dyDescent="0.25">
      <c r="A5" s="19"/>
      <c r="B5" s="168" t="s">
        <v>31</v>
      </c>
      <c r="C5" s="169"/>
      <c r="D5" s="169"/>
      <c r="E5" s="169"/>
      <c r="F5" s="169"/>
      <c r="G5" s="169"/>
      <c r="H5" s="169"/>
      <c r="I5" s="169"/>
      <c r="J5" s="169"/>
      <c r="K5" s="169"/>
      <c r="L5" s="169"/>
      <c r="M5" s="169"/>
      <c r="N5" s="169"/>
      <c r="O5" s="169"/>
      <c r="P5" s="169"/>
      <c r="Q5" s="169"/>
      <c r="R5" s="169"/>
      <c r="S5" s="169"/>
      <c r="T5" s="169"/>
      <c r="U5" s="169"/>
      <c r="V5" s="169"/>
      <c r="W5" s="169"/>
      <c r="X5" s="169"/>
      <c r="Y5" s="169"/>
      <c r="Z5" s="169"/>
      <c r="AA5" s="169"/>
      <c r="AB5" s="169"/>
      <c r="AC5" s="169"/>
      <c r="AD5" s="169"/>
      <c r="AE5" s="169"/>
      <c r="AF5" s="169"/>
      <c r="AG5" s="169"/>
      <c r="AH5" s="169"/>
      <c r="AI5" s="169"/>
      <c r="AJ5" s="169"/>
      <c r="AK5" s="169"/>
      <c r="AL5" s="169"/>
      <c r="AM5" s="169"/>
      <c r="AN5" s="169"/>
      <c r="AO5" s="169"/>
      <c r="AP5" s="169"/>
      <c r="AQ5" s="169"/>
      <c r="AR5" s="169"/>
      <c r="AS5" s="170"/>
      <c r="AT5" s="19"/>
      <c r="BL5" s="8"/>
      <c r="BN5" s="11">
        <f>IF($BN6="", "", DATE(YEAR(BN6), MONTH(BN6)-1, DAY(BN6)))</f>
        <v>43800</v>
      </c>
      <c r="BO5" s="14">
        <f t="shared" si="1"/>
        <v>43830</v>
      </c>
      <c r="BP5" s="7" t="str">
        <f t="shared" si="2"/>
        <v>Dec 2019</v>
      </c>
    </row>
    <row r="6" spans="1:68" x14ac:dyDescent="0.25">
      <c r="A6" s="19"/>
      <c r="B6" s="19"/>
      <c r="C6" s="19"/>
      <c r="D6" s="19"/>
      <c r="E6" s="19"/>
      <c r="F6" s="19"/>
      <c r="G6" s="19"/>
      <c r="H6" s="19"/>
      <c r="I6" s="19"/>
      <c r="J6" s="19"/>
      <c r="K6" s="19"/>
      <c r="L6" s="19"/>
      <c r="M6" s="19"/>
      <c r="N6" s="19"/>
      <c r="O6" s="19"/>
      <c r="P6" s="19"/>
      <c r="Q6" s="19"/>
      <c r="R6" s="19"/>
      <c r="S6" s="19"/>
      <c r="T6" s="19"/>
      <c r="U6" s="19"/>
      <c r="V6" s="19"/>
      <c r="W6" s="19"/>
      <c r="X6" s="19"/>
      <c r="Y6" s="19"/>
      <c r="Z6" s="19"/>
      <c r="AA6" s="19"/>
      <c r="AB6" s="19"/>
      <c r="AC6" s="19"/>
      <c r="AD6" s="19"/>
      <c r="AE6" s="19"/>
      <c r="AF6" s="19"/>
      <c r="AG6" s="19"/>
      <c r="AH6" s="19"/>
      <c r="AI6" s="19"/>
      <c r="AJ6" s="19"/>
      <c r="AK6" s="19"/>
      <c r="AL6" s="19"/>
      <c r="AM6" s="19"/>
      <c r="AN6" s="19"/>
      <c r="AO6" s="19"/>
      <c r="AP6" s="19"/>
      <c r="AQ6" s="19"/>
      <c r="AR6" s="19"/>
      <c r="AS6" s="19"/>
      <c r="AT6" s="19"/>
      <c r="BK6" s="5">
        <v>1</v>
      </c>
      <c r="BL6" s="5" t="s">
        <v>6</v>
      </c>
      <c r="BN6" s="9">
        <f>IF($AN$16="", "", $AN$16)</f>
        <v>43831</v>
      </c>
      <c r="BO6" s="10">
        <f>IF($BN6="", "", DATE(YEAR(BN6), MONTH(BN6)+1, DAY(BN6)-1))</f>
        <v>43861</v>
      </c>
      <c r="BP6" s="6" t="str">
        <f>TEXT(BN6, "mmm yyyy")</f>
        <v>Jan 2020</v>
      </c>
    </row>
    <row r="7" spans="1:68" x14ac:dyDescent="0.25">
      <c r="A7" s="19"/>
      <c r="B7" s="174" t="s">
        <v>32</v>
      </c>
      <c r="C7" s="175"/>
      <c r="D7" s="175"/>
      <c r="E7" s="175"/>
      <c r="F7" s="175"/>
      <c r="G7" s="176"/>
      <c r="H7" s="165" t="s">
        <v>33</v>
      </c>
      <c r="I7" s="166"/>
      <c r="J7" s="166"/>
      <c r="K7" s="166"/>
      <c r="L7" s="166"/>
      <c r="M7" s="166"/>
      <c r="N7" s="166"/>
      <c r="O7" s="166"/>
      <c r="P7" s="166"/>
      <c r="Q7" s="166"/>
      <c r="R7" s="166"/>
      <c r="S7" s="166"/>
      <c r="T7" s="166"/>
      <c r="U7" s="166"/>
      <c r="V7" s="166"/>
      <c r="W7" s="166"/>
      <c r="X7" s="166"/>
      <c r="Y7" s="166"/>
      <c r="Z7" s="166"/>
      <c r="AA7" s="166"/>
      <c r="AB7" s="166"/>
      <c r="AC7" s="166"/>
      <c r="AD7" s="166"/>
      <c r="AE7" s="166"/>
      <c r="AF7" s="166"/>
      <c r="AG7" s="166"/>
      <c r="AH7" s="166"/>
      <c r="AI7" s="166"/>
      <c r="AJ7" s="166"/>
      <c r="AK7" s="166"/>
      <c r="AL7" s="166"/>
      <c r="AM7" s="166"/>
      <c r="AN7" s="166"/>
      <c r="AO7" s="166"/>
      <c r="AP7" s="166"/>
      <c r="AQ7" s="166"/>
      <c r="AR7" s="166"/>
      <c r="AS7" s="167"/>
      <c r="AT7" s="19"/>
      <c r="BK7" s="6">
        <v>2</v>
      </c>
      <c r="BL7" s="6" t="s">
        <v>13</v>
      </c>
      <c r="BN7" s="10">
        <f>IF($BN6="", "", DATE(YEAR(BN6), MONTH(BN6)+1, DAY(BN6)))</f>
        <v>43862</v>
      </c>
      <c r="BO7" s="10">
        <f t="shared" ref="BO7:BO17" si="3">IF($BN7="", "", DATE(YEAR(BN7), MONTH(BN7)+1, DAY(BN7)-1))</f>
        <v>43890</v>
      </c>
      <c r="BP7" s="6" t="str">
        <f t="shared" ref="BP7:BP17" si="4">TEXT(BN7, "mmm yyyy")</f>
        <v>Feb 2020</v>
      </c>
    </row>
    <row r="8" spans="1:68" x14ac:dyDescent="0.25">
      <c r="A8" s="19"/>
      <c r="B8" s="168" t="s">
        <v>34</v>
      </c>
      <c r="C8" s="169"/>
      <c r="D8" s="169"/>
      <c r="E8" s="169"/>
      <c r="F8" s="169"/>
      <c r="G8" s="170"/>
      <c r="H8" s="165" t="s">
        <v>35</v>
      </c>
      <c r="I8" s="166"/>
      <c r="J8" s="166"/>
      <c r="K8" s="166"/>
      <c r="L8" s="166"/>
      <c r="M8" s="166"/>
      <c r="N8" s="166"/>
      <c r="O8" s="166"/>
      <c r="P8" s="166"/>
      <c r="Q8" s="166"/>
      <c r="R8" s="166"/>
      <c r="S8" s="166"/>
      <c r="T8" s="166"/>
      <c r="U8" s="166"/>
      <c r="V8" s="166"/>
      <c r="W8" s="166"/>
      <c r="X8" s="166"/>
      <c r="Y8" s="166"/>
      <c r="Z8" s="166"/>
      <c r="AA8" s="166"/>
      <c r="AB8" s="166"/>
      <c r="AC8" s="166"/>
      <c r="AD8" s="166"/>
      <c r="AE8" s="166"/>
      <c r="AF8" s="166"/>
      <c r="AG8" s="166"/>
      <c r="AH8" s="166"/>
      <c r="AI8" s="166"/>
      <c r="AJ8" s="166"/>
      <c r="AK8" s="166"/>
      <c r="AL8" s="166"/>
      <c r="AM8" s="166"/>
      <c r="AN8" s="166"/>
      <c r="AO8" s="166"/>
      <c r="AP8" s="166"/>
      <c r="AQ8" s="166"/>
      <c r="AR8" s="166"/>
      <c r="AS8" s="167"/>
      <c r="AT8" s="19"/>
      <c r="BK8" s="6">
        <v>3</v>
      </c>
      <c r="BL8" s="6" t="s">
        <v>14</v>
      </c>
      <c r="BN8" s="10">
        <f t="shared" ref="BN8:BN17" si="5">IF($BN7="", "", DATE(YEAR(BN7), MONTH(BN7)+1, DAY(BN7)))</f>
        <v>43891</v>
      </c>
      <c r="BO8" s="10">
        <f t="shared" si="3"/>
        <v>43921</v>
      </c>
      <c r="BP8" s="6" t="str">
        <f t="shared" si="4"/>
        <v>Mar 2020</v>
      </c>
    </row>
    <row r="9" spans="1:68" x14ac:dyDescent="0.25">
      <c r="A9" s="19"/>
      <c r="B9" s="165" t="s">
        <v>36</v>
      </c>
      <c r="C9" s="166"/>
      <c r="D9" s="166"/>
      <c r="E9" s="166"/>
      <c r="F9" s="166"/>
      <c r="G9" s="166"/>
      <c r="H9" s="166"/>
      <c r="I9" s="166"/>
      <c r="J9" s="166"/>
      <c r="K9" s="166"/>
      <c r="L9" s="166"/>
      <c r="M9" s="166"/>
      <c r="N9" s="166"/>
      <c r="O9" s="166"/>
      <c r="P9" s="166"/>
      <c r="Q9" s="166"/>
      <c r="R9" s="166"/>
      <c r="S9" s="166"/>
      <c r="T9" s="166"/>
      <c r="U9" s="166"/>
      <c r="V9" s="166"/>
      <c r="W9" s="166"/>
      <c r="X9" s="166"/>
      <c r="Y9" s="166"/>
      <c r="Z9" s="166"/>
      <c r="AA9" s="166"/>
      <c r="AB9" s="166"/>
      <c r="AC9" s="166"/>
      <c r="AD9" s="166"/>
      <c r="AE9" s="166"/>
      <c r="AF9" s="166"/>
      <c r="AG9" s="166"/>
      <c r="AH9" s="166"/>
      <c r="AI9" s="166"/>
      <c r="AJ9" s="166"/>
      <c r="AK9" s="166"/>
      <c r="AL9" s="166"/>
      <c r="AM9" s="166"/>
      <c r="AN9" s="166"/>
      <c r="AO9" s="166"/>
      <c r="AP9" s="166"/>
      <c r="AQ9" s="166"/>
      <c r="AR9" s="166"/>
      <c r="AS9" s="167"/>
      <c r="AT9" s="19"/>
      <c r="BK9" s="6">
        <v>4</v>
      </c>
      <c r="BL9" s="6" t="s">
        <v>15</v>
      </c>
      <c r="BN9" s="10">
        <f t="shared" si="5"/>
        <v>43922</v>
      </c>
      <c r="BO9" s="10">
        <f t="shared" si="3"/>
        <v>43951</v>
      </c>
      <c r="BP9" s="6" t="str">
        <f t="shared" si="4"/>
        <v>Apr 2020</v>
      </c>
    </row>
    <row r="10" spans="1:68" x14ac:dyDescent="0.25">
      <c r="A10" s="19"/>
      <c r="B10" s="165" t="s">
        <v>37</v>
      </c>
      <c r="C10" s="166"/>
      <c r="D10" s="166"/>
      <c r="E10" s="166"/>
      <c r="F10" s="166"/>
      <c r="G10" s="166"/>
      <c r="H10" s="166"/>
      <c r="I10" s="166"/>
      <c r="J10" s="166"/>
      <c r="K10" s="166"/>
      <c r="L10" s="166"/>
      <c r="M10" s="166"/>
      <c r="N10" s="166"/>
      <c r="O10" s="166"/>
      <c r="P10" s="166"/>
      <c r="Q10" s="166"/>
      <c r="R10" s="166"/>
      <c r="S10" s="166"/>
      <c r="T10" s="166"/>
      <c r="U10" s="166"/>
      <c r="V10" s="166"/>
      <c r="W10" s="166"/>
      <c r="X10" s="166"/>
      <c r="Y10" s="166"/>
      <c r="Z10" s="166"/>
      <c r="AA10" s="166"/>
      <c r="AB10" s="166"/>
      <c r="AC10" s="166"/>
      <c r="AD10" s="166"/>
      <c r="AE10" s="166"/>
      <c r="AF10" s="166"/>
      <c r="AG10" s="166"/>
      <c r="AH10" s="166"/>
      <c r="AI10" s="166"/>
      <c r="AJ10" s="166"/>
      <c r="AK10" s="166"/>
      <c r="AL10" s="166"/>
      <c r="AM10" s="166"/>
      <c r="AN10" s="166"/>
      <c r="AO10" s="166"/>
      <c r="AP10" s="166"/>
      <c r="AQ10" s="166"/>
      <c r="AR10" s="166"/>
      <c r="AS10" s="167"/>
      <c r="AT10" s="19"/>
      <c r="BK10" s="6">
        <v>5</v>
      </c>
      <c r="BL10" s="6" t="s">
        <v>16</v>
      </c>
      <c r="BN10" s="10">
        <f t="shared" si="5"/>
        <v>43952</v>
      </c>
      <c r="BO10" s="10">
        <f t="shared" si="3"/>
        <v>43982</v>
      </c>
      <c r="BP10" s="6" t="str">
        <f t="shared" si="4"/>
        <v>May 2020</v>
      </c>
    </row>
    <row r="11" spans="1:68" x14ac:dyDescent="0.25">
      <c r="A11" s="19"/>
      <c r="B11" s="165" t="s">
        <v>38</v>
      </c>
      <c r="C11" s="166"/>
      <c r="D11" s="166"/>
      <c r="E11" s="166"/>
      <c r="F11" s="166"/>
      <c r="G11" s="166"/>
      <c r="H11" s="166"/>
      <c r="I11" s="166"/>
      <c r="J11" s="166"/>
      <c r="K11" s="166"/>
      <c r="L11" s="166"/>
      <c r="M11" s="166"/>
      <c r="N11" s="166"/>
      <c r="O11" s="166"/>
      <c r="P11" s="166"/>
      <c r="Q11" s="166"/>
      <c r="R11" s="166"/>
      <c r="S11" s="166"/>
      <c r="T11" s="166"/>
      <c r="U11" s="166"/>
      <c r="V11" s="166"/>
      <c r="W11" s="166"/>
      <c r="X11" s="166"/>
      <c r="Y11" s="166"/>
      <c r="Z11" s="166"/>
      <c r="AA11" s="166"/>
      <c r="AB11" s="166"/>
      <c r="AC11" s="166"/>
      <c r="AD11" s="166"/>
      <c r="AE11" s="166"/>
      <c r="AF11" s="166"/>
      <c r="AG11" s="166"/>
      <c r="AH11" s="166"/>
      <c r="AI11" s="166"/>
      <c r="AJ11" s="166"/>
      <c r="AK11" s="166"/>
      <c r="AL11" s="166"/>
      <c r="AM11" s="166"/>
      <c r="AN11" s="166"/>
      <c r="AO11" s="166"/>
      <c r="AP11" s="166"/>
      <c r="AQ11" s="166"/>
      <c r="AR11" s="166"/>
      <c r="AS11" s="167"/>
      <c r="AT11" s="19"/>
      <c r="BK11" s="6">
        <v>6</v>
      </c>
      <c r="BL11" s="6" t="s">
        <v>17</v>
      </c>
      <c r="BN11" s="10">
        <f t="shared" si="5"/>
        <v>43983</v>
      </c>
      <c r="BO11" s="10">
        <f t="shared" si="3"/>
        <v>44012</v>
      </c>
      <c r="BP11" s="6" t="str">
        <f t="shared" si="4"/>
        <v>Jun 2020</v>
      </c>
    </row>
    <row r="12" spans="1:68" x14ac:dyDescent="0.25">
      <c r="A12" s="19"/>
      <c r="B12" s="19"/>
      <c r="C12" s="19"/>
      <c r="D12" s="19"/>
      <c r="E12" s="19"/>
      <c r="F12" s="19"/>
      <c r="G12" s="19"/>
      <c r="H12" s="19"/>
      <c r="I12" s="19"/>
      <c r="J12" s="19"/>
      <c r="K12" s="19"/>
      <c r="L12" s="19"/>
      <c r="M12" s="19"/>
      <c r="N12" s="19"/>
      <c r="O12" s="19"/>
      <c r="P12" s="19"/>
      <c r="Q12" s="19"/>
      <c r="R12" s="19"/>
      <c r="S12" s="19"/>
      <c r="T12" s="19"/>
      <c r="U12" s="19"/>
      <c r="V12" s="19"/>
      <c r="W12" s="19"/>
      <c r="X12" s="19"/>
      <c r="Y12" s="19"/>
      <c r="Z12" s="19"/>
      <c r="AA12" s="19"/>
      <c r="AB12" s="19"/>
      <c r="AC12" s="19"/>
      <c r="AD12" s="19"/>
      <c r="AE12" s="19"/>
      <c r="AF12" s="19"/>
      <c r="AG12" s="19"/>
      <c r="AH12" s="19"/>
      <c r="AI12" s="19"/>
      <c r="AJ12" s="19"/>
      <c r="AK12" s="19"/>
      <c r="AL12" s="19"/>
      <c r="AM12" s="19"/>
      <c r="AN12" s="19"/>
      <c r="AO12" s="19"/>
      <c r="AP12" s="19"/>
      <c r="AQ12" s="19"/>
      <c r="AR12" s="19"/>
      <c r="AS12" s="19"/>
      <c r="AT12" s="19"/>
      <c r="BK12" s="6">
        <v>7</v>
      </c>
      <c r="BL12" s="6" t="s">
        <v>18</v>
      </c>
      <c r="BN12" s="10">
        <f t="shared" si="5"/>
        <v>44013</v>
      </c>
      <c r="BO12" s="10">
        <f t="shared" si="3"/>
        <v>44043</v>
      </c>
      <c r="BP12" s="6" t="str">
        <f t="shared" si="4"/>
        <v>Jul 2020</v>
      </c>
    </row>
    <row r="13" spans="1:68" x14ac:dyDescent="0.25">
      <c r="A13" s="19"/>
      <c r="B13" s="19"/>
      <c r="C13" s="19"/>
      <c r="D13" s="19"/>
      <c r="E13" s="19"/>
      <c r="F13" s="19"/>
      <c r="G13" s="19"/>
      <c r="H13" s="19"/>
      <c r="I13" s="19"/>
      <c r="J13" s="19"/>
      <c r="K13" s="19"/>
      <c r="L13" s="19"/>
      <c r="M13" s="19"/>
      <c r="N13" s="19"/>
      <c r="O13" s="19"/>
      <c r="P13" s="19"/>
      <c r="Q13" s="19"/>
      <c r="R13" s="19"/>
      <c r="S13" s="19"/>
      <c r="T13" s="19"/>
      <c r="U13" s="19"/>
      <c r="V13" s="19"/>
      <c r="W13" s="19"/>
      <c r="X13" s="19"/>
      <c r="Y13" s="19"/>
      <c r="Z13" s="19"/>
      <c r="AA13" s="19"/>
      <c r="AB13" s="19"/>
      <c r="AC13" s="19"/>
      <c r="AD13" s="19"/>
      <c r="AE13" s="19"/>
      <c r="AF13" s="19"/>
      <c r="AG13" s="19"/>
      <c r="AH13" s="19"/>
      <c r="AI13" s="19"/>
      <c r="AJ13" s="19"/>
      <c r="AK13" s="19"/>
      <c r="AL13" s="19"/>
      <c r="AM13" s="19"/>
      <c r="AN13" s="19"/>
      <c r="AO13" s="19"/>
      <c r="AP13" s="19"/>
      <c r="AQ13" s="19"/>
      <c r="AR13" s="19"/>
      <c r="AS13" s="19"/>
      <c r="AT13" s="19"/>
      <c r="BK13" s="6">
        <v>8</v>
      </c>
      <c r="BL13" s="6" t="s">
        <v>19</v>
      </c>
      <c r="BN13" s="10">
        <f t="shared" si="5"/>
        <v>44044</v>
      </c>
      <c r="BO13" s="10">
        <f t="shared" si="3"/>
        <v>44074</v>
      </c>
      <c r="BP13" s="6" t="str">
        <f t="shared" si="4"/>
        <v>Aug 2020</v>
      </c>
    </row>
    <row r="14" spans="1:68" x14ac:dyDescent="0.25">
      <c r="A14" s="19"/>
      <c r="B14" s="168" t="s">
        <v>39</v>
      </c>
      <c r="C14" s="169"/>
      <c r="D14" s="169"/>
      <c r="E14" s="169"/>
      <c r="F14" s="169"/>
      <c r="G14" s="169"/>
      <c r="H14" s="169"/>
      <c r="I14" s="169"/>
      <c r="J14" s="169"/>
      <c r="K14" s="169"/>
      <c r="L14" s="169"/>
      <c r="M14" s="169"/>
      <c r="N14" s="169"/>
      <c r="O14" s="169"/>
      <c r="P14" s="169"/>
      <c r="Q14" s="169"/>
      <c r="R14" s="169"/>
      <c r="S14" s="169"/>
      <c r="T14" s="169"/>
      <c r="U14" s="169"/>
      <c r="V14" s="169"/>
      <c r="W14" s="169"/>
      <c r="X14" s="169"/>
      <c r="Y14" s="169"/>
      <c r="Z14" s="169"/>
      <c r="AA14" s="169"/>
      <c r="AB14" s="169"/>
      <c r="AC14" s="169"/>
      <c r="AD14" s="169"/>
      <c r="AE14" s="169"/>
      <c r="AF14" s="169"/>
      <c r="AG14" s="169"/>
      <c r="AH14" s="169"/>
      <c r="AI14" s="169"/>
      <c r="AJ14" s="169"/>
      <c r="AK14" s="169"/>
      <c r="AL14" s="169"/>
      <c r="AM14" s="169"/>
      <c r="AN14" s="169"/>
      <c r="AO14" s="169"/>
      <c r="AP14" s="169"/>
      <c r="AQ14" s="169"/>
      <c r="AR14" s="169"/>
      <c r="AS14" s="170"/>
      <c r="AT14" s="19"/>
      <c r="AY14" s="17"/>
      <c r="AZ14" s="17"/>
      <c r="BA14" s="17"/>
      <c r="BB14" s="17"/>
      <c r="BC14" s="17"/>
      <c r="BD14" s="17"/>
      <c r="BE14" s="17"/>
      <c r="BF14" s="17"/>
      <c r="BG14" s="17"/>
      <c r="BH14" s="17"/>
      <c r="BK14" s="6">
        <v>9</v>
      </c>
      <c r="BL14" s="6" t="s">
        <v>20</v>
      </c>
      <c r="BN14" s="10">
        <f t="shared" si="5"/>
        <v>44075</v>
      </c>
      <c r="BO14" s="10">
        <f t="shared" si="3"/>
        <v>44104</v>
      </c>
      <c r="BP14" s="6" t="str">
        <f t="shared" si="4"/>
        <v>Sep 2020</v>
      </c>
    </row>
    <row r="15" spans="1:68" x14ac:dyDescent="0.25">
      <c r="A15" s="19"/>
      <c r="B15" s="19"/>
      <c r="C15" s="19"/>
      <c r="D15" s="19"/>
      <c r="E15" s="19"/>
      <c r="F15" s="19"/>
      <c r="G15" s="19"/>
      <c r="H15" s="19"/>
      <c r="I15" s="19"/>
      <c r="J15" s="19"/>
      <c r="K15" s="19"/>
      <c r="L15" s="19"/>
      <c r="M15" s="19"/>
      <c r="N15" s="19"/>
      <c r="O15" s="19"/>
      <c r="P15" s="19"/>
      <c r="Q15" s="19"/>
      <c r="R15" s="19"/>
      <c r="S15" s="19"/>
      <c r="T15" s="19"/>
      <c r="U15" s="19"/>
      <c r="V15" s="19"/>
      <c r="W15" s="19"/>
      <c r="X15" s="19"/>
      <c r="Y15" s="19"/>
      <c r="Z15" s="19"/>
      <c r="AA15" s="19"/>
      <c r="AB15" s="19"/>
      <c r="AC15" s="19"/>
      <c r="AD15" s="19"/>
      <c r="AE15" s="19"/>
      <c r="AF15" s="19"/>
      <c r="AG15" s="19"/>
      <c r="AH15" s="19"/>
      <c r="AI15" s="19"/>
      <c r="AJ15" s="19"/>
      <c r="AK15" s="19"/>
      <c r="AL15" s="19"/>
      <c r="AM15" s="19"/>
      <c r="AN15" s="19"/>
      <c r="AO15" s="19"/>
      <c r="AP15" s="19"/>
      <c r="AQ15" s="19"/>
      <c r="AR15" s="19"/>
      <c r="AS15" s="19"/>
      <c r="AT15" s="19"/>
      <c r="BK15" s="6">
        <v>10</v>
      </c>
      <c r="BL15" s="6" t="s">
        <v>21</v>
      </c>
      <c r="BN15" s="10">
        <f t="shared" si="5"/>
        <v>44105</v>
      </c>
      <c r="BO15" s="10">
        <f t="shared" si="3"/>
        <v>44135</v>
      </c>
      <c r="BP15" s="6" t="str">
        <f t="shared" si="4"/>
        <v>Oct 2020</v>
      </c>
    </row>
    <row r="16" spans="1:68" x14ac:dyDescent="0.25">
      <c r="A16" s="19"/>
      <c r="B16" s="122" t="s">
        <v>40</v>
      </c>
      <c r="C16" s="123"/>
      <c r="D16" s="123"/>
      <c r="E16" s="123"/>
      <c r="F16" s="123"/>
      <c r="G16" s="124"/>
      <c r="H16" s="171" t="s">
        <v>41</v>
      </c>
      <c r="I16" s="172"/>
      <c r="J16" s="172"/>
      <c r="K16" s="172"/>
      <c r="L16" s="172"/>
      <c r="M16" s="172"/>
      <c r="N16" s="172"/>
      <c r="O16" s="172"/>
      <c r="P16" s="172"/>
      <c r="Q16" s="173"/>
      <c r="R16" s="19"/>
      <c r="S16" s="19"/>
      <c r="T16" s="174" t="s">
        <v>4</v>
      </c>
      <c r="U16" s="175"/>
      <c r="V16" s="175"/>
      <c r="W16" s="175"/>
      <c r="X16" s="175"/>
      <c r="Y16" s="176"/>
      <c r="Z16" s="177" t="s">
        <v>6</v>
      </c>
      <c r="AA16" s="178"/>
      <c r="AB16" s="178"/>
      <c r="AC16" s="179"/>
      <c r="AD16" s="19"/>
      <c r="AE16" s="19"/>
      <c r="AF16" s="19"/>
      <c r="AG16" s="19"/>
      <c r="AH16" s="168" t="s">
        <v>24</v>
      </c>
      <c r="AI16" s="169"/>
      <c r="AJ16" s="169"/>
      <c r="AK16" s="169"/>
      <c r="AL16" s="169"/>
      <c r="AM16" s="170"/>
      <c r="AN16" s="180">
        <f>IFERROR(DATE($Z$18, INDEX($BK$6:$BK$17, MATCH($Z$16, $BL$6:$BL$17), 0), 1), "")</f>
        <v>43831</v>
      </c>
      <c r="AO16" s="181"/>
      <c r="AP16" s="181"/>
      <c r="AQ16" s="181"/>
      <c r="AR16" s="181"/>
      <c r="AS16" s="182"/>
      <c r="AT16" s="19"/>
      <c r="BK16" s="6">
        <v>11</v>
      </c>
      <c r="BL16" s="6" t="s">
        <v>22</v>
      </c>
      <c r="BN16" s="10">
        <f t="shared" si="5"/>
        <v>44136</v>
      </c>
      <c r="BO16" s="10">
        <f t="shared" si="3"/>
        <v>44165</v>
      </c>
      <c r="BP16" s="6" t="str">
        <f t="shared" si="4"/>
        <v>Nov 2020</v>
      </c>
    </row>
    <row r="17" spans="1:68" x14ac:dyDescent="0.25">
      <c r="A17" s="19"/>
      <c r="B17" s="19"/>
      <c r="C17" s="19"/>
      <c r="D17" s="19"/>
      <c r="E17" s="19"/>
      <c r="F17" s="19"/>
      <c r="G17" s="19"/>
      <c r="H17" s="19"/>
      <c r="I17" s="19"/>
      <c r="J17" s="19"/>
      <c r="K17" s="19"/>
      <c r="L17" s="19"/>
      <c r="M17" s="19"/>
      <c r="N17" s="19"/>
      <c r="O17" s="19"/>
      <c r="P17" s="19"/>
      <c r="Q17" s="19"/>
      <c r="R17" s="19"/>
      <c r="S17" s="19"/>
      <c r="T17" s="19"/>
      <c r="U17" s="19"/>
      <c r="V17" s="19"/>
      <c r="W17" s="19"/>
      <c r="X17" s="19"/>
      <c r="Y17" s="19"/>
      <c r="Z17" s="19"/>
      <c r="AA17" s="19"/>
      <c r="AB17" s="19"/>
      <c r="AC17" s="19"/>
      <c r="AD17" s="19"/>
      <c r="AE17" s="19"/>
      <c r="AF17" s="19"/>
      <c r="AG17" s="19"/>
      <c r="AH17" s="19"/>
      <c r="AI17" s="19"/>
      <c r="AJ17" s="19"/>
      <c r="AK17" s="19"/>
      <c r="AL17" s="19"/>
      <c r="AM17" s="19"/>
      <c r="AN17" s="19"/>
      <c r="AO17" s="19"/>
      <c r="AP17" s="19"/>
      <c r="AQ17" s="19"/>
      <c r="AR17" s="19"/>
      <c r="AS17" s="19"/>
      <c r="AT17" s="19"/>
      <c r="BK17" s="7">
        <v>12</v>
      </c>
      <c r="BL17" s="7" t="s">
        <v>23</v>
      </c>
      <c r="BN17" s="11">
        <f t="shared" si="5"/>
        <v>44166</v>
      </c>
      <c r="BO17" s="11">
        <f t="shared" si="3"/>
        <v>44196</v>
      </c>
      <c r="BP17" s="7" t="str">
        <f t="shared" si="4"/>
        <v>Dec 2020</v>
      </c>
    </row>
    <row r="18" spans="1:68" ht="15" customHeight="1" x14ac:dyDescent="0.25">
      <c r="A18" s="19"/>
      <c r="B18" s="156" t="s">
        <v>42</v>
      </c>
      <c r="C18" s="157"/>
      <c r="D18" s="157"/>
      <c r="E18" s="157"/>
      <c r="F18" s="157"/>
      <c r="G18" s="157"/>
      <c r="H18" s="157"/>
      <c r="I18" s="157"/>
      <c r="J18" s="157"/>
      <c r="K18" s="157"/>
      <c r="L18" s="157"/>
      <c r="M18" s="157"/>
      <c r="N18" s="157"/>
      <c r="O18" s="157"/>
      <c r="P18" s="157"/>
      <c r="Q18" s="158"/>
      <c r="R18" s="19"/>
      <c r="S18" s="19"/>
      <c r="T18" s="174" t="s">
        <v>5</v>
      </c>
      <c r="U18" s="175"/>
      <c r="V18" s="175"/>
      <c r="W18" s="175"/>
      <c r="X18" s="175"/>
      <c r="Y18" s="176"/>
      <c r="Z18" s="177">
        <v>2020</v>
      </c>
      <c r="AA18" s="178"/>
      <c r="AB18" s="178"/>
      <c r="AC18" s="179"/>
      <c r="AD18" s="19"/>
      <c r="AE18" s="19"/>
      <c r="AF18" s="19"/>
      <c r="AG18" s="19"/>
      <c r="AH18" s="19"/>
      <c r="AI18" s="19"/>
      <c r="AJ18" s="19"/>
      <c r="AK18" s="19"/>
      <c r="AL18" s="19"/>
      <c r="AM18" s="19"/>
      <c r="AN18" s="19"/>
      <c r="AO18" s="19"/>
      <c r="AP18" s="19"/>
      <c r="AQ18" s="19"/>
      <c r="AR18" s="19"/>
      <c r="AS18" s="19"/>
      <c r="AT18" s="19"/>
    </row>
    <row r="19" spans="1:68" x14ac:dyDescent="0.25">
      <c r="A19" s="19"/>
      <c r="B19" s="159"/>
      <c r="C19" s="160"/>
      <c r="D19" s="160"/>
      <c r="E19" s="160"/>
      <c r="F19" s="160"/>
      <c r="G19" s="160"/>
      <c r="H19" s="160"/>
      <c r="I19" s="160"/>
      <c r="J19" s="160"/>
      <c r="K19" s="160"/>
      <c r="L19" s="160"/>
      <c r="M19" s="160"/>
      <c r="N19" s="160"/>
      <c r="O19" s="160"/>
      <c r="P19" s="160"/>
      <c r="Q19" s="161"/>
      <c r="R19" s="19"/>
      <c r="S19" s="19"/>
      <c r="T19" s="19"/>
      <c r="U19" s="19"/>
      <c r="V19" s="19"/>
      <c r="W19" s="19"/>
      <c r="X19" s="19"/>
      <c r="Y19" s="19"/>
      <c r="Z19" s="19"/>
      <c r="AA19" s="19"/>
      <c r="AB19" s="19"/>
      <c r="AC19" s="19"/>
      <c r="AD19" s="19"/>
      <c r="AE19" s="19"/>
      <c r="AF19" s="19"/>
      <c r="AG19" s="19"/>
      <c r="AH19" s="19"/>
      <c r="AI19" s="19"/>
      <c r="AJ19" s="19"/>
      <c r="AK19" s="19"/>
      <c r="AL19" s="19"/>
      <c r="AM19" s="19"/>
      <c r="AN19" s="19"/>
      <c r="AO19" s="19"/>
      <c r="AP19" s="19"/>
      <c r="AQ19" s="19"/>
      <c r="AR19" s="19"/>
      <c r="AS19" s="19"/>
      <c r="AT19" s="19"/>
    </row>
    <row r="20" spans="1:68" x14ac:dyDescent="0.25">
      <c r="A20" s="19"/>
      <c r="B20" s="162"/>
      <c r="C20" s="163"/>
      <c r="D20" s="163"/>
      <c r="E20" s="163"/>
      <c r="F20" s="163"/>
      <c r="G20" s="163"/>
      <c r="H20" s="163"/>
      <c r="I20" s="163"/>
      <c r="J20" s="163"/>
      <c r="K20" s="163"/>
      <c r="L20" s="163"/>
      <c r="M20" s="163"/>
      <c r="N20" s="163"/>
      <c r="O20" s="163"/>
      <c r="P20" s="163"/>
      <c r="Q20" s="164"/>
      <c r="R20" s="19"/>
      <c r="S20" s="19"/>
      <c r="T20" s="19"/>
      <c r="U20" s="19"/>
      <c r="V20" s="19"/>
      <c r="W20" s="19"/>
      <c r="X20" s="19"/>
      <c r="Y20" s="19"/>
      <c r="Z20" s="19"/>
      <c r="AA20" s="19"/>
      <c r="AB20" s="19"/>
      <c r="AC20" s="19"/>
      <c r="AD20" s="19"/>
      <c r="AE20" s="19"/>
      <c r="AF20" s="19"/>
      <c r="AG20" s="19"/>
      <c r="AH20" s="19"/>
      <c r="AI20" s="19"/>
      <c r="AJ20" s="19"/>
      <c r="AK20" s="19"/>
      <c r="AL20" s="19"/>
      <c r="AM20" s="19"/>
      <c r="AN20" s="19"/>
      <c r="AO20" s="19"/>
      <c r="AP20" s="19"/>
      <c r="AQ20" s="19"/>
      <c r="AR20" s="19"/>
      <c r="AS20" s="19"/>
      <c r="AT20" s="19"/>
    </row>
    <row r="21" spans="1:68" x14ac:dyDescent="0.25">
      <c r="A21" s="19"/>
      <c r="B21" s="19"/>
      <c r="C21" s="19"/>
      <c r="D21" s="19"/>
      <c r="E21" s="19"/>
      <c r="F21" s="19"/>
      <c r="G21" s="19"/>
      <c r="H21" s="19"/>
      <c r="I21" s="19"/>
      <c r="J21" s="19"/>
      <c r="K21" s="19"/>
      <c r="L21" s="19"/>
      <c r="M21" s="19"/>
      <c r="N21" s="19"/>
      <c r="O21" s="19"/>
      <c r="P21" s="19"/>
      <c r="Q21" s="19"/>
      <c r="R21" s="19"/>
      <c r="S21" s="19"/>
      <c r="T21" s="132" t="s">
        <v>72</v>
      </c>
      <c r="U21" s="133"/>
      <c r="V21" s="133"/>
      <c r="W21" s="133"/>
      <c r="X21" s="133"/>
      <c r="Y21" s="133"/>
      <c r="Z21" s="133"/>
      <c r="AA21" s="133"/>
      <c r="AB21" s="133"/>
      <c r="AC21" s="133"/>
      <c r="AD21" s="133"/>
      <c r="AE21" s="133"/>
      <c r="AF21" s="133"/>
      <c r="AG21" s="133"/>
      <c r="AH21" s="133"/>
      <c r="AI21" s="133"/>
      <c r="AJ21" s="133"/>
      <c r="AK21" s="133"/>
      <c r="AL21" s="133"/>
      <c r="AM21" s="133"/>
      <c r="AN21" s="133"/>
      <c r="AO21" s="133"/>
      <c r="AP21" s="133"/>
      <c r="AQ21" s="133"/>
      <c r="AR21" s="133"/>
      <c r="AS21" s="134"/>
      <c r="AT21" s="19"/>
    </row>
    <row r="22" spans="1:68" x14ac:dyDescent="0.25">
      <c r="A22" s="19"/>
      <c r="B22" s="19"/>
      <c r="C22" s="19"/>
      <c r="D22" s="19"/>
      <c r="E22" s="19"/>
      <c r="F22" s="19"/>
      <c r="G22" s="19"/>
      <c r="H22" s="19"/>
      <c r="I22" s="19"/>
      <c r="J22" s="19"/>
      <c r="K22" s="19"/>
      <c r="L22" s="19"/>
      <c r="M22" s="19"/>
      <c r="N22" s="19"/>
      <c r="O22" s="19"/>
      <c r="P22" s="19"/>
      <c r="Q22" s="19"/>
      <c r="R22" s="19"/>
      <c r="S22" s="19"/>
      <c r="T22" s="135"/>
      <c r="U22" s="136"/>
      <c r="V22" s="136"/>
      <c r="W22" s="136"/>
      <c r="X22" s="136"/>
      <c r="Y22" s="136"/>
      <c r="Z22" s="136"/>
      <c r="AA22" s="136"/>
      <c r="AB22" s="136"/>
      <c r="AC22" s="136"/>
      <c r="AD22" s="136"/>
      <c r="AE22" s="136"/>
      <c r="AF22" s="136"/>
      <c r="AG22" s="136"/>
      <c r="AH22" s="136"/>
      <c r="AI22" s="136"/>
      <c r="AJ22" s="136"/>
      <c r="AK22" s="136"/>
      <c r="AL22" s="136"/>
      <c r="AM22" s="136"/>
      <c r="AN22" s="136"/>
      <c r="AO22" s="136"/>
      <c r="AP22" s="136"/>
      <c r="AQ22" s="136"/>
      <c r="AR22" s="136"/>
      <c r="AS22" s="137"/>
      <c r="AT22" s="19"/>
    </row>
    <row r="23" spans="1:68" x14ac:dyDescent="0.25">
      <c r="A23" s="19"/>
      <c r="B23" s="122" t="s">
        <v>43</v>
      </c>
      <c r="C23" s="123"/>
      <c r="D23" s="123"/>
      <c r="E23" s="123"/>
      <c r="F23" s="123"/>
      <c r="G23" s="123"/>
      <c r="H23" s="123"/>
      <c r="I23" s="123"/>
      <c r="J23" s="123"/>
      <c r="K23" s="123"/>
      <c r="L23" s="123"/>
      <c r="M23" s="123"/>
      <c r="N23" s="123"/>
      <c r="O23" s="123"/>
      <c r="P23" s="123"/>
      <c r="Q23" s="124"/>
      <c r="R23" s="19"/>
      <c r="S23" s="19"/>
      <c r="T23" s="135"/>
      <c r="U23" s="136"/>
      <c r="V23" s="136"/>
      <c r="W23" s="136"/>
      <c r="X23" s="136"/>
      <c r="Y23" s="136"/>
      <c r="Z23" s="136"/>
      <c r="AA23" s="136"/>
      <c r="AB23" s="136"/>
      <c r="AC23" s="136"/>
      <c r="AD23" s="136"/>
      <c r="AE23" s="136"/>
      <c r="AF23" s="136"/>
      <c r="AG23" s="136"/>
      <c r="AH23" s="136"/>
      <c r="AI23" s="136"/>
      <c r="AJ23" s="136"/>
      <c r="AK23" s="136"/>
      <c r="AL23" s="136"/>
      <c r="AM23" s="136"/>
      <c r="AN23" s="136"/>
      <c r="AO23" s="136"/>
      <c r="AP23" s="136"/>
      <c r="AQ23" s="136"/>
      <c r="AR23" s="136"/>
      <c r="AS23" s="137"/>
      <c r="AT23" s="19"/>
    </row>
    <row r="24" spans="1:68" x14ac:dyDescent="0.25">
      <c r="A24" s="19"/>
      <c r="B24" s="147"/>
      <c r="C24" s="148"/>
      <c r="D24" s="148"/>
      <c r="E24" s="148"/>
      <c r="F24" s="148"/>
      <c r="G24" s="148"/>
      <c r="H24" s="148"/>
      <c r="I24" s="148"/>
      <c r="J24" s="148"/>
      <c r="K24" s="148"/>
      <c r="L24" s="148"/>
      <c r="M24" s="148"/>
      <c r="N24" s="148"/>
      <c r="O24" s="148"/>
      <c r="P24" s="148"/>
      <c r="Q24" s="149"/>
      <c r="R24" s="19"/>
      <c r="S24" s="19"/>
      <c r="T24" s="138"/>
      <c r="U24" s="139"/>
      <c r="V24" s="139"/>
      <c r="W24" s="139"/>
      <c r="X24" s="139"/>
      <c r="Y24" s="139"/>
      <c r="Z24" s="139"/>
      <c r="AA24" s="139"/>
      <c r="AB24" s="139"/>
      <c r="AC24" s="139"/>
      <c r="AD24" s="139"/>
      <c r="AE24" s="139"/>
      <c r="AF24" s="139"/>
      <c r="AG24" s="139"/>
      <c r="AH24" s="139"/>
      <c r="AI24" s="139"/>
      <c r="AJ24" s="139"/>
      <c r="AK24" s="139"/>
      <c r="AL24" s="139"/>
      <c r="AM24" s="139"/>
      <c r="AN24" s="139"/>
      <c r="AO24" s="139"/>
      <c r="AP24" s="139"/>
      <c r="AQ24" s="139"/>
      <c r="AR24" s="139"/>
      <c r="AS24" s="140"/>
      <c r="AT24" s="19"/>
    </row>
    <row r="25" spans="1:68" x14ac:dyDescent="0.25">
      <c r="A25" s="19"/>
      <c r="B25" s="150"/>
      <c r="C25" s="151"/>
      <c r="D25" s="151"/>
      <c r="E25" s="151"/>
      <c r="F25" s="151"/>
      <c r="G25" s="151"/>
      <c r="H25" s="151"/>
      <c r="I25" s="151"/>
      <c r="J25" s="151"/>
      <c r="K25" s="151"/>
      <c r="L25" s="151"/>
      <c r="M25" s="151"/>
      <c r="N25" s="151"/>
      <c r="O25" s="151"/>
      <c r="P25" s="151"/>
      <c r="Q25" s="152"/>
      <c r="R25" s="19"/>
      <c r="S25" s="19"/>
      <c r="T25" s="19"/>
      <c r="U25" s="19"/>
      <c r="V25" s="19"/>
      <c r="W25" s="19"/>
      <c r="X25" s="19"/>
      <c r="Y25" s="19"/>
      <c r="Z25" s="19"/>
      <c r="AA25" s="19"/>
      <c r="AB25" s="19"/>
      <c r="AC25" s="19"/>
      <c r="AD25" s="19"/>
      <c r="AE25" s="19"/>
      <c r="AF25" s="19"/>
      <c r="AG25" s="19"/>
      <c r="AH25" s="19"/>
      <c r="AI25" s="19"/>
      <c r="AJ25" s="19"/>
      <c r="AK25" s="19"/>
      <c r="AL25" s="19"/>
      <c r="AM25" s="19"/>
      <c r="AN25" s="19"/>
      <c r="AO25" s="19"/>
      <c r="AP25" s="19"/>
      <c r="AQ25" s="19"/>
      <c r="AR25" s="19"/>
      <c r="AS25" s="19"/>
      <c r="AT25" s="19"/>
    </row>
    <row r="26" spans="1:68" x14ac:dyDescent="0.25">
      <c r="A26" s="19"/>
      <c r="B26" s="150"/>
      <c r="C26" s="151"/>
      <c r="D26" s="151"/>
      <c r="E26" s="151"/>
      <c r="F26" s="151"/>
      <c r="G26" s="151"/>
      <c r="H26" s="151"/>
      <c r="I26" s="151"/>
      <c r="J26" s="151"/>
      <c r="K26" s="151"/>
      <c r="L26" s="151"/>
      <c r="M26" s="151"/>
      <c r="N26" s="151"/>
      <c r="O26" s="151"/>
      <c r="P26" s="151"/>
      <c r="Q26" s="152"/>
      <c r="R26" s="19"/>
      <c r="S26" s="19"/>
      <c r="T26" s="19"/>
      <c r="U26" s="19"/>
      <c r="V26" s="19"/>
      <c r="W26" s="19"/>
      <c r="X26" s="19"/>
      <c r="Y26" s="19"/>
      <c r="Z26" s="19"/>
      <c r="AA26" s="19"/>
      <c r="AB26" s="19"/>
      <c r="AC26" s="19"/>
      <c r="AD26" s="19"/>
      <c r="AE26" s="19"/>
      <c r="AF26" s="19"/>
      <c r="AG26" s="19"/>
      <c r="AH26" s="19"/>
      <c r="AI26" s="19"/>
      <c r="AJ26" s="19"/>
      <c r="AK26" s="19"/>
      <c r="AL26" s="19"/>
      <c r="AM26" s="19"/>
      <c r="AN26" s="19"/>
      <c r="AO26" s="19"/>
      <c r="AP26" s="19"/>
      <c r="AQ26" s="19"/>
      <c r="AR26" s="19"/>
      <c r="AS26" s="19"/>
      <c r="AT26" s="19"/>
    </row>
    <row r="27" spans="1:68" x14ac:dyDescent="0.25">
      <c r="A27" s="19"/>
      <c r="B27" s="150"/>
      <c r="C27" s="151"/>
      <c r="D27" s="151"/>
      <c r="E27" s="151"/>
      <c r="F27" s="151"/>
      <c r="G27" s="151"/>
      <c r="H27" s="151"/>
      <c r="I27" s="151"/>
      <c r="J27" s="151"/>
      <c r="K27" s="151"/>
      <c r="L27" s="151"/>
      <c r="M27" s="151"/>
      <c r="N27" s="151"/>
      <c r="O27" s="151"/>
      <c r="P27" s="151"/>
      <c r="Q27" s="152"/>
      <c r="R27" s="19"/>
      <c r="S27" s="19"/>
      <c r="T27" s="19"/>
      <c r="U27" s="19"/>
      <c r="V27" s="19"/>
      <c r="W27" s="19"/>
      <c r="X27" s="19"/>
      <c r="Y27" s="19"/>
      <c r="Z27" s="19"/>
      <c r="AA27" s="19"/>
      <c r="AB27" s="19"/>
      <c r="AC27" s="19"/>
      <c r="AD27" s="19"/>
      <c r="AE27" s="19"/>
      <c r="AF27" s="19"/>
      <c r="AG27" s="19"/>
      <c r="AH27" s="19"/>
      <c r="AI27" s="19"/>
      <c r="AJ27" s="19"/>
      <c r="AK27" s="19"/>
      <c r="AL27" s="19"/>
      <c r="AM27" s="19"/>
      <c r="AN27" s="19"/>
      <c r="AO27" s="19"/>
      <c r="AP27" s="19"/>
      <c r="AQ27" s="19"/>
      <c r="AR27" s="19"/>
      <c r="AS27" s="19"/>
      <c r="AT27" s="19"/>
    </row>
    <row r="28" spans="1:68" x14ac:dyDescent="0.25">
      <c r="A28" s="19"/>
      <c r="B28" s="153"/>
      <c r="C28" s="154"/>
      <c r="D28" s="154"/>
      <c r="E28" s="154"/>
      <c r="F28" s="154"/>
      <c r="G28" s="154"/>
      <c r="H28" s="154"/>
      <c r="I28" s="154"/>
      <c r="J28" s="154"/>
      <c r="K28" s="154"/>
      <c r="L28" s="154"/>
      <c r="M28" s="154"/>
      <c r="N28" s="154"/>
      <c r="O28" s="154"/>
      <c r="P28" s="154"/>
      <c r="Q28" s="155"/>
      <c r="R28" s="19"/>
      <c r="S28" s="19"/>
      <c r="T28" s="19"/>
      <c r="U28" s="19"/>
      <c r="V28" s="19"/>
      <c r="W28" s="19"/>
      <c r="X28" s="19"/>
      <c r="Y28" s="19"/>
      <c r="Z28" s="19"/>
      <c r="AA28" s="19"/>
      <c r="AB28" s="19"/>
      <c r="AC28" s="19"/>
      <c r="AD28" s="19"/>
      <c r="AE28" s="19"/>
      <c r="AF28" s="19"/>
      <c r="AG28" s="19"/>
      <c r="AH28" s="19"/>
      <c r="AI28" s="19"/>
      <c r="AJ28" s="19"/>
      <c r="AK28" s="19"/>
      <c r="AL28" s="19"/>
      <c r="AM28" s="19"/>
      <c r="AN28" s="19"/>
      <c r="AO28" s="19"/>
      <c r="AP28" s="19"/>
      <c r="AQ28" s="19"/>
      <c r="AR28" s="19"/>
      <c r="AS28" s="19"/>
      <c r="AT28" s="19"/>
    </row>
    <row r="29" spans="1:68" x14ac:dyDescent="0.25">
      <c r="A29" s="19"/>
      <c r="B29" s="19"/>
      <c r="C29" s="19"/>
      <c r="D29" s="19"/>
      <c r="E29" s="19"/>
      <c r="F29" s="19"/>
      <c r="G29" s="19"/>
      <c r="H29" s="19"/>
      <c r="I29" s="19"/>
      <c r="J29" s="19"/>
      <c r="K29" s="19"/>
      <c r="L29" s="19"/>
      <c r="M29" s="19"/>
      <c r="N29" s="19"/>
      <c r="O29" s="19"/>
      <c r="P29" s="19"/>
      <c r="Q29" s="19"/>
      <c r="R29" s="19"/>
      <c r="S29" s="19"/>
      <c r="T29" s="19"/>
      <c r="U29" s="19"/>
      <c r="V29" s="19"/>
      <c r="W29" s="19"/>
      <c r="X29" s="19"/>
      <c r="Y29" s="19"/>
      <c r="Z29" s="19"/>
      <c r="AA29" s="19"/>
      <c r="AB29" s="19"/>
      <c r="AC29" s="19"/>
      <c r="AD29" s="19"/>
      <c r="AE29" s="19"/>
      <c r="AF29" s="19"/>
      <c r="AG29" s="19"/>
      <c r="AH29" s="19"/>
      <c r="AI29" s="19"/>
      <c r="AJ29" s="19"/>
      <c r="AK29" s="19"/>
      <c r="AL29" s="19"/>
      <c r="AM29" s="19"/>
      <c r="AN29" s="19"/>
      <c r="AO29" s="19"/>
      <c r="AP29" s="19"/>
      <c r="AQ29" s="19"/>
      <c r="AR29" s="19"/>
      <c r="AS29" s="19"/>
      <c r="AT29" s="19"/>
    </row>
    <row r="30" spans="1:68" x14ac:dyDescent="0.25">
      <c r="A30" s="19"/>
      <c r="B30" s="141" t="s">
        <v>44</v>
      </c>
      <c r="C30" s="142"/>
      <c r="D30" s="142"/>
      <c r="E30" s="142"/>
      <c r="F30" s="142"/>
      <c r="G30" s="142"/>
      <c r="H30" s="142"/>
      <c r="I30" s="142"/>
      <c r="J30" s="142"/>
      <c r="K30" s="142"/>
      <c r="L30" s="142"/>
      <c r="M30" s="142"/>
      <c r="N30" s="142"/>
      <c r="O30" s="142"/>
      <c r="P30" s="142"/>
      <c r="Q30" s="143"/>
      <c r="R30" s="19"/>
      <c r="S30" s="19"/>
      <c r="T30" s="19"/>
      <c r="U30" s="19"/>
      <c r="V30" s="19"/>
      <c r="W30" s="19"/>
      <c r="X30" s="19"/>
      <c r="Y30" s="19"/>
      <c r="Z30" s="19"/>
      <c r="AA30" s="19"/>
      <c r="AB30" s="19"/>
      <c r="AC30" s="19"/>
      <c r="AD30" s="19"/>
      <c r="AE30" s="19"/>
      <c r="AF30" s="19"/>
      <c r="AG30" s="19"/>
      <c r="AH30" s="19"/>
      <c r="AI30" s="19"/>
      <c r="AJ30" s="19"/>
      <c r="AK30" s="19"/>
      <c r="AL30" s="19"/>
      <c r="AM30" s="19"/>
      <c r="AN30" s="19"/>
      <c r="AO30" s="19"/>
      <c r="AP30" s="19"/>
      <c r="AQ30" s="19"/>
      <c r="AR30" s="19"/>
      <c r="AS30" s="19"/>
      <c r="AT30" s="19"/>
    </row>
    <row r="31" spans="1:68" x14ac:dyDescent="0.25">
      <c r="A31" s="19"/>
      <c r="B31" s="144"/>
      <c r="C31" s="145"/>
      <c r="D31" s="145"/>
      <c r="E31" s="145"/>
      <c r="F31" s="145"/>
      <c r="G31" s="145"/>
      <c r="H31" s="145"/>
      <c r="I31" s="145"/>
      <c r="J31" s="145"/>
      <c r="K31" s="145"/>
      <c r="L31" s="145"/>
      <c r="M31" s="145"/>
      <c r="N31" s="145"/>
      <c r="O31" s="145"/>
      <c r="P31" s="145"/>
      <c r="Q31" s="146"/>
      <c r="R31" s="19"/>
      <c r="S31" s="19"/>
      <c r="T31" s="19"/>
      <c r="U31" s="19"/>
      <c r="V31" s="19"/>
      <c r="W31" s="19"/>
      <c r="X31" s="19"/>
      <c r="Y31" s="19"/>
      <c r="Z31" s="19"/>
      <c r="AA31" s="19"/>
      <c r="AB31" s="19"/>
      <c r="AC31" s="19"/>
      <c r="AD31" s="19"/>
      <c r="AE31" s="19"/>
      <c r="AF31" s="19"/>
      <c r="AG31" s="19"/>
      <c r="AH31" s="19"/>
      <c r="AI31" s="19"/>
      <c r="AJ31" s="19"/>
      <c r="AK31" s="19"/>
      <c r="AL31" s="19"/>
      <c r="AM31" s="19"/>
      <c r="AN31" s="19"/>
      <c r="AO31" s="19"/>
      <c r="AP31" s="19"/>
      <c r="AQ31" s="19"/>
      <c r="AR31" s="19"/>
      <c r="AS31" s="19"/>
      <c r="AT31" s="19"/>
    </row>
    <row r="32" spans="1:68" x14ac:dyDescent="0.25">
      <c r="A32" s="19"/>
      <c r="B32" s="19"/>
      <c r="C32" s="19"/>
      <c r="D32" s="19"/>
      <c r="E32" s="19"/>
      <c r="F32" s="19"/>
      <c r="G32" s="19"/>
      <c r="H32" s="19"/>
      <c r="I32" s="19"/>
      <c r="J32" s="19"/>
      <c r="K32" s="19"/>
      <c r="L32" s="19"/>
      <c r="M32" s="19"/>
      <c r="N32" s="19"/>
      <c r="O32" s="19"/>
      <c r="P32" s="19"/>
      <c r="Q32" s="19"/>
      <c r="R32" s="19"/>
      <c r="S32" s="19"/>
      <c r="T32" s="19"/>
      <c r="U32" s="19"/>
      <c r="V32" s="19"/>
      <c r="W32" s="19"/>
      <c r="X32" s="19"/>
      <c r="Y32" s="19"/>
      <c r="Z32" s="19"/>
      <c r="AA32" s="19"/>
      <c r="AB32" s="19"/>
      <c r="AC32" s="19"/>
      <c r="AD32" s="19"/>
      <c r="AE32" s="19"/>
      <c r="AF32" s="19"/>
      <c r="AG32" s="19"/>
      <c r="AH32" s="19"/>
      <c r="AI32" s="19"/>
      <c r="AJ32" s="19"/>
      <c r="AK32" s="19"/>
      <c r="AL32" s="19"/>
      <c r="AM32" s="19"/>
      <c r="AN32" s="19"/>
      <c r="AO32" s="19"/>
      <c r="AP32" s="19"/>
      <c r="AQ32" s="19"/>
      <c r="AR32" s="19"/>
      <c r="AS32" s="19"/>
      <c r="AT32" s="19"/>
    </row>
    <row r="33" spans="1:46" x14ac:dyDescent="0.25">
      <c r="A33" s="19"/>
      <c r="B33" s="19"/>
      <c r="C33" s="19"/>
      <c r="D33" s="19"/>
      <c r="E33" s="19"/>
      <c r="F33" s="19"/>
      <c r="G33" s="19"/>
      <c r="H33" s="19"/>
      <c r="I33" s="19"/>
      <c r="J33" s="19"/>
      <c r="K33" s="19"/>
      <c r="L33" s="19"/>
      <c r="M33" s="19"/>
      <c r="N33" s="19"/>
      <c r="O33" s="19"/>
      <c r="P33" s="19"/>
      <c r="Q33" s="19"/>
      <c r="R33" s="19"/>
      <c r="S33" s="19"/>
      <c r="T33" s="19"/>
      <c r="U33" s="19"/>
      <c r="V33" s="19"/>
      <c r="W33" s="19"/>
      <c r="X33" s="19"/>
      <c r="Y33" s="19"/>
      <c r="Z33" s="19"/>
      <c r="AA33" s="19"/>
      <c r="AB33" s="19"/>
      <c r="AC33" s="19"/>
      <c r="AD33" s="19"/>
      <c r="AE33" s="19"/>
      <c r="AF33" s="19"/>
      <c r="AG33" s="19"/>
      <c r="AH33" s="19"/>
      <c r="AI33" s="19"/>
      <c r="AJ33" s="19"/>
      <c r="AK33" s="19"/>
      <c r="AL33" s="19"/>
      <c r="AM33" s="19"/>
      <c r="AN33" s="19"/>
      <c r="AO33" s="19"/>
      <c r="AP33" s="19"/>
      <c r="AQ33" s="19"/>
      <c r="AR33" s="19"/>
      <c r="AS33" s="19"/>
      <c r="AT33" s="19"/>
    </row>
    <row r="34" spans="1:46" x14ac:dyDescent="0.25">
      <c r="A34" s="19"/>
      <c r="B34" s="19"/>
      <c r="C34" s="19"/>
      <c r="D34" s="19"/>
      <c r="E34" s="19"/>
      <c r="F34" s="19"/>
      <c r="G34" s="19"/>
      <c r="H34" s="19"/>
      <c r="I34" s="19"/>
      <c r="J34" s="19"/>
      <c r="K34" s="19"/>
      <c r="L34" s="19"/>
      <c r="M34" s="19"/>
      <c r="N34" s="19"/>
      <c r="O34" s="19"/>
      <c r="P34" s="19"/>
      <c r="Q34" s="19"/>
      <c r="R34" s="19"/>
      <c r="S34" s="19"/>
      <c r="T34" s="19"/>
      <c r="U34" s="19"/>
      <c r="V34" s="19"/>
      <c r="W34" s="19"/>
      <c r="X34" s="19"/>
      <c r="Y34" s="19"/>
      <c r="Z34" s="19"/>
      <c r="AA34" s="19"/>
      <c r="AB34" s="19"/>
      <c r="AC34" s="19"/>
      <c r="AD34" s="19"/>
      <c r="AE34" s="19"/>
      <c r="AF34" s="19"/>
      <c r="AG34" s="19"/>
      <c r="AH34" s="19"/>
      <c r="AI34" s="19"/>
      <c r="AJ34" s="19"/>
      <c r="AK34" s="19"/>
      <c r="AL34" s="19"/>
      <c r="AM34" s="19"/>
      <c r="AN34" s="19"/>
      <c r="AO34" s="19"/>
      <c r="AP34" s="19"/>
      <c r="AQ34" s="19"/>
      <c r="AR34" s="19"/>
      <c r="AS34" s="19"/>
      <c r="AT34" s="19"/>
    </row>
    <row r="35" spans="1:46" x14ac:dyDescent="0.25">
      <c r="A35" s="19"/>
      <c r="B35" s="122" t="s">
        <v>45</v>
      </c>
      <c r="C35" s="123"/>
      <c r="D35" s="123"/>
      <c r="E35" s="123"/>
      <c r="F35" s="123"/>
      <c r="G35" s="123"/>
      <c r="H35" s="123"/>
      <c r="I35" s="123"/>
      <c r="J35" s="123"/>
      <c r="K35" s="123"/>
      <c r="L35" s="123"/>
      <c r="M35" s="123"/>
      <c r="N35" s="123"/>
      <c r="O35" s="123"/>
      <c r="P35" s="123"/>
      <c r="Q35" s="123"/>
      <c r="R35" s="123"/>
      <c r="S35" s="123"/>
      <c r="T35" s="123"/>
      <c r="U35" s="123"/>
      <c r="V35" s="124"/>
      <c r="W35" s="19"/>
      <c r="X35" s="19"/>
      <c r="Y35" s="122" t="s">
        <v>46</v>
      </c>
      <c r="Z35" s="123"/>
      <c r="AA35" s="123"/>
      <c r="AB35" s="123"/>
      <c r="AC35" s="123"/>
      <c r="AD35" s="123"/>
      <c r="AE35" s="123"/>
      <c r="AF35" s="123"/>
      <c r="AG35" s="123"/>
      <c r="AH35" s="123"/>
      <c r="AI35" s="123"/>
      <c r="AJ35" s="123"/>
      <c r="AK35" s="123"/>
      <c r="AL35" s="123"/>
      <c r="AM35" s="123"/>
      <c r="AN35" s="123"/>
      <c r="AO35" s="123"/>
      <c r="AP35" s="123"/>
      <c r="AQ35" s="123"/>
      <c r="AR35" s="123"/>
      <c r="AS35" s="124"/>
      <c r="AT35" s="19"/>
    </row>
    <row r="36" spans="1:46" x14ac:dyDescent="0.25">
      <c r="A36" s="19"/>
      <c r="B36" s="147"/>
      <c r="C36" s="148"/>
      <c r="D36" s="148"/>
      <c r="E36" s="148"/>
      <c r="F36" s="148"/>
      <c r="G36" s="148"/>
      <c r="H36" s="148"/>
      <c r="I36" s="148"/>
      <c r="J36" s="148"/>
      <c r="K36" s="148"/>
      <c r="L36" s="148"/>
      <c r="M36" s="148"/>
      <c r="N36" s="148"/>
      <c r="O36" s="148"/>
      <c r="P36" s="148"/>
      <c r="Q36" s="148"/>
      <c r="R36" s="148"/>
      <c r="S36" s="148"/>
      <c r="T36" s="148"/>
      <c r="U36" s="148"/>
      <c r="V36" s="149"/>
      <c r="W36" s="19"/>
      <c r="X36" s="19"/>
      <c r="Y36" s="147"/>
      <c r="Z36" s="148"/>
      <c r="AA36" s="148"/>
      <c r="AB36" s="148"/>
      <c r="AC36" s="148"/>
      <c r="AD36" s="148"/>
      <c r="AE36" s="148"/>
      <c r="AF36" s="148"/>
      <c r="AG36" s="148"/>
      <c r="AH36" s="148"/>
      <c r="AI36" s="148"/>
      <c r="AJ36" s="148"/>
      <c r="AK36" s="148"/>
      <c r="AL36" s="148"/>
      <c r="AM36" s="148"/>
      <c r="AN36" s="148"/>
      <c r="AO36" s="148"/>
      <c r="AP36" s="148"/>
      <c r="AQ36" s="148"/>
      <c r="AR36" s="148"/>
      <c r="AS36" s="149"/>
      <c r="AT36" s="19"/>
    </row>
    <row r="37" spans="1:46" x14ac:dyDescent="0.25">
      <c r="A37" s="19"/>
      <c r="B37" s="150"/>
      <c r="C37" s="151"/>
      <c r="D37" s="151"/>
      <c r="E37" s="151"/>
      <c r="F37" s="151"/>
      <c r="G37" s="151"/>
      <c r="H37" s="151"/>
      <c r="I37" s="151"/>
      <c r="J37" s="151"/>
      <c r="K37" s="151"/>
      <c r="L37" s="151"/>
      <c r="M37" s="151"/>
      <c r="N37" s="151"/>
      <c r="O37" s="151"/>
      <c r="P37" s="151"/>
      <c r="Q37" s="151"/>
      <c r="R37" s="151"/>
      <c r="S37" s="151"/>
      <c r="T37" s="151"/>
      <c r="U37" s="151"/>
      <c r="V37" s="152"/>
      <c r="W37" s="19"/>
      <c r="X37" s="19"/>
      <c r="Y37" s="150"/>
      <c r="Z37" s="151"/>
      <c r="AA37" s="151"/>
      <c r="AB37" s="151"/>
      <c r="AC37" s="151"/>
      <c r="AD37" s="151"/>
      <c r="AE37" s="151"/>
      <c r="AF37" s="151"/>
      <c r="AG37" s="151"/>
      <c r="AH37" s="151"/>
      <c r="AI37" s="151"/>
      <c r="AJ37" s="151"/>
      <c r="AK37" s="151"/>
      <c r="AL37" s="151"/>
      <c r="AM37" s="151"/>
      <c r="AN37" s="151"/>
      <c r="AO37" s="151"/>
      <c r="AP37" s="151"/>
      <c r="AQ37" s="151"/>
      <c r="AR37" s="151"/>
      <c r="AS37" s="152"/>
      <c r="AT37" s="19"/>
    </row>
    <row r="38" spans="1:46" x14ac:dyDescent="0.25">
      <c r="A38" s="19"/>
      <c r="B38" s="150"/>
      <c r="C38" s="151"/>
      <c r="D38" s="151"/>
      <c r="E38" s="151"/>
      <c r="F38" s="151"/>
      <c r="G38" s="151"/>
      <c r="H38" s="151"/>
      <c r="I38" s="151"/>
      <c r="J38" s="151"/>
      <c r="K38" s="151"/>
      <c r="L38" s="151"/>
      <c r="M38" s="151"/>
      <c r="N38" s="151"/>
      <c r="O38" s="151"/>
      <c r="P38" s="151"/>
      <c r="Q38" s="151"/>
      <c r="R38" s="151"/>
      <c r="S38" s="151"/>
      <c r="T38" s="151"/>
      <c r="U38" s="151"/>
      <c r="V38" s="152"/>
      <c r="W38" s="19"/>
      <c r="X38" s="19"/>
      <c r="Y38" s="150"/>
      <c r="Z38" s="151"/>
      <c r="AA38" s="151"/>
      <c r="AB38" s="151"/>
      <c r="AC38" s="151"/>
      <c r="AD38" s="151"/>
      <c r="AE38" s="151"/>
      <c r="AF38" s="151"/>
      <c r="AG38" s="151"/>
      <c r="AH38" s="151"/>
      <c r="AI38" s="151"/>
      <c r="AJ38" s="151"/>
      <c r="AK38" s="151"/>
      <c r="AL38" s="151"/>
      <c r="AM38" s="151"/>
      <c r="AN38" s="151"/>
      <c r="AO38" s="151"/>
      <c r="AP38" s="151"/>
      <c r="AQ38" s="151"/>
      <c r="AR38" s="151"/>
      <c r="AS38" s="152"/>
      <c r="AT38" s="19"/>
    </row>
    <row r="39" spans="1:46" x14ac:dyDescent="0.25">
      <c r="A39" s="19"/>
      <c r="B39" s="150"/>
      <c r="C39" s="151"/>
      <c r="D39" s="151"/>
      <c r="E39" s="151"/>
      <c r="F39" s="151"/>
      <c r="G39" s="151"/>
      <c r="H39" s="151"/>
      <c r="I39" s="151"/>
      <c r="J39" s="151"/>
      <c r="K39" s="151"/>
      <c r="L39" s="151"/>
      <c r="M39" s="151"/>
      <c r="N39" s="151"/>
      <c r="O39" s="151"/>
      <c r="P39" s="151"/>
      <c r="Q39" s="151"/>
      <c r="R39" s="151"/>
      <c r="S39" s="151"/>
      <c r="T39" s="151"/>
      <c r="U39" s="151"/>
      <c r="V39" s="152"/>
      <c r="W39" s="19"/>
      <c r="X39" s="19"/>
      <c r="Y39" s="150"/>
      <c r="Z39" s="151"/>
      <c r="AA39" s="151"/>
      <c r="AB39" s="151"/>
      <c r="AC39" s="151"/>
      <c r="AD39" s="151"/>
      <c r="AE39" s="151"/>
      <c r="AF39" s="151"/>
      <c r="AG39" s="151"/>
      <c r="AH39" s="151"/>
      <c r="AI39" s="151"/>
      <c r="AJ39" s="151"/>
      <c r="AK39" s="151"/>
      <c r="AL39" s="151"/>
      <c r="AM39" s="151"/>
      <c r="AN39" s="151"/>
      <c r="AO39" s="151"/>
      <c r="AP39" s="151"/>
      <c r="AQ39" s="151"/>
      <c r="AR39" s="151"/>
      <c r="AS39" s="152"/>
      <c r="AT39" s="19"/>
    </row>
    <row r="40" spans="1:46" x14ac:dyDescent="0.25">
      <c r="A40" s="19"/>
      <c r="B40" s="150"/>
      <c r="C40" s="151"/>
      <c r="D40" s="151"/>
      <c r="E40" s="151"/>
      <c r="F40" s="151"/>
      <c r="G40" s="151"/>
      <c r="H40" s="151"/>
      <c r="I40" s="151"/>
      <c r="J40" s="151"/>
      <c r="K40" s="151"/>
      <c r="L40" s="151"/>
      <c r="M40" s="151"/>
      <c r="N40" s="151"/>
      <c r="O40" s="151"/>
      <c r="P40" s="151"/>
      <c r="Q40" s="151"/>
      <c r="R40" s="151"/>
      <c r="S40" s="151"/>
      <c r="T40" s="151"/>
      <c r="U40" s="151"/>
      <c r="V40" s="152"/>
      <c r="W40" s="19"/>
      <c r="X40" s="19"/>
      <c r="Y40" s="150"/>
      <c r="Z40" s="151"/>
      <c r="AA40" s="151"/>
      <c r="AB40" s="151"/>
      <c r="AC40" s="151"/>
      <c r="AD40" s="151"/>
      <c r="AE40" s="151"/>
      <c r="AF40" s="151"/>
      <c r="AG40" s="151"/>
      <c r="AH40" s="151"/>
      <c r="AI40" s="151"/>
      <c r="AJ40" s="151"/>
      <c r="AK40" s="151"/>
      <c r="AL40" s="151"/>
      <c r="AM40" s="151"/>
      <c r="AN40" s="151"/>
      <c r="AO40" s="151"/>
      <c r="AP40" s="151"/>
      <c r="AQ40" s="151"/>
      <c r="AR40" s="151"/>
      <c r="AS40" s="152"/>
      <c r="AT40" s="19"/>
    </row>
    <row r="41" spans="1:46" x14ac:dyDescent="0.25">
      <c r="A41" s="19"/>
      <c r="B41" s="150"/>
      <c r="C41" s="151"/>
      <c r="D41" s="151"/>
      <c r="E41" s="151"/>
      <c r="F41" s="151"/>
      <c r="G41" s="151"/>
      <c r="H41" s="151"/>
      <c r="I41" s="151"/>
      <c r="J41" s="151"/>
      <c r="K41" s="151"/>
      <c r="L41" s="151"/>
      <c r="M41" s="151"/>
      <c r="N41" s="151"/>
      <c r="O41" s="151"/>
      <c r="P41" s="151"/>
      <c r="Q41" s="151"/>
      <c r="R41" s="151"/>
      <c r="S41" s="151"/>
      <c r="T41" s="151"/>
      <c r="U41" s="151"/>
      <c r="V41" s="152"/>
      <c r="W41" s="19"/>
      <c r="X41" s="19"/>
      <c r="Y41" s="150"/>
      <c r="Z41" s="151"/>
      <c r="AA41" s="151"/>
      <c r="AB41" s="151"/>
      <c r="AC41" s="151"/>
      <c r="AD41" s="151"/>
      <c r="AE41" s="151"/>
      <c r="AF41" s="151"/>
      <c r="AG41" s="151"/>
      <c r="AH41" s="151"/>
      <c r="AI41" s="151"/>
      <c r="AJ41" s="151"/>
      <c r="AK41" s="151"/>
      <c r="AL41" s="151"/>
      <c r="AM41" s="151"/>
      <c r="AN41" s="151"/>
      <c r="AO41" s="151"/>
      <c r="AP41" s="151"/>
      <c r="AQ41" s="151"/>
      <c r="AR41" s="151"/>
      <c r="AS41" s="152"/>
      <c r="AT41" s="19"/>
    </row>
    <row r="42" spans="1:46" x14ac:dyDescent="0.25">
      <c r="A42" s="19"/>
      <c r="B42" s="153"/>
      <c r="C42" s="154"/>
      <c r="D42" s="154"/>
      <c r="E42" s="154"/>
      <c r="F42" s="154"/>
      <c r="G42" s="154"/>
      <c r="H42" s="154"/>
      <c r="I42" s="154"/>
      <c r="J42" s="154"/>
      <c r="K42" s="154"/>
      <c r="L42" s="154"/>
      <c r="M42" s="154"/>
      <c r="N42" s="154"/>
      <c r="O42" s="154"/>
      <c r="P42" s="154"/>
      <c r="Q42" s="154"/>
      <c r="R42" s="154"/>
      <c r="S42" s="154"/>
      <c r="T42" s="154"/>
      <c r="U42" s="154"/>
      <c r="V42" s="155"/>
      <c r="W42" s="19"/>
      <c r="X42" s="19"/>
      <c r="Y42" s="153"/>
      <c r="Z42" s="154"/>
      <c r="AA42" s="154"/>
      <c r="AB42" s="154"/>
      <c r="AC42" s="154"/>
      <c r="AD42" s="154"/>
      <c r="AE42" s="154"/>
      <c r="AF42" s="154"/>
      <c r="AG42" s="154"/>
      <c r="AH42" s="154"/>
      <c r="AI42" s="154"/>
      <c r="AJ42" s="154"/>
      <c r="AK42" s="154"/>
      <c r="AL42" s="154"/>
      <c r="AM42" s="154"/>
      <c r="AN42" s="154"/>
      <c r="AO42" s="154"/>
      <c r="AP42" s="154"/>
      <c r="AQ42" s="154"/>
      <c r="AR42" s="154"/>
      <c r="AS42" s="155"/>
      <c r="AT42" s="19"/>
    </row>
    <row r="43" spans="1:46" x14ac:dyDescent="0.25">
      <c r="A43" s="19"/>
      <c r="B43" s="122" t="s">
        <v>47</v>
      </c>
      <c r="C43" s="123"/>
      <c r="D43" s="123"/>
      <c r="E43" s="123"/>
      <c r="F43" s="123"/>
      <c r="G43" s="123"/>
      <c r="H43" s="123"/>
      <c r="I43" s="123"/>
      <c r="J43" s="123"/>
      <c r="K43" s="123"/>
      <c r="L43" s="123"/>
      <c r="M43" s="123"/>
      <c r="N43" s="123"/>
      <c r="O43" s="123"/>
      <c r="P43" s="123"/>
      <c r="Q43" s="123"/>
      <c r="R43" s="123"/>
      <c r="S43" s="123"/>
      <c r="T43" s="123"/>
      <c r="U43" s="123"/>
      <c r="V43" s="124"/>
      <c r="W43" s="19"/>
      <c r="X43" s="19"/>
      <c r="Y43" s="122" t="s">
        <v>48</v>
      </c>
      <c r="Z43" s="123"/>
      <c r="AA43" s="123"/>
      <c r="AB43" s="123"/>
      <c r="AC43" s="123"/>
      <c r="AD43" s="123"/>
      <c r="AE43" s="123"/>
      <c r="AF43" s="123"/>
      <c r="AG43" s="123"/>
      <c r="AH43" s="123"/>
      <c r="AI43" s="123"/>
      <c r="AJ43" s="123"/>
      <c r="AK43" s="123"/>
      <c r="AL43" s="123"/>
      <c r="AM43" s="123"/>
      <c r="AN43" s="123"/>
      <c r="AO43" s="123"/>
      <c r="AP43" s="123"/>
      <c r="AQ43" s="123"/>
      <c r="AR43" s="123"/>
      <c r="AS43" s="124"/>
      <c r="AT43" s="19"/>
    </row>
    <row r="44" spans="1:46" x14ac:dyDescent="0.25">
      <c r="A44" s="19"/>
      <c r="B44" s="19"/>
      <c r="C44" s="19"/>
      <c r="D44" s="19"/>
      <c r="E44" s="19"/>
      <c r="F44" s="19"/>
      <c r="G44" s="19"/>
      <c r="H44" s="19"/>
      <c r="I44" s="19"/>
      <c r="J44" s="19"/>
      <c r="K44" s="19"/>
      <c r="L44" s="19"/>
      <c r="M44" s="19"/>
      <c r="N44" s="19"/>
      <c r="O44" s="19"/>
      <c r="P44" s="19"/>
      <c r="Q44" s="19"/>
      <c r="R44" s="19"/>
      <c r="S44" s="19"/>
      <c r="T44" s="19"/>
      <c r="U44" s="19"/>
      <c r="V44" s="19"/>
      <c r="W44" s="19"/>
      <c r="X44" s="19"/>
      <c r="Y44" s="19"/>
      <c r="Z44" s="19"/>
      <c r="AA44" s="19"/>
      <c r="AB44" s="19"/>
      <c r="AC44" s="19"/>
      <c r="AD44" s="19"/>
      <c r="AE44" s="19"/>
      <c r="AF44" s="19"/>
      <c r="AG44" s="19"/>
      <c r="AH44" s="19"/>
      <c r="AI44" s="19"/>
      <c r="AJ44" s="19"/>
      <c r="AK44" s="19"/>
      <c r="AL44" s="19"/>
      <c r="AM44" s="19"/>
      <c r="AN44" s="19"/>
      <c r="AO44" s="19"/>
      <c r="AP44" s="19"/>
      <c r="AQ44" s="19"/>
      <c r="AR44" s="19"/>
      <c r="AS44" s="19"/>
      <c r="AT44" s="19"/>
    </row>
    <row r="45" spans="1:46" x14ac:dyDescent="0.25">
      <c r="A45" s="19"/>
      <c r="B45" s="19"/>
      <c r="C45" s="19"/>
      <c r="D45" s="19"/>
      <c r="E45" s="19"/>
      <c r="F45" s="19"/>
      <c r="G45" s="19"/>
      <c r="H45" s="19"/>
      <c r="I45" s="19"/>
      <c r="J45" s="19"/>
      <c r="K45" s="19"/>
      <c r="L45" s="19"/>
      <c r="M45" s="19"/>
      <c r="N45" s="19"/>
      <c r="O45" s="19"/>
      <c r="P45" s="19"/>
      <c r="Q45" s="19"/>
      <c r="R45" s="19"/>
      <c r="S45" s="19"/>
      <c r="T45" s="19"/>
      <c r="U45" s="19"/>
      <c r="V45" s="19"/>
      <c r="W45" s="19"/>
      <c r="X45" s="19"/>
      <c r="Y45" s="19"/>
      <c r="Z45" s="19"/>
      <c r="AA45" s="19"/>
      <c r="AB45" s="19"/>
      <c r="AC45" s="19"/>
      <c r="AD45" s="19"/>
      <c r="AE45" s="19"/>
      <c r="AF45" s="19"/>
      <c r="AG45" s="19"/>
      <c r="AH45" s="19"/>
      <c r="AI45" s="19"/>
      <c r="AJ45" s="19"/>
      <c r="AK45" s="19"/>
      <c r="AL45" s="19"/>
      <c r="AM45" s="19"/>
      <c r="AN45" s="19"/>
      <c r="AO45" s="19"/>
      <c r="AP45" s="19"/>
      <c r="AQ45" s="19"/>
      <c r="AR45" s="19"/>
      <c r="AS45" s="19"/>
      <c r="AT45" s="19"/>
    </row>
    <row r="46" spans="1:46" x14ac:dyDescent="0.25">
      <c r="A46" s="19"/>
      <c r="B46" s="19"/>
      <c r="C46" s="19"/>
      <c r="D46" s="19"/>
      <c r="E46" s="19"/>
      <c r="F46" s="19"/>
      <c r="G46" s="19"/>
      <c r="H46" s="19"/>
      <c r="I46" s="19"/>
      <c r="J46" s="19"/>
      <c r="K46" s="19"/>
      <c r="L46" s="19"/>
      <c r="M46" s="19"/>
      <c r="N46" s="19"/>
      <c r="O46" s="19"/>
      <c r="P46" s="19"/>
      <c r="Q46" s="19"/>
      <c r="R46" s="19"/>
      <c r="S46" s="19"/>
      <c r="T46" s="19"/>
      <c r="U46" s="19"/>
      <c r="V46" s="19"/>
      <c r="W46" s="19"/>
      <c r="X46" s="19"/>
      <c r="Y46" s="19"/>
      <c r="Z46" s="19"/>
      <c r="AA46" s="19"/>
      <c r="AB46" s="19"/>
      <c r="AC46" s="19"/>
      <c r="AD46" s="19"/>
      <c r="AE46" s="19"/>
      <c r="AF46" s="19"/>
      <c r="AG46" s="19"/>
      <c r="AH46" s="19"/>
      <c r="AI46" s="19"/>
      <c r="AJ46" s="19"/>
      <c r="AK46" s="19"/>
      <c r="AL46" s="19"/>
      <c r="AM46" s="19"/>
      <c r="AN46" s="19"/>
      <c r="AO46" s="19"/>
      <c r="AP46" s="19"/>
      <c r="AQ46" s="19"/>
      <c r="AR46" s="19"/>
      <c r="AS46" s="19"/>
      <c r="AT46" s="19"/>
    </row>
    <row r="47" spans="1:46" x14ac:dyDescent="0.25">
      <c r="A47" s="19"/>
      <c r="B47" s="19"/>
      <c r="C47" s="19"/>
      <c r="D47" s="19"/>
      <c r="E47" s="19"/>
      <c r="F47" s="19"/>
      <c r="G47" s="19"/>
      <c r="H47" s="19"/>
      <c r="I47" s="19"/>
      <c r="J47" s="19"/>
      <c r="K47" s="19"/>
      <c r="L47" s="19"/>
      <c r="M47" s="19"/>
      <c r="N47" s="19"/>
      <c r="O47" s="19"/>
      <c r="P47" s="19"/>
      <c r="Q47" s="19"/>
      <c r="R47" s="19"/>
      <c r="S47" s="19"/>
      <c r="T47" s="19"/>
      <c r="U47" s="19"/>
      <c r="V47" s="19"/>
      <c r="W47" s="19"/>
      <c r="X47" s="19"/>
      <c r="Y47" s="19"/>
      <c r="Z47" s="19"/>
      <c r="AA47" s="19"/>
      <c r="AB47" s="19"/>
      <c r="AC47" s="19"/>
      <c r="AD47" s="19"/>
      <c r="AE47" s="19"/>
      <c r="AF47" s="19"/>
      <c r="AG47" s="19"/>
      <c r="AH47" s="19"/>
      <c r="AI47" s="19"/>
      <c r="AJ47" s="19"/>
      <c r="AK47" s="19"/>
      <c r="AL47" s="19"/>
      <c r="AM47" s="19"/>
      <c r="AN47" s="19"/>
      <c r="AO47" s="19"/>
      <c r="AP47" s="19"/>
      <c r="AQ47" s="19"/>
      <c r="AR47" s="19"/>
      <c r="AS47" s="19"/>
      <c r="AT47" s="19"/>
    </row>
    <row r="48" spans="1:46" x14ac:dyDescent="0.25">
      <c r="A48" s="19"/>
      <c r="B48" s="125" t="s">
        <v>49</v>
      </c>
      <c r="C48" s="126"/>
      <c r="D48" s="126"/>
      <c r="E48" s="126"/>
      <c r="F48" s="126"/>
      <c r="G48" s="126"/>
      <c r="H48" s="126"/>
      <c r="I48" s="126"/>
      <c r="J48" s="126"/>
      <c r="K48" s="126"/>
      <c r="L48" s="126"/>
      <c r="M48" s="126"/>
      <c r="N48" s="126"/>
      <c r="O48" s="126"/>
      <c r="P48" s="126"/>
      <c r="Q48" s="126"/>
      <c r="R48" s="126"/>
      <c r="S48" s="126"/>
      <c r="T48" s="126"/>
      <c r="U48" s="126"/>
      <c r="V48" s="127"/>
      <c r="W48" s="19"/>
      <c r="X48" s="19"/>
      <c r="Y48" s="19"/>
      <c r="Z48" s="19"/>
      <c r="AA48" s="19"/>
      <c r="AB48" s="19"/>
      <c r="AC48" s="19"/>
      <c r="AD48" s="19"/>
      <c r="AE48" s="19"/>
      <c r="AF48" s="19"/>
      <c r="AG48" s="19"/>
      <c r="AH48" s="19"/>
      <c r="AI48" s="19"/>
      <c r="AJ48" s="19"/>
      <c r="AK48" s="19"/>
      <c r="AL48" s="19"/>
      <c r="AM48" s="19"/>
      <c r="AN48" s="19"/>
      <c r="AO48" s="19"/>
      <c r="AP48" s="19"/>
      <c r="AQ48" s="19"/>
      <c r="AR48" s="19"/>
      <c r="AS48" s="19"/>
      <c r="AT48" s="19"/>
    </row>
    <row r="49" spans="1:46" x14ac:dyDescent="0.25">
      <c r="A49" s="19"/>
      <c r="B49" s="128"/>
      <c r="C49" s="129"/>
      <c r="D49" s="129"/>
      <c r="E49" s="129"/>
      <c r="F49" s="129"/>
      <c r="G49" s="129"/>
      <c r="H49" s="129"/>
      <c r="I49" s="129"/>
      <c r="J49" s="129"/>
      <c r="K49" s="129"/>
      <c r="L49" s="129"/>
      <c r="M49" s="129"/>
      <c r="N49" s="129"/>
      <c r="O49" s="129"/>
      <c r="P49" s="129"/>
      <c r="Q49" s="129"/>
      <c r="R49" s="129"/>
      <c r="S49" s="129"/>
      <c r="T49" s="129"/>
      <c r="U49" s="129"/>
      <c r="V49" s="130"/>
      <c r="W49" s="19"/>
      <c r="X49" s="19"/>
      <c r="Y49" s="131" t="s">
        <v>50</v>
      </c>
      <c r="Z49" s="131"/>
      <c r="AA49" s="131"/>
      <c r="AB49" s="131"/>
      <c r="AC49" s="131"/>
      <c r="AD49" s="131"/>
      <c r="AE49" s="131"/>
      <c r="AF49" s="131"/>
      <c r="AG49" s="131"/>
      <c r="AH49" s="131"/>
      <c r="AI49" s="131"/>
      <c r="AJ49" s="131"/>
      <c r="AK49" s="131"/>
      <c r="AL49" s="131"/>
      <c r="AM49" s="131"/>
      <c r="AN49" s="131"/>
      <c r="AO49" s="131"/>
      <c r="AP49" s="131"/>
      <c r="AQ49" s="131"/>
      <c r="AR49" s="131"/>
      <c r="AS49" s="131"/>
      <c r="AT49" s="19"/>
    </row>
    <row r="50" spans="1:46" x14ac:dyDescent="0.25">
      <c r="A50" s="19"/>
      <c r="B50" s="19"/>
      <c r="C50" s="19"/>
      <c r="D50" s="19"/>
      <c r="E50" s="19"/>
      <c r="F50" s="19"/>
      <c r="G50" s="19"/>
      <c r="H50" s="19"/>
      <c r="I50" s="19"/>
      <c r="J50" s="19"/>
      <c r="K50" s="19"/>
      <c r="L50" s="19"/>
      <c r="M50" s="19"/>
      <c r="N50" s="19"/>
      <c r="O50" s="19"/>
      <c r="P50" s="19"/>
      <c r="Q50" s="19"/>
      <c r="R50" s="19"/>
      <c r="S50" s="19"/>
      <c r="T50" s="19"/>
      <c r="U50" s="19"/>
      <c r="V50" s="19"/>
      <c r="W50" s="19"/>
      <c r="X50" s="19"/>
      <c r="Y50" s="19"/>
      <c r="Z50" s="19"/>
      <c r="AA50" s="19"/>
      <c r="AB50" s="19"/>
      <c r="AC50" s="19"/>
      <c r="AD50" s="19"/>
      <c r="AE50" s="19"/>
      <c r="AF50" s="19"/>
      <c r="AG50" s="19"/>
      <c r="AH50" s="19"/>
      <c r="AI50" s="19"/>
      <c r="AJ50" s="19"/>
      <c r="AK50" s="19"/>
      <c r="AL50" s="19"/>
      <c r="AM50" s="19"/>
      <c r="AN50" s="19"/>
      <c r="AO50" s="19"/>
      <c r="AP50" s="19"/>
      <c r="AQ50" s="19"/>
      <c r="AR50" s="19"/>
      <c r="AS50" s="19"/>
      <c r="AT50" s="19"/>
    </row>
  </sheetData>
  <mergeCells count="31">
    <mergeCell ref="B2:AS3"/>
    <mergeCell ref="B5:AS5"/>
    <mergeCell ref="B7:G7"/>
    <mergeCell ref="H7:AS7"/>
    <mergeCell ref="B8:G8"/>
    <mergeCell ref="H8:AS8"/>
    <mergeCell ref="B18:Q20"/>
    <mergeCell ref="B23:Q23"/>
    <mergeCell ref="B24:Q28"/>
    <mergeCell ref="B9:AS9"/>
    <mergeCell ref="B10:AS10"/>
    <mergeCell ref="B11:AS11"/>
    <mergeCell ref="B14:AS14"/>
    <mergeCell ref="B16:G16"/>
    <mergeCell ref="H16:Q16"/>
    <mergeCell ref="T16:Y16"/>
    <mergeCell ref="Z16:AC16"/>
    <mergeCell ref="T18:Y18"/>
    <mergeCell ref="Z18:AC18"/>
    <mergeCell ref="AH16:AM16"/>
    <mergeCell ref="AN16:AS16"/>
    <mergeCell ref="B43:V43"/>
    <mergeCell ref="Y43:AS43"/>
    <mergeCell ref="B48:V49"/>
    <mergeCell ref="Y49:AS49"/>
    <mergeCell ref="T21:AS24"/>
    <mergeCell ref="B30:Q31"/>
    <mergeCell ref="B35:V35"/>
    <mergeCell ref="Y35:AS35"/>
    <mergeCell ref="B36:V42"/>
    <mergeCell ref="Y36:AS42"/>
  </mergeCells>
  <dataValidations count="1">
    <dataValidation type="list" allowBlank="1" showInputMessage="1" showErrorMessage="1" sqref="Z16:AC16" xr:uid="{67961899-3845-4626-B4A7-8904FDC9E06F}">
      <formula1>$BL$5:$BL$17</formula1>
    </dataValidation>
  </dataValidations>
  <hyperlinks>
    <hyperlink ref="B30:Q31" r:id="rId1" display="Watch the demo on YouTube" xr:uid="{F2275009-C718-43AD-90F1-926061BB7153}"/>
  </hyperlinks>
  <pageMargins left="0.7" right="0.7" top="0.75" bottom="0.75" header="0.3" footer="0.3"/>
  <pageSetup paperSize="9" orientation="landscape" verticalDpi="300"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EC88F2-566C-4630-AC17-55C4B1838559}">
  <sheetPr>
    <tabColor rgb="FFFFC000"/>
  </sheetPr>
  <dimension ref="A1:U1510"/>
  <sheetViews>
    <sheetView zoomScaleNormal="100" workbookViewId="0">
      <pane ySplit="10" topLeftCell="A11" activePane="bottomLeft" state="frozen"/>
      <selection pane="bottomLeft"/>
    </sheetView>
  </sheetViews>
  <sheetFormatPr defaultColWidth="0" defaultRowHeight="15" zeroHeight="1" x14ac:dyDescent="0.25"/>
  <cols>
    <col min="1" max="1" width="2.85546875" style="1" customWidth="1"/>
    <col min="2" max="2" width="7.140625" style="1" customWidth="1"/>
    <col min="3" max="3" width="57.140625" style="1" customWidth="1"/>
    <col min="4" max="4" width="17.140625" style="1" customWidth="1"/>
    <col min="5" max="6" width="14.28515625" style="1" customWidth="1"/>
    <col min="7" max="7" width="2.85546875" style="1" customWidth="1"/>
    <col min="8" max="8" width="9.140625" style="1" hidden="1" customWidth="1"/>
    <col min="9" max="9" width="11.42578125" style="1" hidden="1" customWidth="1"/>
    <col min="10" max="12" width="9.140625" style="1" hidden="1" customWidth="1"/>
    <col min="13" max="13" width="2.85546875" style="1" hidden="1" customWidth="1"/>
    <col min="14" max="14" width="17.140625" style="1" hidden="1" customWidth="1"/>
    <col min="15" max="15" width="2.85546875" style="1" hidden="1" customWidth="1"/>
    <col min="16" max="18" width="9.140625" style="1" hidden="1" customWidth="1"/>
    <col min="19" max="19" width="2.85546875" style="1" hidden="1" customWidth="1"/>
    <col min="20" max="16384" width="9.140625" style="1" hidden="1"/>
  </cols>
  <sheetData>
    <row r="1" spans="1:21" x14ac:dyDescent="0.25">
      <c r="A1" s="19"/>
      <c r="B1" s="19"/>
      <c r="C1" s="19"/>
      <c r="D1" s="19"/>
      <c r="E1" s="19"/>
      <c r="F1" s="19"/>
      <c r="G1" s="19"/>
    </row>
    <row r="2" spans="1:21" ht="15" customHeight="1" x14ac:dyDescent="0.25">
      <c r="A2" s="19"/>
      <c r="B2" s="183" t="s">
        <v>25</v>
      </c>
      <c r="C2" s="185"/>
      <c r="D2" s="19"/>
      <c r="E2" s="189" t="s">
        <v>75</v>
      </c>
      <c r="F2" s="190"/>
      <c r="G2" s="19"/>
    </row>
    <row r="3" spans="1:21" ht="15" customHeight="1" x14ac:dyDescent="0.25">
      <c r="A3" s="19"/>
      <c r="B3" s="186"/>
      <c r="C3" s="188"/>
      <c r="D3" s="19"/>
      <c r="E3" s="191"/>
      <c r="F3" s="192"/>
      <c r="G3" s="19"/>
    </row>
    <row r="4" spans="1:21" x14ac:dyDescent="0.25">
      <c r="A4" s="19"/>
      <c r="B4" s="195" t="s">
        <v>73</v>
      </c>
      <c r="C4" s="195"/>
      <c r="D4" s="19"/>
      <c r="E4" s="193"/>
      <c r="F4" s="194"/>
      <c r="G4" s="19"/>
    </row>
    <row r="5" spans="1:21" ht="15" customHeight="1" x14ac:dyDescent="0.25">
      <c r="A5" s="19"/>
      <c r="B5" s="189" t="s">
        <v>78</v>
      </c>
      <c r="C5" s="196"/>
      <c r="D5" s="190"/>
      <c r="E5" s="19"/>
      <c r="F5" s="19"/>
      <c r="G5" s="19"/>
      <c r="I5" s="54" t="s">
        <v>52</v>
      </c>
    </row>
    <row r="6" spans="1:21" x14ac:dyDescent="0.25">
      <c r="A6" s="19"/>
      <c r="B6" s="191"/>
      <c r="C6" s="197"/>
      <c r="D6" s="192"/>
      <c r="E6" s="169" t="s">
        <v>27</v>
      </c>
      <c r="F6" s="170"/>
      <c r="G6" s="19"/>
    </row>
    <row r="7" spans="1:21" x14ac:dyDescent="0.25">
      <c r="A7" s="19"/>
      <c r="B7" s="193"/>
      <c r="C7" s="198"/>
      <c r="D7" s="194"/>
      <c r="E7" s="96">
        <f>SUM($E$11:$E$1010)</f>
        <v>10000</v>
      </c>
      <c r="F7" s="88">
        <f>SUM($F$11:$F$1010)</f>
        <v>0</v>
      </c>
      <c r="G7" s="19"/>
    </row>
    <row r="8" spans="1:21" x14ac:dyDescent="0.25">
      <c r="A8" s="19"/>
      <c r="B8" s="19"/>
      <c r="C8" s="19"/>
      <c r="D8" s="19"/>
      <c r="E8" s="19"/>
      <c r="F8" s="19"/>
      <c r="G8" s="19"/>
    </row>
    <row r="9" spans="1:21" x14ac:dyDescent="0.25">
      <c r="A9" s="19"/>
      <c r="B9" s="2" t="s">
        <v>76</v>
      </c>
      <c r="C9" s="3" t="s">
        <v>0</v>
      </c>
      <c r="D9" s="3" t="s">
        <v>3</v>
      </c>
      <c r="E9" s="3" t="s">
        <v>1</v>
      </c>
      <c r="F9" s="4" t="s">
        <v>2</v>
      </c>
      <c r="G9" s="19"/>
    </row>
    <row r="10" spans="1:21" x14ac:dyDescent="0.25">
      <c r="A10" s="19"/>
      <c r="B10" s="90"/>
      <c r="C10" s="89"/>
      <c r="D10" s="89"/>
      <c r="E10" s="89"/>
      <c r="F10" s="91"/>
      <c r="G10" s="19"/>
      <c r="I10" s="44" t="s">
        <v>51</v>
      </c>
      <c r="K10" s="44" t="s">
        <v>77</v>
      </c>
      <c r="L10" s="44" t="s">
        <v>76</v>
      </c>
      <c r="N10" s="44" t="s">
        <v>76</v>
      </c>
      <c r="P10" s="44" t="s">
        <v>83</v>
      </c>
      <c r="Q10" s="44" t="s">
        <v>84</v>
      </c>
      <c r="R10" s="44" t="s">
        <v>85</v>
      </c>
      <c r="T10" s="44" t="s">
        <v>86</v>
      </c>
      <c r="U10" s="36"/>
    </row>
    <row r="11" spans="1:21" x14ac:dyDescent="0.25">
      <c r="A11" s="19"/>
      <c r="B11" s="94">
        <v>1010</v>
      </c>
      <c r="C11" s="93" t="s">
        <v>89</v>
      </c>
      <c r="D11" s="33">
        <v>43709</v>
      </c>
      <c r="E11" s="25">
        <v>10000</v>
      </c>
      <c r="F11" s="26"/>
      <c r="G11" s="19"/>
      <c r="I11" s="9" t="str">
        <f>IF(AND($C11="", $D11="", $E11=""), "", IF($K11="X", "", IF($D11&lt;'Intro &amp; Setup'!$BN$3, $I$5, TEXT($D11, "mmm yyyy"))))</f>
        <v>Initial</v>
      </c>
      <c r="K11" s="5" t="str">
        <f>IF(B11="", "", IF(RIGHT(B11, 2)="00", "X", ""))</f>
        <v/>
      </c>
      <c r="L11" s="5">
        <f>IF($B11="", "", IF($K11="X", "", IF(Report!$BN$3="X", LEFT($B11, 2), $B11)))</f>
        <v>1010</v>
      </c>
      <c r="N11" s="5" t="str">
        <f>IF(OR($I11="", $L11=""), "", _xlfn.CONCAT($I11, " - ", $L11))</f>
        <v>Initial - 1010</v>
      </c>
      <c r="P11" s="5">
        <f>IF($B11="", "", $B11)</f>
        <v>1010</v>
      </c>
      <c r="Q11" s="5">
        <f>IF(COUNTIF($P$11:$P11, $P11)&gt;1, "", $P11)</f>
        <v>1010</v>
      </c>
      <c r="R11" s="5">
        <f>IF($Q11="", "", COUNTIF($Q$11:$Q$1510, "&lt;"&amp;$Q11)+1)</f>
        <v>1</v>
      </c>
      <c r="T11" s="5">
        <v>1</v>
      </c>
      <c r="U11" s="5">
        <f>IFERROR(INDEX($Q$11:$Q$1510, MATCH($T11, $R$11:$R$1510, 0)), "")</f>
        <v>1010</v>
      </c>
    </row>
    <row r="12" spans="1:21" x14ac:dyDescent="0.25">
      <c r="A12" s="19"/>
      <c r="B12" s="95"/>
      <c r="C12" s="92"/>
      <c r="D12" s="34"/>
      <c r="E12" s="29"/>
      <c r="F12" s="30"/>
      <c r="G12" s="19"/>
      <c r="I12" s="10" t="str">
        <f>IF(AND($C12="", $D12="", $E12=""), "", IF($K12="X", "", IF($D12&lt;'Intro &amp; Setup'!$BN$3, $I$5, TEXT($D12, "mmm yyyy"))))</f>
        <v/>
      </c>
      <c r="K12" s="6" t="str">
        <f t="shared" ref="K12:K75" si="0">IF(B12="", "", IF(RIGHT(B12, 2)="00", "X", ""))</f>
        <v/>
      </c>
      <c r="L12" s="6" t="str">
        <f>IF($B12="", "", IF($K12="X", "", IF(Report!$BN$3="X", LEFT($B12, 2), $B12)))</f>
        <v/>
      </c>
      <c r="N12" s="6" t="str">
        <f t="shared" ref="N12:N75" si="1">IF(OR($I12="", $L12=""), "", _xlfn.CONCAT($I12, " - ", $L12))</f>
        <v/>
      </c>
      <c r="P12" s="6" t="str">
        <f t="shared" ref="P12:P75" si="2">IF($B12="", "", $B12)</f>
        <v/>
      </c>
      <c r="Q12" s="6" t="str">
        <f>IF(COUNTIF($P$11:$P12, $P12)&gt;1, "", $P12)</f>
        <v/>
      </c>
      <c r="R12" s="6" t="str">
        <f t="shared" ref="R12:R75" si="3">IF($Q12="", "", COUNTIF($Q$11:$Q$1510, "&lt;"&amp;$Q12)+1)</f>
        <v/>
      </c>
      <c r="T12" s="6">
        <v>2</v>
      </c>
      <c r="U12" s="6">
        <f t="shared" ref="U12:U75" si="4">IFERROR(INDEX($Q$11:$Q$1510, MATCH($T12, $R$11:$R$1510, 0)), "")</f>
        <v>1011</v>
      </c>
    </row>
    <row r="13" spans="1:21" x14ac:dyDescent="0.25">
      <c r="A13" s="19"/>
      <c r="B13" s="95"/>
      <c r="C13" s="92"/>
      <c r="D13" s="34"/>
      <c r="E13" s="29"/>
      <c r="F13" s="30"/>
      <c r="G13" s="19"/>
      <c r="I13" s="10" t="str">
        <f>IF(AND($C13="", $D13="", $E13=""), "", IF($K13="X", "", IF($D13&lt;'Intro &amp; Setup'!$BN$3, $I$5, TEXT($D13, "mmm yyyy"))))</f>
        <v/>
      </c>
      <c r="K13" s="6" t="str">
        <f t="shared" si="0"/>
        <v/>
      </c>
      <c r="L13" s="6" t="str">
        <f>IF($B13="", "", IF($K13="X", "", IF(Report!$BN$3="X", LEFT($B13, 2), $B13)))</f>
        <v/>
      </c>
      <c r="N13" s="6" t="str">
        <f t="shared" si="1"/>
        <v/>
      </c>
      <c r="P13" s="6" t="str">
        <f t="shared" si="2"/>
        <v/>
      </c>
      <c r="Q13" s="6" t="str">
        <f>IF(COUNTIF($P$11:$P13, $P13)&gt;1, "", $P13)</f>
        <v/>
      </c>
      <c r="R13" s="6" t="str">
        <f t="shared" si="3"/>
        <v/>
      </c>
      <c r="T13" s="6">
        <v>3</v>
      </c>
      <c r="U13" s="6" t="str">
        <f t="shared" si="4"/>
        <v/>
      </c>
    </row>
    <row r="14" spans="1:21" x14ac:dyDescent="0.25">
      <c r="A14" s="19"/>
      <c r="B14" s="95"/>
      <c r="C14" s="92"/>
      <c r="D14" s="34"/>
      <c r="E14" s="29"/>
      <c r="F14" s="30"/>
      <c r="G14" s="19"/>
      <c r="I14" s="10" t="str">
        <f>IF(AND($C14="", $D14="", $E14=""), "", IF($K14="X", "", IF($D14&lt;'Intro &amp; Setup'!$BN$3, $I$5, TEXT($D14, "mmm yyyy"))))</f>
        <v/>
      </c>
      <c r="K14" s="6" t="str">
        <f t="shared" si="0"/>
        <v/>
      </c>
      <c r="L14" s="6" t="str">
        <f>IF($B14="", "", IF($K14="X", "", IF(Report!$BN$3="X", LEFT($B14, 2), $B14)))</f>
        <v/>
      </c>
      <c r="N14" s="6" t="str">
        <f t="shared" si="1"/>
        <v/>
      </c>
      <c r="P14" s="6" t="str">
        <f t="shared" si="2"/>
        <v/>
      </c>
      <c r="Q14" s="6" t="str">
        <f>IF(COUNTIF($P$11:$P14, $P14)&gt;1, "", $P14)</f>
        <v/>
      </c>
      <c r="R14" s="6" t="str">
        <f t="shared" si="3"/>
        <v/>
      </c>
      <c r="T14" s="6">
        <v>4</v>
      </c>
      <c r="U14" s="6" t="str">
        <f t="shared" si="4"/>
        <v/>
      </c>
    </row>
    <row r="15" spans="1:21" x14ac:dyDescent="0.25">
      <c r="A15" s="19"/>
      <c r="B15" s="95"/>
      <c r="C15" s="92"/>
      <c r="D15" s="34"/>
      <c r="E15" s="29"/>
      <c r="F15" s="30"/>
      <c r="G15" s="19"/>
      <c r="I15" s="10" t="str">
        <f>IF(AND($C15="", $D15="", $E15=""), "", IF($K15="X", "", IF($D15&lt;'Intro &amp; Setup'!$BN$3, $I$5, TEXT($D15, "mmm yyyy"))))</f>
        <v/>
      </c>
      <c r="K15" s="6" t="str">
        <f t="shared" si="0"/>
        <v/>
      </c>
      <c r="L15" s="6" t="str">
        <f>IF($B15="", "", IF($K15="X", "", IF(Report!$BN$3="X", LEFT($B15, 2), $B15)))</f>
        <v/>
      </c>
      <c r="N15" s="6" t="str">
        <f t="shared" si="1"/>
        <v/>
      </c>
      <c r="P15" s="6" t="str">
        <f t="shared" si="2"/>
        <v/>
      </c>
      <c r="Q15" s="6" t="str">
        <f>IF(COUNTIF($P$11:$P15, $P15)&gt;1, "", $P15)</f>
        <v/>
      </c>
      <c r="R15" s="6" t="str">
        <f t="shared" si="3"/>
        <v/>
      </c>
      <c r="T15" s="6">
        <v>5</v>
      </c>
      <c r="U15" s="6" t="str">
        <f t="shared" si="4"/>
        <v/>
      </c>
    </row>
    <row r="16" spans="1:21" x14ac:dyDescent="0.25">
      <c r="A16" s="19"/>
      <c r="B16" s="98"/>
      <c r="C16" s="99"/>
      <c r="D16" s="119"/>
      <c r="E16" s="100"/>
      <c r="F16" s="101"/>
      <c r="G16" s="19"/>
      <c r="I16" s="10" t="str">
        <f>IF(AND($C16="", $D16="", $E16=""), "", IF($K16="X", "", IF($D16&lt;'Intro &amp; Setup'!$BN$3, $I$5, TEXT($D16, "mmm yyyy"))))</f>
        <v/>
      </c>
      <c r="K16" s="6" t="str">
        <f t="shared" si="0"/>
        <v/>
      </c>
      <c r="L16" s="6" t="str">
        <f>IF($B16="", "", IF($K16="X", "", IF(Report!$BN$3="X", LEFT($B16, 2), $B16)))</f>
        <v/>
      </c>
      <c r="N16" s="6" t="str">
        <f t="shared" si="1"/>
        <v/>
      </c>
      <c r="P16" s="6" t="str">
        <f t="shared" si="2"/>
        <v/>
      </c>
      <c r="Q16" s="6" t="str">
        <f>IF(COUNTIF($P$11:$P16, $P16)&gt;1, "", $P16)</f>
        <v/>
      </c>
      <c r="R16" s="6" t="str">
        <f t="shared" si="3"/>
        <v/>
      </c>
      <c r="T16" s="6">
        <v>6</v>
      </c>
      <c r="U16" s="6" t="str">
        <f t="shared" si="4"/>
        <v/>
      </c>
    </row>
    <row r="17" spans="1:21" x14ac:dyDescent="0.25">
      <c r="A17" s="19"/>
      <c r="B17" s="104"/>
      <c r="C17" s="105"/>
      <c r="D17" s="120"/>
      <c r="E17" s="106"/>
      <c r="F17" s="107"/>
      <c r="G17" s="19"/>
      <c r="I17" s="10" t="str">
        <f>IF(AND($C17="", $D17="", $E17=""), "", IF($K17="X", "", IF($D17&lt;'Intro &amp; Setup'!$BN$3, $I$5, TEXT($D17, "mmm yyyy"))))</f>
        <v/>
      </c>
      <c r="K17" s="6" t="str">
        <f t="shared" si="0"/>
        <v/>
      </c>
      <c r="L17" s="6" t="str">
        <f>IF($B17="", "", IF($K17="X", "", IF(Report!$BN$3="X", LEFT($B17, 2), $B17)))</f>
        <v/>
      </c>
      <c r="N17" s="6" t="str">
        <f t="shared" si="1"/>
        <v/>
      </c>
      <c r="P17" s="6" t="str">
        <f t="shared" si="2"/>
        <v/>
      </c>
      <c r="Q17" s="6" t="str">
        <f>IF(COUNTIF($P$11:$P17, $P17)&gt;1, "", $P17)</f>
        <v/>
      </c>
      <c r="R17" s="6" t="str">
        <f t="shared" si="3"/>
        <v/>
      </c>
      <c r="T17" s="6">
        <v>7</v>
      </c>
      <c r="U17" s="6" t="str">
        <f t="shared" si="4"/>
        <v/>
      </c>
    </row>
    <row r="18" spans="1:21" x14ac:dyDescent="0.25">
      <c r="A18" s="19"/>
      <c r="B18" s="104"/>
      <c r="C18" s="105"/>
      <c r="D18" s="120"/>
      <c r="E18" s="106"/>
      <c r="F18" s="107"/>
      <c r="G18" s="19"/>
      <c r="I18" s="10" t="str">
        <f>IF(AND($C18="", $D18="", $E18=""), "", IF($K18="X", "", IF($D18&lt;'Intro &amp; Setup'!$BN$3, $I$5, TEXT($D18, "mmm yyyy"))))</f>
        <v/>
      </c>
      <c r="K18" s="6" t="str">
        <f t="shared" si="0"/>
        <v/>
      </c>
      <c r="L18" s="6" t="str">
        <f>IF($B18="", "", IF($K18="X", "", IF(Report!$BN$3="X", LEFT($B18, 2), $B18)))</f>
        <v/>
      </c>
      <c r="N18" s="6" t="str">
        <f t="shared" si="1"/>
        <v/>
      </c>
      <c r="P18" s="6" t="str">
        <f t="shared" si="2"/>
        <v/>
      </c>
      <c r="Q18" s="6" t="str">
        <f>IF(COUNTIF($P$11:$P18, $P18)&gt;1, "", $P18)</f>
        <v/>
      </c>
      <c r="R18" s="6" t="str">
        <f t="shared" si="3"/>
        <v/>
      </c>
      <c r="T18" s="6">
        <v>8</v>
      </c>
      <c r="U18" s="6" t="str">
        <f t="shared" si="4"/>
        <v/>
      </c>
    </row>
    <row r="19" spans="1:21" x14ac:dyDescent="0.25">
      <c r="A19" s="19"/>
      <c r="B19" s="104"/>
      <c r="C19" s="105"/>
      <c r="D19" s="120"/>
      <c r="E19" s="106"/>
      <c r="F19" s="107"/>
      <c r="G19" s="19"/>
      <c r="I19" s="10" t="str">
        <f>IF(AND($C19="", $D19="", $E19=""), "", IF($K19="X", "", IF($D19&lt;'Intro &amp; Setup'!$BN$3, $I$5, TEXT($D19, "mmm yyyy"))))</f>
        <v/>
      </c>
      <c r="K19" s="6" t="str">
        <f t="shared" si="0"/>
        <v/>
      </c>
      <c r="L19" s="6" t="str">
        <f>IF($B19="", "", IF($K19="X", "", IF(Report!$BN$3="X", LEFT($B19, 2), $B19)))</f>
        <v/>
      </c>
      <c r="N19" s="6" t="str">
        <f t="shared" si="1"/>
        <v/>
      </c>
      <c r="P19" s="6" t="str">
        <f t="shared" si="2"/>
        <v/>
      </c>
      <c r="Q19" s="6" t="str">
        <f>IF(COUNTIF($P$11:$P19, $P19)&gt;1, "", $P19)</f>
        <v/>
      </c>
      <c r="R19" s="6" t="str">
        <f t="shared" si="3"/>
        <v/>
      </c>
      <c r="T19" s="6">
        <v>9</v>
      </c>
      <c r="U19" s="6" t="str">
        <f t="shared" si="4"/>
        <v/>
      </c>
    </row>
    <row r="20" spans="1:21" x14ac:dyDescent="0.25">
      <c r="A20" s="19"/>
      <c r="B20" s="104"/>
      <c r="C20" s="105"/>
      <c r="D20" s="120"/>
      <c r="E20" s="106"/>
      <c r="F20" s="107"/>
      <c r="G20" s="19"/>
      <c r="I20" s="10" t="str">
        <f>IF(AND($C20="", $D20="", $E20=""), "", IF($K20="X", "", IF($D20&lt;'Intro &amp; Setup'!$BN$3, $I$5, TEXT($D20, "mmm yyyy"))))</f>
        <v/>
      </c>
      <c r="K20" s="6" t="str">
        <f t="shared" si="0"/>
        <v/>
      </c>
      <c r="L20" s="6" t="str">
        <f>IF($B20="", "", IF($K20="X", "", IF(Report!$BN$3="X", LEFT($B20, 2), $B20)))</f>
        <v/>
      </c>
      <c r="N20" s="6" t="str">
        <f t="shared" si="1"/>
        <v/>
      </c>
      <c r="P20" s="6" t="str">
        <f t="shared" si="2"/>
        <v/>
      </c>
      <c r="Q20" s="6" t="str">
        <f>IF(COUNTIF($P$11:$P20, $P20)&gt;1, "", $P20)</f>
        <v/>
      </c>
      <c r="R20" s="6" t="str">
        <f t="shared" si="3"/>
        <v/>
      </c>
      <c r="T20" s="6">
        <v>10</v>
      </c>
      <c r="U20" s="6" t="str">
        <f t="shared" si="4"/>
        <v/>
      </c>
    </row>
    <row r="21" spans="1:21" x14ac:dyDescent="0.25">
      <c r="A21" s="19"/>
      <c r="B21" s="104"/>
      <c r="C21" s="105"/>
      <c r="D21" s="120"/>
      <c r="E21" s="106"/>
      <c r="F21" s="107"/>
      <c r="G21" s="19"/>
      <c r="I21" s="10" t="str">
        <f>IF(AND($C21="", $D21="", $E21=""), "", IF($K21="X", "", IF($D21&lt;'Intro &amp; Setup'!$BN$3, $I$5, TEXT($D21, "mmm yyyy"))))</f>
        <v/>
      </c>
      <c r="K21" s="6" t="str">
        <f t="shared" si="0"/>
        <v/>
      </c>
      <c r="L21" s="6" t="str">
        <f>IF($B21="", "", IF($K21="X", "", IF(Report!$BN$3="X", LEFT($B21, 2), $B21)))</f>
        <v/>
      </c>
      <c r="N21" s="6" t="str">
        <f t="shared" si="1"/>
        <v/>
      </c>
      <c r="P21" s="6" t="str">
        <f t="shared" si="2"/>
        <v/>
      </c>
      <c r="Q21" s="6" t="str">
        <f>IF(COUNTIF($P$11:$P21, $P21)&gt;1, "", $P21)</f>
        <v/>
      </c>
      <c r="R21" s="6" t="str">
        <f t="shared" si="3"/>
        <v/>
      </c>
      <c r="T21" s="6">
        <v>11</v>
      </c>
      <c r="U21" s="6" t="str">
        <f t="shared" si="4"/>
        <v/>
      </c>
    </row>
    <row r="22" spans="1:21" x14ac:dyDescent="0.25">
      <c r="A22" s="19"/>
      <c r="B22" s="104"/>
      <c r="C22" s="105"/>
      <c r="D22" s="120"/>
      <c r="E22" s="106"/>
      <c r="F22" s="107"/>
      <c r="G22" s="19"/>
      <c r="I22" s="10" t="str">
        <f>IF(AND($C22="", $D22="", $E22=""), "", IF($K22="X", "", IF($D22&lt;'Intro &amp; Setup'!$BN$3, $I$5, TEXT($D22, "mmm yyyy"))))</f>
        <v/>
      </c>
      <c r="K22" s="6" t="str">
        <f t="shared" si="0"/>
        <v/>
      </c>
      <c r="L22" s="6" t="str">
        <f>IF($B22="", "", IF($K22="X", "", IF(Report!$BN$3="X", LEFT($B22, 2), $B22)))</f>
        <v/>
      </c>
      <c r="N22" s="6" t="str">
        <f t="shared" si="1"/>
        <v/>
      </c>
      <c r="P22" s="6" t="str">
        <f t="shared" si="2"/>
        <v/>
      </c>
      <c r="Q22" s="6" t="str">
        <f>IF(COUNTIF($P$11:$P22, $P22)&gt;1, "", $P22)</f>
        <v/>
      </c>
      <c r="R22" s="6" t="str">
        <f t="shared" si="3"/>
        <v/>
      </c>
      <c r="T22" s="6">
        <v>12</v>
      </c>
      <c r="U22" s="6" t="str">
        <f t="shared" si="4"/>
        <v/>
      </c>
    </row>
    <row r="23" spans="1:21" x14ac:dyDescent="0.25">
      <c r="A23" s="19"/>
      <c r="B23" s="104"/>
      <c r="C23" s="105"/>
      <c r="D23" s="120"/>
      <c r="E23" s="106"/>
      <c r="F23" s="107"/>
      <c r="G23" s="19"/>
      <c r="I23" s="10" t="str">
        <f>IF(AND($C23="", $D23="", $E23=""), "", IF($K23="X", "", IF($D23&lt;'Intro &amp; Setup'!$BN$3, $I$5, TEXT($D23, "mmm yyyy"))))</f>
        <v/>
      </c>
      <c r="K23" s="6" t="str">
        <f t="shared" si="0"/>
        <v/>
      </c>
      <c r="L23" s="6" t="str">
        <f>IF($B23="", "", IF($K23="X", "", IF(Report!$BN$3="X", LEFT($B23, 2), $B23)))</f>
        <v/>
      </c>
      <c r="N23" s="6" t="str">
        <f t="shared" si="1"/>
        <v/>
      </c>
      <c r="P23" s="6" t="str">
        <f t="shared" si="2"/>
        <v/>
      </c>
      <c r="Q23" s="6" t="str">
        <f>IF(COUNTIF($P$11:$P23, $P23)&gt;1, "", $P23)</f>
        <v/>
      </c>
      <c r="R23" s="6" t="str">
        <f t="shared" si="3"/>
        <v/>
      </c>
      <c r="T23" s="6">
        <v>13</v>
      </c>
      <c r="U23" s="6" t="str">
        <f t="shared" si="4"/>
        <v/>
      </c>
    </row>
    <row r="24" spans="1:21" x14ac:dyDescent="0.25">
      <c r="A24" s="19"/>
      <c r="B24" s="104"/>
      <c r="C24" s="105"/>
      <c r="D24" s="120"/>
      <c r="E24" s="106"/>
      <c r="F24" s="107"/>
      <c r="G24" s="19"/>
      <c r="I24" s="10" t="str">
        <f>IF(AND($C24="", $D24="", $E24=""), "", IF($K24="X", "", IF($D24&lt;'Intro &amp; Setup'!$BN$3, $I$5, TEXT($D24, "mmm yyyy"))))</f>
        <v/>
      </c>
      <c r="K24" s="6" t="str">
        <f t="shared" si="0"/>
        <v/>
      </c>
      <c r="L24" s="6" t="str">
        <f>IF($B24="", "", IF($K24="X", "", IF(Report!$BN$3="X", LEFT($B24, 2), $B24)))</f>
        <v/>
      </c>
      <c r="N24" s="6" t="str">
        <f t="shared" si="1"/>
        <v/>
      </c>
      <c r="P24" s="6" t="str">
        <f t="shared" si="2"/>
        <v/>
      </c>
      <c r="Q24" s="6" t="str">
        <f>IF(COUNTIF($P$11:$P24, $P24)&gt;1, "", $P24)</f>
        <v/>
      </c>
      <c r="R24" s="6" t="str">
        <f t="shared" si="3"/>
        <v/>
      </c>
      <c r="T24" s="6">
        <v>14</v>
      </c>
      <c r="U24" s="6" t="str">
        <f t="shared" si="4"/>
        <v/>
      </c>
    </row>
    <row r="25" spans="1:21" x14ac:dyDescent="0.25">
      <c r="A25" s="19"/>
      <c r="B25" s="104"/>
      <c r="C25" s="105"/>
      <c r="D25" s="120"/>
      <c r="E25" s="106"/>
      <c r="F25" s="107"/>
      <c r="G25" s="19"/>
      <c r="I25" s="10" t="str">
        <f>IF(AND($C25="", $D25="", $E25=""), "", IF($K25="X", "", IF($D25&lt;'Intro &amp; Setup'!$BN$3, $I$5, TEXT($D25, "mmm yyyy"))))</f>
        <v/>
      </c>
      <c r="K25" s="6" t="str">
        <f t="shared" si="0"/>
        <v/>
      </c>
      <c r="L25" s="6" t="str">
        <f>IF($B25="", "", IF($K25="X", "", IF(Report!$BN$3="X", LEFT($B25, 2), $B25)))</f>
        <v/>
      </c>
      <c r="N25" s="6" t="str">
        <f t="shared" si="1"/>
        <v/>
      </c>
      <c r="P25" s="6" t="str">
        <f t="shared" si="2"/>
        <v/>
      </c>
      <c r="Q25" s="6" t="str">
        <f>IF(COUNTIF($P$11:$P25, $P25)&gt;1, "", $P25)</f>
        <v/>
      </c>
      <c r="R25" s="6" t="str">
        <f t="shared" si="3"/>
        <v/>
      </c>
      <c r="T25" s="6">
        <v>15</v>
      </c>
      <c r="U25" s="6" t="str">
        <f t="shared" si="4"/>
        <v/>
      </c>
    </row>
    <row r="26" spans="1:21" x14ac:dyDescent="0.25">
      <c r="A26" s="19"/>
      <c r="B26" s="104"/>
      <c r="C26" s="105"/>
      <c r="D26" s="120"/>
      <c r="E26" s="106"/>
      <c r="F26" s="107"/>
      <c r="G26" s="19"/>
      <c r="I26" s="10" t="str">
        <f>IF(AND($C26="", $D26="", $E26=""), "", IF($K26="X", "", IF($D26&lt;'Intro &amp; Setup'!$BN$3, $I$5, TEXT($D26, "mmm yyyy"))))</f>
        <v/>
      </c>
      <c r="K26" s="6" t="str">
        <f t="shared" si="0"/>
        <v/>
      </c>
      <c r="L26" s="6" t="str">
        <f>IF($B26="", "", IF($K26="X", "", IF(Report!$BN$3="X", LEFT($B26, 2), $B26)))</f>
        <v/>
      </c>
      <c r="N26" s="6" t="str">
        <f t="shared" si="1"/>
        <v/>
      </c>
      <c r="P26" s="6" t="str">
        <f t="shared" si="2"/>
        <v/>
      </c>
      <c r="Q26" s="6" t="str">
        <f>IF(COUNTIF($P$11:$P26, $P26)&gt;1, "", $P26)</f>
        <v/>
      </c>
      <c r="R26" s="6" t="str">
        <f t="shared" si="3"/>
        <v/>
      </c>
      <c r="T26" s="6">
        <v>16</v>
      </c>
      <c r="U26" s="6" t="str">
        <f t="shared" si="4"/>
        <v/>
      </c>
    </row>
    <row r="27" spans="1:21" x14ac:dyDescent="0.25">
      <c r="A27" s="19"/>
      <c r="B27" s="104"/>
      <c r="C27" s="105"/>
      <c r="D27" s="120"/>
      <c r="E27" s="106"/>
      <c r="F27" s="107"/>
      <c r="G27" s="19"/>
      <c r="I27" s="10" t="str">
        <f>IF(AND($C27="", $D27="", $E27=""), "", IF($K27="X", "", IF($D27&lt;'Intro &amp; Setup'!$BN$3, $I$5, TEXT($D27, "mmm yyyy"))))</f>
        <v/>
      </c>
      <c r="K27" s="6" t="str">
        <f t="shared" si="0"/>
        <v/>
      </c>
      <c r="L27" s="6" t="str">
        <f>IF($B27="", "", IF($K27="X", "", IF(Report!$BN$3="X", LEFT($B27, 2), $B27)))</f>
        <v/>
      </c>
      <c r="N27" s="6" t="str">
        <f t="shared" si="1"/>
        <v/>
      </c>
      <c r="P27" s="6" t="str">
        <f t="shared" si="2"/>
        <v/>
      </c>
      <c r="Q27" s="6" t="str">
        <f>IF(COUNTIF($P$11:$P27, $P27)&gt;1, "", $P27)</f>
        <v/>
      </c>
      <c r="R27" s="6" t="str">
        <f t="shared" si="3"/>
        <v/>
      </c>
      <c r="T27" s="6">
        <v>17</v>
      </c>
      <c r="U27" s="6" t="str">
        <f t="shared" si="4"/>
        <v/>
      </c>
    </row>
    <row r="28" spans="1:21" x14ac:dyDescent="0.25">
      <c r="A28" s="19"/>
      <c r="B28" s="104"/>
      <c r="C28" s="105"/>
      <c r="D28" s="120"/>
      <c r="E28" s="106"/>
      <c r="F28" s="107"/>
      <c r="G28" s="19"/>
      <c r="I28" s="10" t="str">
        <f>IF(AND($C28="", $D28="", $E28=""), "", IF($K28="X", "", IF($D28&lt;'Intro &amp; Setup'!$BN$3, $I$5, TEXT($D28, "mmm yyyy"))))</f>
        <v/>
      </c>
      <c r="K28" s="6" t="str">
        <f t="shared" si="0"/>
        <v/>
      </c>
      <c r="L28" s="6" t="str">
        <f>IF($B28="", "", IF($K28="X", "", IF(Report!$BN$3="X", LEFT($B28, 2), $B28)))</f>
        <v/>
      </c>
      <c r="N28" s="6" t="str">
        <f t="shared" si="1"/>
        <v/>
      </c>
      <c r="P28" s="6" t="str">
        <f t="shared" si="2"/>
        <v/>
      </c>
      <c r="Q28" s="6" t="str">
        <f>IF(COUNTIF($P$11:$P28, $P28)&gt;1, "", $P28)</f>
        <v/>
      </c>
      <c r="R28" s="6" t="str">
        <f t="shared" si="3"/>
        <v/>
      </c>
      <c r="T28" s="6">
        <v>18</v>
      </c>
      <c r="U28" s="6" t="str">
        <f t="shared" si="4"/>
        <v/>
      </c>
    </row>
    <row r="29" spans="1:21" x14ac:dyDescent="0.25">
      <c r="A29" s="19"/>
      <c r="B29" s="104"/>
      <c r="C29" s="105"/>
      <c r="D29" s="120"/>
      <c r="E29" s="106"/>
      <c r="F29" s="107"/>
      <c r="G29" s="19"/>
      <c r="I29" s="10" t="str">
        <f>IF(AND($C29="", $D29="", $E29=""), "", IF($K29="X", "", IF($D29&lt;'Intro &amp; Setup'!$BN$3, $I$5, TEXT($D29, "mmm yyyy"))))</f>
        <v/>
      </c>
      <c r="K29" s="6" t="str">
        <f t="shared" si="0"/>
        <v/>
      </c>
      <c r="L29" s="6" t="str">
        <f>IF($B29="", "", IF($K29="X", "", IF(Report!$BN$3="X", LEFT($B29, 2), $B29)))</f>
        <v/>
      </c>
      <c r="N29" s="6" t="str">
        <f t="shared" si="1"/>
        <v/>
      </c>
      <c r="P29" s="6" t="str">
        <f t="shared" si="2"/>
        <v/>
      </c>
      <c r="Q29" s="6" t="str">
        <f>IF(COUNTIF($P$11:$P29, $P29)&gt;1, "", $P29)</f>
        <v/>
      </c>
      <c r="R29" s="6" t="str">
        <f t="shared" si="3"/>
        <v/>
      </c>
      <c r="T29" s="6">
        <v>19</v>
      </c>
      <c r="U29" s="6" t="str">
        <f t="shared" si="4"/>
        <v/>
      </c>
    </row>
    <row r="30" spans="1:21" x14ac:dyDescent="0.25">
      <c r="A30" s="19"/>
      <c r="B30" s="104"/>
      <c r="C30" s="105"/>
      <c r="D30" s="120"/>
      <c r="E30" s="106"/>
      <c r="F30" s="107"/>
      <c r="G30" s="19"/>
      <c r="I30" s="10" t="str">
        <f>IF(AND($C30="", $D30="", $E30=""), "", IF($K30="X", "", IF($D30&lt;'Intro &amp; Setup'!$BN$3, $I$5, TEXT($D30, "mmm yyyy"))))</f>
        <v/>
      </c>
      <c r="K30" s="6" t="str">
        <f t="shared" si="0"/>
        <v/>
      </c>
      <c r="L30" s="6" t="str">
        <f>IF($B30="", "", IF($K30="X", "", IF(Report!$BN$3="X", LEFT($B30, 2), $B30)))</f>
        <v/>
      </c>
      <c r="N30" s="6" t="str">
        <f t="shared" si="1"/>
        <v/>
      </c>
      <c r="P30" s="6" t="str">
        <f t="shared" si="2"/>
        <v/>
      </c>
      <c r="Q30" s="6" t="str">
        <f>IF(COUNTIF($P$11:$P30, $P30)&gt;1, "", $P30)</f>
        <v/>
      </c>
      <c r="R30" s="6" t="str">
        <f t="shared" si="3"/>
        <v/>
      </c>
      <c r="T30" s="6">
        <v>20</v>
      </c>
      <c r="U30" s="6" t="str">
        <f t="shared" si="4"/>
        <v/>
      </c>
    </row>
    <row r="31" spans="1:21" x14ac:dyDescent="0.25">
      <c r="A31" s="19"/>
      <c r="B31" s="104"/>
      <c r="C31" s="105"/>
      <c r="D31" s="120"/>
      <c r="E31" s="106"/>
      <c r="F31" s="107"/>
      <c r="G31" s="19"/>
      <c r="I31" s="10" t="str">
        <f>IF(AND($C31="", $D31="", $E31=""), "", IF($K31="X", "", IF($D31&lt;'Intro &amp; Setup'!$BN$3, $I$5, TEXT($D31, "mmm yyyy"))))</f>
        <v/>
      </c>
      <c r="K31" s="6" t="str">
        <f t="shared" si="0"/>
        <v/>
      </c>
      <c r="L31" s="6" t="str">
        <f>IF($B31="", "", IF($K31="X", "", IF(Report!$BN$3="X", LEFT($B31, 2), $B31)))</f>
        <v/>
      </c>
      <c r="N31" s="6" t="str">
        <f t="shared" si="1"/>
        <v/>
      </c>
      <c r="P31" s="6" t="str">
        <f t="shared" si="2"/>
        <v/>
      </c>
      <c r="Q31" s="6" t="str">
        <f>IF(COUNTIF($P$11:$P31, $P31)&gt;1, "", $P31)</f>
        <v/>
      </c>
      <c r="R31" s="6" t="str">
        <f t="shared" si="3"/>
        <v/>
      </c>
      <c r="T31" s="6">
        <v>21</v>
      </c>
      <c r="U31" s="6" t="str">
        <f t="shared" si="4"/>
        <v/>
      </c>
    </row>
    <row r="32" spans="1:21" x14ac:dyDescent="0.25">
      <c r="A32" s="19"/>
      <c r="B32" s="104"/>
      <c r="C32" s="105"/>
      <c r="D32" s="120"/>
      <c r="E32" s="106"/>
      <c r="F32" s="107"/>
      <c r="G32" s="19"/>
      <c r="I32" s="10" t="str">
        <f>IF(AND($C32="", $D32="", $E32=""), "", IF($K32="X", "", IF($D32&lt;'Intro &amp; Setup'!$BN$3, $I$5, TEXT($D32, "mmm yyyy"))))</f>
        <v/>
      </c>
      <c r="K32" s="6" t="str">
        <f t="shared" si="0"/>
        <v/>
      </c>
      <c r="L32" s="6" t="str">
        <f>IF($B32="", "", IF($K32="X", "", IF(Report!$BN$3="X", LEFT($B32, 2), $B32)))</f>
        <v/>
      </c>
      <c r="N32" s="6" t="str">
        <f t="shared" si="1"/>
        <v/>
      </c>
      <c r="P32" s="6" t="str">
        <f t="shared" si="2"/>
        <v/>
      </c>
      <c r="Q32" s="6" t="str">
        <f>IF(COUNTIF($P$11:$P32, $P32)&gt;1, "", $P32)</f>
        <v/>
      </c>
      <c r="R32" s="6" t="str">
        <f t="shared" si="3"/>
        <v/>
      </c>
      <c r="T32" s="6">
        <v>22</v>
      </c>
      <c r="U32" s="6" t="str">
        <f t="shared" si="4"/>
        <v/>
      </c>
    </row>
    <row r="33" spans="1:21" x14ac:dyDescent="0.25">
      <c r="A33" s="19"/>
      <c r="B33" s="104"/>
      <c r="C33" s="105"/>
      <c r="D33" s="120"/>
      <c r="E33" s="106"/>
      <c r="F33" s="107"/>
      <c r="G33" s="19"/>
      <c r="I33" s="10" t="str">
        <f>IF(AND($C33="", $D33="", $E33=""), "", IF($K33="X", "", IF($D33&lt;'Intro &amp; Setup'!$BN$3, $I$5, TEXT($D33, "mmm yyyy"))))</f>
        <v/>
      </c>
      <c r="K33" s="6" t="str">
        <f t="shared" si="0"/>
        <v/>
      </c>
      <c r="L33" s="6" t="str">
        <f>IF($B33="", "", IF($K33="X", "", IF(Report!$BN$3="X", LEFT($B33, 2), $B33)))</f>
        <v/>
      </c>
      <c r="N33" s="6" t="str">
        <f t="shared" si="1"/>
        <v/>
      </c>
      <c r="P33" s="6" t="str">
        <f t="shared" si="2"/>
        <v/>
      </c>
      <c r="Q33" s="6" t="str">
        <f>IF(COUNTIF($P$11:$P33, $P33)&gt;1, "", $P33)</f>
        <v/>
      </c>
      <c r="R33" s="6" t="str">
        <f t="shared" si="3"/>
        <v/>
      </c>
      <c r="T33" s="6">
        <v>23</v>
      </c>
      <c r="U33" s="6" t="str">
        <f t="shared" si="4"/>
        <v/>
      </c>
    </row>
    <row r="34" spans="1:21" x14ac:dyDescent="0.25">
      <c r="A34" s="19"/>
      <c r="B34" s="104"/>
      <c r="C34" s="105"/>
      <c r="D34" s="120"/>
      <c r="E34" s="106"/>
      <c r="F34" s="107"/>
      <c r="G34" s="19"/>
      <c r="I34" s="10" t="str">
        <f>IF(AND($C34="", $D34="", $E34=""), "", IF($K34="X", "", IF($D34&lt;'Intro &amp; Setup'!$BN$3, $I$5, TEXT($D34, "mmm yyyy"))))</f>
        <v/>
      </c>
      <c r="K34" s="6" t="str">
        <f t="shared" si="0"/>
        <v/>
      </c>
      <c r="L34" s="6" t="str">
        <f>IF($B34="", "", IF($K34="X", "", IF(Report!$BN$3="X", LEFT($B34, 2), $B34)))</f>
        <v/>
      </c>
      <c r="N34" s="6" t="str">
        <f t="shared" si="1"/>
        <v/>
      </c>
      <c r="P34" s="6" t="str">
        <f t="shared" si="2"/>
        <v/>
      </c>
      <c r="Q34" s="6" t="str">
        <f>IF(COUNTIF($P$11:$P34, $P34)&gt;1, "", $P34)</f>
        <v/>
      </c>
      <c r="R34" s="6" t="str">
        <f t="shared" si="3"/>
        <v/>
      </c>
      <c r="T34" s="6">
        <v>24</v>
      </c>
      <c r="U34" s="6" t="str">
        <f t="shared" si="4"/>
        <v/>
      </c>
    </row>
    <row r="35" spans="1:21" x14ac:dyDescent="0.25">
      <c r="A35" s="19"/>
      <c r="B35" s="104"/>
      <c r="C35" s="105"/>
      <c r="D35" s="120"/>
      <c r="E35" s="106"/>
      <c r="F35" s="107"/>
      <c r="G35" s="19"/>
      <c r="I35" s="10" t="str">
        <f>IF(AND($C35="", $D35="", $E35=""), "", IF($K35="X", "", IF($D35&lt;'Intro &amp; Setup'!$BN$3, $I$5, TEXT($D35, "mmm yyyy"))))</f>
        <v/>
      </c>
      <c r="K35" s="6" t="str">
        <f t="shared" si="0"/>
        <v/>
      </c>
      <c r="L35" s="6" t="str">
        <f>IF($B35="", "", IF($K35="X", "", IF(Report!$BN$3="X", LEFT($B35, 2), $B35)))</f>
        <v/>
      </c>
      <c r="N35" s="6" t="str">
        <f t="shared" si="1"/>
        <v/>
      </c>
      <c r="P35" s="6" t="str">
        <f t="shared" si="2"/>
        <v/>
      </c>
      <c r="Q35" s="6" t="str">
        <f>IF(COUNTIF($P$11:$P35, $P35)&gt;1, "", $P35)</f>
        <v/>
      </c>
      <c r="R35" s="6" t="str">
        <f t="shared" si="3"/>
        <v/>
      </c>
      <c r="T35" s="6">
        <v>25</v>
      </c>
      <c r="U35" s="6" t="str">
        <f t="shared" si="4"/>
        <v/>
      </c>
    </row>
    <row r="36" spans="1:21" x14ac:dyDescent="0.25">
      <c r="A36" s="19"/>
      <c r="B36" s="104"/>
      <c r="C36" s="105"/>
      <c r="D36" s="120"/>
      <c r="E36" s="106"/>
      <c r="F36" s="107"/>
      <c r="G36" s="19"/>
      <c r="I36" s="10" t="str">
        <f>IF(AND($C36="", $D36="", $E36=""), "", IF($K36="X", "", IF($D36&lt;'Intro &amp; Setup'!$BN$3, $I$5, TEXT($D36, "mmm yyyy"))))</f>
        <v/>
      </c>
      <c r="K36" s="6" t="str">
        <f t="shared" si="0"/>
        <v/>
      </c>
      <c r="L36" s="6" t="str">
        <f>IF($B36="", "", IF($K36="X", "", IF(Report!$BN$3="X", LEFT($B36, 2), $B36)))</f>
        <v/>
      </c>
      <c r="N36" s="6" t="str">
        <f t="shared" si="1"/>
        <v/>
      </c>
      <c r="P36" s="6" t="str">
        <f t="shared" si="2"/>
        <v/>
      </c>
      <c r="Q36" s="6" t="str">
        <f>IF(COUNTIF($P$11:$P36, $P36)&gt;1, "", $P36)</f>
        <v/>
      </c>
      <c r="R36" s="6" t="str">
        <f t="shared" si="3"/>
        <v/>
      </c>
      <c r="T36" s="6">
        <v>26</v>
      </c>
      <c r="U36" s="6" t="str">
        <f t="shared" si="4"/>
        <v/>
      </c>
    </row>
    <row r="37" spans="1:21" x14ac:dyDescent="0.25">
      <c r="A37" s="19"/>
      <c r="B37" s="104"/>
      <c r="C37" s="105"/>
      <c r="D37" s="120"/>
      <c r="E37" s="106"/>
      <c r="F37" s="107"/>
      <c r="G37" s="19"/>
      <c r="I37" s="10" t="str">
        <f>IF(AND($C37="", $D37="", $E37=""), "", IF($K37="X", "", IF($D37&lt;'Intro &amp; Setup'!$BN$3, $I$5, TEXT($D37, "mmm yyyy"))))</f>
        <v/>
      </c>
      <c r="K37" s="6" t="str">
        <f t="shared" si="0"/>
        <v/>
      </c>
      <c r="L37" s="6" t="str">
        <f>IF($B37="", "", IF($K37="X", "", IF(Report!$BN$3="X", LEFT($B37, 2), $B37)))</f>
        <v/>
      </c>
      <c r="N37" s="6" t="str">
        <f t="shared" si="1"/>
        <v/>
      </c>
      <c r="P37" s="6" t="str">
        <f t="shared" si="2"/>
        <v/>
      </c>
      <c r="Q37" s="6" t="str">
        <f>IF(COUNTIF($P$11:$P37, $P37)&gt;1, "", $P37)</f>
        <v/>
      </c>
      <c r="R37" s="6" t="str">
        <f t="shared" si="3"/>
        <v/>
      </c>
      <c r="T37" s="6">
        <v>27</v>
      </c>
      <c r="U37" s="6" t="str">
        <f t="shared" si="4"/>
        <v/>
      </c>
    </row>
    <row r="38" spans="1:21" x14ac:dyDescent="0.25">
      <c r="A38" s="19"/>
      <c r="B38" s="104"/>
      <c r="C38" s="105"/>
      <c r="D38" s="120"/>
      <c r="E38" s="106"/>
      <c r="F38" s="107"/>
      <c r="G38" s="19"/>
      <c r="I38" s="10" t="str">
        <f>IF(AND($C38="", $D38="", $E38=""), "", IF($K38="X", "", IF($D38&lt;'Intro &amp; Setup'!$BN$3, $I$5, TEXT($D38, "mmm yyyy"))))</f>
        <v/>
      </c>
      <c r="K38" s="6" t="str">
        <f t="shared" si="0"/>
        <v/>
      </c>
      <c r="L38" s="6" t="str">
        <f>IF($B38="", "", IF($K38="X", "", IF(Report!$BN$3="X", LEFT($B38, 2), $B38)))</f>
        <v/>
      </c>
      <c r="N38" s="6" t="str">
        <f t="shared" si="1"/>
        <v/>
      </c>
      <c r="P38" s="6" t="str">
        <f t="shared" si="2"/>
        <v/>
      </c>
      <c r="Q38" s="6" t="str">
        <f>IF(COUNTIF($P$11:$P38, $P38)&gt;1, "", $P38)</f>
        <v/>
      </c>
      <c r="R38" s="6" t="str">
        <f t="shared" si="3"/>
        <v/>
      </c>
      <c r="T38" s="6">
        <v>28</v>
      </c>
      <c r="U38" s="6" t="str">
        <f t="shared" si="4"/>
        <v/>
      </c>
    </row>
    <row r="39" spans="1:21" x14ac:dyDescent="0.25">
      <c r="A39" s="19"/>
      <c r="B39" s="104"/>
      <c r="C39" s="105"/>
      <c r="D39" s="120"/>
      <c r="E39" s="106"/>
      <c r="F39" s="107"/>
      <c r="G39" s="19"/>
      <c r="I39" s="10" t="str">
        <f>IF(AND($C39="", $D39="", $E39=""), "", IF($K39="X", "", IF($D39&lt;'Intro &amp; Setup'!$BN$3, $I$5, TEXT($D39, "mmm yyyy"))))</f>
        <v/>
      </c>
      <c r="K39" s="6" t="str">
        <f t="shared" si="0"/>
        <v/>
      </c>
      <c r="L39" s="6" t="str">
        <f>IF($B39="", "", IF($K39="X", "", IF(Report!$BN$3="X", LEFT($B39, 2), $B39)))</f>
        <v/>
      </c>
      <c r="N39" s="6" t="str">
        <f t="shared" si="1"/>
        <v/>
      </c>
      <c r="P39" s="6" t="str">
        <f t="shared" si="2"/>
        <v/>
      </c>
      <c r="Q39" s="6" t="str">
        <f>IF(COUNTIF($P$11:$P39, $P39)&gt;1, "", $P39)</f>
        <v/>
      </c>
      <c r="R39" s="6" t="str">
        <f t="shared" si="3"/>
        <v/>
      </c>
      <c r="T39" s="6">
        <v>29</v>
      </c>
      <c r="U39" s="6" t="str">
        <f t="shared" si="4"/>
        <v/>
      </c>
    </row>
    <row r="40" spans="1:21" x14ac:dyDescent="0.25">
      <c r="A40" s="19"/>
      <c r="B40" s="104"/>
      <c r="C40" s="105"/>
      <c r="D40" s="120"/>
      <c r="E40" s="106"/>
      <c r="F40" s="107"/>
      <c r="G40" s="19"/>
      <c r="I40" s="10" t="str">
        <f>IF(AND($C40="", $D40="", $E40=""), "", IF($K40="X", "", IF($D40&lt;'Intro &amp; Setup'!$BN$3, $I$5, TEXT($D40, "mmm yyyy"))))</f>
        <v/>
      </c>
      <c r="K40" s="6" t="str">
        <f t="shared" si="0"/>
        <v/>
      </c>
      <c r="L40" s="6" t="str">
        <f>IF($B40="", "", IF($K40="X", "", IF(Report!$BN$3="X", LEFT($B40, 2), $B40)))</f>
        <v/>
      </c>
      <c r="N40" s="6" t="str">
        <f t="shared" si="1"/>
        <v/>
      </c>
      <c r="P40" s="6" t="str">
        <f t="shared" si="2"/>
        <v/>
      </c>
      <c r="Q40" s="6" t="str">
        <f>IF(COUNTIF($P$11:$P40, $P40)&gt;1, "", $P40)</f>
        <v/>
      </c>
      <c r="R40" s="6" t="str">
        <f t="shared" si="3"/>
        <v/>
      </c>
      <c r="T40" s="6">
        <v>30</v>
      </c>
      <c r="U40" s="6" t="str">
        <f t="shared" si="4"/>
        <v/>
      </c>
    </row>
    <row r="41" spans="1:21" x14ac:dyDescent="0.25">
      <c r="A41" s="19"/>
      <c r="B41" s="104"/>
      <c r="C41" s="105"/>
      <c r="D41" s="120"/>
      <c r="E41" s="106"/>
      <c r="F41" s="107"/>
      <c r="G41" s="19"/>
      <c r="I41" s="10" t="str">
        <f>IF(AND($C41="", $D41="", $E41=""), "", IF($K41="X", "", IF($D41&lt;'Intro &amp; Setup'!$BN$3, $I$5, TEXT($D41, "mmm yyyy"))))</f>
        <v/>
      </c>
      <c r="K41" s="6" t="str">
        <f t="shared" si="0"/>
        <v/>
      </c>
      <c r="L41" s="6" t="str">
        <f>IF($B41="", "", IF($K41="X", "", IF(Report!$BN$3="X", LEFT($B41, 2), $B41)))</f>
        <v/>
      </c>
      <c r="N41" s="6" t="str">
        <f t="shared" si="1"/>
        <v/>
      </c>
      <c r="P41" s="6" t="str">
        <f t="shared" si="2"/>
        <v/>
      </c>
      <c r="Q41" s="6" t="str">
        <f>IF(COUNTIF($P$11:$P41, $P41)&gt;1, "", $P41)</f>
        <v/>
      </c>
      <c r="R41" s="6" t="str">
        <f t="shared" si="3"/>
        <v/>
      </c>
      <c r="T41" s="6">
        <v>31</v>
      </c>
      <c r="U41" s="6" t="str">
        <f t="shared" si="4"/>
        <v/>
      </c>
    </row>
    <row r="42" spans="1:21" x14ac:dyDescent="0.25">
      <c r="A42" s="19"/>
      <c r="B42" s="104"/>
      <c r="C42" s="105"/>
      <c r="D42" s="120"/>
      <c r="E42" s="106"/>
      <c r="F42" s="107"/>
      <c r="G42" s="19"/>
      <c r="I42" s="10" t="str">
        <f>IF(AND($C42="", $D42="", $E42=""), "", IF($K42="X", "", IF($D42&lt;'Intro &amp; Setup'!$BN$3, $I$5, TEXT($D42, "mmm yyyy"))))</f>
        <v/>
      </c>
      <c r="K42" s="6" t="str">
        <f t="shared" si="0"/>
        <v/>
      </c>
      <c r="L42" s="6" t="str">
        <f>IF($B42="", "", IF($K42="X", "", IF(Report!$BN$3="X", LEFT($B42, 2), $B42)))</f>
        <v/>
      </c>
      <c r="N42" s="6" t="str">
        <f t="shared" si="1"/>
        <v/>
      </c>
      <c r="P42" s="6" t="str">
        <f t="shared" si="2"/>
        <v/>
      </c>
      <c r="Q42" s="6" t="str">
        <f>IF(COUNTIF($P$11:$P42, $P42)&gt;1, "", $P42)</f>
        <v/>
      </c>
      <c r="R42" s="6" t="str">
        <f t="shared" si="3"/>
        <v/>
      </c>
      <c r="T42" s="6">
        <v>32</v>
      </c>
      <c r="U42" s="6" t="str">
        <f t="shared" si="4"/>
        <v/>
      </c>
    </row>
    <row r="43" spans="1:21" x14ac:dyDescent="0.25">
      <c r="A43" s="19"/>
      <c r="B43" s="104"/>
      <c r="C43" s="105"/>
      <c r="D43" s="120"/>
      <c r="E43" s="106"/>
      <c r="F43" s="107"/>
      <c r="G43" s="19"/>
      <c r="I43" s="10" t="str">
        <f>IF(AND($C43="", $D43="", $E43=""), "", IF($K43="X", "", IF($D43&lt;'Intro &amp; Setup'!$BN$3, $I$5, TEXT($D43, "mmm yyyy"))))</f>
        <v/>
      </c>
      <c r="K43" s="6" t="str">
        <f t="shared" si="0"/>
        <v/>
      </c>
      <c r="L43" s="6" t="str">
        <f>IF($B43="", "", IF($K43="X", "", IF(Report!$BN$3="X", LEFT($B43, 2), $B43)))</f>
        <v/>
      </c>
      <c r="N43" s="6" t="str">
        <f t="shared" si="1"/>
        <v/>
      </c>
      <c r="P43" s="6" t="str">
        <f t="shared" si="2"/>
        <v/>
      </c>
      <c r="Q43" s="6" t="str">
        <f>IF(COUNTIF($P$11:$P43, $P43)&gt;1, "", $P43)</f>
        <v/>
      </c>
      <c r="R43" s="6" t="str">
        <f t="shared" si="3"/>
        <v/>
      </c>
      <c r="T43" s="6">
        <v>33</v>
      </c>
      <c r="U43" s="6" t="str">
        <f t="shared" si="4"/>
        <v/>
      </c>
    </row>
    <row r="44" spans="1:21" x14ac:dyDescent="0.25">
      <c r="A44" s="19"/>
      <c r="B44" s="104"/>
      <c r="C44" s="105"/>
      <c r="D44" s="120"/>
      <c r="E44" s="106"/>
      <c r="F44" s="107"/>
      <c r="G44" s="19"/>
      <c r="I44" s="10" t="str">
        <f>IF(AND($C44="", $D44="", $E44=""), "", IF($K44="X", "", IF($D44&lt;'Intro &amp; Setup'!$BN$3, $I$5, TEXT($D44, "mmm yyyy"))))</f>
        <v/>
      </c>
      <c r="K44" s="6" t="str">
        <f t="shared" si="0"/>
        <v/>
      </c>
      <c r="L44" s="6" t="str">
        <f>IF($B44="", "", IF($K44="X", "", IF(Report!$BN$3="X", LEFT($B44, 2), $B44)))</f>
        <v/>
      </c>
      <c r="N44" s="6" t="str">
        <f t="shared" si="1"/>
        <v/>
      </c>
      <c r="P44" s="6" t="str">
        <f t="shared" si="2"/>
        <v/>
      </c>
      <c r="Q44" s="6" t="str">
        <f>IF(COUNTIF($P$11:$P44, $P44)&gt;1, "", $P44)</f>
        <v/>
      </c>
      <c r="R44" s="6" t="str">
        <f t="shared" si="3"/>
        <v/>
      </c>
      <c r="T44" s="6">
        <v>34</v>
      </c>
      <c r="U44" s="6" t="str">
        <f t="shared" si="4"/>
        <v/>
      </c>
    </row>
    <row r="45" spans="1:21" x14ac:dyDescent="0.25">
      <c r="A45" s="19"/>
      <c r="B45" s="104"/>
      <c r="C45" s="105"/>
      <c r="D45" s="120"/>
      <c r="E45" s="106"/>
      <c r="F45" s="107"/>
      <c r="G45" s="19"/>
      <c r="I45" s="10" t="str">
        <f>IF(AND($C45="", $D45="", $E45=""), "", IF($K45="X", "", IF($D45&lt;'Intro &amp; Setup'!$BN$3, $I$5, TEXT($D45, "mmm yyyy"))))</f>
        <v/>
      </c>
      <c r="K45" s="6" t="str">
        <f t="shared" si="0"/>
        <v/>
      </c>
      <c r="L45" s="6" t="str">
        <f>IF($B45="", "", IF($K45="X", "", IF(Report!$BN$3="X", LEFT($B45, 2), $B45)))</f>
        <v/>
      </c>
      <c r="N45" s="6" t="str">
        <f t="shared" si="1"/>
        <v/>
      </c>
      <c r="P45" s="6" t="str">
        <f t="shared" si="2"/>
        <v/>
      </c>
      <c r="Q45" s="6" t="str">
        <f>IF(COUNTIF($P$11:$P45, $P45)&gt;1, "", $P45)</f>
        <v/>
      </c>
      <c r="R45" s="6" t="str">
        <f t="shared" si="3"/>
        <v/>
      </c>
      <c r="T45" s="6">
        <v>35</v>
      </c>
      <c r="U45" s="6" t="str">
        <f t="shared" si="4"/>
        <v/>
      </c>
    </row>
    <row r="46" spans="1:21" x14ac:dyDescent="0.25">
      <c r="A46" s="19"/>
      <c r="B46" s="104"/>
      <c r="C46" s="105"/>
      <c r="D46" s="120"/>
      <c r="E46" s="106"/>
      <c r="F46" s="107"/>
      <c r="G46" s="19"/>
      <c r="I46" s="10" t="str">
        <f>IF(AND($C46="", $D46="", $E46=""), "", IF($K46="X", "", IF($D46&lt;'Intro &amp; Setup'!$BN$3, $I$5, TEXT($D46, "mmm yyyy"))))</f>
        <v/>
      </c>
      <c r="K46" s="6" t="str">
        <f t="shared" si="0"/>
        <v/>
      </c>
      <c r="L46" s="6" t="str">
        <f>IF($B46="", "", IF($K46="X", "", IF(Report!$BN$3="X", LEFT($B46, 2), $B46)))</f>
        <v/>
      </c>
      <c r="N46" s="6" t="str">
        <f t="shared" si="1"/>
        <v/>
      </c>
      <c r="P46" s="6" t="str">
        <f t="shared" si="2"/>
        <v/>
      </c>
      <c r="Q46" s="6" t="str">
        <f>IF(COUNTIF($P$11:$P46, $P46)&gt;1, "", $P46)</f>
        <v/>
      </c>
      <c r="R46" s="6" t="str">
        <f t="shared" si="3"/>
        <v/>
      </c>
      <c r="T46" s="6">
        <v>36</v>
      </c>
      <c r="U46" s="6" t="str">
        <f t="shared" si="4"/>
        <v/>
      </c>
    </row>
    <row r="47" spans="1:21" x14ac:dyDescent="0.25">
      <c r="A47" s="19"/>
      <c r="B47" s="104"/>
      <c r="C47" s="105"/>
      <c r="D47" s="120"/>
      <c r="E47" s="106"/>
      <c r="F47" s="107"/>
      <c r="G47" s="19"/>
      <c r="I47" s="10" t="str">
        <f>IF(AND($C47="", $D47="", $E47=""), "", IF($K47="X", "", IF($D47&lt;'Intro &amp; Setup'!$BN$3, $I$5, TEXT($D47, "mmm yyyy"))))</f>
        <v/>
      </c>
      <c r="K47" s="6" t="str">
        <f t="shared" si="0"/>
        <v/>
      </c>
      <c r="L47" s="6" t="str">
        <f>IF($B47="", "", IF($K47="X", "", IF(Report!$BN$3="X", LEFT($B47, 2), $B47)))</f>
        <v/>
      </c>
      <c r="N47" s="6" t="str">
        <f t="shared" si="1"/>
        <v/>
      </c>
      <c r="P47" s="6" t="str">
        <f t="shared" si="2"/>
        <v/>
      </c>
      <c r="Q47" s="6" t="str">
        <f>IF(COUNTIF($P$11:$P47, $P47)&gt;1, "", $P47)</f>
        <v/>
      </c>
      <c r="R47" s="6" t="str">
        <f t="shared" si="3"/>
        <v/>
      </c>
      <c r="T47" s="6">
        <v>37</v>
      </c>
      <c r="U47" s="6" t="str">
        <f t="shared" si="4"/>
        <v/>
      </c>
    </row>
    <row r="48" spans="1:21" x14ac:dyDescent="0.25">
      <c r="A48" s="19"/>
      <c r="B48" s="104"/>
      <c r="C48" s="105"/>
      <c r="D48" s="120"/>
      <c r="E48" s="106"/>
      <c r="F48" s="107"/>
      <c r="G48" s="19"/>
      <c r="I48" s="10" t="str">
        <f>IF(AND($C48="", $D48="", $E48=""), "", IF($K48="X", "", IF($D48&lt;'Intro &amp; Setup'!$BN$3, $I$5, TEXT($D48, "mmm yyyy"))))</f>
        <v/>
      </c>
      <c r="K48" s="6" t="str">
        <f t="shared" si="0"/>
        <v/>
      </c>
      <c r="L48" s="6" t="str">
        <f>IF($B48="", "", IF($K48="X", "", IF(Report!$BN$3="X", LEFT($B48, 2), $B48)))</f>
        <v/>
      </c>
      <c r="N48" s="6" t="str">
        <f t="shared" si="1"/>
        <v/>
      </c>
      <c r="P48" s="6" t="str">
        <f t="shared" si="2"/>
        <v/>
      </c>
      <c r="Q48" s="6" t="str">
        <f>IF(COUNTIF($P$11:$P48, $P48)&gt;1, "", $P48)</f>
        <v/>
      </c>
      <c r="R48" s="6" t="str">
        <f t="shared" si="3"/>
        <v/>
      </c>
      <c r="T48" s="6">
        <v>38</v>
      </c>
      <c r="U48" s="6" t="str">
        <f t="shared" si="4"/>
        <v/>
      </c>
    </row>
    <row r="49" spans="1:21" x14ac:dyDescent="0.25">
      <c r="A49" s="19"/>
      <c r="B49" s="104"/>
      <c r="C49" s="105"/>
      <c r="D49" s="120"/>
      <c r="E49" s="106"/>
      <c r="F49" s="107"/>
      <c r="G49" s="19"/>
      <c r="I49" s="10" t="str">
        <f>IF(AND($C49="", $D49="", $E49=""), "", IF($K49="X", "", IF($D49&lt;'Intro &amp; Setup'!$BN$3, $I$5, TEXT($D49, "mmm yyyy"))))</f>
        <v/>
      </c>
      <c r="K49" s="6" t="str">
        <f t="shared" si="0"/>
        <v/>
      </c>
      <c r="L49" s="6" t="str">
        <f>IF($B49="", "", IF($K49="X", "", IF(Report!$BN$3="X", LEFT($B49, 2), $B49)))</f>
        <v/>
      </c>
      <c r="N49" s="6" t="str">
        <f t="shared" si="1"/>
        <v/>
      </c>
      <c r="P49" s="6" t="str">
        <f t="shared" si="2"/>
        <v/>
      </c>
      <c r="Q49" s="6" t="str">
        <f>IF(COUNTIF($P$11:$P49, $P49)&gt;1, "", $P49)</f>
        <v/>
      </c>
      <c r="R49" s="6" t="str">
        <f t="shared" si="3"/>
        <v/>
      </c>
      <c r="T49" s="6">
        <v>39</v>
      </c>
      <c r="U49" s="6" t="str">
        <f t="shared" si="4"/>
        <v/>
      </c>
    </row>
    <row r="50" spans="1:21" x14ac:dyDescent="0.25">
      <c r="A50" s="19"/>
      <c r="B50" s="104"/>
      <c r="C50" s="105"/>
      <c r="D50" s="120"/>
      <c r="E50" s="106"/>
      <c r="F50" s="107"/>
      <c r="G50" s="19"/>
      <c r="I50" s="10" t="str">
        <f>IF(AND($C50="", $D50="", $E50=""), "", IF($K50="X", "", IF($D50&lt;'Intro &amp; Setup'!$BN$3, $I$5, TEXT($D50, "mmm yyyy"))))</f>
        <v/>
      </c>
      <c r="K50" s="6" t="str">
        <f t="shared" si="0"/>
        <v/>
      </c>
      <c r="L50" s="6" t="str">
        <f>IF($B50="", "", IF($K50="X", "", IF(Report!$BN$3="X", LEFT($B50, 2), $B50)))</f>
        <v/>
      </c>
      <c r="N50" s="6" t="str">
        <f t="shared" si="1"/>
        <v/>
      </c>
      <c r="P50" s="6" t="str">
        <f t="shared" si="2"/>
        <v/>
      </c>
      <c r="Q50" s="6" t="str">
        <f>IF(COUNTIF($P$11:$P50, $P50)&gt;1, "", $P50)</f>
        <v/>
      </c>
      <c r="R50" s="6" t="str">
        <f t="shared" si="3"/>
        <v/>
      </c>
      <c r="T50" s="6">
        <v>40</v>
      </c>
      <c r="U50" s="6" t="str">
        <f t="shared" si="4"/>
        <v/>
      </c>
    </row>
    <row r="51" spans="1:21" x14ac:dyDescent="0.25">
      <c r="A51" s="19"/>
      <c r="B51" s="104"/>
      <c r="C51" s="105"/>
      <c r="D51" s="120"/>
      <c r="E51" s="106"/>
      <c r="F51" s="107"/>
      <c r="G51" s="19"/>
      <c r="I51" s="10" t="str">
        <f>IF(AND($C51="", $D51="", $E51=""), "", IF($K51="X", "", IF($D51&lt;'Intro &amp; Setup'!$BN$3, $I$5, TEXT($D51, "mmm yyyy"))))</f>
        <v/>
      </c>
      <c r="K51" s="6" t="str">
        <f t="shared" si="0"/>
        <v/>
      </c>
      <c r="L51" s="6" t="str">
        <f>IF($B51="", "", IF($K51="X", "", IF(Report!$BN$3="X", LEFT($B51, 2), $B51)))</f>
        <v/>
      </c>
      <c r="N51" s="6" t="str">
        <f t="shared" si="1"/>
        <v/>
      </c>
      <c r="P51" s="6" t="str">
        <f t="shared" si="2"/>
        <v/>
      </c>
      <c r="Q51" s="6" t="str">
        <f>IF(COUNTIF($P$11:$P51, $P51)&gt;1, "", $P51)</f>
        <v/>
      </c>
      <c r="R51" s="6" t="str">
        <f t="shared" si="3"/>
        <v/>
      </c>
      <c r="T51" s="6">
        <v>41</v>
      </c>
      <c r="U51" s="6" t="str">
        <f t="shared" si="4"/>
        <v/>
      </c>
    </row>
    <row r="52" spans="1:21" x14ac:dyDescent="0.25">
      <c r="A52" s="19"/>
      <c r="B52" s="104"/>
      <c r="C52" s="105"/>
      <c r="D52" s="120"/>
      <c r="E52" s="106"/>
      <c r="F52" s="107"/>
      <c r="G52" s="19"/>
      <c r="I52" s="10" t="str">
        <f>IF(AND($C52="", $D52="", $E52=""), "", IF($K52="X", "", IF($D52&lt;'Intro &amp; Setup'!$BN$3, $I$5, TEXT($D52, "mmm yyyy"))))</f>
        <v/>
      </c>
      <c r="K52" s="6" t="str">
        <f t="shared" si="0"/>
        <v/>
      </c>
      <c r="L52" s="6" t="str">
        <f>IF($B52="", "", IF($K52="X", "", IF(Report!$BN$3="X", LEFT($B52, 2), $B52)))</f>
        <v/>
      </c>
      <c r="N52" s="6" t="str">
        <f t="shared" si="1"/>
        <v/>
      </c>
      <c r="P52" s="6" t="str">
        <f t="shared" si="2"/>
        <v/>
      </c>
      <c r="Q52" s="6" t="str">
        <f>IF(COUNTIF($P$11:$P52, $P52)&gt;1, "", $P52)</f>
        <v/>
      </c>
      <c r="R52" s="6" t="str">
        <f t="shared" si="3"/>
        <v/>
      </c>
      <c r="T52" s="6">
        <v>42</v>
      </c>
      <c r="U52" s="6" t="str">
        <f t="shared" si="4"/>
        <v/>
      </c>
    </row>
    <row r="53" spans="1:21" x14ac:dyDescent="0.25">
      <c r="A53" s="19"/>
      <c r="B53" s="104"/>
      <c r="C53" s="105"/>
      <c r="D53" s="120"/>
      <c r="E53" s="106"/>
      <c r="F53" s="107"/>
      <c r="G53" s="19"/>
      <c r="I53" s="10" t="str">
        <f>IF(AND($C53="", $D53="", $E53=""), "", IF($K53="X", "", IF($D53&lt;'Intro &amp; Setup'!$BN$3, $I$5, TEXT($D53, "mmm yyyy"))))</f>
        <v/>
      </c>
      <c r="K53" s="6" t="str">
        <f t="shared" si="0"/>
        <v/>
      </c>
      <c r="L53" s="6" t="str">
        <f>IF($B53="", "", IF($K53="X", "", IF(Report!$BN$3="X", LEFT($B53, 2), $B53)))</f>
        <v/>
      </c>
      <c r="N53" s="6" t="str">
        <f t="shared" si="1"/>
        <v/>
      </c>
      <c r="P53" s="6" t="str">
        <f t="shared" si="2"/>
        <v/>
      </c>
      <c r="Q53" s="6" t="str">
        <f>IF(COUNTIF($P$11:$P53, $P53)&gt;1, "", $P53)</f>
        <v/>
      </c>
      <c r="R53" s="6" t="str">
        <f t="shared" si="3"/>
        <v/>
      </c>
      <c r="T53" s="6">
        <v>43</v>
      </c>
      <c r="U53" s="6" t="str">
        <f t="shared" si="4"/>
        <v/>
      </c>
    </row>
    <row r="54" spans="1:21" x14ac:dyDescent="0.25">
      <c r="A54" s="19"/>
      <c r="B54" s="104"/>
      <c r="C54" s="105"/>
      <c r="D54" s="120"/>
      <c r="E54" s="106"/>
      <c r="F54" s="107"/>
      <c r="G54" s="19"/>
      <c r="I54" s="10" t="str">
        <f>IF(AND($C54="", $D54="", $E54=""), "", IF($K54="X", "", IF($D54&lt;'Intro &amp; Setup'!$BN$3, $I$5, TEXT($D54, "mmm yyyy"))))</f>
        <v/>
      </c>
      <c r="K54" s="6" t="str">
        <f t="shared" si="0"/>
        <v/>
      </c>
      <c r="L54" s="6" t="str">
        <f>IF($B54="", "", IF($K54="X", "", IF(Report!$BN$3="X", LEFT($B54, 2), $B54)))</f>
        <v/>
      </c>
      <c r="N54" s="6" t="str">
        <f t="shared" si="1"/>
        <v/>
      </c>
      <c r="P54" s="6" t="str">
        <f t="shared" si="2"/>
        <v/>
      </c>
      <c r="Q54" s="6" t="str">
        <f>IF(COUNTIF($P$11:$P54, $P54)&gt;1, "", $P54)</f>
        <v/>
      </c>
      <c r="R54" s="6" t="str">
        <f t="shared" si="3"/>
        <v/>
      </c>
      <c r="T54" s="6">
        <v>44</v>
      </c>
      <c r="U54" s="6" t="str">
        <f t="shared" si="4"/>
        <v/>
      </c>
    </row>
    <row r="55" spans="1:21" x14ac:dyDescent="0.25">
      <c r="A55" s="19"/>
      <c r="B55" s="104"/>
      <c r="C55" s="105"/>
      <c r="D55" s="120"/>
      <c r="E55" s="106"/>
      <c r="F55" s="107"/>
      <c r="G55" s="19"/>
      <c r="I55" s="10" t="str">
        <f>IF(AND($C55="", $D55="", $E55=""), "", IF($K55="X", "", IF($D55&lt;'Intro &amp; Setup'!$BN$3, $I$5, TEXT($D55, "mmm yyyy"))))</f>
        <v/>
      </c>
      <c r="K55" s="6" t="str">
        <f t="shared" si="0"/>
        <v/>
      </c>
      <c r="L55" s="6" t="str">
        <f>IF($B55="", "", IF($K55="X", "", IF(Report!$BN$3="X", LEFT($B55, 2), $B55)))</f>
        <v/>
      </c>
      <c r="N55" s="6" t="str">
        <f t="shared" si="1"/>
        <v/>
      </c>
      <c r="P55" s="6" t="str">
        <f t="shared" si="2"/>
        <v/>
      </c>
      <c r="Q55" s="6" t="str">
        <f>IF(COUNTIF($P$11:$P55, $P55)&gt;1, "", $P55)</f>
        <v/>
      </c>
      <c r="R55" s="6" t="str">
        <f t="shared" si="3"/>
        <v/>
      </c>
      <c r="T55" s="6">
        <v>45</v>
      </c>
      <c r="U55" s="6" t="str">
        <f t="shared" si="4"/>
        <v/>
      </c>
    </row>
    <row r="56" spans="1:21" x14ac:dyDescent="0.25">
      <c r="A56" s="19"/>
      <c r="B56" s="104"/>
      <c r="C56" s="105"/>
      <c r="D56" s="120"/>
      <c r="E56" s="106"/>
      <c r="F56" s="107"/>
      <c r="G56" s="19"/>
      <c r="I56" s="10" t="str">
        <f>IF(AND($C56="", $D56="", $E56=""), "", IF($K56="X", "", IF($D56&lt;'Intro &amp; Setup'!$BN$3, $I$5, TEXT($D56, "mmm yyyy"))))</f>
        <v/>
      </c>
      <c r="K56" s="6" t="str">
        <f t="shared" si="0"/>
        <v/>
      </c>
      <c r="L56" s="6" t="str">
        <f>IF($B56="", "", IF($K56="X", "", IF(Report!$BN$3="X", LEFT($B56, 2), $B56)))</f>
        <v/>
      </c>
      <c r="N56" s="6" t="str">
        <f t="shared" si="1"/>
        <v/>
      </c>
      <c r="P56" s="6" t="str">
        <f t="shared" si="2"/>
        <v/>
      </c>
      <c r="Q56" s="6" t="str">
        <f>IF(COUNTIF($P$11:$P56, $P56)&gt;1, "", $P56)</f>
        <v/>
      </c>
      <c r="R56" s="6" t="str">
        <f t="shared" si="3"/>
        <v/>
      </c>
      <c r="T56" s="6">
        <v>46</v>
      </c>
      <c r="U56" s="6" t="str">
        <f t="shared" si="4"/>
        <v/>
      </c>
    </row>
    <row r="57" spans="1:21" x14ac:dyDescent="0.25">
      <c r="A57" s="19"/>
      <c r="B57" s="104"/>
      <c r="C57" s="105"/>
      <c r="D57" s="120"/>
      <c r="E57" s="106"/>
      <c r="F57" s="107"/>
      <c r="G57" s="19"/>
      <c r="I57" s="10" t="str">
        <f>IF(AND($C57="", $D57="", $E57=""), "", IF($K57="X", "", IF($D57&lt;'Intro &amp; Setup'!$BN$3, $I$5, TEXT($D57, "mmm yyyy"))))</f>
        <v/>
      </c>
      <c r="K57" s="6" t="str">
        <f t="shared" si="0"/>
        <v/>
      </c>
      <c r="L57" s="6" t="str">
        <f>IF($B57="", "", IF($K57="X", "", IF(Report!$BN$3="X", LEFT($B57, 2), $B57)))</f>
        <v/>
      </c>
      <c r="N57" s="6" t="str">
        <f t="shared" si="1"/>
        <v/>
      </c>
      <c r="P57" s="6" t="str">
        <f t="shared" si="2"/>
        <v/>
      </c>
      <c r="Q57" s="6" t="str">
        <f>IF(COUNTIF($P$11:$P57, $P57)&gt;1, "", $P57)</f>
        <v/>
      </c>
      <c r="R57" s="6" t="str">
        <f t="shared" si="3"/>
        <v/>
      </c>
      <c r="T57" s="6">
        <v>47</v>
      </c>
      <c r="U57" s="6" t="str">
        <f t="shared" si="4"/>
        <v/>
      </c>
    </row>
    <row r="58" spans="1:21" x14ac:dyDescent="0.25">
      <c r="A58" s="19"/>
      <c r="B58" s="104"/>
      <c r="C58" s="105"/>
      <c r="D58" s="120"/>
      <c r="E58" s="106"/>
      <c r="F58" s="107"/>
      <c r="G58" s="19"/>
      <c r="I58" s="10" t="str">
        <f>IF(AND($C58="", $D58="", $E58=""), "", IF($K58="X", "", IF($D58&lt;'Intro &amp; Setup'!$BN$3, $I$5, TEXT($D58, "mmm yyyy"))))</f>
        <v/>
      </c>
      <c r="K58" s="6" t="str">
        <f t="shared" si="0"/>
        <v/>
      </c>
      <c r="L58" s="6" t="str">
        <f>IF($B58="", "", IF($K58="X", "", IF(Report!$BN$3="X", LEFT($B58, 2), $B58)))</f>
        <v/>
      </c>
      <c r="N58" s="6" t="str">
        <f t="shared" si="1"/>
        <v/>
      </c>
      <c r="P58" s="6" t="str">
        <f t="shared" si="2"/>
        <v/>
      </c>
      <c r="Q58" s="6" t="str">
        <f>IF(COUNTIF($P$11:$P58, $P58)&gt;1, "", $P58)</f>
        <v/>
      </c>
      <c r="R58" s="6" t="str">
        <f t="shared" si="3"/>
        <v/>
      </c>
      <c r="T58" s="6">
        <v>48</v>
      </c>
      <c r="U58" s="6" t="str">
        <f t="shared" si="4"/>
        <v/>
      </c>
    </row>
    <row r="59" spans="1:21" x14ac:dyDescent="0.25">
      <c r="A59" s="19"/>
      <c r="B59" s="104"/>
      <c r="C59" s="105"/>
      <c r="D59" s="120"/>
      <c r="E59" s="106"/>
      <c r="F59" s="107"/>
      <c r="G59" s="19"/>
      <c r="I59" s="10" t="str">
        <f>IF(AND($C59="", $D59="", $E59=""), "", IF($K59="X", "", IF($D59&lt;'Intro &amp; Setup'!$BN$3, $I$5, TEXT($D59, "mmm yyyy"))))</f>
        <v/>
      </c>
      <c r="K59" s="6" t="str">
        <f t="shared" si="0"/>
        <v/>
      </c>
      <c r="L59" s="6" t="str">
        <f>IF($B59="", "", IF($K59="X", "", IF(Report!$BN$3="X", LEFT($B59, 2), $B59)))</f>
        <v/>
      </c>
      <c r="N59" s="6" t="str">
        <f t="shared" si="1"/>
        <v/>
      </c>
      <c r="P59" s="6" t="str">
        <f t="shared" si="2"/>
        <v/>
      </c>
      <c r="Q59" s="6" t="str">
        <f>IF(COUNTIF($P$11:$P59, $P59)&gt;1, "", $P59)</f>
        <v/>
      </c>
      <c r="R59" s="6" t="str">
        <f t="shared" si="3"/>
        <v/>
      </c>
      <c r="T59" s="6">
        <v>49</v>
      </c>
      <c r="U59" s="6" t="str">
        <f t="shared" si="4"/>
        <v/>
      </c>
    </row>
    <row r="60" spans="1:21" x14ac:dyDescent="0.25">
      <c r="A60" s="19"/>
      <c r="B60" s="104"/>
      <c r="C60" s="105"/>
      <c r="D60" s="120"/>
      <c r="E60" s="106"/>
      <c r="F60" s="107"/>
      <c r="G60" s="19"/>
      <c r="I60" s="10" t="str">
        <f>IF(AND($C60="", $D60="", $E60=""), "", IF($K60="X", "", IF($D60&lt;'Intro &amp; Setup'!$BN$3, $I$5, TEXT($D60, "mmm yyyy"))))</f>
        <v/>
      </c>
      <c r="K60" s="6" t="str">
        <f t="shared" si="0"/>
        <v/>
      </c>
      <c r="L60" s="6" t="str">
        <f>IF($B60="", "", IF($K60="X", "", IF(Report!$BN$3="X", LEFT($B60, 2), $B60)))</f>
        <v/>
      </c>
      <c r="N60" s="6" t="str">
        <f t="shared" si="1"/>
        <v/>
      </c>
      <c r="P60" s="6" t="str">
        <f t="shared" si="2"/>
        <v/>
      </c>
      <c r="Q60" s="6" t="str">
        <f>IF(COUNTIF($P$11:$P60, $P60)&gt;1, "", $P60)</f>
        <v/>
      </c>
      <c r="R60" s="6" t="str">
        <f t="shared" si="3"/>
        <v/>
      </c>
      <c r="T60" s="6">
        <v>50</v>
      </c>
      <c r="U60" s="6" t="str">
        <f t="shared" si="4"/>
        <v/>
      </c>
    </row>
    <row r="61" spans="1:21" x14ac:dyDescent="0.25">
      <c r="A61" s="19"/>
      <c r="B61" s="104"/>
      <c r="C61" s="105"/>
      <c r="D61" s="120"/>
      <c r="E61" s="106"/>
      <c r="F61" s="107"/>
      <c r="G61" s="19"/>
      <c r="I61" s="10" t="str">
        <f>IF(AND($C61="", $D61="", $E61=""), "", IF($K61="X", "", IF($D61&lt;'Intro &amp; Setup'!$BN$3, $I$5, TEXT($D61, "mmm yyyy"))))</f>
        <v/>
      </c>
      <c r="K61" s="6" t="str">
        <f t="shared" si="0"/>
        <v/>
      </c>
      <c r="L61" s="6" t="str">
        <f>IF($B61="", "", IF($K61="X", "", IF(Report!$BN$3="X", LEFT($B61, 2), $B61)))</f>
        <v/>
      </c>
      <c r="N61" s="6" t="str">
        <f t="shared" si="1"/>
        <v/>
      </c>
      <c r="P61" s="6" t="str">
        <f t="shared" si="2"/>
        <v/>
      </c>
      <c r="Q61" s="6" t="str">
        <f>IF(COUNTIF($P$11:$P61, $P61)&gt;1, "", $P61)</f>
        <v/>
      </c>
      <c r="R61" s="6" t="str">
        <f t="shared" si="3"/>
        <v/>
      </c>
      <c r="T61" s="6">
        <v>51</v>
      </c>
      <c r="U61" s="6" t="str">
        <f t="shared" si="4"/>
        <v/>
      </c>
    </row>
    <row r="62" spans="1:21" x14ac:dyDescent="0.25">
      <c r="A62" s="19"/>
      <c r="B62" s="104"/>
      <c r="C62" s="105"/>
      <c r="D62" s="120"/>
      <c r="E62" s="106"/>
      <c r="F62" s="107"/>
      <c r="G62" s="19"/>
      <c r="I62" s="10" t="str">
        <f>IF(AND($C62="", $D62="", $E62=""), "", IF($K62="X", "", IF($D62&lt;'Intro &amp; Setup'!$BN$3, $I$5, TEXT($D62, "mmm yyyy"))))</f>
        <v/>
      </c>
      <c r="K62" s="6" t="str">
        <f t="shared" si="0"/>
        <v/>
      </c>
      <c r="L62" s="6" t="str">
        <f>IF($B62="", "", IF($K62="X", "", IF(Report!$BN$3="X", LEFT($B62, 2), $B62)))</f>
        <v/>
      </c>
      <c r="N62" s="6" t="str">
        <f t="shared" si="1"/>
        <v/>
      </c>
      <c r="P62" s="6" t="str">
        <f t="shared" si="2"/>
        <v/>
      </c>
      <c r="Q62" s="6" t="str">
        <f>IF(COUNTIF($P$11:$P62, $P62)&gt;1, "", $P62)</f>
        <v/>
      </c>
      <c r="R62" s="6" t="str">
        <f t="shared" si="3"/>
        <v/>
      </c>
      <c r="T62" s="6">
        <v>52</v>
      </c>
      <c r="U62" s="6" t="str">
        <f t="shared" si="4"/>
        <v/>
      </c>
    </row>
    <row r="63" spans="1:21" x14ac:dyDescent="0.25">
      <c r="A63" s="19"/>
      <c r="B63" s="104"/>
      <c r="C63" s="105"/>
      <c r="D63" s="120"/>
      <c r="E63" s="106"/>
      <c r="F63" s="107"/>
      <c r="G63" s="19"/>
      <c r="I63" s="10" t="str">
        <f>IF(AND($C63="", $D63="", $E63=""), "", IF($K63="X", "", IF($D63&lt;'Intro &amp; Setup'!$BN$3, $I$5, TEXT($D63, "mmm yyyy"))))</f>
        <v/>
      </c>
      <c r="K63" s="6" t="str">
        <f t="shared" si="0"/>
        <v/>
      </c>
      <c r="L63" s="6" t="str">
        <f>IF($B63="", "", IF($K63="X", "", IF(Report!$BN$3="X", LEFT($B63, 2), $B63)))</f>
        <v/>
      </c>
      <c r="N63" s="6" t="str">
        <f t="shared" si="1"/>
        <v/>
      </c>
      <c r="P63" s="6" t="str">
        <f t="shared" si="2"/>
        <v/>
      </c>
      <c r="Q63" s="6" t="str">
        <f>IF(COUNTIF($P$11:$P63, $P63)&gt;1, "", $P63)</f>
        <v/>
      </c>
      <c r="R63" s="6" t="str">
        <f t="shared" si="3"/>
        <v/>
      </c>
      <c r="T63" s="6">
        <v>53</v>
      </c>
      <c r="U63" s="6" t="str">
        <f t="shared" si="4"/>
        <v/>
      </c>
    </row>
    <row r="64" spans="1:21" x14ac:dyDescent="0.25">
      <c r="A64" s="19"/>
      <c r="B64" s="104"/>
      <c r="C64" s="105"/>
      <c r="D64" s="120"/>
      <c r="E64" s="106"/>
      <c r="F64" s="107"/>
      <c r="G64" s="19"/>
      <c r="I64" s="10" t="str">
        <f>IF(AND($C64="", $D64="", $E64=""), "", IF($K64="X", "", IF($D64&lt;'Intro &amp; Setup'!$BN$3, $I$5, TEXT($D64, "mmm yyyy"))))</f>
        <v/>
      </c>
      <c r="K64" s="6" t="str">
        <f t="shared" si="0"/>
        <v/>
      </c>
      <c r="L64" s="6" t="str">
        <f>IF($B64="", "", IF($K64="X", "", IF(Report!$BN$3="X", LEFT($B64, 2), $B64)))</f>
        <v/>
      </c>
      <c r="N64" s="6" t="str">
        <f t="shared" si="1"/>
        <v/>
      </c>
      <c r="P64" s="6" t="str">
        <f t="shared" si="2"/>
        <v/>
      </c>
      <c r="Q64" s="6" t="str">
        <f>IF(COUNTIF($P$11:$P64, $P64)&gt;1, "", $P64)</f>
        <v/>
      </c>
      <c r="R64" s="6" t="str">
        <f t="shared" si="3"/>
        <v/>
      </c>
      <c r="T64" s="6">
        <v>54</v>
      </c>
      <c r="U64" s="6" t="str">
        <f t="shared" si="4"/>
        <v/>
      </c>
    </row>
    <row r="65" spans="1:21" x14ac:dyDescent="0.25">
      <c r="A65" s="19"/>
      <c r="B65" s="104"/>
      <c r="C65" s="105"/>
      <c r="D65" s="120"/>
      <c r="E65" s="106"/>
      <c r="F65" s="107"/>
      <c r="G65" s="19"/>
      <c r="I65" s="10" t="str">
        <f>IF(AND($C65="", $D65="", $E65=""), "", IF($K65="X", "", IF($D65&lt;'Intro &amp; Setup'!$BN$3, $I$5, TEXT($D65, "mmm yyyy"))))</f>
        <v/>
      </c>
      <c r="K65" s="6" t="str">
        <f t="shared" si="0"/>
        <v/>
      </c>
      <c r="L65" s="6" t="str">
        <f>IF($B65="", "", IF($K65="X", "", IF(Report!$BN$3="X", LEFT($B65, 2), $B65)))</f>
        <v/>
      </c>
      <c r="N65" s="6" t="str">
        <f t="shared" si="1"/>
        <v/>
      </c>
      <c r="P65" s="6" t="str">
        <f t="shared" si="2"/>
        <v/>
      </c>
      <c r="Q65" s="6" t="str">
        <f>IF(COUNTIF($P$11:$P65, $P65)&gt;1, "", $P65)</f>
        <v/>
      </c>
      <c r="R65" s="6" t="str">
        <f t="shared" si="3"/>
        <v/>
      </c>
      <c r="T65" s="6">
        <v>55</v>
      </c>
      <c r="U65" s="6" t="str">
        <f t="shared" si="4"/>
        <v/>
      </c>
    </row>
    <row r="66" spans="1:21" x14ac:dyDescent="0.25">
      <c r="A66" s="19"/>
      <c r="B66" s="104"/>
      <c r="C66" s="105"/>
      <c r="D66" s="120"/>
      <c r="E66" s="106"/>
      <c r="F66" s="107"/>
      <c r="G66" s="19"/>
      <c r="I66" s="10" t="str">
        <f>IF(AND($C66="", $D66="", $E66=""), "", IF($K66="X", "", IF($D66&lt;'Intro &amp; Setup'!$BN$3, $I$5, TEXT($D66, "mmm yyyy"))))</f>
        <v/>
      </c>
      <c r="K66" s="6" t="str">
        <f t="shared" si="0"/>
        <v/>
      </c>
      <c r="L66" s="6" t="str">
        <f>IF($B66="", "", IF($K66="X", "", IF(Report!$BN$3="X", LEFT($B66, 2), $B66)))</f>
        <v/>
      </c>
      <c r="N66" s="6" t="str">
        <f t="shared" si="1"/>
        <v/>
      </c>
      <c r="P66" s="6" t="str">
        <f t="shared" si="2"/>
        <v/>
      </c>
      <c r="Q66" s="6" t="str">
        <f>IF(COUNTIF($P$11:$P66, $P66)&gt;1, "", $P66)</f>
        <v/>
      </c>
      <c r="R66" s="6" t="str">
        <f t="shared" si="3"/>
        <v/>
      </c>
      <c r="T66" s="6">
        <v>56</v>
      </c>
      <c r="U66" s="6" t="str">
        <f t="shared" si="4"/>
        <v/>
      </c>
    </row>
    <row r="67" spans="1:21" x14ac:dyDescent="0.25">
      <c r="A67" s="19"/>
      <c r="B67" s="104"/>
      <c r="C67" s="105"/>
      <c r="D67" s="120"/>
      <c r="E67" s="106"/>
      <c r="F67" s="107"/>
      <c r="G67" s="19"/>
      <c r="I67" s="10" t="str">
        <f>IF(AND($C67="", $D67="", $E67=""), "", IF($K67="X", "", IF($D67&lt;'Intro &amp; Setup'!$BN$3, $I$5, TEXT($D67, "mmm yyyy"))))</f>
        <v/>
      </c>
      <c r="K67" s="6" t="str">
        <f t="shared" si="0"/>
        <v/>
      </c>
      <c r="L67" s="6" t="str">
        <f>IF($B67="", "", IF($K67="X", "", IF(Report!$BN$3="X", LEFT($B67, 2), $B67)))</f>
        <v/>
      </c>
      <c r="N67" s="6" t="str">
        <f t="shared" si="1"/>
        <v/>
      </c>
      <c r="P67" s="6" t="str">
        <f t="shared" si="2"/>
        <v/>
      </c>
      <c r="Q67" s="6" t="str">
        <f>IF(COUNTIF($P$11:$P67, $P67)&gt;1, "", $P67)</f>
        <v/>
      </c>
      <c r="R67" s="6" t="str">
        <f t="shared" si="3"/>
        <v/>
      </c>
      <c r="T67" s="6">
        <v>57</v>
      </c>
      <c r="U67" s="6" t="str">
        <f t="shared" si="4"/>
        <v/>
      </c>
    </row>
    <row r="68" spans="1:21" x14ac:dyDescent="0.25">
      <c r="A68" s="19"/>
      <c r="B68" s="104"/>
      <c r="C68" s="105"/>
      <c r="D68" s="120"/>
      <c r="E68" s="106"/>
      <c r="F68" s="107"/>
      <c r="G68" s="19"/>
      <c r="I68" s="10" t="str">
        <f>IF(AND($C68="", $D68="", $E68=""), "", IF($K68="X", "", IF($D68&lt;'Intro &amp; Setup'!$BN$3, $I$5, TEXT($D68, "mmm yyyy"))))</f>
        <v/>
      </c>
      <c r="K68" s="6" t="str">
        <f t="shared" si="0"/>
        <v/>
      </c>
      <c r="L68" s="6" t="str">
        <f>IF($B68="", "", IF($K68="X", "", IF(Report!$BN$3="X", LEFT($B68, 2), $B68)))</f>
        <v/>
      </c>
      <c r="N68" s="6" t="str">
        <f t="shared" si="1"/>
        <v/>
      </c>
      <c r="P68" s="6" t="str">
        <f t="shared" si="2"/>
        <v/>
      </c>
      <c r="Q68" s="6" t="str">
        <f>IF(COUNTIF($P$11:$P68, $P68)&gt;1, "", $P68)</f>
        <v/>
      </c>
      <c r="R68" s="6" t="str">
        <f t="shared" si="3"/>
        <v/>
      </c>
      <c r="T68" s="6">
        <v>58</v>
      </c>
      <c r="U68" s="6" t="str">
        <f t="shared" si="4"/>
        <v/>
      </c>
    </row>
    <row r="69" spans="1:21" x14ac:dyDescent="0.25">
      <c r="A69" s="19"/>
      <c r="B69" s="104"/>
      <c r="C69" s="105"/>
      <c r="D69" s="120"/>
      <c r="E69" s="106"/>
      <c r="F69" s="107"/>
      <c r="G69" s="19"/>
      <c r="I69" s="10" t="str">
        <f>IF(AND($C69="", $D69="", $E69=""), "", IF($K69="X", "", IF($D69&lt;'Intro &amp; Setup'!$BN$3, $I$5, TEXT($D69, "mmm yyyy"))))</f>
        <v/>
      </c>
      <c r="K69" s="6" t="str">
        <f t="shared" si="0"/>
        <v/>
      </c>
      <c r="L69" s="6" t="str">
        <f>IF($B69="", "", IF($K69="X", "", IF(Report!$BN$3="X", LEFT($B69, 2), $B69)))</f>
        <v/>
      </c>
      <c r="N69" s="6" t="str">
        <f t="shared" si="1"/>
        <v/>
      </c>
      <c r="P69" s="6" t="str">
        <f t="shared" si="2"/>
        <v/>
      </c>
      <c r="Q69" s="6" t="str">
        <f>IF(COUNTIF($P$11:$P69, $P69)&gt;1, "", $P69)</f>
        <v/>
      </c>
      <c r="R69" s="6" t="str">
        <f t="shared" si="3"/>
        <v/>
      </c>
      <c r="T69" s="6">
        <v>59</v>
      </c>
      <c r="U69" s="6" t="str">
        <f t="shared" si="4"/>
        <v/>
      </c>
    </row>
    <row r="70" spans="1:21" x14ac:dyDescent="0.25">
      <c r="A70" s="19"/>
      <c r="B70" s="104"/>
      <c r="C70" s="105"/>
      <c r="D70" s="120"/>
      <c r="E70" s="106"/>
      <c r="F70" s="107"/>
      <c r="G70" s="19"/>
      <c r="I70" s="10" t="str">
        <f>IF(AND($C70="", $D70="", $E70=""), "", IF($K70="X", "", IF($D70&lt;'Intro &amp; Setup'!$BN$3, $I$5, TEXT($D70, "mmm yyyy"))))</f>
        <v/>
      </c>
      <c r="K70" s="6" t="str">
        <f t="shared" si="0"/>
        <v/>
      </c>
      <c r="L70" s="6" t="str">
        <f>IF($B70="", "", IF($K70="X", "", IF(Report!$BN$3="X", LEFT($B70, 2), $B70)))</f>
        <v/>
      </c>
      <c r="N70" s="6" t="str">
        <f t="shared" si="1"/>
        <v/>
      </c>
      <c r="P70" s="6" t="str">
        <f t="shared" si="2"/>
        <v/>
      </c>
      <c r="Q70" s="6" t="str">
        <f>IF(COUNTIF($P$11:$P70, $P70)&gt;1, "", $P70)</f>
        <v/>
      </c>
      <c r="R70" s="6" t="str">
        <f t="shared" si="3"/>
        <v/>
      </c>
      <c r="T70" s="6">
        <v>60</v>
      </c>
      <c r="U70" s="6" t="str">
        <f t="shared" si="4"/>
        <v/>
      </c>
    </row>
    <row r="71" spans="1:21" x14ac:dyDescent="0.25">
      <c r="A71" s="19"/>
      <c r="B71" s="104"/>
      <c r="C71" s="105"/>
      <c r="D71" s="120"/>
      <c r="E71" s="106"/>
      <c r="F71" s="107"/>
      <c r="G71" s="19"/>
      <c r="I71" s="10" t="str">
        <f>IF(AND($C71="", $D71="", $E71=""), "", IF($K71="X", "", IF($D71&lt;'Intro &amp; Setup'!$BN$3, $I$5, TEXT($D71, "mmm yyyy"))))</f>
        <v/>
      </c>
      <c r="K71" s="6" t="str">
        <f t="shared" si="0"/>
        <v/>
      </c>
      <c r="L71" s="6" t="str">
        <f>IF($B71="", "", IF($K71="X", "", IF(Report!$BN$3="X", LEFT($B71, 2), $B71)))</f>
        <v/>
      </c>
      <c r="N71" s="6" t="str">
        <f t="shared" si="1"/>
        <v/>
      </c>
      <c r="P71" s="6" t="str">
        <f t="shared" si="2"/>
        <v/>
      </c>
      <c r="Q71" s="6" t="str">
        <f>IF(COUNTIF($P$11:$P71, $P71)&gt;1, "", $P71)</f>
        <v/>
      </c>
      <c r="R71" s="6" t="str">
        <f t="shared" si="3"/>
        <v/>
      </c>
      <c r="T71" s="6">
        <v>61</v>
      </c>
      <c r="U71" s="6" t="str">
        <f t="shared" si="4"/>
        <v/>
      </c>
    </row>
    <row r="72" spans="1:21" x14ac:dyDescent="0.25">
      <c r="A72" s="19"/>
      <c r="B72" s="104"/>
      <c r="C72" s="105"/>
      <c r="D72" s="120"/>
      <c r="E72" s="106"/>
      <c r="F72" s="107"/>
      <c r="G72" s="19"/>
      <c r="I72" s="10" t="str">
        <f>IF(AND($C72="", $D72="", $E72=""), "", IF($K72="X", "", IF($D72&lt;'Intro &amp; Setup'!$BN$3, $I$5, TEXT($D72, "mmm yyyy"))))</f>
        <v/>
      </c>
      <c r="K72" s="6" t="str">
        <f t="shared" si="0"/>
        <v/>
      </c>
      <c r="L72" s="6" t="str">
        <f>IF($B72="", "", IF($K72="X", "", IF(Report!$BN$3="X", LEFT($B72, 2), $B72)))</f>
        <v/>
      </c>
      <c r="N72" s="6" t="str">
        <f t="shared" si="1"/>
        <v/>
      </c>
      <c r="P72" s="6" t="str">
        <f t="shared" si="2"/>
        <v/>
      </c>
      <c r="Q72" s="6" t="str">
        <f>IF(COUNTIF($P$11:$P72, $P72)&gt;1, "", $P72)</f>
        <v/>
      </c>
      <c r="R72" s="6" t="str">
        <f t="shared" si="3"/>
        <v/>
      </c>
      <c r="T72" s="6">
        <v>62</v>
      </c>
      <c r="U72" s="6" t="str">
        <f t="shared" si="4"/>
        <v/>
      </c>
    </row>
    <row r="73" spans="1:21" x14ac:dyDescent="0.25">
      <c r="A73" s="19"/>
      <c r="B73" s="104"/>
      <c r="C73" s="105"/>
      <c r="D73" s="120"/>
      <c r="E73" s="106"/>
      <c r="F73" s="107"/>
      <c r="G73" s="19"/>
      <c r="I73" s="10" t="str">
        <f>IF(AND($C73="", $D73="", $E73=""), "", IF($K73="X", "", IF($D73&lt;'Intro &amp; Setup'!$BN$3, $I$5, TEXT($D73, "mmm yyyy"))))</f>
        <v/>
      </c>
      <c r="K73" s="6" t="str">
        <f t="shared" si="0"/>
        <v/>
      </c>
      <c r="L73" s="6" t="str">
        <f>IF($B73="", "", IF($K73="X", "", IF(Report!$BN$3="X", LEFT($B73, 2), $B73)))</f>
        <v/>
      </c>
      <c r="N73" s="6" t="str">
        <f t="shared" si="1"/>
        <v/>
      </c>
      <c r="P73" s="6" t="str">
        <f t="shared" si="2"/>
        <v/>
      </c>
      <c r="Q73" s="6" t="str">
        <f>IF(COUNTIF($P$11:$P73, $P73)&gt;1, "", $P73)</f>
        <v/>
      </c>
      <c r="R73" s="6" t="str">
        <f t="shared" si="3"/>
        <v/>
      </c>
      <c r="T73" s="6">
        <v>63</v>
      </c>
      <c r="U73" s="6" t="str">
        <f t="shared" si="4"/>
        <v/>
      </c>
    </row>
    <row r="74" spans="1:21" x14ac:dyDescent="0.25">
      <c r="A74" s="19"/>
      <c r="B74" s="104"/>
      <c r="C74" s="105"/>
      <c r="D74" s="120"/>
      <c r="E74" s="106"/>
      <c r="F74" s="107"/>
      <c r="G74" s="19"/>
      <c r="I74" s="10" t="str">
        <f>IF(AND($C74="", $D74="", $E74=""), "", IF($K74="X", "", IF($D74&lt;'Intro &amp; Setup'!$BN$3, $I$5, TEXT($D74, "mmm yyyy"))))</f>
        <v/>
      </c>
      <c r="K74" s="6" t="str">
        <f t="shared" si="0"/>
        <v/>
      </c>
      <c r="L74" s="6" t="str">
        <f>IF($B74="", "", IF($K74="X", "", IF(Report!$BN$3="X", LEFT($B74, 2), $B74)))</f>
        <v/>
      </c>
      <c r="N74" s="6" t="str">
        <f t="shared" si="1"/>
        <v/>
      </c>
      <c r="P74" s="6" t="str">
        <f t="shared" si="2"/>
        <v/>
      </c>
      <c r="Q74" s="6" t="str">
        <f>IF(COUNTIF($P$11:$P74, $P74)&gt;1, "", $P74)</f>
        <v/>
      </c>
      <c r="R74" s="6" t="str">
        <f t="shared" si="3"/>
        <v/>
      </c>
      <c r="T74" s="6">
        <v>64</v>
      </c>
      <c r="U74" s="6" t="str">
        <f t="shared" si="4"/>
        <v/>
      </c>
    </row>
    <row r="75" spans="1:21" x14ac:dyDescent="0.25">
      <c r="A75" s="19"/>
      <c r="B75" s="104"/>
      <c r="C75" s="105"/>
      <c r="D75" s="120"/>
      <c r="E75" s="106"/>
      <c r="F75" s="107"/>
      <c r="G75" s="19"/>
      <c r="I75" s="10" t="str">
        <f>IF(AND($C75="", $D75="", $E75=""), "", IF($K75="X", "", IF($D75&lt;'Intro &amp; Setup'!$BN$3, $I$5, TEXT($D75, "mmm yyyy"))))</f>
        <v/>
      </c>
      <c r="K75" s="6" t="str">
        <f t="shared" si="0"/>
        <v/>
      </c>
      <c r="L75" s="6" t="str">
        <f>IF($B75="", "", IF($K75="X", "", IF(Report!$BN$3="X", LEFT($B75, 2), $B75)))</f>
        <v/>
      </c>
      <c r="N75" s="6" t="str">
        <f t="shared" si="1"/>
        <v/>
      </c>
      <c r="P75" s="6" t="str">
        <f t="shared" si="2"/>
        <v/>
      </c>
      <c r="Q75" s="6" t="str">
        <f>IF(COUNTIF($P$11:$P75, $P75)&gt;1, "", $P75)</f>
        <v/>
      </c>
      <c r="R75" s="6" t="str">
        <f t="shared" si="3"/>
        <v/>
      </c>
      <c r="T75" s="6">
        <v>65</v>
      </c>
      <c r="U75" s="6" t="str">
        <f t="shared" si="4"/>
        <v/>
      </c>
    </row>
    <row r="76" spans="1:21" x14ac:dyDescent="0.25">
      <c r="A76" s="19"/>
      <c r="B76" s="104"/>
      <c r="C76" s="105"/>
      <c r="D76" s="120"/>
      <c r="E76" s="106"/>
      <c r="F76" s="107"/>
      <c r="G76" s="19"/>
      <c r="I76" s="10" t="str">
        <f>IF(AND($C76="", $D76="", $E76=""), "", IF($K76="X", "", IF($D76&lt;'Intro &amp; Setup'!$BN$3, $I$5, TEXT($D76, "mmm yyyy"))))</f>
        <v/>
      </c>
      <c r="K76" s="6" t="str">
        <f t="shared" ref="K76:K139" si="5">IF(B76="", "", IF(RIGHT(B76, 2)="00", "X", ""))</f>
        <v/>
      </c>
      <c r="L76" s="6" t="str">
        <f>IF($B76="", "", IF($K76="X", "", IF(Report!$BN$3="X", LEFT($B76, 2), $B76)))</f>
        <v/>
      </c>
      <c r="N76" s="6" t="str">
        <f t="shared" ref="N76:N139" si="6">IF(OR($I76="", $L76=""), "", _xlfn.CONCAT($I76, " - ", $L76))</f>
        <v/>
      </c>
      <c r="P76" s="6" t="str">
        <f t="shared" ref="P76:P139" si="7">IF($B76="", "", $B76)</f>
        <v/>
      </c>
      <c r="Q76" s="6" t="str">
        <f>IF(COUNTIF($P$11:$P76, $P76)&gt;1, "", $P76)</f>
        <v/>
      </c>
      <c r="R76" s="6" t="str">
        <f t="shared" ref="R76:R139" si="8">IF($Q76="", "", COUNTIF($Q$11:$Q$1510, "&lt;"&amp;$Q76)+1)</f>
        <v/>
      </c>
      <c r="T76" s="6">
        <v>66</v>
      </c>
      <c r="U76" s="6" t="str">
        <f t="shared" ref="U76:U139" si="9">IFERROR(INDEX($Q$11:$Q$1510, MATCH($T76, $R$11:$R$1510, 0)), "")</f>
        <v/>
      </c>
    </row>
    <row r="77" spans="1:21" x14ac:dyDescent="0.25">
      <c r="A77" s="19"/>
      <c r="B77" s="104"/>
      <c r="C77" s="105"/>
      <c r="D77" s="120"/>
      <c r="E77" s="106"/>
      <c r="F77" s="107"/>
      <c r="G77" s="19"/>
      <c r="I77" s="10" t="str">
        <f>IF(AND($C77="", $D77="", $E77=""), "", IF($K77="X", "", IF($D77&lt;'Intro &amp; Setup'!$BN$3, $I$5, TEXT($D77, "mmm yyyy"))))</f>
        <v/>
      </c>
      <c r="K77" s="6" t="str">
        <f t="shared" si="5"/>
        <v/>
      </c>
      <c r="L77" s="6" t="str">
        <f>IF($B77="", "", IF($K77="X", "", IF(Report!$BN$3="X", LEFT($B77, 2), $B77)))</f>
        <v/>
      </c>
      <c r="N77" s="6" t="str">
        <f t="shared" si="6"/>
        <v/>
      </c>
      <c r="P77" s="6" t="str">
        <f t="shared" si="7"/>
        <v/>
      </c>
      <c r="Q77" s="6" t="str">
        <f>IF(COUNTIF($P$11:$P77, $P77)&gt;1, "", $P77)</f>
        <v/>
      </c>
      <c r="R77" s="6" t="str">
        <f t="shared" si="8"/>
        <v/>
      </c>
      <c r="T77" s="6">
        <v>67</v>
      </c>
      <c r="U77" s="6" t="str">
        <f t="shared" si="9"/>
        <v/>
      </c>
    </row>
    <row r="78" spans="1:21" x14ac:dyDescent="0.25">
      <c r="A78" s="19"/>
      <c r="B78" s="104"/>
      <c r="C78" s="105"/>
      <c r="D78" s="120"/>
      <c r="E78" s="106"/>
      <c r="F78" s="107"/>
      <c r="G78" s="19"/>
      <c r="I78" s="10" t="str">
        <f>IF(AND($C78="", $D78="", $E78=""), "", IF($K78="X", "", IF($D78&lt;'Intro &amp; Setup'!$BN$3, $I$5, TEXT($D78, "mmm yyyy"))))</f>
        <v/>
      </c>
      <c r="K78" s="6" t="str">
        <f t="shared" si="5"/>
        <v/>
      </c>
      <c r="L78" s="6" t="str">
        <f>IF($B78="", "", IF($K78="X", "", IF(Report!$BN$3="X", LEFT($B78, 2), $B78)))</f>
        <v/>
      </c>
      <c r="N78" s="6" t="str">
        <f t="shared" si="6"/>
        <v/>
      </c>
      <c r="P78" s="6" t="str">
        <f t="shared" si="7"/>
        <v/>
      </c>
      <c r="Q78" s="6" t="str">
        <f>IF(COUNTIF($P$11:$P78, $P78)&gt;1, "", $P78)</f>
        <v/>
      </c>
      <c r="R78" s="6" t="str">
        <f t="shared" si="8"/>
        <v/>
      </c>
      <c r="T78" s="6">
        <v>68</v>
      </c>
      <c r="U78" s="6" t="str">
        <f t="shared" si="9"/>
        <v/>
      </c>
    </row>
    <row r="79" spans="1:21" x14ac:dyDescent="0.25">
      <c r="A79" s="19"/>
      <c r="B79" s="104"/>
      <c r="C79" s="105"/>
      <c r="D79" s="120"/>
      <c r="E79" s="106"/>
      <c r="F79" s="107"/>
      <c r="G79" s="19"/>
      <c r="I79" s="10" t="str">
        <f>IF(AND($C79="", $D79="", $E79=""), "", IF($K79="X", "", IF($D79&lt;'Intro &amp; Setup'!$BN$3, $I$5, TEXT($D79, "mmm yyyy"))))</f>
        <v/>
      </c>
      <c r="K79" s="6" t="str">
        <f t="shared" si="5"/>
        <v/>
      </c>
      <c r="L79" s="6" t="str">
        <f>IF($B79="", "", IF($K79="X", "", IF(Report!$BN$3="X", LEFT($B79, 2), $B79)))</f>
        <v/>
      </c>
      <c r="N79" s="6" t="str">
        <f t="shared" si="6"/>
        <v/>
      </c>
      <c r="P79" s="6" t="str">
        <f t="shared" si="7"/>
        <v/>
      </c>
      <c r="Q79" s="6" t="str">
        <f>IF(COUNTIF($P$11:$P79, $P79)&gt;1, "", $P79)</f>
        <v/>
      </c>
      <c r="R79" s="6" t="str">
        <f t="shared" si="8"/>
        <v/>
      </c>
      <c r="T79" s="6">
        <v>69</v>
      </c>
      <c r="U79" s="6" t="str">
        <f t="shared" si="9"/>
        <v/>
      </c>
    </row>
    <row r="80" spans="1:21" x14ac:dyDescent="0.25">
      <c r="A80" s="19"/>
      <c r="B80" s="104"/>
      <c r="C80" s="105"/>
      <c r="D80" s="120"/>
      <c r="E80" s="106"/>
      <c r="F80" s="107"/>
      <c r="G80" s="19"/>
      <c r="I80" s="10" t="str">
        <f>IF(AND($C80="", $D80="", $E80=""), "", IF($K80="X", "", IF($D80&lt;'Intro &amp; Setup'!$BN$3, $I$5, TEXT($D80, "mmm yyyy"))))</f>
        <v/>
      </c>
      <c r="K80" s="6" t="str">
        <f t="shared" si="5"/>
        <v/>
      </c>
      <c r="L80" s="6" t="str">
        <f>IF($B80="", "", IF($K80="X", "", IF(Report!$BN$3="X", LEFT($B80, 2), $B80)))</f>
        <v/>
      </c>
      <c r="N80" s="6" t="str">
        <f t="shared" si="6"/>
        <v/>
      </c>
      <c r="P80" s="6" t="str">
        <f t="shared" si="7"/>
        <v/>
      </c>
      <c r="Q80" s="6" t="str">
        <f>IF(COUNTIF($P$11:$P80, $P80)&gt;1, "", $P80)</f>
        <v/>
      </c>
      <c r="R80" s="6" t="str">
        <f t="shared" si="8"/>
        <v/>
      </c>
      <c r="T80" s="6">
        <v>70</v>
      </c>
      <c r="U80" s="6" t="str">
        <f t="shared" si="9"/>
        <v/>
      </c>
    </row>
    <row r="81" spans="1:21" x14ac:dyDescent="0.25">
      <c r="A81" s="19"/>
      <c r="B81" s="104"/>
      <c r="C81" s="105"/>
      <c r="D81" s="120"/>
      <c r="E81" s="106"/>
      <c r="F81" s="107"/>
      <c r="G81" s="19"/>
      <c r="I81" s="10" t="str">
        <f>IF(AND($C81="", $D81="", $E81=""), "", IF($K81="X", "", IF($D81&lt;'Intro &amp; Setup'!$BN$3, $I$5, TEXT($D81, "mmm yyyy"))))</f>
        <v/>
      </c>
      <c r="K81" s="6" t="str">
        <f t="shared" si="5"/>
        <v/>
      </c>
      <c r="L81" s="6" t="str">
        <f>IF($B81="", "", IF($K81="X", "", IF(Report!$BN$3="X", LEFT($B81, 2), $B81)))</f>
        <v/>
      </c>
      <c r="N81" s="6" t="str">
        <f t="shared" si="6"/>
        <v/>
      </c>
      <c r="P81" s="6" t="str">
        <f t="shared" si="7"/>
        <v/>
      </c>
      <c r="Q81" s="6" t="str">
        <f>IF(COUNTIF($P$11:$P81, $P81)&gt;1, "", $P81)</f>
        <v/>
      </c>
      <c r="R81" s="6" t="str">
        <f t="shared" si="8"/>
        <v/>
      </c>
      <c r="T81" s="6">
        <v>71</v>
      </c>
      <c r="U81" s="6" t="str">
        <f t="shared" si="9"/>
        <v/>
      </c>
    </row>
    <row r="82" spans="1:21" x14ac:dyDescent="0.25">
      <c r="A82" s="19"/>
      <c r="B82" s="104"/>
      <c r="C82" s="105"/>
      <c r="D82" s="120"/>
      <c r="E82" s="106"/>
      <c r="F82" s="107"/>
      <c r="G82" s="19"/>
      <c r="I82" s="10" t="str">
        <f>IF(AND($C82="", $D82="", $E82=""), "", IF($K82="X", "", IF($D82&lt;'Intro &amp; Setup'!$BN$3, $I$5, TEXT($D82, "mmm yyyy"))))</f>
        <v/>
      </c>
      <c r="K82" s="6" t="str">
        <f t="shared" si="5"/>
        <v/>
      </c>
      <c r="L82" s="6" t="str">
        <f>IF($B82="", "", IF($K82="X", "", IF(Report!$BN$3="X", LEFT($B82, 2), $B82)))</f>
        <v/>
      </c>
      <c r="N82" s="6" t="str">
        <f t="shared" si="6"/>
        <v/>
      </c>
      <c r="P82" s="6" t="str">
        <f t="shared" si="7"/>
        <v/>
      </c>
      <c r="Q82" s="6" t="str">
        <f>IF(COUNTIF($P$11:$P82, $P82)&gt;1, "", $P82)</f>
        <v/>
      </c>
      <c r="R82" s="6" t="str">
        <f t="shared" si="8"/>
        <v/>
      </c>
      <c r="T82" s="6">
        <v>72</v>
      </c>
      <c r="U82" s="6" t="str">
        <f t="shared" si="9"/>
        <v/>
      </c>
    </row>
    <row r="83" spans="1:21" x14ac:dyDescent="0.25">
      <c r="A83" s="19"/>
      <c r="B83" s="104"/>
      <c r="C83" s="105"/>
      <c r="D83" s="120"/>
      <c r="E83" s="106"/>
      <c r="F83" s="107"/>
      <c r="G83" s="19"/>
      <c r="I83" s="10" t="str">
        <f>IF(AND($C83="", $D83="", $E83=""), "", IF($K83="X", "", IF($D83&lt;'Intro &amp; Setup'!$BN$3, $I$5, TEXT($D83, "mmm yyyy"))))</f>
        <v/>
      </c>
      <c r="K83" s="6" t="str">
        <f t="shared" si="5"/>
        <v/>
      </c>
      <c r="L83" s="6" t="str">
        <f>IF($B83="", "", IF($K83="X", "", IF(Report!$BN$3="X", LEFT($B83, 2), $B83)))</f>
        <v/>
      </c>
      <c r="N83" s="6" t="str">
        <f t="shared" si="6"/>
        <v/>
      </c>
      <c r="P83" s="6" t="str">
        <f t="shared" si="7"/>
        <v/>
      </c>
      <c r="Q83" s="6" t="str">
        <f>IF(COUNTIF($P$11:$P83, $P83)&gt;1, "", $P83)</f>
        <v/>
      </c>
      <c r="R83" s="6" t="str">
        <f t="shared" si="8"/>
        <v/>
      </c>
      <c r="T83" s="6">
        <v>73</v>
      </c>
      <c r="U83" s="6" t="str">
        <f t="shared" si="9"/>
        <v/>
      </c>
    </row>
    <row r="84" spans="1:21" x14ac:dyDescent="0.25">
      <c r="A84" s="19"/>
      <c r="B84" s="104"/>
      <c r="C84" s="105"/>
      <c r="D84" s="120"/>
      <c r="E84" s="106"/>
      <c r="F84" s="107"/>
      <c r="G84" s="19"/>
      <c r="I84" s="10" t="str">
        <f>IF(AND($C84="", $D84="", $E84=""), "", IF($K84="X", "", IF($D84&lt;'Intro &amp; Setup'!$BN$3, $I$5, TEXT($D84, "mmm yyyy"))))</f>
        <v/>
      </c>
      <c r="K84" s="6" t="str">
        <f t="shared" si="5"/>
        <v/>
      </c>
      <c r="L84" s="6" t="str">
        <f>IF($B84="", "", IF($K84="X", "", IF(Report!$BN$3="X", LEFT($B84, 2), $B84)))</f>
        <v/>
      </c>
      <c r="N84" s="6" t="str">
        <f t="shared" si="6"/>
        <v/>
      </c>
      <c r="P84" s="6" t="str">
        <f t="shared" si="7"/>
        <v/>
      </c>
      <c r="Q84" s="6" t="str">
        <f>IF(COUNTIF($P$11:$P84, $P84)&gt;1, "", $P84)</f>
        <v/>
      </c>
      <c r="R84" s="6" t="str">
        <f t="shared" si="8"/>
        <v/>
      </c>
      <c r="T84" s="6">
        <v>74</v>
      </c>
      <c r="U84" s="6" t="str">
        <f t="shared" si="9"/>
        <v/>
      </c>
    </row>
    <row r="85" spans="1:21" x14ac:dyDescent="0.25">
      <c r="A85" s="19"/>
      <c r="B85" s="104"/>
      <c r="C85" s="105"/>
      <c r="D85" s="120"/>
      <c r="E85" s="106"/>
      <c r="F85" s="107"/>
      <c r="G85" s="19"/>
      <c r="I85" s="10" t="str">
        <f>IF(AND($C85="", $D85="", $E85=""), "", IF($K85="X", "", IF($D85&lt;'Intro &amp; Setup'!$BN$3, $I$5, TEXT($D85, "mmm yyyy"))))</f>
        <v/>
      </c>
      <c r="K85" s="6" t="str">
        <f t="shared" si="5"/>
        <v/>
      </c>
      <c r="L85" s="6" t="str">
        <f>IF($B85="", "", IF($K85="X", "", IF(Report!$BN$3="X", LEFT($B85, 2), $B85)))</f>
        <v/>
      </c>
      <c r="N85" s="6" t="str">
        <f t="shared" si="6"/>
        <v/>
      </c>
      <c r="P85" s="6" t="str">
        <f t="shared" si="7"/>
        <v/>
      </c>
      <c r="Q85" s="6" t="str">
        <f>IF(COUNTIF($P$11:$P85, $P85)&gt;1, "", $P85)</f>
        <v/>
      </c>
      <c r="R85" s="6" t="str">
        <f t="shared" si="8"/>
        <v/>
      </c>
      <c r="T85" s="6">
        <v>75</v>
      </c>
      <c r="U85" s="6" t="str">
        <f t="shared" si="9"/>
        <v/>
      </c>
    </row>
    <row r="86" spans="1:21" x14ac:dyDescent="0.25">
      <c r="A86" s="19"/>
      <c r="B86" s="104"/>
      <c r="C86" s="105"/>
      <c r="D86" s="120"/>
      <c r="E86" s="106"/>
      <c r="F86" s="107"/>
      <c r="G86" s="19"/>
      <c r="I86" s="10" t="str">
        <f>IF(AND($C86="", $D86="", $E86=""), "", IF($K86="X", "", IF($D86&lt;'Intro &amp; Setup'!$BN$3, $I$5, TEXT($D86, "mmm yyyy"))))</f>
        <v/>
      </c>
      <c r="K86" s="6" t="str">
        <f t="shared" si="5"/>
        <v/>
      </c>
      <c r="L86" s="6" t="str">
        <f>IF($B86="", "", IF($K86="X", "", IF(Report!$BN$3="X", LEFT($B86, 2), $B86)))</f>
        <v/>
      </c>
      <c r="N86" s="6" t="str">
        <f t="shared" si="6"/>
        <v/>
      </c>
      <c r="P86" s="6" t="str">
        <f t="shared" si="7"/>
        <v/>
      </c>
      <c r="Q86" s="6" t="str">
        <f>IF(COUNTIF($P$11:$P86, $P86)&gt;1, "", $P86)</f>
        <v/>
      </c>
      <c r="R86" s="6" t="str">
        <f t="shared" si="8"/>
        <v/>
      </c>
      <c r="T86" s="6">
        <v>76</v>
      </c>
      <c r="U86" s="6" t="str">
        <f t="shared" si="9"/>
        <v/>
      </c>
    </row>
    <row r="87" spans="1:21" x14ac:dyDescent="0.25">
      <c r="A87" s="19"/>
      <c r="B87" s="104"/>
      <c r="C87" s="105"/>
      <c r="D87" s="120"/>
      <c r="E87" s="106"/>
      <c r="F87" s="107"/>
      <c r="G87" s="19"/>
      <c r="I87" s="10" t="str">
        <f>IF(AND($C87="", $D87="", $E87=""), "", IF($K87="X", "", IF($D87&lt;'Intro &amp; Setup'!$BN$3, $I$5, TEXT($D87, "mmm yyyy"))))</f>
        <v/>
      </c>
      <c r="K87" s="6" t="str">
        <f t="shared" si="5"/>
        <v/>
      </c>
      <c r="L87" s="6" t="str">
        <f>IF($B87="", "", IF($K87="X", "", IF(Report!$BN$3="X", LEFT($B87, 2), $B87)))</f>
        <v/>
      </c>
      <c r="N87" s="6" t="str">
        <f t="shared" si="6"/>
        <v/>
      </c>
      <c r="P87" s="6" t="str">
        <f t="shared" si="7"/>
        <v/>
      </c>
      <c r="Q87" s="6" t="str">
        <f>IF(COUNTIF($P$11:$P87, $P87)&gt;1, "", $P87)</f>
        <v/>
      </c>
      <c r="R87" s="6" t="str">
        <f t="shared" si="8"/>
        <v/>
      </c>
      <c r="T87" s="6">
        <v>77</v>
      </c>
      <c r="U87" s="6" t="str">
        <f t="shared" si="9"/>
        <v/>
      </c>
    </row>
    <row r="88" spans="1:21" x14ac:dyDescent="0.25">
      <c r="A88" s="19"/>
      <c r="B88" s="104"/>
      <c r="C88" s="105"/>
      <c r="D88" s="120"/>
      <c r="E88" s="106"/>
      <c r="F88" s="107"/>
      <c r="G88" s="19"/>
      <c r="I88" s="10" t="str">
        <f>IF(AND($C88="", $D88="", $E88=""), "", IF($K88="X", "", IF($D88&lt;'Intro &amp; Setup'!$BN$3, $I$5, TEXT($D88, "mmm yyyy"))))</f>
        <v/>
      </c>
      <c r="K88" s="6" t="str">
        <f t="shared" si="5"/>
        <v/>
      </c>
      <c r="L88" s="6" t="str">
        <f>IF($B88="", "", IF($K88="X", "", IF(Report!$BN$3="X", LEFT($B88, 2), $B88)))</f>
        <v/>
      </c>
      <c r="N88" s="6" t="str">
        <f t="shared" si="6"/>
        <v/>
      </c>
      <c r="P88" s="6" t="str">
        <f t="shared" si="7"/>
        <v/>
      </c>
      <c r="Q88" s="6" t="str">
        <f>IF(COUNTIF($P$11:$P88, $P88)&gt;1, "", $P88)</f>
        <v/>
      </c>
      <c r="R88" s="6" t="str">
        <f t="shared" si="8"/>
        <v/>
      </c>
      <c r="T88" s="6">
        <v>78</v>
      </c>
      <c r="U88" s="6" t="str">
        <f t="shared" si="9"/>
        <v/>
      </c>
    </row>
    <row r="89" spans="1:21" x14ac:dyDescent="0.25">
      <c r="A89" s="19"/>
      <c r="B89" s="104"/>
      <c r="C89" s="105"/>
      <c r="D89" s="120"/>
      <c r="E89" s="106"/>
      <c r="F89" s="107"/>
      <c r="G89" s="19"/>
      <c r="I89" s="10" t="str">
        <f>IF(AND($C89="", $D89="", $E89=""), "", IF($K89="X", "", IF($D89&lt;'Intro &amp; Setup'!$BN$3, $I$5, TEXT($D89, "mmm yyyy"))))</f>
        <v/>
      </c>
      <c r="K89" s="6" t="str">
        <f t="shared" si="5"/>
        <v/>
      </c>
      <c r="L89" s="6" t="str">
        <f>IF($B89="", "", IF($K89="X", "", IF(Report!$BN$3="X", LEFT($B89, 2), $B89)))</f>
        <v/>
      </c>
      <c r="N89" s="6" t="str">
        <f t="shared" si="6"/>
        <v/>
      </c>
      <c r="P89" s="6" t="str">
        <f t="shared" si="7"/>
        <v/>
      </c>
      <c r="Q89" s="6" t="str">
        <f>IF(COUNTIF($P$11:$P89, $P89)&gt;1, "", $P89)</f>
        <v/>
      </c>
      <c r="R89" s="6" t="str">
        <f t="shared" si="8"/>
        <v/>
      </c>
      <c r="T89" s="6">
        <v>79</v>
      </c>
      <c r="U89" s="6" t="str">
        <f t="shared" si="9"/>
        <v/>
      </c>
    </row>
    <row r="90" spans="1:21" x14ac:dyDescent="0.25">
      <c r="A90" s="19"/>
      <c r="B90" s="104"/>
      <c r="C90" s="105"/>
      <c r="D90" s="120"/>
      <c r="E90" s="106"/>
      <c r="F90" s="107"/>
      <c r="G90" s="19"/>
      <c r="I90" s="10" t="str">
        <f>IF(AND($C90="", $D90="", $E90=""), "", IF($K90="X", "", IF($D90&lt;'Intro &amp; Setup'!$BN$3, $I$5, TEXT($D90, "mmm yyyy"))))</f>
        <v/>
      </c>
      <c r="K90" s="6" t="str">
        <f t="shared" si="5"/>
        <v/>
      </c>
      <c r="L90" s="6" t="str">
        <f>IF($B90="", "", IF($K90="X", "", IF(Report!$BN$3="X", LEFT($B90, 2), $B90)))</f>
        <v/>
      </c>
      <c r="N90" s="6" t="str">
        <f t="shared" si="6"/>
        <v/>
      </c>
      <c r="P90" s="6" t="str">
        <f t="shared" si="7"/>
        <v/>
      </c>
      <c r="Q90" s="6" t="str">
        <f>IF(COUNTIF($P$11:$P90, $P90)&gt;1, "", $P90)</f>
        <v/>
      </c>
      <c r="R90" s="6" t="str">
        <f t="shared" si="8"/>
        <v/>
      </c>
      <c r="T90" s="6">
        <v>80</v>
      </c>
      <c r="U90" s="6" t="str">
        <f t="shared" si="9"/>
        <v/>
      </c>
    </row>
    <row r="91" spans="1:21" x14ac:dyDescent="0.25">
      <c r="A91" s="19"/>
      <c r="B91" s="104"/>
      <c r="C91" s="105"/>
      <c r="D91" s="120"/>
      <c r="E91" s="106"/>
      <c r="F91" s="107"/>
      <c r="G91" s="19"/>
      <c r="I91" s="10" t="str">
        <f>IF(AND($C91="", $D91="", $E91=""), "", IF($K91="X", "", IF($D91&lt;'Intro &amp; Setup'!$BN$3, $I$5, TEXT($D91, "mmm yyyy"))))</f>
        <v/>
      </c>
      <c r="K91" s="6" t="str">
        <f t="shared" si="5"/>
        <v/>
      </c>
      <c r="L91" s="6" t="str">
        <f>IF($B91="", "", IF($K91="X", "", IF(Report!$BN$3="X", LEFT($B91, 2), $B91)))</f>
        <v/>
      </c>
      <c r="N91" s="6" t="str">
        <f t="shared" si="6"/>
        <v/>
      </c>
      <c r="P91" s="6" t="str">
        <f t="shared" si="7"/>
        <v/>
      </c>
      <c r="Q91" s="6" t="str">
        <f>IF(COUNTIF($P$11:$P91, $P91)&gt;1, "", $P91)</f>
        <v/>
      </c>
      <c r="R91" s="6" t="str">
        <f t="shared" si="8"/>
        <v/>
      </c>
      <c r="T91" s="6">
        <v>81</v>
      </c>
      <c r="U91" s="6" t="str">
        <f t="shared" si="9"/>
        <v/>
      </c>
    </row>
    <row r="92" spans="1:21" x14ac:dyDescent="0.25">
      <c r="A92" s="19"/>
      <c r="B92" s="104"/>
      <c r="C92" s="105"/>
      <c r="D92" s="120"/>
      <c r="E92" s="106"/>
      <c r="F92" s="107"/>
      <c r="G92" s="19"/>
      <c r="I92" s="10" t="str">
        <f>IF(AND($C92="", $D92="", $E92=""), "", IF($K92="X", "", IF($D92&lt;'Intro &amp; Setup'!$BN$3, $I$5, TEXT($D92, "mmm yyyy"))))</f>
        <v/>
      </c>
      <c r="K92" s="6" t="str">
        <f t="shared" si="5"/>
        <v/>
      </c>
      <c r="L92" s="6" t="str">
        <f>IF($B92="", "", IF($K92="X", "", IF(Report!$BN$3="X", LEFT($B92, 2), $B92)))</f>
        <v/>
      </c>
      <c r="N92" s="6" t="str">
        <f t="shared" si="6"/>
        <v/>
      </c>
      <c r="P92" s="6" t="str">
        <f t="shared" si="7"/>
        <v/>
      </c>
      <c r="Q92" s="6" t="str">
        <f>IF(COUNTIF($P$11:$P92, $P92)&gt;1, "", $P92)</f>
        <v/>
      </c>
      <c r="R92" s="6" t="str">
        <f t="shared" si="8"/>
        <v/>
      </c>
      <c r="T92" s="6">
        <v>82</v>
      </c>
      <c r="U92" s="6" t="str">
        <f t="shared" si="9"/>
        <v/>
      </c>
    </row>
    <row r="93" spans="1:21" x14ac:dyDescent="0.25">
      <c r="A93" s="19"/>
      <c r="B93" s="104"/>
      <c r="C93" s="105"/>
      <c r="D93" s="120"/>
      <c r="E93" s="106"/>
      <c r="F93" s="107"/>
      <c r="G93" s="19"/>
      <c r="I93" s="10" t="str">
        <f>IF(AND($C93="", $D93="", $E93=""), "", IF($K93="X", "", IF($D93&lt;'Intro &amp; Setup'!$BN$3, $I$5, TEXT($D93, "mmm yyyy"))))</f>
        <v/>
      </c>
      <c r="K93" s="6" t="str">
        <f t="shared" si="5"/>
        <v/>
      </c>
      <c r="L93" s="6" t="str">
        <f>IF($B93="", "", IF($K93="X", "", IF(Report!$BN$3="X", LEFT($B93, 2), $B93)))</f>
        <v/>
      </c>
      <c r="N93" s="6" t="str">
        <f t="shared" si="6"/>
        <v/>
      </c>
      <c r="P93" s="6" t="str">
        <f t="shared" si="7"/>
        <v/>
      </c>
      <c r="Q93" s="6" t="str">
        <f>IF(COUNTIF($P$11:$P93, $P93)&gt;1, "", $P93)</f>
        <v/>
      </c>
      <c r="R93" s="6" t="str">
        <f t="shared" si="8"/>
        <v/>
      </c>
      <c r="T93" s="6">
        <v>83</v>
      </c>
      <c r="U93" s="6" t="str">
        <f t="shared" si="9"/>
        <v/>
      </c>
    </row>
    <row r="94" spans="1:21" x14ac:dyDescent="0.25">
      <c r="A94" s="19"/>
      <c r="B94" s="104"/>
      <c r="C94" s="105"/>
      <c r="D94" s="120"/>
      <c r="E94" s="106"/>
      <c r="F94" s="107"/>
      <c r="G94" s="19"/>
      <c r="I94" s="10" t="str">
        <f>IF(AND($C94="", $D94="", $E94=""), "", IF($K94="X", "", IF($D94&lt;'Intro &amp; Setup'!$BN$3, $I$5, TEXT($D94, "mmm yyyy"))))</f>
        <v/>
      </c>
      <c r="K94" s="6" t="str">
        <f t="shared" si="5"/>
        <v/>
      </c>
      <c r="L94" s="6" t="str">
        <f>IF($B94="", "", IF($K94="X", "", IF(Report!$BN$3="X", LEFT($B94, 2), $B94)))</f>
        <v/>
      </c>
      <c r="N94" s="6" t="str">
        <f t="shared" si="6"/>
        <v/>
      </c>
      <c r="P94" s="6" t="str">
        <f t="shared" si="7"/>
        <v/>
      </c>
      <c r="Q94" s="6" t="str">
        <f>IF(COUNTIF($P$11:$P94, $P94)&gt;1, "", $P94)</f>
        <v/>
      </c>
      <c r="R94" s="6" t="str">
        <f t="shared" si="8"/>
        <v/>
      </c>
      <c r="T94" s="6">
        <v>84</v>
      </c>
      <c r="U94" s="6" t="str">
        <f t="shared" si="9"/>
        <v/>
      </c>
    </row>
    <row r="95" spans="1:21" x14ac:dyDescent="0.25">
      <c r="A95" s="19"/>
      <c r="B95" s="104"/>
      <c r="C95" s="105"/>
      <c r="D95" s="120"/>
      <c r="E95" s="106"/>
      <c r="F95" s="107"/>
      <c r="G95" s="19"/>
      <c r="I95" s="10" t="str">
        <f>IF(AND($C95="", $D95="", $E95=""), "", IF($K95="X", "", IF($D95&lt;'Intro &amp; Setup'!$BN$3, $I$5, TEXT($D95, "mmm yyyy"))))</f>
        <v/>
      </c>
      <c r="K95" s="6" t="str">
        <f t="shared" si="5"/>
        <v/>
      </c>
      <c r="L95" s="6" t="str">
        <f>IF($B95="", "", IF($K95="X", "", IF(Report!$BN$3="X", LEFT($B95, 2), $B95)))</f>
        <v/>
      </c>
      <c r="N95" s="6" t="str">
        <f t="shared" si="6"/>
        <v/>
      </c>
      <c r="P95" s="6" t="str">
        <f t="shared" si="7"/>
        <v/>
      </c>
      <c r="Q95" s="6" t="str">
        <f>IF(COUNTIF($P$11:$P95, $P95)&gt;1, "", $P95)</f>
        <v/>
      </c>
      <c r="R95" s="6" t="str">
        <f t="shared" si="8"/>
        <v/>
      </c>
      <c r="T95" s="6">
        <v>85</v>
      </c>
      <c r="U95" s="6" t="str">
        <f t="shared" si="9"/>
        <v/>
      </c>
    </row>
    <row r="96" spans="1:21" x14ac:dyDescent="0.25">
      <c r="A96" s="19"/>
      <c r="B96" s="104"/>
      <c r="C96" s="105"/>
      <c r="D96" s="120"/>
      <c r="E96" s="106"/>
      <c r="F96" s="107"/>
      <c r="G96" s="19"/>
      <c r="I96" s="10" t="str">
        <f>IF(AND($C96="", $D96="", $E96=""), "", IF($K96="X", "", IF($D96&lt;'Intro &amp; Setup'!$BN$3, $I$5, TEXT($D96, "mmm yyyy"))))</f>
        <v/>
      </c>
      <c r="K96" s="6" t="str">
        <f t="shared" si="5"/>
        <v/>
      </c>
      <c r="L96" s="6" t="str">
        <f>IF($B96="", "", IF($K96="X", "", IF(Report!$BN$3="X", LEFT($B96, 2), $B96)))</f>
        <v/>
      </c>
      <c r="N96" s="6" t="str">
        <f t="shared" si="6"/>
        <v/>
      </c>
      <c r="P96" s="6" t="str">
        <f t="shared" si="7"/>
        <v/>
      </c>
      <c r="Q96" s="6" t="str">
        <f>IF(COUNTIF($P$11:$P96, $P96)&gt;1, "", $P96)</f>
        <v/>
      </c>
      <c r="R96" s="6" t="str">
        <f t="shared" si="8"/>
        <v/>
      </c>
      <c r="T96" s="6">
        <v>86</v>
      </c>
      <c r="U96" s="6" t="str">
        <f t="shared" si="9"/>
        <v/>
      </c>
    </row>
    <row r="97" spans="1:21" x14ac:dyDescent="0.25">
      <c r="A97" s="19"/>
      <c r="B97" s="104"/>
      <c r="C97" s="105"/>
      <c r="D97" s="120"/>
      <c r="E97" s="106"/>
      <c r="F97" s="107"/>
      <c r="G97" s="19"/>
      <c r="I97" s="10" t="str">
        <f>IF(AND($C97="", $D97="", $E97=""), "", IF($K97="X", "", IF($D97&lt;'Intro &amp; Setup'!$BN$3, $I$5, TEXT($D97, "mmm yyyy"))))</f>
        <v/>
      </c>
      <c r="K97" s="6" t="str">
        <f t="shared" si="5"/>
        <v/>
      </c>
      <c r="L97" s="6" t="str">
        <f>IF($B97="", "", IF($K97="X", "", IF(Report!$BN$3="X", LEFT($B97, 2), $B97)))</f>
        <v/>
      </c>
      <c r="N97" s="6" t="str">
        <f t="shared" si="6"/>
        <v/>
      </c>
      <c r="P97" s="6" t="str">
        <f t="shared" si="7"/>
        <v/>
      </c>
      <c r="Q97" s="6" t="str">
        <f>IF(COUNTIF($P$11:$P97, $P97)&gt;1, "", $P97)</f>
        <v/>
      </c>
      <c r="R97" s="6" t="str">
        <f t="shared" si="8"/>
        <v/>
      </c>
      <c r="T97" s="6">
        <v>87</v>
      </c>
      <c r="U97" s="6" t="str">
        <f t="shared" si="9"/>
        <v/>
      </c>
    </row>
    <row r="98" spans="1:21" x14ac:dyDescent="0.25">
      <c r="A98" s="19"/>
      <c r="B98" s="104"/>
      <c r="C98" s="105"/>
      <c r="D98" s="120"/>
      <c r="E98" s="106"/>
      <c r="F98" s="107"/>
      <c r="G98" s="19"/>
      <c r="I98" s="10" t="str">
        <f>IF(AND($C98="", $D98="", $E98=""), "", IF($K98="X", "", IF($D98&lt;'Intro &amp; Setup'!$BN$3, $I$5, TEXT($D98, "mmm yyyy"))))</f>
        <v/>
      </c>
      <c r="K98" s="6" t="str">
        <f t="shared" si="5"/>
        <v/>
      </c>
      <c r="L98" s="6" t="str">
        <f>IF($B98="", "", IF($K98="X", "", IF(Report!$BN$3="X", LEFT($B98, 2), $B98)))</f>
        <v/>
      </c>
      <c r="N98" s="6" t="str">
        <f t="shared" si="6"/>
        <v/>
      </c>
      <c r="P98" s="6" t="str">
        <f t="shared" si="7"/>
        <v/>
      </c>
      <c r="Q98" s="6" t="str">
        <f>IF(COUNTIF($P$11:$P98, $P98)&gt;1, "", $P98)</f>
        <v/>
      </c>
      <c r="R98" s="6" t="str">
        <f t="shared" si="8"/>
        <v/>
      </c>
      <c r="T98" s="6">
        <v>88</v>
      </c>
      <c r="U98" s="6" t="str">
        <f t="shared" si="9"/>
        <v/>
      </c>
    </row>
    <row r="99" spans="1:21" x14ac:dyDescent="0.25">
      <c r="A99" s="19"/>
      <c r="B99" s="104"/>
      <c r="C99" s="105"/>
      <c r="D99" s="120"/>
      <c r="E99" s="106"/>
      <c r="F99" s="107"/>
      <c r="G99" s="19"/>
      <c r="I99" s="10" t="str">
        <f>IF(AND($C99="", $D99="", $E99=""), "", IF($K99="X", "", IF($D99&lt;'Intro &amp; Setup'!$BN$3, $I$5, TEXT($D99, "mmm yyyy"))))</f>
        <v/>
      </c>
      <c r="K99" s="6" t="str">
        <f t="shared" si="5"/>
        <v/>
      </c>
      <c r="L99" s="6" t="str">
        <f>IF($B99="", "", IF($K99="X", "", IF(Report!$BN$3="X", LEFT($B99, 2), $B99)))</f>
        <v/>
      </c>
      <c r="N99" s="6" t="str">
        <f t="shared" si="6"/>
        <v/>
      </c>
      <c r="P99" s="6" t="str">
        <f t="shared" si="7"/>
        <v/>
      </c>
      <c r="Q99" s="6" t="str">
        <f>IF(COUNTIF($P$11:$P99, $P99)&gt;1, "", $P99)</f>
        <v/>
      </c>
      <c r="R99" s="6" t="str">
        <f t="shared" si="8"/>
        <v/>
      </c>
      <c r="T99" s="6">
        <v>89</v>
      </c>
      <c r="U99" s="6" t="str">
        <f t="shared" si="9"/>
        <v/>
      </c>
    </row>
    <row r="100" spans="1:21" x14ac:dyDescent="0.25">
      <c r="A100" s="19"/>
      <c r="B100" s="104"/>
      <c r="C100" s="105"/>
      <c r="D100" s="120"/>
      <c r="E100" s="106"/>
      <c r="F100" s="107"/>
      <c r="G100" s="19"/>
      <c r="I100" s="10" t="str">
        <f>IF(AND($C100="", $D100="", $E100=""), "", IF($K100="X", "", IF($D100&lt;'Intro &amp; Setup'!$BN$3, $I$5, TEXT($D100, "mmm yyyy"))))</f>
        <v/>
      </c>
      <c r="K100" s="6" t="str">
        <f t="shared" si="5"/>
        <v/>
      </c>
      <c r="L100" s="6" t="str">
        <f>IF($B100="", "", IF($K100="X", "", IF(Report!$BN$3="X", LEFT($B100, 2), $B100)))</f>
        <v/>
      </c>
      <c r="N100" s="6" t="str">
        <f t="shared" si="6"/>
        <v/>
      </c>
      <c r="P100" s="6" t="str">
        <f t="shared" si="7"/>
        <v/>
      </c>
      <c r="Q100" s="6" t="str">
        <f>IF(COUNTIF($P$11:$P100, $P100)&gt;1, "", $P100)</f>
        <v/>
      </c>
      <c r="R100" s="6" t="str">
        <f t="shared" si="8"/>
        <v/>
      </c>
      <c r="T100" s="6">
        <v>90</v>
      </c>
      <c r="U100" s="6" t="str">
        <f t="shared" si="9"/>
        <v/>
      </c>
    </row>
    <row r="101" spans="1:21" x14ac:dyDescent="0.25">
      <c r="A101" s="19"/>
      <c r="B101" s="104"/>
      <c r="C101" s="105"/>
      <c r="D101" s="120"/>
      <c r="E101" s="106"/>
      <c r="F101" s="107"/>
      <c r="G101" s="19"/>
      <c r="I101" s="10" t="str">
        <f>IF(AND($C101="", $D101="", $E101=""), "", IF($K101="X", "", IF($D101&lt;'Intro &amp; Setup'!$BN$3, $I$5, TEXT($D101, "mmm yyyy"))))</f>
        <v/>
      </c>
      <c r="K101" s="6" t="str">
        <f t="shared" si="5"/>
        <v/>
      </c>
      <c r="L101" s="6" t="str">
        <f>IF($B101="", "", IF($K101="X", "", IF(Report!$BN$3="X", LEFT($B101, 2), $B101)))</f>
        <v/>
      </c>
      <c r="N101" s="6" t="str">
        <f t="shared" si="6"/>
        <v/>
      </c>
      <c r="P101" s="6" t="str">
        <f t="shared" si="7"/>
        <v/>
      </c>
      <c r="Q101" s="6" t="str">
        <f>IF(COUNTIF($P$11:$P101, $P101)&gt;1, "", $P101)</f>
        <v/>
      </c>
      <c r="R101" s="6" t="str">
        <f t="shared" si="8"/>
        <v/>
      </c>
      <c r="T101" s="6">
        <v>91</v>
      </c>
      <c r="U101" s="6" t="str">
        <f t="shared" si="9"/>
        <v/>
      </c>
    </row>
    <row r="102" spans="1:21" x14ac:dyDescent="0.25">
      <c r="A102" s="19"/>
      <c r="B102" s="104"/>
      <c r="C102" s="105"/>
      <c r="D102" s="120"/>
      <c r="E102" s="106"/>
      <c r="F102" s="107"/>
      <c r="G102" s="19"/>
      <c r="I102" s="10" t="str">
        <f>IF(AND($C102="", $D102="", $E102=""), "", IF($K102="X", "", IF($D102&lt;'Intro &amp; Setup'!$BN$3, $I$5, TEXT($D102, "mmm yyyy"))))</f>
        <v/>
      </c>
      <c r="K102" s="6" t="str">
        <f t="shared" si="5"/>
        <v/>
      </c>
      <c r="L102" s="6" t="str">
        <f>IF($B102="", "", IF($K102="X", "", IF(Report!$BN$3="X", LEFT($B102, 2), $B102)))</f>
        <v/>
      </c>
      <c r="N102" s="6" t="str">
        <f t="shared" si="6"/>
        <v/>
      </c>
      <c r="P102" s="6" t="str">
        <f t="shared" si="7"/>
        <v/>
      </c>
      <c r="Q102" s="6" t="str">
        <f>IF(COUNTIF($P$11:$P102, $P102)&gt;1, "", $P102)</f>
        <v/>
      </c>
      <c r="R102" s="6" t="str">
        <f t="shared" si="8"/>
        <v/>
      </c>
      <c r="T102" s="6">
        <v>92</v>
      </c>
      <c r="U102" s="6" t="str">
        <f t="shared" si="9"/>
        <v/>
      </c>
    </row>
    <row r="103" spans="1:21" x14ac:dyDescent="0.25">
      <c r="A103" s="19"/>
      <c r="B103" s="104"/>
      <c r="C103" s="105"/>
      <c r="D103" s="120"/>
      <c r="E103" s="106"/>
      <c r="F103" s="107"/>
      <c r="G103" s="19"/>
      <c r="I103" s="10" t="str">
        <f>IF(AND($C103="", $D103="", $E103=""), "", IF($K103="X", "", IF($D103&lt;'Intro &amp; Setup'!$BN$3, $I$5, TEXT($D103, "mmm yyyy"))))</f>
        <v/>
      </c>
      <c r="K103" s="6" t="str">
        <f t="shared" si="5"/>
        <v/>
      </c>
      <c r="L103" s="6" t="str">
        <f>IF($B103="", "", IF($K103="X", "", IF(Report!$BN$3="X", LEFT($B103, 2), $B103)))</f>
        <v/>
      </c>
      <c r="N103" s="6" t="str">
        <f t="shared" si="6"/>
        <v/>
      </c>
      <c r="P103" s="6" t="str">
        <f t="shared" si="7"/>
        <v/>
      </c>
      <c r="Q103" s="6" t="str">
        <f>IF(COUNTIF($P$11:$P103, $P103)&gt;1, "", $P103)</f>
        <v/>
      </c>
      <c r="R103" s="6" t="str">
        <f t="shared" si="8"/>
        <v/>
      </c>
      <c r="T103" s="6">
        <v>93</v>
      </c>
      <c r="U103" s="6" t="str">
        <f t="shared" si="9"/>
        <v/>
      </c>
    </row>
    <row r="104" spans="1:21" x14ac:dyDescent="0.25">
      <c r="A104" s="19"/>
      <c r="B104" s="104"/>
      <c r="C104" s="105"/>
      <c r="D104" s="120"/>
      <c r="E104" s="106"/>
      <c r="F104" s="107"/>
      <c r="G104" s="19"/>
      <c r="I104" s="10" t="str">
        <f>IF(AND($C104="", $D104="", $E104=""), "", IF($K104="X", "", IF($D104&lt;'Intro &amp; Setup'!$BN$3, $I$5, TEXT($D104, "mmm yyyy"))))</f>
        <v/>
      </c>
      <c r="K104" s="6" t="str">
        <f t="shared" si="5"/>
        <v/>
      </c>
      <c r="L104" s="6" t="str">
        <f>IF($B104="", "", IF($K104="X", "", IF(Report!$BN$3="X", LEFT($B104, 2), $B104)))</f>
        <v/>
      </c>
      <c r="N104" s="6" t="str">
        <f t="shared" si="6"/>
        <v/>
      </c>
      <c r="P104" s="6" t="str">
        <f t="shared" si="7"/>
        <v/>
      </c>
      <c r="Q104" s="6" t="str">
        <f>IF(COUNTIF($P$11:$P104, $P104)&gt;1, "", $P104)</f>
        <v/>
      </c>
      <c r="R104" s="6" t="str">
        <f t="shared" si="8"/>
        <v/>
      </c>
      <c r="T104" s="6">
        <v>94</v>
      </c>
      <c r="U104" s="6" t="str">
        <f t="shared" si="9"/>
        <v/>
      </c>
    </row>
    <row r="105" spans="1:21" x14ac:dyDescent="0.25">
      <c r="A105" s="19"/>
      <c r="B105" s="104"/>
      <c r="C105" s="105"/>
      <c r="D105" s="120"/>
      <c r="E105" s="106"/>
      <c r="F105" s="107"/>
      <c r="G105" s="19"/>
      <c r="I105" s="10" t="str">
        <f>IF(AND($C105="", $D105="", $E105=""), "", IF($K105="X", "", IF($D105&lt;'Intro &amp; Setup'!$BN$3, $I$5, TEXT($D105, "mmm yyyy"))))</f>
        <v/>
      </c>
      <c r="K105" s="6" t="str">
        <f t="shared" si="5"/>
        <v/>
      </c>
      <c r="L105" s="6" t="str">
        <f>IF($B105="", "", IF($K105="X", "", IF(Report!$BN$3="X", LEFT($B105, 2), $B105)))</f>
        <v/>
      </c>
      <c r="N105" s="6" t="str">
        <f t="shared" si="6"/>
        <v/>
      </c>
      <c r="P105" s="6" t="str">
        <f t="shared" si="7"/>
        <v/>
      </c>
      <c r="Q105" s="6" t="str">
        <f>IF(COUNTIF($P$11:$P105, $P105)&gt;1, "", $P105)</f>
        <v/>
      </c>
      <c r="R105" s="6" t="str">
        <f t="shared" si="8"/>
        <v/>
      </c>
      <c r="T105" s="6">
        <v>95</v>
      </c>
      <c r="U105" s="6" t="str">
        <f t="shared" si="9"/>
        <v/>
      </c>
    </row>
    <row r="106" spans="1:21" x14ac:dyDescent="0.25">
      <c r="A106" s="19"/>
      <c r="B106" s="104"/>
      <c r="C106" s="105"/>
      <c r="D106" s="120"/>
      <c r="E106" s="106"/>
      <c r="F106" s="107"/>
      <c r="G106" s="19"/>
      <c r="I106" s="10" t="str">
        <f>IF(AND($C106="", $D106="", $E106=""), "", IF($K106="X", "", IF($D106&lt;'Intro &amp; Setup'!$BN$3, $I$5, TEXT($D106, "mmm yyyy"))))</f>
        <v/>
      </c>
      <c r="K106" s="6" t="str">
        <f t="shared" si="5"/>
        <v/>
      </c>
      <c r="L106" s="6" t="str">
        <f>IF($B106="", "", IF($K106="X", "", IF(Report!$BN$3="X", LEFT($B106, 2), $B106)))</f>
        <v/>
      </c>
      <c r="N106" s="6" t="str">
        <f t="shared" si="6"/>
        <v/>
      </c>
      <c r="P106" s="6" t="str">
        <f t="shared" si="7"/>
        <v/>
      </c>
      <c r="Q106" s="6" t="str">
        <f>IF(COUNTIF($P$11:$P106, $P106)&gt;1, "", $P106)</f>
        <v/>
      </c>
      <c r="R106" s="6" t="str">
        <f t="shared" si="8"/>
        <v/>
      </c>
      <c r="T106" s="6">
        <v>96</v>
      </c>
      <c r="U106" s="6" t="str">
        <f t="shared" si="9"/>
        <v/>
      </c>
    </row>
    <row r="107" spans="1:21" x14ac:dyDescent="0.25">
      <c r="A107" s="19"/>
      <c r="B107" s="104"/>
      <c r="C107" s="105"/>
      <c r="D107" s="120"/>
      <c r="E107" s="106"/>
      <c r="F107" s="107"/>
      <c r="G107" s="19"/>
      <c r="I107" s="10" t="str">
        <f>IF(AND($C107="", $D107="", $E107=""), "", IF($K107="X", "", IF($D107&lt;'Intro &amp; Setup'!$BN$3, $I$5, TEXT($D107, "mmm yyyy"))))</f>
        <v/>
      </c>
      <c r="K107" s="6" t="str">
        <f t="shared" si="5"/>
        <v/>
      </c>
      <c r="L107" s="6" t="str">
        <f>IF($B107="", "", IF($K107="X", "", IF(Report!$BN$3="X", LEFT($B107, 2), $B107)))</f>
        <v/>
      </c>
      <c r="N107" s="6" t="str">
        <f t="shared" si="6"/>
        <v/>
      </c>
      <c r="P107" s="6" t="str">
        <f t="shared" si="7"/>
        <v/>
      </c>
      <c r="Q107" s="6" t="str">
        <f>IF(COUNTIF($P$11:$P107, $P107)&gt;1, "", $P107)</f>
        <v/>
      </c>
      <c r="R107" s="6" t="str">
        <f t="shared" si="8"/>
        <v/>
      </c>
      <c r="T107" s="6">
        <v>97</v>
      </c>
      <c r="U107" s="6" t="str">
        <f t="shared" si="9"/>
        <v/>
      </c>
    </row>
    <row r="108" spans="1:21" x14ac:dyDescent="0.25">
      <c r="A108" s="19"/>
      <c r="B108" s="104"/>
      <c r="C108" s="105"/>
      <c r="D108" s="120"/>
      <c r="E108" s="106"/>
      <c r="F108" s="107"/>
      <c r="G108" s="19"/>
      <c r="I108" s="10" t="str">
        <f>IF(AND($C108="", $D108="", $E108=""), "", IF($K108="X", "", IF($D108&lt;'Intro &amp; Setup'!$BN$3, $I$5, TEXT($D108, "mmm yyyy"))))</f>
        <v/>
      </c>
      <c r="K108" s="6" t="str">
        <f t="shared" si="5"/>
        <v/>
      </c>
      <c r="L108" s="6" t="str">
        <f>IF($B108="", "", IF($K108="X", "", IF(Report!$BN$3="X", LEFT($B108, 2), $B108)))</f>
        <v/>
      </c>
      <c r="N108" s="6" t="str">
        <f t="shared" si="6"/>
        <v/>
      </c>
      <c r="P108" s="6" t="str">
        <f t="shared" si="7"/>
        <v/>
      </c>
      <c r="Q108" s="6" t="str">
        <f>IF(COUNTIF($P$11:$P108, $P108)&gt;1, "", $P108)</f>
        <v/>
      </c>
      <c r="R108" s="6" t="str">
        <f t="shared" si="8"/>
        <v/>
      </c>
      <c r="T108" s="6">
        <v>98</v>
      </c>
      <c r="U108" s="6" t="str">
        <f t="shared" si="9"/>
        <v/>
      </c>
    </row>
    <row r="109" spans="1:21" x14ac:dyDescent="0.25">
      <c r="A109" s="19"/>
      <c r="B109" s="104"/>
      <c r="C109" s="105"/>
      <c r="D109" s="120"/>
      <c r="E109" s="106"/>
      <c r="F109" s="107"/>
      <c r="G109" s="19"/>
      <c r="I109" s="10" t="str">
        <f>IF(AND($C109="", $D109="", $E109=""), "", IF($K109="X", "", IF($D109&lt;'Intro &amp; Setup'!$BN$3, $I$5, TEXT($D109, "mmm yyyy"))))</f>
        <v/>
      </c>
      <c r="K109" s="6" t="str">
        <f t="shared" si="5"/>
        <v/>
      </c>
      <c r="L109" s="6" t="str">
        <f>IF($B109="", "", IF($K109="X", "", IF(Report!$BN$3="X", LEFT($B109, 2), $B109)))</f>
        <v/>
      </c>
      <c r="N109" s="6" t="str">
        <f t="shared" si="6"/>
        <v/>
      </c>
      <c r="P109" s="6" t="str">
        <f t="shared" si="7"/>
        <v/>
      </c>
      <c r="Q109" s="6" t="str">
        <f>IF(COUNTIF($P$11:$P109, $P109)&gt;1, "", $P109)</f>
        <v/>
      </c>
      <c r="R109" s="6" t="str">
        <f t="shared" si="8"/>
        <v/>
      </c>
      <c r="T109" s="6">
        <v>99</v>
      </c>
      <c r="U109" s="6" t="str">
        <f t="shared" si="9"/>
        <v/>
      </c>
    </row>
    <row r="110" spans="1:21" x14ac:dyDescent="0.25">
      <c r="A110" s="19"/>
      <c r="B110" s="104"/>
      <c r="C110" s="105"/>
      <c r="D110" s="120"/>
      <c r="E110" s="106"/>
      <c r="F110" s="107"/>
      <c r="G110" s="19"/>
      <c r="I110" s="10" t="str">
        <f>IF(AND($C110="", $D110="", $E110=""), "", IF($K110="X", "", IF($D110&lt;'Intro &amp; Setup'!$BN$3, $I$5, TEXT($D110, "mmm yyyy"))))</f>
        <v/>
      </c>
      <c r="K110" s="6" t="str">
        <f t="shared" si="5"/>
        <v/>
      </c>
      <c r="L110" s="6" t="str">
        <f>IF($B110="", "", IF($K110="X", "", IF(Report!$BN$3="X", LEFT($B110, 2), $B110)))</f>
        <v/>
      </c>
      <c r="N110" s="6" t="str">
        <f t="shared" si="6"/>
        <v/>
      </c>
      <c r="P110" s="6" t="str">
        <f t="shared" si="7"/>
        <v/>
      </c>
      <c r="Q110" s="6" t="str">
        <f>IF(COUNTIF($P$11:$P110, $P110)&gt;1, "", $P110)</f>
        <v/>
      </c>
      <c r="R110" s="6" t="str">
        <f t="shared" si="8"/>
        <v/>
      </c>
      <c r="T110" s="6">
        <v>100</v>
      </c>
      <c r="U110" s="6" t="str">
        <f t="shared" si="9"/>
        <v/>
      </c>
    </row>
    <row r="111" spans="1:21" x14ac:dyDescent="0.25">
      <c r="A111" s="19"/>
      <c r="B111" s="104"/>
      <c r="C111" s="105"/>
      <c r="D111" s="120"/>
      <c r="E111" s="106"/>
      <c r="F111" s="107"/>
      <c r="G111" s="19"/>
      <c r="I111" s="10" t="str">
        <f>IF(AND($C111="", $D111="", $E111=""), "", IF($K111="X", "", IF($D111&lt;'Intro &amp; Setup'!$BN$3, $I$5, TEXT($D111, "mmm yyyy"))))</f>
        <v/>
      </c>
      <c r="K111" s="6" t="str">
        <f t="shared" si="5"/>
        <v/>
      </c>
      <c r="L111" s="6" t="str">
        <f>IF($B111="", "", IF($K111="X", "", IF(Report!$BN$3="X", LEFT($B111, 2), $B111)))</f>
        <v/>
      </c>
      <c r="N111" s="6" t="str">
        <f t="shared" si="6"/>
        <v/>
      </c>
      <c r="P111" s="6" t="str">
        <f t="shared" si="7"/>
        <v/>
      </c>
      <c r="Q111" s="6" t="str">
        <f>IF(COUNTIF($P$11:$P111, $P111)&gt;1, "", $P111)</f>
        <v/>
      </c>
      <c r="R111" s="6" t="str">
        <f t="shared" si="8"/>
        <v/>
      </c>
      <c r="T111" s="6">
        <v>101</v>
      </c>
      <c r="U111" s="6" t="str">
        <f t="shared" si="9"/>
        <v/>
      </c>
    </row>
    <row r="112" spans="1:21" x14ac:dyDescent="0.25">
      <c r="A112" s="19"/>
      <c r="B112" s="104"/>
      <c r="C112" s="105"/>
      <c r="D112" s="120"/>
      <c r="E112" s="106"/>
      <c r="F112" s="107"/>
      <c r="G112" s="19"/>
      <c r="I112" s="10" t="str">
        <f>IF(AND($C112="", $D112="", $E112=""), "", IF($K112="X", "", IF($D112&lt;'Intro &amp; Setup'!$BN$3, $I$5, TEXT($D112, "mmm yyyy"))))</f>
        <v/>
      </c>
      <c r="K112" s="6" t="str">
        <f t="shared" si="5"/>
        <v/>
      </c>
      <c r="L112" s="6" t="str">
        <f>IF($B112="", "", IF($K112="X", "", IF(Report!$BN$3="X", LEFT($B112, 2), $B112)))</f>
        <v/>
      </c>
      <c r="N112" s="6" t="str">
        <f t="shared" si="6"/>
        <v/>
      </c>
      <c r="P112" s="6" t="str">
        <f t="shared" si="7"/>
        <v/>
      </c>
      <c r="Q112" s="6" t="str">
        <f>IF(COUNTIF($P$11:$P112, $P112)&gt;1, "", $P112)</f>
        <v/>
      </c>
      <c r="R112" s="6" t="str">
        <f t="shared" si="8"/>
        <v/>
      </c>
      <c r="T112" s="6">
        <v>102</v>
      </c>
      <c r="U112" s="6" t="str">
        <f t="shared" si="9"/>
        <v/>
      </c>
    </row>
    <row r="113" spans="1:21" x14ac:dyDescent="0.25">
      <c r="A113" s="19"/>
      <c r="B113" s="104"/>
      <c r="C113" s="105"/>
      <c r="D113" s="120"/>
      <c r="E113" s="106"/>
      <c r="F113" s="107"/>
      <c r="G113" s="19"/>
      <c r="I113" s="10" t="str">
        <f>IF(AND($C113="", $D113="", $E113=""), "", IF($K113="X", "", IF($D113&lt;'Intro &amp; Setup'!$BN$3, $I$5, TEXT($D113, "mmm yyyy"))))</f>
        <v/>
      </c>
      <c r="K113" s="6" t="str">
        <f t="shared" si="5"/>
        <v/>
      </c>
      <c r="L113" s="6" t="str">
        <f>IF($B113="", "", IF($K113="X", "", IF(Report!$BN$3="X", LEFT($B113, 2), $B113)))</f>
        <v/>
      </c>
      <c r="N113" s="6" t="str">
        <f t="shared" si="6"/>
        <v/>
      </c>
      <c r="P113" s="6" t="str">
        <f t="shared" si="7"/>
        <v/>
      </c>
      <c r="Q113" s="6" t="str">
        <f>IF(COUNTIF($P$11:$P113, $P113)&gt;1, "", $P113)</f>
        <v/>
      </c>
      <c r="R113" s="6" t="str">
        <f t="shared" si="8"/>
        <v/>
      </c>
      <c r="T113" s="6">
        <v>103</v>
      </c>
      <c r="U113" s="6" t="str">
        <f t="shared" si="9"/>
        <v/>
      </c>
    </row>
    <row r="114" spans="1:21" x14ac:dyDescent="0.25">
      <c r="A114" s="19"/>
      <c r="B114" s="104"/>
      <c r="C114" s="105"/>
      <c r="D114" s="120"/>
      <c r="E114" s="106"/>
      <c r="F114" s="107"/>
      <c r="G114" s="19"/>
      <c r="I114" s="10" t="str">
        <f>IF(AND($C114="", $D114="", $E114=""), "", IF($K114="X", "", IF($D114&lt;'Intro &amp; Setup'!$BN$3, $I$5, TEXT($D114, "mmm yyyy"))))</f>
        <v/>
      </c>
      <c r="K114" s="6" t="str">
        <f t="shared" si="5"/>
        <v/>
      </c>
      <c r="L114" s="6" t="str">
        <f>IF($B114="", "", IF($K114="X", "", IF(Report!$BN$3="X", LEFT($B114, 2), $B114)))</f>
        <v/>
      </c>
      <c r="N114" s="6" t="str">
        <f t="shared" si="6"/>
        <v/>
      </c>
      <c r="P114" s="6" t="str">
        <f t="shared" si="7"/>
        <v/>
      </c>
      <c r="Q114" s="6" t="str">
        <f>IF(COUNTIF($P$11:$P114, $P114)&gt;1, "", $P114)</f>
        <v/>
      </c>
      <c r="R114" s="6" t="str">
        <f t="shared" si="8"/>
        <v/>
      </c>
      <c r="T114" s="6">
        <v>104</v>
      </c>
      <c r="U114" s="6" t="str">
        <f t="shared" si="9"/>
        <v/>
      </c>
    </row>
    <row r="115" spans="1:21" x14ac:dyDescent="0.25">
      <c r="A115" s="19"/>
      <c r="B115" s="104"/>
      <c r="C115" s="105"/>
      <c r="D115" s="120"/>
      <c r="E115" s="106"/>
      <c r="F115" s="107"/>
      <c r="G115" s="19"/>
      <c r="I115" s="10" t="str">
        <f>IF(AND($C115="", $D115="", $E115=""), "", IF($K115="X", "", IF($D115&lt;'Intro &amp; Setup'!$BN$3, $I$5, TEXT($D115, "mmm yyyy"))))</f>
        <v/>
      </c>
      <c r="K115" s="6" t="str">
        <f t="shared" si="5"/>
        <v/>
      </c>
      <c r="L115" s="6" t="str">
        <f>IF($B115="", "", IF($K115="X", "", IF(Report!$BN$3="X", LEFT($B115, 2), $B115)))</f>
        <v/>
      </c>
      <c r="N115" s="6" t="str">
        <f t="shared" si="6"/>
        <v/>
      </c>
      <c r="P115" s="6" t="str">
        <f t="shared" si="7"/>
        <v/>
      </c>
      <c r="Q115" s="6" t="str">
        <f>IF(COUNTIF($P$11:$P115, $P115)&gt;1, "", $P115)</f>
        <v/>
      </c>
      <c r="R115" s="6" t="str">
        <f t="shared" si="8"/>
        <v/>
      </c>
      <c r="T115" s="6">
        <v>105</v>
      </c>
      <c r="U115" s="6" t="str">
        <f t="shared" si="9"/>
        <v/>
      </c>
    </row>
    <row r="116" spans="1:21" x14ac:dyDescent="0.25">
      <c r="A116" s="19"/>
      <c r="B116" s="104"/>
      <c r="C116" s="105"/>
      <c r="D116" s="120"/>
      <c r="E116" s="106"/>
      <c r="F116" s="107"/>
      <c r="G116" s="19"/>
      <c r="I116" s="10" t="str">
        <f>IF(AND($C116="", $D116="", $E116=""), "", IF($K116="X", "", IF($D116&lt;'Intro &amp; Setup'!$BN$3, $I$5, TEXT($D116, "mmm yyyy"))))</f>
        <v/>
      </c>
      <c r="K116" s="6" t="str">
        <f t="shared" si="5"/>
        <v/>
      </c>
      <c r="L116" s="6" t="str">
        <f>IF($B116="", "", IF($K116="X", "", IF(Report!$BN$3="X", LEFT($B116, 2), $B116)))</f>
        <v/>
      </c>
      <c r="N116" s="6" t="str">
        <f t="shared" si="6"/>
        <v/>
      </c>
      <c r="P116" s="6" t="str">
        <f t="shared" si="7"/>
        <v/>
      </c>
      <c r="Q116" s="6" t="str">
        <f>IF(COUNTIF($P$11:$P116, $P116)&gt;1, "", $P116)</f>
        <v/>
      </c>
      <c r="R116" s="6" t="str">
        <f t="shared" si="8"/>
        <v/>
      </c>
      <c r="T116" s="6">
        <v>106</v>
      </c>
      <c r="U116" s="6" t="str">
        <f t="shared" si="9"/>
        <v/>
      </c>
    </row>
    <row r="117" spans="1:21" x14ac:dyDescent="0.25">
      <c r="A117" s="19"/>
      <c r="B117" s="104"/>
      <c r="C117" s="105"/>
      <c r="D117" s="120"/>
      <c r="E117" s="106"/>
      <c r="F117" s="107"/>
      <c r="G117" s="19"/>
      <c r="I117" s="10" t="str">
        <f>IF(AND($C117="", $D117="", $E117=""), "", IF($K117="X", "", IF($D117&lt;'Intro &amp; Setup'!$BN$3, $I$5, TEXT($D117, "mmm yyyy"))))</f>
        <v/>
      </c>
      <c r="K117" s="6" t="str">
        <f t="shared" si="5"/>
        <v/>
      </c>
      <c r="L117" s="6" t="str">
        <f>IF($B117="", "", IF($K117="X", "", IF(Report!$BN$3="X", LEFT($B117, 2), $B117)))</f>
        <v/>
      </c>
      <c r="N117" s="6" t="str">
        <f t="shared" si="6"/>
        <v/>
      </c>
      <c r="P117" s="6" t="str">
        <f t="shared" si="7"/>
        <v/>
      </c>
      <c r="Q117" s="6" t="str">
        <f>IF(COUNTIF($P$11:$P117, $P117)&gt;1, "", $P117)</f>
        <v/>
      </c>
      <c r="R117" s="6" t="str">
        <f t="shared" si="8"/>
        <v/>
      </c>
      <c r="T117" s="6">
        <v>107</v>
      </c>
      <c r="U117" s="6" t="str">
        <f t="shared" si="9"/>
        <v/>
      </c>
    </row>
    <row r="118" spans="1:21" x14ac:dyDescent="0.25">
      <c r="A118" s="19"/>
      <c r="B118" s="104"/>
      <c r="C118" s="105"/>
      <c r="D118" s="120"/>
      <c r="E118" s="106"/>
      <c r="F118" s="107"/>
      <c r="G118" s="19"/>
      <c r="I118" s="10" t="str">
        <f>IF(AND($C118="", $D118="", $E118=""), "", IF($K118="X", "", IF($D118&lt;'Intro &amp; Setup'!$BN$3, $I$5, TEXT($D118, "mmm yyyy"))))</f>
        <v/>
      </c>
      <c r="K118" s="6" t="str">
        <f t="shared" si="5"/>
        <v/>
      </c>
      <c r="L118" s="6" t="str">
        <f>IF($B118="", "", IF($K118="X", "", IF(Report!$BN$3="X", LEFT($B118, 2), $B118)))</f>
        <v/>
      </c>
      <c r="N118" s="6" t="str">
        <f t="shared" si="6"/>
        <v/>
      </c>
      <c r="P118" s="6" t="str">
        <f t="shared" si="7"/>
        <v/>
      </c>
      <c r="Q118" s="6" t="str">
        <f>IF(COUNTIF($P$11:$P118, $P118)&gt;1, "", $P118)</f>
        <v/>
      </c>
      <c r="R118" s="6" t="str">
        <f t="shared" si="8"/>
        <v/>
      </c>
      <c r="T118" s="6">
        <v>108</v>
      </c>
      <c r="U118" s="6" t="str">
        <f t="shared" si="9"/>
        <v/>
      </c>
    </row>
    <row r="119" spans="1:21" x14ac:dyDescent="0.25">
      <c r="A119" s="19"/>
      <c r="B119" s="104"/>
      <c r="C119" s="105"/>
      <c r="D119" s="120"/>
      <c r="E119" s="106"/>
      <c r="F119" s="107"/>
      <c r="G119" s="19"/>
      <c r="I119" s="10" t="str">
        <f>IF(AND($C119="", $D119="", $E119=""), "", IF($K119="X", "", IF($D119&lt;'Intro &amp; Setup'!$BN$3, $I$5, TEXT($D119, "mmm yyyy"))))</f>
        <v/>
      </c>
      <c r="K119" s="6" t="str">
        <f t="shared" si="5"/>
        <v/>
      </c>
      <c r="L119" s="6" t="str">
        <f>IF($B119="", "", IF($K119="X", "", IF(Report!$BN$3="X", LEFT($B119, 2), $B119)))</f>
        <v/>
      </c>
      <c r="N119" s="6" t="str">
        <f t="shared" si="6"/>
        <v/>
      </c>
      <c r="P119" s="6" t="str">
        <f t="shared" si="7"/>
        <v/>
      </c>
      <c r="Q119" s="6" t="str">
        <f>IF(COUNTIF($P$11:$P119, $P119)&gt;1, "", $P119)</f>
        <v/>
      </c>
      <c r="R119" s="6" t="str">
        <f t="shared" si="8"/>
        <v/>
      </c>
      <c r="T119" s="6">
        <v>109</v>
      </c>
      <c r="U119" s="6" t="str">
        <f t="shared" si="9"/>
        <v/>
      </c>
    </row>
    <row r="120" spans="1:21" x14ac:dyDescent="0.25">
      <c r="A120" s="19"/>
      <c r="B120" s="104"/>
      <c r="C120" s="105"/>
      <c r="D120" s="120"/>
      <c r="E120" s="106"/>
      <c r="F120" s="107"/>
      <c r="G120" s="19"/>
      <c r="I120" s="10" t="str">
        <f>IF(AND($C120="", $D120="", $E120=""), "", IF($K120="X", "", IF($D120&lt;'Intro &amp; Setup'!$BN$3, $I$5, TEXT($D120, "mmm yyyy"))))</f>
        <v/>
      </c>
      <c r="K120" s="6" t="str">
        <f t="shared" si="5"/>
        <v/>
      </c>
      <c r="L120" s="6" t="str">
        <f>IF($B120="", "", IF($K120="X", "", IF(Report!$BN$3="X", LEFT($B120, 2), $B120)))</f>
        <v/>
      </c>
      <c r="N120" s="6" t="str">
        <f t="shared" si="6"/>
        <v/>
      </c>
      <c r="P120" s="6" t="str">
        <f t="shared" si="7"/>
        <v/>
      </c>
      <c r="Q120" s="6" t="str">
        <f>IF(COUNTIF($P$11:$P120, $P120)&gt;1, "", $P120)</f>
        <v/>
      </c>
      <c r="R120" s="6" t="str">
        <f t="shared" si="8"/>
        <v/>
      </c>
      <c r="T120" s="6">
        <v>110</v>
      </c>
      <c r="U120" s="6" t="str">
        <f t="shared" si="9"/>
        <v/>
      </c>
    </row>
    <row r="121" spans="1:21" x14ac:dyDescent="0.25">
      <c r="A121" s="19"/>
      <c r="B121" s="104"/>
      <c r="C121" s="105"/>
      <c r="D121" s="120"/>
      <c r="E121" s="106"/>
      <c r="F121" s="107"/>
      <c r="G121" s="19"/>
      <c r="I121" s="10" t="str">
        <f>IF(AND($C121="", $D121="", $E121=""), "", IF($K121="X", "", IF($D121&lt;'Intro &amp; Setup'!$BN$3, $I$5, TEXT($D121, "mmm yyyy"))))</f>
        <v/>
      </c>
      <c r="K121" s="6" t="str">
        <f t="shared" si="5"/>
        <v/>
      </c>
      <c r="L121" s="6" t="str">
        <f>IF($B121="", "", IF($K121="X", "", IF(Report!$BN$3="X", LEFT($B121, 2), $B121)))</f>
        <v/>
      </c>
      <c r="N121" s="6" t="str">
        <f t="shared" si="6"/>
        <v/>
      </c>
      <c r="P121" s="6" t="str">
        <f t="shared" si="7"/>
        <v/>
      </c>
      <c r="Q121" s="6" t="str">
        <f>IF(COUNTIF($P$11:$P121, $P121)&gt;1, "", $P121)</f>
        <v/>
      </c>
      <c r="R121" s="6" t="str">
        <f t="shared" si="8"/>
        <v/>
      </c>
      <c r="T121" s="6">
        <v>111</v>
      </c>
      <c r="U121" s="6" t="str">
        <f t="shared" si="9"/>
        <v/>
      </c>
    </row>
    <row r="122" spans="1:21" x14ac:dyDescent="0.25">
      <c r="A122" s="19"/>
      <c r="B122" s="104"/>
      <c r="C122" s="105"/>
      <c r="D122" s="120"/>
      <c r="E122" s="106"/>
      <c r="F122" s="107"/>
      <c r="G122" s="19"/>
      <c r="I122" s="10" t="str">
        <f>IF(AND($C122="", $D122="", $E122=""), "", IF($K122="X", "", IF($D122&lt;'Intro &amp; Setup'!$BN$3, $I$5, TEXT($D122, "mmm yyyy"))))</f>
        <v/>
      </c>
      <c r="K122" s="6" t="str">
        <f t="shared" si="5"/>
        <v/>
      </c>
      <c r="L122" s="6" t="str">
        <f>IF($B122="", "", IF($K122="X", "", IF(Report!$BN$3="X", LEFT($B122, 2), $B122)))</f>
        <v/>
      </c>
      <c r="N122" s="6" t="str">
        <f t="shared" si="6"/>
        <v/>
      </c>
      <c r="P122" s="6" t="str">
        <f t="shared" si="7"/>
        <v/>
      </c>
      <c r="Q122" s="6" t="str">
        <f>IF(COUNTIF($P$11:$P122, $P122)&gt;1, "", $P122)</f>
        <v/>
      </c>
      <c r="R122" s="6" t="str">
        <f t="shared" si="8"/>
        <v/>
      </c>
      <c r="T122" s="6">
        <v>112</v>
      </c>
      <c r="U122" s="6" t="str">
        <f t="shared" si="9"/>
        <v/>
      </c>
    </row>
    <row r="123" spans="1:21" x14ac:dyDescent="0.25">
      <c r="A123" s="19"/>
      <c r="B123" s="104"/>
      <c r="C123" s="105"/>
      <c r="D123" s="120"/>
      <c r="E123" s="106"/>
      <c r="F123" s="107"/>
      <c r="G123" s="19"/>
      <c r="I123" s="10" t="str">
        <f>IF(AND($C123="", $D123="", $E123=""), "", IF($K123="X", "", IF($D123&lt;'Intro &amp; Setup'!$BN$3, $I$5, TEXT($D123, "mmm yyyy"))))</f>
        <v/>
      </c>
      <c r="K123" s="6" t="str">
        <f t="shared" si="5"/>
        <v/>
      </c>
      <c r="L123" s="6" t="str">
        <f>IF($B123="", "", IF($K123="X", "", IF(Report!$BN$3="X", LEFT($B123, 2), $B123)))</f>
        <v/>
      </c>
      <c r="N123" s="6" t="str">
        <f t="shared" si="6"/>
        <v/>
      </c>
      <c r="P123" s="6" t="str">
        <f t="shared" si="7"/>
        <v/>
      </c>
      <c r="Q123" s="6" t="str">
        <f>IF(COUNTIF($P$11:$P123, $P123)&gt;1, "", $P123)</f>
        <v/>
      </c>
      <c r="R123" s="6" t="str">
        <f t="shared" si="8"/>
        <v/>
      </c>
      <c r="T123" s="6">
        <v>113</v>
      </c>
      <c r="U123" s="6" t="str">
        <f t="shared" si="9"/>
        <v/>
      </c>
    </row>
    <row r="124" spans="1:21" x14ac:dyDescent="0.25">
      <c r="A124" s="19"/>
      <c r="B124" s="104"/>
      <c r="C124" s="105"/>
      <c r="D124" s="120"/>
      <c r="E124" s="106"/>
      <c r="F124" s="107"/>
      <c r="G124" s="19"/>
      <c r="I124" s="10" t="str">
        <f>IF(AND($C124="", $D124="", $E124=""), "", IF($K124="X", "", IF($D124&lt;'Intro &amp; Setup'!$BN$3, $I$5, TEXT($D124, "mmm yyyy"))))</f>
        <v/>
      </c>
      <c r="K124" s="6" t="str">
        <f t="shared" si="5"/>
        <v/>
      </c>
      <c r="L124" s="6" t="str">
        <f>IF($B124="", "", IF($K124="X", "", IF(Report!$BN$3="X", LEFT($B124, 2), $B124)))</f>
        <v/>
      </c>
      <c r="N124" s="6" t="str">
        <f t="shared" si="6"/>
        <v/>
      </c>
      <c r="P124" s="6" t="str">
        <f t="shared" si="7"/>
        <v/>
      </c>
      <c r="Q124" s="6" t="str">
        <f>IF(COUNTIF($P$11:$P124, $P124)&gt;1, "", $P124)</f>
        <v/>
      </c>
      <c r="R124" s="6" t="str">
        <f t="shared" si="8"/>
        <v/>
      </c>
      <c r="T124" s="6">
        <v>114</v>
      </c>
      <c r="U124" s="6" t="str">
        <f t="shared" si="9"/>
        <v/>
      </c>
    </row>
    <row r="125" spans="1:21" x14ac:dyDescent="0.25">
      <c r="A125" s="19"/>
      <c r="B125" s="104"/>
      <c r="C125" s="105"/>
      <c r="D125" s="120"/>
      <c r="E125" s="106"/>
      <c r="F125" s="107"/>
      <c r="G125" s="19"/>
      <c r="I125" s="10" t="str">
        <f>IF(AND($C125="", $D125="", $E125=""), "", IF($K125="X", "", IF($D125&lt;'Intro &amp; Setup'!$BN$3, $I$5, TEXT($D125, "mmm yyyy"))))</f>
        <v/>
      </c>
      <c r="K125" s="6" t="str">
        <f t="shared" si="5"/>
        <v/>
      </c>
      <c r="L125" s="6" t="str">
        <f>IF($B125="", "", IF($K125="X", "", IF(Report!$BN$3="X", LEFT($B125, 2), $B125)))</f>
        <v/>
      </c>
      <c r="N125" s="6" t="str">
        <f t="shared" si="6"/>
        <v/>
      </c>
      <c r="P125" s="6" t="str">
        <f t="shared" si="7"/>
        <v/>
      </c>
      <c r="Q125" s="6" t="str">
        <f>IF(COUNTIF($P$11:$P125, $P125)&gt;1, "", $P125)</f>
        <v/>
      </c>
      <c r="R125" s="6" t="str">
        <f t="shared" si="8"/>
        <v/>
      </c>
      <c r="T125" s="6">
        <v>115</v>
      </c>
      <c r="U125" s="6" t="str">
        <f t="shared" si="9"/>
        <v/>
      </c>
    </row>
    <row r="126" spans="1:21" x14ac:dyDescent="0.25">
      <c r="A126" s="19"/>
      <c r="B126" s="104"/>
      <c r="C126" s="105"/>
      <c r="D126" s="120"/>
      <c r="E126" s="106"/>
      <c r="F126" s="107"/>
      <c r="G126" s="19"/>
      <c r="I126" s="10" t="str">
        <f>IF(AND($C126="", $D126="", $E126=""), "", IF($K126="X", "", IF($D126&lt;'Intro &amp; Setup'!$BN$3, $I$5, TEXT($D126, "mmm yyyy"))))</f>
        <v/>
      </c>
      <c r="K126" s="6" t="str">
        <f t="shared" si="5"/>
        <v/>
      </c>
      <c r="L126" s="6" t="str">
        <f>IF($B126="", "", IF($K126="X", "", IF(Report!$BN$3="X", LEFT($B126, 2), $B126)))</f>
        <v/>
      </c>
      <c r="N126" s="6" t="str">
        <f t="shared" si="6"/>
        <v/>
      </c>
      <c r="P126" s="6" t="str">
        <f t="shared" si="7"/>
        <v/>
      </c>
      <c r="Q126" s="6" t="str">
        <f>IF(COUNTIF($P$11:$P126, $P126)&gt;1, "", $P126)</f>
        <v/>
      </c>
      <c r="R126" s="6" t="str">
        <f t="shared" si="8"/>
        <v/>
      </c>
      <c r="T126" s="6">
        <v>116</v>
      </c>
      <c r="U126" s="6" t="str">
        <f t="shared" si="9"/>
        <v/>
      </c>
    </row>
    <row r="127" spans="1:21" x14ac:dyDescent="0.25">
      <c r="A127" s="19"/>
      <c r="B127" s="104"/>
      <c r="C127" s="105"/>
      <c r="D127" s="120"/>
      <c r="E127" s="106"/>
      <c r="F127" s="107"/>
      <c r="G127" s="19"/>
      <c r="I127" s="10" t="str">
        <f>IF(AND($C127="", $D127="", $E127=""), "", IF($K127="X", "", IF($D127&lt;'Intro &amp; Setup'!$BN$3, $I$5, TEXT($D127, "mmm yyyy"))))</f>
        <v/>
      </c>
      <c r="K127" s="6" t="str">
        <f t="shared" si="5"/>
        <v/>
      </c>
      <c r="L127" s="6" t="str">
        <f>IF($B127="", "", IF($K127="X", "", IF(Report!$BN$3="X", LEFT($B127, 2), $B127)))</f>
        <v/>
      </c>
      <c r="N127" s="6" t="str">
        <f t="shared" si="6"/>
        <v/>
      </c>
      <c r="P127" s="6" t="str">
        <f t="shared" si="7"/>
        <v/>
      </c>
      <c r="Q127" s="6" t="str">
        <f>IF(COUNTIF($P$11:$P127, $P127)&gt;1, "", $P127)</f>
        <v/>
      </c>
      <c r="R127" s="6" t="str">
        <f t="shared" si="8"/>
        <v/>
      </c>
      <c r="T127" s="6">
        <v>117</v>
      </c>
      <c r="U127" s="6" t="str">
        <f t="shared" si="9"/>
        <v/>
      </c>
    </row>
    <row r="128" spans="1:21" x14ac:dyDescent="0.25">
      <c r="A128" s="19"/>
      <c r="B128" s="104"/>
      <c r="C128" s="105"/>
      <c r="D128" s="120"/>
      <c r="E128" s="106"/>
      <c r="F128" s="107"/>
      <c r="G128" s="19"/>
      <c r="I128" s="10" t="str">
        <f>IF(AND($C128="", $D128="", $E128=""), "", IF($K128="X", "", IF($D128&lt;'Intro &amp; Setup'!$BN$3, $I$5, TEXT($D128, "mmm yyyy"))))</f>
        <v/>
      </c>
      <c r="K128" s="6" t="str">
        <f t="shared" si="5"/>
        <v/>
      </c>
      <c r="L128" s="6" t="str">
        <f>IF($B128="", "", IF($K128="X", "", IF(Report!$BN$3="X", LEFT($B128, 2), $B128)))</f>
        <v/>
      </c>
      <c r="N128" s="6" t="str">
        <f t="shared" si="6"/>
        <v/>
      </c>
      <c r="P128" s="6" t="str">
        <f t="shared" si="7"/>
        <v/>
      </c>
      <c r="Q128" s="6" t="str">
        <f>IF(COUNTIF($P$11:$P128, $P128)&gt;1, "", $P128)</f>
        <v/>
      </c>
      <c r="R128" s="6" t="str">
        <f t="shared" si="8"/>
        <v/>
      </c>
      <c r="T128" s="6">
        <v>118</v>
      </c>
      <c r="U128" s="6" t="str">
        <f t="shared" si="9"/>
        <v/>
      </c>
    </row>
    <row r="129" spans="1:21" x14ac:dyDescent="0.25">
      <c r="A129" s="19"/>
      <c r="B129" s="104"/>
      <c r="C129" s="105"/>
      <c r="D129" s="120"/>
      <c r="E129" s="106"/>
      <c r="F129" s="107"/>
      <c r="G129" s="19"/>
      <c r="I129" s="10" t="str">
        <f>IF(AND($C129="", $D129="", $E129=""), "", IF($K129="X", "", IF($D129&lt;'Intro &amp; Setup'!$BN$3, $I$5, TEXT($D129, "mmm yyyy"))))</f>
        <v/>
      </c>
      <c r="K129" s="6" t="str">
        <f t="shared" si="5"/>
        <v/>
      </c>
      <c r="L129" s="6" t="str">
        <f>IF($B129="", "", IF($K129="X", "", IF(Report!$BN$3="X", LEFT($B129, 2), $B129)))</f>
        <v/>
      </c>
      <c r="N129" s="6" t="str">
        <f t="shared" si="6"/>
        <v/>
      </c>
      <c r="P129" s="6" t="str">
        <f t="shared" si="7"/>
        <v/>
      </c>
      <c r="Q129" s="6" t="str">
        <f>IF(COUNTIF($P$11:$P129, $P129)&gt;1, "", $P129)</f>
        <v/>
      </c>
      <c r="R129" s="6" t="str">
        <f t="shared" si="8"/>
        <v/>
      </c>
      <c r="T129" s="6">
        <v>119</v>
      </c>
      <c r="U129" s="6" t="str">
        <f t="shared" si="9"/>
        <v/>
      </c>
    </row>
    <row r="130" spans="1:21" x14ac:dyDescent="0.25">
      <c r="A130" s="19"/>
      <c r="B130" s="104"/>
      <c r="C130" s="105"/>
      <c r="D130" s="120"/>
      <c r="E130" s="106"/>
      <c r="F130" s="107"/>
      <c r="G130" s="19"/>
      <c r="I130" s="10" t="str">
        <f>IF(AND($C130="", $D130="", $E130=""), "", IF($K130="X", "", IF($D130&lt;'Intro &amp; Setup'!$BN$3, $I$5, TEXT($D130, "mmm yyyy"))))</f>
        <v/>
      </c>
      <c r="K130" s="6" t="str">
        <f t="shared" si="5"/>
        <v/>
      </c>
      <c r="L130" s="6" t="str">
        <f>IF($B130="", "", IF($K130="X", "", IF(Report!$BN$3="X", LEFT($B130, 2), $B130)))</f>
        <v/>
      </c>
      <c r="N130" s="6" t="str">
        <f t="shared" si="6"/>
        <v/>
      </c>
      <c r="P130" s="6" t="str">
        <f t="shared" si="7"/>
        <v/>
      </c>
      <c r="Q130" s="6" t="str">
        <f>IF(COUNTIF($P$11:$P130, $P130)&gt;1, "", $P130)</f>
        <v/>
      </c>
      <c r="R130" s="6" t="str">
        <f t="shared" si="8"/>
        <v/>
      </c>
      <c r="T130" s="6">
        <v>120</v>
      </c>
      <c r="U130" s="6" t="str">
        <f t="shared" si="9"/>
        <v/>
      </c>
    </row>
    <row r="131" spans="1:21" x14ac:dyDescent="0.25">
      <c r="A131" s="19"/>
      <c r="B131" s="104"/>
      <c r="C131" s="105"/>
      <c r="D131" s="120"/>
      <c r="E131" s="106"/>
      <c r="F131" s="107"/>
      <c r="G131" s="19"/>
      <c r="I131" s="10" t="str">
        <f>IF(AND($C131="", $D131="", $E131=""), "", IF($K131="X", "", IF($D131&lt;'Intro &amp; Setup'!$BN$3, $I$5, TEXT($D131, "mmm yyyy"))))</f>
        <v/>
      </c>
      <c r="K131" s="6" t="str">
        <f t="shared" si="5"/>
        <v/>
      </c>
      <c r="L131" s="6" t="str">
        <f>IF($B131="", "", IF($K131="X", "", IF(Report!$BN$3="X", LEFT($B131, 2), $B131)))</f>
        <v/>
      </c>
      <c r="N131" s="6" t="str">
        <f t="shared" si="6"/>
        <v/>
      </c>
      <c r="P131" s="6" t="str">
        <f t="shared" si="7"/>
        <v/>
      </c>
      <c r="Q131" s="6" t="str">
        <f>IF(COUNTIF($P$11:$P131, $P131)&gt;1, "", $P131)</f>
        <v/>
      </c>
      <c r="R131" s="6" t="str">
        <f t="shared" si="8"/>
        <v/>
      </c>
      <c r="T131" s="6">
        <v>121</v>
      </c>
      <c r="U131" s="6" t="str">
        <f t="shared" si="9"/>
        <v/>
      </c>
    </row>
    <row r="132" spans="1:21" x14ac:dyDescent="0.25">
      <c r="A132" s="19"/>
      <c r="B132" s="104"/>
      <c r="C132" s="105"/>
      <c r="D132" s="120"/>
      <c r="E132" s="106"/>
      <c r="F132" s="107"/>
      <c r="G132" s="19"/>
      <c r="I132" s="10" t="str">
        <f>IF(AND($C132="", $D132="", $E132=""), "", IF($K132="X", "", IF($D132&lt;'Intro &amp; Setup'!$BN$3, $I$5, TEXT($D132, "mmm yyyy"))))</f>
        <v/>
      </c>
      <c r="K132" s="6" t="str">
        <f t="shared" si="5"/>
        <v/>
      </c>
      <c r="L132" s="6" t="str">
        <f>IF($B132="", "", IF($K132="X", "", IF(Report!$BN$3="X", LEFT($B132, 2), $B132)))</f>
        <v/>
      </c>
      <c r="N132" s="6" t="str">
        <f t="shared" si="6"/>
        <v/>
      </c>
      <c r="P132" s="6" t="str">
        <f t="shared" si="7"/>
        <v/>
      </c>
      <c r="Q132" s="6" t="str">
        <f>IF(COUNTIF($P$11:$P132, $P132)&gt;1, "", $P132)</f>
        <v/>
      </c>
      <c r="R132" s="6" t="str">
        <f t="shared" si="8"/>
        <v/>
      </c>
      <c r="T132" s="6">
        <v>122</v>
      </c>
      <c r="U132" s="6" t="str">
        <f t="shared" si="9"/>
        <v/>
      </c>
    </row>
    <row r="133" spans="1:21" x14ac:dyDescent="0.25">
      <c r="A133" s="19"/>
      <c r="B133" s="104"/>
      <c r="C133" s="105"/>
      <c r="D133" s="120"/>
      <c r="E133" s="106"/>
      <c r="F133" s="107"/>
      <c r="G133" s="19"/>
      <c r="I133" s="10" t="str">
        <f>IF(AND($C133="", $D133="", $E133=""), "", IF($K133="X", "", IF($D133&lt;'Intro &amp; Setup'!$BN$3, $I$5, TEXT($D133, "mmm yyyy"))))</f>
        <v/>
      </c>
      <c r="K133" s="6" t="str">
        <f t="shared" si="5"/>
        <v/>
      </c>
      <c r="L133" s="6" t="str">
        <f>IF($B133="", "", IF($K133="X", "", IF(Report!$BN$3="X", LEFT($B133, 2), $B133)))</f>
        <v/>
      </c>
      <c r="N133" s="6" t="str">
        <f t="shared" si="6"/>
        <v/>
      </c>
      <c r="P133" s="6" t="str">
        <f t="shared" si="7"/>
        <v/>
      </c>
      <c r="Q133" s="6" t="str">
        <f>IF(COUNTIF($P$11:$P133, $P133)&gt;1, "", $P133)</f>
        <v/>
      </c>
      <c r="R133" s="6" t="str">
        <f t="shared" si="8"/>
        <v/>
      </c>
      <c r="T133" s="6">
        <v>123</v>
      </c>
      <c r="U133" s="6" t="str">
        <f t="shared" si="9"/>
        <v/>
      </c>
    </row>
    <row r="134" spans="1:21" x14ac:dyDescent="0.25">
      <c r="A134" s="19"/>
      <c r="B134" s="104"/>
      <c r="C134" s="105"/>
      <c r="D134" s="120"/>
      <c r="E134" s="106"/>
      <c r="F134" s="107"/>
      <c r="G134" s="19"/>
      <c r="I134" s="10" t="str">
        <f>IF(AND($C134="", $D134="", $E134=""), "", IF($K134="X", "", IF($D134&lt;'Intro &amp; Setup'!$BN$3, $I$5, TEXT($D134, "mmm yyyy"))))</f>
        <v/>
      </c>
      <c r="K134" s="6" t="str">
        <f t="shared" si="5"/>
        <v/>
      </c>
      <c r="L134" s="6" t="str">
        <f>IF($B134="", "", IF($K134="X", "", IF(Report!$BN$3="X", LEFT($B134, 2), $B134)))</f>
        <v/>
      </c>
      <c r="N134" s="6" t="str">
        <f t="shared" si="6"/>
        <v/>
      </c>
      <c r="P134" s="6" t="str">
        <f t="shared" si="7"/>
        <v/>
      </c>
      <c r="Q134" s="6" t="str">
        <f>IF(COUNTIF($P$11:$P134, $P134)&gt;1, "", $P134)</f>
        <v/>
      </c>
      <c r="R134" s="6" t="str">
        <f t="shared" si="8"/>
        <v/>
      </c>
      <c r="T134" s="6">
        <v>124</v>
      </c>
      <c r="U134" s="6" t="str">
        <f t="shared" si="9"/>
        <v/>
      </c>
    </row>
    <row r="135" spans="1:21" x14ac:dyDescent="0.25">
      <c r="A135" s="19"/>
      <c r="B135" s="104"/>
      <c r="C135" s="105"/>
      <c r="D135" s="120"/>
      <c r="E135" s="106"/>
      <c r="F135" s="107"/>
      <c r="G135" s="19"/>
      <c r="I135" s="10" t="str">
        <f>IF(AND($C135="", $D135="", $E135=""), "", IF($K135="X", "", IF($D135&lt;'Intro &amp; Setup'!$BN$3, $I$5, TEXT($D135, "mmm yyyy"))))</f>
        <v/>
      </c>
      <c r="K135" s="6" t="str">
        <f t="shared" si="5"/>
        <v/>
      </c>
      <c r="L135" s="6" t="str">
        <f>IF($B135="", "", IF($K135="X", "", IF(Report!$BN$3="X", LEFT($B135, 2), $B135)))</f>
        <v/>
      </c>
      <c r="N135" s="6" t="str">
        <f t="shared" si="6"/>
        <v/>
      </c>
      <c r="P135" s="6" t="str">
        <f t="shared" si="7"/>
        <v/>
      </c>
      <c r="Q135" s="6" t="str">
        <f>IF(COUNTIF($P$11:$P135, $P135)&gt;1, "", $P135)</f>
        <v/>
      </c>
      <c r="R135" s="6" t="str">
        <f t="shared" si="8"/>
        <v/>
      </c>
      <c r="T135" s="6">
        <v>125</v>
      </c>
      <c r="U135" s="6" t="str">
        <f t="shared" si="9"/>
        <v/>
      </c>
    </row>
    <row r="136" spans="1:21" x14ac:dyDescent="0.25">
      <c r="A136" s="19"/>
      <c r="B136" s="104"/>
      <c r="C136" s="105"/>
      <c r="D136" s="120"/>
      <c r="E136" s="106"/>
      <c r="F136" s="107"/>
      <c r="G136" s="19"/>
      <c r="I136" s="10" t="str">
        <f>IF(AND($C136="", $D136="", $E136=""), "", IF($K136="X", "", IF($D136&lt;'Intro &amp; Setup'!$BN$3, $I$5, TEXT($D136, "mmm yyyy"))))</f>
        <v/>
      </c>
      <c r="K136" s="6" t="str">
        <f t="shared" si="5"/>
        <v/>
      </c>
      <c r="L136" s="6" t="str">
        <f>IF($B136="", "", IF($K136="X", "", IF(Report!$BN$3="X", LEFT($B136, 2), $B136)))</f>
        <v/>
      </c>
      <c r="N136" s="6" t="str">
        <f t="shared" si="6"/>
        <v/>
      </c>
      <c r="P136" s="6" t="str">
        <f t="shared" si="7"/>
        <v/>
      </c>
      <c r="Q136" s="6" t="str">
        <f>IF(COUNTIF($P$11:$P136, $P136)&gt;1, "", $P136)</f>
        <v/>
      </c>
      <c r="R136" s="6" t="str">
        <f t="shared" si="8"/>
        <v/>
      </c>
      <c r="T136" s="6">
        <v>126</v>
      </c>
      <c r="U136" s="6" t="str">
        <f t="shared" si="9"/>
        <v/>
      </c>
    </row>
    <row r="137" spans="1:21" x14ac:dyDescent="0.25">
      <c r="A137" s="19"/>
      <c r="B137" s="104"/>
      <c r="C137" s="105"/>
      <c r="D137" s="120"/>
      <c r="E137" s="106"/>
      <c r="F137" s="107"/>
      <c r="G137" s="19"/>
      <c r="I137" s="10" t="str">
        <f>IF(AND($C137="", $D137="", $E137=""), "", IF($K137="X", "", IF($D137&lt;'Intro &amp; Setup'!$BN$3, $I$5, TEXT($D137, "mmm yyyy"))))</f>
        <v/>
      </c>
      <c r="K137" s="6" t="str">
        <f t="shared" si="5"/>
        <v/>
      </c>
      <c r="L137" s="6" t="str">
        <f>IF($B137="", "", IF($K137="X", "", IF(Report!$BN$3="X", LEFT($B137, 2), $B137)))</f>
        <v/>
      </c>
      <c r="N137" s="6" t="str">
        <f t="shared" si="6"/>
        <v/>
      </c>
      <c r="P137" s="6" t="str">
        <f t="shared" si="7"/>
        <v/>
      </c>
      <c r="Q137" s="6" t="str">
        <f>IF(COUNTIF($P$11:$P137, $P137)&gt;1, "", $P137)</f>
        <v/>
      </c>
      <c r="R137" s="6" t="str">
        <f t="shared" si="8"/>
        <v/>
      </c>
      <c r="T137" s="6">
        <v>127</v>
      </c>
      <c r="U137" s="6" t="str">
        <f t="shared" si="9"/>
        <v/>
      </c>
    </row>
    <row r="138" spans="1:21" x14ac:dyDescent="0.25">
      <c r="A138" s="19"/>
      <c r="B138" s="104"/>
      <c r="C138" s="105"/>
      <c r="D138" s="120"/>
      <c r="E138" s="106"/>
      <c r="F138" s="107"/>
      <c r="G138" s="19"/>
      <c r="I138" s="10" t="str">
        <f>IF(AND($C138="", $D138="", $E138=""), "", IF($K138="X", "", IF($D138&lt;'Intro &amp; Setup'!$BN$3, $I$5, TEXT($D138, "mmm yyyy"))))</f>
        <v/>
      </c>
      <c r="K138" s="6" t="str">
        <f t="shared" si="5"/>
        <v/>
      </c>
      <c r="L138" s="6" t="str">
        <f>IF($B138="", "", IF($K138="X", "", IF(Report!$BN$3="X", LEFT($B138, 2), $B138)))</f>
        <v/>
      </c>
      <c r="N138" s="6" t="str">
        <f t="shared" si="6"/>
        <v/>
      </c>
      <c r="P138" s="6" t="str">
        <f t="shared" si="7"/>
        <v/>
      </c>
      <c r="Q138" s="6" t="str">
        <f>IF(COUNTIF($P$11:$P138, $P138)&gt;1, "", $P138)</f>
        <v/>
      </c>
      <c r="R138" s="6" t="str">
        <f t="shared" si="8"/>
        <v/>
      </c>
      <c r="T138" s="6">
        <v>128</v>
      </c>
      <c r="U138" s="6" t="str">
        <f t="shared" si="9"/>
        <v/>
      </c>
    </row>
    <row r="139" spans="1:21" x14ac:dyDescent="0.25">
      <c r="A139" s="19"/>
      <c r="B139" s="104"/>
      <c r="C139" s="105"/>
      <c r="D139" s="120"/>
      <c r="E139" s="106"/>
      <c r="F139" s="107"/>
      <c r="G139" s="19"/>
      <c r="I139" s="10" t="str">
        <f>IF(AND($C139="", $D139="", $E139=""), "", IF($K139="X", "", IF($D139&lt;'Intro &amp; Setup'!$BN$3, $I$5, TEXT($D139, "mmm yyyy"))))</f>
        <v/>
      </c>
      <c r="K139" s="6" t="str">
        <f t="shared" si="5"/>
        <v/>
      </c>
      <c r="L139" s="6" t="str">
        <f>IF($B139="", "", IF($K139="X", "", IF(Report!$BN$3="X", LEFT($B139, 2), $B139)))</f>
        <v/>
      </c>
      <c r="N139" s="6" t="str">
        <f t="shared" si="6"/>
        <v/>
      </c>
      <c r="P139" s="6" t="str">
        <f t="shared" si="7"/>
        <v/>
      </c>
      <c r="Q139" s="6" t="str">
        <f>IF(COUNTIF($P$11:$P139, $P139)&gt;1, "", $P139)</f>
        <v/>
      </c>
      <c r="R139" s="6" t="str">
        <f t="shared" si="8"/>
        <v/>
      </c>
      <c r="T139" s="6">
        <v>129</v>
      </c>
      <c r="U139" s="6" t="str">
        <f t="shared" si="9"/>
        <v/>
      </c>
    </row>
    <row r="140" spans="1:21" x14ac:dyDescent="0.25">
      <c r="A140" s="19"/>
      <c r="B140" s="104"/>
      <c r="C140" s="105"/>
      <c r="D140" s="120"/>
      <c r="E140" s="106"/>
      <c r="F140" s="107"/>
      <c r="G140" s="19"/>
      <c r="I140" s="10" t="str">
        <f>IF(AND($C140="", $D140="", $E140=""), "", IF($K140="X", "", IF($D140&lt;'Intro &amp; Setup'!$BN$3, $I$5, TEXT($D140, "mmm yyyy"))))</f>
        <v/>
      </c>
      <c r="K140" s="6" t="str">
        <f t="shared" ref="K140:K203" si="10">IF(B140="", "", IF(RIGHT(B140, 2)="00", "X", ""))</f>
        <v/>
      </c>
      <c r="L140" s="6" t="str">
        <f>IF($B140="", "", IF($K140="X", "", IF(Report!$BN$3="X", LEFT($B140, 2), $B140)))</f>
        <v/>
      </c>
      <c r="N140" s="6" t="str">
        <f t="shared" ref="N140:N203" si="11">IF(OR($I140="", $L140=""), "", _xlfn.CONCAT($I140, " - ", $L140))</f>
        <v/>
      </c>
      <c r="P140" s="6" t="str">
        <f t="shared" ref="P140:P203" si="12">IF($B140="", "", $B140)</f>
        <v/>
      </c>
      <c r="Q140" s="6" t="str">
        <f>IF(COUNTIF($P$11:$P140, $P140)&gt;1, "", $P140)</f>
        <v/>
      </c>
      <c r="R140" s="6" t="str">
        <f t="shared" ref="R140:R203" si="13">IF($Q140="", "", COUNTIF($Q$11:$Q$1510, "&lt;"&amp;$Q140)+1)</f>
        <v/>
      </c>
      <c r="T140" s="6">
        <v>130</v>
      </c>
      <c r="U140" s="6" t="str">
        <f t="shared" ref="U140:U203" si="14">IFERROR(INDEX($Q$11:$Q$1510, MATCH($T140, $R$11:$R$1510, 0)), "")</f>
        <v/>
      </c>
    </row>
    <row r="141" spans="1:21" x14ac:dyDescent="0.25">
      <c r="A141" s="19"/>
      <c r="B141" s="104"/>
      <c r="C141" s="105"/>
      <c r="D141" s="120"/>
      <c r="E141" s="106"/>
      <c r="F141" s="107"/>
      <c r="G141" s="19"/>
      <c r="I141" s="10" t="str">
        <f>IF(AND($C141="", $D141="", $E141=""), "", IF($K141="X", "", IF($D141&lt;'Intro &amp; Setup'!$BN$3, $I$5, TEXT($D141, "mmm yyyy"))))</f>
        <v/>
      </c>
      <c r="K141" s="6" t="str">
        <f t="shared" si="10"/>
        <v/>
      </c>
      <c r="L141" s="6" t="str">
        <f>IF($B141="", "", IF($K141="X", "", IF(Report!$BN$3="X", LEFT($B141, 2), $B141)))</f>
        <v/>
      </c>
      <c r="N141" s="6" t="str">
        <f t="shared" si="11"/>
        <v/>
      </c>
      <c r="P141" s="6" t="str">
        <f t="shared" si="12"/>
        <v/>
      </c>
      <c r="Q141" s="6" t="str">
        <f>IF(COUNTIF($P$11:$P141, $P141)&gt;1, "", $P141)</f>
        <v/>
      </c>
      <c r="R141" s="6" t="str">
        <f t="shared" si="13"/>
        <v/>
      </c>
      <c r="T141" s="6">
        <v>131</v>
      </c>
      <c r="U141" s="6" t="str">
        <f t="shared" si="14"/>
        <v/>
      </c>
    </row>
    <row r="142" spans="1:21" x14ac:dyDescent="0.25">
      <c r="A142" s="19"/>
      <c r="B142" s="104"/>
      <c r="C142" s="105"/>
      <c r="D142" s="120"/>
      <c r="E142" s="106"/>
      <c r="F142" s="107"/>
      <c r="G142" s="19"/>
      <c r="I142" s="10" t="str">
        <f>IF(AND($C142="", $D142="", $E142=""), "", IF($K142="X", "", IF($D142&lt;'Intro &amp; Setup'!$BN$3, $I$5, TEXT($D142, "mmm yyyy"))))</f>
        <v/>
      </c>
      <c r="K142" s="6" t="str">
        <f t="shared" si="10"/>
        <v/>
      </c>
      <c r="L142" s="6" t="str">
        <f>IF($B142="", "", IF($K142="X", "", IF(Report!$BN$3="X", LEFT($B142, 2), $B142)))</f>
        <v/>
      </c>
      <c r="N142" s="6" t="str">
        <f t="shared" si="11"/>
        <v/>
      </c>
      <c r="P142" s="6" t="str">
        <f t="shared" si="12"/>
        <v/>
      </c>
      <c r="Q142" s="6" t="str">
        <f>IF(COUNTIF($P$11:$P142, $P142)&gt;1, "", $P142)</f>
        <v/>
      </c>
      <c r="R142" s="6" t="str">
        <f t="shared" si="13"/>
        <v/>
      </c>
      <c r="T142" s="6">
        <v>132</v>
      </c>
      <c r="U142" s="6" t="str">
        <f t="shared" si="14"/>
        <v/>
      </c>
    </row>
    <row r="143" spans="1:21" x14ac:dyDescent="0.25">
      <c r="A143" s="19"/>
      <c r="B143" s="104"/>
      <c r="C143" s="105"/>
      <c r="D143" s="120"/>
      <c r="E143" s="106"/>
      <c r="F143" s="107"/>
      <c r="G143" s="19"/>
      <c r="I143" s="10" t="str">
        <f>IF(AND($C143="", $D143="", $E143=""), "", IF($K143="X", "", IF($D143&lt;'Intro &amp; Setup'!$BN$3, $I$5, TEXT($D143, "mmm yyyy"))))</f>
        <v/>
      </c>
      <c r="K143" s="6" t="str">
        <f t="shared" si="10"/>
        <v/>
      </c>
      <c r="L143" s="6" t="str">
        <f>IF($B143="", "", IF($K143="X", "", IF(Report!$BN$3="X", LEFT($B143, 2), $B143)))</f>
        <v/>
      </c>
      <c r="N143" s="6" t="str">
        <f t="shared" si="11"/>
        <v/>
      </c>
      <c r="P143" s="6" t="str">
        <f t="shared" si="12"/>
        <v/>
      </c>
      <c r="Q143" s="6" t="str">
        <f>IF(COUNTIF($P$11:$P143, $P143)&gt;1, "", $P143)</f>
        <v/>
      </c>
      <c r="R143" s="6" t="str">
        <f t="shared" si="13"/>
        <v/>
      </c>
      <c r="T143" s="6">
        <v>133</v>
      </c>
      <c r="U143" s="6" t="str">
        <f t="shared" si="14"/>
        <v/>
      </c>
    </row>
    <row r="144" spans="1:21" x14ac:dyDescent="0.25">
      <c r="A144" s="19"/>
      <c r="B144" s="104"/>
      <c r="C144" s="105"/>
      <c r="D144" s="120"/>
      <c r="E144" s="106"/>
      <c r="F144" s="107"/>
      <c r="G144" s="19"/>
      <c r="I144" s="10" t="str">
        <f>IF(AND($C144="", $D144="", $E144=""), "", IF($K144="X", "", IF($D144&lt;'Intro &amp; Setup'!$BN$3, $I$5, TEXT($D144, "mmm yyyy"))))</f>
        <v/>
      </c>
      <c r="K144" s="6" t="str">
        <f t="shared" si="10"/>
        <v/>
      </c>
      <c r="L144" s="6" t="str">
        <f>IF($B144="", "", IF($K144="X", "", IF(Report!$BN$3="X", LEFT($B144, 2), $B144)))</f>
        <v/>
      </c>
      <c r="N144" s="6" t="str">
        <f t="shared" si="11"/>
        <v/>
      </c>
      <c r="P144" s="6" t="str">
        <f t="shared" si="12"/>
        <v/>
      </c>
      <c r="Q144" s="6" t="str">
        <f>IF(COUNTIF($P$11:$P144, $P144)&gt;1, "", $P144)</f>
        <v/>
      </c>
      <c r="R144" s="6" t="str">
        <f t="shared" si="13"/>
        <v/>
      </c>
      <c r="T144" s="6">
        <v>134</v>
      </c>
      <c r="U144" s="6" t="str">
        <f t="shared" si="14"/>
        <v/>
      </c>
    </row>
    <row r="145" spans="1:21" x14ac:dyDescent="0.25">
      <c r="A145" s="19"/>
      <c r="B145" s="104"/>
      <c r="C145" s="105"/>
      <c r="D145" s="120"/>
      <c r="E145" s="106"/>
      <c r="F145" s="107"/>
      <c r="G145" s="19"/>
      <c r="I145" s="10" t="str">
        <f>IF(AND($C145="", $D145="", $E145=""), "", IF($K145="X", "", IF($D145&lt;'Intro &amp; Setup'!$BN$3, $I$5, TEXT($D145, "mmm yyyy"))))</f>
        <v/>
      </c>
      <c r="K145" s="6" t="str">
        <f t="shared" si="10"/>
        <v/>
      </c>
      <c r="L145" s="6" t="str">
        <f>IF($B145="", "", IF($K145="X", "", IF(Report!$BN$3="X", LEFT($B145, 2), $B145)))</f>
        <v/>
      </c>
      <c r="N145" s="6" t="str">
        <f t="shared" si="11"/>
        <v/>
      </c>
      <c r="P145" s="6" t="str">
        <f t="shared" si="12"/>
        <v/>
      </c>
      <c r="Q145" s="6" t="str">
        <f>IF(COUNTIF($P$11:$P145, $P145)&gt;1, "", $P145)</f>
        <v/>
      </c>
      <c r="R145" s="6" t="str">
        <f t="shared" si="13"/>
        <v/>
      </c>
      <c r="T145" s="6">
        <v>135</v>
      </c>
      <c r="U145" s="6" t="str">
        <f t="shared" si="14"/>
        <v/>
      </c>
    </row>
    <row r="146" spans="1:21" x14ac:dyDescent="0.25">
      <c r="A146" s="19"/>
      <c r="B146" s="104"/>
      <c r="C146" s="105"/>
      <c r="D146" s="120"/>
      <c r="E146" s="106"/>
      <c r="F146" s="107"/>
      <c r="G146" s="19"/>
      <c r="I146" s="10" t="str">
        <f>IF(AND($C146="", $D146="", $E146=""), "", IF($K146="X", "", IF($D146&lt;'Intro &amp; Setup'!$BN$3, $I$5, TEXT($D146, "mmm yyyy"))))</f>
        <v/>
      </c>
      <c r="K146" s="6" t="str">
        <f t="shared" si="10"/>
        <v/>
      </c>
      <c r="L146" s="6" t="str">
        <f>IF($B146="", "", IF($K146="X", "", IF(Report!$BN$3="X", LEFT($B146, 2), $B146)))</f>
        <v/>
      </c>
      <c r="N146" s="6" t="str">
        <f t="shared" si="11"/>
        <v/>
      </c>
      <c r="P146" s="6" t="str">
        <f t="shared" si="12"/>
        <v/>
      </c>
      <c r="Q146" s="6" t="str">
        <f>IF(COUNTIF($P$11:$P146, $P146)&gt;1, "", $P146)</f>
        <v/>
      </c>
      <c r="R146" s="6" t="str">
        <f t="shared" si="13"/>
        <v/>
      </c>
      <c r="T146" s="6">
        <v>136</v>
      </c>
      <c r="U146" s="6" t="str">
        <f t="shared" si="14"/>
        <v/>
      </c>
    </row>
    <row r="147" spans="1:21" x14ac:dyDescent="0.25">
      <c r="A147" s="19"/>
      <c r="B147" s="104"/>
      <c r="C147" s="105"/>
      <c r="D147" s="120"/>
      <c r="E147" s="106"/>
      <c r="F147" s="107"/>
      <c r="G147" s="19"/>
      <c r="I147" s="10" t="str">
        <f>IF(AND($C147="", $D147="", $E147=""), "", IF($K147="X", "", IF($D147&lt;'Intro &amp; Setup'!$BN$3, $I$5, TEXT($D147, "mmm yyyy"))))</f>
        <v/>
      </c>
      <c r="K147" s="6" t="str">
        <f t="shared" si="10"/>
        <v/>
      </c>
      <c r="L147" s="6" t="str">
        <f>IF($B147="", "", IF($K147="X", "", IF(Report!$BN$3="X", LEFT($B147, 2), $B147)))</f>
        <v/>
      </c>
      <c r="N147" s="6" t="str">
        <f t="shared" si="11"/>
        <v/>
      </c>
      <c r="P147" s="6" t="str">
        <f t="shared" si="12"/>
        <v/>
      </c>
      <c r="Q147" s="6" t="str">
        <f>IF(COUNTIF($P$11:$P147, $P147)&gt;1, "", $P147)</f>
        <v/>
      </c>
      <c r="R147" s="6" t="str">
        <f t="shared" si="13"/>
        <v/>
      </c>
      <c r="T147" s="6">
        <v>137</v>
      </c>
      <c r="U147" s="6" t="str">
        <f t="shared" si="14"/>
        <v/>
      </c>
    </row>
    <row r="148" spans="1:21" x14ac:dyDescent="0.25">
      <c r="A148" s="19"/>
      <c r="B148" s="104"/>
      <c r="C148" s="105"/>
      <c r="D148" s="120"/>
      <c r="E148" s="106"/>
      <c r="F148" s="107"/>
      <c r="G148" s="19"/>
      <c r="I148" s="10" t="str">
        <f>IF(AND($C148="", $D148="", $E148=""), "", IF($K148="X", "", IF($D148&lt;'Intro &amp; Setup'!$BN$3, $I$5, TEXT($D148, "mmm yyyy"))))</f>
        <v/>
      </c>
      <c r="K148" s="6" t="str">
        <f t="shared" si="10"/>
        <v/>
      </c>
      <c r="L148" s="6" t="str">
        <f>IF($B148="", "", IF($K148="X", "", IF(Report!$BN$3="X", LEFT($B148, 2), $B148)))</f>
        <v/>
      </c>
      <c r="N148" s="6" t="str">
        <f t="shared" si="11"/>
        <v/>
      </c>
      <c r="P148" s="6" t="str">
        <f t="shared" si="12"/>
        <v/>
      </c>
      <c r="Q148" s="6" t="str">
        <f>IF(COUNTIF($P$11:$P148, $P148)&gt;1, "", $P148)</f>
        <v/>
      </c>
      <c r="R148" s="6" t="str">
        <f t="shared" si="13"/>
        <v/>
      </c>
      <c r="T148" s="6">
        <v>138</v>
      </c>
      <c r="U148" s="6" t="str">
        <f t="shared" si="14"/>
        <v/>
      </c>
    </row>
    <row r="149" spans="1:21" x14ac:dyDescent="0.25">
      <c r="A149" s="19"/>
      <c r="B149" s="104"/>
      <c r="C149" s="105"/>
      <c r="D149" s="120"/>
      <c r="E149" s="106"/>
      <c r="F149" s="107"/>
      <c r="G149" s="19"/>
      <c r="I149" s="10" t="str">
        <f>IF(AND($C149="", $D149="", $E149=""), "", IF($K149="X", "", IF($D149&lt;'Intro &amp; Setup'!$BN$3, $I$5, TEXT($D149, "mmm yyyy"))))</f>
        <v/>
      </c>
      <c r="K149" s="6" t="str">
        <f t="shared" si="10"/>
        <v/>
      </c>
      <c r="L149" s="6" t="str">
        <f>IF($B149="", "", IF($K149="X", "", IF(Report!$BN$3="X", LEFT($B149, 2), $B149)))</f>
        <v/>
      </c>
      <c r="N149" s="6" t="str">
        <f t="shared" si="11"/>
        <v/>
      </c>
      <c r="P149" s="6" t="str">
        <f t="shared" si="12"/>
        <v/>
      </c>
      <c r="Q149" s="6" t="str">
        <f>IF(COUNTIF($P$11:$P149, $P149)&gt;1, "", $P149)</f>
        <v/>
      </c>
      <c r="R149" s="6" t="str">
        <f t="shared" si="13"/>
        <v/>
      </c>
      <c r="T149" s="6">
        <v>139</v>
      </c>
      <c r="U149" s="6" t="str">
        <f t="shared" si="14"/>
        <v/>
      </c>
    </row>
    <row r="150" spans="1:21" x14ac:dyDescent="0.25">
      <c r="A150" s="19"/>
      <c r="B150" s="104"/>
      <c r="C150" s="105"/>
      <c r="D150" s="120"/>
      <c r="E150" s="106"/>
      <c r="F150" s="107"/>
      <c r="G150" s="19"/>
      <c r="I150" s="10" t="str">
        <f>IF(AND($C150="", $D150="", $E150=""), "", IF($K150="X", "", IF($D150&lt;'Intro &amp; Setup'!$BN$3, $I$5, TEXT($D150, "mmm yyyy"))))</f>
        <v/>
      </c>
      <c r="K150" s="6" t="str">
        <f t="shared" si="10"/>
        <v/>
      </c>
      <c r="L150" s="6" t="str">
        <f>IF($B150="", "", IF($K150="X", "", IF(Report!$BN$3="X", LEFT($B150, 2), $B150)))</f>
        <v/>
      </c>
      <c r="N150" s="6" t="str">
        <f t="shared" si="11"/>
        <v/>
      </c>
      <c r="P150" s="6" t="str">
        <f t="shared" si="12"/>
        <v/>
      </c>
      <c r="Q150" s="6" t="str">
        <f>IF(COUNTIF($P$11:$P150, $P150)&gt;1, "", $P150)</f>
        <v/>
      </c>
      <c r="R150" s="6" t="str">
        <f t="shared" si="13"/>
        <v/>
      </c>
      <c r="T150" s="6">
        <v>140</v>
      </c>
      <c r="U150" s="6" t="str">
        <f t="shared" si="14"/>
        <v/>
      </c>
    </row>
    <row r="151" spans="1:21" x14ac:dyDescent="0.25">
      <c r="A151" s="19"/>
      <c r="B151" s="104"/>
      <c r="C151" s="105"/>
      <c r="D151" s="120"/>
      <c r="E151" s="106"/>
      <c r="F151" s="107"/>
      <c r="G151" s="19"/>
      <c r="I151" s="10" t="str">
        <f>IF(AND($C151="", $D151="", $E151=""), "", IF($K151="X", "", IF($D151&lt;'Intro &amp; Setup'!$BN$3, $I$5, TEXT($D151, "mmm yyyy"))))</f>
        <v/>
      </c>
      <c r="K151" s="6" t="str">
        <f t="shared" si="10"/>
        <v/>
      </c>
      <c r="L151" s="6" t="str">
        <f>IF($B151="", "", IF($K151="X", "", IF(Report!$BN$3="X", LEFT($B151, 2), $B151)))</f>
        <v/>
      </c>
      <c r="N151" s="6" t="str">
        <f t="shared" si="11"/>
        <v/>
      </c>
      <c r="P151" s="6" t="str">
        <f t="shared" si="12"/>
        <v/>
      </c>
      <c r="Q151" s="6" t="str">
        <f>IF(COUNTIF($P$11:$P151, $P151)&gt;1, "", $P151)</f>
        <v/>
      </c>
      <c r="R151" s="6" t="str">
        <f t="shared" si="13"/>
        <v/>
      </c>
      <c r="T151" s="6">
        <v>141</v>
      </c>
      <c r="U151" s="6" t="str">
        <f t="shared" si="14"/>
        <v/>
      </c>
    </row>
    <row r="152" spans="1:21" x14ac:dyDescent="0.25">
      <c r="A152" s="19"/>
      <c r="B152" s="104"/>
      <c r="C152" s="105"/>
      <c r="D152" s="120"/>
      <c r="E152" s="106"/>
      <c r="F152" s="107"/>
      <c r="G152" s="19"/>
      <c r="I152" s="10" t="str">
        <f>IF(AND($C152="", $D152="", $E152=""), "", IF($K152="X", "", IF($D152&lt;'Intro &amp; Setup'!$BN$3, $I$5, TEXT($D152, "mmm yyyy"))))</f>
        <v/>
      </c>
      <c r="K152" s="6" t="str">
        <f t="shared" si="10"/>
        <v/>
      </c>
      <c r="L152" s="6" t="str">
        <f>IF($B152="", "", IF($K152="X", "", IF(Report!$BN$3="X", LEFT($B152, 2), $B152)))</f>
        <v/>
      </c>
      <c r="N152" s="6" t="str">
        <f t="shared" si="11"/>
        <v/>
      </c>
      <c r="P152" s="6" t="str">
        <f t="shared" si="12"/>
        <v/>
      </c>
      <c r="Q152" s="6" t="str">
        <f>IF(COUNTIF($P$11:$P152, $P152)&gt;1, "", $P152)</f>
        <v/>
      </c>
      <c r="R152" s="6" t="str">
        <f t="shared" si="13"/>
        <v/>
      </c>
      <c r="T152" s="6">
        <v>142</v>
      </c>
      <c r="U152" s="6" t="str">
        <f t="shared" si="14"/>
        <v/>
      </c>
    </row>
    <row r="153" spans="1:21" x14ac:dyDescent="0.25">
      <c r="A153" s="19"/>
      <c r="B153" s="104"/>
      <c r="C153" s="105"/>
      <c r="D153" s="120"/>
      <c r="E153" s="106"/>
      <c r="F153" s="107"/>
      <c r="G153" s="19"/>
      <c r="I153" s="10" t="str">
        <f>IF(AND($C153="", $D153="", $E153=""), "", IF($K153="X", "", IF($D153&lt;'Intro &amp; Setup'!$BN$3, $I$5, TEXT($D153, "mmm yyyy"))))</f>
        <v/>
      </c>
      <c r="K153" s="6" t="str">
        <f t="shared" si="10"/>
        <v/>
      </c>
      <c r="L153" s="6" t="str">
        <f>IF($B153="", "", IF($K153="X", "", IF(Report!$BN$3="X", LEFT($B153, 2), $B153)))</f>
        <v/>
      </c>
      <c r="N153" s="6" t="str">
        <f t="shared" si="11"/>
        <v/>
      </c>
      <c r="P153" s="6" t="str">
        <f t="shared" si="12"/>
        <v/>
      </c>
      <c r="Q153" s="6" t="str">
        <f>IF(COUNTIF($P$11:$P153, $P153)&gt;1, "", $P153)</f>
        <v/>
      </c>
      <c r="R153" s="6" t="str">
        <f t="shared" si="13"/>
        <v/>
      </c>
      <c r="T153" s="6">
        <v>143</v>
      </c>
      <c r="U153" s="6" t="str">
        <f t="shared" si="14"/>
        <v/>
      </c>
    </row>
    <row r="154" spans="1:21" x14ac:dyDescent="0.25">
      <c r="A154" s="19"/>
      <c r="B154" s="104"/>
      <c r="C154" s="105"/>
      <c r="D154" s="120"/>
      <c r="E154" s="106"/>
      <c r="F154" s="107"/>
      <c r="G154" s="19"/>
      <c r="I154" s="10" t="str">
        <f>IF(AND($C154="", $D154="", $E154=""), "", IF($K154="X", "", IF($D154&lt;'Intro &amp; Setup'!$BN$3, $I$5, TEXT($D154, "mmm yyyy"))))</f>
        <v/>
      </c>
      <c r="K154" s="6" t="str">
        <f t="shared" si="10"/>
        <v/>
      </c>
      <c r="L154" s="6" t="str">
        <f>IF($B154="", "", IF($K154="X", "", IF(Report!$BN$3="X", LEFT($B154, 2), $B154)))</f>
        <v/>
      </c>
      <c r="N154" s="6" t="str">
        <f t="shared" si="11"/>
        <v/>
      </c>
      <c r="P154" s="6" t="str">
        <f t="shared" si="12"/>
        <v/>
      </c>
      <c r="Q154" s="6" t="str">
        <f>IF(COUNTIF($P$11:$P154, $P154)&gt;1, "", $P154)</f>
        <v/>
      </c>
      <c r="R154" s="6" t="str">
        <f t="shared" si="13"/>
        <v/>
      </c>
      <c r="T154" s="6">
        <v>144</v>
      </c>
      <c r="U154" s="6" t="str">
        <f t="shared" si="14"/>
        <v/>
      </c>
    </row>
    <row r="155" spans="1:21" x14ac:dyDescent="0.25">
      <c r="A155" s="19"/>
      <c r="B155" s="104"/>
      <c r="C155" s="105"/>
      <c r="D155" s="120"/>
      <c r="E155" s="106"/>
      <c r="F155" s="107"/>
      <c r="G155" s="19"/>
      <c r="I155" s="10" t="str">
        <f>IF(AND($C155="", $D155="", $E155=""), "", IF($K155="X", "", IF($D155&lt;'Intro &amp; Setup'!$BN$3, $I$5, TEXT($D155, "mmm yyyy"))))</f>
        <v/>
      </c>
      <c r="K155" s="6" t="str">
        <f t="shared" si="10"/>
        <v/>
      </c>
      <c r="L155" s="6" t="str">
        <f>IF($B155="", "", IF($K155="X", "", IF(Report!$BN$3="X", LEFT($B155, 2), $B155)))</f>
        <v/>
      </c>
      <c r="N155" s="6" t="str">
        <f t="shared" si="11"/>
        <v/>
      </c>
      <c r="P155" s="6" t="str">
        <f t="shared" si="12"/>
        <v/>
      </c>
      <c r="Q155" s="6" t="str">
        <f>IF(COUNTIF($P$11:$P155, $P155)&gt;1, "", $P155)</f>
        <v/>
      </c>
      <c r="R155" s="6" t="str">
        <f t="shared" si="13"/>
        <v/>
      </c>
      <c r="T155" s="6">
        <v>145</v>
      </c>
      <c r="U155" s="6" t="str">
        <f t="shared" si="14"/>
        <v/>
      </c>
    </row>
    <row r="156" spans="1:21" x14ac:dyDescent="0.25">
      <c r="A156" s="19"/>
      <c r="B156" s="104"/>
      <c r="C156" s="105"/>
      <c r="D156" s="120"/>
      <c r="E156" s="106"/>
      <c r="F156" s="107"/>
      <c r="G156" s="19"/>
      <c r="I156" s="10" t="str">
        <f>IF(AND($C156="", $D156="", $E156=""), "", IF($K156="X", "", IF($D156&lt;'Intro &amp; Setup'!$BN$3, $I$5, TEXT($D156, "mmm yyyy"))))</f>
        <v/>
      </c>
      <c r="K156" s="6" t="str">
        <f t="shared" si="10"/>
        <v/>
      </c>
      <c r="L156" s="6" t="str">
        <f>IF($B156="", "", IF($K156="X", "", IF(Report!$BN$3="X", LEFT($B156, 2), $B156)))</f>
        <v/>
      </c>
      <c r="N156" s="6" t="str">
        <f t="shared" si="11"/>
        <v/>
      </c>
      <c r="P156" s="6" t="str">
        <f t="shared" si="12"/>
        <v/>
      </c>
      <c r="Q156" s="6" t="str">
        <f>IF(COUNTIF($P$11:$P156, $P156)&gt;1, "", $P156)</f>
        <v/>
      </c>
      <c r="R156" s="6" t="str">
        <f t="shared" si="13"/>
        <v/>
      </c>
      <c r="T156" s="6">
        <v>146</v>
      </c>
      <c r="U156" s="6" t="str">
        <f t="shared" si="14"/>
        <v/>
      </c>
    </row>
    <row r="157" spans="1:21" x14ac:dyDescent="0.25">
      <c r="A157" s="19"/>
      <c r="B157" s="104"/>
      <c r="C157" s="105"/>
      <c r="D157" s="120"/>
      <c r="E157" s="106"/>
      <c r="F157" s="107"/>
      <c r="G157" s="19"/>
      <c r="I157" s="10" t="str">
        <f>IF(AND($C157="", $D157="", $E157=""), "", IF($K157="X", "", IF($D157&lt;'Intro &amp; Setup'!$BN$3, $I$5, TEXT($D157, "mmm yyyy"))))</f>
        <v/>
      </c>
      <c r="K157" s="6" t="str">
        <f t="shared" si="10"/>
        <v/>
      </c>
      <c r="L157" s="6" t="str">
        <f>IF($B157="", "", IF($K157="X", "", IF(Report!$BN$3="X", LEFT($B157, 2), $B157)))</f>
        <v/>
      </c>
      <c r="N157" s="6" t="str">
        <f t="shared" si="11"/>
        <v/>
      </c>
      <c r="P157" s="6" t="str">
        <f t="shared" si="12"/>
        <v/>
      </c>
      <c r="Q157" s="6" t="str">
        <f>IF(COUNTIF($P$11:$P157, $P157)&gt;1, "", $P157)</f>
        <v/>
      </c>
      <c r="R157" s="6" t="str">
        <f t="shared" si="13"/>
        <v/>
      </c>
      <c r="T157" s="6">
        <v>147</v>
      </c>
      <c r="U157" s="6" t="str">
        <f t="shared" si="14"/>
        <v/>
      </c>
    </row>
    <row r="158" spans="1:21" x14ac:dyDescent="0.25">
      <c r="A158" s="19"/>
      <c r="B158" s="104"/>
      <c r="C158" s="105"/>
      <c r="D158" s="120"/>
      <c r="E158" s="106"/>
      <c r="F158" s="107"/>
      <c r="G158" s="19"/>
      <c r="I158" s="10" t="str">
        <f>IF(AND($C158="", $D158="", $E158=""), "", IF($K158="X", "", IF($D158&lt;'Intro &amp; Setup'!$BN$3, $I$5, TEXT($D158, "mmm yyyy"))))</f>
        <v/>
      </c>
      <c r="K158" s="6" t="str">
        <f t="shared" si="10"/>
        <v/>
      </c>
      <c r="L158" s="6" t="str">
        <f>IF($B158="", "", IF($K158="X", "", IF(Report!$BN$3="X", LEFT($B158, 2), $B158)))</f>
        <v/>
      </c>
      <c r="N158" s="6" t="str">
        <f t="shared" si="11"/>
        <v/>
      </c>
      <c r="P158" s="6" t="str">
        <f t="shared" si="12"/>
        <v/>
      </c>
      <c r="Q158" s="6" t="str">
        <f>IF(COUNTIF($P$11:$P158, $P158)&gt;1, "", $P158)</f>
        <v/>
      </c>
      <c r="R158" s="6" t="str">
        <f t="shared" si="13"/>
        <v/>
      </c>
      <c r="T158" s="6">
        <v>148</v>
      </c>
      <c r="U158" s="6" t="str">
        <f t="shared" si="14"/>
        <v/>
      </c>
    </row>
    <row r="159" spans="1:21" x14ac:dyDescent="0.25">
      <c r="A159" s="19"/>
      <c r="B159" s="104"/>
      <c r="C159" s="105"/>
      <c r="D159" s="120"/>
      <c r="E159" s="106"/>
      <c r="F159" s="107"/>
      <c r="G159" s="19"/>
      <c r="I159" s="10" t="str">
        <f>IF(AND($C159="", $D159="", $E159=""), "", IF($K159="X", "", IF($D159&lt;'Intro &amp; Setup'!$BN$3, $I$5, TEXT($D159, "mmm yyyy"))))</f>
        <v/>
      </c>
      <c r="K159" s="6" t="str">
        <f t="shared" si="10"/>
        <v/>
      </c>
      <c r="L159" s="6" t="str">
        <f>IF($B159="", "", IF($K159="X", "", IF(Report!$BN$3="X", LEFT($B159, 2), $B159)))</f>
        <v/>
      </c>
      <c r="N159" s="6" t="str">
        <f t="shared" si="11"/>
        <v/>
      </c>
      <c r="P159" s="6" t="str">
        <f t="shared" si="12"/>
        <v/>
      </c>
      <c r="Q159" s="6" t="str">
        <f>IF(COUNTIF($P$11:$P159, $P159)&gt;1, "", $P159)</f>
        <v/>
      </c>
      <c r="R159" s="6" t="str">
        <f t="shared" si="13"/>
        <v/>
      </c>
      <c r="T159" s="6">
        <v>149</v>
      </c>
      <c r="U159" s="6" t="str">
        <f t="shared" si="14"/>
        <v/>
      </c>
    </row>
    <row r="160" spans="1:21" x14ac:dyDescent="0.25">
      <c r="A160" s="19"/>
      <c r="B160" s="104"/>
      <c r="C160" s="105"/>
      <c r="D160" s="120"/>
      <c r="E160" s="106"/>
      <c r="F160" s="107"/>
      <c r="G160" s="19"/>
      <c r="I160" s="10" t="str">
        <f>IF(AND($C160="", $D160="", $E160=""), "", IF($K160="X", "", IF($D160&lt;'Intro &amp; Setup'!$BN$3, $I$5, TEXT($D160, "mmm yyyy"))))</f>
        <v/>
      </c>
      <c r="K160" s="6" t="str">
        <f t="shared" si="10"/>
        <v/>
      </c>
      <c r="L160" s="6" t="str">
        <f>IF($B160="", "", IF($K160="X", "", IF(Report!$BN$3="X", LEFT($B160, 2), $B160)))</f>
        <v/>
      </c>
      <c r="N160" s="6" t="str">
        <f t="shared" si="11"/>
        <v/>
      </c>
      <c r="P160" s="6" t="str">
        <f t="shared" si="12"/>
        <v/>
      </c>
      <c r="Q160" s="6" t="str">
        <f>IF(COUNTIF($P$11:$P160, $P160)&gt;1, "", $P160)</f>
        <v/>
      </c>
      <c r="R160" s="6" t="str">
        <f t="shared" si="13"/>
        <v/>
      </c>
      <c r="T160" s="6">
        <v>150</v>
      </c>
      <c r="U160" s="6" t="str">
        <f t="shared" si="14"/>
        <v/>
      </c>
    </row>
    <row r="161" spans="1:21" x14ac:dyDescent="0.25">
      <c r="A161" s="19"/>
      <c r="B161" s="104"/>
      <c r="C161" s="105"/>
      <c r="D161" s="120"/>
      <c r="E161" s="106"/>
      <c r="F161" s="107"/>
      <c r="G161" s="19"/>
      <c r="I161" s="10" t="str">
        <f>IF(AND($C161="", $D161="", $E161=""), "", IF($K161="X", "", IF($D161&lt;'Intro &amp; Setup'!$BN$3, $I$5, TEXT($D161, "mmm yyyy"))))</f>
        <v/>
      </c>
      <c r="K161" s="6" t="str">
        <f t="shared" si="10"/>
        <v/>
      </c>
      <c r="L161" s="6" t="str">
        <f>IF($B161="", "", IF($K161="X", "", IF(Report!$BN$3="X", LEFT($B161, 2), $B161)))</f>
        <v/>
      </c>
      <c r="N161" s="6" t="str">
        <f t="shared" si="11"/>
        <v/>
      </c>
      <c r="P161" s="6" t="str">
        <f t="shared" si="12"/>
        <v/>
      </c>
      <c r="Q161" s="6" t="str">
        <f>IF(COUNTIF($P$11:$P161, $P161)&gt;1, "", $P161)</f>
        <v/>
      </c>
      <c r="R161" s="6" t="str">
        <f t="shared" si="13"/>
        <v/>
      </c>
      <c r="T161" s="6">
        <v>151</v>
      </c>
      <c r="U161" s="6" t="str">
        <f t="shared" si="14"/>
        <v/>
      </c>
    </row>
    <row r="162" spans="1:21" x14ac:dyDescent="0.25">
      <c r="A162" s="19"/>
      <c r="B162" s="104"/>
      <c r="C162" s="105"/>
      <c r="D162" s="120"/>
      <c r="E162" s="106"/>
      <c r="F162" s="107"/>
      <c r="G162" s="19"/>
      <c r="I162" s="10" t="str">
        <f>IF(AND($C162="", $D162="", $E162=""), "", IF($K162="X", "", IF($D162&lt;'Intro &amp; Setup'!$BN$3, $I$5, TEXT($D162, "mmm yyyy"))))</f>
        <v/>
      </c>
      <c r="K162" s="6" t="str">
        <f t="shared" si="10"/>
        <v/>
      </c>
      <c r="L162" s="6" t="str">
        <f>IF($B162="", "", IF($K162="X", "", IF(Report!$BN$3="X", LEFT($B162, 2), $B162)))</f>
        <v/>
      </c>
      <c r="N162" s="6" t="str">
        <f t="shared" si="11"/>
        <v/>
      </c>
      <c r="P162" s="6" t="str">
        <f t="shared" si="12"/>
        <v/>
      </c>
      <c r="Q162" s="6" t="str">
        <f>IF(COUNTIF($P$11:$P162, $P162)&gt;1, "", $P162)</f>
        <v/>
      </c>
      <c r="R162" s="6" t="str">
        <f t="shared" si="13"/>
        <v/>
      </c>
      <c r="T162" s="6">
        <v>152</v>
      </c>
      <c r="U162" s="6" t="str">
        <f t="shared" si="14"/>
        <v/>
      </c>
    </row>
    <row r="163" spans="1:21" x14ac:dyDescent="0.25">
      <c r="A163" s="19"/>
      <c r="B163" s="104"/>
      <c r="C163" s="105"/>
      <c r="D163" s="120"/>
      <c r="E163" s="106"/>
      <c r="F163" s="107"/>
      <c r="G163" s="19"/>
      <c r="I163" s="10" t="str">
        <f>IF(AND($C163="", $D163="", $E163=""), "", IF($K163="X", "", IF($D163&lt;'Intro &amp; Setup'!$BN$3, $I$5, TEXT($D163, "mmm yyyy"))))</f>
        <v/>
      </c>
      <c r="K163" s="6" t="str">
        <f t="shared" si="10"/>
        <v/>
      </c>
      <c r="L163" s="6" t="str">
        <f>IF($B163="", "", IF($K163="X", "", IF(Report!$BN$3="X", LEFT($B163, 2), $B163)))</f>
        <v/>
      </c>
      <c r="N163" s="6" t="str">
        <f t="shared" si="11"/>
        <v/>
      </c>
      <c r="P163" s="6" t="str">
        <f t="shared" si="12"/>
        <v/>
      </c>
      <c r="Q163" s="6" t="str">
        <f>IF(COUNTIF($P$11:$P163, $P163)&gt;1, "", $P163)</f>
        <v/>
      </c>
      <c r="R163" s="6" t="str">
        <f t="shared" si="13"/>
        <v/>
      </c>
      <c r="T163" s="6">
        <v>153</v>
      </c>
      <c r="U163" s="6" t="str">
        <f t="shared" si="14"/>
        <v/>
      </c>
    </row>
    <row r="164" spans="1:21" x14ac:dyDescent="0.25">
      <c r="A164" s="19"/>
      <c r="B164" s="104"/>
      <c r="C164" s="105"/>
      <c r="D164" s="120"/>
      <c r="E164" s="106"/>
      <c r="F164" s="107"/>
      <c r="G164" s="19"/>
      <c r="I164" s="10" t="str">
        <f>IF(AND($C164="", $D164="", $E164=""), "", IF($K164="X", "", IF($D164&lt;'Intro &amp; Setup'!$BN$3, $I$5, TEXT($D164, "mmm yyyy"))))</f>
        <v/>
      </c>
      <c r="K164" s="6" t="str">
        <f t="shared" si="10"/>
        <v/>
      </c>
      <c r="L164" s="6" t="str">
        <f>IF($B164="", "", IF($K164="X", "", IF(Report!$BN$3="X", LEFT($B164, 2), $B164)))</f>
        <v/>
      </c>
      <c r="N164" s="6" t="str">
        <f t="shared" si="11"/>
        <v/>
      </c>
      <c r="P164" s="6" t="str">
        <f t="shared" si="12"/>
        <v/>
      </c>
      <c r="Q164" s="6" t="str">
        <f>IF(COUNTIF($P$11:$P164, $P164)&gt;1, "", $P164)</f>
        <v/>
      </c>
      <c r="R164" s="6" t="str">
        <f t="shared" si="13"/>
        <v/>
      </c>
      <c r="T164" s="6">
        <v>154</v>
      </c>
      <c r="U164" s="6" t="str">
        <f t="shared" si="14"/>
        <v/>
      </c>
    </row>
    <row r="165" spans="1:21" x14ac:dyDescent="0.25">
      <c r="A165" s="19"/>
      <c r="B165" s="104"/>
      <c r="C165" s="105"/>
      <c r="D165" s="120"/>
      <c r="E165" s="106"/>
      <c r="F165" s="107"/>
      <c r="G165" s="19"/>
      <c r="I165" s="10" t="str">
        <f>IF(AND($C165="", $D165="", $E165=""), "", IF($K165="X", "", IF($D165&lt;'Intro &amp; Setup'!$BN$3, $I$5, TEXT($D165, "mmm yyyy"))))</f>
        <v/>
      </c>
      <c r="K165" s="6" t="str">
        <f t="shared" si="10"/>
        <v/>
      </c>
      <c r="L165" s="6" t="str">
        <f>IF($B165="", "", IF($K165="X", "", IF(Report!$BN$3="X", LEFT($B165, 2), $B165)))</f>
        <v/>
      </c>
      <c r="N165" s="6" t="str">
        <f t="shared" si="11"/>
        <v/>
      </c>
      <c r="P165" s="6" t="str">
        <f t="shared" si="12"/>
        <v/>
      </c>
      <c r="Q165" s="6" t="str">
        <f>IF(COUNTIF($P$11:$P165, $P165)&gt;1, "", $P165)</f>
        <v/>
      </c>
      <c r="R165" s="6" t="str">
        <f t="shared" si="13"/>
        <v/>
      </c>
      <c r="T165" s="6">
        <v>155</v>
      </c>
      <c r="U165" s="6" t="str">
        <f t="shared" si="14"/>
        <v/>
      </c>
    </row>
    <row r="166" spans="1:21" x14ac:dyDescent="0.25">
      <c r="A166" s="19"/>
      <c r="B166" s="104"/>
      <c r="C166" s="105"/>
      <c r="D166" s="120"/>
      <c r="E166" s="106"/>
      <c r="F166" s="107"/>
      <c r="G166" s="19"/>
      <c r="I166" s="10" t="str">
        <f>IF(AND($C166="", $D166="", $E166=""), "", IF($K166="X", "", IF($D166&lt;'Intro &amp; Setup'!$BN$3, $I$5, TEXT($D166, "mmm yyyy"))))</f>
        <v/>
      </c>
      <c r="K166" s="6" t="str">
        <f t="shared" si="10"/>
        <v/>
      </c>
      <c r="L166" s="6" t="str">
        <f>IF($B166="", "", IF($K166="X", "", IF(Report!$BN$3="X", LEFT($B166, 2), $B166)))</f>
        <v/>
      </c>
      <c r="N166" s="6" t="str">
        <f t="shared" si="11"/>
        <v/>
      </c>
      <c r="P166" s="6" t="str">
        <f t="shared" si="12"/>
        <v/>
      </c>
      <c r="Q166" s="6" t="str">
        <f>IF(COUNTIF($P$11:$P166, $P166)&gt;1, "", $P166)</f>
        <v/>
      </c>
      <c r="R166" s="6" t="str">
        <f t="shared" si="13"/>
        <v/>
      </c>
      <c r="T166" s="6">
        <v>156</v>
      </c>
      <c r="U166" s="6" t="str">
        <f t="shared" si="14"/>
        <v/>
      </c>
    </row>
    <row r="167" spans="1:21" x14ac:dyDescent="0.25">
      <c r="A167" s="19"/>
      <c r="B167" s="104"/>
      <c r="C167" s="105"/>
      <c r="D167" s="120"/>
      <c r="E167" s="106"/>
      <c r="F167" s="107"/>
      <c r="G167" s="19"/>
      <c r="I167" s="10" t="str">
        <f>IF(AND($C167="", $D167="", $E167=""), "", IF($K167="X", "", IF($D167&lt;'Intro &amp; Setup'!$BN$3, $I$5, TEXT($D167, "mmm yyyy"))))</f>
        <v/>
      </c>
      <c r="K167" s="6" t="str">
        <f t="shared" si="10"/>
        <v/>
      </c>
      <c r="L167" s="6" t="str">
        <f>IF($B167="", "", IF($K167="X", "", IF(Report!$BN$3="X", LEFT($B167, 2), $B167)))</f>
        <v/>
      </c>
      <c r="N167" s="6" t="str">
        <f t="shared" si="11"/>
        <v/>
      </c>
      <c r="P167" s="6" t="str">
        <f t="shared" si="12"/>
        <v/>
      </c>
      <c r="Q167" s="6" t="str">
        <f>IF(COUNTIF($P$11:$P167, $P167)&gt;1, "", $P167)</f>
        <v/>
      </c>
      <c r="R167" s="6" t="str">
        <f t="shared" si="13"/>
        <v/>
      </c>
      <c r="T167" s="6">
        <v>157</v>
      </c>
      <c r="U167" s="6" t="str">
        <f t="shared" si="14"/>
        <v/>
      </c>
    </row>
    <row r="168" spans="1:21" x14ac:dyDescent="0.25">
      <c r="A168" s="19"/>
      <c r="B168" s="104"/>
      <c r="C168" s="105"/>
      <c r="D168" s="120"/>
      <c r="E168" s="106"/>
      <c r="F168" s="107"/>
      <c r="G168" s="19"/>
      <c r="I168" s="10" t="str">
        <f>IF(AND($C168="", $D168="", $E168=""), "", IF($K168="X", "", IF($D168&lt;'Intro &amp; Setup'!$BN$3, $I$5, TEXT($D168, "mmm yyyy"))))</f>
        <v/>
      </c>
      <c r="K168" s="6" t="str">
        <f t="shared" si="10"/>
        <v/>
      </c>
      <c r="L168" s="6" t="str">
        <f>IF($B168="", "", IF($K168="X", "", IF(Report!$BN$3="X", LEFT($B168, 2), $B168)))</f>
        <v/>
      </c>
      <c r="N168" s="6" t="str">
        <f t="shared" si="11"/>
        <v/>
      </c>
      <c r="P168" s="6" t="str">
        <f t="shared" si="12"/>
        <v/>
      </c>
      <c r="Q168" s="6" t="str">
        <f>IF(COUNTIF($P$11:$P168, $P168)&gt;1, "", $P168)</f>
        <v/>
      </c>
      <c r="R168" s="6" t="str">
        <f t="shared" si="13"/>
        <v/>
      </c>
      <c r="T168" s="6">
        <v>158</v>
      </c>
      <c r="U168" s="6" t="str">
        <f t="shared" si="14"/>
        <v/>
      </c>
    </row>
    <row r="169" spans="1:21" x14ac:dyDescent="0.25">
      <c r="A169" s="19"/>
      <c r="B169" s="104"/>
      <c r="C169" s="105"/>
      <c r="D169" s="120"/>
      <c r="E169" s="106"/>
      <c r="F169" s="107"/>
      <c r="G169" s="19"/>
      <c r="I169" s="10" t="str">
        <f>IF(AND($C169="", $D169="", $E169=""), "", IF($K169="X", "", IF($D169&lt;'Intro &amp; Setup'!$BN$3, $I$5, TEXT($D169, "mmm yyyy"))))</f>
        <v/>
      </c>
      <c r="K169" s="6" t="str">
        <f t="shared" si="10"/>
        <v/>
      </c>
      <c r="L169" s="6" t="str">
        <f>IF($B169="", "", IF($K169="X", "", IF(Report!$BN$3="X", LEFT($B169, 2), $B169)))</f>
        <v/>
      </c>
      <c r="N169" s="6" t="str">
        <f t="shared" si="11"/>
        <v/>
      </c>
      <c r="P169" s="6" t="str">
        <f t="shared" si="12"/>
        <v/>
      </c>
      <c r="Q169" s="6" t="str">
        <f>IF(COUNTIF($P$11:$P169, $P169)&gt;1, "", $P169)</f>
        <v/>
      </c>
      <c r="R169" s="6" t="str">
        <f t="shared" si="13"/>
        <v/>
      </c>
      <c r="T169" s="6">
        <v>159</v>
      </c>
      <c r="U169" s="6" t="str">
        <f t="shared" si="14"/>
        <v/>
      </c>
    </row>
    <row r="170" spans="1:21" x14ac:dyDescent="0.25">
      <c r="A170" s="19"/>
      <c r="B170" s="104"/>
      <c r="C170" s="105"/>
      <c r="D170" s="120"/>
      <c r="E170" s="106"/>
      <c r="F170" s="107"/>
      <c r="G170" s="19"/>
      <c r="I170" s="10" t="str">
        <f>IF(AND($C170="", $D170="", $E170=""), "", IF($K170="X", "", IF($D170&lt;'Intro &amp; Setup'!$BN$3, $I$5, TEXT($D170, "mmm yyyy"))))</f>
        <v/>
      </c>
      <c r="K170" s="6" t="str">
        <f t="shared" si="10"/>
        <v/>
      </c>
      <c r="L170" s="6" t="str">
        <f>IF($B170="", "", IF($K170="X", "", IF(Report!$BN$3="X", LEFT($B170, 2), $B170)))</f>
        <v/>
      </c>
      <c r="N170" s="6" t="str">
        <f t="shared" si="11"/>
        <v/>
      </c>
      <c r="P170" s="6" t="str">
        <f t="shared" si="12"/>
        <v/>
      </c>
      <c r="Q170" s="6" t="str">
        <f>IF(COUNTIF($P$11:$P170, $P170)&gt;1, "", $P170)</f>
        <v/>
      </c>
      <c r="R170" s="6" t="str">
        <f t="shared" si="13"/>
        <v/>
      </c>
      <c r="T170" s="6">
        <v>160</v>
      </c>
      <c r="U170" s="6" t="str">
        <f t="shared" si="14"/>
        <v/>
      </c>
    </row>
    <row r="171" spans="1:21" x14ac:dyDescent="0.25">
      <c r="A171" s="19"/>
      <c r="B171" s="104"/>
      <c r="C171" s="105"/>
      <c r="D171" s="120"/>
      <c r="E171" s="106"/>
      <c r="F171" s="107"/>
      <c r="G171" s="19"/>
      <c r="I171" s="10" t="str">
        <f>IF(AND($C171="", $D171="", $E171=""), "", IF($K171="X", "", IF($D171&lt;'Intro &amp; Setup'!$BN$3, $I$5, TEXT($D171, "mmm yyyy"))))</f>
        <v/>
      </c>
      <c r="K171" s="6" t="str">
        <f t="shared" si="10"/>
        <v/>
      </c>
      <c r="L171" s="6" t="str">
        <f>IF($B171="", "", IF($K171="X", "", IF(Report!$BN$3="X", LEFT($B171, 2), $B171)))</f>
        <v/>
      </c>
      <c r="N171" s="6" t="str">
        <f t="shared" si="11"/>
        <v/>
      </c>
      <c r="P171" s="6" t="str">
        <f t="shared" si="12"/>
        <v/>
      </c>
      <c r="Q171" s="6" t="str">
        <f>IF(COUNTIF($P$11:$P171, $P171)&gt;1, "", $P171)</f>
        <v/>
      </c>
      <c r="R171" s="6" t="str">
        <f t="shared" si="13"/>
        <v/>
      </c>
      <c r="T171" s="6">
        <v>161</v>
      </c>
      <c r="U171" s="6" t="str">
        <f t="shared" si="14"/>
        <v/>
      </c>
    </row>
    <row r="172" spans="1:21" x14ac:dyDescent="0.25">
      <c r="A172" s="19"/>
      <c r="B172" s="104"/>
      <c r="C172" s="105"/>
      <c r="D172" s="120"/>
      <c r="E172" s="106"/>
      <c r="F172" s="107"/>
      <c r="G172" s="19"/>
      <c r="I172" s="10" t="str">
        <f>IF(AND($C172="", $D172="", $E172=""), "", IF($K172="X", "", IF($D172&lt;'Intro &amp; Setup'!$BN$3, $I$5, TEXT($D172, "mmm yyyy"))))</f>
        <v/>
      </c>
      <c r="K172" s="6" t="str">
        <f t="shared" si="10"/>
        <v/>
      </c>
      <c r="L172" s="6" t="str">
        <f>IF($B172="", "", IF($K172="X", "", IF(Report!$BN$3="X", LEFT($B172, 2), $B172)))</f>
        <v/>
      </c>
      <c r="N172" s="6" t="str">
        <f t="shared" si="11"/>
        <v/>
      </c>
      <c r="P172" s="6" t="str">
        <f t="shared" si="12"/>
        <v/>
      </c>
      <c r="Q172" s="6" t="str">
        <f>IF(COUNTIF($P$11:$P172, $P172)&gt;1, "", $P172)</f>
        <v/>
      </c>
      <c r="R172" s="6" t="str">
        <f t="shared" si="13"/>
        <v/>
      </c>
      <c r="T172" s="6">
        <v>162</v>
      </c>
      <c r="U172" s="6" t="str">
        <f t="shared" si="14"/>
        <v/>
      </c>
    </row>
    <row r="173" spans="1:21" x14ac:dyDescent="0.25">
      <c r="A173" s="19"/>
      <c r="B173" s="104"/>
      <c r="C173" s="105"/>
      <c r="D173" s="120"/>
      <c r="E173" s="106"/>
      <c r="F173" s="107"/>
      <c r="G173" s="19"/>
      <c r="I173" s="10" t="str">
        <f>IF(AND($C173="", $D173="", $E173=""), "", IF($K173="X", "", IF($D173&lt;'Intro &amp; Setup'!$BN$3, $I$5, TEXT($D173, "mmm yyyy"))))</f>
        <v/>
      </c>
      <c r="K173" s="6" t="str">
        <f t="shared" si="10"/>
        <v/>
      </c>
      <c r="L173" s="6" t="str">
        <f>IF($B173="", "", IF($K173="X", "", IF(Report!$BN$3="X", LEFT($B173, 2), $B173)))</f>
        <v/>
      </c>
      <c r="N173" s="6" t="str">
        <f t="shared" si="11"/>
        <v/>
      </c>
      <c r="P173" s="6" t="str">
        <f t="shared" si="12"/>
        <v/>
      </c>
      <c r="Q173" s="6" t="str">
        <f>IF(COUNTIF($P$11:$P173, $P173)&gt;1, "", $P173)</f>
        <v/>
      </c>
      <c r="R173" s="6" t="str">
        <f t="shared" si="13"/>
        <v/>
      </c>
      <c r="T173" s="6">
        <v>163</v>
      </c>
      <c r="U173" s="6" t="str">
        <f t="shared" si="14"/>
        <v/>
      </c>
    </row>
    <row r="174" spans="1:21" x14ac:dyDescent="0.25">
      <c r="A174" s="19"/>
      <c r="B174" s="104"/>
      <c r="C174" s="105"/>
      <c r="D174" s="120"/>
      <c r="E174" s="106"/>
      <c r="F174" s="107"/>
      <c r="G174" s="19"/>
      <c r="I174" s="10" t="str">
        <f>IF(AND($C174="", $D174="", $E174=""), "", IF($K174="X", "", IF($D174&lt;'Intro &amp; Setup'!$BN$3, $I$5, TEXT($D174, "mmm yyyy"))))</f>
        <v/>
      </c>
      <c r="K174" s="6" t="str">
        <f t="shared" si="10"/>
        <v/>
      </c>
      <c r="L174" s="6" t="str">
        <f>IF($B174="", "", IF($K174="X", "", IF(Report!$BN$3="X", LEFT($B174, 2), $B174)))</f>
        <v/>
      </c>
      <c r="N174" s="6" t="str">
        <f t="shared" si="11"/>
        <v/>
      </c>
      <c r="P174" s="6" t="str">
        <f t="shared" si="12"/>
        <v/>
      </c>
      <c r="Q174" s="6" t="str">
        <f>IF(COUNTIF($P$11:$P174, $P174)&gt;1, "", $P174)</f>
        <v/>
      </c>
      <c r="R174" s="6" t="str">
        <f t="shared" si="13"/>
        <v/>
      </c>
      <c r="T174" s="6">
        <v>164</v>
      </c>
      <c r="U174" s="6" t="str">
        <f t="shared" si="14"/>
        <v/>
      </c>
    </row>
    <row r="175" spans="1:21" x14ac:dyDescent="0.25">
      <c r="A175" s="19"/>
      <c r="B175" s="104"/>
      <c r="C175" s="105"/>
      <c r="D175" s="120"/>
      <c r="E175" s="106"/>
      <c r="F175" s="107"/>
      <c r="G175" s="19"/>
      <c r="I175" s="10" t="str">
        <f>IF(AND($C175="", $D175="", $E175=""), "", IF($K175="X", "", IF($D175&lt;'Intro &amp; Setup'!$BN$3, $I$5, TEXT($D175, "mmm yyyy"))))</f>
        <v/>
      </c>
      <c r="K175" s="6" t="str">
        <f t="shared" si="10"/>
        <v/>
      </c>
      <c r="L175" s="6" t="str">
        <f>IF($B175="", "", IF($K175="X", "", IF(Report!$BN$3="X", LEFT($B175, 2), $B175)))</f>
        <v/>
      </c>
      <c r="N175" s="6" t="str">
        <f t="shared" si="11"/>
        <v/>
      </c>
      <c r="P175" s="6" t="str">
        <f t="shared" si="12"/>
        <v/>
      </c>
      <c r="Q175" s="6" t="str">
        <f>IF(COUNTIF($P$11:$P175, $P175)&gt;1, "", $P175)</f>
        <v/>
      </c>
      <c r="R175" s="6" t="str">
        <f t="shared" si="13"/>
        <v/>
      </c>
      <c r="T175" s="6">
        <v>165</v>
      </c>
      <c r="U175" s="6" t="str">
        <f t="shared" si="14"/>
        <v/>
      </c>
    </row>
    <row r="176" spans="1:21" x14ac:dyDescent="0.25">
      <c r="A176" s="19"/>
      <c r="B176" s="104"/>
      <c r="C176" s="105"/>
      <c r="D176" s="120"/>
      <c r="E176" s="106"/>
      <c r="F176" s="107"/>
      <c r="G176" s="19"/>
      <c r="I176" s="10" t="str">
        <f>IF(AND($C176="", $D176="", $E176=""), "", IF($K176="X", "", IF($D176&lt;'Intro &amp; Setup'!$BN$3, $I$5, TEXT($D176, "mmm yyyy"))))</f>
        <v/>
      </c>
      <c r="K176" s="6" t="str">
        <f t="shared" si="10"/>
        <v/>
      </c>
      <c r="L176" s="6" t="str">
        <f>IF($B176="", "", IF($K176="X", "", IF(Report!$BN$3="X", LEFT($B176, 2), $B176)))</f>
        <v/>
      </c>
      <c r="N176" s="6" t="str">
        <f t="shared" si="11"/>
        <v/>
      </c>
      <c r="P176" s="6" t="str">
        <f t="shared" si="12"/>
        <v/>
      </c>
      <c r="Q176" s="6" t="str">
        <f>IF(COUNTIF($P$11:$P176, $P176)&gt;1, "", $P176)</f>
        <v/>
      </c>
      <c r="R176" s="6" t="str">
        <f t="shared" si="13"/>
        <v/>
      </c>
      <c r="T176" s="6">
        <v>166</v>
      </c>
      <c r="U176" s="6" t="str">
        <f t="shared" si="14"/>
        <v/>
      </c>
    </row>
    <row r="177" spans="1:21" x14ac:dyDescent="0.25">
      <c r="A177" s="19"/>
      <c r="B177" s="104"/>
      <c r="C177" s="105"/>
      <c r="D177" s="120"/>
      <c r="E177" s="106"/>
      <c r="F177" s="107"/>
      <c r="G177" s="19"/>
      <c r="I177" s="10" t="str">
        <f>IF(AND($C177="", $D177="", $E177=""), "", IF($K177="X", "", IF($D177&lt;'Intro &amp; Setup'!$BN$3, $I$5, TEXT($D177, "mmm yyyy"))))</f>
        <v/>
      </c>
      <c r="K177" s="6" t="str">
        <f t="shared" si="10"/>
        <v/>
      </c>
      <c r="L177" s="6" t="str">
        <f>IF($B177="", "", IF($K177="X", "", IF(Report!$BN$3="X", LEFT($B177, 2), $B177)))</f>
        <v/>
      </c>
      <c r="N177" s="6" t="str">
        <f t="shared" si="11"/>
        <v/>
      </c>
      <c r="P177" s="6" t="str">
        <f t="shared" si="12"/>
        <v/>
      </c>
      <c r="Q177" s="6" t="str">
        <f>IF(COUNTIF($P$11:$P177, $P177)&gt;1, "", $P177)</f>
        <v/>
      </c>
      <c r="R177" s="6" t="str">
        <f t="shared" si="13"/>
        <v/>
      </c>
      <c r="T177" s="6">
        <v>167</v>
      </c>
      <c r="U177" s="6" t="str">
        <f t="shared" si="14"/>
        <v/>
      </c>
    </row>
    <row r="178" spans="1:21" x14ac:dyDescent="0.25">
      <c r="A178" s="19"/>
      <c r="B178" s="104"/>
      <c r="C178" s="105"/>
      <c r="D178" s="120"/>
      <c r="E178" s="106"/>
      <c r="F178" s="107"/>
      <c r="G178" s="19"/>
      <c r="I178" s="10" t="str">
        <f>IF(AND($C178="", $D178="", $E178=""), "", IF($K178="X", "", IF($D178&lt;'Intro &amp; Setup'!$BN$3, $I$5, TEXT($D178, "mmm yyyy"))))</f>
        <v/>
      </c>
      <c r="K178" s="6" t="str">
        <f t="shared" si="10"/>
        <v/>
      </c>
      <c r="L178" s="6" t="str">
        <f>IF($B178="", "", IF($K178="X", "", IF(Report!$BN$3="X", LEFT($B178, 2), $B178)))</f>
        <v/>
      </c>
      <c r="N178" s="6" t="str">
        <f t="shared" si="11"/>
        <v/>
      </c>
      <c r="P178" s="6" t="str">
        <f t="shared" si="12"/>
        <v/>
      </c>
      <c r="Q178" s="6" t="str">
        <f>IF(COUNTIF($P$11:$P178, $P178)&gt;1, "", $P178)</f>
        <v/>
      </c>
      <c r="R178" s="6" t="str">
        <f t="shared" si="13"/>
        <v/>
      </c>
      <c r="T178" s="6">
        <v>168</v>
      </c>
      <c r="U178" s="6" t="str">
        <f t="shared" si="14"/>
        <v/>
      </c>
    </row>
    <row r="179" spans="1:21" x14ac:dyDescent="0.25">
      <c r="A179" s="19"/>
      <c r="B179" s="104"/>
      <c r="C179" s="105"/>
      <c r="D179" s="120"/>
      <c r="E179" s="106"/>
      <c r="F179" s="107"/>
      <c r="G179" s="19"/>
      <c r="I179" s="10" t="str">
        <f>IF(AND($C179="", $D179="", $E179=""), "", IF($K179="X", "", IF($D179&lt;'Intro &amp; Setup'!$BN$3, $I$5, TEXT($D179, "mmm yyyy"))))</f>
        <v/>
      </c>
      <c r="K179" s="6" t="str">
        <f t="shared" si="10"/>
        <v/>
      </c>
      <c r="L179" s="6" t="str">
        <f>IF($B179="", "", IF($K179="X", "", IF(Report!$BN$3="X", LEFT($B179, 2), $B179)))</f>
        <v/>
      </c>
      <c r="N179" s="6" t="str">
        <f t="shared" si="11"/>
        <v/>
      </c>
      <c r="P179" s="6" t="str">
        <f t="shared" si="12"/>
        <v/>
      </c>
      <c r="Q179" s="6" t="str">
        <f>IF(COUNTIF($P$11:$P179, $P179)&gt;1, "", $P179)</f>
        <v/>
      </c>
      <c r="R179" s="6" t="str">
        <f t="shared" si="13"/>
        <v/>
      </c>
      <c r="T179" s="6">
        <v>169</v>
      </c>
      <c r="U179" s="6" t="str">
        <f t="shared" si="14"/>
        <v/>
      </c>
    </row>
    <row r="180" spans="1:21" x14ac:dyDescent="0.25">
      <c r="A180" s="19"/>
      <c r="B180" s="104"/>
      <c r="C180" s="105"/>
      <c r="D180" s="120"/>
      <c r="E180" s="106"/>
      <c r="F180" s="107"/>
      <c r="G180" s="19"/>
      <c r="I180" s="10" t="str">
        <f>IF(AND($C180="", $D180="", $E180=""), "", IF($K180="X", "", IF($D180&lt;'Intro &amp; Setup'!$BN$3, $I$5, TEXT($D180, "mmm yyyy"))))</f>
        <v/>
      </c>
      <c r="K180" s="6" t="str">
        <f t="shared" si="10"/>
        <v/>
      </c>
      <c r="L180" s="6" t="str">
        <f>IF($B180="", "", IF($K180="X", "", IF(Report!$BN$3="X", LEFT($B180, 2), $B180)))</f>
        <v/>
      </c>
      <c r="N180" s="6" t="str">
        <f t="shared" si="11"/>
        <v/>
      </c>
      <c r="P180" s="6" t="str">
        <f t="shared" si="12"/>
        <v/>
      </c>
      <c r="Q180" s="6" t="str">
        <f>IF(COUNTIF($P$11:$P180, $P180)&gt;1, "", $P180)</f>
        <v/>
      </c>
      <c r="R180" s="6" t="str">
        <f t="shared" si="13"/>
        <v/>
      </c>
      <c r="T180" s="6">
        <v>170</v>
      </c>
      <c r="U180" s="6" t="str">
        <f t="shared" si="14"/>
        <v/>
      </c>
    </row>
    <row r="181" spans="1:21" x14ac:dyDescent="0.25">
      <c r="A181" s="19"/>
      <c r="B181" s="104"/>
      <c r="C181" s="105"/>
      <c r="D181" s="120"/>
      <c r="E181" s="106"/>
      <c r="F181" s="107"/>
      <c r="G181" s="19"/>
      <c r="I181" s="10" t="str">
        <f>IF(AND($C181="", $D181="", $E181=""), "", IF($K181="X", "", IF($D181&lt;'Intro &amp; Setup'!$BN$3, $I$5, TEXT($D181, "mmm yyyy"))))</f>
        <v/>
      </c>
      <c r="K181" s="6" t="str">
        <f t="shared" si="10"/>
        <v/>
      </c>
      <c r="L181" s="6" t="str">
        <f>IF($B181="", "", IF($K181="X", "", IF(Report!$BN$3="X", LEFT($B181, 2), $B181)))</f>
        <v/>
      </c>
      <c r="N181" s="6" t="str">
        <f t="shared" si="11"/>
        <v/>
      </c>
      <c r="P181" s="6" t="str">
        <f t="shared" si="12"/>
        <v/>
      </c>
      <c r="Q181" s="6" t="str">
        <f>IF(COUNTIF($P$11:$P181, $P181)&gt;1, "", $P181)</f>
        <v/>
      </c>
      <c r="R181" s="6" t="str">
        <f t="shared" si="13"/>
        <v/>
      </c>
      <c r="T181" s="6">
        <v>171</v>
      </c>
      <c r="U181" s="6" t="str">
        <f t="shared" si="14"/>
        <v/>
      </c>
    </row>
    <row r="182" spans="1:21" x14ac:dyDescent="0.25">
      <c r="A182" s="19"/>
      <c r="B182" s="104"/>
      <c r="C182" s="105"/>
      <c r="D182" s="120"/>
      <c r="E182" s="106"/>
      <c r="F182" s="107"/>
      <c r="G182" s="19"/>
      <c r="I182" s="10" t="str">
        <f>IF(AND($C182="", $D182="", $E182=""), "", IF($K182="X", "", IF($D182&lt;'Intro &amp; Setup'!$BN$3, $I$5, TEXT($D182, "mmm yyyy"))))</f>
        <v/>
      </c>
      <c r="K182" s="6" t="str">
        <f t="shared" si="10"/>
        <v/>
      </c>
      <c r="L182" s="6" t="str">
        <f>IF($B182="", "", IF($K182="X", "", IF(Report!$BN$3="X", LEFT($B182, 2), $B182)))</f>
        <v/>
      </c>
      <c r="N182" s="6" t="str">
        <f t="shared" si="11"/>
        <v/>
      </c>
      <c r="P182" s="6" t="str">
        <f t="shared" si="12"/>
        <v/>
      </c>
      <c r="Q182" s="6" t="str">
        <f>IF(COUNTIF($P$11:$P182, $P182)&gt;1, "", $P182)</f>
        <v/>
      </c>
      <c r="R182" s="6" t="str">
        <f t="shared" si="13"/>
        <v/>
      </c>
      <c r="T182" s="6">
        <v>172</v>
      </c>
      <c r="U182" s="6" t="str">
        <f t="shared" si="14"/>
        <v/>
      </c>
    </row>
    <row r="183" spans="1:21" x14ac:dyDescent="0.25">
      <c r="A183" s="19"/>
      <c r="B183" s="104"/>
      <c r="C183" s="105"/>
      <c r="D183" s="120"/>
      <c r="E183" s="106"/>
      <c r="F183" s="107"/>
      <c r="G183" s="19"/>
      <c r="I183" s="10" t="str">
        <f>IF(AND($C183="", $D183="", $E183=""), "", IF($K183="X", "", IF($D183&lt;'Intro &amp; Setup'!$BN$3, $I$5, TEXT($D183, "mmm yyyy"))))</f>
        <v/>
      </c>
      <c r="K183" s="6" t="str">
        <f t="shared" si="10"/>
        <v/>
      </c>
      <c r="L183" s="6" t="str">
        <f>IF($B183="", "", IF($K183="X", "", IF(Report!$BN$3="X", LEFT($B183, 2), $B183)))</f>
        <v/>
      </c>
      <c r="N183" s="6" t="str">
        <f t="shared" si="11"/>
        <v/>
      </c>
      <c r="P183" s="6" t="str">
        <f t="shared" si="12"/>
        <v/>
      </c>
      <c r="Q183" s="6" t="str">
        <f>IF(COUNTIF($P$11:$P183, $P183)&gt;1, "", $P183)</f>
        <v/>
      </c>
      <c r="R183" s="6" t="str">
        <f t="shared" si="13"/>
        <v/>
      </c>
      <c r="T183" s="6">
        <v>173</v>
      </c>
      <c r="U183" s="6" t="str">
        <f t="shared" si="14"/>
        <v/>
      </c>
    </row>
    <row r="184" spans="1:21" x14ac:dyDescent="0.25">
      <c r="A184" s="19"/>
      <c r="B184" s="104"/>
      <c r="C184" s="105"/>
      <c r="D184" s="120"/>
      <c r="E184" s="106"/>
      <c r="F184" s="107"/>
      <c r="G184" s="19"/>
      <c r="I184" s="10" t="str">
        <f>IF(AND($C184="", $D184="", $E184=""), "", IF($K184="X", "", IF($D184&lt;'Intro &amp; Setup'!$BN$3, $I$5, TEXT($D184, "mmm yyyy"))))</f>
        <v/>
      </c>
      <c r="K184" s="6" t="str">
        <f t="shared" si="10"/>
        <v/>
      </c>
      <c r="L184" s="6" t="str">
        <f>IF($B184="", "", IF($K184="X", "", IF(Report!$BN$3="X", LEFT($B184, 2), $B184)))</f>
        <v/>
      </c>
      <c r="N184" s="6" t="str">
        <f t="shared" si="11"/>
        <v/>
      </c>
      <c r="P184" s="6" t="str">
        <f t="shared" si="12"/>
        <v/>
      </c>
      <c r="Q184" s="6" t="str">
        <f>IF(COUNTIF($P$11:$P184, $P184)&gt;1, "", $P184)</f>
        <v/>
      </c>
      <c r="R184" s="6" t="str">
        <f t="shared" si="13"/>
        <v/>
      </c>
      <c r="T184" s="6">
        <v>174</v>
      </c>
      <c r="U184" s="6" t="str">
        <f t="shared" si="14"/>
        <v/>
      </c>
    </row>
    <row r="185" spans="1:21" x14ac:dyDescent="0.25">
      <c r="A185" s="19"/>
      <c r="B185" s="104"/>
      <c r="C185" s="105"/>
      <c r="D185" s="120"/>
      <c r="E185" s="106"/>
      <c r="F185" s="107"/>
      <c r="G185" s="19"/>
      <c r="I185" s="10" t="str">
        <f>IF(AND($C185="", $D185="", $E185=""), "", IF($K185="X", "", IF($D185&lt;'Intro &amp; Setup'!$BN$3, $I$5, TEXT($D185, "mmm yyyy"))))</f>
        <v/>
      </c>
      <c r="K185" s="6" t="str">
        <f t="shared" si="10"/>
        <v/>
      </c>
      <c r="L185" s="6" t="str">
        <f>IF($B185="", "", IF($K185="X", "", IF(Report!$BN$3="X", LEFT($B185, 2), $B185)))</f>
        <v/>
      </c>
      <c r="N185" s="6" t="str">
        <f t="shared" si="11"/>
        <v/>
      </c>
      <c r="P185" s="6" t="str">
        <f t="shared" si="12"/>
        <v/>
      </c>
      <c r="Q185" s="6" t="str">
        <f>IF(COUNTIF($P$11:$P185, $P185)&gt;1, "", $P185)</f>
        <v/>
      </c>
      <c r="R185" s="6" t="str">
        <f t="shared" si="13"/>
        <v/>
      </c>
      <c r="T185" s="6">
        <v>175</v>
      </c>
      <c r="U185" s="6" t="str">
        <f t="shared" si="14"/>
        <v/>
      </c>
    </row>
    <row r="186" spans="1:21" x14ac:dyDescent="0.25">
      <c r="A186" s="19"/>
      <c r="B186" s="104"/>
      <c r="C186" s="105"/>
      <c r="D186" s="120"/>
      <c r="E186" s="106"/>
      <c r="F186" s="107"/>
      <c r="G186" s="19"/>
      <c r="I186" s="10" t="str">
        <f>IF(AND($C186="", $D186="", $E186=""), "", IF($K186="X", "", IF($D186&lt;'Intro &amp; Setup'!$BN$3, $I$5, TEXT($D186, "mmm yyyy"))))</f>
        <v/>
      </c>
      <c r="K186" s="6" t="str">
        <f t="shared" si="10"/>
        <v/>
      </c>
      <c r="L186" s="6" t="str">
        <f>IF($B186="", "", IF($K186="X", "", IF(Report!$BN$3="X", LEFT($B186, 2), $B186)))</f>
        <v/>
      </c>
      <c r="N186" s="6" t="str">
        <f t="shared" si="11"/>
        <v/>
      </c>
      <c r="P186" s="6" t="str">
        <f t="shared" si="12"/>
        <v/>
      </c>
      <c r="Q186" s="6" t="str">
        <f>IF(COUNTIF($P$11:$P186, $P186)&gt;1, "", $P186)</f>
        <v/>
      </c>
      <c r="R186" s="6" t="str">
        <f t="shared" si="13"/>
        <v/>
      </c>
      <c r="T186" s="6">
        <v>176</v>
      </c>
      <c r="U186" s="6" t="str">
        <f t="shared" si="14"/>
        <v/>
      </c>
    </row>
    <row r="187" spans="1:21" x14ac:dyDescent="0.25">
      <c r="A187" s="19"/>
      <c r="B187" s="104"/>
      <c r="C187" s="105"/>
      <c r="D187" s="120"/>
      <c r="E187" s="106"/>
      <c r="F187" s="107"/>
      <c r="G187" s="19"/>
      <c r="I187" s="10" t="str">
        <f>IF(AND($C187="", $D187="", $E187=""), "", IF($K187="X", "", IF($D187&lt;'Intro &amp; Setup'!$BN$3, $I$5, TEXT($D187, "mmm yyyy"))))</f>
        <v/>
      </c>
      <c r="K187" s="6" t="str">
        <f t="shared" si="10"/>
        <v/>
      </c>
      <c r="L187" s="6" t="str">
        <f>IF($B187="", "", IF($K187="X", "", IF(Report!$BN$3="X", LEFT($B187, 2), $B187)))</f>
        <v/>
      </c>
      <c r="N187" s="6" t="str">
        <f t="shared" si="11"/>
        <v/>
      </c>
      <c r="P187" s="6" t="str">
        <f t="shared" si="12"/>
        <v/>
      </c>
      <c r="Q187" s="6" t="str">
        <f>IF(COUNTIF($P$11:$P187, $P187)&gt;1, "", $P187)</f>
        <v/>
      </c>
      <c r="R187" s="6" t="str">
        <f t="shared" si="13"/>
        <v/>
      </c>
      <c r="T187" s="6">
        <v>177</v>
      </c>
      <c r="U187" s="6" t="str">
        <f t="shared" si="14"/>
        <v/>
      </c>
    </row>
    <row r="188" spans="1:21" x14ac:dyDescent="0.25">
      <c r="A188" s="19"/>
      <c r="B188" s="104"/>
      <c r="C188" s="105"/>
      <c r="D188" s="120"/>
      <c r="E188" s="106"/>
      <c r="F188" s="107"/>
      <c r="G188" s="19"/>
      <c r="I188" s="10" t="str">
        <f>IF(AND($C188="", $D188="", $E188=""), "", IF($K188="X", "", IF($D188&lt;'Intro &amp; Setup'!$BN$3, $I$5, TEXT($D188, "mmm yyyy"))))</f>
        <v/>
      </c>
      <c r="K188" s="6" t="str">
        <f t="shared" si="10"/>
        <v/>
      </c>
      <c r="L188" s="6" t="str">
        <f>IF($B188="", "", IF($K188="X", "", IF(Report!$BN$3="X", LEFT($B188, 2), $B188)))</f>
        <v/>
      </c>
      <c r="N188" s="6" t="str">
        <f t="shared" si="11"/>
        <v/>
      </c>
      <c r="P188" s="6" t="str">
        <f t="shared" si="12"/>
        <v/>
      </c>
      <c r="Q188" s="6" t="str">
        <f>IF(COUNTIF($P$11:$P188, $P188)&gt;1, "", $P188)</f>
        <v/>
      </c>
      <c r="R188" s="6" t="str">
        <f t="shared" si="13"/>
        <v/>
      </c>
      <c r="T188" s="6">
        <v>178</v>
      </c>
      <c r="U188" s="6" t="str">
        <f t="shared" si="14"/>
        <v/>
      </c>
    </row>
    <row r="189" spans="1:21" x14ac:dyDescent="0.25">
      <c r="A189" s="19"/>
      <c r="B189" s="104"/>
      <c r="C189" s="105"/>
      <c r="D189" s="120"/>
      <c r="E189" s="106"/>
      <c r="F189" s="107"/>
      <c r="G189" s="19"/>
      <c r="I189" s="10" t="str">
        <f>IF(AND($C189="", $D189="", $E189=""), "", IF($K189="X", "", IF($D189&lt;'Intro &amp; Setup'!$BN$3, $I$5, TEXT($D189, "mmm yyyy"))))</f>
        <v/>
      </c>
      <c r="K189" s="6" t="str">
        <f t="shared" si="10"/>
        <v/>
      </c>
      <c r="L189" s="6" t="str">
        <f>IF($B189="", "", IF($K189="X", "", IF(Report!$BN$3="X", LEFT($B189, 2), $B189)))</f>
        <v/>
      </c>
      <c r="N189" s="6" t="str">
        <f t="shared" si="11"/>
        <v/>
      </c>
      <c r="P189" s="6" t="str">
        <f t="shared" si="12"/>
        <v/>
      </c>
      <c r="Q189" s="6" t="str">
        <f>IF(COUNTIF($P$11:$P189, $P189)&gt;1, "", $P189)</f>
        <v/>
      </c>
      <c r="R189" s="6" t="str">
        <f t="shared" si="13"/>
        <v/>
      </c>
      <c r="T189" s="6">
        <v>179</v>
      </c>
      <c r="U189" s="6" t="str">
        <f t="shared" si="14"/>
        <v/>
      </c>
    </row>
    <row r="190" spans="1:21" x14ac:dyDescent="0.25">
      <c r="A190" s="19"/>
      <c r="B190" s="104"/>
      <c r="C190" s="105"/>
      <c r="D190" s="120"/>
      <c r="E190" s="106"/>
      <c r="F190" s="107"/>
      <c r="G190" s="19"/>
      <c r="I190" s="10" t="str">
        <f>IF(AND($C190="", $D190="", $E190=""), "", IF($K190="X", "", IF($D190&lt;'Intro &amp; Setup'!$BN$3, $I$5, TEXT($D190, "mmm yyyy"))))</f>
        <v/>
      </c>
      <c r="K190" s="6" t="str">
        <f t="shared" si="10"/>
        <v/>
      </c>
      <c r="L190" s="6" t="str">
        <f>IF($B190="", "", IF($K190="X", "", IF(Report!$BN$3="X", LEFT($B190, 2), $B190)))</f>
        <v/>
      </c>
      <c r="N190" s="6" t="str">
        <f t="shared" si="11"/>
        <v/>
      </c>
      <c r="P190" s="6" t="str">
        <f t="shared" si="12"/>
        <v/>
      </c>
      <c r="Q190" s="6" t="str">
        <f>IF(COUNTIF($P$11:$P190, $P190)&gt;1, "", $P190)</f>
        <v/>
      </c>
      <c r="R190" s="6" t="str">
        <f t="shared" si="13"/>
        <v/>
      </c>
      <c r="T190" s="6">
        <v>180</v>
      </c>
      <c r="U190" s="6" t="str">
        <f t="shared" si="14"/>
        <v/>
      </c>
    </row>
    <row r="191" spans="1:21" x14ac:dyDescent="0.25">
      <c r="A191" s="19"/>
      <c r="B191" s="104"/>
      <c r="C191" s="105"/>
      <c r="D191" s="120"/>
      <c r="E191" s="106"/>
      <c r="F191" s="107"/>
      <c r="G191" s="19"/>
      <c r="I191" s="10" t="str">
        <f>IF(AND($C191="", $D191="", $E191=""), "", IF($K191="X", "", IF($D191&lt;'Intro &amp; Setup'!$BN$3, $I$5, TEXT($D191, "mmm yyyy"))))</f>
        <v/>
      </c>
      <c r="K191" s="6" t="str">
        <f t="shared" si="10"/>
        <v/>
      </c>
      <c r="L191" s="6" t="str">
        <f>IF($B191="", "", IF($K191="X", "", IF(Report!$BN$3="X", LEFT($B191, 2), $B191)))</f>
        <v/>
      </c>
      <c r="N191" s="6" t="str">
        <f t="shared" si="11"/>
        <v/>
      </c>
      <c r="P191" s="6" t="str">
        <f t="shared" si="12"/>
        <v/>
      </c>
      <c r="Q191" s="6" t="str">
        <f>IF(COUNTIF($P$11:$P191, $P191)&gt;1, "", $P191)</f>
        <v/>
      </c>
      <c r="R191" s="6" t="str">
        <f t="shared" si="13"/>
        <v/>
      </c>
      <c r="T191" s="6">
        <v>181</v>
      </c>
      <c r="U191" s="6" t="str">
        <f t="shared" si="14"/>
        <v/>
      </c>
    </row>
    <row r="192" spans="1:21" x14ac:dyDescent="0.25">
      <c r="A192" s="19"/>
      <c r="B192" s="104"/>
      <c r="C192" s="105"/>
      <c r="D192" s="120"/>
      <c r="E192" s="106"/>
      <c r="F192" s="107"/>
      <c r="G192" s="19"/>
      <c r="I192" s="10" t="str">
        <f>IF(AND($C192="", $D192="", $E192=""), "", IF($K192="X", "", IF($D192&lt;'Intro &amp; Setup'!$BN$3, $I$5, TEXT($D192, "mmm yyyy"))))</f>
        <v/>
      </c>
      <c r="K192" s="6" t="str">
        <f t="shared" si="10"/>
        <v/>
      </c>
      <c r="L192" s="6" t="str">
        <f>IF($B192="", "", IF($K192="X", "", IF(Report!$BN$3="X", LEFT($B192, 2), $B192)))</f>
        <v/>
      </c>
      <c r="N192" s="6" t="str">
        <f t="shared" si="11"/>
        <v/>
      </c>
      <c r="P192" s="6" t="str">
        <f t="shared" si="12"/>
        <v/>
      </c>
      <c r="Q192" s="6" t="str">
        <f>IF(COUNTIF($P$11:$P192, $P192)&gt;1, "", $P192)</f>
        <v/>
      </c>
      <c r="R192" s="6" t="str">
        <f t="shared" si="13"/>
        <v/>
      </c>
      <c r="T192" s="6">
        <v>182</v>
      </c>
      <c r="U192" s="6" t="str">
        <f t="shared" si="14"/>
        <v/>
      </c>
    </row>
    <row r="193" spans="1:21" x14ac:dyDescent="0.25">
      <c r="A193" s="19"/>
      <c r="B193" s="104"/>
      <c r="C193" s="105"/>
      <c r="D193" s="120"/>
      <c r="E193" s="106"/>
      <c r="F193" s="107"/>
      <c r="G193" s="19"/>
      <c r="I193" s="10" t="str">
        <f>IF(AND($C193="", $D193="", $E193=""), "", IF($K193="X", "", IF($D193&lt;'Intro &amp; Setup'!$BN$3, $I$5, TEXT($D193, "mmm yyyy"))))</f>
        <v/>
      </c>
      <c r="K193" s="6" t="str">
        <f t="shared" si="10"/>
        <v/>
      </c>
      <c r="L193" s="6" t="str">
        <f>IF($B193="", "", IF($K193="X", "", IF(Report!$BN$3="X", LEFT($B193, 2), $B193)))</f>
        <v/>
      </c>
      <c r="N193" s="6" t="str">
        <f t="shared" si="11"/>
        <v/>
      </c>
      <c r="P193" s="6" t="str">
        <f t="shared" si="12"/>
        <v/>
      </c>
      <c r="Q193" s="6" t="str">
        <f>IF(COUNTIF($P$11:$P193, $P193)&gt;1, "", $P193)</f>
        <v/>
      </c>
      <c r="R193" s="6" t="str">
        <f t="shared" si="13"/>
        <v/>
      </c>
      <c r="T193" s="6">
        <v>183</v>
      </c>
      <c r="U193" s="6" t="str">
        <f t="shared" si="14"/>
        <v/>
      </c>
    </row>
    <row r="194" spans="1:21" x14ac:dyDescent="0.25">
      <c r="A194" s="19"/>
      <c r="B194" s="104"/>
      <c r="C194" s="105"/>
      <c r="D194" s="120"/>
      <c r="E194" s="106"/>
      <c r="F194" s="107"/>
      <c r="G194" s="19"/>
      <c r="I194" s="10" t="str">
        <f>IF(AND($C194="", $D194="", $E194=""), "", IF($K194="X", "", IF($D194&lt;'Intro &amp; Setup'!$BN$3, $I$5, TEXT($D194, "mmm yyyy"))))</f>
        <v/>
      </c>
      <c r="K194" s="6" t="str">
        <f t="shared" si="10"/>
        <v/>
      </c>
      <c r="L194" s="6" t="str">
        <f>IF($B194="", "", IF($K194="X", "", IF(Report!$BN$3="X", LEFT($B194, 2), $B194)))</f>
        <v/>
      </c>
      <c r="N194" s="6" t="str">
        <f t="shared" si="11"/>
        <v/>
      </c>
      <c r="P194" s="6" t="str">
        <f t="shared" si="12"/>
        <v/>
      </c>
      <c r="Q194" s="6" t="str">
        <f>IF(COUNTIF($P$11:$P194, $P194)&gt;1, "", $P194)</f>
        <v/>
      </c>
      <c r="R194" s="6" t="str">
        <f t="shared" si="13"/>
        <v/>
      </c>
      <c r="T194" s="6">
        <v>184</v>
      </c>
      <c r="U194" s="6" t="str">
        <f t="shared" si="14"/>
        <v/>
      </c>
    </row>
    <row r="195" spans="1:21" x14ac:dyDescent="0.25">
      <c r="A195" s="19"/>
      <c r="B195" s="104"/>
      <c r="C195" s="105"/>
      <c r="D195" s="120"/>
      <c r="E195" s="106"/>
      <c r="F195" s="107"/>
      <c r="G195" s="19"/>
      <c r="I195" s="10" t="str">
        <f>IF(AND($C195="", $D195="", $E195=""), "", IF($K195="X", "", IF($D195&lt;'Intro &amp; Setup'!$BN$3, $I$5, TEXT($D195, "mmm yyyy"))))</f>
        <v/>
      </c>
      <c r="K195" s="6" t="str">
        <f t="shared" si="10"/>
        <v/>
      </c>
      <c r="L195" s="6" t="str">
        <f>IF($B195="", "", IF($K195="X", "", IF(Report!$BN$3="X", LEFT($B195, 2), $B195)))</f>
        <v/>
      </c>
      <c r="N195" s="6" t="str">
        <f t="shared" si="11"/>
        <v/>
      </c>
      <c r="P195" s="6" t="str">
        <f t="shared" si="12"/>
        <v/>
      </c>
      <c r="Q195" s="6" t="str">
        <f>IF(COUNTIF($P$11:$P195, $P195)&gt;1, "", $P195)</f>
        <v/>
      </c>
      <c r="R195" s="6" t="str">
        <f t="shared" si="13"/>
        <v/>
      </c>
      <c r="T195" s="6">
        <v>185</v>
      </c>
      <c r="U195" s="6" t="str">
        <f t="shared" si="14"/>
        <v/>
      </c>
    </row>
    <row r="196" spans="1:21" x14ac:dyDescent="0.25">
      <c r="A196" s="19"/>
      <c r="B196" s="104"/>
      <c r="C196" s="105"/>
      <c r="D196" s="120"/>
      <c r="E196" s="106"/>
      <c r="F196" s="107"/>
      <c r="G196" s="19"/>
      <c r="I196" s="10" t="str">
        <f>IF(AND($C196="", $D196="", $E196=""), "", IF($K196="X", "", IF($D196&lt;'Intro &amp; Setup'!$BN$3, $I$5, TEXT($D196, "mmm yyyy"))))</f>
        <v/>
      </c>
      <c r="K196" s="6" t="str">
        <f t="shared" si="10"/>
        <v/>
      </c>
      <c r="L196" s="6" t="str">
        <f>IF($B196="", "", IF($K196="X", "", IF(Report!$BN$3="X", LEFT($B196, 2), $B196)))</f>
        <v/>
      </c>
      <c r="N196" s="6" t="str">
        <f t="shared" si="11"/>
        <v/>
      </c>
      <c r="P196" s="6" t="str">
        <f t="shared" si="12"/>
        <v/>
      </c>
      <c r="Q196" s="6" t="str">
        <f>IF(COUNTIF($P$11:$P196, $P196)&gt;1, "", $P196)</f>
        <v/>
      </c>
      <c r="R196" s="6" t="str">
        <f t="shared" si="13"/>
        <v/>
      </c>
      <c r="T196" s="6">
        <v>186</v>
      </c>
      <c r="U196" s="6" t="str">
        <f t="shared" si="14"/>
        <v/>
      </c>
    </row>
    <row r="197" spans="1:21" x14ac:dyDescent="0.25">
      <c r="A197" s="19"/>
      <c r="B197" s="104"/>
      <c r="C197" s="105"/>
      <c r="D197" s="120"/>
      <c r="E197" s="106"/>
      <c r="F197" s="107"/>
      <c r="G197" s="19"/>
      <c r="I197" s="10" t="str">
        <f>IF(AND($C197="", $D197="", $E197=""), "", IF($K197="X", "", IF($D197&lt;'Intro &amp; Setup'!$BN$3, $I$5, TEXT($D197, "mmm yyyy"))))</f>
        <v/>
      </c>
      <c r="K197" s="6" t="str">
        <f t="shared" si="10"/>
        <v/>
      </c>
      <c r="L197" s="6" t="str">
        <f>IF($B197="", "", IF($K197="X", "", IF(Report!$BN$3="X", LEFT($B197, 2), $B197)))</f>
        <v/>
      </c>
      <c r="N197" s="6" t="str">
        <f t="shared" si="11"/>
        <v/>
      </c>
      <c r="P197" s="6" t="str">
        <f t="shared" si="12"/>
        <v/>
      </c>
      <c r="Q197" s="6" t="str">
        <f>IF(COUNTIF($P$11:$P197, $P197)&gt;1, "", $P197)</f>
        <v/>
      </c>
      <c r="R197" s="6" t="str">
        <f t="shared" si="13"/>
        <v/>
      </c>
      <c r="T197" s="6">
        <v>187</v>
      </c>
      <c r="U197" s="6" t="str">
        <f t="shared" si="14"/>
        <v/>
      </c>
    </row>
    <row r="198" spans="1:21" x14ac:dyDescent="0.25">
      <c r="A198" s="19"/>
      <c r="B198" s="104"/>
      <c r="C198" s="105"/>
      <c r="D198" s="120"/>
      <c r="E198" s="106"/>
      <c r="F198" s="107"/>
      <c r="G198" s="19"/>
      <c r="I198" s="10" t="str">
        <f>IF(AND($C198="", $D198="", $E198=""), "", IF($K198="X", "", IF($D198&lt;'Intro &amp; Setup'!$BN$3, $I$5, TEXT($D198, "mmm yyyy"))))</f>
        <v/>
      </c>
      <c r="K198" s="6" t="str">
        <f t="shared" si="10"/>
        <v/>
      </c>
      <c r="L198" s="6" t="str">
        <f>IF($B198="", "", IF($K198="X", "", IF(Report!$BN$3="X", LEFT($B198, 2), $B198)))</f>
        <v/>
      </c>
      <c r="N198" s="6" t="str">
        <f t="shared" si="11"/>
        <v/>
      </c>
      <c r="P198" s="6" t="str">
        <f t="shared" si="12"/>
        <v/>
      </c>
      <c r="Q198" s="6" t="str">
        <f>IF(COUNTIF($P$11:$P198, $P198)&gt;1, "", $P198)</f>
        <v/>
      </c>
      <c r="R198" s="6" t="str">
        <f t="shared" si="13"/>
        <v/>
      </c>
      <c r="T198" s="6">
        <v>188</v>
      </c>
      <c r="U198" s="6" t="str">
        <f t="shared" si="14"/>
        <v/>
      </c>
    </row>
    <row r="199" spans="1:21" x14ac:dyDescent="0.25">
      <c r="A199" s="19"/>
      <c r="B199" s="104"/>
      <c r="C199" s="105"/>
      <c r="D199" s="120"/>
      <c r="E199" s="106"/>
      <c r="F199" s="107"/>
      <c r="G199" s="19"/>
      <c r="I199" s="10" t="str">
        <f>IF(AND($C199="", $D199="", $E199=""), "", IF($K199="X", "", IF($D199&lt;'Intro &amp; Setup'!$BN$3, $I$5, TEXT($D199, "mmm yyyy"))))</f>
        <v/>
      </c>
      <c r="K199" s="6" t="str">
        <f t="shared" si="10"/>
        <v/>
      </c>
      <c r="L199" s="6" t="str">
        <f>IF($B199="", "", IF($K199="X", "", IF(Report!$BN$3="X", LEFT($B199, 2), $B199)))</f>
        <v/>
      </c>
      <c r="N199" s="6" t="str">
        <f t="shared" si="11"/>
        <v/>
      </c>
      <c r="P199" s="6" t="str">
        <f t="shared" si="12"/>
        <v/>
      </c>
      <c r="Q199" s="6" t="str">
        <f>IF(COUNTIF($P$11:$P199, $P199)&gt;1, "", $P199)</f>
        <v/>
      </c>
      <c r="R199" s="6" t="str">
        <f t="shared" si="13"/>
        <v/>
      </c>
      <c r="T199" s="6">
        <v>189</v>
      </c>
      <c r="U199" s="6" t="str">
        <f t="shared" si="14"/>
        <v/>
      </c>
    </row>
    <row r="200" spans="1:21" x14ac:dyDescent="0.25">
      <c r="A200" s="19"/>
      <c r="B200" s="104"/>
      <c r="C200" s="105"/>
      <c r="D200" s="120"/>
      <c r="E200" s="106"/>
      <c r="F200" s="107"/>
      <c r="G200" s="19"/>
      <c r="I200" s="10" t="str">
        <f>IF(AND($C200="", $D200="", $E200=""), "", IF($K200="X", "", IF($D200&lt;'Intro &amp; Setup'!$BN$3, $I$5, TEXT($D200, "mmm yyyy"))))</f>
        <v/>
      </c>
      <c r="K200" s="6" t="str">
        <f t="shared" si="10"/>
        <v/>
      </c>
      <c r="L200" s="6" t="str">
        <f>IF($B200="", "", IF($K200="X", "", IF(Report!$BN$3="X", LEFT($B200, 2), $B200)))</f>
        <v/>
      </c>
      <c r="N200" s="6" t="str">
        <f t="shared" si="11"/>
        <v/>
      </c>
      <c r="P200" s="6" t="str">
        <f t="shared" si="12"/>
        <v/>
      </c>
      <c r="Q200" s="6" t="str">
        <f>IF(COUNTIF($P$11:$P200, $P200)&gt;1, "", $P200)</f>
        <v/>
      </c>
      <c r="R200" s="6" t="str">
        <f t="shared" si="13"/>
        <v/>
      </c>
      <c r="T200" s="6">
        <v>190</v>
      </c>
      <c r="U200" s="6" t="str">
        <f t="shared" si="14"/>
        <v/>
      </c>
    </row>
    <row r="201" spans="1:21" x14ac:dyDescent="0.25">
      <c r="A201" s="19"/>
      <c r="B201" s="104"/>
      <c r="C201" s="105"/>
      <c r="D201" s="120"/>
      <c r="E201" s="106"/>
      <c r="F201" s="107"/>
      <c r="G201" s="19"/>
      <c r="I201" s="10" t="str">
        <f>IF(AND($C201="", $D201="", $E201=""), "", IF($K201="X", "", IF($D201&lt;'Intro &amp; Setup'!$BN$3, $I$5, TEXT($D201, "mmm yyyy"))))</f>
        <v/>
      </c>
      <c r="K201" s="6" t="str">
        <f t="shared" si="10"/>
        <v/>
      </c>
      <c r="L201" s="6" t="str">
        <f>IF($B201="", "", IF($K201="X", "", IF(Report!$BN$3="X", LEFT($B201, 2), $B201)))</f>
        <v/>
      </c>
      <c r="N201" s="6" t="str">
        <f t="shared" si="11"/>
        <v/>
      </c>
      <c r="P201" s="6" t="str">
        <f t="shared" si="12"/>
        <v/>
      </c>
      <c r="Q201" s="6" t="str">
        <f>IF(COUNTIF($P$11:$P201, $P201)&gt;1, "", $P201)</f>
        <v/>
      </c>
      <c r="R201" s="6" t="str">
        <f t="shared" si="13"/>
        <v/>
      </c>
      <c r="T201" s="6">
        <v>191</v>
      </c>
      <c r="U201" s="6" t="str">
        <f t="shared" si="14"/>
        <v/>
      </c>
    </row>
    <row r="202" spans="1:21" x14ac:dyDescent="0.25">
      <c r="A202" s="19"/>
      <c r="B202" s="104"/>
      <c r="C202" s="105"/>
      <c r="D202" s="120"/>
      <c r="E202" s="106"/>
      <c r="F202" s="107"/>
      <c r="G202" s="19"/>
      <c r="I202" s="10" t="str">
        <f>IF(AND($C202="", $D202="", $E202=""), "", IF($K202="X", "", IF($D202&lt;'Intro &amp; Setup'!$BN$3, $I$5, TEXT($D202, "mmm yyyy"))))</f>
        <v/>
      </c>
      <c r="K202" s="6" t="str">
        <f t="shared" si="10"/>
        <v/>
      </c>
      <c r="L202" s="6" t="str">
        <f>IF($B202="", "", IF($K202="X", "", IF(Report!$BN$3="X", LEFT($B202, 2), $B202)))</f>
        <v/>
      </c>
      <c r="N202" s="6" t="str">
        <f t="shared" si="11"/>
        <v/>
      </c>
      <c r="P202" s="6" t="str">
        <f t="shared" si="12"/>
        <v/>
      </c>
      <c r="Q202" s="6" t="str">
        <f>IF(COUNTIF($P$11:$P202, $P202)&gt;1, "", $P202)</f>
        <v/>
      </c>
      <c r="R202" s="6" t="str">
        <f t="shared" si="13"/>
        <v/>
      </c>
      <c r="T202" s="6">
        <v>192</v>
      </c>
      <c r="U202" s="6" t="str">
        <f t="shared" si="14"/>
        <v/>
      </c>
    </row>
    <row r="203" spans="1:21" x14ac:dyDescent="0.25">
      <c r="A203" s="19"/>
      <c r="B203" s="104"/>
      <c r="C203" s="105"/>
      <c r="D203" s="120"/>
      <c r="E203" s="106"/>
      <c r="F203" s="107"/>
      <c r="G203" s="19"/>
      <c r="I203" s="10" t="str">
        <f>IF(AND($C203="", $D203="", $E203=""), "", IF($K203="X", "", IF($D203&lt;'Intro &amp; Setup'!$BN$3, $I$5, TEXT($D203, "mmm yyyy"))))</f>
        <v/>
      </c>
      <c r="K203" s="6" t="str">
        <f t="shared" si="10"/>
        <v/>
      </c>
      <c r="L203" s="6" t="str">
        <f>IF($B203="", "", IF($K203="X", "", IF(Report!$BN$3="X", LEFT($B203, 2), $B203)))</f>
        <v/>
      </c>
      <c r="N203" s="6" t="str">
        <f t="shared" si="11"/>
        <v/>
      </c>
      <c r="P203" s="6" t="str">
        <f t="shared" si="12"/>
        <v/>
      </c>
      <c r="Q203" s="6" t="str">
        <f>IF(COUNTIF($P$11:$P203, $P203)&gt;1, "", $P203)</f>
        <v/>
      </c>
      <c r="R203" s="6" t="str">
        <f t="shared" si="13"/>
        <v/>
      </c>
      <c r="T203" s="6">
        <v>193</v>
      </c>
      <c r="U203" s="6" t="str">
        <f t="shared" si="14"/>
        <v/>
      </c>
    </row>
    <row r="204" spans="1:21" x14ac:dyDescent="0.25">
      <c r="A204" s="19"/>
      <c r="B204" s="104"/>
      <c r="C204" s="105"/>
      <c r="D204" s="120"/>
      <c r="E204" s="106"/>
      <c r="F204" s="107"/>
      <c r="G204" s="19"/>
      <c r="I204" s="10" t="str">
        <f>IF(AND($C204="", $D204="", $E204=""), "", IF($K204="X", "", IF($D204&lt;'Intro &amp; Setup'!$BN$3, $I$5, TEXT($D204, "mmm yyyy"))))</f>
        <v/>
      </c>
      <c r="K204" s="6" t="str">
        <f t="shared" ref="K204:K267" si="15">IF(B204="", "", IF(RIGHT(B204, 2)="00", "X", ""))</f>
        <v/>
      </c>
      <c r="L204" s="6" t="str">
        <f>IF($B204="", "", IF($K204="X", "", IF(Report!$BN$3="X", LEFT($B204, 2), $B204)))</f>
        <v/>
      </c>
      <c r="N204" s="6" t="str">
        <f t="shared" ref="N204:N267" si="16">IF(OR($I204="", $L204=""), "", _xlfn.CONCAT($I204, " - ", $L204))</f>
        <v/>
      </c>
      <c r="P204" s="6" t="str">
        <f t="shared" ref="P204:P267" si="17">IF($B204="", "", $B204)</f>
        <v/>
      </c>
      <c r="Q204" s="6" t="str">
        <f>IF(COUNTIF($P$11:$P204, $P204)&gt;1, "", $P204)</f>
        <v/>
      </c>
      <c r="R204" s="6" t="str">
        <f t="shared" ref="R204:R267" si="18">IF($Q204="", "", COUNTIF($Q$11:$Q$1510, "&lt;"&amp;$Q204)+1)</f>
        <v/>
      </c>
      <c r="T204" s="6">
        <v>194</v>
      </c>
      <c r="U204" s="6" t="str">
        <f t="shared" ref="U204:U267" si="19">IFERROR(INDEX($Q$11:$Q$1510, MATCH($T204, $R$11:$R$1510, 0)), "")</f>
        <v/>
      </c>
    </row>
    <row r="205" spans="1:21" x14ac:dyDescent="0.25">
      <c r="A205" s="19"/>
      <c r="B205" s="104"/>
      <c r="C205" s="105"/>
      <c r="D205" s="120"/>
      <c r="E205" s="106"/>
      <c r="F205" s="107"/>
      <c r="G205" s="19"/>
      <c r="I205" s="10" t="str">
        <f>IF(AND($C205="", $D205="", $E205=""), "", IF($K205="X", "", IF($D205&lt;'Intro &amp; Setup'!$BN$3, $I$5, TEXT($D205, "mmm yyyy"))))</f>
        <v/>
      </c>
      <c r="K205" s="6" t="str">
        <f t="shared" si="15"/>
        <v/>
      </c>
      <c r="L205" s="6" t="str">
        <f>IF($B205="", "", IF($K205="X", "", IF(Report!$BN$3="X", LEFT($B205, 2), $B205)))</f>
        <v/>
      </c>
      <c r="N205" s="6" t="str">
        <f t="shared" si="16"/>
        <v/>
      </c>
      <c r="P205" s="6" t="str">
        <f t="shared" si="17"/>
        <v/>
      </c>
      <c r="Q205" s="6" t="str">
        <f>IF(COUNTIF($P$11:$P205, $P205)&gt;1, "", $P205)</f>
        <v/>
      </c>
      <c r="R205" s="6" t="str">
        <f t="shared" si="18"/>
        <v/>
      </c>
      <c r="T205" s="6">
        <v>195</v>
      </c>
      <c r="U205" s="6" t="str">
        <f t="shared" si="19"/>
        <v/>
      </c>
    </row>
    <row r="206" spans="1:21" x14ac:dyDescent="0.25">
      <c r="A206" s="19"/>
      <c r="B206" s="104"/>
      <c r="C206" s="105"/>
      <c r="D206" s="120"/>
      <c r="E206" s="106"/>
      <c r="F206" s="107"/>
      <c r="G206" s="19"/>
      <c r="I206" s="10" t="str">
        <f>IF(AND($C206="", $D206="", $E206=""), "", IF($K206="X", "", IF($D206&lt;'Intro &amp; Setup'!$BN$3, $I$5, TEXT($D206, "mmm yyyy"))))</f>
        <v/>
      </c>
      <c r="K206" s="6" t="str">
        <f t="shared" si="15"/>
        <v/>
      </c>
      <c r="L206" s="6" t="str">
        <f>IF($B206="", "", IF($K206="X", "", IF(Report!$BN$3="X", LEFT($B206, 2), $B206)))</f>
        <v/>
      </c>
      <c r="N206" s="6" t="str">
        <f t="shared" si="16"/>
        <v/>
      </c>
      <c r="P206" s="6" t="str">
        <f t="shared" si="17"/>
        <v/>
      </c>
      <c r="Q206" s="6" t="str">
        <f>IF(COUNTIF($P$11:$P206, $P206)&gt;1, "", $P206)</f>
        <v/>
      </c>
      <c r="R206" s="6" t="str">
        <f t="shared" si="18"/>
        <v/>
      </c>
      <c r="T206" s="6">
        <v>196</v>
      </c>
      <c r="U206" s="6" t="str">
        <f t="shared" si="19"/>
        <v/>
      </c>
    </row>
    <row r="207" spans="1:21" x14ac:dyDescent="0.25">
      <c r="A207" s="19"/>
      <c r="B207" s="104"/>
      <c r="C207" s="105"/>
      <c r="D207" s="120"/>
      <c r="E207" s="106"/>
      <c r="F207" s="107"/>
      <c r="G207" s="19"/>
      <c r="I207" s="10" t="str">
        <f>IF(AND($C207="", $D207="", $E207=""), "", IF($K207="X", "", IF($D207&lt;'Intro &amp; Setup'!$BN$3, $I$5, TEXT($D207, "mmm yyyy"))))</f>
        <v/>
      </c>
      <c r="K207" s="6" t="str">
        <f t="shared" si="15"/>
        <v/>
      </c>
      <c r="L207" s="6" t="str">
        <f>IF($B207="", "", IF($K207="X", "", IF(Report!$BN$3="X", LEFT($B207, 2), $B207)))</f>
        <v/>
      </c>
      <c r="N207" s="6" t="str">
        <f t="shared" si="16"/>
        <v/>
      </c>
      <c r="P207" s="6" t="str">
        <f t="shared" si="17"/>
        <v/>
      </c>
      <c r="Q207" s="6" t="str">
        <f>IF(COUNTIF($P$11:$P207, $P207)&gt;1, "", $P207)</f>
        <v/>
      </c>
      <c r="R207" s="6" t="str">
        <f t="shared" si="18"/>
        <v/>
      </c>
      <c r="T207" s="6">
        <v>197</v>
      </c>
      <c r="U207" s="6" t="str">
        <f t="shared" si="19"/>
        <v/>
      </c>
    </row>
    <row r="208" spans="1:21" x14ac:dyDescent="0.25">
      <c r="A208" s="19"/>
      <c r="B208" s="104"/>
      <c r="C208" s="105"/>
      <c r="D208" s="120"/>
      <c r="E208" s="106"/>
      <c r="F208" s="107"/>
      <c r="G208" s="19"/>
      <c r="I208" s="10" t="str">
        <f>IF(AND($C208="", $D208="", $E208=""), "", IF($K208="X", "", IF($D208&lt;'Intro &amp; Setup'!$BN$3, $I$5, TEXT($D208, "mmm yyyy"))))</f>
        <v/>
      </c>
      <c r="K208" s="6" t="str">
        <f t="shared" si="15"/>
        <v/>
      </c>
      <c r="L208" s="6" t="str">
        <f>IF($B208="", "", IF($K208="X", "", IF(Report!$BN$3="X", LEFT($B208, 2), $B208)))</f>
        <v/>
      </c>
      <c r="N208" s="6" t="str">
        <f t="shared" si="16"/>
        <v/>
      </c>
      <c r="P208" s="6" t="str">
        <f t="shared" si="17"/>
        <v/>
      </c>
      <c r="Q208" s="6" t="str">
        <f>IF(COUNTIF($P$11:$P208, $P208)&gt;1, "", $P208)</f>
        <v/>
      </c>
      <c r="R208" s="6" t="str">
        <f t="shared" si="18"/>
        <v/>
      </c>
      <c r="T208" s="6">
        <v>198</v>
      </c>
      <c r="U208" s="6" t="str">
        <f t="shared" si="19"/>
        <v/>
      </c>
    </row>
    <row r="209" spans="1:21" x14ac:dyDescent="0.25">
      <c r="A209" s="19"/>
      <c r="B209" s="104"/>
      <c r="C209" s="105"/>
      <c r="D209" s="120"/>
      <c r="E209" s="106"/>
      <c r="F209" s="107"/>
      <c r="G209" s="19"/>
      <c r="I209" s="10" t="str">
        <f>IF(AND($C209="", $D209="", $E209=""), "", IF($K209="X", "", IF($D209&lt;'Intro &amp; Setup'!$BN$3, $I$5, TEXT($D209, "mmm yyyy"))))</f>
        <v/>
      </c>
      <c r="K209" s="6" t="str">
        <f t="shared" si="15"/>
        <v/>
      </c>
      <c r="L209" s="6" t="str">
        <f>IF($B209="", "", IF($K209="X", "", IF(Report!$BN$3="X", LEFT($B209, 2), $B209)))</f>
        <v/>
      </c>
      <c r="N209" s="6" t="str">
        <f t="shared" si="16"/>
        <v/>
      </c>
      <c r="P209" s="6" t="str">
        <f t="shared" si="17"/>
        <v/>
      </c>
      <c r="Q209" s="6" t="str">
        <f>IF(COUNTIF($P$11:$P209, $P209)&gt;1, "", $P209)</f>
        <v/>
      </c>
      <c r="R209" s="6" t="str">
        <f t="shared" si="18"/>
        <v/>
      </c>
      <c r="T209" s="6">
        <v>199</v>
      </c>
      <c r="U209" s="6" t="str">
        <f t="shared" si="19"/>
        <v/>
      </c>
    </row>
    <row r="210" spans="1:21" x14ac:dyDescent="0.25">
      <c r="A210" s="19"/>
      <c r="B210" s="104"/>
      <c r="C210" s="105"/>
      <c r="D210" s="120"/>
      <c r="E210" s="106"/>
      <c r="F210" s="107"/>
      <c r="G210" s="19"/>
      <c r="I210" s="10" t="str">
        <f>IF(AND($C210="", $D210="", $E210=""), "", IF($K210="X", "", IF($D210&lt;'Intro &amp; Setup'!$BN$3, $I$5, TEXT($D210, "mmm yyyy"))))</f>
        <v/>
      </c>
      <c r="K210" s="6" t="str">
        <f t="shared" si="15"/>
        <v/>
      </c>
      <c r="L210" s="6" t="str">
        <f>IF($B210="", "", IF($K210="X", "", IF(Report!$BN$3="X", LEFT($B210, 2), $B210)))</f>
        <v/>
      </c>
      <c r="N210" s="6" t="str">
        <f t="shared" si="16"/>
        <v/>
      </c>
      <c r="P210" s="6" t="str">
        <f t="shared" si="17"/>
        <v/>
      </c>
      <c r="Q210" s="6" t="str">
        <f>IF(COUNTIF($P$11:$P210, $P210)&gt;1, "", $P210)</f>
        <v/>
      </c>
      <c r="R210" s="6" t="str">
        <f t="shared" si="18"/>
        <v/>
      </c>
      <c r="T210" s="6">
        <v>200</v>
      </c>
      <c r="U210" s="6" t="str">
        <f t="shared" si="19"/>
        <v/>
      </c>
    </row>
    <row r="211" spans="1:21" x14ac:dyDescent="0.25">
      <c r="A211" s="19"/>
      <c r="B211" s="104"/>
      <c r="C211" s="105"/>
      <c r="D211" s="120"/>
      <c r="E211" s="106"/>
      <c r="F211" s="107"/>
      <c r="G211" s="19"/>
      <c r="I211" s="10" t="str">
        <f>IF(AND($C211="", $D211="", $E211=""), "", IF($K211="X", "", IF($D211&lt;'Intro &amp; Setup'!$BN$3, $I$5, TEXT($D211, "mmm yyyy"))))</f>
        <v/>
      </c>
      <c r="K211" s="6" t="str">
        <f t="shared" si="15"/>
        <v/>
      </c>
      <c r="L211" s="6" t="str">
        <f>IF($B211="", "", IF($K211="X", "", IF(Report!$BN$3="X", LEFT($B211, 2), $B211)))</f>
        <v/>
      </c>
      <c r="N211" s="6" t="str">
        <f t="shared" si="16"/>
        <v/>
      </c>
      <c r="P211" s="6" t="str">
        <f t="shared" si="17"/>
        <v/>
      </c>
      <c r="Q211" s="6" t="str">
        <f>IF(COUNTIF($P$11:$P211, $P211)&gt;1, "", $P211)</f>
        <v/>
      </c>
      <c r="R211" s="6" t="str">
        <f t="shared" si="18"/>
        <v/>
      </c>
      <c r="T211" s="6">
        <v>201</v>
      </c>
      <c r="U211" s="6" t="str">
        <f t="shared" si="19"/>
        <v/>
      </c>
    </row>
    <row r="212" spans="1:21" x14ac:dyDescent="0.25">
      <c r="A212" s="19"/>
      <c r="B212" s="104"/>
      <c r="C212" s="105"/>
      <c r="D212" s="120"/>
      <c r="E212" s="106"/>
      <c r="F212" s="107"/>
      <c r="G212" s="19"/>
      <c r="I212" s="10" t="str">
        <f>IF(AND($C212="", $D212="", $E212=""), "", IF($K212="X", "", IF($D212&lt;'Intro &amp; Setup'!$BN$3, $I$5, TEXT($D212, "mmm yyyy"))))</f>
        <v/>
      </c>
      <c r="K212" s="6" t="str">
        <f t="shared" si="15"/>
        <v/>
      </c>
      <c r="L212" s="6" t="str">
        <f>IF($B212="", "", IF($K212="X", "", IF(Report!$BN$3="X", LEFT($B212, 2), $B212)))</f>
        <v/>
      </c>
      <c r="N212" s="6" t="str">
        <f t="shared" si="16"/>
        <v/>
      </c>
      <c r="P212" s="6" t="str">
        <f t="shared" si="17"/>
        <v/>
      </c>
      <c r="Q212" s="6" t="str">
        <f>IF(COUNTIF($P$11:$P212, $P212)&gt;1, "", $P212)</f>
        <v/>
      </c>
      <c r="R212" s="6" t="str">
        <f t="shared" si="18"/>
        <v/>
      </c>
      <c r="T212" s="6">
        <v>202</v>
      </c>
      <c r="U212" s="6" t="str">
        <f t="shared" si="19"/>
        <v/>
      </c>
    </row>
    <row r="213" spans="1:21" x14ac:dyDescent="0.25">
      <c r="A213" s="19"/>
      <c r="B213" s="104"/>
      <c r="C213" s="105"/>
      <c r="D213" s="120"/>
      <c r="E213" s="106"/>
      <c r="F213" s="107"/>
      <c r="G213" s="19"/>
      <c r="I213" s="10" t="str">
        <f>IF(AND($C213="", $D213="", $E213=""), "", IF($K213="X", "", IF($D213&lt;'Intro &amp; Setup'!$BN$3, $I$5, TEXT($D213, "mmm yyyy"))))</f>
        <v/>
      </c>
      <c r="K213" s="6" t="str">
        <f t="shared" si="15"/>
        <v/>
      </c>
      <c r="L213" s="6" t="str">
        <f>IF($B213="", "", IF($K213="X", "", IF(Report!$BN$3="X", LEFT($B213, 2), $B213)))</f>
        <v/>
      </c>
      <c r="N213" s="6" t="str">
        <f t="shared" si="16"/>
        <v/>
      </c>
      <c r="P213" s="6" t="str">
        <f t="shared" si="17"/>
        <v/>
      </c>
      <c r="Q213" s="6" t="str">
        <f>IF(COUNTIF($P$11:$P213, $P213)&gt;1, "", $P213)</f>
        <v/>
      </c>
      <c r="R213" s="6" t="str">
        <f t="shared" si="18"/>
        <v/>
      </c>
      <c r="T213" s="6">
        <v>203</v>
      </c>
      <c r="U213" s="6" t="str">
        <f t="shared" si="19"/>
        <v/>
      </c>
    </row>
    <row r="214" spans="1:21" x14ac:dyDescent="0.25">
      <c r="A214" s="19"/>
      <c r="B214" s="104"/>
      <c r="C214" s="105"/>
      <c r="D214" s="120"/>
      <c r="E214" s="106"/>
      <c r="F214" s="107"/>
      <c r="G214" s="19"/>
      <c r="I214" s="10" t="str">
        <f>IF(AND($C214="", $D214="", $E214=""), "", IF($K214="X", "", IF($D214&lt;'Intro &amp; Setup'!$BN$3, $I$5, TEXT($D214, "mmm yyyy"))))</f>
        <v/>
      </c>
      <c r="K214" s="6" t="str">
        <f t="shared" si="15"/>
        <v/>
      </c>
      <c r="L214" s="6" t="str">
        <f>IF($B214="", "", IF($K214="X", "", IF(Report!$BN$3="X", LEFT($B214, 2), $B214)))</f>
        <v/>
      </c>
      <c r="N214" s="6" t="str">
        <f t="shared" si="16"/>
        <v/>
      </c>
      <c r="P214" s="6" t="str">
        <f t="shared" si="17"/>
        <v/>
      </c>
      <c r="Q214" s="6" t="str">
        <f>IF(COUNTIF($P$11:$P214, $P214)&gt;1, "", $P214)</f>
        <v/>
      </c>
      <c r="R214" s="6" t="str">
        <f t="shared" si="18"/>
        <v/>
      </c>
      <c r="T214" s="6">
        <v>204</v>
      </c>
      <c r="U214" s="6" t="str">
        <f t="shared" si="19"/>
        <v/>
      </c>
    </row>
    <row r="215" spans="1:21" x14ac:dyDescent="0.25">
      <c r="A215" s="19"/>
      <c r="B215" s="104"/>
      <c r="C215" s="105"/>
      <c r="D215" s="120"/>
      <c r="E215" s="106"/>
      <c r="F215" s="107"/>
      <c r="G215" s="19"/>
      <c r="I215" s="10" t="str">
        <f>IF(AND($C215="", $D215="", $E215=""), "", IF($K215="X", "", IF($D215&lt;'Intro &amp; Setup'!$BN$3, $I$5, TEXT($D215, "mmm yyyy"))))</f>
        <v/>
      </c>
      <c r="K215" s="6" t="str">
        <f t="shared" si="15"/>
        <v/>
      </c>
      <c r="L215" s="6" t="str">
        <f>IF($B215="", "", IF($K215="X", "", IF(Report!$BN$3="X", LEFT($B215, 2), $B215)))</f>
        <v/>
      </c>
      <c r="N215" s="6" t="str">
        <f t="shared" si="16"/>
        <v/>
      </c>
      <c r="P215" s="6" t="str">
        <f t="shared" si="17"/>
        <v/>
      </c>
      <c r="Q215" s="6" t="str">
        <f>IF(COUNTIF($P$11:$P215, $P215)&gt;1, "", $P215)</f>
        <v/>
      </c>
      <c r="R215" s="6" t="str">
        <f t="shared" si="18"/>
        <v/>
      </c>
      <c r="T215" s="6">
        <v>205</v>
      </c>
      <c r="U215" s="6" t="str">
        <f t="shared" si="19"/>
        <v/>
      </c>
    </row>
    <row r="216" spans="1:21" x14ac:dyDescent="0.25">
      <c r="A216" s="19"/>
      <c r="B216" s="104"/>
      <c r="C216" s="105"/>
      <c r="D216" s="120"/>
      <c r="E216" s="106"/>
      <c r="F216" s="107"/>
      <c r="G216" s="19"/>
      <c r="I216" s="10" t="str">
        <f>IF(AND($C216="", $D216="", $E216=""), "", IF($K216="X", "", IF($D216&lt;'Intro &amp; Setup'!$BN$3, $I$5, TEXT($D216, "mmm yyyy"))))</f>
        <v/>
      </c>
      <c r="K216" s="6" t="str">
        <f t="shared" si="15"/>
        <v/>
      </c>
      <c r="L216" s="6" t="str">
        <f>IF($B216="", "", IF($K216="X", "", IF(Report!$BN$3="X", LEFT($B216, 2), $B216)))</f>
        <v/>
      </c>
      <c r="N216" s="6" t="str">
        <f t="shared" si="16"/>
        <v/>
      </c>
      <c r="P216" s="6" t="str">
        <f t="shared" si="17"/>
        <v/>
      </c>
      <c r="Q216" s="6" t="str">
        <f>IF(COUNTIF($P$11:$P216, $P216)&gt;1, "", $P216)</f>
        <v/>
      </c>
      <c r="R216" s="6" t="str">
        <f t="shared" si="18"/>
        <v/>
      </c>
      <c r="T216" s="6">
        <v>206</v>
      </c>
      <c r="U216" s="6" t="str">
        <f t="shared" si="19"/>
        <v/>
      </c>
    </row>
    <row r="217" spans="1:21" x14ac:dyDescent="0.25">
      <c r="A217" s="19"/>
      <c r="B217" s="104"/>
      <c r="C217" s="105"/>
      <c r="D217" s="120"/>
      <c r="E217" s="106"/>
      <c r="F217" s="107"/>
      <c r="G217" s="19"/>
      <c r="I217" s="10" t="str">
        <f>IF(AND($C217="", $D217="", $E217=""), "", IF($K217="X", "", IF($D217&lt;'Intro &amp; Setup'!$BN$3, $I$5, TEXT($D217, "mmm yyyy"))))</f>
        <v/>
      </c>
      <c r="K217" s="6" t="str">
        <f t="shared" si="15"/>
        <v/>
      </c>
      <c r="L217" s="6" t="str">
        <f>IF($B217="", "", IF($K217="X", "", IF(Report!$BN$3="X", LEFT($B217, 2), $B217)))</f>
        <v/>
      </c>
      <c r="N217" s="6" t="str">
        <f t="shared" si="16"/>
        <v/>
      </c>
      <c r="P217" s="6" t="str">
        <f t="shared" si="17"/>
        <v/>
      </c>
      <c r="Q217" s="6" t="str">
        <f>IF(COUNTIF($P$11:$P217, $P217)&gt;1, "", $P217)</f>
        <v/>
      </c>
      <c r="R217" s="6" t="str">
        <f t="shared" si="18"/>
        <v/>
      </c>
      <c r="T217" s="6">
        <v>207</v>
      </c>
      <c r="U217" s="6" t="str">
        <f t="shared" si="19"/>
        <v/>
      </c>
    </row>
    <row r="218" spans="1:21" x14ac:dyDescent="0.25">
      <c r="A218" s="19"/>
      <c r="B218" s="104"/>
      <c r="C218" s="105"/>
      <c r="D218" s="120"/>
      <c r="E218" s="106"/>
      <c r="F218" s="107"/>
      <c r="G218" s="19"/>
      <c r="I218" s="10" t="str">
        <f>IF(AND($C218="", $D218="", $E218=""), "", IF($K218="X", "", IF($D218&lt;'Intro &amp; Setup'!$BN$3, $I$5, TEXT($D218, "mmm yyyy"))))</f>
        <v/>
      </c>
      <c r="K218" s="6" t="str">
        <f t="shared" si="15"/>
        <v/>
      </c>
      <c r="L218" s="6" t="str">
        <f>IF($B218="", "", IF($K218="X", "", IF(Report!$BN$3="X", LEFT($B218, 2), $B218)))</f>
        <v/>
      </c>
      <c r="N218" s="6" t="str">
        <f t="shared" si="16"/>
        <v/>
      </c>
      <c r="P218" s="6" t="str">
        <f t="shared" si="17"/>
        <v/>
      </c>
      <c r="Q218" s="6" t="str">
        <f>IF(COUNTIF($P$11:$P218, $P218)&gt;1, "", $P218)</f>
        <v/>
      </c>
      <c r="R218" s="6" t="str">
        <f t="shared" si="18"/>
        <v/>
      </c>
      <c r="T218" s="6">
        <v>208</v>
      </c>
      <c r="U218" s="6" t="str">
        <f t="shared" si="19"/>
        <v/>
      </c>
    </row>
    <row r="219" spans="1:21" x14ac:dyDescent="0.25">
      <c r="A219" s="19"/>
      <c r="B219" s="104"/>
      <c r="C219" s="105"/>
      <c r="D219" s="120"/>
      <c r="E219" s="106"/>
      <c r="F219" s="107"/>
      <c r="G219" s="19"/>
      <c r="I219" s="10" t="str">
        <f>IF(AND($C219="", $D219="", $E219=""), "", IF($K219="X", "", IF($D219&lt;'Intro &amp; Setup'!$BN$3, $I$5, TEXT($D219, "mmm yyyy"))))</f>
        <v/>
      </c>
      <c r="K219" s="6" t="str">
        <f t="shared" si="15"/>
        <v/>
      </c>
      <c r="L219" s="6" t="str">
        <f>IF($B219="", "", IF($K219="X", "", IF(Report!$BN$3="X", LEFT($B219, 2), $B219)))</f>
        <v/>
      </c>
      <c r="N219" s="6" t="str">
        <f t="shared" si="16"/>
        <v/>
      </c>
      <c r="P219" s="6" t="str">
        <f t="shared" si="17"/>
        <v/>
      </c>
      <c r="Q219" s="6" t="str">
        <f>IF(COUNTIF($P$11:$P219, $P219)&gt;1, "", $P219)</f>
        <v/>
      </c>
      <c r="R219" s="6" t="str">
        <f t="shared" si="18"/>
        <v/>
      </c>
      <c r="T219" s="6">
        <v>209</v>
      </c>
      <c r="U219" s="6" t="str">
        <f t="shared" si="19"/>
        <v/>
      </c>
    </row>
    <row r="220" spans="1:21" x14ac:dyDescent="0.25">
      <c r="A220" s="19"/>
      <c r="B220" s="104"/>
      <c r="C220" s="105"/>
      <c r="D220" s="120"/>
      <c r="E220" s="106"/>
      <c r="F220" s="107"/>
      <c r="G220" s="19"/>
      <c r="I220" s="10" t="str">
        <f>IF(AND($C220="", $D220="", $E220=""), "", IF($K220="X", "", IF($D220&lt;'Intro &amp; Setup'!$BN$3, $I$5, TEXT($D220, "mmm yyyy"))))</f>
        <v/>
      </c>
      <c r="K220" s="6" t="str">
        <f t="shared" si="15"/>
        <v/>
      </c>
      <c r="L220" s="6" t="str">
        <f>IF($B220="", "", IF($K220="X", "", IF(Report!$BN$3="X", LEFT($B220, 2), $B220)))</f>
        <v/>
      </c>
      <c r="N220" s="6" t="str">
        <f t="shared" si="16"/>
        <v/>
      </c>
      <c r="P220" s="6" t="str">
        <f t="shared" si="17"/>
        <v/>
      </c>
      <c r="Q220" s="6" t="str">
        <f>IF(COUNTIF($P$11:$P220, $P220)&gt;1, "", $P220)</f>
        <v/>
      </c>
      <c r="R220" s="6" t="str">
        <f t="shared" si="18"/>
        <v/>
      </c>
      <c r="T220" s="6">
        <v>210</v>
      </c>
      <c r="U220" s="6" t="str">
        <f t="shared" si="19"/>
        <v/>
      </c>
    </row>
    <row r="221" spans="1:21" x14ac:dyDescent="0.25">
      <c r="A221" s="19"/>
      <c r="B221" s="104"/>
      <c r="C221" s="105"/>
      <c r="D221" s="120"/>
      <c r="E221" s="106"/>
      <c r="F221" s="107"/>
      <c r="G221" s="19"/>
      <c r="I221" s="10" t="str">
        <f>IF(AND($C221="", $D221="", $E221=""), "", IF($K221="X", "", IF($D221&lt;'Intro &amp; Setup'!$BN$3, $I$5, TEXT($D221, "mmm yyyy"))))</f>
        <v/>
      </c>
      <c r="K221" s="6" t="str">
        <f t="shared" si="15"/>
        <v/>
      </c>
      <c r="L221" s="6" t="str">
        <f>IF($B221="", "", IF($K221="X", "", IF(Report!$BN$3="X", LEFT($B221, 2), $B221)))</f>
        <v/>
      </c>
      <c r="N221" s="6" t="str">
        <f t="shared" si="16"/>
        <v/>
      </c>
      <c r="P221" s="6" t="str">
        <f t="shared" si="17"/>
        <v/>
      </c>
      <c r="Q221" s="6" t="str">
        <f>IF(COUNTIF($P$11:$P221, $P221)&gt;1, "", $P221)</f>
        <v/>
      </c>
      <c r="R221" s="6" t="str">
        <f t="shared" si="18"/>
        <v/>
      </c>
      <c r="T221" s="6">
        <v>211</v>
      </c>
      <c r="U221" s="6" t="str">
        <f t="shared" si="19"/>
        <v/>
      </c>
    </row>
    <row r="222" spans="1:21" x14ac:dyDescent="0.25">
      <c r="A222" s="19"/>
      <c r="B222" s="104"/>
      <c r="C222" s="105"/>
      <c r="D222" s="120"/>
      <c r="E222" s="106"/>
      <c r="F222" s="107"/>
      <c r="G222" s="19"/>
      <c r="I222" s="10" t="str">
        <f>IF(AND($C222="", $D222="", $E222=""), "", IF($K222="X", "", IF($D222&lt;'Intro &amp; Setup'!$BN$3, $I$5, TEXT($D222, "mmm yyyy"))))</f>
        <v/>
      </c>
      <c r="K222" s="6" t="str">
        <f t="shared" si="15"/>
        <v/>
      </c>
      <c r="L222" s="6" t="str">
        <f>IF($B222="", "", IF($K222="X", "", IF(Report!$BN$3="X", LEFT($B222, 2), $B222)))</f>
        <v/>
      </c>
      <c r="N222" s="6" t="str">
        <f t="shared" si="16"/>
        <v/>
      </c>
      <c r="P222" s="6" t="str">
        <f t="shared" si="17"/>
        <v/>
      </c>
      <c r="Q222" s="6" t="str">
        <f>IF(COUNTIF($P$11:$P222, $P222)&gt;1, "", $P222)</f>
        <v/>
      </c>
      <c r="R222" s="6" t="str">
        <f t="shared" si="18"/>
        <v/>
      </c>
      <c r="T222" s="6">
        <v>212</v>
      </c>
      <c r="U222" s="6" t="str">
        <f t="shared" si="19"/>
        <v/>
      </c>
    </row>
    <row r="223" spans="1:21" x14ac:dyDescent="0.25">
      <c r="A223" s="19"/>
      <c r="B223" s="104"/>
      <c r="C223" s="105"/>
      <c r="D223" s="120"/>
      <c r="E223" s="106"/>
      <c r="F223" s="107"/>
      <c r="G223" s="19"/>
      <c r="I223" s="10" t="str">
        <f>IF(AND($C223="", $D223="", $E223=""), "", IF($K223="X", "", IF($D223&lt;'Intro &amp; Setup'!$BN$3, $I$5, TEXT($D223, "mmm yyyy"))))</f>
        <v/>
      </c>
      <c r="K223" s="6" t="str">
        <f t="shared" si="15"/>
        <v/>
      </c>
      <c r="L223" s="6" t="str">
        <f>IF($B223="", "", IF($K223="X", "", IF(Report!$BN$3="X", LEFT($B223, 2), $B223)))</f>
        <v/>
      </c>
      <c r="N223" s="6" t="str">
        <f t="shared" si="16"/>
        <v/>
      </c>
      <c r="P223" s="6" t="str">
        <f t="shared" si="17"/>
        <v/>
      </c>
      <c r="Q223" s="6" t="str">
        <f>IF(COUNTIF($P$11:$P223, $P223)&gt;1, "", $P223)</f>
        <v/>
      </c>
      <c r="R223" s="6" t="str">
        <f t="shared" si="18"/>
        <v/>
      </c>
      <c r="T223" s="6">
        <v>213</v>
      </c>
      <c r="U223" s="6" t="str">
        <f t="shared" si="19"/>
        <v/>
      </c>
    </row>
    <row r="224" spans="1:21" x14ac:dyDescent="0.25">
      <c r="A224" s="19"/>
      <c r="B224" s="104"/>
      <c r="C224" s="105"/>
      <c r="D224" s="120"/>
      <c r="E224" s="106"/>
      <c r="F224" s="107"/>
      <c r="G224" s="19"/>
      <c r="I224" s="10" t="str">
        <f>IF(AND($C224="", $D224="", $E224=""), "", IF($K224="X", "", IF($D224&lt;'Intro &amp; Setup'!$BN$3, $I$5, TEXT($D224, "mmm yyyy"))))</f>
        <v/>
      </c>
      <c r="K224" s="6" t="str">
        <f t="shared" si="15"/>
        <v/>
      </c>
      <c r="L224" s="6" t="str">
        <f>IF($B224="", "", IF($K224="X", "", IF(Report!$BN$3="X", LEFT($B224, 2), $B224)))</f>
        <v/>
      </c>
      <c r="N224" s="6" t="str">
        <f t="shared" si="16"/>
        <v/>
      </c>
      <c r="P224" s="6" t="str">
        <f t="shared" si="17"/>
        <v/>
      </c>
      <c r="Q224" s="6" t="str">
        <f>IF(COUNTIF($P$11:$P224, $P224)&gt;1, "", $P224)</f>
        <v/>
      </c>
      <c r="R224" s="6" t="str">
        <f t="shared" si="18"/>
        <v/>
      </c>
      <c r="T224" s="6">
        <v>214</v>
      </c>
      <c r="U224" s="6" t="str">
        <f t="shared" si="19"/>
        <v/>
      </c>
    </row>
    <row r="225" spans="1:21" x14ac:dyDescent="0.25">
      <c r="A225" s="19"/>
      <c r="B225" s="104"/>
      <c r="C225" s="105"/>
      <c r="D225" s="120"/>
      <c r="E225" s="106"/>
      <c r="F225" s="107"/>
      <c r="G225" s="19"/>
      <c r="I225" s="10" t="str">
        <f>IF(AND($C225="", $D225="", $E225=""), "", IF($K225="X", "", IF($D225&lt;'Intro &amp; Setup'!$BN$3, $I$5, TEXT($D225, "mmm yyyy"))))</f>
        <v/>
      </c>
      <c r="K225" s="6" t="str">
        <f t="shared" si="15"/>
        <v/>
      </c>
      <c r="L225" s="6" t="str">
        <f>IF($B225="", "", IF($K225="X", "", IF(Report!$BN$3="X", LEFT($B225, 2), $B225)))</f>
        <v/>
      </c>
      <c r="N225" s="6" t="str">
        <f t="shared" si="16"/>
        <v/>
      </c>
      <c r="P225" s="6" t="str">
        <f t="shared" si="17"/>
        <v/>
      </c>
      <c r="Q225" s="6" t="str">
        <f>IF(COUNTIF($P$11:$P225, $P225)&gt;1, "", $P225)</f>
        <v/>
      </c>
      <c r="R225" s="6" t="str">
        <f t="shared" si="18"/>
        <v/>
      </c>
      <c r="T225" s="6">
        <v>215</v>
      </c>
      <c r="U225" s="6" t="str">
        <f t="shared" si="19"/>
        <v/>
      </c>
    </row>
    <row r="226" spans="1:21" x14ac:dyDescent="0.25">
      <c r="A226" s="19"/>
      <c r="B226" s="104"/>
      <c r="C226" s="105"/>
      <c r="D226" s="120"/>
      <c r="E226" s="106"/>
      <c r="F226" s="107"/>
      <c r="G226" s="19"/>
      <c r="I226" s="10" t="str">
        <f>IF(AND($C226="", $D226="", $E226=""), "", IF($K226="X", "", IF($D226&lt;'Intro &amp; Setup'!$BN$3, $I$5, TEXT($D226, "mmm yyyy"))))</f>
        <v/>
      </c>
      <c r="K226" s="6" t="str">
        <f t="shared" si="15"/>
        <v/>
      </c>
      <c r="L226" s="6" t="str">
        <f>IF($B226="", "", IF($K226="X", "", IF(Report!$BN$3="X", LEFT($B226, 2), $B226)))</f>
        <v/>
      </c>
      <c r="N226" s="6" t="str">
        <f t="shared" si="16"/>
        <v/>
      </c>
      <c r="P226" s="6" t="str">
        <f t="shared" si="17"/>
        <v/>
      </c>
      <c r="Q226" s="6" t="str">
        <f>IF(COUNTIF($P$11:$P226, $P226)&gt;1, "", $P226)</f>
        <v/>
      </c>
      <c r="R226" s="6" t="str">
        <f t="shared" si="18"/>
        <v/>
      </c>
      <c r="T226" s="6">
        <v>216</v>
      </c>
      <c r="U226" s="6" t="str">
        <f t="shared" si="19"/>
        <v/>
      </c>
    </row>
    <row r="227" spans="1:21" x14ac:dyDescent="0.25">
      <c r="A227" s="19"/>
      <c r="B227" s="104"/>
      <c r="C227" s="105"/>
      <c r="D227" s="120"/>
      <c r="E227" s="106"/>
      <c r="F227" s="107"/>
      <c r="G227" s="19"/>
      <c r="I227" s="10" t="str">
        <f>IF(AND($C227="", $D227="", $E227=""), "", IF($K227="X", "", IF($D227&lt;'Intro &amp; Setup'!$BN$3, $I$5, TEXT($D227, "mmm yyyy"))))</f>
        <v/>
      </c>
      <c r="K227" s="6" t="str">
        <f t="shared" si="15"/>
        <v/>
      </c>
      <c r="L227" s="6" t="str">
        <f>IF($B227="", "", IF($K227="X", "", IF(Report!$BN$3="X", LEFT($B227, 2), $B227)))</f>
        <v/>
      </c>
      <c r="N227" s="6" t="str">
        <f t="shared" si="16"/>
        <v/>
      </c>
      <c r="P227" s="6" t="str">
        <f t="shared" si="17"/>
        <v/>
      </c>
      <c r="Q227" s="6" t="str">
        <f>IF(COUNTIF($P$11:$P227, $P227)&gt;1, "", $P227)</f>
        <v/>
      </c>
      <c r="R227" s="6" t="str">
        <f t="shared" si="18"/>
        <v/>
      </c>
      <c r="T227" s="6">
        <v>217</v>
      </c>
      <c r="U227" s="6" t="str">
        <f t="shared" si="19"/>
        <v/>
      </c>
    </row>
    <row r="228" spans="1:21" x14ac:dyDescent="0.25">
      <c r="A228" s="19"/>
      <c r="B228" s="104"/>
      <c r="C228" s="105"/>
      <c r="D228" s="120"/>
      <c r="E228" s="106"/>
      <c r="F228" s="107"/>
      <c r="G228" s="19"/>
      <c r="I228" s="10" t="str">
        <f>IF(AND($C228="", $D228="", $E228=""), "", IF($K228="X", "", IF($D228&lt;'Intro &amp; Setup'!$BN$3, $I$5, TEXT($D228, "mmm yyyy"))))</f>
        <v/>
      </c>
      <c r="K228" s="6" t="str">
        <f t="shared" si="15"/>
        <v/>
      </c>
      <c r="L228" s="6" t="str">
        <f>IF($B228="", "", IF($K228="X", "", IF(Report!$BN$3="X", LEFT($B228, 2), $B228)))</f>
        <v/>
      </c>
      <c r="N228" s="6" t="str">
        <f t="shared" si="16"/>
        <v/>
      </c>
      <c r="P228" s="6" t="str">
        <f t="shared" si="17"/>
        <v/>
      </c>
      <c r="Q228" s="6" t="str">
        <f>IF(COUNTIF($P$11:$P228, $P228)&gt;1, "", $P228)</f>
        <v/>
      </c>
      <c r="R228" s="6" t="str">
        <f t="shared" si="18"/>
        <v/>
      </c>
      <c r="T228" s="6">
        <v>218</v>
      </c>
      <c r="U228" s="6" t="str">
        <f t="shared" si="19"/>
        <v/>
      </c>
    </row>
    <row r="229" spans="1:21" x14ac:dyDescent="0.25">
      <c r="A229" s="19"/>
      <c r="B229" s="104"/>
      <c r="C229" s="105"/>
      <c r="D229" s="120"/>
      <c r="E229" s="106"/>
      <c r="F229" s="107"/>
      <c r="G229" s="19"/>
      <c r="I229" s="10" t="str">
        <f>IF(AND($C229="", $D229="", $E229=""), "", IF($K229="X", "", IF($D229&lt;'Intro &amp; Setup'!$BN$3, $I$5, TEXT($D229, "mmm yyyy"))))</f>
        <v/>
      </c>
      <c r="K229" s="6" t="str">
        <f t="shared" si="15"/>
        <v/>
      </c>
      <c r="L229" s="6" t="str">
        <f>IF($B229="", "", IF($K229="X", "", IF(Report!$BN$3="X", LEFT($B229, 2), $B229)))</f>
        <v/>
      </c>
      <c r="N229" s="6" t="str">
        <f t="shared" si="16"/>
        <v/>
      </c>
      <c r="P229" s="6" t="str">
        <f t="shared" si="17"/>
        <v/>
      </c>
      <c r="Q229" s="6" t="str">
        <f>IF(COUNTIF($P$11:$P229, $P229)&gt;1, "", $P229)</f>
        <v/>
      </c>
      <c r="R229" s="6" t="str">
        <f t="shared" si="18"/>
        <v/>
      </c>
      <c r="T229" s="6">
        <v>219</v>
      </c>
      <c r="U229" s="6" t="str">
        <f t="shared" si="19"/>
        <v/>
      </c>
    </row>
    <row r="230" spans="1:21" x14ac:dyDescent="0.25">
      <c r="A230" s="19"/>
      <c r="B230" s="104"/>
      <c r="C230" s="105"/>
      <c r="D230" s="120"/>
      <c r="E230" s="106"/>
      <c r="F230" s="107"/>
      <c r="G230" s="19"/>
      <c r="I230" s="10" t="str">
        <f>IF(AND($C230="", $D230="", $E230=""), "", IF($K230="X", "", IF($D230&lt;'Intro &amp; Setup'!$BN$3, $I$5, TEXT($D230, "mmm yyyy"))))</f>
        <v/>
      </c>
      <c r="K230" s="6" t="str">
        <f t="shared" si="15"/>
        <v/>
      </c>
      <c r="L230" s="6" t="str">
        <f>IF($B230="", "", IF($K230="X", "", IF(Report!$BN$3="X", LEFT($B230, 2), $B230)))</f>
        <v/>
      </c>
      <c r="N230" s="6" t="str">
        <f t="shared" si="16"/>
        <v/>
      </c>
      <c r="P230" s="6" t="str">
        <f t="shared" si="17"/>
        <v/>
      </c>
      <c r="Q230" s="6" t="str">
        <f>IF(COUNTIF($P$11:$P230, $P230)&gt;1, "", $P230)</f>
        <v/>
      </c>
      <c r="R230" s="6" t="str">
        <f t="shared" si="18"/>
        <v/>
      </c>
      <c r="T230" s="6">
        <v>220</v>
      </c>
      <c r="U230" s="6" t="str">
        <f t="shared" si="19"/>
        <v/>
      </c>
    </row>
    <row r="231" spans="1:21" x14ac:dyDescent="0.25">
      <c r="A231" s="19"/>
      <c r="B231" s="104"/>
      <c r="C231" s="105"/>
      <c r="D231" s="120"/>
      <c r="E231" s="106"/>
      <c r="F231" s="107"/>
      <c r="G231" s="19"/>
      <c r="I231" s="10" t="str">
        <f>IF(AND($C231="", $D231="", $E231=""), "", IF($K231="X", "", IF($D231&lt;'Intro &amp; Setup'!$BN$3, $I$5, TEXT($D231, "mmm yyyy"))))</f>
        <v/>
      </c>
      <c r="K231" s="6" t="str">
        <f t="shared" si="15"/>
        <v/>
      </c>
      <c r="L231" s="6" t="str">
        <f>IF($B231="", "", IF($K231="X", "", IF(Report!$BN$3="X", LEFT($B231, 2), $B231)))</f>
        <v/>
      </c>
      <c r="N231" s="6" t="str">
        <f t="shared" si="16"/>
        <v/>
      </c>
      <c r="P231" s="6" t="str">
        <f t="shared" si="17"/>
        <v/>
      </c>
      <c r="Q231" s="6" t="str">
        <f>IF(COUNTIF($P$11:$P231, $P231)&gt;1, "", $P231)</f>
        <v/>
      </c>
      <c r="R231" s="6" t="str">
        <f t="shared" si="18"/>
        <v/>
      </c>
      <c r="T231" s="6">
        <v>221</v>
      </c>
      <c r="U231" s="6" t="str">
        <f t="shared" si="19"/>
        <v/>
      </c>
    </row>
    <row r="232" spans="1:21" x14ac:dyDescent="0.25">
      <c r="A232" s="19"/>
      <c r="B232" s="104"/>
      <c r="C232" s="105"/>
      <c r="D232" s="120"/>
      <c r="E232" s="106"/>
      <c r="F232" s="107"/>
      <c r="G232" s="19"/>
      <c r="I232" s="10" t="str">
        <f>IF(AND($C232="", $D232="", $E232=""), "", IF($K232="X", "", IF($D232&lt;'Intro &amp; Setup'!$BN$3, $I$5, TEXT($D232, "mmm yyyy"))))</f>
        <v/>
      </c>
      <c r="K232" s="6" t="str">
        <f t="shared" si="15"/>
        <v/>
      </c>
      <c r="L232" s="6" t="str">
        <f>IF($B232="", "", IF($K232="X", "", IF(Report!$BN$3="X", LEFT($B232, 2), $B232)))</f>
        <v/>
      </c>
      <c r="N232" s="6" t="str">
        <f t="shared" si="16"/>
        <v/>
      </c>
      <c r="P232" s="6" t="str">
        <f t="shared" si="17"/>
        <v/>
      </c>
      <c r="Q232" s="6" t="str">
        <f>IF(COUNTIF($P$11:$P232, $P232)&gt;1, "", $P232)</f>
        <v/>
      </c>
      <c r="R232" s="6" t="str">
        <f t="shared" si="18"/>
        <v/>
      </c>
      <c r="T232" s="6">
        <v>222</v>
      </c>
      <c r="U232" s="6" t="str">
        <f t="shared" si="19"/>
        <v/>
      </c>
    </row>
    <row r="233" spans="1:21" x14ac:dyDescent="0.25">
      <c r="A233" s="19"/>
      <c r="B233" s="104"/>
      <c r="C233" s="105"/>
      <c r="D233" s="120"/>
      <c r="E233" s="106"/>
      <c r="F233" s="107"/>
      <c r="G233" s="19"/>
      <c r="I233" s="10" t="str">
        <f>IF(AND($C233="", $D233="", $E233=""), "", IF($K233="X", "", IF($D233&lt;'Intro &amp; Setup'!$BN$3, $I$5, TEXT($D233, "mmm yyyy"))))</f>
        <v/>
      </c>
      <c r="K233" s="6" t="str">
        <f t="shared" si="15"/>
        <v/>
      </c>
      <c r="L233" s="6" t="str">
        <f>IF($B233="", "", IF($K233="X", "", IF(Report!$BN$3="X", LEFT($B233, 2), $B233)))</f>
        <v/>
      </c>
      <c r="N233" s="6" t="str">
        <f t="shared" si="16"/>
        <v/>
      </c>
      <c r="P233" s="6" t="str">
        <f t="shared" si="17"/>
        <v/>
      </c>
      <c r="Q233" s="6" t="str">
        <f>IF(COUNTIF($P$11:$P233, $P233)&gt;1, "", $P233)</f>
        <v/>
      </c>
      <c r="R233" s="6" t="str">
        <f t="shared" si="18"/>
        <v/>
      </c>
      <c r="T233" s="6">
        <v>223</v>
      </c>
      <c r="U233" s="6" t="str">
        <f t="shared" si="19"/>
        <v/>
      </c>
    </row>
    <row r="234" spans="1:21" x14ac:dyDescent="0.25">
      <c r="A234" s="19"/>
      <c r="B234" s="104"/>
      <c r="C234" s="105"/>
      <c r="D234" s="120"/>
      <c r="E234" s="106"/>
      <c r="F234" s="107"/>
      <c r="G234" s="19"/>
      <c r="I234" s="10" t="str">
        <f>IF(AND($C234="", $D234="", $E234=""), "", IF($K234="X", "", IF($D234&lt;'Intro &amp; Setup'!$BN$3, $I$5, TEXT($D234, "mmm yyyy"))))</f>
        <v/>
      </c>
      <c r="K234" s="6" t="str">
        <f t="shared" si="15"/>
        <v/>
      </c>
      <c r="L234" s="6" t="str">
        <f>IF($B234="", "", IF($K234="X", "", IF(Report!$BN$3="X", LEFT($B234, 2), $B234)))</f>
        <v/>
      </c>
      <c r="N234" s="6" t="str">
        <f t="shared" si="16"/>
        <v/>
      </c>
      <c r="P234" s="6" t="str">
        <f t="shared" si="17"/>
        <v/>
      </c>
      <c r="Q234" s="6" t="str">
        <f>IF(COUNTIF($P$11:$P234, $P234)&gt;1, "", $P234)</f>
        <v/>
      </c>
      <c r="R234" s="6" t="str">
        <f t="shared" si="18"/>
        <v/>
      </c>
      <c r="T234" s="6">
        <v>224</v>
      </c>
      <c r="U234" s="6" t="str">
        <f t="shared" si="19"/>
        <v/>
      </c>
    </row>
    <row r="235" spans="1:21" x14ac:dyDescent="0.25">
      <c r="A235" s="19"/>
      <c r="B235" s="104"/>
      <c r="C235" s="105"/>
      <c r="D235" s="120"/>
      <c r="E235" s="106"/>
      <c r="F235" s="107"/>
      <c r="G235" s="19"/>
      <c r="I235" s="10" t="str">
        <f>IF(AND($C235="", $D235="", $E235=""), "", IF($K235="X", "", IF($D235&lt;'Intro &amp; Setup'!$BN$3, $I$5, TEXT($D235, "mmm yyyy"))))</f>
        <v/>
      </c>
      <c r="K235" s="6" t="str">
        <f t="shared" si="15"/>
        <v/>
      </c>
      <c r="L235" s="6" t="str">
        <f>IF($B235="", "", IF($K235="X", "", IF(Report!$BN$3="X", LEFT($B235, 2), $B235)))</f>
        <v/>
      </c>
      <c r="N235" s="6" t="str">
        <f t="shared" si="16"/>
        <v/>
      </c>
      <c r="P235" s="6" t="str">
        <f t="shared" si="17"/>
        <v/>
      </c>
      <c r="Q235" s="6" t="str">
        <f>IF(COUNTIF($P$11:$P235, $P235)&gt;1, "", $P235)</f>
        <v/>
      </c>
      <c r="R235" s="6" t="str">
        <f t="shared" si="18"/>
        <v/>
      </c>
      <c r="T235" s="6">
        <v>225</v>
      </c>
      <c r="U235" s="6" t="str">
        <f t="shared" si="19"/>
        <v/>
      </c>
    </row>
    <row r="236" spans="1:21" x14ac:dyDescent="0.25">
      <c r="A236" s="19"/>
      <c r="B236" s="104"/>
      <c r="C236" s="105"/>
      <c r="D236" s="120"/>
      <c r="E236" s="106"/>
      <c r="F236" s="107"/>
      <c r="G236" s="19"/>
      <c r="I236" s="10" t="str">
        <f>IF(AND($C236="", $D236="", $E236=""), "", IF($K236="X", "", IF($D236&lt;'Intro &amp; Setup'!$BN$3, $I$5, TEXT($D236, "mmm yyyy"))))</f>
        <v/>
      </c>
      <c r="K236" s="6" t="str">
        <f t="shared" si="15"/>
        <v/>
      </c>
      <c r="L236" s="6" t="str">
        <f>IF($B236="", "", IF($K236="X", "", IF(Report!$BN$3="X", LEFT($B236, 2), $B236)))</f>
        <v/>
      </c>
      <c r="N236" s="6" t="str">
        <f t="shared" si="16"/>
        <v/>
      </c>
      <c r="P236" s="6" t="str">
        <f t="shared" si="17"/>
        <v/>
      </c>
      <c r="Q236" s="6" t="str">
        <f>IF(COUNTIF($P$11:$P236, $P236)&gt;1, "", $P236)</f>
        <v/>
      </c>
      <c r="R236" s="6" t="str">
        <f t="shared" si="18"/>
        <v/>
      </c>
      <c r="T236" s="6">
        <v>226</v>
      </c>
      <c r="U236" s="6" t="str">
        <f t="shared" si="19"/>
        <v/>
      </c>
    </row>
    <row r="237" spans="1:21" x14ac:dyDescent="0.25">
      <c r="A237" s="19"/>
      <c r="B237" s="104"/>
      <c r="C237" s="105"/>
      <c r="D237" s="120"/>
      <c r="E237" s="106"/>
      <c r="F237" s="107"/>
      <c r="G237" s="19"/>
      <c r="I237" s="10" t="str">
        <f>IF(AND($C237="", $D237="", $E237=""), "", IF($K237="X", "", IF($D237&lt;'Intro &amp; Setup'!$BN$3, $I$5, TEXT($D237, "mmm yyyy"))))</f>
        <v/>
      </c>
      <c r="K237" s="6" t="str">
        <f t="shared" si="15"/>
        <v/>
      </c>
      <c r="L237" s="6" t="str">
        <f>IF($B237="", "", IF($K237="X", "", IF(Report!$BN$3="X", LEFT($B237, 2), $B237)))</f>
        <v/>
      </c>
      <c r="N237" s="6" t="str">
        <f t="shared" si="16"/>
        <v/>
      </c>
      <c r="P237" s="6" t="str">
        <f t="shared" si="17"/>
        <v/>
      </c>
      <c r="Q237" s="6" t="str">
        <f>IF(COUNTIF($P$11:$P237, $P237)&gt;1, "", $P237)</f>
        <v/>
      </c>
      <c r="R237" s="6" t="str">
        <f t="shared" si="18"/>
        <v/>
      </c>
      <c r="T237" s="6">
        <v>227</v>
      </c>
      <c r="U237" s="6" t="str">
        <f t="shared" si="19"/>
        <v/>
      </c>
    </row>
    <row r="238" spans="1:21" x14ac:dyDescent="0.25">
      <c r="A238" s="19"/>
      <c r="B238" s="104"/>
      <c r="C238" s="105"/>
      <c r="D238" s="120"/>
      <c r="E238" s="106"/>
      <c r="F238" s="107"/>
      <c r="G238" s="19"/>
      <c r="I238" s="10" t="str">
        <f>IF(AND($C238="", $D238="", $E238=""), "", IF($K238="X", "", IF($D238&lt;'Intro &amp; Setup'!$BN$3, $I$5, TEXT($D238, "mmm yyyy"))))</f>
        <v/>
      </c>
      <c r="K238" s="6" t="str">
        <f t="shared" si="15"/>
        <v/>
      </c>
      <c r="L238" s="6" t="str">
        <f>IF($B238="", "", IF($K238="X", "", IF(Report!$BN$3="X", LEFT($B238, 2), $B238)))</f>
        <v/>
      </c>
      <c r="N238" s="6" t="str">
        <f t="shared" si="16"/>
        <v/>
      </c>
      <c r="P238" s="6" t="str">
        <f t="shared" si="17"/>
        <v/>
      </c>
      <c r="Q238" s="6" t="str">
        <f>IF(COUNTIF($P$11:$P238, $P238)&gt;1, "", $P238)</f>
        <v/>
      </c>
      <c r="R238" s="6" t="str">
        <f t="shared" si="18"/>
        <v/>
      </c>
      <c r="T238" s="6">
        <v>228</v>
      </c>
      <c r="U238" s="6" t="str">
        <f t="shared" si="19"/>
        <v/>
      </c>
    </row>
    <row r="239" spans="1:21" x14ac:dyDescent="0.25">
      <c r="A239" s="19"/>
      <c r="B239" s="104"/>
      <c r="C239" s="105"/>
      <c r="D239" s="120"/>
      <c r="E239" s="106"/>
      <c r="F239" s="107"/>
      <c r="G239" s="19"/>
      <c r="I239" s="10" t="str">
        <f>IF(AND($C239="", $D239="", $E239=""), "", IF($K239="X", "", IF($D239&lt;'Intro &amp; Setup'!$BN$3, $I$5, TEXT($D239, "mmm yyyy"))))</f>
        <v/>
      </c>
      <c r="K239" s="6" t="str">
        <f t="shared" si="15"/>
        <v/>
      </c>
      <c r="L239" s="6" t="str">
        <f>IF($B239="", "", IF($K239="X", "", IF(Report!$BN$3="X", LEFT($B239, 2), $B239)))</f>
        <v/>
      </c>
      <c r="N239" s="6" t="str">
        <f t="shared" si="16"/>
        <v/>
      </c>
      <c r="P239" s="6" t="str">
        <f t="shared" si="17"/>
        <v/>
      </c>
      <c r="Q239" s="6" t="str">
        <f>IF(COUNTIF($P$11:$P239, $P239)&gt;1, "", $P239)</f>
        <v/>
      </c>
      <c r="R239" s="6" t="str">
        <f t="shared" si="18"/>
        <v/>
      </c>
      <c r="T239" s="6">
        <v>229</v>
      </c>
      <c r="U239" s="6" t="str">
        <f t="shared" si="19"/>
        <v/>
      </c>
    </row>
    <row r="240" spans="1:21" x14ac:dyDescent="0.25">
      <c r="A240" s="19"/>
      <c r="B240" s="104"/>
      <c r="C240" s="105"/>
      <c r="D240" s="120"/>
      <c r="E240" s="106"/>
      <c r="F240" s="107"/>
      <c r="G240" s="19"/>
      <c r="I240" s="10" t="str">
        <f>IF(AND($C240="", $D240="", $E240=""), "", IF($K240="X", "", IF($D240&lt;'Intro &amp; Setup'!$BN$3, $I$5, TEXT($D240, "mmm yyyy"))))</f>
        <v/>
      </c>
      <c r="K240" s="6" t="str">
        <f t="shared" si="15"/>
        <v/>
      </c>
      <c r="L240" s="6" t="str">
        <f>IF($B240="", "", IF($K240="X", "", IF(Report!$BN$3="X", LEFT($B240, 2), $B240)))</f>
        <v/>
      </c>
      <c r="N240" s="6" t="str">
        <f t="shared" si="16"/>
        <v/>
      </c>
      <c r="P240" s="6" t="str">
        <f t="shared" si="17"/>
        <v/>
      </c>
      <c r="Q240" s="6" t="str">
        <f>IF(COUNTIF($P$11:$P240, $P240)&gt;1, "", $P240)</f>
        <v/>
      </c>
      <c r="R240" s="6" t="str">
        <f t="shared" si="18"/>
        <v/>
      </c>
      <c r="T240" s="6">
        <v>230</v>
      </c>
      <c r="U240" s="6" t="str">
        <f t="shared" si="19"/>
        <v/>
      </c>
    </row>
    <row r="241" spans="1:21" x14ac:dyDescent="0.25">
      <c r="A241" s="19"/>
      <c r="B241" s="104"/>
      <c r="C241" s="105"/>
      <c r="D241" s="120"/>
      <c r="E241" s="106"/>
      <c r="F241" s="107"/>
      <c r="G241" s="19"/>
      <c r="I241" s="10" t="str">
        <f>IF(AND($C241="", $D241="", $E241=""), "", IF($K241="X", "", IF($D241&lt;'Intro &amp; Setup'!$BN$3, $I$5, TEXT($D241, "mmm yyyy"))))</f>
        <v/>
      </c>
      <c r="K241" s="6" t="str">
        <f t="shared" si="15"/>
        <v/>
      </c>
      <c r="L241" s="6" t="str">
        <f>IF($B241="", "", IF($K241="X", "", IF(Report!$BN$3="X", LEFT($B241, 2), $B241)))</f>
        <v/>
      </c>
      <c r="N241" s="6" t="str">
        <f t="shared" si="16"/>
        <v/>
      </c>
      <c r="P241" s="6" t="str">
        <f t="shared" si="17"/>
        <v/>
      </c>
      <c r="Q241" s="6" t="str">
        <f>IF(COUNTIF($P$11:$P241, $P241)&gt;1, "", $P241)</f>
        <v/>
      </c>
      <c r="R241" s="6" t="str">
        <f t="shared" si="18"/>
        <v/>
      </c>
      <c r="T241" s="6">
        <v>231</v>
      </c>
      <c r="U241" s="6" t="str">
        <f t="shared" si="19"/>
        <v/>
      </c>
    </row>
    <row r="242" spans="1:21" x14ac:dyDescent="0.25">
      <c r="A242" s="19"/>
      <c r="B242" s="104"/>
      <c r="C242" s="105"/>
      <c r="D242" s="120"/>
      <c r="E242" s="106"/>
      <c r="F242" s="107"/>
      <c r="G242" s="19"/>
      <c r="I242" s="10" t="str">
        <f>IF(AND($C242="", $D242="", $E242=""), "", IF($K242="X", "", IF($D242&lt;'Intro &amp; Setup'!$BN$3, $I$5, TEXT($D242, "mmm yyyy"))))</f>
        <v/>
      </c>
      <c r="K242" s="6" t="str">
        <f t="shared" si="15"/>
        <v/>
      </c>
      <c r="L242" s="6" t="str">
        <f>IF($B242="", "", IF($K242="X", "", IF(Report!$BN$3="X", LEFT($B242, 2), $B242)))</f>
        <v/>
      </c>
      <c r="N242" s="6" t="str">
        <f t="shared" si="16"/>
        <v/>
      </c>
      <c r="P242" s="6" t="str">
        <f t="shared" si="17"/>
        <v/>
      </c>
      <c r="Q242" s="6" t="str">
        <f>IF(COUNTIF($P$11:$P242, $P242)&gt;1, "", $P242)</f>
        <v/>
      </c>
      <c r="R242" s="6" t="str">
        <f t="shared" si="18"/>
        <v/>
      </c>
      <c r="T242" s="6">
        <v>232</v>
      </c>
      <c r="U242" s="6" t="str">
        <f t="shared" si="19"/>
        <v/>
      </c>
    </row>
    <row r="243" spans="1:21" x14ac:dyDescent="0.25">
      <c r="A243" s="19"/>
      <c r="B243" s="104"/>
      <c r="C243" s="105"/>
      <c r="D243" s="120"/>
      <c r="E243" s="106"/>
      <c r="F243" s="107"/>
      <c r="G243" s="19"/>
      <c r="I243" s="10" t="str">
        <f>IF(AND($C243="", $D243="", $E243=""), "", IF($K243="X", "", IF($D243&lt;'Intro &amp; Setup'!$BN$3, $I$5, TEXT($D243, "mmm yyyy"))))</f>
        <v/>
      </c>
      <c r="K243" s="6" t="str">
        <f t="shared" si="15"/>
        <v/>
      </c>
      <c r="L243" s="6" t="str">
        <f>IF($B243="", "", IF($K243="X", "", IF(Report!$BN$3="X", LEFT($B243, 2), $B243)))</f>
        <v/>
      </c>
      <c r="N243" s="6" t="str">
        <f t="shared" si="16"/>
        <v/>
      </c>
      <c r="P243" s="6" t="str">
        <f t="shared" si="17"/>
        <v/>
      </c>
      <c r="Q243" s="6" t="str">
        <f>IF(COUNTIF($P$11:$P243, $P243)&gt;1, "", $P243)</f>
        <v/>
      </c>
      <c r="R243" s="6" t="str">
        <f t="shared" si="18"/>
        <v/>
      </c>
      <c r="T243" s="6">
        <v>233</v>
      </c>
      <c r="U243" s="6" t="str">
        <f t="shared" si="19"/>
        <v/>
      </c>
    </row>
    <row r="244" spans="1:21" x14ac:dyDescent="0.25">
      <c r="A244" s="19"/>
      <c r="B244" s="104"/>
      <c r="C244" s="105"/>
      <c r="D244" s="120"/>
      <c r="E244" s="106"/>
      <c r="F244" s="107"/>
      <c r="G244" s="19"/>
      <c r="I244" s="10" t="str">
        <f>IF(AND($C244="", $D244="", $E244=""), "", IF($K244="X", "", IF($D244&lt;'Intro &amp; Setup'!$BN$3, $I$5, TEXT($D244, "mmm yyyy"))))</f>
        <v/>
      </c>
      <c r="K244" s="6" t="str">
        <f t="shared" si="15"/>
        <v/>
      </c>
      <c r="L244" s="6" t="str">
        <f>IF($B244="", "", IF($K244="X", "", IF(Report!$BN$3="X", LEFT($B244, 2), $B244)))</f>
        <v/>
      </c>
      <c r="N244" s="6" t="str">
        <f t="shared" si="16"/>
        <v/>
      </c>
      <c r="P244" s="6" t="str">
        <f t="shared" si="17"/>
        <v/>
      </c>
      <c r="Q244" s="6" t="str">
        <f>IF(COUNTIF($P$11:$P244, $P244)&gt;1, "", $P244)</f>
        <v/>
      </c>
      <c r="R244" s="6" t="str">
        <f t="shared" si="18"/>
        <v/>
      </c>
      <c r="T244" s="6">
        <v>234</v>
      </c>
      <c r="U244" s="6" t="str">
        <f t="shared" si="19"/>
        <v/>
      </c>
    </row>
    <row r="245" spans="1:21" x14ac:dyDescent="0.25">
      <c r="A245" s="19"/>
      <c r="B245" s="104"/>
      <c r="C245" s="105"/>
      <c r="D245" s="120"/>
      <c r="E245" s="106"/>
      <c r="F245" s="107"/>
      <c r="G245" s="19"/>
      <c r="I245" s="10" t="str">
        <f>IF(AND($C245="", $D245="", $E245=""), "", IF($K245="X", "", IF($D245&lt;'Intro &amp; Setup'!$BN$3, $I$5, TEXT($D245, "mmm yyyy"))))</f>
        <v/>
      </c>
      <c r="K245" s="6" t="str">
        <f t="shared" si="15"/>
        <v/>
      </c>
      <c r="L245" s="6" t="str">
        <f>IF($B245="", "", IF($K245="X", "", IF(Report!$BN$3="X", LEFT($B245, 2), $B245)))</f>
        <v/>
      </c>
      <c r="N245" s="6" t="str">
        <f t="shared" si="16"/>
        <v/>
      </c>
      <c r="P245" s="6" t="str">
        <f t="shared" si="17"/>
        <v/>
      </c>
      <c r="Q245" s="6" t="str">
        <f>IF(COUNTIF($P$11:$P245, $P245)&gt;1, "", $P245)</f>
        <v/>
      </c>
      <c r="R245" s="6" t="str">
        <f t="shared" si="18"/>
        <v/>
      </c>
      <c r="T245" s="6">
        <v>235</v>
      </c>
      <c r="U245" s="6" t="str">
        <f t="shared" si="19"/>
        <v/>
      </c>
    </row>
    <row r="246" spans="1:21" x14ac:dyDescent="0.25">
      <c r="A246" s="19"/>
      <c r="B246" s="104"/>
      <c r="C246" s="105"/>
      <c r="D246" s="120"/>
      <c r="E246" s="106"/>
      <c r="F246" s="107"/>
      <c r="G246" s="19"/>
      <c r="I246" s="10" t="str">
        <f>IF(AND($C246="", $D246="", $E246=""), "", IF($K246="X", "", IF($D246&lt;'Intro &amp; Setup'!$BN$3, $I$5, TEXT($D246, "mmm yyyy"))))</f>
        <v/>
      </c>
      <c r="K246" s="6" t="str">
        <f t="shared" si="15"/>
        <v/>
      </c>
      <c r="L246" s="6" t="str">
        <f>IF($B246="", "", IF($K246="X", "", IF(Report!$BN$3="X", LEFT($B246, 2), $B246)))</f>
        <v/>
      </c>
      <c r="N246" s="6" t="str">
        <f t="shared" si="16"/>
        <v/>
      </c>
      <c r="P246" s="6" t="str">
        <f t="shared" si="17"/>
        <v/>
      </c>
      <c r="Q246" s="6" t="str">
        <f>IF(COUNTIF($P$11:$P246, $P246)&gt;1, "", $P246)</f>
        <v/>
      </c>
      <c r="R246" s="6" t="str">
        <f t="shared" si="18"/>
        <v/>
      </c>
      <c r="T246" s="6">
        <v>236</v>
      </c>
      <c r="U246" s="6" t="str">
        <f t="shared" si="19"/>
        <v/>
      </c>
    </row>
    <row r="247" spans="1:21" x14ac:dyDescent="0.25">
      <c r="A247" s="19"/>
      <c r="B247" s="104"/>
      <c r="C247" s="105"/>
      <c r="D247" s="120"/>
      <c r="E247" s="106"/>
      <c r="F247" s="107"/>
      <c r="G247" s="19"/>
      <c r="I247" s="10" t="str">
        <f>IF(AND($C247="", $D247="", $E247=""), "", IF($K247="X", "", IF($D247&lt;'Intro &amp; Setup'!$BN$3, $I$5, TEXT($D247, "mmm yyyy"))))</f>
        <v/>
      </c>
      <c r="K247" s="6" t="str">
        <f t="shared" si="15"/>
        <v/>
      </c>
      <c r="L247" s="6" t="str">
        <f>IF($B247="", "", IF($K247="X", "", IF(Report!$BN$3="X", LEFT($B247, 2), $B247)))</f>
        <v/>
      </c>
      <c r="N247" s="6" t="str">
        <f t="shared" si="16"/>
        <v/>
      </c>
      <c r="P247" s="6" t="str">
        <f t="shared" si="17"/>
        <v/>
      </c>
      <c r="Q247" s="6" t="str">
        <f>IF(COUNTIF($P$11:$P247, $P247)&gt;1, "", $P247)</f>
        <v/>
      </c>
      <c r="R247" s="6" t="str">
        <f t="shared" si="18"/>
        <v/>
      </c>
      <c r="T247" s="6">
        <v>237</v>
      </c>
      <c r="U247" s="6" t="str">
        <f t="shared" si="19"/>
        <v/>
      </c>
    </row>
    <row r="248" spans="1:21" x14ac:dyDescent="0.25">
      <c r="A248" s="19"/>
      <c r="B248" s="104"/>
      <c r="C248" s="105"/>
      <c r="D248" s="120"/>
      <c r="E248" s="106"/>
      <c r="F248" s="107"/>
      <c r="G248" s="19"/>
      <c r="I248" s="10" t="str">
        <f>IF(AND($C248="", $D248="", $E248=""), "", IF($K248="X", "", IF($D248&lt;'Intro &amp; Setup'!$BN$3, $I$5, TEXT($D248, "mmm yyyy"))))</f>
        <v/>
      </c>
      <c r="K248" s="6" t="str">
        <f t="shared" si="15"/>
        <v/>
      </c>
      <c r="L248" s="6" t="str">
        <f>IF($B248="", "", IF($K248="X", "", IF(Report!$BN$3="X", LEFT($B248, 2), $B248)))</f>
        <v/>
      </c>
      <c r="N248" s="6" t="str">
        <f t="shared" si="16"/>
        <v/>
      </c>
      <c r="P248" s="6" t="str">
        <f t="shared" si="17"/>
        <v/>
      </c>
      <c r="Q248" s="6" t="str">
        <f>IF(COUNTIF($P$11:$P248, $P248)&gt;1, "", $P248)</f>
        <v/>
      </c>
      <c r="R248" s="6" t="str">
        <f t="shared" si="18"/>
        <v/>
      </c>
      <c r="T248" s="6">
        <v>238</v>
      </c>
      <c r="U248" s="6" t="str">
        <f t="shared" si="19"/>
        <v/>
      </c>
    </row>
    <row r="249" spans="1:21" x14ac:dyDescent="0.25">
      <c r="A249" s="19"/>
      <c r="B249" s="104"/>
      <c r="C249" s="105"/>
      <c r="D249" s="120"/>
      <c r="E249" s="106"/>
      <c r="F249" s="107"/>
      <c r="G249" s="19"/>
      <c r="I249" s="10" t="str">
        <f>IF(AND($C249="", $D249="", $E249=""), "", IF($K249="X", "", IF($D249&lt;'Intro &amp; Setup'!$BN$3, $I$5, TEXT($D249, "mmm yyyy"))))</f>
        <v/>
      </c>
      <c r="K249" s="6" t="str">
        <f t="shared" si="15"/>
        <v/>
      </c>
      <c r="L249" s="6" t="str">
        <f>IF($B249="", "", IF($K249="X", "", IF(Report!$BN$3="X", LEFT($B249, 2), $B249)))</f>
        <v/>
      </c>
      <c r="N249" s="6" t="str">
        <f t="shared" si="16"/>
        <v/>
      </c>
      <c r="P249" s="6" t="str">
        <f t="shared" si="17"/>
        <v/>
      </c>
      <c r="Q249" s="6" t="str">
        <f>IF(COUNTIF($P$11:$P249, $P249)&gt;1, "", $P249)</f>
        <v/>
      </c>
      <c r="R249" s="6" t="str">
        <f t="shared" si="18"/>
        <v/>
      </c>
      <c r="T249" s="6">
        <v>239</v>
      </c>
      <c r="U249" s="6" t="str">
        <f t="shared" si="19"/>
        <v/>
      </c>
    </row>
    <row r="250" spans="1:21" x14ac:dyDescent="0.25">
      <c r="A250" s="19"/>
      <c r="B250" s="104"/>
      <c r="C250" s="105"/>
      <c r="D250" s="120"/>
      <c r="E250" s="106"/>
      <c r="F250" s="107"/>
      <c r="G250" s="19"/>
      <c r="I250" s="10" t="str">
        <f>IF(AND($C250="", $D250="", $E250=""), "", IF($K250="X", "", IF($D250&lt;'Intro &amp; Setup'!$BN$3, $I$5, TEXT($D250, "mmm yyyy"))))</f>
        <v/>
      </c>
      <c r="K250" s="6" t="str">
        <f t="shared" si="15"/>
        <v/>
      </c>
      <c r="L250" s="6" t="str">
        <f>IF($B250="", "", IF($K250="X", "", IF(Report!$BN$3="X", LEFT($B250, 2), $B250)))</f>
        <v/>
      </c>
      <c r="N250" s="6" t="str">
        <f t="shared" si="16"/>
        <v/>
      </c>
      <c r="P250" s="6" t="str">
        <f t="shared" si="17"/>
        <v/>
      </c>
      <c r="Q250" s="6" t="str">
        <f>IF(COUNTIF($P$11:$P250, $P250)&gt;1, "", $P250)</f>
        <v/>
      </c>
      <c r="R250" s="6" t="str">
        <f t="shared" si="18"/>
        <v/>
      </c>
      <c r="T250" s="6">
        <v>240</v>
      </c>
      <c r="U250" s="6" t="str">
        <f t="shared" si="19"/>
        <v/>
      </c>
    </row>
    <row r="251" spans="1:21" x14ac:dyDescent="0.25">
      <c r="A251" s="19"/>
      <c r="B251" s="104"/>
      <c r="C251" s="105"/>
      <c r="D251" s="120"/>
      <c r="E251" s="106"/>
      <c r="F251" s="107"/>
      <c r="G251" s="19"/>
      <c r="I251" s="10" t="str">
        <f>IF(AND($C251="", $D251="", $E251=""), "", IF($K251="X", "", IF($D251&lt;'Intro &amp; Setup'!$BN$3, $I$5, TEXT($D251, "mmm yyyy"))))</f>
        <v/>
      </c>
      <c r="K251" s="6" t="str">
        <f t="shared" si="15"/>
        <v/>
      </c>
      <c r="L251" s="6" t="str">
        <f>IF($B251="", "", IF($K251="X", "", IF(Report!$BN$3="X", LEFT($B251, 2), $B251)))</f>
        <v/>
      </c>
      <c r="N251" s="6" t="str">
        <f t="shared" si="16"/>
        <v/>
      </c>
      <c r="P251" s="6" t="str">
        <f t="shared" si="17"/>
        <v/>
      </c>
      <c r="Q251" s="6" t="str">
        <f>IF(COUNTIF($P$11:$P251, $P251)&gt;1, "", $P251)</f>
        <v/>
      </c>
      <c r="R251" s="6" t="str">
        <f t="shared" si="18"/>
        <v/>
      </c>
      <c r="T251" s="6">
        <v>241</v>
      </c>
      <c r="U251" s="6" t="str">
        <f t="shared" si="19"/>
        <v/>
      </c>
    </row>
    <row r="252" spans="1:21" x14ac:dyDescent="0.25">
      <c r="A252" s="19"/>
      <c r="B252" s="104"/>
      <c r="C252" s="105"/>
      <c r="D252" s="120"/>
      <c r="E252" s="106"/>
      <c r="F252" s="107"/>
      <c r="G252" s="19"/>
      <c r="I252" s="10" t="str">
        <f>IF(AND($C252="", $D252="", $E252=""), "", IF($K252="X", "", IF($D252&lt;'Intro &amp; Setup'!$BN$3, $I$5, TEXT($D252, "mmm yyyy"))))</f>
        <v/>
      </c>
      <c r="K252" s="6" t="str">
        <f t="shared" si="15"/>
        <v/>
      </c>
      <c r="L252" s="6" t="str">
        <f>IF($B252="", "", IF($K252="X", "", IF(Report!$BN$3="X", LEFT($B252, 2), $B252)))</f>
        <v/>
      </c>
      <c r="N252" s="6" t="str">
        <f t="shared" si="16"/>
        <v/>
      </c>
      <c r="P252" s="6" t="str">
        <f t="shared" si="17"/>
        <v/>
      </c>
      <c r="Q252" s="6" t="str">
        <f>IF(COUNTIF($P$11:$P252, $P252)&gt;1, "", $P252)</f>
        <v/>
      </c>
      <c r="R252" s="6" t="str">
        <f t="shared" si="18"/>
        <v/>
      </c>
      <c r="T252" s="6">
        <v>242</v>
      </c>
      <c r="U252" s="6" t="str">
        <f t="shared" si="19"/>
        <v/>
      </c>
    </row>
    <row r="253" spans="1:21" x14ac:dyDescent="0.25">
      <c r="A253" s="19"/>
      <c r="B253" s="104"/>
      <c r="C253" s="105"/>
      <c r="D253" s="120"/>
      <c r="E253" s="106"/>
      <c r="F253" s="107"/>
      <c r="G253" s="19"/>
      <c r="I253" s="10" t="str">
        <f>IF(AND($C253="", $D253="", $E253=""), "", IF($K253="X", "", IF($D253&lt;'Intro &amp; Setup'!$BN$3, $I$5, TEXT($D253, "mmm yyyy"))))</f>
        <v/>
      </c>
      <c r="K253" s="6" t="str">
        <f t="shared" si="15"/>
        <v/>
      </c>
      <c r="L253" s="6" t="str">
        <f>IF($B253="", "", IF($K253="X", "", IF(Report!$BN$3="X", LEFT($B253, 2), $B253)))</f>
        <v/>
      </c>
      <c r="N253" s="6" t="str">
        <f t="shared" si="16"/>
        <v/>
      </c>
      <c r="P253" s="6" t="str">
        <f t="shared" si="17"/>
        <v/>
      </c>
      <c r="Q253" s="6" t="str">
        <f>IF(COUNTIF($P$11:$P253, $P253)&gt;1, "", $P253)</f>
        <v/>
      </c>
      <c r="R253" s="6" t="str">
        <f t="shared" si="18"/>
        <v/>
      </c>
      <c r="T253" s="6">
        <v>243</v>
      </c>
      <c r="U253" s="6" t="str">
        <f t="shared" si="19"/>
        <v/>
      </c>
    </row>
    <row r="254" spans="1:21" x14ac:dyDescent="0.25">
      <c r="A254" s="19"/>
      <c r="B254" s="104"/>
      <c r="C254" s="105"/>
      <c r="D254" s="120"/>
      <c r="E254" s="106"/>
      <c r="F254" s="107"/>
      <c r="G254" s="19"/>
      <c r="I254" s="10" t="str">
        <f>IF(AND($C254="", $D254="", $E254=""), "", IF($K254="X", "", IF($D254&lt;'Intro &amp; Setup'!$BN$3, $I$5, TEXT($D254, "mmm yyyy"))))</f>
        <v/>
      </c>
      <c r="K254" s="6" t="str">
        <f t="shared" si="15"/>
        <v/>
      </c>
      <c r="L254" s="6" t="str">
        <f>IF($B254="", "", IF($K254="X", "", IF(Report!$BN$3="X", LEFT($B254, 2), $B254)))</f>
        <v/>
      </c>
      <c r="N254" s="6" t="str">
        <f t="shared" si="16"/>
        <v/>
      </c>
      <c r="P254" s="6" t="str">
        <f t="shared" si="17"/>
        <v/>
      </c>
      <c r="Q254" s="6" t="str">
        <f>IF(COUNTIF($P$11:$P254, $P254)&gt;1, "", $P254)</f>
        <v/>
      </c>
      <c r="R254" s="6" t="str">
        <f t="shared" si="18"/>
        <v/>
      </c>
      <c r="T254" s="6">
        <v>244</v>
      </c>
      <c r="U254" s="6" t="str">
        <f t="shared" si="19"/>
        <v/>
      </c>
    </row>
    <row r="255" spans="1:21" x14ac:dyDescent="0.25">
      <c r="A255" s="19"/>
      <c r="B255" s="104"/>
      <c r="C255" s="105"/>
      <c r="D255" s="120"/>
      <c r="E255" s="106"/>
      <c r="F255" s="107"/>
      <c r="G255" s="19"/>
      <c r="I255" s="10" t="str">
        <f>IF(AND($C255="", $D255="", $E255=""), "", IF($K255="X", "", IF($D255&lt;'Intro &amp; Setup'!$BN$3, $I$5, TEXT($D255, "mmm yyyy"))))</f>
        <v/>
      </c>
      <c r="K255" s="6" t="str">
        <f t="shared" si="15"/>
        <v/>
      </c>
      <c r="L255" s="6" t="str">
        <f>IF($B255="", "", IF($K255="X", "", IF(Report!$BN$3="X", LEFT($B255, 2), $B255)))</f>
        <v/>
      </c>
      <c r="N255" s="6" t="str">
        <f t="shared" si="16"/>
        <v/>
      </c>
      <c r="P255" s="6" t="str">
        <f t="shared" si="17"/>
        <v/>
      </c>
      <c r="Q255" s="6" t="str">
        <f>IF(COUNTIF($P$11:$P255, $P255)&gt;1, "", $P255)</f>
        <v/>
      </c>
      <c r="R255" s="6" t="str">
        <f t="shared" si="18"/>
        <v/>
      </c>
      <c r="T255" s="6">
        <v>245</v>
      </c>
      <c r="U255" s="6" t="str">
        <f t="shared" si="19"/>
        <v/>
      </c>
    </row>
    <row r="256" spans="1:21" x14ac:dyDescent="0.25">
      <c r="A256" s="19"/>
      <c r="B256" s="104"/>
      <c r="C256" s="105"/>
      <c r="D256" s="120"/>
      <c r="E256" s="106"/>
      <c r="F256" s="107"/>
      <c r="G256" s="19"/>
      <c r="I256" s="10" t="str">
        <f>IF(AND($C256="", $D256="", $E256=""), "", IF($K256="X", "", IF($D256&lt;'Intro &amp; Setup'!$BN$3, $I$5, TEXT($D256, "mmm yyyy"))))</f>
        <v/>
      </c>
      <c r="K256" s="6" t="str">
        <f t="shared" si="15"/>
        <v/>
      </c>
      <c r="L256" s="6" t="str">
        <f>IF($B256="", "", IF($K256="X", "", IF(Report!$BN$3="X", LEFT($B256, 2), $B256)))</f>
        <v/>
      </c>
      <c r="N256" s="6" t="str">
        <f t="shared" si="16"/>
        <v/>
      </c>
      <c r="P256" s="6" t="str">
        <f t="shared" si="17"/>
        <v/>
      </c>
      <c r="Q256" s="6" t="str">
        <f>IF(COUNTIF($P$11:$P256, $P256)&gt;1, "", $P256)</f>
        <v/>
      </c>
      <c r="R256" s="6" t="str">
        <f t="shared" si="18"/>
        <v/>
      </c>
      <c r="T256" s="6">
        <v>246</v>
      </c>
      <c r="U256" s="6" t="str">
        <f t="shared" si="19"/>
        <v/>
      </c>
    </row>
    <row r="257" spans="1:21" x14ac:dyDescent="0.25">
      <c r="A257" s="19"/>
      <c r="B257" s="104"/>
      <c r="C257" s="105"/>
      <c r="D257" s="120"/>
      <c r="E257" s="106"/>
      <c r="F257" s="107"/>
      <c r="G257" s="19"/>
      <c r="I257" s="10" t="str">
        <f>IF(AND($C257="", $D257="", $E257=""), "", IF($K257="X", "", IF($D257&lt;'Intro &amp; Setup'!$BN$3, $I$5, TEXT($D257, "mmm yyyy"))))</f>
        <v/>
      </c>
      <c r="K257" s="6" t="str">
        <f t="shared" si="15"/>
        <v/>
      </c>
      <c r="L257" s="6" t="str">
        <f>IF($B257="", "", IF($K257="X", "", IF(Report!$BN$3="X", LEFT($B257, 2), $B257)))</f>
        <v/>
      </c>
      <c r="N257" s="6" t="str">
        <f t="shared" si="16"/>
        <v/>
      </c>
      <c r="P257" s="6" t="str">
        <f t="shared" si="17"/>
        <v/>
      </c>
      <c r="Q257" s="6" t="str">
        <f>IF(COUNTIF($P$11:$P257, $P257)&gt;1, "", $P257)</f>
        <v/>
      </c>
      <c r="R257" s="6" t="str">
        <f t="shared" si="18"/>
        <v/>
      </c>
      <c r="T257" s="6">
        <v>247</v>
      </c>
      <c r="U257" s="6" t="str">
        <f t="shared" si="19"/>
        <v/>
      </c>
    </row>
    <row r="258" spans="1:21" x14ac:dyDescent="0.25">
      <c r="A258" s="19"/>
      <c r="B258" s="104"/>
      <c r="C258" s="105"/>
      <c r="D258" s="120"/>
      <c r="E258" s="106"/>
      <c r="F258" s="107"/>
      <c r="G258" s="19"/>
      <c r="I258" s="10" t="str">
        <f>IF(AND($C258="", $D258="", $E258=""), "", IF($K258="X", "", IF($D258&lt;'Intro &amp; Setup'!$BN$3, $I$5, TEXT($D258, "mmm yyyy"))))</f>
        <v/>
      </c>
      <c r="K258" s="6" t="str">
        <f t="shared" si="15"/>
        <v/>
      </c>
      <c r="L258" s="6" t="str">
        <f>IF($B258="", "", IF($K258="X", "", IF(Report!$BN$3="X", LEFT($B258, 2), $B258)))</f>
        <v/>
      </c>
      <c r="N258" s="6" t="str">
        <f t="shared" si="16"/>
        <v/>
      </c>
      <c r="P258" s="6" t="str">
        <f t="shared" si="17"/>
        <v/>
      </c>
      <c r="Q258" s="6" t="str">
        <f>IF(COUNTIF($P$11:$P258, $P258)&gt;1, "", $P258)</f>
        <v/>
      </c>
      <c r="R258" s="6" t="str">
        <f t="shared" si="18"/>
        <v/>
      </c>
      <c r="T258" s="6">
        <v>248</v>
      </c>
      <c r="U258" s="6" t="str">
        <f t="shared" si="19"/>
        <v/>
      </c>
    </row>
    <row r="259" spans="1:21" x14ac:dyDescent="0.25">
      <c r="A259" s="19"/>
      <c r="B259" s="104"/>
      <c r="C259" s="105"/>
      <c r="D259" s="120"/>
      <c r="E259" s="106"/>
      <c r="F259" s="107"/>
      <c r="G259" s="19"/>
      <c r="I259" s="10" t="str">
        <f>IF(AND($C259="", $D259="", $E259=""), "", IF($K259="X", "", IF($D259&lt;'Intro &amp; Setup'!$BN$3, $I$5, TEXT($D259, "mmm yyyy"))))</f>
        <v/>
      </c>
      <c r="K259" s="6" t="str">
        <f t="shared" si="15"/>
        <v/>
      </c>
      <c r="L259" s="6" t="str">
        <f>IF($B259="", "", IF($K259="X", "", IF(Report!$BN$3="X", LEFT($B259, 2), $B259)))</f>
        <v/>
      </c>
      <c r="N259" s="6" t="str">
        <f t="shared" si="16"/>
        <v/>
      </c>
      <c r="P259" s="6" t="str">
        <f t="shared" si="17"/>
        <v/>
      </c>
      <c r="Q259" s="6" t="str">
        <f>IF(COUNTIF($P$11:$P259, $P259)&gt;1, "", $P259)</f>
        <v/>
      </c>
      <c r="R259" s="6" t="str">
        <f t="shared" si="18"/>
        <v/>
      </c>
      <c r="T259" s="6">
        <v>249</v>
      </c>
      <c r="U259" s="6" t="str">
        <f t="shared" si="19"/>
        <v/>
      </c>
    </row>
    <row r="260" spans="1:21" x14ac:dyDescent="0.25">
      <c r="A260" s="19"/>
      <c r="B260" s="104"/>
      <c r="C260" s="105"/>
      <c r="D260" s="120"/>
      <c r="E260" s="106"/>
      <c r="F260" s="107"/>
      <c r="G260" s="19"/>
      <c r="I260" s="10" t="str">
        <f>IF(AND($C260="", $D260="", $E260=""), "", IF($K260="X", "", IF($D260&lt;'Intro &amp; Setup'!$BN$3, $I$5, TEXT($D260, "mmm yyyy"))))</f>
        <v/>
      </c>
      <c r="K260" s="6" t="str">
        <f t="shared" si="15"/>
        <v/>
      </c>
      <c r="L260" s="6" t="str">
        <f>IF($B260="", "", IF($K260="X", "", IF(Report!$BN$3="X", LEFT($B260, 2), $B260)))</f>
        <v/>
      </c>
      <c r="N260" s="6" t="str">
        <f t="shared" si="16"/>
        <v/>
      </c>
      <c r="P260" s="6" t="str">
        <f t="shared" si="17"/>
        <v/>
      </c>
      <c r="Q260" s="6" t="str">
        <f>IF(COUNTIF($P$11:$P260, $P260)&gt;1, "", $P260)</f>
        <v/>
      </c>
      <c r="R260" s="6" t="str">
        <f t="shared" si="18"/>
        <v/>
      </c>
      <c r="T260" s="6">
        <v>250</v>
      </c>
      <c r="U260" s="6" t="str">
        <f t="shared" si="19"/>
        <v/>
      </c>
    </row>
    <row r="261" spans="1:21" x14ac:dyDescent="0.25">
      <c r="A261" s="19"/>
      <c r="B261" s="104"/>
      <c r="C261" s="105"/>
      <c r="D261" s="120"/>
      <c r="E261" s="106"/>
      <c r="F261" s="107"/>
      <c r="G261" s="19"/>
      <c r="I261" s="10" t="str">
        <f>IF(AND($C261="", $D261="", $E261=""), "", IF($K261="X", "", IF($D261&lt;'Intro &amp; Setup'!$BN$3, $I$5, TEXT($D261, "mmm yyyy"))))</f>
        <v/>
      </c>
      <c r="K261" s="6" t="str">
        <f t="shared" si="15"/>
        <v/>
      </c>
      <c r="L261" s="6" t="str">
        <f>IF($B261="", "", IF($K261="X", "", IF(Report!$BN$3="X", LEFT($B261, 2), $B261)))</f>
        <v/>
      </c>
      <c r="N261" s="6" t="str">
        <f t="shared" si="16"/>
        <v/>
      </c>
      <c r="P261" s="6" t="str">
        <f t="shared" si="17"/>
        <v/>
      </c>
      <c r="Q261" s="6" t="str">
        <f>IF(COUNTIF($P$11:$P261, $P261)&gt;1, "", $P261)</f>
        <v/>
      </c>
      <c r="R261" s="6" t="str">
        <f t="shared" si="18"/>
        <v/>
      </c>
      <c r="T261" s="6">
        <v>251</v>
      </c>
      <c r="U261" s="6" t="str">
        <f t="shared" si="19"/>
        <v/>
      </c>
    </row>
    <row r="262" spans="1:21" x14ac:dyDescent="0.25">
      <c r="A262" s="19"/>
      <c r="B262" s="104"/>
      <c r="C262" s="105"/>
      <c r="D262" s="120"/>
      <c r="E262" s="106"/>
      <c r="F262" s="107"/>
      <c r="G262" s="19"/>
      <c r="I262" s="10" t="str">
        <f>IF(AND($C262="", $D262="", $E262=""), "", IF($K262="X", "", IF($D262&lt;'Intro &amp; Setup'!$BN$3, $I$5, TEXT($D262, "mmm yyyy"))))</f>
        <v/>
      </c>
      <c r="K262" s="6" t="str">
        <f t="shared" si="15"/>
        <v/>
      </c>
      <c r="L262" s="6" t="str">
        <f>IF($B262="", "", IF($K262="X", "", IF(Report!$BN$3="X", LEFT($B262, 2), $B262)))</f>
        <v/>
      </c>
      <c r="N262" s="6" t="str">
        <f t="shared" si="16"/>
        <v/>
      </c>
      <c r="P262" s="6" t="str">
        <f t="shared" si="17"/>
        <v/>
      </c>
      <c r="Q262" s="6" t="str">
        <f>IF(COUNTIF($P$11:$P262, $P262)&gt;1, "", $P262)</f>
        <v/>
      </c>
      <c r="R262" s="6" t="str">
        <f t="shared" si="18"/>
        <v/>
      </c>
      <c r="T262" s="6">
        <v>252</v>
      </c>
      <c r="U262" s="6" t="str">
        <f t="shared" si="19"/>
        <v/>
      </c>
    </row>
    <row r="263" spans="1:21" x14ac:dyDescent="0.25">
      <c r="A263" s="19"/>
      <c r="B263" s="104"/>
      <c r="C263" s="105"/>
      <c r="D263" s="120"/>
      <c r="E263" s="106"/>
      <c r="F263" s="107"/>
      <c r="G263" s="19"/>
      <c r="I263" s="10" t="str">
        <f>IF(AND($C263="", $D263="", $E263=""), "", IF($K263="X", "", IF($D263&lt;'Intro &amp; Setup'!$BN$3, $I$5, TEXT($D263, "mmm yyyy"))))</f>
        <v/>
      </c>
      <c r="K263" s="6" t="str">
        <f t="shared" si="15"/>
        <v/>
      </c>
      <c r="L263" s="6" t="str">
        <f>IF($B263="", "", IF($K263="X", "", IF(Report!$BN$3="X", LEFT($B263, 2), $B263)))</f>
        <v/>
      </c>
      <c r="N263" s="6" t="str">
        <f t="shared" si="16"/>
        <v/>
      </c>
      <c r="P263" s="6" t="str">
        <f t="shared" si="17"/>
        <v/>
      </c>
      <c r="Q263" s="6" t="str">
        <f>IF(COUNTIF($P$11:$P263, $P263)&gt;1, "", $P263)</f>
        <v/>
      </c>
      <c r="R263" s="6" t="str">
        <f t="shared" si="18"/>
        <v/>
      </c>
      <c r="T263" s="6">
        <v>253</v>
      </c>
      <c r="U263" s="6" t="str">
        <f t="shared" si="19"/>
        <v/>
      </c>
    </row>
    <row r="264" spans="1:21" x14ac:dyDescent="0.25">
      <c r="A264" s="19"/>
      <c r="B264" s="104"/>
      <c r="C264" s="105"/>
      <c r="D264" s="120"/>
      <c r="E264" s="106"/>
      <c r="F264" s="107"/>
      <c r="G264" s="19"/>
      <c r="I264" s="10" t="str">
        <f>IF(AND($C264="", $D264="", $E264=""), "", IF($K264="X", "", IF($D264&lt;'Intro &amp; Setup'!$BN$3, $I$5, TEXT($D264, "mmm yyyy"))))</f>
        <v/>
      </c>
      <c r="K264" s="6" t="str">
        <f t="shared" si="15"/>
        <v/>
      </c>
      <c r="L264" s="6" t="str">
        <f>IF($B264="", "", IF($K264="X", "", IF(Report!$BN$3="X", LEFT($B264, 2), $B264)))</f>
        <v/>
      </c>
      <c r="N264" s="6" t="str">
        <f t="shared" si="16"/>
        <v/>
      </c>
      <c r="P264" s="6" t="str">
        <f t="shared" si="17"/>
        <v/>
      </c>
      <c r="Q264" s="6" t="str">
        <f>IF(COUNTIF($P$11:$P264, $P264)&gt;1, "", $P264)</f>
        <v/>
      </c>
      <c r="R264" s="6" t="str">
        <f t="shared" si="18"/>
        <v/>
      </c>
      <c r="T264" s="6">
        <v>254</v>
      </c>
      <c r="U264" s="6" t="str">
        <f t="shared" si="19"/>
        <v/>
      </c>
    </row>
    <row r="265" spans="1:21" x14ac:dyDescent="0.25">
      <c r="A265" s="19"/>
      <c r="B265" s="104"/>
      <c r="C265" s="105"/>
      <c r="D265" s="120"/>
      <c r="E265" s="106"/>
      <c r="F265" s="107"/>
      <c r="G265" s="19"/>
      <c r="I265" s="10" t="str">
        <f>IF(AND($C265="", $D265="", $E265=""), "", IF($K265="X", "", IF($D265&lt;'Intro &amp; Setup'!$BN$3, $I$5, TEXT($D265, "mmm yyyy"))))</f>
        <v/>
      </c>
      <c r="K265" s="6" t="str">
        <f t="shared" si="15"/>
        <v/>
      </c>
      <c r="L265" s="6" t="str">
        <f>IF($B265="", "", IF($K265="X", "", IF(Report!$BN$3="X", LEFT($B265, 2), $B265)))</f>
        <v/>
      </c>
      <c r="N265" s="6" t="str">
        <f t="shared" si="16"/>
        <v/>
      </c>
      <c r="P265" s="6" t="str">
        <f t="shared" si="17"/>
        <v/>
      </c>
      <c r="Q265" s="6" t="str">
        <f>IF(COUNTIF($P$11:$P265, $P265)&gt;1, "", $P265)</f>
        <v/>
      </c>
      <c r="R265" s="6" t="str">
        <f t="shared" si="18"/>
        <v/>
      </c>
      <c r="T265" s="6">
        <v>255</v>
      </c>
      <c r="U265" s="6" t="str">
        <f t="shared" si="19"/>
        <v/>
      </c>
    </row>
    <row r="266" spans="1:21" x14ac:dyDescent="0.25">
      <c r="A266" s="19"/>
      <c r="B266" s="104"/>
      <c r="C266" s="105"/>
      <c r="D266" s="120"/>
      <c r="E266" s="106"/>
      <c r="F266" s="107"/>
      <c r="G266" s="19"/>
      <c r="I266" s="10" t="str">
        <f>IF(AND($C266="", $D266="", $E266=""), "", IF($K266="X", "", IF($D266&lt;'Intro &amp; Setup'!$BN$3, $I$5, TEXT($D266, "mmm yyyy"))))</f>
        <v/>
      </c>
      <c r="K266" s="6" t="str">
        <f t="shared" si="15"/>
        <v/>
      </c>
      <c r="L266" s="6" t="str">
        <f>IF($B266="", "", IF($K266="X", "", IF(Report!$BN$3="X", LEFT($B266, 2), $B266)))</f>
        <v/>
      </c>
      <c r="N266" s="6" t="str">
        <f t="shared" si="16"/>
        <v/>
      </c>
      <c r="P266" s="6" t="str">
        <f t="shared" si="17"/>
        <v/>
      </c>
      <c r="Q266" s="6" t="str">
        <f>IF(COUNTIF($P$11:$P266, $P266)&gt;1, "", $P266)</f>
        <v/>
      </c>
      <c r="R266" s="6" t="str">
        <f t="shared" si="18"/>
        <v/>
      </c>
      <c r="T266" s="6">
        <v>256</v>
      </c>
      <c r="U266" s="6" t="str">
        <f t="shared" si="19"/>
        <v/>
      </c>
    </row>
    <row r="267" spans="1:21" x14ac:dyDescent="0.25">
      <c r="A267" s="19"/>
      <c r="B267" s="104"/>
      <c r="C267" s="105"/>
      <c r="D267" s="120"/>
      <c r="E267" s="106"/>
      <c r="F267" s="107"/>
      <c r="G267" s="19"/>
      <c r="I267" s="10" t="str">
        <f>IF(AND($C267="", $D267="", $E267=""), "", IF($K267="X", "", IF($D267&lt;'Intro &amp; Setup'!$BN$3, $I$5, TEXT($D267, "mmm yyyy"))))</f>
        <v/>
      </c>
      <c r="K267" s="6" t="str">
        <f t="shared" si="15"/>
        <v/>
      </c>
      <c r="L267" s="6" t="str">
        <f>IF($B267="", "", IF($K267="X", "", IF(Report!$BN$3="X", LEFT($B267, 2), $B267)))</f>
        <v/>
      </c>
      <c r="N267" s="6" t="str">
        <f t="shared" si="16"/>
        <v/>
      </c>
      <c r="P267" s="6" t="str">
        <f t="shared" si="17"/>
        <v/>
      </c>
      <c r="Q267" s="6" t="str">
        <f>IF(COUNTIF($P$11:$P267, $P267)&gt;1, "", $P267)</f>
        <v/>
      </c>
      <c r="R267" s="6" t="str">
        <f t="shared" si="18"/>
        <v/>
      </c>
      <c r="T267" s="6">
        <v>257</v>
      </c>
      <c r="U267" s="6" t="str">
        <f t="shared" si="19"/>
        <v/>
      </c>
    </row>
    <row r="268" spans="1:21" x14ac:dyDescent="0.25">
      <c r="A268" s="19"/>
      <c r="B268" s="104"/>
      <c r="C268" s="105"/>
      <c r="D268" s="120"/>
      <c r="E268" s="106"/>
      <c r="F268" s="107"/>
      <c r="G268" s="19"/>
      <c r="I268" s="10" t="str">
        <f>IF(AND($C268="", $D268="", $E268=""), "", IF($K268="X", "", IF($D268&lt;'Intro &amp; Setup'!$BN$3, $I$5, TEXT($D268, "mmm yyyy"))))</f>
        <v/>
      </c>
      <c r="K268" s="6" t="str">
        <f t="shared" ref="K268:K331" si="20">IF(B268="", "", IF(RIGHT(B268, 2)="00", "X", ""))</f>
        <v/>
      </c>
      <c r="L268" s="6" t="str">
        <f>IF($B268="", "", IF($K268="X", "", IF(Report!$BN$3="X", LEFT($B268, 2), $B268)))</f>
        <v/>
      </c>
      <c r="N268" s="6" t="str">
        <f t="shared" ref="N268:N331" si="21">IF(OR($I268="", $L268=""), "", _xlfn.CONCAT($I268, " - ", $L268))</f>
        <v/>
      </c>
      <c r="P268" s="6" t="str">
        <f t="shared" ref="P268:P331" si="22">IF($B268="", "", $B268)</f>
        <v/>
      </c>
      <c r="Q268" s="6" t="str">
        <f>IF(COUNTIF($P$11:$P268, $P268)&gt;1, "", $P268)</f>
        <v/>
      </c>
      <c r="R268" s="6" t="str">
        <f t="shared" ref="R268:R331" si="23">IF($Q268="", "", COUNTIF($Q$11:$Q$1510, "&lt;"&amp;$Q268)+1)</f>
        <v/>
      </c>
      <c r="T268" s="6">
        <v>258</v>
      </c>
      <c r="U268" s="6" t="str">
        <f t="shared" ref="U268:U331" si="24">IFERROR(INDEX($Q$11:$Q$1510, MATCH($T268, $R$11:$R$1510, 0)), "")</f>
        <v/>
      </c>
    </row>
    <row r="269" spans="1:21" x14ac:dyDescent="0.25">
      <c r="A269" s="19"/>
      <c r="B269" s="104"/>
      <c r="C269" s="105"/>
      <c r="D269" s="120"/>
      <c r="E269" s="106"/>
      <c r="F269" s="107"/>
      <c r="G269" s="19"/>
      <c r="I269" s="10" t="str">
        <f>IF(AND($C269="", $D269="", $E269=""), "", IF($K269="X", "", IF($D269&lt;'Intro &amp; Setup'!$BN$3, $I$5, TEXT($D269, "mmm yyyy"))))</f>
        <v/>
      </c>
      <c r="K269" s="6" t="str">
        <f t="shared" si="20"/>
        <v/>
      </c>
      <c r="L269" s="6" t="str">
        <f>IF($B269="", "", IF($K269="X", "", IF(Report!$BN$3="X", LEFT($B269, 2), $B269)))</f>
        <v/>
      </c>
      <c r="N269" s="6" t="str">
        <f t="shared" si="21"/>
        <v/>
      </c>
      <c r="P269" s="6" t="str">
        <f t="shared" si="22"/>
        <v/>
      </c>
      <c r="Q269" s="6" t="str">
        <f>IF(COUNTIF($P$11:$P269, $P269)&gt;1, "", $P269)</f>
        <v/>
      </c>
      <c r="R269" s="6" t="str">
        <f t="shared" si="23"/>
        <v/>
      </c>
      <c r="T269" s="6">
        <v>259</v>
      </c>
      <c r="U269" s="6" t="str">
        <f t="shared" si="24"/>
        <v/>
      </c>
    </row>
    <row r="270" spans="1:21" x14ac:dyDescent="0.25">
      <c r="A270" s="19"/>
      <c r="B270" s="104"/>
      <c r="C270" s="105"/>
      <c r="D270" s="120"/>
      <c r="E270" s="106"/>
      <c r="F270" s="107"/>
      <c r="G270" s="19"/>
      <c r="I270" s="10" t="str">
        <f>IF(AND($C270="", $D270="", $E270=""), "", IF($K270="X", "", IF($D270&lt;'Intro &amp; Setup'!$BN$3, $I$5, TEXT($D270, "mmm yyyy"))))</f>
        <v/>
      </c>
      <c r="K270" s="6" t="str">
        <f t="shared" si="20"/>
        <v/>
      </c>
      <c r="L270" s="6" t="str">
        <f>IF($B270="", "", IF($K270="X", "", IF(Report!$BN$3="X", LEFT($B270, 2), $B270)))</f>
        <v/>
      </c>
      <c r="N270" s="6" t="str">
        <f t="shared" si="21"/>
        <v/>
      </c>
      <c r="P270" s="6" t="str">
        <f t="shared" si="22"/>
        <v/>
      </c>
      <c r="Q270" s="6" t="str">
        <f>IF(COUNTIF($P$11:$P270, $P270)&gt;1, "", $P270)</f>
        <v/>
      </c>
      <c r="R270" s="6" t="str">
        <f t="shared" si="23"/>
        <v/>
      </c>
      <c r="T270" s="6">
        <v>260</v>
      </c>
      <c r="U270" s="6" t="str">
        <f t="shared" si="24"/>
        <v/>
      </c>
    </row>
    <row r="271" spans="1:21" x14ac:dyDescent="0.25">
      <c r="A271" s="19"/>
      <c r="B271" s="104"/>
      <c r="C271" s="105"/>
      <c r="D271" s="120"/>
      <c r="E271" s="106"/>
      <c r="F271" s="107"/>
      <c r="G271" s="19"/>
      <c r="I271" s="10" t="str">
        <f>IF(AND($C271="", $D271="", $E271=""), "", IF($K271="X", "", IF($D271&lt;'Intro &amp; Setup'!$BN$3, $I$5, TEXT($D271, "mmm yyyy"))))</f>
        <v/>
      </c>
      <c r="K271" s="6" t="str">
        <f t="shared" si="20"/>
        <v/>
      </c>
      <c r="L271" s="6" t="str">
        <f>IF($B271="", "", IF($K271="X", "", IF(Report!$BN$3="X", LEFT($B271, 2), $B271)))</f>
        <v/>
      </c>
      <c r="N271" s="6" t="str">
        <f t="shared" si="21"/>
        <v/>
      </c>
      <c r="P271" s="6" t="str">
        <f t="shared" si="22"/>
        <v/>
      </c>
      <c r="Q271" s="6" t="str">
        <f>IF(COUNTIF($P$11:$P271, $P271)&gt;1, "", $P271)</f>
        <v/>
      </c>
      <c r="R271" s="6" t="str">
        <f t="shared" si="23"/>
        <v/>
      </c>
      <c r="T271" s="6">
        <v>261</v>
      </c>
      <c r="U271" s="6" t="str">
        <f t="shared" si="24"/>
        <v/>
      </c>
    </row>
    <row r="272" spans="1:21" x14ac:dyDescent="0.25">
      <c r="A272" s="19"/>
      <c r="B272" s="104"/>
      <c r="C272" s="105"/>
      <c r="D272" s="120"/>
      <c r="E272" s="106"/>
      <c r="F272" s="107"/>
      <c r="G272" s="19"/>
      <c r="I272" s="10" t="str">
        <f>IF(AND($C272="", $D272="", $E272=""), "", IF($K272="X", "", IF($D272&lt;'Intro &amp; Setup'!$BN$3, $I$5, TEXT($D272, "mmm yyyy"))))</f>
        <v/>
      </c>
      <c r="K272" s="6" t="str">
        <f t="shared" si="20"/>
        <v/>
      </c>
      <c r="L272" s="6" t="str">
        <f>IF($B272="", "", IF($K272="X", "", IF(Report!$BN$3="X", LEFT($B272, 2), $B272)))</f>
        <v/>
      </c>
      <c r="N272" s="6" t="str">
        <f t="shared" si="21"/>
        <v/>
      </c>
      <c r="P272" s="6" t="str">
        <f t="shared" si="22"/>
        <v/>
      </c>
      <c r="Q272" s="6" t="str">
        <f>IF(COUNTIF($P$11:$P272, $P272)&gt;1, "", $P272)</f>
        <v/>
      </c>
      <c r="R272" s="6" t="str">
        <f t="shared" si="23"/>
        <v/>
      </c>
      <c r="T272" s="6">
        <v>262</v>
      </c>
      <c r="U272" s="6" t="str">
        <f t="shared" si="24"/>
        <v/>
      </c>
    </row>
    <row r="273" spans="1:21" x14ac:dyDescent="0.25">
      <c r="A273" s="19"/>
      <c r="B273" s="104"/>
      <c r="C273" s="105"/>
      <c r="D273" s="120"/>
      <c r="E273" s="106"/>
      <c r="F273" s="107"/>
      <c r="G273" s="19"/>
      <c r="I273" s="10" t="str">
        <f>IF(AND($C273="", $D273="", $E273=""), "", IF($K273="X", "", IF($D273&lt;'Intro &amp; Setup'!$BN$3, $I$5, TEXT($D273, "mmm yyyy"))))</f>
        <v/>
      </c>
      <c r="K273" s="6" t="str">
        <f t="shared" si="20"/>
        <v/>
      </c>
      <c r="L273" s="6" t="str">
        <f>IF($B273="", "", IF($K273="X", "", IF(Report!$BN$3="X", LEFT($B273, 2), $B273)))</f>
        <v/>
      </c>
      <c r="N273" s="6" t="str">
        <f t="shared" si="21"/>
        <v/>
      </c>
      <c r="P273" s="6" t="str">
        <f t="shared" si="22"/>
        <v/>
      </c>
      <c r="Q273" s="6" t="str">
        <f>IF(COUNTIF($P$11:$P273, $P273)&gt;1, "", $P273)</f>
        <v/>
      </c>
      <c r="R273" s="6" t="str">
        <f t="shared" si="23"/>
        <v/>
      </c>
      <c r="T273" s="6">
        <v>263</v>
      </c>
      <c r="U273" s="6" t="str">
        <f t="shared" si="24"/>
        <v/>
      </c>
    </row>
    <row r="274" spans="1:21" x14ac:dyDescent="0.25">
      <c r="A274" s="19"/>
      <c r="B274" s="104"/>
      <c r="C274" s="105"/>
      <c r="D274" s="120"/>
      <c r="E274" s="106"/>
      <c r="F274" s="107"/>
      <c r="G274" s="19"/>
      <c r="I274" s="10" t="str">
        <f>IF(AND($C274="", $D274="", $E274=""), "", IF($K274="X", "", IF($D274&lt;'Intro &amp; Setup'!$BN$3, $I$5, TEXT($D274, "mmm yyyy"))))</f>
        <v/>
      </c>
      <c r="K274" s="6" t="str">
        <f t="shared" si="20"/>
        <v/>
      </c>
      <c r="L274" s="6" t="str">
        <f>IF($B274="", "", IF($K274="X", "", IF(Report!$BN$3="X", LEFT($B274, 2), $B274)))</f>
        <v/>
      </c>
      <c r="N274" s="6" t="str">
        <f t="shared" si="21"/>
        <v/>
      </c>
      <c r="P274" s="6" t="str">
        <f t="shared" si="22"/>
        <v/>
      </c>
      <c r="Q274" s="6" t="str">
        <f>IF(COUNTIF($P$11:$P274, $P274)&gt;1, "", $P274)</f>
        <v/>
      </c>
      <c r="R274" s="6" t="str">
        <f t="shared" si="23"/>
        <v/>
      </c>
      <c r="T274" s="6">
        <v>264</v>
      </c>
      <c r="U274" s="6" t="str">
        <f t="shared" si="24"/>
        <v/>
      </c>
    </row>
    <row r="275" spans="1:21" x14ac:dyDescent="0.25">
      <c r="A275" s="19"/>
      <c r="B275" s="104"/>
      <c r="C275" s="105"/>
      <c r="D275" s="120"/>
      <c r="E275" s="106"/>
      <c r="F275" s="107"/>
      <c r="G275" s="19"/>
      <c r="I275" s="10" t="str">
        <f>IF(AND($C275="", $D275="", $E275=""), "", IF($K275="X", "", IF($D275&lt;'Intro &amp; Setup'!$BN$3, $I$5, TEXT($D275, "mmm yyyy"))))</f>
        <v/>
      </c>
      <c r="K275" s="6" t="str">
        <f t="shared" si="20"/>
        <v/>
      </c>
      <c r="L275" s="6" t="str">
        <f>IF($B275="", "", IF($K275="X", "", IF(Report!$BN$3="X", LEFT($B275, 2), $B275)))</f>
        <v/>
      </c>
      <c r="N275" s="6" t="str">
        <f t="shared" si="21"/>
        <v/>
      </c>
      <c r="P275" s="6" t="str">
        <f t="shared" si="22"/>
        <v/>
      </c>
      <c r="Q275" s="6" t="str">
        <f>IF(COUNTIF($P$11:$P275, $P275)&gt;1, "", $P275)</f>
        <v/>
      </c>
      <c r="R275" s="6" t="str">
        <f t="shared" si="23"/>
        <v/>
      </c>
      <c r="T275" s="6">
        <v>265</v>
      </c>
      <c r="U275" s="6" t="str">
        <f t="shared" si="24"/>
        <v/>
      </c>
    </row>
    <row r="276" spans="1:21" x14ac:dyDescent="0.25">
      <c r="A276" s="19"/>
      <c r="B276" s="104"/>
      <c r="C276" s="105"/>
      <c r="D276" s="120"/>
      <c r="E276" s="106"/>
      <c r="F276" s="107"/>
      <c r="G276" s="19"/>
      <c r="I276" s="10" t="str">
        <f>IF(AND($C276="", $D276="", $E276=""), "", IF($K276="X", "", IF($D276&lt;'Intro &amp; Setup'!$BN$3, $I$5, TEXT($D276, "mmm yyyy"))))</f>
        <v/>
      </c>
      <c r="K276" s="6" t="str">
        <f t="shared" si="20"/>
        <v/>
      </c>
      <c r="L276" s="6" t="str">
        <f>IF($B276="", "", IF($K276="X", "", IF(Report!$BN$3="X", LEFT($B276, 2), $B276)))</f>
        <v/>
      </c>
      <c r="N276" s="6" t="str">
        <f t="shared" si="21"/>
        <v/>
      </c>
      <c r="P276" s="6" t="str">
        <f t="shared" si="22"/>
        <v/>
      </c>
      <c r="Q276" s="6" t="str">
        <f>IF(COUNTIF($P$11:$P276, $P276)&gt;1, "", $P276)</f>
        <v/>
      </c>
      <c r="R276" s="6" t="str">
        <f t="shared" si="23"/>
        <v/>
      </c>
      <c r="T276" s="6">
        <v>266</v>
      </c>
      <c r="U276" s="6" t="str">
        <f t="shared" si="24"/>
        <v/>
      </c>
    </row>
    <row r="277" spans="1:21" x14ac:dyDescent="0.25">
      <c r="A277" s="19"/>
      <c r="B277" s="104"/>
      <c r="C277" s="105"/>
      <c r="D277" s="120"/>
      <c r="E277" s="106"/>
      <c r="F277" s="107"/>
      <c r="G277" s="19"/>
      <c r="I277" s="10" t="str">
        <f>IF(AND($C277="", $D277="", $E277=""), "", IF($K277="X", "", IF($D277&lt;'Intro &amp; Setup'!$BN$3, $I$5, TEXT($D277, "mmm yyyy"))))</f>
        <v/>
      </c>
      <c r="K277" s="6" t="str">
        <f t="shared" si="20"/>
        <v/>
      </c>
      <c r="L277" s="6" t="str">
        <f>IF($B277="", "", IF($K277="X", "", IF(Report!$BN$3="X", LEFT($B277, 2), $B277)))</f>
        <v/>
      </c>
      <c r="N277" s="6" t="str">
        <f t="shared" si="21"/>
        <v/>
      </c>
      <c r="P277" s="6" t="str">
        <f t="shared" si="22"/>
        <v/>
      </c>
      <c r="Q277" s="6" t="str">
        <f>IF(COUNTIF($P$11:$P277, $P277)&gt;1, "", $P277)</f>
        <v/>
      </c>
      <c r="R277" s="6" t="str">
        <f t="shared" si="23"/>
        <v/>
      </c>
      <c r="T277" s="6">
        <v>267</v>
      </c>
      <c r="U277" s="6" t="str">
        <f t="shared" si="24"/>
        <v/>
      </c>
    </row>
    <row r="278" spans="1:21" x14ac:dyDescent="0.25">
      <c r="A278" s="19"/>
      <c r="B278" s="104"/>
      <c r="C278" s="105"/>
      <c r="D278" s="120"/>
      <c r="E278" s="106"/>
      <c r="F278" s="107"/>
      <c r="G278" s="19"/>
      <c r="I278" s="10" t="str">
        <f>IF(AND($C278="", $D278="", $E278=""), "", IF($K278="X", "", IF($D278&lt;'Intro &amp; Setup'!$BN$3, $I$5, TEXT($D278, "mmm yyyy"))))</f>
        <v/>
      </c>
      <c r="K278" s="6" t="str">
        <f t="shared" si="20"/>
        <v/>
      </c>
      <c r="L278" s="6" t="str">
        <f>IF($B278="", "", IF($K278="X", "", IF(Report!$BN$3="X", LEFT($B278, 2), $B278)))</f>
        <v/>
      </c>
      <c r="N278" s="6" t="str">
        <f t="shared" si="21"/>
        <v/>
      </c>
      <c r="P278" s="6" t="str">
        <f t="shared" si="22"/>
        <v/>
      </c>
      <c r="Q278" s="6" t="str">
        <f>IF(COUNTIF($P$11:$P278, $P278)&gt;1, "", $P278)</f>
        <v/>
      </c>
      <c r="R278" s="6" t="str">
        <f t="shared" si="23"/>
        <v/>
      </c>
      <c r="T278" s="6">
        <v>268</v>
      </c>
      <c r="U278" s="6" t="str">
        <f t="shared" si="24"/>
        <v/>
      </c>
    </row>
    <row r="279" spans="1:21" x14ac:dyDescent="0.25">
      <c r="A279" s="19"/>
      <c r="B279" s="104"/>
      <c r="C279" s="105"/>
      <c r="D279" s="120"/>
      <c r="E279" s="106"/>
      <c r="F279" s="107"/>
      <c r="G279" s="19"/>
      <c r="I279" s="10" t="str">
        <f>IF(AND($C279="", $D279="", $E279=""), "", IF($K279="X", "", IF($D279&lt;'Intro &amp; Setup'!$BN$3, $I$5, TEXT($D279, "mmm yyyy"))))</f>
        <v/>
      </c>
      <c r="K279" s="6" t="str">
        <f t="shared" si="20"/>
        <v/>
      </c>
      <c r="L279" s="6" t="str">
        <f>IF($B279="", "", IF($K279="X", "", IF(Report!$BN$3="X", LEFT($B279, 2), $B279)))</f>
        <v/>
      </c>
      <c r="N279" s="6" t="str">
        <f t="shared" si="21"/>
        <v/>
      </c>
      <c r="P279" s="6" t="str">
        <f t="shared" si="22"/>
        <v/>
      </c>
      <c r="Q279" s="6" t="str">
        <f>IF(COUNTIF($P$11:$P279, $P279)&gt;1, "", $P279)</f>
        <v/>
      </c>
      <c r="R279" s="6" t="str">
        <f t="shared" si="23"/>
        <v/>
      </c>
      <c r="T279" s="6">
        <v>269</v>
      </c>
      <c r="U279" s="6" t="str">
        <f t="shared" si="24"/>
        <v/>
      </c>
    </row>
    <row r="280" spans="1:21" x14ac:dyDescent="0.25">
      <c r="A280" s="19"/>
      <c r="B280" s="104"/>
      <c r="C280" s="105"/>
      <c r="D280" s="120"/>
      <c r="E280" s="106"/>
      <c r="F280" s="107"/>
      <c r="G280" s="19"/>
      <c r="I280" s="10" t="str">
        <f>IF(AND($C280="", $D280="", $E280=""), "", IF($K280="X", "", IF($D280&lt;'Intro &amp; Setup'!$BN$3, $I$5, TEXT($D280, "mmm yyyy"))))</f>
        <v/>
      </c>
      <c r="K280" s="6" t="str">
        <f t="shared" si="20"/>
        <v/>
      </c>
      <c r="L280" s="6" t="str">
        <f>IF($B280="", "", IF($K280="X", "", IF(Report!$BN$3="X", LEFT($B280, 2), $B280)))</f>
        <v/>
      </c>
      <c r="N280" s="6" t="str">
        <f t="shared" si="21"/>
        <v/>
      </c>
      <c r="P280" s="6" t="str">
        <f t="shared" si="22"/>
        <v/>
      </c>
      <c r="Q280" s="6" t="str">
        <f>IF(COUNTIF($P$11:$P280, $P280)&gt;1, "", $P280)</f>
        <v/>
      </c>
      <c r="R280" s="6" t="str">
        <f t="shared" si="23"/>
        <v/>
      </c>
      <c r="T280" s="6">
        <v>270</v>
      </c>
      <c r="U280" s="6" t="str">
        <f t="shared" si="24"/>
        <v/>
      </c>
    </row>
    <row r="281" spans="1:21" x14ac:dyDescent="0.25">
      <c r="A281" s="19"/>
      <c r="B281" s="104"/>
      <c r="C281" s="105"/>
      <c r="D281" s="120"/>
      <c r="E281" s="106"/>
      <c r="F281" s="107"/>
      <c r="G281" s="19"/>
      <c r="I281" s="10" t="str">
        <f>IF(AND($C281="", $D281="", $E281=""), "", IF($K281="X", "", IF($D281&lt;'Intro &amp; Setup'!$BN$3, $I$5, TEXT($D281, "mmm yyyy"))))</f>
        <v/>
      </c>
      <c r="K281" s="6" t="str">
        <f t="shared" si="20"/>
        <v/>
      </c>
      <c r="L281" s="6" t="str">
        <f>IF($B281="", "", IF($K281="X", "", IF(Report!$BN$3="X", LEFT($B281, 2), $B281)))</f>
        <v/>
      </c>
      <c r="N281" s="6" t="str">
        <f t="shared" si="21"/>
        <v/>
      </c>
      <c r="P281" s="6" t="str">
        <f t="shared" si="22"/>
        <v/>
      </c>
      <c r="Q281" s="6" t="str">
        <f>IF(COUNTIF($P$11:$P281, $P281)&gt;1, "", $P281)</f>
        <v/>
      </c>
      <c r="R281" s="6" t="str">
        <f t="shared" si="23"/>
        <v/>
      </c>
      <c r="T281" s="6">
        <v>271</v>
      </c>
      <c r="U281" s="6" t="str">
        <f t="shared" si="24"/>
        <v/>
      </c>
    </row>
    <row r="282" spans="1:21" x14ac:dyDescent="0.25">
      <c r="A282" s="19"/>
      <c r="B282" s="104"/>
      <c r="C282" s="105"/>
      <c r="D282" s="120"/>
      <c r="E282" s="106"/>
      <c r="F282" s="107"/>
      <c r="G282" s="19"/>
      <c r="I282" s="10" t="str">
        <f>IF(AND($C282="", $D282="", $E282=""), "", IF($K282="X", "", IF($D282&lt;'Intro &amp; Setup'!$BN$3, $I$5, TEXT($D282, "mmm yyyy"))))</f>
        <v/>
      </c>
      <c r="K282" s="6" t="str">
        <f t="shared" si="20"/>
        <v/>
      </c>
      <c r="L282" s="6" t="str">
        <f>IF($B282="", "", IF($K282="X", "", IF(Report!$BN$3="X", LEFT($B282, 2), $B282)))</f>
        <v/>
      </c>
      <c r="N282" s="6" t="str">
        <f t="shared" si="21"/>
        <v/>
      </c>
      <c r="P282" s="6" t="str">
        <f t="shared" si="22"/>
        <v/>
      </c>
      <c r="Q282" s="6" t="str">
        <f>IF(COUNTIF($P$11:$P282, $P282)&gt;1, "", $P282)</f>
        <v/>
      </c>
      <c r="R282" s="6" t="str">
        <f t="shared" si="23"/>
        <v/>
      </c>
      <c r="T282" s="6">
        <v>272</v>
      </c>
      <c r="U282" s="6" t="str">
        <f t="shared" si="24"/>
        <v/>
      </c>
    </row>
    <row r="283" spans="1:21" x14ac:dyDescent="0.25">
      <c r="A283" s="19"/>
      <c r="B283" s="104"/>
      <c r="C283" s="105"/>
      <c r="D283" s="120"/>
      <c r="E283" s="106"/>
      <c r="F283" s="107"/>
      <c r="G283" s="19"/>
      <c r="I283" s="10" t="str">
        <f>IF(AND($C283="", $D283="", $E283=""), "", IF($K283="X", "", IF($D283&lt;'Intro &amp; Setup'!$BN$3, $I$5, TEXT($D283, "mmm yyyy"))))</f>
        <v/>
      </c>
      <c r="K283" s="6" t="str">
        <f t="shared" si="20"/>
        <v/>
      </c>
      <c r="L283" s="6" t="str">
        <f>IF($B283="", "", IF($K283="X", "", IF(Report!$BN$3="X", LEFT($B283, 2), $B283)))</f>
        <v/>
      </c>
      <c r="N283" s="6" t="str">
        <f t="shared" si="21"/>
        <v/>
      </c>
      <c r="P283" s="6" t="str">
        <f t="shared" si="22"/>
        <v/>
      </c>
      <c r="Q283" s="6" t="str">
        <f>IF(COUNTIF($P$11:$P283, $P283)&gt;1, "", $P283)</f>
        <v/>
      </c>
      <c r="R283" s="6" t="str">
        <f t="shared" si="23"/>
        <v/>
      </c>
      <c r="T283" s="6">
        <v>273</v>
      </c>
      <c r="U283" s="6" t="str">
        <f t="shared" si="24"/>
        <v/>
      </c>
    </row>
    <row r="284" spans="1:21" x14ac:dyDescent="0.25">
      <c r="A284" s="19"/>
      <c r="B284" s="104"/>
      <c r="C284" s="105"/>
      <c r="D284" s="120"/>
      <c r="E284" s="106"/>
      <c r="F284" s="107"/>
      <c r="G284" s="19"/>
      <c r="I284" s="10" t="str">
        <f>IF(AND($C284="", $D284="", $E284=""), "", IF($K284="X", "", IF($D284&lt;'Intro &amp; Setup'!$BN$3, $I$5, TEXT($D284, "mmm yyyy"))))</f>
        <v/>
      </c>
      <c r="K284" s="6" t="str">
        <f t="shared" si="20"/>
        <v/>
      </c>
      <c r="L284" s="6" t="str">
        <f>IF($B284="", "", IF($K284="X", "", IF(Report!$BN$3="X", LEFT($B284, 2), $B284)))</f>
        <v/>
      </c>
      <c r="N284" s="6" t="str">
        <f t="shared" si="21"/>
        <v/>
      </c>
      <c r="P284" s="6" t="str">
        <f t="shared" si="22"/>
        <v/>
      </c>
      <c r="Q284" s="6" t="str">
        <f>IF(COUNTIF($P$11:$P284, $P284)&gt;1, "", $P284)</f>
        <v/>
      </c>
      <c r="R284" s="6" t="str">
        <f t="shared" si="23"/>
        <v/>
      </c>
      <c r="T284" s="6">
        <v>274</v>
      </c>
      <c r="U284" s="6" t="str">
        <f t="shared" si="24"/>
        <v/>
      </c>
    </row>
    <row r="285" spans="1:21" x14ac:dyDescent="0.25">
      <c r="A285" s="19"/>
      <c r="B285" s="104"/>
      <c r="C285" s="105"/>
      <c r="D285" s="120"/>
      <c r="E285" s="106"/>
      <c r="F285" s="107"/>
      <c r="G285" s="19"/>
      <c r="I285" s="10" t="str">
        <f>IF(AND($C285="", $D285="", $E285=""), "", IF($K285="X", "", IF($D285&lt;'Intro &amp; Setup'!$BN$3, $I$5, TEXT($D285, "mmm yyyy"))))</f>
        <v/>
      </c>
      <c r="K285" s="6" t="str">
        <f t="shared" si="20"/>
        <v/>
      </c>
      <c r="L285" s="6" t="str">
        <f>IF($B285="", "", IF($K285="X", "", IF(Report!$BN$3="X", LEFT($B285, 2), $B285)))</f>
        <v/>
      </c>
      <c r="N285" s="6" t="str">
        <f t="shared" si="21"/>
        <v/>
      </c>
      <c r="P285" s="6" t="str">
        <f t="shared" si="22"/>
        <v/>
      </c>
      <c r="Q285" s="6" t="str">
        <f>IF(COUNTIF($P$11:$P285, $P285)&gt;1, "", $P285)</f>
        <v/>
      </c>
      <c r="R285" s="6" t="str">
        <f t="shared" si="23"/>
        <v/>
      </c>
      <c r="T285" s="6">
        <v>275</v>
      </c>
      <c r="U285" s="6" t="str">
        <f t="shared" si="24"/>
        <v/>
      </c>
    </row>
    <row r="286" spans="1:21" x14ac:dyDescent="0.25">
      <c r="A286" s="19"/>
      <c r="B286" s="104"/>
      <c r="C286" s="105"/>
      <c r="D286" s="120"/>
      <c r="E286" s="106"/>
      <c r="F286" s="107"/>
      <c r="G286" s="19"/>
      <c r="I286" s="10" t="str">
        <f>IF(AND($C286="", $D286="", $E286=""), "", IF($K286="X", "", IF($D286&lt;'Intro &amp; Setup'!$BN$3, $I$5, TEXT($D286, "mmm yyyy"))))</f>
        <v/>
      </c>
      <c r="K286" s="6" t="str">
        <f t="shared" si="20"/>
        <v/>
      </c>
      <c r="L286" s="6" t="str">
        <f>IF($B286="", "", IF($K286="X", "", IF(Report!$BN$3="X", LEFT($B286, 2), $B286)))</f>
        <v/>
      </c>
      <c r="N286" s="6" t="str">
        <f t="shared" si="21"/>
        <v/>
      </c>
      <c r="P286" s="6" t="str">
        <f t="shared" si="22"/>
        <v/>
      </c>
      <c r="Q286" s="6" t="str">
        <f>IF(COUNTIF($P$11:$P286, $P286)&gt;1, "", $P286)</f>
        <v/>
      </c>
      <c r="R286" s="6" t="str">
        <f t="shared" si="23"/>
        <v/>
      </c>
      <c r="T286" s="6">
        <v>276</v>
      </c>
      <c r="U286" s="6" t="str">
        <f t="shared" si="24"/>
        <v/>
      </c>
    </row>
    <row r="287" spans="1:21" x14ac:dyDescent="0.25">
      <c r="A287" s="19"/>
      <c r="B287" s="104"/>
      <c r="C287" s="105"/>
      <c r="D287" s="120"/>
      <c r="E287" s="106"/>
      <c r="F287" s="107"/>
      <c r="G287" s="19"/>
      <c r="I287" s="10" t="str">
        <f>IF(AND($C287="", $D287="", $E287=""), "", IF($K287="X", "", IF($D287&lt;'Intro &amp; Setup'!$BN$3, $I$5, TEXT($D287, "mmm yyyy"))))</f>
        <v/>
      </c>
      <c r="K287" s="6" t="str">
        <f t="shared" si="20"/>
        <v/>
      </c>
      <c r="L287" s="6" t="str">
        <f>IF($B287="", "", IF($K287="X", "", IF(Report!$BN$3="X", LEFT($B287, 2), $B287)))</f>
        <v/>
      </c>
      <c r="N287" s="6" t="str">
        <f t="shared" si="21"/>
        <v/>
      </c>
      <c r="P287" s="6" t="str">
        <f t="shared" si="22"/>
        <v/>
      </c>
      <c r="Q287" s="6" t="str">
        <f>IF(COUNTIF($P$11:$P287, $P287)&gt;1, "", $P287)</f>
        <v/>
      </c>
      <c r="R287" s="6" t="str">
        <f t="shared" si="23"/>
        <v/>
      </c>
      <c r="T287" s="6">
        <v>277</v>
      </c>
      <c r="U287" s="6" t="str">
        <f t="shared" si="24"/>
        <v/>
      </c>
    </row>
    <row r="288" spans="1:21" x14ac:dyDescent="0.25">
      <c r="A288" s="19"/>
      <c r="B288" s="104"/>
      <c r="C288" s="105"/>
      <c r="D288" s="120"/>
      <c r="E288" s="106"/>
      <c r="F288" s="107"/>
      <c r="G288" s="19"/>
      <c r="I288" s="10" t="str">
        <f>IF(AND($C288="", $D288="", $E288=""), "", IF($K288="X", "", IF($D288&lt;'Intro &amp; Setup'!$BN$3, $I$5, TEXT($D288, "mmm yyyy"))))</f>
        <v/>
      </c>
      <c r="K288" s="6" t="str">
        <f t="shared" si="20"/>
        <v/>
      </c>
      <c r="L288" s="6" t="str">
        <f>IF($B288="", "", IF($K288="X", "", IF(Report!$BN$3="X", LEFT($B288, 2), $B288)))</f>
        <v/>
      </c>
      <c r="N288" s="6" t="str">
        <f t="shared" si="21"/>
        <v/>
      </c>
      <c r="P288" s="6" t="str">
        <f t="shared" si="22"/>
        <v/>
      </c>
      <c r="Q288" s="6" t="str">
        <f>IF(COUNTIF($P$11:$P288, $P288)&gt;1, "", $P288)</f>
        <v/>
      </c>
      <c r="R288" s="6" t="str">
        <f t="shared" si="23"/>
        <v/>
      </c>
      <c r="T288" s="6">
        <v>278</v>
      </c>
      <c r="U288" s="6" t="str">
        <f t="shared" si="24"/>
        <v/>
      </c>
    </row>
    <row r="289" spans="1:21" x14ac:dyDescent="0.25">
      <c r="A289" s="19"/>
      <c r="B289" s="104"/>
      <c r="C289" s="105"/>
      <c r="D289" s="120"/>
      <c r="E289" s="106"/>
      <c r="F289" s="107"/>
      <c r="G289" s="19"/>
      <c r="I289" s="10" t="str">
        <f>IF(AND($C289="", $D289="", $E289=""), "", IF($K289="X", "", IF($D289&lt;'Intro &amp; Setup'!$BN$3, $I$5, TEXT($D289, "mmm yyyy"))))</f>
        <v/>
      </c>
      <c r="K289" s="6" t="str">
        <f t="shared" si="20"/>
        <v/>
      </c>
      <c r="L289" s="6" t="str">
        <f>IF($B289="", "", IF($K289="X", "", IF(Report!$BN$3="X", LEFT($B289, 2), $B289)))</f>
        <v/>
      </c>
      <c r="N289" s="6" t="str">
        <f t="shared" si="21"/>
        <v/>
      </c>
      <c r="P289" s="6" t="str">
        <f t="shared" si="22"/>
        <v/>
      </c>
      <c r="Q289" s="6" t="str">
        <f>IF(COUNTIF($P$11:$P289, $P289)&gt;1, "", $P289)</f>
        <v/>
      </c>
      <c r="R289" s="6" t="str">
        <f t="shared" si="23"/>
        <v/>
      </c>
      <c r="T289" s="6">
        <v>279</v>
      </c>
      <c r="U289" s="6" t="str">
        <f t="shared" si="24"/>
        <v/>
      </c>
    </row>
    <row r="290" spans="1:21" x14ac:dyDescent="0.25">
      <c r="A290" s="19"/>
      <c r="B290" s="104"/>
      <c r="C290" s="105"/>
      <c r="D290" s="120"/>
      <c r="E290" s="106"/>
      <c r="F290" s="107"/>
      <c r="G290" s="19"/>
      <c r="I290" s="10" t="str">
        <f>IF(AND($C290="", $D290="", $E290=""), "", IF($K290="X", "", IF($D290&lt;'Intro &amp; Setup'!$BN$3, $I$5, TEXT($D290, "mmm yyyy"))))</f>
        <v/>
      </c>
      <c r="K290" s="6" t="str">
        <f t="shared" si="20"/>
        <v/>
      </c>
      <c r="L290" s="6" t="str">
        <f>IF($B290="", "", IF($K290="X", "", IF(Report!$BN$3="X", LEFT($B290, 2), $B290)))</f>
        <v/>
      </c>
      <c r="N290" s="6" t="str">
        <f t="shared" si="21"/>
        <v/>
      </c>
      <c r="P290" s="6" t="str">
        <f t="shared" si="22"/>
        <v/>
      </c>
      <c r="Q290" s="6" t="str">
        <f>IF(COUNTIF($P$11:$P290, $P290)&gt;1, "", $P290)</f>
        <v/>
      </c>
      <c r="R290" s="6" t="str">
        <f t="shared" si="23"/>
        <v/>
      </c>
      <c r="T290" s="6">
        <v>280</v>
      </c>
      <c r="U290" s="6" t="str">
        <f t="shared" si="24"/>
        <v/>
      </c>
    </row>
    <row r="291" spans="1:21" x14ac:dyDescent="0.25">
      <c r="A291" s="19"/>
      <c r="B291" s="104"/>
      <c r="C291" s="105"/>
      <c r="D291" s="120"/>
      <c r="E291" s="106"/>
      <c r="F291" s="107"/>
      <c r="G291" s="19"/>
      <c r="I291" s="10" t="str">
        <f>IF(AND($C291="", $D291="", $E291=""), "", IF($K291="X", "", IF($D291&lt;'Intro &amp; Setup'!$BN$3, $I$5, TEXT($D291, "mmm yyyy"))))</f>
        <v/>
      </c>
      <c r="K291" s="6" t="str">
        <f t="shared" si="20"/>
        <v/>
      </c>
      <c r="L291" s="6" t="str">
        <f>IF($B291="", "", IF($K291="X", "", IF(Report!$BN$3="X", LEFT($B291, 2), $B291)))</f>
        <v/>
      </c>
      <c r="N291" s="6" t="str">
        <f t="shared" si="21"/>
        <v/>
      </c>
      <c r="P291" s="6" t="str">
        <f t="shared" si="22"/>
        <v/>
      </c>
      <c r="Q291" s="6" t="str">
        <f>IF(COUNTIF($P$11:$P291, $P291)&gt;1, "", $P291)</f>
        <v/>
      </c>
      <c r="R291" s="6" t="str">
        <f t="shared" si="23"/>
        <v/>
      </c>
      <c r="T291" s="6">
        <v>281</v>
      </c>
      <c r="U291" s="6" t="str">
        <f t="shared" si="24"/>
        <v/>
      </c>
    </row>
    <row r="292" spans="1:21" x14ac:dyDescent="0.25">
      <c r="A292" s="19"/>
      <c r="B292" s="104"/>
      <c r="C292" s="105"/>
      <c r="D292" s="120"/>
      <c r="E292" s="106"/>
      <c r="F292" s="107"/>
      <c r="G292" s="19"/>
      <c r="I292" s="10" t="str">
        <f>IF(AND($C292="", $D292="", $E292=""), "", IF($K292="X", "", IF($D292&lt;'Intro &amp; Setup'!$BN$3, $I$5, TEXT($D292, "mmm yyyy"))))</f>
        <v/>
      </c>
      <c r="K292" s="6" t="str">
        <f t="shared" si="20"/>
        <v/>
      </c>
      <c r="L292" s="6" t="str">
        <f>IF($B292="", "", IF($K292="X", "", IF(Report!$BN$3="X", LEFT($B292, 2), $B292)))</f>
        <v/>
      </c>
      <c r="N292" s="6" t="str">
        <f t="shared" si="21"/>
        <v/>
      </c>
      <c r="P292" s="6" t="str">
        <f t="shared" si="22"/>
        <v/>
      </c>
      <c r="Q292" s="6" t="str">
        <f>IF(COUNTIF($P$11:$P292, $P292)&gt;1, "", $P292)</f>
        <v/>
      </c>
      <c r="R292" s="6" t="str">
        <f t="shared" si="23"/>
        <v/>
      </c>
      <c r="T292" s="6">
        <v>282</v>
      </c>
      <c r="U292" s="6" t="str">
        <f t="shared" si="24"/>
        <v/>
      </c>
    </row>
    <row r="293" spans="1:21" x14ac:dyDescent="0.25">
      <c r="A293" s="19"/>
      <c r="B293" s="104"/>
      <c r="C293" s="105"/>
      <c r="D293" s="120"/>
      <c r="E293" s="106"/>
      <c r="F293" s="107"/>
      <c r="G293" s="19"/>
      <c r="I293" s="10" t="str">
        <f>IF(AND($C293="", $D293="", $E293=""), "", IF($K293="X", "", IF($D293&lt;'Intro &amp; Setup'!$BN$3, $I$5, TEXT($D293, "mmm yyyy"))))</f>
        <v/>
      </c>
      <c r="K293" s="6" t="str">
        <f t="shared" si="20"/>
        <v/>
      </c>
      <c r="L293" s="6" t="str">
        <f>IF($B293="", "", IF($K293="X", "", IF(Report!$BN$3="X", LEFT($B293, 2), $B293)))</f>
        <v/>
      </c>
      <c r="N293" s="6" t="str">
        <f t="shared" si="21"/>
        <v/>
      </c>
      <c r="P293" s="6" t="str">
        <f t="shared" si="22"/>
        <v/>
      </c>
      <c r="Q293" s="6" t="str">
        <f>IF(COUNTIF($P$11:$P293, $P293)&gt;1, "", $P293)</f>
        <v/>
      </c>
      <c r="R293" s="6" t="str">
        <f t="shared" si="23"/>
        <v/>
      </c>
      <c r="T293" s="6">
        <v>283</v>
      </c>
      <c r="U293" s="6" t="str">
        <f t="shared" si="24"/>
        <v/>
      </c>
    </row>
    <row r="294" spans="1:21" x14ac:dyDescent="0.25">
      <c r="A294" s="19"/>
      <c r="B294" s="104"/>
      <c r="C294" s="105"/>
      <c r="D294" s="120"/>
      <c r="E294" s="106"/>
      <c r="F294" s="107"/>
      <c r="G294" s="19"/>
      <c r="I294" s="10" t="str">
        <f>IF(AND($C294="", $D294="", $E294=""), "", IF($K294="X", "", IF($D294&lt;'Intro &amp; Setup'!$BN$3, $I$5, TEXT($D294, "mmm yyyy"))))</f>
        <v/>
      </c>
      <c r="K294" s="6" t="str">
        <f t="shared" si="20"/>
        <v/>
      </c>
      <c r="L294" s="6" t="str">
        <f>IF($B294="", "", IF($K294="X", "", IF(Report!$BN$3="X", LEFT($B294, 2), $B294)))</f>
        <v/>
      </c>
      <c r="N294" s="6" t="str">
        <f t="shared" si="21"/>
        <v/>
      </c>
      <c r="P294" s="6" t="str">
        <f t="shared" si="22"/>
        <v/>
      </c>
      <c r="Q294" s="6" t="str">
        <f>IF(COUNTIF($P$11:$P294, $P294)&gt;1, "", $P294)</f>
        <v/>
      </c>
      <c r="R294" s="6" t="str">
        <f t="shared" si="23"/>
        <v/>
      </c>
      <c r="T294" s="6">
        <v>284</v>
      </c>
      <c r="U294" s="6" t="str">
        <f t="shared" si="24"/>
        <v/>
      </c>
    </row>
    <row r="295" spans="1:21" x14ac:dyDescent="0.25">
      <c r="A295" s="19"/>
      <c r="B295" s="104"/>
      <c r="C295" s="105"/>
      <c r="D295" s="120"/>
      <c r="E295" s="106"/>
      <c r="F295" s="107"/>
      <c r="G295" s="19"/>
      <c r="I295" s="10" t="str">
        <f>IF(AND($C295="", $D295="", $E295=""), "", IF($K295="X", "", IF($D295&lt;'Intro &amp; Setup'!$BN$3, $I$5, TEXT($D295, "mmm yyyy"))))</f>
        <v/>
      </c>
      <c r="K295" s="6" t="str">
        <f t="shared" si="20"/>
        <v/>
      </c>
      <c r="L295" s="6" t="str">
        <f>IF($B295="", "", IF($K295="X", "", IF(Report!$BN$3="X", LEFT($B295, 2), $B295)))</f>
        <v/>
      </c>
      <c r="N295" s="6" t="str">
        <f t="shared" si="21"/>
        <v/>
      </c>
      <c r="P295" s="6" t="str">
        <f t="shared" si="22"/>
        <v/>
      </c>
      <c r="Q295" s="6" t="str">
        <f>IF(COUNTIF($P$11:$P295, $P295)&gt;1, "", $P295)</f>
        <v/>
      </c>
      <c r="R295" s="6" t="str">
        <f t="shared" si="23"/>
        <v/>
      </c>
      <c r="T295" s="6">
        <v>285</v>
      </c>
      <c r="U295" s="6" t="str">
        <f t="shared" si="24"/>
        <v/>
      </c>
    </row>
    <row r="296" spans="1:21" x14ac:dyDescent="0.25">
      <c r="A296" s="19"/>
      <c r="B296" s="104"/>
      <c r="C296" s="105"/>
      <c r="D296" s="120"/>
      <c r="E296" s="106"/>
      <c r="F296" s="107"/>
      <c r="G296" s="19"/>
      <c r="I296" s="10" t="str">
        <f>IF(AND($C296="", $D296="", $E296=""), "", IF($K296="X", "", IF($D296&lt;'Intro &amp; Setup'!$BN$3, $I$5, TEXT($D296, "mmm yyyy"))))</f>
        <v/>
      </c>
      <c r="K296" s="6" t="str">
        <f t="shared" si="20"/>
        <v/>
      </c>
      <c r="L296" s="6" t="str">
        <f>IF($B296="", "", IF($K296="X", "", IF(Report!$BN$3="X", LEFT($B296, 2), $B296)))</f>
        <v/>
      </c>
      <c r="N296" s="6" t="str">
        <f t="shared" si="21"/>
        <v/>
      </c>
      <c r="P296" s="6" t="str">
        <f t="shared" si="22"/>
        <v/>
      </c>
      <c r="Q296" s="6" t="str">
        <f>IF(COUNTIF($P$11:$P296, $P296)&gt;1, "", $P296)</f>
        <v/>
      </c>
      <c r="R296" s="6" t="str">
        <f t="shared" si="23"/>
        <v/>
      </c>
      <c r="T296" s="6">
        <v>286</v>
      </c>
      <c r="U296" s="6" t="str">
        <f t="shared" si="24"/>
        <v/>
      </c>
    </row>
    <row r="297" spans="1:21" x14ac:dyDescent="0.25">
      <c r="A297" s="19"/>
      <c r="B297" s="104"/>
      <c r="C297" s="105"/>
      <c r="D297" s="120"/>
      <c r="E297" s="106"/>
      <c r="F297" s="107"/>
      <c r="G297" s="19"/>
      <c r="I297" s="10" t="str">
        <f>IF(AND($C297="", $D297="", $E297=""), "", IF($K297="X", "", IF($D297&lt;'Intro &amp; Setup'!$BN$3, $I$5, TEXT($D297, "mmm yyyy"))))</f>
        <v/>
      </c>
      <c r="K297" s="6" t="str">
        <f t="shared" si="20"/>
        <v/>
      </c>
      <c r="L297" s="6" t="str">
        <f>IF($B297="", "", IF($K297="X", "", IF(Report!$BN$3="X", LEFT($B297, 2), $B297)))</f>
        <v/>
      </c>
      <c r="N297" s="6" t="str">
        <f t="shared" si="21"/>
        <v/>
      </c>
      <c r="P297" s="6" t="str">
        <f t="shared" si="22"/>
        <v/>
      </c>
      <c r="Q297" s="6" t="str">
        <f>IF(COUNTIF($P$11:$P297, $P297)&gt;1, "", $P297)</f>
        <v/>
      </c>
      <c r="R297" s="6" t="str">
        <f t="shared" si="23"/>
        <v/>
      </c>
      <c r="T297" s="6">
        <v>287</v>
      </c>
      <c r="U297" s="6" t="str">
        <f t="shared" si="24"/>
        <v/>
      </c>
    </row>
    <row r="298" spans="1:21" x14ac:dyDescent="0.25">
      <c r="A298" s="19"/>
      <c r="B298" s="104"/>
      <c r="C298" s="105"/>
      <c r="D298" s="120"/>
      <c r="E298" s="106"/>
      <c r="F298" s="107"/>
      <c r="G298" s="19"/>
      <c r="I298" s="10" t="str">
        <f>IF(AND($C298="", $D298="", $E298=""), "", IF($K298="X", "", IF($D298&lt;'Intro &amp; Setup'!$BN$3, $I$5, TEXT($D298, "mmm yyyy"))))</f>
        <v/>
      </c>
      <c r="K298" s="6" t="str">
        <f t="shared" si="20"/>
        <v/>
      </c>
      <c r="L298" s="6" t="str">
        <f>IF($B298="", "", IF($K298="X", "", IF(Report!$BN$3="X", LEFT($B298, 2), $B298)))</f>
        <v/>
      </c>
      <c r="N298" s="6" t="str">
        <f t="shared" si="21"/>
        <v/>
      </c>
      <c r="P298" s="6" t="str">
        <f t="shared" si="22"/>
        <v/>
      </c>
      <c r="Q298" s="6" t="str">
        <f>IF(COUNTIF($P$11:$P298, $P298)&gt;1, "", $P298)</f>
        <v/>
      </c>
      <c r="R298" s="6" t="str">
        <f t="shared" si="23"/>
        <v/>
      </c>
      <c r="T298" s="6">
        <v>288</v>
      </c>
      <c r="U298" s="6" t="str">
        <f t="shared" si="24"/>
        <v/>
      </c>
    </row>
    <row r="299" spans="1:21" x14ac:dyDescent="0.25">
      <c r="A299" s="19"/>
      <c r="B299" s="104"/>
      <c r="C299" s="105"/>
      <c r="D299" s="120"/>
      <c r="E299" s="106"/>
      <c r="F299" s="107"/>
      <c r="G299" s="19"/>
      <c r="I299" s="10" t="str">
        <f>IF(AND($C299="", $D299="", $E299=""), "", IF($K299="X", "", IF($D299&lt;'Intro &amp; Setup'!$BN$3, $I$5, TEXT($D299, "mmm yyyy"))))</f>
        <v/>
      </c>
      <c r="K299" s="6" t="str">
        <f t="shared" si="20"/>
        <v/>
      </c>
      <c r="L299" s="6" t="str">
        <f>IF($B299="", "", IF($K299="X", "", IF(Report!$BN$3="X", LEFT($B299, 2), $B299)))</f>
        <v/>
      </c>
      <c r="N299" s="6" t="str">
        <f t="shared" si="21"/>
        <v/>
      </c>
      <c r="P299" s="6" t="str">
        <f t="shared" si="22"/>
        <v/>
      </c>
      <c r="Q299" s="6" t="str">
        <f>IF(COUNTIF($P$11:$P299, $P299)&gt;1, "", $P299)</f>
        <v/>
      </c>
      <c r="R299" s="6" t="str">
        <f t="shared" si="23"/>
        <v/>
      </c>
      <c r="T299" s="6">
        <v>289</v>
      </c>
      <c r="U299" s="6" t="str">
        <f t="shared" si="24"/>
        <v/>
      </c>
    </row>
    <row r="300" spans="1:21" x14ac:dyDescent="0.25">
      <c r="A300" s="19"/>
      <c r="B300" s="104"/>
      <c r="C300" s="105"/>
      <c r="D300" s="120"/>
      <c r="E300" s="106"/>
      <c r="F300" s="107"/>
      <c r="G300" s="19"/>
      <c r="I300" s="10" t="str">
        <f>IF(AND($C300="", $D300="", $E300=""), "", IF($K300="X", "", IF($D300&lt;'Intro &amp; Setup'!$BN$3, $I$5, TEXT($D300, "mmm yyyy"))))</f>
        <v/>
      </c>
      <c r="K300" s="6" t="str">
        <f t="shared" si="20"/>
        <v/>
      </c>
      <c r="L300" s="6" t="str">
        <f>IF($B300="", "", IF($K300="X", "", IF(Report!$BN$3="X", LEFT($B300, 2), $B300)))</f>
        <v/>
      </c>
      <c r="N300" s="6" t="str">
        <f t="shared" si="21"/>
        <v/>
      </c>
      <c r="P300" s="6" t="str">
        <f t="shared" si="22"/>
        <v/>
      </c>
      <c r="Q300" s="6" t="str">
        <f>IF(COUNTIF($P$11:$P300, $P300)&gt;1, "", $P300)</f>
        <v/>
      </c>
      <c r="R300" s="6" t="str">
        <f t="shared" si="23"/>
        <v/>
      </c>
      <c r="T300" s="6">
        <v>290</v>
      </c>
      <c r="U300" s="6" t="str">
        <f t="shared" si="24"/>
        <v/>
      </c>
    </row>
    <row r="301" spans="1:21" x14ac:dyDescent="0.25">
      <c r="A301" s="19"/>
      <c r="B301" s="104"/>
      <c r="C301" s="105"/>
      <c r="D301" s="120"/>
      <c r="E301" s="106"/>
      <c r="F301" s="107"/>
      <c r="G301" s="19"/>
      <c r="I301" s="10" t="str">
        <f>IF(AND($C301="", $D301="", $E301=""), "", IF($K301="X", "", IF($D301&lt;'Intro &amp; Setup'!$BN$3, $I$5, TEXT($D301, "mmm yyyy"))))</f>
        <v/>
      </c>
      <c r="K301" s="6" t="str">
        <f t="shared" si="20"/>
        <v/>
      </c>
      <c r="L301" s="6" t="str">
        <f>IF($B301="", "", IF($K301="X", "", IF(Report!$BN$3="X", LEFT($B301, 2), $B301)))</f>
        <v/>
      </c>
      <c r="N301" s="6" t="str">
        <f t="shared" si="21"/>
        <v/>
      </c>
      <c r="P301" s="6" t="str">
        <f t="shared" si="22"/>
        <v/>
      </c>
      <c r="Q301" s="6" t="str">
        <f>IF(COUNTIF($P$11:$P301, $P301)&gt;1, "", $P301)</f>
        <v/>
      </c>
      <c r="R301" s="6" t="str">
        <f t="shared" si="23"/>
        <v/>
      </c>
      <c r="T301" s="6">
        <v>291</v>
      </c>
      <c r="U301" s="6" t="str">
        <f t="shared" si="24"/>
        <v/>
      </c>
    </row>
    <row r="302" spans="1:21" x14ac:dyDescent="0.25">
      <c r="A302" s="19"/>
      <c r="B302" s="104"/>
      <c r="C302" s="105"/>
      <c r="D302" s="120"/>
      <c r="E302" s="106"/>
      <c r="F302" s="107"/>
      <c r="G302" s="19"/>
      <c r="I302" s="10" t="str">
        <f>IF(AND($C302="", $D302="", $E302=""), "", IF($K302="X", "", IF($D302&lt;'Intro &amp; Setup'!$BN$3, $I$5, TEXT($D302, "mmm yyyy"))))</f>
        <v/>
      </c>
      <c r="K302" s="6" t="str">
        <f t="shared" si="20"/>
        <v/>
      </c>
      <c r="L302" s="6" t="str">
        <f>IF($B302="", "", IF($K302="X", "", IF(Report!$BN$3="X", LEFT($B302, 2), $B302)))</f>
        <v/>
      </c>
      <c r="N302" s="6" t="str">
        <f t="shared" si="21"/>
        <v/>
      </c>
      <c r="P302" s="6" t="str">
        <f t="shared" si="22"/>
        <v/>
      </c>
      <c r="Q302" s="6" t="str">
        <f>IF(COUNTIF($P$11:$P302, $P302)&gt;1, "", $P302)</f>
        <v/>
      </c>
      <c r="R302" s="6" t="str">
        <f t="shared" si="23"/>
        <v/>
      </c>
      <c r="T302" s="6">
        <v>292</v>
      </c>
      <c r="U302" s="6" t="str">
        <f t="shared" si="24"/>
        <v/>
      </c>
    </row>
    <row r="303" spans="1:21" x14ac:dyDescent="0.25">
      <c r="A303" s="19"/>
      <c r="B303" s="104"/>
      <c r="C303" s="105"/>
      <c r="D303" s="120"/>
      <c r="E303" s="106"/>
      <c r="F303" s="107"/>
      <c r="G303" s="19"/>
      <c r="I303" s="10" t="str">
        <f>IF(AND($C303="", $D303="", $E303=""), "", IF($K303="X", "", IF($D303&lt;'Intro &amp; Setup'!$BN$3, $I$5, TEXT($D303, "mmm yyyy"))))</f>
        <v/>
      </c>
      <c r="K303" s="6" t="str">
        <f t="shared" si="20"/>
        <v/>
      </c>
      <c r="L303" s="6" t="str">
        <f>IF($B303="", "", IF($K303="X", "", IF(Report!$BN$3="X", LEFT($B303, 2), $B303)))</f>
        <v/>
      </c>
      <c r="N303" s="6" t="str">
        <f t="shared" si="21"/>
        <v/>
      </c>
      <c r="P303" s="6" t="str">
        <f t="shared" si="22"/>
        <v/>
      </c>
      <c r="Q303" s="6" t="str">
        <f>IF(COUNTIF($P$11:$P303, $P303)&gt;1, "", $P303)</f>
        <v/>
      </c>
      <c r="R303" s="6" t="str">
        <f t="shared" si="23"/>
        <v/>
      </c>
      <c r="T303" s="6">
        <v>293</v>
      </c>
      <c r="U303" s="6" t="str">
        <f t="shared" si="24"/>
        <v/>
      </c>
    </row>
    <row r="304" spans="1:21" x14ac:dyDescent="0.25">
      <c r="A304" s="19"/>
      <c r="B304" s="104"/>
      <c r="C304" s="105"/>
      <c r="D304" s="120"/>
      <c r="E304" s="106"/>
      <c r="F304" s="107"/>
      <c r="G304" s="19"/>
      <c r="I304" s="10" t="str">
        <f>IF(AND($C304="", $D304="", $E304=""), "", IF($K304="X", "", IF($D304&lt;'Intro &amp; Setup'!$BN$3, $I$5, TEXT($D304, "mmm yyyy"))))</f>
        <v/>
      </c>
      <c r="K304" s="6" t="str">
        <f t="shared" si="20"/>
        <v/>
      </c>
      <c r="L304" s="6" t="str">
        <f>IF($B304="", "", IF($K304="X", "", IF(Report!$BN$3="X", LEFT($B304, 2), $B304)))</f>
        <v/>
      </c>
      <c r="N304" s="6" t="str">
        <f t="shared" si="21"/>
        <v/>
      </c>
      <c r="P304" s="6" t="str">
        <f t="shared" si="22"/>
        <v/>
      </c>
      <c r="Q304" s="6" t="str">
        <f>IF(COUNTIF($P$11:$P304, $P304)&gt;1, "", $P304)</f>
        <v/>
      </c>
      <c r="R304" s="6" t="str">
        <f t="shared" si="23"/>
        <v/>
      </c>
      <c r="T304" s="6">
        <v>294</v>
      </c>
      <c r="U304" s="6" t="str">
        <f t="shared" si="24"/>
        <v/>
      </c>
    </row>
    <row r="305" spans="1:21" x14ac:dyDescent="0.25">
      <c r="A305" s="19"/>
      <c r="B305" s="104"/>
      <c r="C305" s="105"/>
      <c r="D305" s="120"/>
      <c r="E305" s="106"/>
      <c r="F305" s="107"/>
      <c r="G305" s="19"/>
      <c r="I305" s="10" t="str">
        <f>IF(AND($C305="", $D305="", $E305=""), "", IF($K305="X", "", IF($D305&lt;'Intro &amp; Setup'!$BN$3, $I$5, TEXT($D305, "mmm yyyy"))))</f>
        <v/>
      </c>
      <c r="K305" s="6" t="str">
        <f t="shared" si="20"/>
        <v/>
      </c>
      <c r="L305" s="6" t="str">
        <f>IF($B305="", "", IF($K305="X", "", IF(Report!$BN$3="X", LEFT($B305, 2), $B305)))</f>
        <v/>
      </c>
      <c r="N305" s="6" t="str">
        <f t="shared" si="21"/>
        <v/>
      </c>
      <c r="P305" s="6" t="str">
        <f t="shared" si="22"/>
        <v/>
      </c>
      <c r="Q305" s="6" t="str">
        <f>IF(COUNTIF($P$11:$P305, $P305)&gt;1, "", $P305)</f>
        <v/>
      </c>
      <c r="R305" s="6" t="str">
        <f t="shared" si="23"/>
        <v/>
      </c>
      <c r="T305" s="6">
        <v>295</v>
      </c>
      <c r="U305" s="6" t="str">
        <f t="shared" si="24"/>
        <v/>
      </c>
    </row>
    <row r="306" spans="1:21" x14ac:dyDescent="0.25">
      <c r="A306" s="19"/>
      <c r="B306" s="104"/>
      <c r="C306" s="105"/>
      <c r="D306" s="120"/>
      <c r="E306" s="106"/>
      <c r="F306" s="107"/>
      <c r="G306" s="19"/>
      <c r="I306" s="10" t="str">
        <f>IF(AND($C306="", $D306="", $E306=""), "", IF($K306="X", "", IF($D306&lt;'Intro &amp; Setup'!$BN$3, $I$5, TEXT($D306, "mmm yyyy"))))</f>
        <v/>
      </c>
      <c r="K306" s="6" t="str">
        <f t="shared" si="20"/>
        <v/>
      </c>
      <c r="L306" s="6" t="str">
        <f>IF($B306="", "", IF($K306="X", "", IF(Report!$BN$3="X", LEFT($B306, 2), $B306)))</f>
        <v/>
      </c>
      <c r="N306" s="6" t="str">
        <f t="shared" si="21"/>
        <v/>
      </c>
      <c r="P306" s="6" t="str">
        <f t="shared" si="22"/>
        <v/>
      </c>
      <c r="Q306" s="6" t="str">
        <f>IF(COUNTIF($P$11:$P306, $P306)&gt;1, "", $P306)</f>
        <v/>
      </c>
      <c r="R306" s="6" t="str">
        <f t="shared" si="23"/>
        <v/>
      </c>
      <c r="T306" s="6">
        <v>296</v>
      </c>
      <c r="U306" s="6" t="str">
        <f t="shared" si="24"/>
        <v/>
      </c>
    </row>
    <row r="307" spans="1:21" x14ac:dyDescent="0.25">
      <c r="A307" s="19"/>
      <c r="B307" s="104"/>
      <c r="C307" s="105"/>
      <c r="D307" s="120"/>
      <c r="E307" s="106"/>
      <c r="F307" s="107"/>
      <c r="G307" s="19"/>
      <c r="I307" s="10" t="str">
        <f>IF(AND($C307="", $D307="", $E307=""), "", IF($K307="X", "", IF($D307&lt;'Intro &amp; Setup'!$BN$3, $I$5, TEXT($D307, "mmm yyyy"))))</f>
        <v/>
      </c>
      <c r="K307" s="6" t="str">
        <f t="shared" si="20"/>
        <v/>
      </c>
      <c r="L307" s="6" t="str">
        <f>IF($B307="", "", IF($K307="X", "", IF(Report!$BN$3="X", LEFT($B307, 2), $B307)))</f>
        <v/>
      </c>
      <c r="N307" s="6" t="str">
        <f t="shared" si="21"/>
        <v/>
      </c>
      <c r="P307" s="6" t="str">
        <f t="shared" si="22"/>
        <v/>
      </c>
      <c r="Q307" s="6" t="str">
        <f>IF(COUNTIF($P$11:$P307, $P307)&gt;1, "", $P307)</f>
        <v/>
      </c>
      <c r="R307" s="6" t="str">
        <f t="shared" si="23"/>
        <v/>
      </c>
      <c r="T307" s="6">
        <v>297</v>
      </c>
      <c r="U307" s="6" t="str">
        <f t="shared" si="24"/>
        <v/>
      </c>
    </row>
    <row r="308" spans="1:21" x14ac:dyDescent="0.25">
      <c r="A308" s="19"/>
      <c r="B308" s="104"/>
      <c r="C308" s="105"/>
      <c r="D308" s="120"/>
      <c r="E308" s="106"/>
      <c r="F308" s="107"/>
      <c r="G308" s="19"/>
      <c r="I308" s="10" t="str">
        <f>IF(AND($C308="", $D308="", $E308=""), "", IF($K308="X", "", IF($D308&lt;'Intro &amp; Setup'!$BN$3, $I$5, TEXT($D308, "mmm yyyy"))))</f>
        <v/>
      </c>
      <c r="K308" s="6" t="str">
        <f t="shared" si="20"/>
        <v/>
      </c>
      <c r="L308" s="6" t="str">
        <f>IF($B308="", "", IF($K308="X", "", IF(Report!$BN$3="X", LEFT($B308, 2), $B308)))</f>
        <v/>
      </c>
      <c r="N308" s="6" t="str">
        <f t="shared" si="21"/>
        <v/>
      </c>
      <c r="P308" s="6" t="str">
        <f t="shared" si="22"/>
        <v/>
      </c>
      <c r="Q308" s="6" t="str">
        <f>IF(COUNTIF($P$11:$P308, $P308)&gt;1, "", $P308)</f>
        <v/>
      </c>
      <c r="R308" s="6" t="str">
        <f t="shared" si="23"/>
        <v/>
      </c>
      <c r="T308" s="6">
        <v>298</v>
      </c>
      <c r="U308" s="6" t="str">
        <f t="shared" si="24"/>
        <v/>
      </c>
    </row>
    <row r="309" spans="1:21" x14ac:dyDescent="0.25">
      <c r="A309" s="19"/>
      <c r="B309" s="104"/>
      <c r="C309" s="105"/>
      <c r="D309" s="120"/>
      <c r="E309" s="106"/>
      <c r="F309" s="107"/>
      <c r="G309" s="19"/>
      <c r="I309" s="10" t="str">
        <f>IF(AND($C309="", $D309="", $E309=""), "", IF($K309="X", "", IF($D309&lt;'Intro &amp; Setup'!$BN$3, $I$5, TEXT($D309, "mmm yyyy"))))</f>
        <v/>
      </c>
      <c r="K309" s="6" t="str">
        <f t="shared" si="20"/>
        <v/>
      </c>
      <c r="L309" s="6" t="str">
        <f>IF($B309="", "", IF($K309="X", "", IF(Report!$BN$3="X", LEFT($B309, 2), $B309)))</f>
        <v/>
      </c>
      <c r="N309" s="6" t="str">
        <f t="shared" si="21"/>
        <v/>
      </c>
      <c r="P309" s="6" t="str">
        <f t="shared" si="22"/>
        <v/>
      </c>
      <c r="Q309" s="6" t="str">
        <f>IF(COUNTIF($P$11:$P309, $P309)&gt;1, "", $P309)</f>
        <v/>
      </c>
      <c r="R309" s="6" t="str">
        <f t="shared" si="23"/>
        <v/>
      </c>
      <c r="T309" s="6">
        <v>299</v>
      </c>
      <c r="U309" s="6" t="str">
        <f t="shared" si="24"/>
        <v/>
      </c>
    </row>
    <row r="310" spans="1:21" x14ac:dyDescent="0.25">
      <c r="A310" s="19"/>
      <c r="B310" s="104"/>
      <c r="C310" s="105"/>
      <c r="D310" s="120"/>
      <c r="E310" s="106"/>
      <c r="F310" s="107"/>
      <c r="G310" s="19"/>
      <c r="I310" s="10" t="str">
        <f>IF(AND($C310="", $D310="", $E310=""), "", IF($K310="X", "", IF($D310&lt;'Intro &amp; Setup'!$BN$3, $I$5, TEXT($D310, "mmm yyyy"))))</f>
        <v/>
      </c>
      <c r="K310" s="6" t="str">
        <f t="shared" si="20"/>
        <v/>
      </c>
      <c r="L310" s="6" t="str">
        <f>IF($B310="", "", IF($K310="X", "", IF(Report!$BN$3="X", LEFT($B310, 2), $B310)))</f>
        <v/>
      </c>
      <c r="N310" s="6" t="str">
        <f t="shared" si="21"/>
        <v/>
      </c>
      <c r="P310" s="6" t="str">
        <f t="shared" si="22"/>
        <v/>
      </c>
      <c r="Q310" s="6" t="str">
        <f>IF(COUNTIF($P$11:$P310, $P310)&gt;1, "", $P310)</f>
        <v/>
      </c>
      <c r="R310" s="6" t="str">
        <f t="shared" si="23"/>
        <v/>
      </c>
      <c r="T310" s="6">
        <v>300</v>
      </c>
      <c r="U310" s="6" t="str">
        <f t="shared" si="24"/>
        <v/>
      </c>
    </row>
    <row r="311" spans="1:21" x14ac:dyDescent="0.25">
      <c r="A311" s="19"/>
      <c r="B311" s="104"/>
      <c r="C311" s="105"/>
      <c r="D311" s="120"/>
      <c r="E311" s="106"/>
      <c r="F311" s="107"/>
      <c r="G311" s="19"/>
      <c r="I311" s="10" t="str">
        <f>IF(AND($C311="", $D311="", $E311=""), "", IF($K311="X", "", IF($D311&lt;'Intro &amp; Setup'!$BN$3, $I$5, TEXT($D311, "mmm yyyy"))))</f>
        <v/>
      </c>
      <c r="K311" s="6" t="str">
        <f t="shared" si="20"/>
        <v/>
      </c>
      <c r="L311" s="6" t="str">
        <f>IF($B311="", "", IF($K311="X", "", IF(Report!$BN$3="X", LEFT($B311, 2), $B311)))</f>
        <v/>
      </c>
      <c r="N311" s="6" t="str">
        <f t="shared" si="21"/>
        <v/>
      </c>
      <c r="P311" s="6" t="str">
        <f t="shared" si="22"/>
        <v/>
      </c>
      <c r="Q311" s="6" t="str">
        <f>IF(COUNTIF($P$11:$P311, $P311)&gt;1, "", $P311)</f>
        <v/>
      </c>
      <c r="R311" s="6" t="str">
        <f t="shared" si="23"/>
        <v/>
      </c>
      <c r="T311" s="6">
        <v>301</v>
      </c>
      <c r="U311" s="6" t="str">
        <f t="shared" si="24"/>
        <v/>
      </c>
    </row>
    <row r="312" spans="1:21" x14ac:dyDescent="0.25">
      <c r="A312" s="19"/>
      <c r="B312" s="104"/>
      <c r="C312" s="105"/>
      <c r="D312" s="120"/>
      <c r="E312" s="106"/>
      <c r="F312" s="107"/>
      <c r="G312" s="19"/>
      <c r="I312" s="10" t="str">
        <f>IF(AND($C312="", $D312="", $E312=""), "", IF($K312="X", "", IF($D312&lt;'Intro &amp; Setup'!$BN$3, $I$5, TEXT($D312, "mmm yyyy"))))</f>
        <v/>
      </c>
      <c r="K312" s="6" t="str">
        <f t="shared" si="20"/>
        <v/>
      </c>
      <c r="L312" s="6" t="str">
        <f>IF($B312="", "", IF($K312="X", "", IF(Report!$BN$3="X", LEFT($B312, 2), $B312)))</f>
        <v/>
      </c>
      <c r="N312" s="6" t="str">
        <f t="shared" si="21"/>
        <v/>
      </c>
      <c r="P312" s="6" t="str">
        <f t="shared" si="22"/>
        <v/>
      </c>
      <c r="Q312" s="6" t="str">
        <f>IF(COUNTIF($P$11:$P312, $P312)&gt;1, "", $P312)</f>
        <v/>
      </c>
      <c r="R312" s="6" t="str">
        <f t="shared" si="23"/>
        <v/>
      </c>
      <c r="T312" s="6">
        <v>302</v>
      </c>
      <c r="U312" s="6" t="str">
        <f t="shared" si="24"/>
        <v/>
      </c>
    </row>
    <row r="313" spans="1:21" x14ac:dyDescent="0.25">
      <c r="A313" s="19"/>
      <c r="B313" s="104"/>
      <c r="C313" s="105"/>
      <c r="D313" s="120"/>
      <c r="E313" s="106"/>
      <c r="F313" s="107"/>
      <c r="G313" s="19"/>
      <c r="I313" s="10" t="str">
        <f>IF(AND($C313="", $D313="", $E313=""), "", IF($K313="X", "", IF($D313&lt;'Intro &amp; Setup'!$BN$3, $I$5, TEXT($D313, "mmm yyyy"))))</f>
        <v/>
      </c>
      <c r="K313" s="6" t="str">
        <f t="shared" si="20"/>
        <v/>
      </c>
      <c r="L313" s="6" t="str">
        <f>IF($B313="", "", IF($K313="X", "", IF(Report!$BN$3="X", LEFT($B313, 2), $B313)))</f>
        <v/>
      </c>
      <c r="N313" s="6" t="str">
        <f t="shared" si="21"/>
        <v/>
      </c>
      <c r="P313" s="6" t="str">
        <f t="shared" si="22"/>
        <v/>
      </c>
      <c r="Q313" s="6" t="str">
        <f>IF(COUNTIF($P$11:$P313, $P313)&gt;1, "", $P313)</f>
        <v/>
      </c>
      <c r="R313" s="6" t="str">
        <f t="shared" si="23"/>
        <v/>
      </c>
      <c r="T313" s="6">
        <v>303</v>
      </c>
      <c r="U313" s="6" t="str">
        <f t="shared" si="24"/>
        <v/>
      </c>
    </row>
    <row r="314" spans="1:21" x14ac:dyDescent="0.25">
      <c r="A314" s="19"/>
      <c r="B314" s="104"/>
      <c r="C314" s="105"/>
      <c r="D314" s="120"/>
      <c r="E314" s="106"/>
      <c r="F314" s="107"/>
      <c r="G314" s="19"/>
      <c r="I314" s="10" t="str">
        <f>IF(AND($C314="", $D314="", $E314=""), "", IF($K314="X", "", IF($D314&lt;'Intro &amp; Setup'!$BN$3, $I$5, TEXT($D314, "mmm yyyy"))))</f>
        <v/>
      </c>
      <c r="K314" s="6" t="str">
        <f t="shared" si="20"/>
        <v/>
      </c>
      <c r="L314" s="6" t="str">
        <f>IF($B314="", "", IF($K314="X", "", IF(Report!$BN$3="X", LEFT($B314, 2), $B314)))</f>
        <v/>
      </c>
      <c r="N314" s="6" t="str">
        <f t="shared" si="21"/>
        <v/>
      </c>
      <c r="P314" s="6" t="str">
        <f t="shared" si="22"/>
        <v/>
      </c>
      <c r="Q314" s="6" t="str">
        <f>IF(COUNTIF($P$11:$P314, $P314)&gt;1, "", $P314)</f>
        <v/>
      </c>
      <c r="R314" s="6" t="str">
        <f t="shared" si="23"/>
        <v/>
      </c>
      <c r="T314" s="6">
        <v>304</v>
      </c>
      <c r="U314" s="6" t="str">
        <f t="shared" si="24"/>
        <v/>
      </c>
    </row>
    <row r="315" spans="1:21" x14ac:dyDescent="0.25">
      <c r="A315" s="19"/>
      <c r="B315" s="104"/>
      <c r="C315" s="105"/>
      <c r="D315" s="120"/>
      <c r="E315" s="106"/>
      <c r="F315" s="107"/>
      <c r="G315" s="19"/>
      <c r="I315" s="10" t="str">
        <f>IF(AND($C315="", $D315="", $E315=""), "", IF($K315="X", "", IF($D315&lt;'Intro &amp; Setup'!$BN$3, $I$5, TEXT($D315, "mmm yyyy"))))</f>
        <v/>
      </c>
      <c r="K315" s="6" t="str">
        <f t="shared" si="20"/>
        <v/>
      </c>
      <c r="L315" s="6" t="str">
        <f>IF($B315="", "", IF($K315="X", "", IF(Report!$BN$3="X", LEFT($B315, 2), $B315)))</f>
        <v/>
      </c>
      <c r="N315" s="6" t="str">
        <f t="shared" si="21"/>
        <v/>
      </c>
      <c r="P315" s="6" t="str">
        <f t="shared" si="22"/>
        <v/>
      </c>
      <c r="Q315" s="6" t="str">
        <f>IF(COUNTIF($P$11:$P315, $P315)&gt;1, "", $P315)</f>
        <v/>
      </c>
      <c r="R315" s="6" t="str">
        <f t="shared" si="23"/>
        <v/>
      </c>
      <c r="T315" s="6">
        <v>305</v>
      </c>
      <c r="U315" s="6" t="str">
        <f t="shared" si="24"/>
        <v/>
      </c>
    </row>
    <row r="316" spans="1:21" x14ac:dyDescent="0.25">
      <c r="A316" s="19"/>
      <c r="B316" s="104"/>
      <c r="C316" s="105"/>
      <c r="D316" s="120"/>
      <c r="E316" s="106"/>
      <c r="F316" s="107"/>
      <c r="G316" s="19"/>
      <c r="I316" s="10" t="str">
        <f>IF(AND($C316="", $D316="", $E316=""), "", IF($K316="X", "", IF($D316&lt;'Intro &amp; Setup'!$BN$3, $I$5, TEXT($D316, "mmm yyyy"))))</f>
        <v/>
      </c>
      <c r="K316" s="6" t="str">
        <f t="shared" si="20"/>
        <v/>
      </c>
      <c r="L316" s="6" t="str">
        <f>IF($B316="", "", IF($K316="X", "", IF(Report!$BN$3="X", LEFT($B316, 2), $B316)))</f>
        <v/>
      </c>
      <c r="N316" s="6" t="str">
        <f t="shared" si="21"/>
        <v/>
      </c>
      <c r="P316" s="6" t="str">
        <f t="shared" si="22"/>
        <v/>
      </c>
      <c r="Q316" s="6" t="str">
        <f>IF(COUNTIF($P$11:$P316, $P316)&gt;1, "", $P316)</f>
        <v/>
      </c>
      <c r="R316" s="6" t="str">
        <f t="shared" si="23"/>
        <v/>
      </c>
      <c r="T316" s="6">
        <v>306</v>
      </c>
      <c r="U316" s="6" t="str">
        <f t="shared" si="24"/>
        <v/>
      </c>
    </row>
    <row r="317" spans="1:21" x14ac:dyDescent="0.25">
      <c r="A317" s="19"/>
      <c r="B317" s="104"/>
      <c r="C317" s="105"/>
      <c r="D317" s="120"/>
      <c r="E317" s="106"/>
      <c r="F317" s="107"/>
      <c r="G317" s="19"/>
      <c r="I317" s="10" t="str">
        <f>IF(AND($C317="", $D317="", $E317=""), "", IF($K317="X", "", IF($D317&lt;'Intro &amp; Setup'!$BN$3, $I$5, TEXT($D317, "mmm yyyy"))))</f>
        <v/>
      </c>
      <c r="K317" s="6" t="str">
        <f t="shared" si="20"/>
        <v/>
      </c>
      <c r="L317" s="6" t="str">
        <f>IF($B317="", "", IF($K317="X", "", IF(Report!$BN$3="X", LEFT($B317, 2), $B317)))</f>
        <v/>
      </c>
      <c r="N317" s="6" t="str">
        <f t="shared" si="21"/>
        <v/>
      </c>
      <c r="P317" s="6" t="str">
        <f t="shared" si="22"/>
        <v/>
      </c>
      <c r="Q317" s="6" t="str">
        <f>IF(COUNTIF($P$11:$P317, $P317)&gt;1, "", $P317)</f>
        <v/>
      </c>
      <c r="R317" s="6" t="str">
        <f t="shared" si="23"/>
        <v/>
      </c>
      <c r="T317" s="6">
        <v>307</v>
      </c>
      <c r="U317" s="6" t="str">
        <f t="shared" si="24"/>
        <v/>
      </c>
    </row>
    <row r="318" spans="1:21" x14ac:dyDescent="0.25">
      <c r="A318" s="19"/>
      <c r="B318" s="104"/>
      <c r="C318" s="105"/>
      <c r="D318" s="120"/>
      <c r="E318" s="106"/>
      <c r="F318" s="107"/>
      <c r="G318" s="19"/>
      <c r="I318" s="10" t="str">
        <f>IF(AND($C318="", $D318="", $E318=""), "", IF($K318="X", "", IF($D318&lt;'Intro &amp; Setup'!$BN$3, $I$5, TEXT($D318, "mmm yyyy"))))</f>
        <v/>
      </c>
      <c r="K318" s="6" t="str">
        <f t="shared" si="20"/>
        <v/>
      </c>
      <c r="L318" s="6" t="str">
        <f>IF($B318="", "", IF($K318="X", "", IF(Report!$BN$3="X", LEFT($B318, 2), $B318)))</f>
        <v/>
      </c>
      <c r="N318" s="6" t="str">
        <f t="shared" si="21"/>
        <v/>
      </c>
      <c r="P318" s="6" t="str">
        <f t="shared" si="22"/>
        <v/>
      </c>
      <c r="Q318" s="6" t="str">
        <f>IF(COUNTIF($P$11:$P318, $P318)&gt;1, "", $P318)</f>
        <v/>
      </c>
      <c r="R318" s="6" t="str">
        <f t="shared" si="23"/>
        <v/>
      </c>
      <c r="T318" s="6">
        <v>308</v>
      </c>
      <c r="U318" s="6" t="str">
        <f t="shared" si="24"/>
        <v/>
      </c>
    </row>
    <row r="319" spans="1:21" x14ac:dyDescent="0.25">
      <c r="A319" s="19"/>
      <c r="B319" s="104"/>
      <c r="C319" s="105"/>
      <c r="D319" s="120"/>
      <c r="E319" s="106"/>
      <c r="F319" s="107"/>
      <c r="G319" s="19"/>
      <c r="I319" s="10" t="str">
        <f>IF(AND($C319="", $D319="", $E319=""), "", IF($K319="X", "", IF($D319&lt;'Intro &amp; Setup'!$BN$3, $I$5, TEXT($D319, "mmm yyyy"))))</f>
        <v/>
      </c>
      <c r="K319" s="6" t="str">
        <f t="shared" si="20"/>
        <v/>
      </c>
      <c r="L319" s="6" t="str">
        <f>IF($B319="", "", IF($K319="X", "", IF(Report!$BN$3="X", LEFT($B319, 2), $B319)))</f>
        <v/>
      </c>
      <c r="N319" s="6" t="str">
        <f t="shared" si="21"/>
        <v/>
      </c>
      <c r="P319" s="6" t="str">
        <f t="shared" si="22"/>
        <v/>
      </c>
      <c r="Q319" s="6" t="str">
        <f>IF(COUNTIF($P$11:$P319, $P319)&gt;1, "", $P319)</f>
        <v/>
      </c>
      <c r="R319" s="6" t="str">
        <f t="shared" si="23"/>
        <v/>
      </c>
      <c r="T319" s="6">
        <v>309</v>
      </c>
      <c r="U319" s="6" t="str">
        <f t="shared" si="24"/>
        <v/>
      </c>
    </row>
    <row r="320" spans="1:21" x14ac:dyDescent="0.25">
      <c r="A320" s="19"/>
      <c r="B320" s="104"/>
      <c r="C320" s="105"/>
      <c r="D320" s="120"/>
      <c r="E320" s="106"/>
      <c r="F320" s="107"/>
      <c r="G320" s="19"/>
      <c r="I320" s="10" t="str">
        <f>IF(AND($C320="", $D320="", $E320=""), "", IF($K320="X", "", IF($D320&lt;'Intro &amp; Setup'!$BN$3, $I$5, TEXT($D320, "mmm yyyy"))))</f>
        <v/>
      </c>
      <c r="K320" s="6" t="str">
        <f t="shared" si="20"/>
        <v/>
      </c>
      <c r="L320" s="6" t="str">
        <f>IF($B320="", "", IF($K320="X", "", IF(Report!$BN$3="X", LEFT($B320, 2), $B320)))</f>
        <v/>
      </c>
      <c r="N320" s="6" t="str">
        <f t="shared" si="21"/>
        <v/>
      </c>
      <c r="P320" s="6" t="str">
        <f t="shared" si="22"/>
        <v/>
      </c>
      <c r="Q320" s="6" t="str">
        <f>IF(COUNTIF($P$11:$P320, $P320)&gt;1, "", $P320)</f>
        <v/>
      </c>
      <c r="R320" s="6" t="str">
        <f t="shared" si="23"/>
        <v/>
      </c>
      <c r="T320" s="6">
        <v>310</v>
      </c>
      <c r="U320" s="6" t="str">
        <f t="shared" si="24"/>
        <v/>
      </c>
    </row>
    <row r="321" spans="1:21" x14ac:dyDescent="0.25">
      <c r="A321" s="19"/>
      <c r="B321" s="104"/>
      <c r="C321" s="105"/>
      <c r="D321" s="120"/>
      <c r="E321" s="106"/>
      <c r="F321" s="107"/>
      <c r="G321" s="19"/>
      <c r="I321" s="10" t="str">
        <f>IF(AND($C321="", $D321="", $E321=""), "", IF($K321="X", "", IF($D321&lt;'Intro &amp; Setup'!$BN$3, $I$5, TEXT($D321, "mmm yyyy"))))</f>
        <v/>
      </c>
      <c r="K321" s="6" t="str">
        <f t="shared" si="20"/>
        <v/>
      </c>
      <c r="L321" s="6" t="str">
        <f>IF($B321="", "", IF($K321="X", "", IF(Report!$BN$3="X", LEFT($B321, 2), $B321)))</f>
        <v/>
      </c>
      <c r="N321" s="6" t="str">
        <f t="shared" si="21"/>
        <v/>
      </c>
      <c r="P321" s="6" t="str">
        <f t="shared" si="22"/>
        <v/>
      </c>
      <c r="Q321" s="6" t="str">
        <f>IF(COUNTIF($P$11:$P321, $P321)&gt;1, "", $P321)</f>
        <v/>
      </c>
      <c r="R321" s="6" t="str">
        <f t="shared" si="23"/>
        <v/>
      </c>
      <c r="T321" s="6">
        <v>311</v>
      </c>
      <c r="U321" s="6" t="str">
        <f t="shared" si="24"/>
        <v/>
      </c>
    </row>
    <row r="322" spans="1:21" x14ac:dyDescent="0.25">
      <c r="A322" s="19"/>
      <c r="B322" s="104"/>
      <c r="C322" s="105"/>
      <c r="D322" s="120"/>
      <c r="E322" s="106"/>
      <c r="F322" s="107"/>
      <c r="G322" s="19"/>
      <c r="I322" s="10" t="str">
        <f>IF(AND($C322="", $D322="", $E322=""), "", IF($K322="X", "", IF($D322&lt;'Intro &amp; Setup'!$BN$3, $I$5, TEXT($D322, "mmm yyyy"))))</f>
        <v/>
      </c>
      <c r="K322" s="6" t="str">
        <f t="shared" si="20"/>
        <v/>
      </c>
      <c r="L322" s="6" t="str">
        <f>IF($B322="", "", IF($K322="X", "", IF(Report!$BN$3="X", LEFT($B322, 2), $B322)))</f>
        <v/>
      </c>
      <c r="N322" s="6" t="str">
        <f t="shared" si="21"/>
        <v/>
      </c>
      <c r="P322" s="6" t="str">
        <f t="shared" si="22"/>
        <v/>
      </c>
      <c r="Q322" s="6" t="str">
        <f>IF(COUNTIF($P$11:$P322, $P322)&gt;1, "", $P322)</f>
        <v/>
      </c>
      <c r="R322" s="6" t="str">
        <f t="shared" si="23"/>
        <v/>
      </c>
      <c r="T322" s="6">
        <v>312</v>
      </c>
      <c r="U322" s="6" t="str">
        <f t="shared" si="24"/>
        <v/>
      </c>
    </row>
    <row r="323" spans="1:21" x14ac:dyDescent="0.25">
      <c r="A323" s="19"/>
      <c r="B323" s="104"/>
      <c r="C323" s="105"/>
      <c r="D323" s="120"/>
      <c r="E323" s="106"/>
      <c r="F323" s="107"/>
      <c r="G323" s="19"/>
      <c r="I323" s="10" t="str">
        <f>IF(AND($C323="", $D323="", $E323=""), "", IF($K323="X", "", IF($D323&lt;'Intro &amp; Setup'!$BN$3, $I$5, TEXT($D323, "mmm yyyy"))))</f>
        <v/>
      </c>
      <c r="K323" s="6" t="str">
        <f t="shared" si="20"/>
        <v/>
      </c>
      <c r="L323" s="6" t="str">
        <f>IF($B323="", "", IF($K323="X", "", IF(Report!$BN$3="X", LEFT($B323, 2), $B323)))</f>
        <v/>
      </c>
      <c r="N323" s="6" t="str">
        <f t="shared" si="21"/>
        <v/>
      </c>
      <c r="P323" s="6" t="str">
        <f t="shared" si="22"/>
        <v/>
      </c>
      <c r="Q323" s="6" t="str">
        <f>IF(COUNTIF($P$11:$P323, $P323)&gt;1, "", $P323)</f>
        <v/>
      </c>
      <c r="R323" s="6" t="str">
        <f t="shared" si="23"/>
        <v/>
      </c>
      <c r="T323" s="6">
        <v>313</v>
      </c>
      <c r="U323" s="6" t="str">
        <f t="shared" si="24"/>
        <v/>
      </c>
    </row>
    <row r="324" spans="1:21" x14ac:dyDescent="0.25">
      <c r="A324" s="19"/>
      <c r="B324" s="104"/>
      <c r="C324" s="105"/>
      <c r="D324" s="120"/>
      <c r="E324" s="106"/>
      <c r="F324" s="107"/>
      <c r="G324" s="19"/>
      <c r="I324" s="10" t="str">
        <f>IF(AND($C324="", $D324="", $E324=""), "", IF($K324="X", "", IF($D324&lt;'Intro &amp; Setup'!$BN$3, $I$5, TEXT($D324, "mmm yyyy"))))</f>
        <v/>
      </c>
      <c r="K324" s="6" t="str">
        <f t="shared" si="20"/>
        <v/>
      </c>
      <c r="L324" s="6" t="str">
        <f>IF($B324="", "", IF($K324="X", "", IF(Report!$BN$3="X", LEFT($B324, 2), $B324)))</f>
        <v/>
      </c>
      <c r="N324" s="6" t="str">
        <f t="shared" si="21"/>
        <v/>
      </c>
      <c r="P324" s="6" t="str">
        <f t="shared" si="22"/>
        <v/>
      </c>
      <c r="Q324" s="6" t="str">
        <f>IF(COUNTIF($P$11:$P324, $P324)&gt;1, "", $P324)</f>
        <v/>
      </c>
      <c r="R324" s="6" t="str">
        <f t="shared" si="23"/>
        <v/>
      </c>
      <c r="T324" s="6">
        <v>314</v>
      </c>
      <c r="U324" s="6" t="str">
        <f t="shared" si="24"/>
        <v/>
      </c>
    </row>
    <row r="325" spans="1:21" x14ac:dyDescent="0.25">
      <c r="A325" s="19"/>
      <c r="B325" s="104"/>
      <c r="C325" s="105"/>
      <c r="D325" s="120"/>
      <c r="E325" s="106"/>
      <c r="F325" s="107"/>
      <c r="G325" s="19"/>
      <c r="I325" s="10" t="str">
        <f>IF(AND($C325="", $D325="", $E325=""), "", IF($K325="X", "", IF($D325&lt;'Intro &amp; Setup'!$BN$3, $I$5, TEXT($D325, "mmm yyyy"))))</f>
        <v/>
      </c>
      <c r="K325" s="6" t="str">
        <f t="shared" si="20"/>
        <v/>
      </c>
      <c r="L325" s="6" t="str">
        <f>IF($B325="", "", IF($K325="X", "", IF(Report!$BN$3="X", LEFT($B325, 2), $B325)))</f>
        <v/>
      </c>
      <c r="N325" s="6" t="str">
        <f t="shared" si="21"/>
        <v/>
      </c>
      <c r="P325" s="6" t="str">
        <f t="shared" si="22"/>
        <v/>
      </c>
      <c r="Q325" s="6" t="str">
        <f>IF(COUNTIF($P$11:$P325, $P325)&gt;1, "", $P325)</f>
        <v/>
      </c>
      <c r="R325" s="6" t="str">
        <f t="shared" si="23"/>
        <v/>
      </c>
      <c r="T325" s="6">
        <v>315</v>
      </c>
      <c r="U325" s="6" t="str">
        <f t="shared" si="24"/>
        <v/>
      </c>
    </row>
    <row r="326" spans="1:21" x14ac:dyDescent="0.25">
      <c r="A326" s="19"/>
      <c r="B326" s="104"/>
      <c r="C326" s="105"/>
      <c r="D326" s="120"/>
      <c r="E326" s="106"/>
      <c r="F326" s="107"/>
      <c r="G326" s="19"/>
      <c r="I326" s="10" t="str">
        <f>IF(AND($C326="", $D326="", $E326=""), "", IF($K326="X", "", IF($D326&lt;'Intro &amp; Setup'!$BN$3, $I$5, TEXT($D326, "mmm yyyy"))))</f>
        <v/>
      </c>
      <c r="K326" s="6" t="str">
        <f t="shared" si="20"/>
        <v/>
      </c>
      <c r="L326" s="6" t="str">
        <f>IF($B326="", "", IF($K326="X", "", IF(Report!$BN$3="X", LEFT($B326, 2), $B326)))</f>
        <v/>
      </c>
      <c r="N326" s="6" t="str">
        <f t="shared" si="21"/>
        <v/>
      </c>
      <c r="P326" s="6" t="str">
        <f t="shared" si="22"/>
        <v/>
      </c>
      <c r="Q326" s="6" t="str">
        <f>IF(COUNTIF($P$11:$P326, $P326)&gt;1, "", $P326)</f>
        <v/>
      </c>
      <c r="R326" s="6" t="str">
        <f t="shared" si="23"/>
        <v/>
      </c>
      <c r="T326" s="6">
        <v>316</v>
      </c>
      <c r="U326" s="6" t="str">
        <f t="shared" si="24"/>
        <v/>
      </c>
    </row>
    <row r="327" spans="1:21" x14ac:dyDescent="0.25">
      <c r="A327" s="19"/>
      <c r="B327" s="104"/>
      <c r="C327" s="105"/>
      <c r="D327" s="120"/>
      <c r="E327" s="106"/>
      <c r="F327" s="107"/>
      <c r="G327" s="19"/>
      <c r="I327" s="10" t="str">
        <f>IF(AND($C327="", $D327="", $E327=""), "", IF($K327="X", "", IF($D327&lt;'Intro &amp; Setup'!$BN$3, $I$5, TEXT($D327, "mmm yyyy"))))</f>
        <v/>
      </c>
      <c r="K327" s="6" t="str">
        <f t="shared" si="20"/>
        <v/>
      </c>
      <c r="L327" s="6" t="str">
        <f>IF($B327="", "", IF($K327="X", "", IF(Report!$BN$3="X", LEFT($B327, 2), $B327)))</f>
        <v/>
      </c>
      <c r="N327" s="6" t="str">
        <f t="shared" si="21"/>
        <v/>
      </c>
      <c r="P327" s="6" t="str">
        <f t="shared" si="22"/>
        <v/>
      </c>
      <c r="Q327" s="6" t="str">
        <f>IF(COUNTIF($P$11:$P327, $P327)&gt;1, "", $P327)</f>
        <v/>
      </c>
      <c r="R327" s="6" t="str">
        <f t="shared" si="23"/>
        <v/>
      </c>
      <c r="T327" s="6">
        <v>317</v>
      </c>
      <c r="U327" s="6" t="str">
        <f t="shared" si="24"/>
        <v/>
      </c>
    </row>
    <row r="328" spans="1:21" x14ac:dyDescent="0.25">
      <c r="A328" s="19"/>
      <c r="B328" s="104"/>
      <c r="C328" s="105"/>
      <c r="D328" s="120"/>
      <c r="E328" s="106"/>
      <c r="F328" s="107"/>
      <c r="G328" s="19"/>
      <c r="I328" s="10" t="str">
        <f>IF(AND($C328="", $D328="", $E328=""), "", IF($K328="X", "", IF($D328&lt;'Intro &amp; Setup'!$BN$3, $I$5, TEXT($D328, "mmm yyyy"))))</f>
        <v/>
      </c>
      <c r="K328" s="6" t="str">
        <f t="shared" si="20"/>
        <v/>
      </c>
      <c r="L328" s="6" t="str">
        <f>IF($B328="", "", IF($K328="X", "", IF(Report!$BN$3="X", LEFT($B328, 2), $B328)))</f>
        <v/>
      </c>
      <c r="N328" s="6" t="str">
        <f t="shared" si="21"/>
        <v/>
      </c>
      <c r="P328" s="6" t="str">
        <f t="shared" si="22"/>
        <v/>
      </c>
      <c r="Q328" s="6" t="str">
        <f>IF(COUNTIF($P$11:$P328, $P328)&gt;1, "", $P328)</f>
        <v/>
      </c>
      <c r="R328" s="6" t="str">
        <f t="shared" si="23"/>
        <v/>
      </c>
      <c r="T328" s="6">
        <v>318</v>
      </c>
      <c r="U328" s="6" t="str">
        <f t="shared" si="24"/>
        <v/>
      </c>
    </row>
    <row r="329" spans="1:21" x14ac:dyDescent="0.25">
      <c r="A329" s="19"/>
      <c r="B329" s="104"/>
      <c r="C329" s="105"/>
      <c r="D329" s="120"/>
      <c r="E329" s="106"/>
      <c r="F329" s="107"/>
      <c r="G329" s="19"/>
      <c r="I329" s="10" t="str">
        <f>IF(AND($C329="", $D329="", $E329=""), "", IF($K329="X", "", IF($D329&lt;'Intro &amp; Setup'!$BN$3, $I$5, TEXT($D329, "mmm yyyy"))))</f>
        <v/>
      </c>
      <c r="K329" s="6" t="str">
        <f t="shared" si="20"/>
        <v/>
      </c>
      <c r="L329" s="6" t="str">
        <f>IF($B329="", "", IF($K329="X", "", IF(Report!$BN$3="X", LEFT($B329, 2), $B329)))</f>
        <v/>
      </c>
      <c r="N329" s="6" t="str">
        <f t="shared" si="21"/>
        <v/>
      </c>
      <c r="P329" s="6" t="str">
        <f t="shared" si="22"/>
        <v/>
      </c>
      <c r="Q329" s="6" t="str">
        <f>IF(COUNTIF($P$11:$P329, $P329)&gt;1, "", $P329)</f>
        <v/>
      </c>
      <c r="R329" s="6" t="str">
        <f t="shared" si="23"/>
        <v/>
      </c>
      <c r="T329" s="6">
        <v>319</v>
      </c>
      <c r="U329" s="6" t="str">
        <f t="shared" si="24"/>
        <v/>
      </c>
    </row>
    <row r="330" spans="1:21" x14ac:dyDescent="0.25">
      <c r="A330" s="19"/>
      <c r="B330" s="104"/>
      <c r="C330" s="105"/>
      <c r="D330" s="120"/>
      <c r="E330" s="106"/>
      <c r="F330" s="107"/>
      <c r="G330" s="19"/>
      <c r="I330" s="10" t="str">
        <f>IF(AND($C330="", $D330="", $E330=""), "", IF($K330="X", "", IF($D330&lt;'Intro &amp; Setup'!$BN$3, $I$5, TEXT($D330, "mmm yyyy"))))</f>
        <v/>
      </c>
      <c r="K330" s="6" t="str">
        <f t="shared" si="20"/>
        <v/>
      </c>
      <c r="L330" s="6" t="str">
        <f>IF($B330="", "", IF($K330="X", "", IF(Report!$BN$3="X", LEFT($B330, 2), $B330)))</f>
        <v/>
      </c>
      <c r="N330" s="6" t="str">
        <f t="shared" si="21"/>
        <v/>
      </c>
      <c r="P330" s="6" t="str">
        <f t="shared" si="22"/>
        <v/>
      </c>
      <c r="Q330" s="6" t="str">
        <f>IF(COUNTIF($P$11:$P330, $P330)&gt;1, "", $P330)</f>
        <v/>
      </c>
      <c r="R330" s="6" t="str">
        <f t="shared" si="23"/>
        <v/>
      </c>
      <c r="T330" s="6">
        <v>320</v>
      </c>
      <c r="U330" s="6" t="str">
        <f t="shared" si="24"/>
        <v/>
      </c>
    </row>
    <row r="331" spans="1:21" x14ac:dyDescent="0.25">
      <c r="A331" s="19"/>
      <c r="B331" s="104"/>
      <c r="C331" s="105"/>
      <c r="D331" s="120"/>
      <c r="E331" s="106"/>
      <c r="F331" s="107"/>
      <c r="G331" s="19"/>
      <c r="I331" s="10" t="str">
        <f>IF(AND($C331="", $D331="", $E331=""), "", IF($K331="X", "", IF($D331&lt;'Intro &amp; Setup'!$BN$3, $I$5, TEXT($D331, "mmm yyyy"))))</f>
        <v/>
      </c>
      <c r="K331" s="6" t="str">
        <f t="shared" si="20"/>
        <v/>
      </c>
      <c r="L331" s="6" t="str">
        <f>IF($B331="", "", IF($K331="X", "", IF(Report!$BN$3="X", LEFT($B331, 2), $B331)))</f>
        <v/>
      </c>
      <c r="N331" s="6" t="str">
        <f t="shared" si="21"/>
        <v/>
      </c>
      <c r="P331" s="6" t="str">
        <f t="shared" si="22"/>
        <v/>
      </c>
      <c r="Q331" s="6" t="str">
        <f>IF(COUNTIF($P$11:$P331, $P331)&gt;1, "", $P331)</f>
        <v/>
      </c>
      <c r="R331" s="6" t="str">
        <f t="shared" si="23"/>
        <v/>
      </c>
      <c r="T331" s="6">
        <v>321</v>
      </c>
      <c r="U331" s="6" t="str">
        <f t="shared" si="24"/>
        <v/>
      </c>
    </row>
    <row r="332" spans="1:21" x14ac:dyDescent="0.25">
      <c r="A332" s="19"/>
      <c r="B332" s="104"/>
      <c r="C332" s="105"/>
      <c r="D332" s="120"/>
      <c r="E332" s="106"/>
      <c r="F332" s="107"/>
      <c r="G332" s="19"/>
      <c r="I332" s="10" t="str">
        <f>IF(AND($C332="", $D332="", $E332=""), "", IF($K332="X", "", IF($D332&lt;'Intro &amp; Setup'!$BN$3, $I$5, TEXT($D332, "mmm yyyy"))))</f>
        <v/>
      </c>
      <c r="K332" s="6" t="str">
        <f t="shared" ref="K332:K395" si="25">IF(B332="", "", IF(RIGHT(B332, 2)="00", "X", ""))</f>
        <v/>
      </c>
      <c r="L332" s="6" t="str">
        <f>IF($B332="", "", IF($K332="X", "", IF(Report!$BN$3="X", LEFT($B332, 2), $B332)))</f>
        <v/>
      </c>
      <c r="N332" s="6" t="str">
        <f t="shared" ref="N332:N395" si="26">IF(OR($I332="", $L332=""), "", _xlfn.CONCAT($I332, " - ", $L332))</f>
        <v/>
      </c>
      <c r="P332" s="6" t="str">
        <f t="shared" ref="P332:P395" si="27">IF($B332="", "", $B332)</f>
        <v/>
      </c>
      <c r="Q332" s="6" t="str">
        <f>IF(COUNTIF($P$11:$P332, $P332)&gt;1, "", $P332)</f>
        <v/>
      </c>
      <c r="R332" s="6" t="str">
        <f t="shared" ref="R332:R395" si="28">IF($Q332="", "", COUNTIF($Q$11:$Q$1510, "&lt;"&amp;$Q332)+1)</f>
        <v/>
      </c>
      <c r="T332" s="6">
        <v>322</v>
      </c>
      <c r="U332" s="6" t="str">
        <f t="shared" ref="U332:U395" si="29">IFERROR(INDEX($Q$11:$Q$1510, MATCH($T332, $R$11:$R$1510, 0)), "")</f>
        <v/>
      </c>
    </row>
    <row r="333" spans="1:21" x14ac:dyDescent="0.25">
      <c r="A333" s="19"/>
      <c r="B333" s="104"/>
      <c r="C333" s="105"/>
      <c r="D333" s="120"/>
      <c r="E333" s="106"/>
      <c r="F333" s="107"/>
      <c r="G333" s="19"/>
      <c r="I333" s="10" t="str">
        <f>IF(AND($C333="", $D333="", $E333=""), "", IF($K333="X", "", IF($D333&lt;'Intro &amp; Setup'!$BN$3, $I$5, TEXT($D333, "mmm yyyy"))))</f>
        <v/>
      </c>
      <c r="K333" s="6" t="str">
        <f t="shared" si="25"/>
        <v/>
      </c>
      <c r="L333" s="6" t="str">
        <f>IF($B333="", "", IF($K333="X", "", IF(Report!$BN$3="X", LEFT($B333, 2), $B333)))</f>
        <v/>
      </c>
      <c r="N333" s="6" t="str">
        <f t="shared" si="26"/>
        <v/>
      </c>
      <c r="P333" s="6" t="str">
        <f t="shared" si="27"/>
        <v/>
      </c>
      <c r="Q333" s="6" t="str">
        <f>IF(COUNTIF($P$11:$P333, $P333)&gt;1, "", $P333)</f>
        <v/>
      </c>
      <c r="R333" s="6" t="str">
        <f t="shared" si="28"/>
        <v/>
      </c>
      <c r="T333" s="6">
        <v>323</v>
      </c>
      <c r="U333" s="6" t="str">
        <f t="shared" si="29"/>
        <v/>
      </c>
    </row>
    <row r="334" spans="1:21" x14ac:dyDescent="0.25">
      <c r="A334" s="19"/>
      <c r="B334" s="104"/>
      <c r="C334" s="105"/>
      <c r="D334" s="120"/>
      <c r="E334" s="106"/>
      <c r="F334" s="107"/>
      <c r="G334" s="19"/>
      <c r="I334" s="10" t="str">
        <f>IF(AND($C334="", $D334="", $E334=""), "", IF($K334="X", "", IF($D334&lt;'Intro &amp; Setup'!$BN$3, $I$5, TEXT($D334, "mmm yyyy"))))</f>
        <v/>
      </c>
      <c r="K334" s="6" t="str">
        <f t="shared" si="25"/>
        <v/>
      </c>
      <c r="L334" s="6" t="str">
        <f>IF($B334="", "", IF($K334="X", "", IF(Report!$BN$3="X", LEFT($B334, 2), $B334)))</f>
        <v/>
      </c>
      <c r="N334" s="6" t="str">
        <f t="shared" si="26"/>
        <v/>
      </c>
      <c r="P334" s="6" t="str">
        <f t="shared" si="27"/>
        <v/>
      </c>
      <c r="Q334" s="6" t="str">
        <f>IF(COUNTIF($P$11:$P334, $P334)&gt;1, "", $P334)</f>
        <v/>
      </c>
      <c r="R334" s="6" t="str">
        <f t="shared" si="28"/>
        <v/>
      </c>
      <c r="T334" s="6">
        <v>324</v>
      </c>
      <c r="U334" s="6" t="str">
        <f t="shared" si="29"/>
        <v/>
      </c>
    </row>
    <row r="335" spans="1:21" x14ac:dyDescent="0.25">
      <c r="A335" s="19"/>
      <c r="B335" s="104"/>
      <c r="C335" s="105"/>
      <c r="D335" s="120"/>
      <c r="E335" s="106"/>
      <c r="F335" s="107"/>
      <c r="G335" s="19"/>
      <c r="I335" s="10" t="str">
        <f>IF(AND($C335="", $D335="", $E335=""), "", IF($K335="X", "", IF($D335&lt;'Intro &amp; Setup'!$BN$3, $I$5, TEXT($D335, "mmm yyyy"))))</f>
        <v/>
      </c>
      <c r="K335" s="6" t="str">
        <f t="shared" si="25"/>
        <v/>
      </c>
      <c r="L335" s="6" t="str">
        <f>IF($B335="", "", IF($K335="X", "", IF(Report!$BN$3="X", LEFT($B335, 2), $B335)))</f>
        <v/>
      </c>
      <c r="N335" s="6" t="str">
        <f t="shared" si="26"/>
        <v/>
      </c>
      <c r="P335" s="6" t="str">
        <f t="shared" si="27"/>
        <v/>
      </c>
      <c r="Q335" s="6" t="str">
        <f>IF(COUNTIF($P$11:$P335, $P335)&gt;1, "", $P335)</f>
        <v/>
      </c>
      <c r="R335" s="6" t="str">
        <f t="shared" si="28"/>
        <v/>
      </c>
      <c r="T335" s="6">
        <v>325</v>
      </c>
      <c r="U335" s="6" t="str">
        <f t="shared" si="29"/>
        <v/>
      </c>
    </row>
    <row r="336" spans="1:21" x14ac:dyDescent="0.25">
      <c r="A336" s="19"/>
      <c r="B336" s="104"/>
      <c r="C336" s="105"/>
      <c r="D336" s="120"/>
      <c r="E336" s="106"/>
      <c r="F336" s="107"/>
      <c r="G336" s="19"/>
      <c r="I336" s="10" t="str">
        <f>IF(AND($C336="", $D336="", $E336=""), "", IF($K336="X", "", IF($D336&lt;'Intro &amp; Setup'!$BN$3, $I$5, TEXT($D336, "mmm yyyy"))))</f>
        <v/>
      </c>
      <c r="K336" s="6" t="str">
        <f t="shared" si="25"/>
        <v/>
      </c>
      <c r="L336" s="6" t="str">
        <f>IF($B336="", "", IF($K336="X", "", IF(Report!$BN$3="X", LEFT($B336, 2), $B336)))</f>
        <v/>
      </c>
      <c r="N336" s="6" t="str">
        <f t="shared" si="26"/>
        <v/>
      </c>
      <c r="P336" s="6" t="str">
        <f t="shared" si="27"/>
        <v/>
      </c>
      <c r="Q336" s="6" t="str">
        <f>IF(COUNTIF($P$11:$P336, $P336)&gt;1, "", $P336)</f>
        <v/>
      </c>
      <c r="R336" s="6" t="str">
        <f t="shared" si="28"/>
        <v/>
      </c>
      <c r="T336" s="6">
        <v>326</v>
      </c>
      <c r="U336" s="6" t="str">
        <f t="shared" si="29"/>
        <v/>
      </c>
    </row>
    <row r="337" spans="1:21" x14ac:dyDescent="0.25">
      <c r="A337" s="19"/>
      <c r="B337" s="104"/>
      <c r="C337" s="105"/>
      <c r="D337" s="120"/>
      <c r="E337" s="106"/>
      <c r="F337" s="107"/>
      <c r="G337" s="19"/>
      <c r="I337" s="10" t="str">
        <f>IF(AND($C337="", $D337="", $E337=""), "", IF($K337="X", "", IF($D337&lt;'Intro &amp; Setup'!$BN$3, $I$5, TEXT($D337, "mmm yyyy"))))</f>
        <v/>
      </c>
      <c r="K337" s="6" t="str">
        <f t="shared" si="25"/>
        <v/>
      </c>
      <c r="L337" s="6" t="str">
        <f>IF($B337="", "", IF($K337="X", "", IF(Report!$BN$3="X", LEFT($B337, 2), $B337)))</f>
        <v/>
      </c>
      <c r="N337" s="6" t="str">
        <f t="shared" si="26"/>
        <v/>
      </c>
      <c r="P337" s="6" t="str">
        <f t="shared" si="27"/>
        <v/>
      </c>
      <c r="Q337" s="6" t="str">
        <f>IF(COUNTIF($P$11:$P337, $P337)&gt;1, "", $P337)</f>
        <v/>
      </c>
      <c r="R337" s="6" t="str">
        <f t="shared" si="28"/>
        <v/>
      </c>
      <c r="T337" s="6">
        <v>327</v>
      </c>
      <c r="U337" s="6" t="str">
        <f t="shared" si="29"/>
        <v/>
      </c>
    </row>
    <row r="338" spans="1:21" x14ac:dyDescent="0.25">
      <c r="A338" s="19"/>
      <c r="B338" s="104"/>
      <c r="C338" s="105"/>
      <c r="D338" s="120"/>
      <c r="E338" s="106"/>
      <c r="F338" s="107"/>
      <c r="G338" s="19"/>
      <c r="I338" s="10" t="str">
        <f>IF(AND($C338="", $D338="", $E338=""), "", IF($K338="X", "", IF($D338&lt;'Intro &amp; Setup'!$BN$3, $I$5, TEXT($D338, "mmm yyyy"))))</f>
        <v/>
      </c>
      <c r="K338" s="6" t="str">
        <f t="shared" si="25"/>
        <v/>
      </c>
      <c r="L338" s="6" t="str">
        <f>IF($B338="", "", IF($K338="X", "", IF(Report!$BN$3="X", LEFT($B338, 2), $B338)))</f>
        <v/>
      </c>
      <c r="N338" s="6" t="str">
        <f t="shared" si="26"/>
        <v/>
      </c>
      <c r="P338" s="6" t="str">
        <f t="shared" si="27"/>
        <v/>
      </c>
      <c r="Q338" s="6" t="str">
        <f>IF(COUNTIF($P$11:$P338, $P338)&gt;1, "", $P338)</f>
        <v/>
      </c>
      <c r="R338" s="6" t="str">
        <f t="shared" si="28"/>
        <v/>
      </c>
      <c r="T338" s="6">
        <v>328</v>
      </c>
      <c r="U338" s="6" t="str">
        <f t="shared" si="29"/>
        <v/>
      </c>
    </row>
    <row r="339" spans="1:21" x14ac:dyDescent="0.25">
      <c r="A339" s="19"/>
      <c r="B339" s="104"/>
      <c r="C339" s="105"/>
      <c r="D339" s="120"/>
      <c r="E339" s="106"/>
      <c r="F339" s="107"/>
      <c r="G339" s="19"/>
      <c r="I339" s="10" t="str">
        <f>IF(AND($C339="", $D339="", $E339=""), "", IF($K339="X", "", IF($D339&lt;'Intro &amp; Setup'!$BN$3, $I$5, TEXT($D339, "mmm yyyy"))))</f>
        <v/>
      </c>
      <c r="K339" s="6" t="str">
        <f t="shared" si="25"/>
        <v/>
      </c>
      <c r="L339" s="6" t="str">
        <f>IF($B339="", "", IF($K339="X", "", IF(Report!$BN$3="X", LEFT($B339, 2), $B339)))</f>
        <v/>
      </c>
      <c r="N339" s="6" t="str">
        <f t="shared" si="26"/>
        <v/>
      </c>
      <c r="P339" s="6" t="str">
        <f t="shared" si="27"/>
        <v/>
      </c>
      <c r="Q339" s="6" t="str">
        <f>IF(COUNTIF($P$11:$P339, $P339)&gt;1, "", $P339)</f>
        <v/>
      </c>
      <c r="R339" s="6" t="str">
        <f t="shared" si="28"/>
        <v/>
      </c>
      <c r="T339" s="6">
        <v>329</v>
      </c>
      <c r="U339" s="6" t="str">
        <f t="shared" si="29"/>
        <v/>
      </c>
    </row>
    <row r="340" spans="1:21" x14ac:dyDescent="0.25">
      <c r="A340" s="19"/>
      <c r="B340" s="104"/>
      <c r="C340" s="105"/>
      <c r="D340" s="120"/>
      <c r="E340" s="106"/>
      <c r="F340" s="107"/>
      <c r="G340" s="19"/>
      <c r="I340" s="10" t="str">
        <f>IF(AND($C340="", $D340="", $E340=""), "", IF($K340="X", "", IF($D340&lt;'Intro &amp; Setup'!$BN$3, $I$5, TEXT($D340, "mmm yyyy"))))</f>
        <v/>
      </c>
      <c r="K340" s="6" t="str">
        <f t="shared" si="25"/>
        <v/>
      </c>
      <c r="L340" s="6" t="str">
        <f>IF($B340="", "", IF($K340="X", "", IF(Report!$BN$3="X", LEFT($B340, 2), $B340)))</f>
        <v/>
      </c>
      <c r="N340" s="6" t="str">
        <f t="shared" si="26"/>
        <v/>
      </c>
      <c r="P340" s="6" t="str">
        <f t="shared" si="27"/>
        <v/>
      </c>
      <c r="Q340" s="6" t="str">
        <f>IF(COUNTIF($P$11:$P340, $P340)&gt;1, "", $P340)</f>
        <v/>
      </c>
      <c r="R340" s="6" t="str">
        <f t="shared" si="28"/>
        <v/>
      </c>
      <c r="T340" s="6">
        <v>330</v>
      </c>
      <c r="U340" s="6" t="str">
        <f t="shared" si="29"/>
        <v/>
      </c>
    </row>
    <row r="341" spans="1:21" x14ac:dyDescent="0.25">
      <c r="A341" s="19"/>
      <c r="B341" s="104"/>
      <c r="C341" s="105"/>
      <c r="D341" s="120"/>
      <c r="E341" s="106"/>
      <c r="F341" s="107"/>
      <c r="G341" s="19"/>
      <c r="I341" s="10" t="str">
        <f>IF(AND($C341="", $D341="", $E341=""), "", IF($K341="X", "", IF($D341&lt;'Intro &amp; Setup'!$BN$3, $I$5, TEXT($D341, "mmm yyyy"))))</f>
        <v/>
      </c>
      <c r="K341" s="6" t="str">
        <f t="shared" si="25"/>
        <v/>
      </c>
      <c r="L341" s="6" t="str">
        <f>IF($B341="", "", IF($K341="X", "", IF(Report!$BN$3="X", LEFT($B341, 2), $B341)))</f>
        <v/>
      </c>
      <c r="N341" s="6" t="str">
        <f t="shared" si="26"/>
        <v/>
      </c>
      <c r="P341" s="6" t="str">
        <f t="shared" si="27"/>
        <v/>
      </c>
      <c r="Q341" s="6" t="str">
        <f>IF(COUNTIF($P$11:$P341, $P341)&gt;1, "", $P341)</f>
        <v/>
      </c>
      <c r="R341" s="6" t="str">
        <f t="shared" si="28"/>
        <v/>
      </c>
      <c r="T341" s="6">
        <v>331</v>
      </c>
      <c r="U341" s="6" t="str">
        <f t="shared" si="29"/>
        <v/>
      </c>
    </row>
    <row r="342" spans="1:21" x14ac:dyDescent="0.25">
      <c r="A342" s="19"/>
      <c r="B342" s="104"/>
      <c r="C342" s="105"/>
      <c r="D342" s="120"/>
      <c r="E342" s="106"/>
      <c r="F342" s="107"/>
      <c r="G342" s="19"/>
      <c r="I342" s="10" t="str">
        <f>IF(AND($C342="", $D342="", $E342=""), "", IF($K342="X", "", IF($D342&lt;'Intro &amp; Setup'!$BN$3, $I$5, TEXT($D342, "mmm yyyy"))))</f>
        <v/>
      </c>
      <c r="K342" s="6" t="str">
        <f t="shared" si="25"/>
        <v/>
      </c>
      <c r="L342" s="6" t="str">
        <f>IF($B342="", "", IF($K342="X", "", IF(Report!$BN$3="X", LEFT($B342, 2), $B342)))</f>
        <v/>
      </c>
      <c r="N342" s="6" t="str">
        <f t="shared" si="26"/>
        <v/>
      </c>
      <c r="P342" s="6" t="str">
        <f t="shared" si="27"/>
        <v/>
      </c>
      <c r="Q342" s="6" t="str">
        <f>IF(COUNTIF($P$11:$P342, $P342)&gt;1, "", $P342)</f>
        <v/>
      </c>
      <c r="R342" s="6" t="str">
        <f t="shared" si="28"/>
        <v/>
      </c>
      <c r="T342" s="6">
        <v>332</v>
      </c>
      <c r="U342" s="6" t="str">
        <f t="shared" si="29"/>
        <v/>
      </c>
    </row>
    <row r="343" spans="1:21" x14ac:dyDescent="0.25">
      <c r="A343" s="19"/>
      <c r="B343" s="104"/>
      <c r="C343" s="105"/>
      <c r="D343" s="120"/>
      <c r="E343" s="106"/>
      <c r="F343" s="107"/>
      <c r="G343" s="19"/>
      <c r="I343" s="10" t="str">
        <f>IF(AND($C343="", $D343="", $E343=""), "", IF($K343="X", "", IF($D343&lt;'Intro &amp; Setup'!$BN$3, $I$5, TEXT($D343, "mmm yyyy"))))</f>
        <v/>
      </c>
      <c r="K343" s="6" t="str">
        <f t="shared" si="25"/>
        <v/>
      </c>
      <c r="L343" s="6" t="str">
        <f>IF($B343="", "", IF($K343="X", "", IF(Report!$BN$3="X", LEFT($B343, 2), $B343)))</f>
        <v/>
      </c>
      <c r="N343" s="6" t="str">
        <f t="shared" si="26"/>
        <v/>
      </c>
      <c r="P343" s="6" t="str">
        <f t="shared" si="27"/>
        <v/>
      </c>
      <c r="Q343" s="6" t="str">
        <f>IF(COUNTIF($P$11:$P343, $P343)&gt;1, "", $P343)</f>
        <v/>
      </c>
      <c r="R343" s="6" t="str">
        <f t="shared" si="28"/>
        <v/>
      </c>
      <c r="T343" s="6">
        <v>333</v>
      </c>
      <c r="U343" s="6" t="str">
        <f t="shared" si="29"/>
        <v/>
      </c>
    </row>
    <row r="344" spans="1:21" x14ac:dyDescent="0.25">
      <c r="A344" s="19"/>
      <c r="B344" s="104"/>
      <c r="C344" s="105"/>
      <c r="D344" s="120"/>
      <c r="E344" s="106"/>
      <c r="F344" s="107"/>
      <c r="G344" s="19"/>
      <c r="I344" s="10" t="str">
        <f>IF(AND($C344="", $D344="", $E344=""), "", IF($K344="X", "", IF($D344&lt;'Intro &amp; Setup'!$BN$3, $I$5, TEXT($D344, "mmm yyyy"))))</f>
        <v/>
      </c>
      <c r="K344" s="6" t="str">
        <f t="shared" si="25"/>
        <v/>
      </c>
      <c r="L344" s="6" t="str">
        <f>IF($B344="", "", IF($K344="X", "", IF(Report!$BN$3="X", LEFT($B344, 2), $B344)))</f>
        <v/>
      </c>
      <c r="N344" s="6" t="str">
        <f t="shared" si="26"/>
        <v/>
      </c>
      <c r="P344" s="6" t="str">
        <f t="shared" si="27"/>
        <v/>
      </c>
      <c r="Q344" s="6" t="str">
        <f>IF(COUNTIF($P$11:$P344, $P344)&gt;1, "", $P344)</f>
        <v/>
      </c>
      <c r="R344" s="6" t="str">
        <f t="shared" si="28"/>
        <v/>
      </c>
      <c r="T344" s="6">
        <v>334</v>
      </c>
      <c r="U344" s="6" t="str">
        <f t="shared" si="29"/>
        <v/>
      </c>
    </row>
    <row r="345" spans="1:21" x14ac:dyDescent="0.25">
      <c r="A345" s="19"/>
      <c r="B345" s="104"/>
      <c r="C345" s="105"/>
      <c r="D345" s="120"/>
      <c r="E345" s="106"/>
      <c r="F345" s="107"/>
      <c r="G345" s="19"/>
      <c r="I345" s="10" t="str">
        <f>IF(AND($C345="", $D345="", $E345=""), "", IF($K345="X", "", IF($D345&lt;'Intro &amp; Setup'!$BN$3, $I$5, TEXT($D345, "mmm yyyy"))))</f>
        <v/>
      </c>
      <c r="K345" s="6" t="str">
        <f t="shared" si="25"/>
        <v/>
      </c>
      <c r="L345" s="6" t="str">
        <f>IF($B345="", "", IF($K345="X", "", IF(Report!$BN$3="X", LEFT($B345, 2), $B345)))</f>
        <v/>
      </c>
      <c r="N345" s="6" t="str">
        <f t="shared" si="26"/>
        <v/>
      </c>
      <c r="P345" s="6" t="str">
        <f t="shared" si="27"/>
        <v/>
      </c>
      <c r="Q345" s="6" t="str">
        <f>IF(COUNTIF($P$11:$P345, $P345)&gt;1, "", $P345)</f>
        <v/>
      </c>
      <c r="R345" s="6" t="str">
        <f t="shared" si="28"/>
        <v/>
      </c>
      <c r="T345" s="6">
        <v>335</v>
      </c>
      <c r="U345" s="6" t="str">
        <f t="shared" si="29"/>
        <v/>
      </c>
    </row>
    <row r="346" spans="1:21" x14ac:dyDescent="0.25">
      <c r="A346" s="19"/>
      <c r="B346" s="104"/>
      <c r="C346" s="105"/>
      <c r="D346" s="120"/>
      <c r="E346" s="106"/>
      <c r="F346" s="107"/>
      <c r="G346" s="19"/>
      <c r="I346" s="10" t="str">
        <f>IF(AND($C346="", $D346="", $E346=""), "", IF($K346="X", "", IF($D346&lt;'Intro &amp; Setup'!$BN$3, $I$5, TEXT($D346, "mmm yyyy"))))</f>
        <v/>
      </c>
      <c r="K346" s="6" t="str">
        <f t="shared" si="25"/>
        <v/>
      </c>
      <c r="L346" s="6" t="str">
        <f>IF($B346="", "", IF($K346="X", "", IF(Report!$BN$3="X", LEFT($B346, 2), $B346)))</f>
        <v/>
      </c>
      <c r="N346" s="6" t="str">
        <f t="shared" si="26"/>
        <v/>
      </c>
      <c r="P346" s="6" t="str">
        <f t="shared" si="27"/>
        <v/>
      </c>
      <c r="Q346" s="6" t="str">
        <f>IF(COUNTIF($P$11:$P346, $P346)&gt;1, "", $P346)</f>
        <v/>
      </c>
      <c r="R346" s="6" t="str">
        <f t="shared" si="28"/>
        <v/>
      </c>
      <c r="T346" s="6">
        <v>336</v>
      </c>
      <c r="U346" s="6" t="str">
        <f t="shared" si="29"/>
        <v/>
      </c>
    </row>
    <row r="347" spans="1:21" x14ac:dyDescent="0.25">
      <c r="A347" s="19"/>
      <c r="B347" s="104"/>
      <c r="C347" s="105"/>
      <c r="D347" s="120"/>
      <c r="E347" s="106"/>
      <c r="F347" s="107"/>
      <c r="G347" s="19"/>
      <c r="I347" s="10" t="str">
        <f>IF(AND($C347="", $D347="", $E347=""), "", IF($K347="X", "", IF($D347&lt;'Intro &amp; Setup'!$BN$3, $I$5, TEXT($D347, "mmm yyyy"))))</f>
        <v/>
      </c>
      <c r="K347" s="6" t="str">
        <f t="shared" si="25"/>
        <v/>
      </c>
      <c r="L347" s="6" t="str">
        <f>IF($B347="", "", IF($K347="X", "", IF(Report!$BN$3="X", LEFT($B347, 2), $B347)))</f>
        <v/>
      </c>
      <c r="N347" s="6" t="str">
        <f t="shared" si="26"/>
        <v/>
      </c>
      <c r="P347" s="6" t="str">
        <f t="shared" si="27"/>
        <v/>
      </c>
      <c r="Q347" s="6" t="str">
        <f>IF(COUNTIF($P$11:$P347, $P347)&gt;1, "", $P347)</f>
        <v/>
      </c>
      <c r="R347" s="6" t="str">
        <f t="shared" si="28"/>
        <v/>
      </c>
      <c r="T347" s="6">
        <v>337</v>
      </c>
      <c r="U347" s="6" t="str">
        <f t="shared" si="29"/>
        <v/>
      </c>
    </row>
    <row r="348" spans="1:21" x14ac:dyDescent="0.25">
      <c r="A348" s="19"/>
      <c r="B348" s="104"/>
      <c r="C348" s="105"/>
      <c r="D348" s="120"/>
      <c r="E348" s="106"/>
      <c r="F348" s="107"/>
      <c r="G348" s="19"/>
      <c r="I348" s="10" t="str">
        <f>IF(AND($C348="", $D348="", $E348=""), "", IF($K348="X", "", IF($D348&lt;'Intro &amp; Setup'!$BN$3, $I$5, TEXT($D348, "mmm yyyy"))))</f>
        <v/>
      </c>
      <c r="K348" s="6" t="str">
        <f t="shared" si="25"/>
        <v/>
      </c>
      <c r="L348" s="6" t="str">
        <f>IF($B348="", "", IF($K348="X", "", IF(Report!$BN$3="X", LEFT($B348, 2), $B348)))</f>
        <v/>
      </c>
      <c r="N348" s="6" t="str">
        <f t="shared" si="26"/>
        <v/>
      </c>
      <c r="P348" s="6" t="str">
        <f t="shared" si="27"/>
        <v/>
      </c>
      <c r="Q348" s="6" t="str">
        <f>IF(COUNTIF($P$11:$P348, $P348)&gt;1, "", $P348)</f>
        <v/>
      </c>
      <c r="R348" s="6" t="str">
        <f t="shared" si="28"/>
        <v/>
      </c>
      <c r="T348" s="6">
        <v>338</v>
      </c>
      <c r="U348" s="6" t="str">
        <f t="shared" si="29"/>
        <v/>
      </c>
    </row>
    <row r="349" spans="1:21" x14ac:dyDescent="0.25">
      <c r="A349" s="19"/>
      <c r="B349" s="104"/>
      <c r="C349" s="105"/>
      <c r="D349" s="120"/>
      <c r="E349" s="106"/>
      <c r="F349" s="107"/>
      <c r="G349" s="19"/>
      <c r="I349" s="10" t="str">
        <f>IF(AND($C349="", $D349="", $E349=""), "", IF($K349="X", "", IF($D349&lt;'Intro &amp; Setup'!$BN$3, $I$5, TEXT($D349, "mmm yyyy"))))</f>
        <v/>
      </c>
      <c r="K349" s="6" t="str">
        <f t="shared" si="25"/>
        <v/>
      </c>
      <c r="L349" s="6" t="str">
        <f>IF($B349="", "", IF($K349="X", "", IF(Report!$BN$3="X", LEFT($B349, 2), $B349)))</f>
        <v/>
      </c>
      <c r="N349" s="6" t="str">
        <f t="shared" si="26"/>
        <v/>
      </c>
      <c r="P349" s="6" t="str">
        <f t="shared" si="27"/>
        <v/>
      </c>
      <c r="Q349" s="6" t="str">
        <f>IF(COUNTIF($P$11:$P349, $P349)&gt;1, "", $P349)</f>
        <v/>
      </c>
      <c r="R349" s="6" t="str">
        <f t="shared" si="28"/>
        <v/>
      </c>
      <c r="T349" s="6">
        <v>339</v>
      </c>
      <c r="U349" s="6" t="str">
        <f t="shared" si="29"/>
        <v/>
      </c>
    </row>
    <row r="350" spans="1:21" x14ac:dyDescent="0.25">
      <c r="A350" s="19"/>
      <c r="B350" s="104"/>
      <c r="C350" s="105"/>
      <c r="D350" s="120"/>
      <c r="E350" s="106"/>
      <c r="F350" s="107"/>
      <c r="G350" s="19"/>
      <c r="I350" s="10" t="str">
        <f>IF(AND($C350="", $D350="", $E350=""), "", IF($K350="X", "", IF($D350&lt;'Intro &amp; Setup'!$BN$3, $I$5, TEXT($D350, "mmm yyyy"))))</f>
        <v/>
      </c>
      <c r="K350" s="6" t="str">
        <f t="shared" si="25"/>
        <v/>
      </c>
      <c r="L350" s="6" t="str">
        <f>IF($B350="", "", IF($K350="X", "", IF(Report!$BN$3="X", LEFT($B350, 2), $B350)))</f>
        <v/>
      </c>
      <c r="N350" s="6" t="str">
        <f t="shared" si="26"/>
        <v/>
      </c>
      <c r="P350" s="6" t="str">
        <f t="shared" si="27"/>
        <v/>
      </c>
      <c r="Q350" s="6" t="str">
        <f>IF(COUNTIF($P$11:$P350, $P350)&gt;1, "", $P350)</f>
        <v/>
      </c>
      <c r="R350" s="6" t="str">
        <f t="shared" si="28"/>
        <v/>
      </c>
      <c r="T350" s="6">
        <v>340</v>
      </c>
      <c r="U350" s="6" t="str">
        <f t="shared" si="29"/>
        <v/>
      </c>
    </row>
    <row r="351" spans="1:21" x14ac:dyDescent="0.25">
      <c r="A351" s="19"/>
      <c r="B351" s="104"/>
      <c r="C351" s="105"/>
      <c r="D351" s="120"/>
      <c r="E351" s="106"/>
      <c r="F351" s="107"/>
      <c r="G351" s="19"/>
      <c r="I351" s="10" t="str">
        <f>IF(AND($C351="", $D351="", $E351=""), "", IF($K351="X", "", IF($D351&lt;'Intro &amp; Setup'!$BN$3, $I$5, TEXT($D351, "mmm yyyy"))))</f>
        <v/>
      </c>
      <c r="K351" s="6" t="str">
        <f t="shared" si="25"/>
        <v/>
      </c>
      <c r="L351" s="6" t="str">
        <f>IF($B351="", "", IF($K351="X", "", IF(Report!$BN$3="X", LEFT($B351, 2), $B351)))</f>
        <v/>
      </c>
      <c r="N351" s="6" t="str">
        <f t="shared" si="26"/>
        <v/>
      </c>
      <c r="P351" s="6" t="str">
        <f t="shared" si="27"/>
        <v/>
      </c>
      <c r="Q351" s="6" t="str">
        <f>IF(COUNTIF($P$11:$P351, $P351)&gt;1, "", $P351)</f>
        <v/>
      </c>
      <c r="R351" s="6" t="str">
        <f t="shared" si="28"/>
        <v/>
      </c>
      <c r="T351" s="6">
        <v>341</v>
      </c>
      <c r="U351" s="6" t="str">
        <f t="shared" si="29"/>
        <v/>
      </c>
    </row>
    <row r="352" spans="1:21" x14ac:dyDescent="0.25">
      <c r="A352" s="19"/>
      <c r="B352" s="104"/>
      <c r="C352" s="105"/>
      <c r="D352" s="120"/>
      <c r="E352" s="106"/>
      <c r="F352" s="107"/>
      <c r="G352" s="19"/>
      <c r="I352" s="10" t="str">
        <f>IF(AND($C352="", $D352="", $E352=""), "", IF($K352="X", "", IF($D352&lt;'Intro &amp; Setup'!$BN$3, $I$5, TEXT($D352, "mmm yyyy"))))</f>
        <v/>
      </c>
      <c r="K352" s="6" t="str">
        <f t="shared" si="25"/>
        <v/>
      </c>
      <c r="L352" s="6" t="str">
        <f>IF($B352="", "", IF($K352="X", "", IF(Report!$BN$3="X", LEFT($B352, 2), $B352)))</f>
        <v/>
      </c>
      <c r="N352" s="6" t="str">
        <f t="shared" si="26"/>
        <v/>
      </c>
      <c r="P352" s="6" t="str">
        <f t="shared" si="27"/>
        <v/>
      </c>
      <c r="Q352" s="6" t="str">
        <f>IF(COUNTIF($P$11:$P352, $P352)&gt;1, "", $P352)</f>
        <v/>
      </c>
      <c r="R352" s="6" t="str">
        <f t="shared" si="28"/>
        <v/>
      </c>
      <c r="T352" s="6">
        <v>342</v>
      </c>
      <c r="U352" s="6" t="str">
        <f t="shared" si="29"/>
        <v/>
      </c>
    </row>
    <row r="353" spans="1:21" x14ac:dyDescent="0.25">
      <c r="A353" s="19"/>
      <c r="B353" s="104"/>
      <c r="C353" s="105"/>
      <c r="D353" s="120"/>
      <c r="E353" s="106"/>
      <c r="F353" s="107"/>
      <c r="G353" s="19"/>
      <c r="I353" s="10" t="str">
        <f>IF(AND($C353="", $D353="", $E353=""), "", IF($K353="X", "", IF($D353&lt;'Intro &amp; Setup'!$BN$3, $I$5, TEXT($D353, "mmm yyyy"))))</f>
        <v/>
      </c>
      <c r="K353" s="6" t="str">
        <f t="shared" si="25"/>
        <v/>
      </c>
      <c r="L353" s="6" t="str">
        <f>IF($B353="", "", IF($K353="X", "", IF(Report!$BN$3="X", LEFT($B353, 2), $B353)))</f>
        <v/>
      </c>
      <c r="N353" s="6" t="str">
        <f t="shared" si="26"/>
        <v/>
      </c>
      <c r="P353" s="6" t="str">
        <f t="shared" si="27"/>
        <v/>
      </c>
      <c r="Q353" s="6" t="str">
        <f>IF(COUNTIF($P$11:$P353, $P353)&gt;1, "", $P353)</f>
        <v/>
      </c>
      <c r="R353" s="6" t="str">
        <f t="shared" si="28"/>
        <v/>
      </c>
      <c r="T353" s="6">
        <v>343</v>
      </c>
      <c r="U353" s="6" t="str">
        <f t="shared" si="29"/>
        <v/>
      </c>
    </row>
    <row r="354" spans="1:21" x14ac:dyDescent="0.25">
      <c r="A354" s="19"/>
      <c r="B354" s="104"/>
      <c r="C354" s="105"/>
      <c r="D354" s="120"/>
      <c r="E354" s="106"/>
      <c r="F354" s="107"/>
      <c r="G354" s="19"/>
      <c r="I354" s="10" t="str">
        <f>IF(AND($C354="", $D354="", $E354=""), "", IF($K354="X", "", IF($D354&lt;'Intro &amp; Setup'!$BN$3, $I$5, TEXT($D354, "mmm yyyy"))))</f>
        <v/>
      </c>
      <c r="K354" s="6" t="str">
        <f t="shared" si="25"/>
        <v/>
      </c>
      <c r="L354" s="6" t="str">
        <f>IF($B354="", "", IF($K354="X", "", IF(Report!$BN$3="X", LEFT($B354, 2), $B354)))</f>
        <v/>
      </c>
      <c r="N354" s="6" t="str">
        <f t="shared" si="26"/>
        <v/>
      </c>
      <c r="P354" s="6" t="str">
        <f t="shared" si="27"/>
        <v/>
      </c>
      <c r="Q354" s="6" t="str">
        <f>IF(COUNTIF($P$11:$P354, $P354)&gt;1, "", $P354)</f>
        <v/>
      </c>
      <c r="R354" s="6" t="str">
        <f t="shared" si="28"/>
        <v/>
      </c>
      <c r="T354" s="6">
        <v>344</v>
      </c>
      <c r="U354" s="6" t="str">
        <f t="shared" si="29"/>
        <v/>
      </c>
    </row>
    <row r="355" spans="1:21" x14ac:dyDescent="0.25">
      <c r="A355" s="19"/>
      <c r="B355" s="104"/>
      <c r="C355" s="105"/>
      <c r="D355" s="120"/>
      <c r="E355" s="106"/>
      <c r="F355" s="107"/>
      <c r="G355" s="19"/>
      <c r="I355" s="10" t="str">
        <f>IF(AND($C355="", $D355="", $E355=""), "", IF($K355="X", "", IF($D355&lt;'Intro &amp; Setup'!$BN$3, $I$5, TEXT($D355, "mmm yyyy"))))</f>
        <v/>
      </c>
      <c r="K355" s="6" t="str">
        <f t="shared" si="25"/>
        <v/>
      </c>
      <c r="L355" s="6" t="str">
        <f>IF($B355="", "", IF($K355="X", "", IF(Report!$BN$3="X", LEFT($B355, 2), $B355)))</f>
        <v/>
      </c>
      <c r="N355" s="6" t="str">
        <f t="shared" si="26"/>
        <v/>
      </c>
      <c r="P355" s="6" t="str">
        <f t="shared" si="27"/>
        <v/>
      </c>
      <c r="Q355" s="6" t="str">
        <f>IF(COUNTIF($P$11:$P355, $P355)&gt;1, "", $P355)</f>
        <v/>
      </c>
      <c r="R355" s="6" t="str">
        <f t="shared" si="28"/>
        <v/>
      </c>
      <c r="T355" s="6">
        <v>345</v>
      </c>
      <c r="U355" s="6" t="str">
        <f t="shared" si="29"/>
        <v/>
      </c>
    </row>
    <row r="356" spans="1:21" x14ac:dyDescent="0.25">
      <c r="A356" s="19"/>
      <c r="B356" s="104"/>
      <c r="C356" s="105"/>
      <c r="D356" s="120"/>
      <c r="E356" s="106"/>
      <c r="F356" s="107"/>
      <c r="G356" s="19"/>
      <c r="I356" s="10" t="str">
        <f>IF(AND($C356="", $D356="", $E356=""), "", IF($K356="X", "", IF($D356&lt;'Intro &amp; Setup'!$BN$3, $I$5, TEXT($D356, "mmm yyyy"))))</f>
        <v/>
      </c>
      <c r="K356" s="6" t="str">
        <f t="shared" si="25"/>
        <v/>
      </c>
      <c r="L356" s="6" t="str">
        <f>IF($B356="", "", IF($K356="X", "", IF(Report!$BN$3="X", LEFT($B356, 2), $B356)))</f>
        <v/>
      </c>
      <c r="N356" s="6" t="str">
        <f t="shared" si="26"/>
        <v/>
      </c>
      <c r="P356" s="6" t="str">
        <f t="shared" si="27"/>
        <v/>
      </c>
      <c r="Q356" s="6" t="str">
        <f>IF(COUNTIF($P$11:$P356, $P356)&gt;1, "", $P356)</f>
        <v/>
      </c>
      <c r="R356" s="6" t="str">
        <f t="shared" si="28"/>
        <v/>
      </c>
      <c r="T356" s="6">
        <v>346</v>
      </c>
      <c r="U356" s="6" t="str">
        <f t="shared" si="29"/>
        <v/>
      </c>
    </row>
    <row r="357" spans="1:21" x14ac:dyDescent="0.25">
      <c r="A357" s="19"/>
      <c r="B357" s="104"/>
      <c r="C357" s="105"/>
      <c r="D357" s="120"/>
      <c r="E357" s="106"/>
      <c r="F357" s="107"/>
      <c r="G357" s="19"/>
      <c r="I357" s="10" t="str">
        <f>IF(AND($C357="", $D357="", $E357=""), "", IF($K357="X", "", IF($D357&lt;'Intro &amp; Setup'!$BN$3, $I$5, TEXT($D357, "mmm yyyy"))))</f>
        <v/>
      </c>
      <c r="K357" s="6" t="str">
        <f t="shared" si="25"/>
        <v/>
      </c>
      <c r="L357" s="6" t="str">
        <f>IF($B357="", "", IF($K357="X", "", IF(Report!$BN$3="X", LEFT($B357, 2), $B357)))</f>
        <v/>
      </c>
      <c r="N357" s="6" t="str">
        <f t="shared" si="26"/>
        <v/>
      </c>
      <c r="P357" s="6" t="str">
        <f t="shared" si="27"/>
        <v/>
      </c>
      <c r="Q357" s="6" t="str">
        <f>IF(COUNTIF($P$11:$P357, $P357)&gt;1, "", $P357)</f>
        <v/>
      </c>
      <c r="R357" s="6" t="str">
        <f t="shared" si="28"/>
        <v/>
      </c>
      <c r="T357" s="6">
        <v>347</v>
      </c>
      <c r="U357" s="6" t="str">
        <f t="shared" si="29"/>
        <v/>
      </c>
    </row>
    <row r="358" spans="1:21" x14ac:dyDescent="0.25">
      <c r="A358" s="19"/>
      <c r="B358" s="104"/>
      <c r="C358" s="105"/>
      <c r="D358" s="120"/>
      <c r="E358" s="106"/>
      <c r="F358" s="107"/>
      <c r="G358" s="19"/>
      <c r="I358" s="10" t="str">
        <f>IF(AND($C358="", $D358="", $E358=""), "", IF($K358="X", "", IF($D358&lt;'Intro &amp; Setup'!$BN$3, $I$5, TEXT($D358, "mmm yyyy"))))</f>
        <v/>
      </c>
      <c r="K358" s="6" t="str">
        <f t="shared" si="25"/>
        <v/>
      </c>
      <c r="L358" s="6" t="str">
        <f>IF($B358="", "", IF($K358="X", "", IF(Report!$BN$3="X", LEFT($B358, 2), $B358)))</f>
        <v/>
      </c>
      <c r="N358" s="6" t="str">
        <f t="shared" si="26"/>
        <v/>
      </c>
      <c r="P358" s="6" t="str">
        <f t="shared" si="27"/>
        <v/>
      </c>
      <c r="Q358" s="6" t="str">
        <f>IF(COUNTIF($P$11:$P358, $P358)&gt;1, "", $P358)</f>
        <v/>
      </c>
      <c r="R358" s="6" t="str">
        <f t="shared" si="28"/>
        <v/>
      </c>
      <c r="T358" s="6">
        <v>348</v>
      </c>
      <c r="U358" s="6" t="str">
        <f t="shared" si="29"/>
        <v/>
      </c>
    </row>
    <row r="359" spans="1:21" x14ac:dyDescent="0.25">
      <c r="A359" s="19"/>
      <c r="B359" s="104"/>
      <c r="C359" s="105"/>
      <c r="D359" s="120"/>
      <c r="E359" s="106"/>
      <c r="F359" s="107"/>
      <c r="G359" s="19"/>
      <c r="I359" s="10" t="str">
        <f>IF(AND($C359="", $D359="", $E359=""), "", IF($K359="X", "", IF($D359&lt;'Intro &amp; Setup'!$BN$3, $I$5, TEXT($D359, "mmm yyyy"))))</f>
        <v/>
      </c>
      <c r="K359" s="6" t="str">
        <f t="shared" si="25"/>
        <v/>
      </c>
      <c r="L359" s="6" t="str">
        <f>IF($B359="", "", IF($K359="X", "", IF(Report!$BN$3="X", LEFT($B359, 2), $B359)))</f>
        <v/>
      </c>
      <c r="N359" s="6" t="str">
        <f t="shared" si="26"/>
        <v/>
      </c>
      <c r="P359" s="6" t="str">
        <f t="shared" si="27"/>
        <v/>
      </c>
      <c r="Q359" s="6" t="str">
        <f>IF(COUNTIF($P$11:$P359, $P359)&gt;1, "", $P359)</f>
        <v/>
      </c>
      <c r="R359" s="6" t="str">
        <f t="shared" si="28"/>
        <v/>
      </c>
      <c r="T359" s="6">
        <v>349</v>
      </c>
      <c r="U359" s="6" t="str">
        <f t="shared" si="29"/>
        <v/>
      </c>
    </row>
    <row r="360" spans="1:21" x14ac:dyDescent="0.25">
      <c r="A360" s="19"/>
      <c r="B360" s="104"/>
      <c r="C360" s="105"/>
      <c r="D360" s="120"/>
      <c r="E360" s="106"/>
      <c r="F360" s="107"/>
      <c r="G360" s="19"/>
      <c r="I360" s="10" t="str">
        <f>IF(AND($C360="", $D360="", $E360=""), "", IF($K360="X", "", IF($D360&lt;'Intro &amp; Setup'!$BN$3, $I$5, TEXT($D360, "mmm yyyy"))))</f>
        <v/>
      </c>
      <c r="K360" s="6" t="str">
        <f t="shared" si="25"/>
        <v/>
      </c>
      <c r="L360" s="6" t="str">
        <f>IF($B360="", "", IF($K360="X", "", IF(Report!$BN$3="X", LEFT($B360, 2), $B360)))</f>
        <v/>
      </c>
      <c r="N360" s="6" t="str">
        <f t="shared" si="26"/>
        <v/>
      </c>
      <c r="P360" s="6" t="str">
        <f t="shared" si="27"/>
        <v/>
      </c>
      <c r="Q360" s="6" t="str">
        <f>IF(COUNTIF($P$11:$P360, $P360)&gt;1, "", $P360)</f>
        <v/>
      </c>
      <c r="R360" s="6" t="str">
        <f t="shared" si="28"/>
        <v/>
      </c>
      <c r="T360" s="6">
        <v>350</v>
      </c>
      <c r="U360" s="6" t="str">
        <f t="shared" si="29"/>
        <v/>
      </c>
    </row>
    <row r="361" spans="1:21" x14ac:dyDescent="0.25">
      <c r="A361" s="19"/>
      <c r="B361" s="104"/>
      <c r="C361" s="105"/>
      <c r="D361" s="120"/>
      <c r="E361" s="106"/>
      <c r="F361" s="107"/>
      <c r="G361" s="19"/>
      <c r="I361" s="10" t="str">
        <f>IF(AND($C361="", $D361="", $E361=""), "", IF($K361="X", "", IF($D361&lt;'Intro &amp; Setup'!$BN$3, $I$5, TEXT($D361, "mmm yyyy"))))</f>
        <v/>
      </c>
      <c r="K361" s="6" t="str">
        <f t="shared" si="25"/>
        <v/>
      </c>
      <c r="L361" s="6" t="str">
        <f>IF($B361="", "", IF($K361="X", "", IF(Report!$BN$3="X", LEFT($B361, 2), $B361)))</f>
        <v/>
      </c>
      <c r="N361" s="6" t="str">
        <f t="shared" si="26"/>
        <v/>
      </c>
      <c r="P361" s="6" t="str">
        <f t="shared" si="27"/>
        <v/>
      </c>
      <c r="Q361" s="6" t="str">
        <f>IF(COUNTIF($P$11:$P361, $P361)&gt;1, "", $P361)</f>
        <v/>
      </c>
      <c r="R361" s="6" t="str">
        <f t="shared" si="28"/>
        <v/>
      </c>
      <c r="T361" s="6">
        <v>351</v>
      </c>
      <c r="U361" s="6" t="str">
        <f t="shared" si="29"/>
        <v/>
      </c>
    </row>
    <row r="362" spans="1:21" x14ac:dyDescent="0.25">
      <c r="A362" s="19"/>
      <c r="B362" s="104"/>
      <c r="C362" s="105"/>
      <c r="D362" s="120"/>
      <c r="E362" s="106"/>
      <c r="F362" s="107"/>
      <c r="G362" s="19"/>
      <c r="I362" s="10" t="str">
        <f>IF(AND($C362="", $D362="", $E362=""), "", IF($K362="X", "", IF($D362&lt;'Intro &amp; Setup'!$BN$3, $I$5, TEXT($D362, "mmm yyyy"))))</f>
        <v/>
      </c>
      <c r="K362" s="6" t="str">
        <f t="shared" si="25"/>
        <v/>
      </c>
      <c r="L362" s="6" t="str">
        <f>IF($B362="", "", IF($K362="X", "", IF(Report!$BN$3="X", LEFT($B362, 2), $B362)))</f>
        <v/>
      </c>
      <c r="N362" s="6" t="str">
        <f t="shared" si="26"/>
        <v/>
      </c>
      <c r="P362" s="6" t="str">
        <f t="shared" si="27"/>
        <v/>
      </c>
      <c r="Q362" s="6" t="str">
        <f>IF(COUNTIF($P$11:$P362, $P362)&gt;1, "", $P362)</f>
        <v/>
      </c>
      <c r="R362" s="6" t="str">
        <f t="shared" si="28"/>
        <v/>
      </c>
      <c r="T362" s="6">
        <v>352</v>
      </c>
      <c r="U362" s="6" t="str">
        <f t="shared" si="29"/>
        <v/>
      </c>
    </row>
    <row r="363" spans="1:21" x14ac:dyDescent="0.25">
      <c r="A363" s="19"/>
      <c r="B363" s="104"/>
      <c r="C363" s="105"/>
      <c r="D363" s="120"/>
      <c r="E363" s="106"/>
      <c r="F363" s="107"/>
      <c r="G363" s="19"/>
      <c r="I363" s="10" t="str">
        <f>IF(AND($C363="", $D363="", $E363=""), "", IF($K363="X", "", IF($D363&lt;'Intro &amp; Setup'!$BN$3, $I$5, TEXT($D363, "mmm yyyy"))))</f>
        <v/>
      </c>
      <c r="K363" s="6" t="str">
        <f t="shared" si="25"/>
        <v/>
      </c>
      <c r="L363" s="6" t="str">
        <f>IF($B363="", "", IF($K363="X", "", IF(Report!$BN$3="X", LEFT($B363, 2), $B363)))</f>
        <v/>
      </c>
      <c r="N363" s="6" t="str">
        <f t="shared" si="26"/>
        <v/>
      </c>
      <c r="P363" s="6" t="str">
        <f t="shared" si="27"/>
        <v/>
      </c>
      <c r="Q363" s="6" t="str">
        <f>IF(COUNTIF($P$11:$P363, $P363)&gt;1, "", $P363)</f>
        <v/>
      </c>
      <c r="R363" s="6" t="str">
        <f t="shared" si="28"/>
        <v/>
      </c>
      <c r="T363" s="6">
        <v>353</v>
      </c>
      <c r="U363" s="6" t="str">
        <f t="shared" si="29"/>
        <v/>
      </c>
    </row>
    <row r="364" spans="1:21" x14ac:dyDescent="0.25">
      <c r="A364" s="19"/>
      <c r="B364" s="104"/>
      <c r="C364" s="105"/>
      <c r="D364" s="120"/>
      <c r="E364" s="106"/>
      <c r="F364" s="107"/>
      <c r="G364" s="19"/>
      <c r="I364" s="10" t="str">
        <f>IF(AND($C364="", $D364="", $E364=""), "", IF($K364="X", "", IF($D364&lt;'Intro &amp; Setup'!$BN$3, $I$5, TEXT($D364, "mmm yyyy"))))</f>
        <v/>
      </c>
      <c r="K364" s="6" t="str">
        <f t="shared" si="25"/>
        <v/>
      </c>
      <c r="L364" s="6" t="str">
        <f>IF($B364="", "", IF($K364="X", "", IF(Report!$BN$3="X", LEFT($B364, 2), $B364)))</f>
        <v/>
      </c>
      <c r="N364" s="6" t="str">
        <f t="shared" si="26"/>
        <v/>
      </c>
      <c r="P364" s="6" t="str">
        <f t="shared" si="27"/>
        <v/>
      </c>
      <c r="Q364" s="6" t="str">
        <f>IF(COUNTIF($P$11:$P364, $P364)&gt;1, "", $P364)</f>
        <v/>
      </c>
      <c r="R364" s="6" t="str">
        <f t="shared" si="28"/>
        <v/>
      </c>
      <c r="T364" s="6">
        <v>354</v>
      </c>
      <c r="U364" s="6" t="str">
        <f t="shared" si="29"/>
        <v/>
      </c>
    </row>
    <row r="365" spans="1:21" x14ac:dyDescent="0.25">
      <c r="A365" s="19"/>
      <c r="B365" s="104"/>
      <c r="C365" s="105"/>
      <c r="D365" s="120"/>
      <c r="E365" s="106"/>
      <c r="F365" s="107"/>
      <c r="G365" s="19"/>
      <c r="I365" s="10" t="str">
        <f>IF(AND($C365="", $D365="", $E365=""), "", IF($K365="X", "", IF($D365&lt;'Intro &amp; Setup'!$BN$3, $I$5, TEXT($D365, "mmm yyyy"))))</f>
        <v/>
      </c>
      <c r="K365" s="6" t="str">
        <f t="shared" si="25"/>
        <v/>
      </c>
      <c r="L365" s="6" t="str">
        <f>IF($B365="", "", IF($K365="X", "", IF(Report!$BN$3="X", LEFT($B365, 2), $B365)))</f>
        <v/>
      </c>
      <c r="N365" s="6" t="str">
        <f t="shared" si="26"/>
        <v/>
      </c>
      <c r="P365" s="6" t="str">
        <f t="shared" si="27"/>
        <v/>
      </c>
      <c r="Q365" s="6" t="str">
        <f>IF(COUNTIF($P$11:$P365, $P365)&gt;1, "", $P365)</f>
        <v/>
      </c>
      <c r="R365" s="6" t="str">
        <f t="shared" si="28"/>
        <v/>
      </c>
      <c r="T365" s="6">
        <v>355</v>
      </c>
      <c r="U365" s="6" t="str">
        <f t="shared" si="29"/>
        <v/>
      </c>
    </row>
    <row r="366" spans="1:21" x14ac:dyDescent="0.25">
      <c r="A366" s="19"/>
      <c r="B366" s="104"/>
      <c r="C366" s="105"/>
      <c r="D366" s="120"/>
      <c r="E366" s="106"/>
      <c r="F366" s="107"/>
      <c r="G366" s="19"/>
      <c r="I366" s="10" t="str">
        <f>IF(AND($C366="", $D366="", $E366=""), "", IF($K366="X", "", IF($D366&lt;'Intro &amp; Setup'!$BN$3, $I$5, TEXT($D366, "mmm yyyy"))))</f>
        <v/>
      </c>
      <c r="K366" s="6" t="str">
        <f t="shared" si="25"/>
        <v/>
      </c>
      <c r="L366" s="6" t="str">
        <f>IF($B366="", "", IF($K366="X", "", IF(Report!$BN$3="X", LEFT($B366, 2), $B366)))</f>
        <v/>
      </c>
      <c r="N366" s="6" t="str">
        <f t="shared" si="26"/>
        <v/>
      </c>
      <c r="P366" s="6" t="str">
        <f t="shared" si="27"/>
        <v/>
      </c>
      <c r="Q366" s="6" t="str">
        <f>IF(COUNTIF($P$11:$P366, $P366)&gt;1, "", $P366)</f>
        <v/>
      </c>
      <c r="R366" s="6" t="str">
        <f t="shared" si="28"/>
        <v/>
      </c>
      <c r="T366" s="6">
        <v>356</v>
      </c>
      <c r="U366" s="6" t="str">
        <f t="shared" si="29"/>
        <v/>
      </c>
    </row>
    <row r="367" spans="1:21" x14ac:dyDescent="0.25">
      <c r="A367" s="19"/>
      <c r="B367" s="104"/>
      <c r="C367" s="105"/>
      <c r="D367" s="120"/>
      <c r="E367" s="106"/>
      <c r="F367" s="107"/>
      <c r="G367" s="19"/>
      <c r="I367" s="10" t="str">
        <f>IF(AND($C367="", $D367="", $E367=""), "", IF($K367="X", "", IF($D367&lt;'Intro &amp; Setup'!$BN$3, $I$5, TEXT($D367, "mmm yyyy"))))</f>
        <v/>
      </c>
      <c r="K367" s="6" t="str">
        <f t="shared" si="25"/>
        <v/>
      </c>
      <c r="L367" s="6" t="str">
        <f>IF($B367="", "", IF($K367="X", "", IF(Report!$BN$3="X", LEFT($B367, 2), $B367)))</f>
        <v/>
      </c>
      <c r="N367" s="6" t="str">
        <f t="shared" si="26"/>
        <v/>
      </c>
      <c r="P367" s="6" t="str">
        <f t="shared" si="27"/>
        <v/>
      </c>
      <c r="Q367" s="6" t="str">
        <f>IF(COUNTIF($P$11:$P367, $P367)&gt;1, "", $P367)</f>
        <v/>
      </c>
      <c r="R367" s="6" t="str">
        <f t="shared" si="28"/>
        <v/>
      </c>
      <c r="T367" s="6">
        <v>357</v>
      </c>
      <c r="U367" s="6" t="str">
        <f t="shared" si="29"/>
        <v/>
      </c>
    </row>
    <row r="368" spans="1:21" x14ac:dyDescent="0.25">
      <c r="A368" s="19"/>
      <c r="B368" s="104"/>
      <c r="C368" s="105"/>
      <c r="D368" s="120"/>
      <c r="E368" s="106"/>
      <c r="F368" s="107"/>
      <c r="G368" s="19"/>
      <c r="I368" s="10" t="str">
        <f>IF(AND($C368="", $D368="", $E368=""), "", IF($K368="X", "", IF($D368&lt;'Intro &amp; Setup'!$BN$3, $I$5, TEXT($D368, "mmm yyyy"))))</f>
        <v/>
      </c>
      <c r="K368" s="6" t="str">
        <f t="shared" si="25"/>
        <v/>
      </c>
      <c r="L368" s="6" t="str">
        <f>IF($B368="", "", IF($K368="X", "", IF(Report!$BN$3="X", LEFT($B368, 2), $B368)))</f>
        <v/>
      </c>
      <c r="N368" s="6" t="str">
        <f t="shared" si="26"/>
        <v/>
      </c>
      <c r="P368" s="6" t="str">
        <f t="shared" si="27"/>
        <v/>
      </c>
      <c r="Q368" s="6" t="str">
        <f>IF(COUNTIF($P$11:$P368, $P368)&gt;1, "", $P368)</f>
        <v/>
      </c>
      <c r="R368" s="6" t="str">
        <f t="shared" si="28"/>
        <v/>
      </c>
      <c r="T368" s="6">
        <v>358</v>
      </c>
      <c r="U368" s="6" t="str">
        <f t="shared" si="29"/>
        <v/>
      </c>
    </row>
    <row r="369" spans="1:21" x14ac:dyDescent="0.25">
      <c r="A369" s="19"/>
      <c r="B369" s="104"/>
      <c r="C369" s="105"/>
      <c r="D369" s="120"/>
      <c r="E369" s="106"/>
      <c r="F369" s="107"/>
      <c r="G369" s="19"/>
      <c r="I369" s="10" t="str">
        <f>IF(AND($C369="", $D369="", $E369=""), "", IF($K369="X", "", IF($D369&lt;'Intro &amp; Setup'!$BN$3, $I$5, TEXT($D369, "mmm yyyy"))))</f>
        <v/>
      </c>
      <c r="K369" s="6" t="str">
        <f t="shared" si="25"/>
        <v/>
      </c>
      <c r="L369" s="6" t="str">
        <f>IF($B369="", "", IF($K369="X", "", IF(Report!$BN$3="X", LEFT($B369, 2), $B369)))</f>
        <v/>
      </c>
      <c r="N369" s="6" t="str">
        <f t="shared" si="26"/>
        <v/>
      </c>
      <c r="P369" s="6" t="str">
        <f t="shared" si="27"/>
        <v/>
      </c>
      <c r="Q369" s="6" t="str">
        <f>IF(COUNTIF($P$11:$P369, $P369)&gt;1, "", $P369)</f>
        <v/>
      </c>
      <c r="R369" s="6" t="str">
        <f t="shared" si="28"/>
        <v/>
      </c>
      <c r="T369" s="6">
        <v>359</v>
      </c>
      <c r="U369" s="6" t="str">
        <f t="shared" si="29"/>
        <v/>
      </c>
    </row>
    <row r="370" spans="1:21" x14ac:dyDescent="0.25">
      <c r="A370" s="19"/>
      <c r="B370" s="104"/>
      <c r="C370" s="105"/>
      <c r="D370" s="120"/>
      <c r="E370" s="106"/>
      <c r="F370" s="107"/>
      <c r="G370" s="19"/>
      <c r="I370" s="10" t="str">
        <f>IF(AND($C370="", $D370="", $E370=""), "", IF($K370="X", "", IF($D370&lt;'Intro &amp; Setup'!$BN$3, $I$5, TEXT($D370, "mmm yyyy"))))</f>
        <v/>
      </c>
      <c r="K370" s="6" t="str">
        <f t="shared" si="25"/>
        <v/>
      </c>
      <c r="L370" s="6" t="str">
        <f>IF($B370="", "", IF($K370="X", "", IF(Report!$BN$3="X", LEFT($B370, 2), $B370)))</f>
        <v/>
      </c>
      <c r="N370" s="6" t="str">
        <f t="shared" si="26"/>
        <v/>
      </c>
      <c r="P370" s="6" t="str">
        <f t="shared" si="27"/>
        <v/>
      </c>
      <c r="Q370" s="6" t="str">
        <f>IF(COUNTIF($P$11:$P370, $P370)&gt;1, "", $P370)</f>
        <v/>
      </c>
      <c r="R370" s="6" t="str">
        <f t="shared" si="28"/>
        <v/>
      </c>
      <c r="T370" s="6">
        <v>360</v>
      </c>
      <c r="U370" s="6" t="str">
        <f t="shared" si="29"/>
        <v/>
      </c>
    </row>
    <row r="371" spans="1:21" x14ac:dyDescent="0.25">
      <c r="A371" s="19"/>
      <c r="B371" s="104"/>
      <c r="C371" s="105"/>
      <c r="D371" s="120"/>
      <c r="E371" s="106"/>
      <c r="F371" s="107"/>
      <c r="G371" s="19"/>
      <c r="I371" s="10" t="str">
        <f>IF(AND($C371="", $D371="", $E371=""), "", IF($K371="X", "", IF($D371&lt;'Intro &amp; Setup'!$BN$3, $I$5, TEXT($D371, "mmm yyyy"))))</f>
        <v/>
      </c>
      <c r="K371" s="6" t="str">
        <f t="shared" si="25"/>
        <v/>
      </c>
      <c r="L371" s="6" t="str">
        <f>IF($B371="", "", IF($K371="X", "", IF(Report!$BN$3="X", LEFT($B371, 2), $B371)))</f>
        <v/>
      </c>
      <c r="N371" s="6" t="str">
        <f t="shared" si="26"/>
        <v/>
      </c>
      <c r="P371" s="6" t="str">
        <f t="shared" si="27"/>
        <v/>
      </c>
      <c r="Q371" s="6" t="str">
        <f>IF(COUNTIF($P$11:$P371, $P371)&gt;1, "", $P371)</f>
        <v/>
      </c>
      <c r="R371" s="6" t="str">
        <f t="shared" si="28"/>
        <v/>
      </c>
      <c r="T371" s="6">
        <v>361</v>
      </c>
      <c r="U371" s="6" t="str">
        <f t="shared" si="29"/>
        <v/>
      </c>
    </row>
    <row r="372" spans="1:21" x14ac:dyDescent="0.25">
      <c r="A372" s="19"/>
      <c r="B372" s="104"/>
      <c r="C372" s="105"/>
      <c r="D372" s="120"/>
      <c r="E372" s="106"/>
      <c r="F372" s="107"/>
      <c r="G372" s="19"/>
      <c r="I372" s="10" t="str">
        <f>IF(AND($C372="", $D372="", $E372=""), "", IF($K372="X", "", IF($D372&lt;'Intro &amp; Setup'!$BN$3, $I$5, TEXT($D372, "mmm yyyy"))))</f>
        <v/>
      </c>
      <c r="K372" s="6" t="str">
        <f t="shared" si="25"/>
        <v/>
      </c>
      <c r="L372" s="6" t="str">
        <f>IF($B372="", "", IF($K372="X", "", IF(Report!$BN$3="X", LEFT($B372, 2), $B372)))</f>
        <v/>
      </c>
      <c r="N372" s="6" t="str">
        <f t="shared" si="26"/>
        <v/>
      </c>
      <c r="P372" s="6" t="str">
        <f t="shared" si="27"/>
        <v/>
      </c>
      <c r="Q372" s="6" t="str">
        <f>IF(COUNTIF($P$11:$P372, $P372)&gt;1, "", $P372)</f>
        <v/>
      </c>
      <c r="R372" s="6" t="str">
        <f t="shared" si="28"/>
        <v/>
      </c>
      <c r="T372" s="6">
        <v>362</v>
      </c>
      <c r="U372" s="6" t="str">
        <f t="shared" si="29"/>
        <v/>
      </c>
    </row>
    <row r="373" spans="1:21" x14ac:dyDescent="0.25">
      <c r="A373" s="19"/>
      <c r="B373" s="104"/>
      <c r="C373" s="105"/>
      <c r="D373" s="120"/>
      <c r="E373" s="106"/>
      <c r="F373" s="107"/>
      <c r="G373" s="19"/>
      <c r="I373" s="10" t="str">
        <f>IF(AND($C373="", $D373="", $E373=""), "", IF($K373="X", "", IF($D373&lt;'Intro &amp; Setup'!$BN$3, $I$5, TEXT($D373, "mmm yyyy"))))</f>
        <v/>
      </c>
      <c r="K373" s="6" t="str">
        <f t="shared" si="25"/>
        <v/>
      </c>
      <c r="L373" s="6" t="str">
        <f>IF($B373="", "", IF($K373="X", "", IF(Report!$BN$3="X", LEFT($B373, 2), $B373)))</f>
        <v/>
      </c>
      <c r="N373" s="6" t="str">
        <f t="shared" si="26"/>
        <v/>
      </c>
      <c r="P373" s="6" t="str">
        <f t="shared" si="27"/>
        <v/>
      </c>
      <c r="Q373" s="6" t="str">
        <f>IF(COUNTIF($P$11:$P373, $P373)&gt;1, "", $P373)</f>
        <v/>
      </c>
      <c r="R373" s="6" t="str">
        <f t="shared" si="28"/>
        <v/>
      </c>
      <c r="T373" s="6">
        <v>363</v>
      </c>
      <c r="U373" s="6" t="str">
        <f t="shared" si="29"/>
        <v/>
      </c>
    </row>
    <row r="374" spans="1:21" x14ac:dyDescent="0.25">
      <c r="A374" s="19"/>
      <c r="B374" s="104"/>
      <c r="C374" s="105"/>
      <c r="D374" s="120"/>
      <c r="E374" s="106"/>
      <c r="F374" s="107"/>
      <c r="G374" s="19"/>
      <c r="I374" s="10" t="str">
        <f>IF(AND($C374="", $D374="", $E374=""), "", IF($K374="X", "", IF($D374&lt;'Intro &amp; Setup'!$BN$3, $I$5, TEXT($D374, "mmm yyyy"))))</f>
        <v/>
      </c>
      <c r="K374" s="6" t="str">
        <f t="shared" si="25"/>
        <v/>
      </c>
      <c r="L374" s="6" t="str">
        <f>IF($B374="", "", IF($K374="X", "", IF(Report!$BN$3="X", LEFT($B374, 2), $B374)))</f>
        <v/>
      </c>
      <c r="N374" s="6" t="str">
        <f t="shared" si="26"/>
        <v/>
      </c>
      <c r="P374" s="6" t="str">
        <f t="shared" si="27"/>
        <v/>
      </c>
      <c r="Q374" s="6" t="str">
        <f>IF(COUNTIF($P$11:$P374, $P374)&gt;1, "", $P374)</f>
        <v/>
      </c>
      <c r="R374" s="6" t="str">
        <f t="shared" si="28"/>
        <v/>
      </c>
      <c r="T374" s="6">
        <v>364</v>
      </c>
      <c r="U374" s="6" t="str">
        <f t="shared" si="29"/>
        <v/>
      </c>
    </row>
    <row r="375" spans="1:21" x14ac:dyDescent="0.25">
      <c r="A375" s="19"/>
      <c r="B375" s="104"/>
      <c r="C375" s="105"/>
      <c r="D375" s="120"/>
      <c r="E375" s="106"/>
      <c r="F375" s="107"/>
      <c r="G375" s="19"/>
      <c r="I375" s="10" t="str">
        <f>IF(AND($C375="", $D375="", $E375=""), "", IF($K375="X", "", IF($D375&lt;'Intro &amp; Setup'!$BN$3, $I$5, TEXT($D375, "mmm yyyy"))))</f>
        <v/>
      </c>
      <c r="K375" s="6" t="str">
        <f t="shared" si="25"/>
        <v/>
      </c>
      <c r="L375" s="6" t="str">
        <f>IF($B375="", "", IF($K375="X", "", IF(Report!$BN$3="X", LEFT($B375, 2), $B375)))</f>
        <v/>
      </c>
      <c r="N375" s="6" t="str">
        <f t="shared" si="26"/>
        <v/>
      </c>
      <c r="P375" s="6" t="str">
        <f t="shared" si="27"/>
        <v/>
      </c>
      <c r="Q375" s="6" t="str">
        <f>IF(COUNTIF($P$11:$P375, $P375)&gt;1, "", $P375)</f>
        <v/>
      </c>
      <c r="R375" s="6" t="str">
        <f t="shared" si="28"/>
        <v/>
      </c>
      <c r="T375" s="6">
        <v>365</v>
      </c>
      <c r="U375" s="6" t="str">
        <f t="shared" si="29"/>
        <v/>
      </c>
    </row>
    <row r="376" spans="1:21" x14ac:dyDescent="0.25">
      <c r="A376" s="19"/>
      <c r="B376" s="104"/>
      <c r="C376" s="105"/>
      <c r="D376" s="120"/>
      <c r="E376" s="106"/>
      <c r="F376" s="107"/>
      <c r="G376" s="19"/>
      <c r="I376" s="10" t="str">
        <f>IF(AND($C376="", $D376="", $E376=""), "", IF($K376="X", "", IF($D376&lt;'Intro &amp; Setup'!$BN$3, $I$5, TEXT($D376, "mmm yyyy"))))</f>
        <v/>
      </c>
      <c r="K376" s="6" t="str">
        <f t="shared" si="25"/>
        <v/>
      </c>
      <c r="L376" s="6" t="str">
        <f>IF($B376="", "", IF($K376="X", "", IF(Report!$BN$3="X", LEFT($B376, 2), $B376)))</f>
        <v/>
      </c>
      <c r="N376" s="6" t="str">
        <f t="shared" si="26"/>
        <v/>
      </c>
      <c r="P376" s="6" t="str">
        <f t="shared" si="27"/>
        <v/>
      </c>
      <c r="Q376" s="6" t="str">
        <f>IF(COUNTIF($P$11:$P376, $P376)&gt;1, "", $P376)</f>
        <v/>
      </c>
      <c r="R376" s="6" t="str">
        <f t="shared" si="28"/>
        <v/>
      </c>
      <c r="T376" s="6">
        <v>366</v>
      </c>
      <c r="U376" s="6" t="str">
        <f t="shared" si="29"/>
        <v/>
      </c>
    </row>
    <row r="377" spans="1:21" x14ac:dyDescent="0.25">
      <c r="A377" s="19"/>
      <c r="B377" s="104"/>
      <c r="C377" s="105"/>
      <c r="D377" s="120"/>
      <c r="E377" s="106"/>
      <c r="F377" s="107"/>
      <c r="G377" s="19"/>
      <c r="I377" s="10" t="str">
        <f>IF(AND($C377="", $D377="", $E377=""), "", IF($K377="X", "", IF($D377&lt;'Intro &amp; Setup'!$BN$3, $I$5, TEXT($D377, "mmm yyyy"))))</f>
        <v/>
      </c>
      <c r="K377" s="6" t="str">
        <f t="shared" si="25"/>
        <v/>
      </c>
      <c r="L377" s="6" t="str">
        <f>IF($B377="", "", IF($K377="X", "", IF(Report!$BN$3="X", LEFT($B377, 2), $B377)))</f>
        <v/>
      </c>
      <c r="N377" s="6" t="str">
        <f t="shared" si="26"/>
        <v/>
      </c>
      <c r="P377" s="6" t="str">
        <f t="shared" si="27"/>
        <v/>
      </c>
      <c r="Q377" s="6" t="str">
        <f>IF(COUNTIF($P$11:$P377, $P377)&gt;1, "", $P377)</f>
        <v/>
      </c>
      <c r="R377" s="6" t="str">
        <f t="shared" si="28"/>
        <v/>
      </c>
      <c r="T377" s="6">
        <v>367</v>
      </c>
      <c r="U377" s="6" t="str">
        <f t="shared" si="29"/>
        <v/>
      </c>
    </row>
    <row r="378" spans="1:21" x14ac:dyDescent="0.25">
      <c r="A378" s="19"/>
      <c r="B378" s="104"/>
      <c r="C378" s="105"/>
      <c r="D378" s="120"/>
      <c r="E378" s="106"/>
      <c r="F378" s="107"/>
      <c r="G378" s="19"/>
      <c r="I378" s="10" t="str">
        <f>IF(AND($C378="", $D378="", $E378=""), "", IF($K378="X", "", IF($D378&lt;'Intro &amp; Setup'!$BN$3, $I$5, TEXT($D378, "mmm yyyy"))))</f>
        <v/>
      </c>
      <c r="K378" s="6" t="str">
        <f t="shared" si="25"/>
        <v/>
      </c>
      <c r="L378" s="6" t="str">
        <f>IF($B378="", "", IF($K378="X", "", IF(Report!$BN$3="X", LEFT($B378, 2), $B378)))</f>
        <v/>
      </c>
      <c r="N378" s="6" t="str">
        <f t="shared" si="26"/>
        <v/>
      </c>
      <c r="P378" s="6" t="str">
        <f t="shared" si="27"/>
        <v/>
      </c>
      <c r="Q378" s="6" t="str">
        <f>IF(COUNTIF($P$11:$P378, $P378)&gt;1, "", $P378)</f>
        <v/>
      </c>
      <c r="R378" s="6" t="str">
        <f t="shared" si="28"/>
        <v/>
      </c>
      <c r="T378" s="6">
        <v>368</v>
      </c>
      <c r="U378" s="6" t="str">
        <f t="shared" si="29"/>
        <v/>
      </c>
    </row>
    <row r="379" spans="1:21" x14ac:dyDescent="0.25">
      <c r="A379" s="19"/>
      <c r="B379" s="104"/>
      <c r="C379" s="105"/>
      <c r="D379" s="120"/>
      <c r="E379" s="106"/>
      <c r="F379" s="107"/>
      <c r="G379" s="19"/>
      <c r="I379" s="10" t="str">
        <f>IF(AND($C379="", $D379="", $E379=""), "", IF($K379="X", "", IF($D379&lt;'Intro &amp; Setup'!$BN$3, $I$5, TEXT($D379, "mmm yyyy"))))</f>
        <v/>
      </c>
      <c r="K379" s="6" t="str">
        <f t="shared" si="25"/>
        <v/>
      </c>
      <c r="L379" s="6" t="str">
        <f>IF($B379="", "", IF($K379="X", "", IF(Report!$BN$3="X", LEFT($B379, 2), $B379)))</f>
        <v/>
      </c>
      <c r="N379" s="6" t="str">
        <f t="shared" si="26"/>
        <v/>
      </c>
      <c r="P379" s="6" t="str">
        <f t="shared" si="27"/>
        <v/>
      </c>
      <c r="Q379" s="6" t="str">
        <f>IF(COUNTIF($P$11:$P379, $P379)&gt;1, "", $P379)</f>
        <v/>
      </c>
      <c r="R379" s="6" t="str">
        <f t="shared" si="28"/>
        <v/>
      </c>
      <c r="T379" s="6">
        <v>369</v>
      </c>
      <c r="U379" s="6" t="str">
        <f t="shared" si="29"/>
        <v/>
      </c>
    </row>
    <row r="380" spans="1:21" x14ac:dyDescent="0.25">
      <c r="A380" s="19"/>
      <c r="B380" s="104"/>
      <c r="C380" s="105"/>
      <c r="D380" s="120"/>
      <c r="E380" s="106"/>
      <c r="F380" s="107"/>
      <c r="G380" s="19"/>
      <c r="I380" s="10" t="str">
        <f>IF(AND($C380="", $D380="", $E380=""), "", IF($K380="X", "", IF($D380&lt;'Intro &amp; Setup'!$BN$3, $I$5, TEXT($D380, "mmm yyyy"))))</f>
        <v/>
      </c>
      <c r="K380" s="6" t="str">
        <f t="shared" si="25"/>
        <v/>
      </c>
      <c r="L380" s="6" t="str">
        <f>IF($B380="", "", IF($K380="X", "", IF(Report!$BN$3="X", LEFT($B380, 2), $B380)))</f>
        <v/>
      </c>
      <c r="N380" s="6" t="str">
        <f t="shared" si="26"/>
        <v/>
      </c>
      <c r="P380" s="6" t="str">
        <f t="shared" si="27"/>
        <v/>
      </c>
      <c r="Q380" s="6" t="str">
        <f>IF(COUNTIF($P$11:$P380, $P380)&gt;1, "", $P380)</f>
        <v/>
      </c>
      <c r="R380" s="6" t="str">
        <f t="shared" si="28"/>
        <v/>
      </c>
      <c r="T380" s="6">
        <v>370</v>
      </c>
      <c r="U380" s="6" t="str">
        <f t="shared" si="29"/>
        <v/>
      </c>
    </row>
    <row r="381" spans="1:21" x14ac:dyDescent="0.25">
      <c r="A381" s="19"/>
      <c r="B381" s="104"/>
      <c r="C381" s="105"/>
      <c r="D381" s="120"/>
      <c r="E381" s="106"/>
      <c r="F381" s="107"/>
      <c r="G381" s="19"/>
      <c r="I381" s="10" t="str">
        <f>IF(AND($C381="", $D381="", $E381=""), "", IF($K381="X", "", IF($D381&lt;'Intro &amp; Setup'!$BN$3, $I$5, TEXT($D381, "mmm yyyy"))))</f>
        <v/>
      </c>
      <c r="K381" s="6" t="str">
        <f t="shared" si="25"/>
        <v/>
      </c>
      <c r="L381" s="6" t="str">
        <f>IF($B381="", "", IF($K381="X", "", IF(Report!$BN$3="X", LEFT($B381, 2), $B381)))</f>
        <v/>
      </c>
      <c r="N381" s="6" t="str">
        <f t="shared" si="26"/>
        <v/>
      </c>
      <c r="P381" s="6" t="str">
        <f t="shared" si="27"/>
        <v/>
      </c>
      <c r="Q381" s="6" t="str">
        <f>IF(COUNTIF($P$11:$P381, $P381)&gt;1, "", $P381)</f>
        <v/>
      </c>
      <c r="R381" s="6" t="str">
        <f t="shared" si="28"/>
        <v/>
      </c>
      <c r="T381" s="6">
        <v>371</v>
      </c>
      <c r="U381" s="6" t="str">
        <f t="shared" si="29"/>
        <v/>
      </c>
    </row>
    <row r="382" spans="1:21" x14ac:dyDescent="0.25">
      <c r="A382" s="19"/>
      <c r="B382" s="104"/>
      <c r="C382" s="105"/>
      <c r="D382" s="120"/>
      <c r="E382" s="106"/>
      <c r="F382" s="107"/>
      <c r="G382" s="19"/>
      <c r="I382" s="10" t="str">
        <f>IF(AND($C382="", $D382="", $E382=""), "", IF($K382="X", "", IF($D382&lt;'Intro &amp; Setup'!$BN$3, $I$5, TEXT($D382, "mmm yyyy"))))</f>
        <v/>
      </c>
      <c r="K382" s="6" t="str">
        <f t="shared" si="25"/>
        <v/>
      </c>
      <c r="L382" s="6" t="str">
        <f>IF($B382="", "", IF($K382="X", "", IF(Report!$BN$3="X", LEFT($B382, 2), $B382)))</f>
        <v/>
      </c>
      <c r="N382" s="6" t="str">
        <f t="shared" si="26"/>
        <v/>
      </c>
      <c r="P382" s="6" t="str">
        <f t="shared" si="27"/>
        <v/>
      </c>
      <c r="Q382" s="6" t="str">
        <f>IF(COUNTIF($P$11:$P382, $P382)&gt;1, "", $P382)</f>
        <v/>
      </c>
      <c r="R382" s="6" t="str">
        <f t="shared" si="28"/>
        <v/>
      </c>
      <c r="T382" s="6">
        <v>372</v>
      </c>
      <c r="U382" s="6" t="str">
        <f t="shared" si="29"/>
        <v/>
      </c>
    </row>
    <row r="383" spans="1:21" x14ac:dyDescent="0.25">
      <c r="A383" s="19"/>
      <c r="B383" s="104"/>
      <c r="C383" s="105"/>
      <c r="D383" s="120"/>
      <c r="E383" s="106"/>
      <c r="F383" s="107"/>
      <c r="G383" s="19"/>
      <c r="I383" s="10" t="str">
        <f>IF(AND($C383="", $D383="", $E383=""), "", IF($K383="X", "", IF($D383&lt;'Intro &amp; Setup'!$BN$3, $I$5, TEXT($D383, "mmm yyyy"))))</f>
        <v/>
      </c>
      <c r="K383" s="6" t="str">
        <f t="shared" si="25"/>
        <v/>
      </c>
      <c r="L383" s="6" t="str">
        <f>IF($B383="", "", IF($K383="X", "", IF(Report!$BN$3="X", LEFT($B383, 2), $B383)))</f>
        <v/>
      </c>
      <c r="N383" s="6" t="str">
        <f t="shared" si="26"/>
        <v/>
      </c>
      <c r="P383" s="6" t="str">
        <f t="shared" si="27"/>
        <v/>
      </c>
      <c r="Q383" s="6" t="str">
        <f>IF(COUNTIF($P$11:$P383, $P383)&gt;1, "", $P383)</f>
        <v/>
      </c>
      <c r="R383" s="6" t="str">
        <f t="shared" si="28"/>
        <v/>
      </c>
      <c r="T383" s="6">
        <v>373</v>
      </c>
      <c r="U383" s="6" t="str">
        <f t="shared" si="29"/>
        <v/>
      </c>
    </row>
    <row r="384" spans="1:21" x14ac:dyDescent="0.25">
      <c r="A384" s="19"/>
      <c r="B384" s="104"/>
      <c r="C384" s="105"/>
      <c r="D384" s="120"/>
      <c r="E384" s="106"/>
      <c r="F384" s="107"/>
      <c r="G384" s="19"/>
      <c r="I384" s="10" t="str">
        <f>IF(AND($C384="", $D384="", $E384=""), "", IF($K384="X", "", IF($D384&lt;'Intro &amp; Setup'!$BN$3, $I$5, TEXT($D384, "mmm yyyy"))))</f>
        <v/>
      </c>
      <c r="K384" s="6" t="str">
        <f t="shared" si="25"/>
        <v/>
      </c>
      <c r="L384" s="6" t="str">
        <f>IF($B384="", "", IF($K384="X", "", IF(Report!$BN$3="X", LEFT($B384, 2), $B384)))</f>
        <v/>
      </c>
      <c r="N384" s="6" t="str">
        <f t="shared" si="26"/>
        <v/>
      </c>
      <c r="P384" s="6" t="str">
        <f t="shared" si="27"/>
        <v/>
      </c>
      <c r="Q384" s="6" t="str">
        <f>IF(COUNTIF($P$11:$P384, $P384)&gt;1, "", $P384)</f>
        <v/>
      </c>
      <c r="R384" s="6" t="str">
        <f t="shared" si="28"/>
        <v/>
      </c>
      <c r="T384" s="6">
        <v>374</v>
      </c>
      <c r="U384" s="6" t="str">
        <f t="shared" si="29"/>
        <v/>
      </c>
    </row>
    <row r="385" spans="1:21" x14ac:dyDescent="0.25">
      <c r="A385" s="19"/>
      <c r="B385" s="104"/>
      <c r="C385" s="105"/>
      <c r="D385" s="120"/>
      <c r="E385" s="106"/>
      <c r="F385" s="107"/>
      <c r="G385" s="19"/>
      <c r="I385" s="10" t="str">
        <f>IF(AND($C385="", $D385="", $E385=""), "", IF($K385="X", "", IF($D385&lt;'Intro &amp; Setup'!$BN$3, $I$5, TEXT($D385, "mmm yyyy"))))</f>
        <v/>
      </c>
      <c r="K385" s="6" t="str">
        <f t="shared" si="25"/>
        <v/>
      </c>
      <c r="L385" s="6" t="str">
        <f>IF($B385="", "", IF($K385="X", "", IF(Report!$BN$3="X", LEFT($B385, 2), $B385)))</f>
        <v/>
      </c>
      <c r="N385" s="6" t="str">
        <f t="shared" si="26"/>
        <v/>
      </c>
      <c r="P385" s="6" t="str">
        <f t="shared" si="27"/>
        <v/>
      </c>
      <c r="Q385" s="6" t="str">
        <f>IF(COUNTIF($P$11:$P385, $P385)&gt;1, "", $P385)</f>
        <v/>
      </c>
      <c r="R385" s="6" t="str">
        <f t="shared" si="28"/>
        <v/>
      </c>
      <c r="T385" s="6">
        <v>375</v>
      </c>
      <c r="U385" s="6" t="str">
        <f t="shared" si="29"/>
        <v/>
      </c>
    </row>
    <row r="386" spans="1:21" x14ac:dyDescent="0.25">
      <c r="A386" s="19"/>
      <c r="B386" s="104"/>
      <c r="C386" s="105"/>
      <c r="D386" s="120"/>
      <c r="E386" s="106"/>
      <c r="F386" s="107"/>
      <c r="G386" s="19"/>
      <c r="I386" s="10" t="str">
        <f>IF(AND($C386="", $D386="", $E386=""), "", IF($K386="X", "", IF($D386&lt;'Intro &amp; Setup'!$BN$3, $I$5, TEXT($D386, "mmm yyyy"))))</f>
        <v/>
      </c>
      <c r="K386" s="6" t="str">
        <f t="shared" si="25"/>
        <v/>
      </c>
      <c r="L386" s="6" t="str">
        <f>IF($B386="", "", IF($K386="X", "", IF(Report!$BN$3="X", LEFT($B386, 2), $B386)))</f>
        <v/>
      </c>
      <c r="N386" s="6" t="str">
        <f t="shared" si="26"/>
        <v/>
      </c>
      <c r="P386" s="6" t="str">
        <f t="shared" si="27"/>
        <v/>
      </c>
      <c r="Q386" s="6" t="str">
        <f>IF(COUNTIF($P$11:$P386, $P386)&gt;1, "", $P386)</f>
        <v/>
      </c>
      <c r="R386" s="6" t="str">
        <f t="shared" si="28"/>
        <v/>
      </c>
      <c r="T386" s="6">
        <v>376</v>
      </c>
      <c r="U386" s="6" t="str">
        <f t="shared" si="29"/>
        <v/>
      </c>
    </row>
    <row r="387" spans="1:21" x14ac:dyDescent="0.25">
      <c r="A387" s="19"/>
      <c r="B387" s="104"/>
      <c r="C387" s="105"/>
      <c r="D387" s="120"/>
      <c r="E387" s="106"/>
      <c r="F387" s="107"/>
      <c r="G387" s="19"/>
      <c r="I387" s="10" t="str">
        <f>IF(AND($C387="", $D387="", $E387=""), "", IF($K387="X", "", IF($D387&lt;'Intro &amp; Setup'!$BN$3, $I$5, TEXT($D387, "mmm yyyy"))))</f>
        <v/>
      </c>
      <c r="K387" s="6" t="str">
        <f t="shared" si="25"/>
        <v/>
      </c>
      <c r="L387" s="6" t="str">
        <f>IF($B387="", "", IF($K387="X", "", IF(Report!$BN$3="X", LEFT($B387, 2), $B387)))</f>
        <v/>
      </c>
      <c r="N387" s="6" t="str">
        <f t="shared" si="26"/>
        <v/>
      </c>
      <c r="P387" s="6" t="str">
        <f t="shared" si="27"/>
        <v/>
      </c>
      <c r="Q387" s="6" t="str">
        <f>IF(COUNTIF($P$11:$P387, $P387)&gt;1, "", $P387)</f>
        <v/>
      </c>
      <c r="R387" s="6" t="str">
        <f t="shared" si="28"/>
        <v/>
      </c>
      <c r="T387" s="6">
        <v>377</v>
      </c>
      <c r="U387" s="6" t="str">
        <f t="shared" si="29"/>
        <v/>
      </c>
    </row>
    <row r="388" spans="1:21" x14ac:dyDescent="0.25">
      <c r="A388" s="19"/>
      <c r="B388" s="104"/>
      <c r="C388" s="105"/>
      <c r="D388" s="120"/>
      <c r="E388" s="106"/>
      <c r="F388" s="107"/>
      <c r="G388" s="19"/>
      <c r="I388" s="10" t="str">
        <f>IF(AND($C388="", $D388="", $E388=""), "", IF($K388="X", "", IF($D388&lt;'Intro &amp; Setup'!$BN$3, $I$5, TEXT($D388, "mmm yyyy"))))</f>
        <v/>
      </c>
      <c r="K388" s="6" t="str">
        <f t="shared" si="25"/>
        <v/>
      </c>
      <c r="L388" s="6" t="str">
        <f>IF($B388="", "", IF($K388="X", "", IF(Report!$BN$3="X", LEFT($B388, 2), $B388)))</f>
        <v/>
      </c>
      <c r="N388" s="6" t="str">
        <f t="shared" si="26"/>
        <v/>
      </c>
      <c r="P388" s="6" t="str">
        <f t="shared" si="27"/>
        <v/>
      </c>
      <c r="Q388" s="6" t="str">
        <f>IF(COUNTIF($P$11:$P388, $P388)&gt;1, "", $P388)</f>
        <v/>
      </c>
      <c r="R388" s="6" t="str">
        <f t="shared" si="28"/>
        <v/>
      </c>
      <c r="T388" s="6">
        <v>378</v>
      </c>
      <c r="U388" s="6" t="str">
        <f t="shared" si="29"/>
        <v/>
      </c>
    </row>
    <row r="389" spans="1:21" x14ac:dyDescent="0.25">
      <c r="A389" s="19"/>
      <c r="B389" s="104"/>
      <c r="C389" s="105"/>
      <c r="D389" s="120"/>
      <c r="E389" s="106"/>
      <c r="F389" s="107"/>
      <c r="G389" s="19"/>
      <c r="I389" s="10" t="str">
        <f>IF(AND($C389="", $D389="", $E389=""), "", IF($K389="X", "", IF($D389&lt;'Intro &amp; Setup'!$BN$3, $I$5, TEXT($D389, "mmm yyyy"))))</f>
        <v/>
      </c>
      <c r="K389" s="6" t="str">
        <f t="shared" si="25"/>
        <v/>
      </c>
      <c r="L389" s="6" t="str">
        <f>IF($B389="", "", IF($K389="X", "", IF(Report!$BN$3="X", LEFT($B389, 2), $B389)))</f>
        <v/>
      </c>
      <c r="N389" s="6" t="str">
        <f t="shared" si="26"/>
        <v/>
      </c>
      <c r="P389" s="6" t="str">
        <f t="shared" si="27"/>
        <v/>
      </c>
      <c r="Q389" s="6" t="str">
        <f>IF(COUNTIF($P$11:$P389, $P389)&gt;1, "", $P389)</f>
        <v/>
      </c>
      <c r="R389" s="6" t="str">
        <f t="shared" si="28"/>
        <v/>
      </c>
      <c r="T389" s="6">
        <v>379</v>
      </c>
      <c r="U389" s="6" t="str">
        <f t="shared" si="29"/>
        <v/>
      </c>
    </row>
    <row r="390" spans="1:21" x14ac:dyDescent="0.25">
      <c r="A390" s="19"/>
      <c r="B390" s="104"/>
      <c r="C390" s="105"/>
      <c r="D390" s="120"/>
      <c r="E390" s="106"/>
      <c r="F390" s="107"/>
      <c r="G390" s="19"/>
      <c r="I390" s="10" t="str">
        <f>IF(AND($C390="", $D390="", $E390=""), "", IF($K390="X", "", IF($D390&lt;'Intro &amp; Setup'!$BN$3, $I$5, TEXT($D390, "mmm yyyy"))))</f>
        <v/>
      </c>
      <c r="K390" s="6" t="str">
        <f t="shared" si="25"/>
        <v/>
      </c>
      <c r="L390" s="6" t="str">
        <f>IF($B390="", "", IF($K390="X", "", IF(Report!$BN$3="X", LEFT($B390, 2), $B390)))</f>
        <v/>
      </c>
      <c r="N390" s="6" t="str">
        <f t="shared" si="26"/>
        <v/>
      </c>
      <c r="P390" s="6" t="str">
        <f t="shared" si="27"/>
        <v/>
      </c>
      <c r="Q390" s="6" t="str">
        <f>IF(COUNTIF($P$11:$P390, $P390)&gt;1, "", $P390)</f>
        <v/>
      </c>
      <c r="R390" s="6" t="str">
        <f t="shared" si="28"/>
        <v/>
      </c>
      <c r="T390" s="6">
        <v>380</v>
      </c>
      <c r="U390" s="6" t="str">
        <f t="shared" si="29"/>
        <v/>
      </c>
    </row>
    <row r="391" spans="1:21" x14ac:dyDescent="0.25">
      <c r="A391" s="19"/>
      <c r="B391" s="104"/>
      <c r="C391" s="105"/>
      <c r="D391" s="120"/>
      <c r="E391" s="106"/>
      <c r="F391" s="107"/>
      <c r="G391" s="19"/>
      <c r="I391" s="10" t="str">
        <f>IF(AND($C391="", $D391="", $E391=""), "", IF($K391="X", "", IF($D391&lt;'Intro &amp; Setup'!$BN$3, $I$5, TEXT($D391, "mmm yyyy"))))</f>
        <v/>
      </c>
      <c r="K391" s="6" t="str">
        <f t="shared" si="25"/>
        <v/>
      </c>
      <c r="L391" s="6" t="str">
        <f>IF($B391="", "", IF($K391="X", "", IF(Report!$BN$3="X", LEFT($B391, 2), $B391)))</f>
        <v/>
      </c>
      <c r="N391" s="6" t="str">
        <f t="shared" si="26"/>
        <v/>
      </c>
      <c r="P391" s="6" t="str">
        <f t="shared" si="27"/>
        <v/>
      </c>
      <c r="Q391" s="6" t="str">
        <f>IF(COUNTIF($P$11:$P391, $P391)&gt;1, "", $P391)</f>
        <v/>
      </c>
      <c r="R391" s="6" t="str">
        <f t="shared" si="28"/>
        <v/>
      </c>
      <c r="T391" s="6">
        <v>381</v>
      </c>
      <c r="U391" s="6" t="str">
        <f t="shared" si="29"/>
        <v/>
      </c>
    </row>
    <row r="392" spans="1:21" x14ac:dyDescent="0.25">
      <c r="A392" s="19"/>
      <c r="B392" s="104"/>
      <c r="C392" s="105"/>
      <c r="D392" s="120"/>
      <c r="E392" s="106"/>
      <c r="F392" s="107"/>
      <c r="G392" s="19"/>
      <c r="I392" s="10" t="str">
        <f>IF(AND($C392="", $D392="", $E392=""), "", IF($K392="X", "", IF($D392&lt;'Intro &amp; Setup'!$BN$3, $I$5, TEXT($D392, "mmm yyyy"))))</f>
        <v/>
      </c>
      <c r="K392" s="6" t="str">
        <f t="shared" si="25"/>
        <v/>
      </c>
      <c r="L392" s="6" t="str">
        <f>IF($B392="", "", IF($K392="X", "", IF(Report!$BN$3="X", LEFT($B392, 2), $B392)))</f>
        <v/>
      </c>
      <c r="N392" s="6" t="str">
        <f t="shared" si="26"/>
        <v/>
      </c>
      <c r="P392" s="6" t="str">
        <f t="shared" si="27"/>
        <v/>
      </c>
      <c r="Q392" s="6" t="str">
        <f>IF(COUNTIF($P$11:$P392, $P392)&gt;1, "", $P392)</f>
        <v/>
      </c>
      <c r="R392" s="6" t="str">
        <f t="shared" si="28"/>
        <v/>
      </c>
      <c r="T392" s="6">
        <v>382</v>
      </c>
      <c r="U392" s="6" t="str">
        <f t="shared" si="29"/>
        <v/>
      </c>
    </row>
    <row r="393" spans="1:21" x14ac:dyDescent="0.25">
      <c r="A393" s="19"/>
      <c r="B393" s="104"/>
      <c r="C393" s="105"/>
      <c r="D393" s="120"/>
      <c r="E393" s="106"/>
      <c r="F393" s="107"/>
      <c r="G393" s="19"/>
      <c r="I393" s="10" t="str">
        <f>IF(AND($C393="", $D393="", $E393=""), "", IF($K393="X", "", IF($D393&lt;'Intro &amp; Setup'!$BN$3, $I$5, TEXT($D393, "mmm yyyy"))))</f>
        <v/>
      </c>
      <c r="K393" s="6" t="str">
        <f t="shared" si="25"/>
        <v/>
      </c>
      <c r="L393" s="6" t="str">
        <f>IF($B393="", "", IF($K393="X", "", IF(Report!$BN$3="X", LEFT($B393, 2), $B393)))</f>
        <v/>
      </c>
      <c r="N393" s="6" t="str">
        <f t="shared" si="26"/>
        <v/>
      </c>
      <c r="P393" s="6" t="str">
        <f t="shared" si="27"/>
        <v/>
      </c>
      <c r="Q393" s="6" t="str">
        <f>IF(COUNTIF($P$11:$P393, $P393)&gt;1, "", $P393)</f>
        <v/>
      </c>
      <c r="R393" s="6" t="str">
        <f t="shared" si="28"/>
        <v/>
      </c>
      <c r="T393" s="6">
        <v>383</v>
      </c>
      <c r="U393" s="6" t="str">
        <f t="shared" si="29"/>
        <v/>
      </c>
    </row>
    <row r="394" spans="1:21" x14ac:dyDescent="0.25">
      <c r="A394" s="19"/>
      <c r="B394" s="104"/>
      <c r="C394" s="105"/>
      <c r="D394" s="120"/>
      <c r="E394" s="106"/>
      <c r="F394" s="107"/>
      <c r="G394" s="19"/>
      <c r="I394" s="10" t="str">
        <f>IF(AND($C394="", $D394="", $E394=""), "", IF($K394="X", "", IF($D394&lt;'Intro &amp; Setup'!$BN$3, $I$5, TEXT($D394, "mmm yyyy"))))</f>
        <v/>
      </c>
      <c r="K394" s="6" t="str">
        <f t="shared" si="25"/>
        <v/>
      </c>
      <c r="L394" s="6" t="str">
        <f>IF($B394="", "", IF($K394="X", "", IF(Report!$BN$3="X", LEFT($B394, 2), $B394)))</f>
        <v/>
      </c>
      <c r="N394" s="6" t="str">
        <f t="shared" si="26"/>
        <v/>
      </c>
      <c r="P394" s="6" t="str">
        <f t="shared" si="27"/>
        <v/>
      </c>
      <c r="Q394" s="6" t="str">
        <f>IF(COUNTIF($P$11:$P394, $P394)&gt;1, "", $P394)</f>
        <v/>
      </c>
      <c r="R394" s="6" t="str">
        <f t="shared" si="28"/>
        <v/>
      </c>
      <c r="T394" s="6">
        <v>384</v>
      </c>
      <c r="U394" s="6" t="str">
        <f t="shared" si="29"/>
        <v/>
      </c>
    </row>
    <row r="395" spans="1:21" x14ac:dyDescent="0.25">
      <c r="A395" s="19"/>
      <c r="B395" s="104"/>
      <c r="C395" s="105"/>
      <c r="D395" s="120"/>
      <c r="E395" s="106"/>
      <c r="F395" s="107"/>
      <c r="G395" s="19"/>
      <c r="I395" s="10" t="str">
        <f>IF(AND($C395="", $D395="", $E395=""), "", IF($K395="X", "", IF($D395&lt;'Intro &amp; Setup'!$BN$3, $I$5, TEXT($D395, "mmm yyyy"))))</f>
        <v/>
      </c>
      <c r="K395" s="6" t="str">
        <f t="shared" si="25"/>
        <v/>
      </c>
      <c r="L395" s="6" t="str">
        <f>IF($B395="", "", IF($K395="X", "", IF(Report!$BN$3="X", LEFT($B395, 2), $B395)))</f>
        <v/>
      </c>
      <c r="N395" s="6" t="str">
        <f t="shared" si="26"/>
        <v/>
      </c>
      <c r="P395" s="6" t="str">
        <f t="shared" si="27"/>
        <v/>
      </c>
      <c r="Q395" s="6" t="str">
        <f>IF(COUNTIF($P$11:$P395, $P395)&gt;1, "", $P395)</f>
        <v/>
      </c>
      <c r="R395" s="6" t="str">
        <f t="shared" si="28"/>
        <v/>
      </c>
      <c r="T395" s="6">
        <v>385</v>
      </c>
      <c r="U395" s="6" t="str">
        <f t="shared" si="29"/>
        <v/>
      </c>
    </row>
    <row r="396" spans="1:21" x14ac:dyDescent="0.25">
      <c r="A396" s="19"/>
      <c r="B396" s="104"/>
      <c r="C396" s="105"/>
      <c r="D396" s="120"/>
      <c r="E396" s="106"/>
      <c r="F396" s="107"/>
      <c r="G396" s="19"/>
      <c r="I396" s="10" t="str">
        <f>IF(AND($C396="", $D396="", $E396=""), "", IF($K396="X", "", IF($D396&lt;'Intro &amp; Setup'!$BN$3, $I$5, TEXT($D396, "mmm yyyy"))))</f>
        <v/>
      </c>
      <c r="K396" s="6" t="str">
        <f t="shared" ref="K396:K459" si="30">IF(B396="", "", IF(RIGHT(B396, 2)="00", "X", ""))</f>
        <v/>
      </c>
      <c r="L396" s="6" t="str">
        <f>IF($B396="", "", IF($K396="X", "", IF(Report!$BN$3="X", LEFT($B396, 2), $B396)))</f>
        <v/>
      </c>
      <c r="N396" s="6" t="str">
        <f t="shared" ref="N396:N459" si="31">IF(OR($I396="", $L396=""), "", _xlfn.CONCAT($I396, " - ", $L396))</f>
        <v/>
      </c>
      <c r="P396" s="6" t="str">
        <f t="shared" ref="P396:P459" si="32">IF($B396="", "", $B396)</f>
        <v/>
      </c>
      <c r="Q396" s="6" t="str">
        <f>IF(COUNTIF($P$11:$P396, $P396)&gt;1, "", $P396)</f>
        <v/>
      </c>
      <c r="R396" s="6" t="str">
        <f t="shared" ref="R396:R459" si="33">IF($Q396="", "", COUNTIF($Q$11:$Q$1510, "&lt;"&amp;$Q396)+1)</f>
        <v/>
      </c>
      <c r="T396" s="6">
        <v>386</v>
      </c>
      <c r="U396" s="6" t="str">
        <f t="shared" ref="U396:U459" si="34">IFERROR(INDEX($Q$11:$Q$1510, MATCH($T396, $R$11:$R$1510, 0)), "")</f>
        <v/>
      </c>
    </row>
    <row r="397" spans="1:21" x14ac:dyDescent="0.25">
      <c r="A397" s="19"/>
      <c r="B397" s="104"/>
      <c r="C397" s="105"/>
      <c r="D397" s="120"/>
      <c r="E397" s="106"/>
      <c r="F397" s="107"/>
      <c r="G397" s="19"/>
      <c r="I397" s="10" t="str">
        <f>IF(AND($C397="", $D397="", $E397=""), "", IF($K397="X", "", IF($D397&lt;'Intro &amp; Setup'!$BN$3, $I$5, TEXT($D397, "mmm yyyy"))))</f>
        <v/>
      </c>
      <c r="K397" s="6" t="str">
        <f t="shared" si="30"/>
        <v/>
      </c>
      <c r="L397" s="6" t="str">
        <f>IF($B397="", "", IF($K397="X", "", IF(Report!$BN$3="X", LEFT($B397, 2), $B397)))</f>
        <v/>
      </c>
      <c r="N397" s="6" t="str">
        <f t="shared" si="31"/>
        <v/>
      </c>
      <c r="P397" s="6" t="str">
        <f t="shared" si="32"/>
        <v/>
      </c>
      <c r="Q397" s="6" t="str">
        <f>IF(COUNTIF($P$11:$P397, $P397)&gt;1, "", $P397)</f>
        <v/>
      </c>
      <c r="R397" s="6" t="str">
        <f t="shared" si="33"/>
        <v/>
      </c>
      <c r="T397" s="6">
        <v>387</v>
      </c>
      <c r="U397" s="6" t="str">
        <f t="shared" si="34"/>
        <v/>
      </c>
    </row>
    <row r="398" spans="1:21" x14ac:dyDescent="0.25">
      <c r="A398" s="19"/>
      <c r="B398" s="104"/>
      <c r="C398" s="105"/>
      <c r="D398" s="120"/>
      <c r="E398" s="106"/>
      <c r="F398" s="107"/>
      <c r="G398" s="19"/>
      <c r="I398" s="10" t="str">
        <f>IF(AND($C398="", $D398="", $E398=""), "", IF($K398="X", "", IF($D398&lt;'Intro &amp; Setup'!$BN$3, $I$5, TEXT($D398, "mmm yyyy"))))</f>
        <v/>
      </c>
      <c r="K398" s="6" t="str">
        <f t="shared" si="30"/>
        <v/>
      </c>
      <c r="L398" s="6" t="str">
        <f>IF($B398="", "", IF($K398="X", "", IF(Report!$BN$3="X", LEFT($B398, 2), $B398)))</f>
        <v/>
      </c>
      <c r="N398" s="6" t="str">
        <f t="shared" si="31"/>
        <v/>
      </c>
      <c r="P398" s="6" t="str">
        <f t="shared" si="32"/>
        <v/>
      </c>
      <c r="Q398" s="6" t="str">
        <f>IF(COUNTIF($P$11:$P398, $P398)&gt;1, "", $P398)</f>
        <v/>
      </c>
      <c r="R398" s="6" t="str">
        <f t="shared" si="33"/>
        <v/>
      </c>
      <c r="T398" s="6">
        <v>388</v>
      </c>
      <c r="U398" s="6" t="str">
        <f t="shared" si="34"/>
        <v/>
      </c>
    </row>
    <row r="399" spans="1:21" x14ac:dyDescent="0.25">
      <c r="A399" s="19"/>
      <c r="B399" s="104"/>
      <c r="C399" s="105"/>
      <c r="D399" s="120"/>
      <c r="E399" s="106"/>
      <c r="F399" s="107"/>
      <c r="G399" s="19"/>
      <c r="I399" s="10" t="str">
        <f>IF(AND($C399="", $D399="", $E399=""), "", IF($K399="X", "", IF($D399&lt;'Intro &amp; Setup'!$BN$3, $I$5, TEXT($D399, "mmm yyyy"))))</f>
        <v/>
      </c>
      <c r="K399" s="6" t="str">
        <f t="shared" si="30"/>
        <v/>
      </c>
      <c r="L399" s="6" t="str">
        <f>IF($B399="", "", IF($K399="X", "", IF(Report!$BN$3="X", LEFT($B399, 2), $B399)))</f>
        <v/>
      </c>
      <c r="N399" s="6" t="str">
        <f t="shared" si="31"/>
        <v/>
      </c>
      <c r="P399" s="6" t="str">
        <f t="shared" si="32"/>
        <v/>
      </c>
      <c r="Q399" s="6" t="str">
        <f>IF(COUNTIF($P$11:$P399, $P399)&gt;1, "", $P399)</f>
        <v/>
      </c>
      <c r="R399" s="6" t="str">
        <f t="shared" si="33"/>
        <v/>
      </c>
      <c r="T399" s="6">
        <v>389</v>
      </c>
      <c r="U399" s="6" t="str">
        <f t="shared" si="34"/>
        <v/>
      </c>
    </row>
    <row r="400" spans="1:21" x14ac:dyDescent="0.25">
      <c r="A400" s="19"/>
      <c r="B400" s="104"/>
      <c r="C400" s="105"/>
      <c r="D400" s="120"/>
      <c r="E400" s="106"/>
      <c r="F400" s="107"/>
      <c r="G400" s="19"/>
      <c r="I400" s="10" t="str">
        <f>IF(AND($C400="", $D400="", $E400=""), "", IF($K400="X", "", IF($D400&lt;'Intro &amp; Setup'!$BN$3, $I$5, TEXT($D400, "mmm yyyy"))))</f>
        <v/>
      </c>
      <c r="K400" s="6" t="str">
        <f t="shared" si="30"/>
        <v/>
      </c>
      <c r="L400" s="6" t="str">
        <f>IF($B400="", "", IF($K400="X", "", IF(Report!$BN$3="X", LEFT($B400, 2), $B400)))</f>
        <v/>
      </c>
      <c r="N400" s="6" t="str">
        <f t="shared" si="31"/>
        <v/>
      </c>
      <c r="P400" s="6" t="str">
        <f t="shared" si="32"/>
        <v/>
      </c>
      <c r="Q400" s="6" t="str">
        <f>IF(COUNTIF($P$11:$P400, $P400)&gt;1, "", $P400)</f>
        <v/>
      </c>
      <c r="R400" s="6" t="str">
        <f t="shared" si="33"/>
        <v/>
      </c>
      <c r="T400" s="6">
        <v>390</v>
      </c>
      <c r="U400" s="6" t="str">
        <f t="shared" si="34"/>
        <v/>
      </c>
    </row>
    <row r="401" spans="1:21" x14ac:dyDescent="0.25">
      <c r="A401" s="19"/>
      <c r="B401" s="104"/>
      <c r="C401" s="105"/>
      <c r="D401" s="120"/>
      <c r="E401" s="106"/>
      <c r="F401" s="107"/>
      <c r="G401" s="19"/>
      <c r="I401" s="10" t="str">
        <f>IF(AND($C401="", $D401="", $E401=""), "", IF($K401="X", "", IF($D401&lt;'Intro &amp; Setup'!$BN$3, $I$5, TEXT($D401, "mmm yyyy"))))</f>
        <v/>
      </c>
      <c r="K401" s="6" t="str">
        <f t="shared" si="30"/>
        <v/>
      </c>
      <c r="L401" s="6" t="str">
        <f>IF($B401="", "", IF($K401="X", "", IF(Report!$BN$3="X", LEFT($B401, 2), $B401)))</f>
        <v/>
      </c>
      <c r="N401" s="6" t="str">
        <f t="shared" si="31"/>
        <v/>
      </c>
      <c r="P401" s="6" t="str">
        <f t="shared" si="32"/>
        <v/>
      </c>
      <c r="Q401" s="6" t="str">
        <f>IF(COUNTIF($P$11:$P401, $P401)&gt;1, "", $P401)</f>
        <v/>
      </c>
      <c r="R401" s="6" t="str">
        <f t="shared" si="33"/>
        <v/>
      </c>
      <c r="T401" s="6">
        <v>391</v>
      </c>
      <c r="U401" s="6" t="str">
        <f t="shared" si="34"/>
        <v/>
      </c>
    </row>
    <row r="402" spans="1:21" x14ac:dyDescent="0.25">
      <c r="A402" s="19"/>
      <c r="B402" s="104"/>
      <c r="C402" s="105"/>
      <c r="D402" s="120"/>
      <c r="E402" s="106"/>
      <c r="F402" s="107"/>
      <c r="G402" s="19"/>
      <c r="I402" s="10" t="str">
        <f>IF(AND($C402="", $D402="", $E402=""), "", IF($K402="X", "", IF($D402&lt;'Intro &amp; Setup'!$BN$3, $I$5, TEXT($D402, "mmm yyyy"))))</f>
        <v/>
      </c>
      <c r="K402" s="6" t="str">
        <f t="shared" si="30"/>
        <v/>
      </c>
      <c r="L402" s="6" t="str">
        <f>IF($B402="", "", IF($K402="X", "", IF(Report!$BN$3="X", LEFT($B402, 2), $B402)))</f>
        <v/>
      </c>
      <c r="N402" s="6" t="str">
        <f t="shared" si="31"/>
        <v/>
      </c>
      <c r="P402" s="6" t="str">
        <f t="shared" si="32"/>
        <v/>
      </c>
      <c r="Q402" s="6" t="str">
        <f>IF(COUNTIF($P$11:$P402, $P402)&gt;1, "", $P402)</f>
        <v/>
      </c>
      <c r="R402" s="6" t="str">
        <f t="shared" si="33"/>
        <v/>
      </c>
      <c r="T402" s="6">
        <v>392</v>
      </c>
      <c r="U402" s="6" t="str">
        <f t="shared" si="34"/>
        <v/>
      </c>
    </row>
    <row r="403" spans="1:21" x14ac:dyDescent="0.25">
      <c r="A403" s="19"/>
      <c r="B403" s="104"/>
      <c r="C403" s="105"/>
      <c r="D403" s="120"/>
      <c r="E403" s="106"/>
      <c r="F403" s="107"/>
      <c r="G403" s="19"/>
      <c r="I403" s="10" t="str">
        <f>IF(AND($C403="", $D403="", $E403=""), "", IF($K403="X", "", IF($D403&lt;'Intro &amp; Setup'!$BN$3, $I$5, TEXT($D403, "mmm yyyy"))))</f>
        <v/>
      </c>
      <c r="K403" s="6" t="str">
        <f t="shared" si="30"/>
        <v/>
      </c>
      <c r="L403" s="6" t="str">
        <f>IF($B403="", "", IF($K403="X", "", IF(Report!$BN$3="X", LEFT($B403, 2), $B403)))</f>
        <v/>
      </c>
      <c r="N403" s="6" t="str">
        <f t="shared" si="31"/>
        <v/>
      </c>
      <c r="P403" s="6" t="str">
        <f t="shared" si="32"/>
        <v/>
      </c>
      <c r="Q403" s="6" t="str">
        <f>IF(COUNTIF($P$11:$P403, $P403)&gt;1, "", $P403)</f>
        <v/>
      </c>
      <c r="R403" s="6" t="str">
        <f t="shared" si="33"/>
        <v/>
      </c>
      <c r="T403" s="6">
        <v>393</v>
      </c>
      <c r="U403" s="6" t="str">
        <f t="shared" si="34"/>
        <v/>
      </c>
    </row>
    <row r="404" spans="1:21" x14ac:dyDescent="0.25">
      <c r="A404" s="19"/>
      <c r="B404" s="104"/>
      <c r="C404" s="105"/>
      <c r="D404" s="120"/>
      <c r="E404" s="106"/>
      <c r="F404" s="107"/>
      <c r="G404" s="19"/>
      <c r="I404" s="10" t="str">
        <f>IF(AND($C404="", $D404="", $E404=""), "", IF($K404="X", "", IF($D404&lt;'Intro &amp; Setup'!$BN$3, $I$5, TEXT($D404, "mmm yyyy"))))</f>
        <v/>
      </c>
      <c r="K404" s="6" t="str">
        <f t="shared" si="30"/>
        <v/>
      </c>
      <c r="L404" s="6" t="str">
        <f>IF($B404="", "", IF($K404="X", "", IF(Report!$BN$3="X", LEFT($B404, 2), $B404)))</f>
        <v/>
      </c>
      <c r="N404" s="6" t="str">
        <f t="shared" si="31"/>
        <v/>
      </c>
      <c r="P404" s="6" t="str">
        <f t="shared" si="32"/>
        <v/>
      </c>
      <c r="Q404" s="6" t="str">
        <f>IF(COUNTIF($P$11:$P404, $P404)&gt;1, "", $P404)</f>
        <v/>
      </c>
      <c r="R404" s="6" t="str">
        <f t="shared" si="33"/>
        <v/>
      </c>
      <c r="T404" s="6">
        <v>394</v>
      </c>
      <c r="U404" s="6" t="str">
        <f t="shared" si="34"/>
        <v/>
      </c>
    </row>
    <row r="405" spans="1:21" x14ac:dyDescent="0.25">
      <c r="A405" s="19"/>
      <c r="B405" s="104"/>
      <c r="C405" s="105"/>
      <c r="D405" s="120"/>
      <c r="E405" s="106"/>
      <c r="F405" s="107"/>
      <c r="G405" s="19"/>
      <c r="I405" s="10" t="str">
        <f>IF(AND($C405="", $D405="", $E405=""), "", IF($K405="X", "", IF($D405&lt;'Intro &amp; Setup'!$BN$3, $I$5, TEXT($D405, "mmm yyyy"))))</f>
        <v/>
      </c>
      <c r="K405" s="6" t="str">
        <f t="shared" si="30"/>
        <v/>
      </c>
      <c r="L405" s="6" t="str">
        <f>IF($B405="", "", IF($K405="X", "", IF(Report!$BN$3="X", LEFT($B405, 2), $B405)))</f>
        <v/>
      </c>
      <c r="N405" s="6" t="str">
        <f t="shared" si="31"/>
        <v/>
      </c>
      <c r="P405" s="6" t="str">
        <f t="shared" si="32"/>
        <v/>
      </c>
      <c r="Q405" s="6" t="str">
        <f>IF(COUNTIF($P$11:$P405, $P405)&gt;1, "", $P405)</f>
        <v/>
      </c>
      <c r="R405" s="6" t="str">
        <f t="shared" si="33"/>
        <v/>
      </c>
      <c r="T405" s="6">
        <v>395</v>
      </c>
      <c r="U405" s="6" t="str">
        <f t="shared" si="34"/>
        <v/>
      </c>
    </row>
    <row r="406" spans="1:21" x14ac:dyDescent="0.25">
      <c r="A406" s="19"/>
      <c r="B406" s="104"/>
      <c r="C406" s="105"/>
      <c r="D406" s="120"/>
      <c r="E406" s="106"/>
      <c r="F406" s="107"/>
      <c r="G406" s="19"/>
      <c r="I406" s="10" t="str">
        <f>IF(AND($C406="", $D406="", $E406=""), "", IF($K406="X", "", IF($D406&lt;'Intro &amp; Setup'!$BN$3, $I$5, TEXT($D406, "mmm yyyy"))))</f>
        <v/>
      </c>
      <c r="K406" s="6" t="str">
        <f t="shared" si="30"/>
        <v/>
      </c>
      <c r="L406" s="6" t="str">
        <f>IF($B406="", "", IF($K406="X", "", IF(Report!$BN$3="X", LEFT($B406, 2), $B406)))</f>
        <v/>
      </c>
      <c r="N406" s="6" t="str">
        <f t="shared" si="31"/>
        <v/>
      </c>
      <c r="P406" s="6" t="str">
        <f t="shared" si="32"/>
        <v/>
      </c>
      <c r="Q406" s="6" t="str">
        <f>IF(COUNTIF($P$11:$P406, $P406)&gt;1, "", $P406)</f>
        <v/>
      </c>
      <c r="R406" s="6" t="str">
        <f t="shared" si="33"/>
        <v/>
      </c>
      <c r="T406" s="6">
        <v>396</v>
      </c>
      <c r="U406" s="6" t="str">
        <f t="shared" si="34"/>
        <v/>
      </c>
    </row>
    <row r="407" spans="1:21" x14ac:dyDescent="0.25">
      <c r="A407" s="19"/>
      <c r="B407" s="104"/>
      <c r="C407" s="105"/>
      <c r="D407" s="120"/>
      <c r="E407" s="106"/>
      <c r="F407" s="107"/>
      <c r="G407" s="19"/>
      <c r="I407" s="10" t="str">
        <f>IF(AND($C407="", $D407="", $E407=""), "", IF($K407="X", "", IF($D407&lt;'Intro &amp; Setup'!$BN$3, $I$5, TEXT($D407, "mmm yyyy"))))</f>
        <v/>
      </c>
      <c r="K407" s="6" t="str">
        <f t="shared" si="30"/>
        <v/>
      </c>
      <c r="L407" s="6" t="str">
        <f>IF($B407="", "", IF($K407="X", "", IF(Report!$BN$3="X", LEFT($B407, 2), $B407)))</f>
        <v/>
      </c>
      <c r="N407" s="6" t="str">
        <f t="shared" si="31"/>
        <v/>
      </c>
      <c r="P407" s="6" t="str">
        <f t="shared" si="32"/>
        <v/>
      </c>
      <c r="Q407" s="6" t="str">
        <f>IF(COUNTIF($P$11:$P407, $P407)&gt;1, "", $P407)</f>
        <v/>
      </c>
      <c r="R407" s="6" t="str">
        <f t="shared" si="33"/>
        <v/>
      </c>
      <c r="T407" s="6">
        <v>397</v>
      </c>
      <c r="U407" s="6" t="str">
        <f t="shared" si="34"/>
        <v/>
      </c>
    </row>
    <row r="408" spans="1:21" x14ac:dyDescent="0.25">
      <c r="A408" s="19"/>
      <c r="B408" s="104"/>
      <c r="C408" s="105"/>
      <c r="D408" s="120"/>
      <c r="E408" s="106"/>
      <c r="F408" s="107"/>
      <c r="G408" s="19"/>
      <c r="I408" s="10" t="str">
        <f>IF(AND($C408="", $D408="", $E408=""), "", IF($K408="X", "", IF($D408&lt;'Intro &amp; Setup'!$BN$3, $I$5, TEXT($D408, "mmm yyyy"))))</f>
        <v/>
      </c>
      <c r="K408" s="6" t="str">
        <f t="shared" si="30"/>
        <v/>
      </c>
      <c r="L408" s="6" t="str">
        <f>IF($B408="", "", IF($K408="X", "", IF(Report!$BN$3="X", LEFT($B408, 2), $B408)))</f>
        <v/>
      </c>
      <c r="N408" s="6" t="str">
        <f t="shared" si="31"/>
        <v/>
      </c>
      <c r="P408" s="6" t="str">
        <f t="shared" si="32"/>
        <v/>
      </c>
      <c r="Q408" s="6" t="str">
        <f>IF(COUNTIF($P$11:$P408, $P408)&gt;1, "", $P408)</f>
        <v/>
      </c>
      <c r="R408" s="6" t="str">
        <f t="shared" si="33"/>
        <v/>
      </c>
      <c r="T408" s="6">
        <v>398</v>
      </c>
      <c r="U408" s="6" t="str">
        <f t="shared" si="34"/>
        <v/>
      </c>
    </row>
    <row r="409" spans="1:21" x14ac:dyDescent="0.25">
      <c r="A409" s="19"/>
      <c r="B409" s="104"/>
      <c r="C409" s="105"/>
      <c r="D409" s="120"/>
      <c r="E409" s="106"/>
      <c r="F409" s="107"/>
      <c r="G409" s="19"/>
      <c r="I409" s="10" t="str">
        <f>IF(AND($C409="", $D409="", $E409=""), "", IF($K409="X", "", IF($D409&lt;'Intro &amp; Setup'!$BN$3, $I$5, TEXT($D409, "mmm yyyy"))))</f>
        <v/>
      </c>
      <c r="K409" s="6" t="str">
        <f t="shared" si="30"/>
        <v/>
      </c>
      <c r="L409" s="6" t="str">
        <f>IF($B409="", "", IF($K409="X", "", IF(Report!$BN$3="X", LEFT($B409, 2), $B409)))</f>
        <v/>
      </c>
      <c r="N409" s="6" t="str">
        <f t="shared" si="31"/>
        <v/>
      </c>
      <c r="P409" s="6" t="str">
        <f t="shared" si="32"/>
        <v/>
      </c>
      <c r="Q409" s="6" t="str">
        <f>IF(COUNTIF($P$11:$P409, $P409)&gt;1, "", $P409)</f>
        <v/>
      </c>
      <c r="R409" s="6" t="str">
        <f t="shared" si="33"/>
        <v/>
      </c>
      <c r="T409" s="6">
        <v>399</v>
      </c>
      <c r="U409" s="6" t="str">
        <f t="shared" si="34"/>
        <v/>
      </c>
    </row>
    <row r="410" spans="1:21" x14ac:dyDescent="0.25">
      <c r="A410" s="19"/>
      <c r="B410" s="104"/>
      <c r="C410" s="105"/>
      <c r="D410" s="120"/>
      <c r="E410" s="106"/>
      <c r="F410" s="107"/>
      <c r="G410" s="19"/>
      <c r="I410" s="10" t="str">
        <f>IF(AND($C410="", $D410="", $E410=""), "", IF($K410="X", "", IF($D410&lt;'Intro &amp; Setup'!$BN$3, $I$5, TEXT($D410, "mmm yyyy"))))</f>
        <v/>
      </c>
      <c r="K410" s="6" t="str">
        <f t="shared" si="30"/>
        <v/>
      </c>
      <c r="L410" s="6" t="str">
        <f>IF($B410="", "", IF($K410="X", "", IF(Report!$BN$3="X", LEFT($B410, 2), $B410)))</f>
        <v/>
      </c>
      <c r="N410" s="6" t="str">
        <f t="shared" si="31"/>
        <v/>
      </c>
      <c r="P410" s="6" t="str">
        <f t="shared" si="32"/>
        <v/>
      </c>
      <c r="Q410" s="6" t="str">
        <f>IF(COUNTIF($P$11:$P410, $P410)&gt;1, "", $P410)</f>
        <v/>
      </c>
      <c r="R410" s="6" t="str">
        <f t="shared" si="33"/>
        <v/>
      </c>
      <c r="T410" s="6">
        <v>400</v>
      </c>
      <c r="U410" s="6" t="str">
        <f t="shared" si="34"/>
        <v/>
      </c>
    </row>
    <row r="411" spans="1:21" x14ac:dyDescent="0.25">
      <c r="A411" s="19"/>
      <c r="B411" s="104"/>
      <c r="C411" s="105"/>
      <c r="D411" s="120"/>
      <c r="E411" s="106"/>
      <c r="F411" s="107"/>
      <c r="G411" s="19"/>
      <c r="I411" s="10" t="str">
        <f>IF(AND($C411="", $D411="", $E411=""), "", IF($K411="X", "", IF($D411&lt;'Intro &amp; Setup'!$BN$3, $I$5, TEXT($D411, "mmm yyyy"))))</f>
        <v/>
      </c>
      <c r="K411" s="6" t="str">
        <f t="shared" si="30"/>
        <v/>
      </c>
      <c r="L411" s="6" t="str">
        <f>IF($B411="", "", IF($K411="X", "", IF(Report!$BN$3="X", LEFT($B411, 2), $B411)))</f>
        <v/>
      </c>
      <c r="N411" s="6" t="str">
        <f t="shared" si="31"/>
        <v/>
      </c>
      <c r="P411" s="6" t="str">
        <f t="shared" si="32"/>
        <v/>
      </c>
      <c r="Q411" s="6" t="str">
        <f>IF(COUNTIF($P$11:$P411, $P411)&gt;1, "", $P411)</f>
        <v/>
      </c>
      <c r="R411" s="6" t="str">
        <f t="shared" si="33"/>
        <v/>
      </c>
      <c r="T411" s="6">
        <v>401</v>
      </c>
      <c r="U411" s="6" t="str">
        <f t="shared" si="34"/>
        <v/>
      </c>
    </row>
    <row r="412" spans="1:21" x14ac:dyDescent="0.25">
      <c r="A412" s="19"/>
      <c r="B412" s="104"/>
      <c r="C412" s="105"/>
      <c r="D412" s="120"/>
      <c r="E412" s="106"/>
      <c r="F412" s="107"/>
      <c r="G412" s="19"/>
      <c r="I412" s="10" t="str">
        <f>IF(AND($C412="", $D412="", $E412=""), "", IF($K412="X", "", IF($D412&lt;'Intro &amp; Setup'!$BN$3, $I$5, TEXT($D412, "mmm yyyy"))))</f>
        <v/>
      </c>
      <c r="K412" s="6" t="str">
        <f t="shared" si="30"/>
        <v/>
      </c>
      <c r="L412" s="6" t="str">
        <f>IF($B412="", "", IF($K412="X", "", IF(Report!$BN$3="X", LEFT($B412, 2), $B412)))</f>
        <v/>
      </c>
      <c r="N412" s="6" t="str">
        <f t="shared" si="31"/>
        <v/>
      </c>
      <c r="P412" s="6" t="str">
        <f t="shared" si="32"/>
        <v/>
      </c>
      <c r="Q412" s="6" t="str">
        <f>IF(COUNTIF($P$11:$P412, $P412)&gt;1, "", $P412)</f>
        <v/>
      </c>
      <c r="R412" s="6" t="str">
        <f t="shared" si="33"/>
        <v/>
      </c>
      <c r="T412" s="6">
        <v>402</v>
      </c>
      <c r="U412" s="6" t="str">
        <f t="shared" si="34"/>
        <v/>
      </c>
    </row>
    <row r="413" spans="1:21" x14ac:dyDescent="0.25">
      <c r="A413" s="19"/>
      <c r="B413" s="104"/>
      <c r="C413" s="105"/>
      <c r="D413" s="120"/>
      <c r="E413" s="106"/>
      <c r="F413" s="107"/>
      <c r="G413" s="19"/>
      <c r="I413" s="10" t="str">
        <f>IF(AND($C413="", $D413="", $E413=""), "", IF($K413="X", "", IF($D413&lt;'Intro &amp; Setup'!$BN$3, $I$5, TEXT($D413, "mmm yyyy"))))</f>
        <v/>
      </c>
      <c r="K413" s="6" t="str">
        <f t="shared" si="30"/>
        <v/>
      </c>
      <c r="L413" s="6" t="str">
        <f>IF($B413="", "", IF($K413="X", "", IF(Report!$BN$3="X", LEFT($B413, 2), $B413)))</f>
        <v/>
      </c>
      <c r="N413" s="6" t="str">
        <f t="shared" si="31"/>
        <v/>
      </c>
      <c r="P413" s="6" t="str">
        <f t="shared" si="32"/>
        <v/>
      </c>
      <c r="Q413" s="6" t="str">
        <f>IF(COUNTIF($P$11:$P413, $P413)&gt;1, "", $P413)</f>
        <v/>
      </c>
      <c r="R413" s="6" t="str">
        <f t="shared" si="33"/>
        <v/>
      </c>
      <c r="T413" s="6">
        <v>403</v>
      </c>
      <c r="U413" s="6" t="str">
        <f t="shared" si="34"/>
        <v/>
      </c>
    </row>
    <row r="414" spans="1:21" x14ac:dyDescent="0.25">
      <c r="A414" s="19"/>
      <c r="B414" s="104"/>
      <c r="C414" s="105"/>
      <c r="D414" s="120"/>
      <c r="E414" s="106"/>
      <c r="F414" s="107"/>
      <c r="G414" s="19"/>
      <c r="I414" s="10" t="str">
        <f>IF(AND($C414="", $D414="", $E414=""), "", IF($K414="X", "", IF($D414&lt;'Intro &amp; Setup'!$BN$3, $I$5, TEXT($D414, "mmm yyyy"))))</f>
        <v/>
      </c>
      <c r="K414" s="6" t="str">
        <f t="shared" si="30"/>
        <v/>
      </c>
      <c r="L414" s="6" t="str">
        <f>IF($B414="", "", IF($K414="X", "", IF(Report!$BN$3="X", LEFT($B414, 2), $B414)))</f>
        <v/>
      </c>
      <c r="N414" s="6" t="str">
        <f t="shared" si="31"/>
        <v/>
      </c>
      <c r="P414" s="6" t="str">
        <f t="shared" si="32"/>
        <v/>
      </c>
      <c r="Q414" s="6" t="str">
        <f>IF(COUNTIF($P$11:$P414, $P414)&gt;1, "", $P414)</f>
        <v/>
      </c>
      <c r="R414" s="6" t="str">
        <f t="shared" si="33"/>
        <v/>
      </c>
      <c r="T414" s="6">
        <v>404</v>
      </c>
      <c r="U414" s="6" t="str">
        <f t="shared" si="34"/>
        <v/>
      </c>
    </row>
    <row r="415" spans="1:21" x14ac:dyDescent="0.25">
      <c r="A415" s="19"/>
      <c r="B415" s="104"/>
      <c r="C415" s="105"/>
      <c r="D415" s="120"/>
      <c r="E415" s="106"/>
      <c r="F415" s="107"/>
      <c r="G415" s="19"/>
      <c r="I415" s="10" t="str">
        <f>IF(AND($C415="", $D415="", $E415=""), "", IF($K415="X", "", IF($D415&lt;'Intro &amp; Setup'!$BN$3, $I$5, TEXT($D415, "mmm yyyy"))))</f>
        <v/>
      </c>
      <c r="K415" s="6" t="str">
        <f t="shared" si="30"/>
        <v/>
      </c>
      <c r="L415" s="6" t="str">
        <f>IF($B415="", "", IF($K415="X", "", IF(Report!$BN$3="X", LEFT($B415, 2), $B415)))</f>
        <v/>
      </c>
      <c r="N415" s="6" t="str">
        <f t="shared" si="31"/>
        <v/>
      </c>
      <c r="P415" s="6" t="str">
        <f t="shared" si="32"/>
        <v/>
      </c>
      <c r="Q415" s="6" t="str">
        <f>IF(COUNTIF($P$11:$P415, $P415)&gt;1, "", $P415)</f>
        <v/>
      </c>
      <c r="R415" s="6" t="str">
        <f t="shared" si="33"/>
        <v/>
      </c>
      <c r="T415" s="6">
        <v>405</v>
      </c>
      <c r="U415" s="6" t="str">
        <f t="shared" si="34"/>
        <v/>
      </c>
    </row>
    <row r="416" spans="1:21" x14ac:dyDescent="0.25">
      <c r="A416" s="19"/>
      <c r="B416" s="104"/>
      <c r="C416" s="105"/>
      <c r="D416" s="120"/>
      <c r="E416" s="106"/>
      <c r="F416" s="107"/>
      <c r="G416" s="19"/>
      <c r="I416" s="10" t="str">
        <f>IF(AND($C416="", $D416="", $E416=""), "", IF($K416="X", "", IF($D416&lt;'Intro &amp; Setup'!$BN$3, $I$5, TEXT($D416, "mmm yyyy"))))</f>
        <v/>
      </c>
      <c r="K416" s="6" t="str">
        <f t="shared" si="30"/>
        <v/>
      </c>
      <c r="L416" s="6" t="str">
        <f>IF($B416="", "", IF($K416="X", "", IF(Report!$BN$3="X", LEFT($B416, 2), $B416)))</f>
        <v/>
      </c>
      <c r="N416" s="6" t="str">
        <f t="shared" si="31"/>
        <v/>
      </c>
      <c r="P416" s="6" t="str">
        <f t="shared" si="32"/>
        <v/>
      </c>
      <c r="Q416" s="6" t="str">
        <f>IF(COUNTIF($P$11:$P416, $P416)&gt;1, "", $P416)</f>
        <v/>
      </c>
      <c r="R416" s="6" t="str">
        <f t="shared" si="33"/>
        <v/>
      </c>
      <c r="T416" s="6">
        <v>406</v>
      </c>
      <c r="U416" s="6" t="str">
        <f t="shared" si="34"/>
        <v/>
      </c>
    </row>
    <row r="417" spans="1:21" x14ac:dyDescent="0.25">
      <c r="A417" s="19"/>
      <c r="B417" s="104"/>
      <c r="C417" s="105"/>
      <c r="D417" s="120"/>
      <c r="E417" s="106"/>
      <c r="F417" s="107"/>
      <c r="G417" s="19"/>
      <c r="I417" s="10" t="str">
        <f>IF(AND($C417="", $D417="", $E417=""), "", IF($K417="X", "", IF($D417&lt;'Intro &amp; Setup'!$BN$3, $I$5, TEXT($D417, "mmm yyyy"))))</f>
        <v/>
      </c>
      <c r="K417" s="6" t="str">
        <f t="shared" si="30"/>
        <v/>
      </c>
      <c r="L417" s="6" t="str">
        <f>IF($B417="", "", IF($K417="X", "", IF(Report!$BN$3="X", LEFT($B417, 2), $B417)))</f>
        <v/>
      </c>
      <c r="N417" s="6" t="str">
        <f t="shared" si="31"/>
        <v/>
      </c>
      <c r="P417" s="6" t="str">
        <f t="shared" si="32"/>
        <v/>
      </c>
      <c r="Q417" s="6" t="str">
        <f>IF(COUNTIF($P$11:$P417, $P417)&gt;1, "", $P417)</f>
        <v/>
      </c>
      <c r="R417" s="6" t="str">
        <f t="shared" si="33"/>
        <v/>
      </c>
      <c r="T417" s="6">
        <v>407</v>
      </c>
      <c r="U417" s="6" t="str">
        <f t="shared" si="34"/>
        <v/>
      </c>
    </row>
    <row r="418" spans="1:21" x14ac:dyDescent="0.25">
      <c r="A418" s="19"/>
      <c r="B418" s="104"/>
      <c r="C418" s="105"/>
      <c r="D418" s="120"/>
      <c r="E418" s="106"/>
      <c r="F418" s="107"/>
      <c r="G418" s="19"/>
      <c r="I418" s="10" t="str">
        <f>IF(AND($C418="", $D418="", $E418=""), "", IF($K418="X", "", IF($D418&lt;'Intro &amp; Setup'!$BN$3, $I$5, TEXT($D418, "mmm yyyy"))))</f>
        <v/>
      </c>
      <c r="K418" s="6" t="str">
        <f t="shared" si="30"/>
        <v/>
      </c>
      <c r="L418" s="6" t="str">
        <f>IF($B418="", "", IF($K418="X", "", IF(Report!$BN$3="X", LEFT($B418, 2), $B418)))</f>
        <v/>
      </c>
      <c r="N418" s="6" t="str">
        <f t="shared" si="31"/>
        <v/>
      </c>
      <c r="P418" s="6" t="str">
        <f t="shared" si="32"/>
        <v/>
      </c>
      <c r="Q418" s="6" t="str">
        <f>IF(COUNTIF($P$11:$P418, $P418)&gt;1, "", $P418)</f>
        <v/>
      </c>
      <c r="R418" s="6" t="str">
        <f t="shared" si="33"/>
        <v/>
      </c>
      <c r="T418" s="6">
        <v>408</v>
      </c>
      <c r="U418" s="6" t="str">
        <f t="shared" si="34"/>
        <v/>
      </c>
    </row>
    <row r="419" spans="1:21" x14ac:dyDescent="0.25">
      <c r="A419" s="19"/>
      <c r="B419" s="104"/>
      <c r="C419" s="105"/>
      <c r="D419" s="120"/>
      <c r="E419" s="106"/>
      <c r="F419" s="107"/>
      <c r="G419" s="19"/>
      <c r="I419" s="10" t="str">
        <f>IF(AND($C419="", $D419="", $E419=""), "", IF($K419="X", "", IF($D419&lt;'Intro &amp; Setup'!$BN$3, $I$5, TEXT($D419, "mmm yyyy"))))</f>
        <v/>
      </c>
      <c r="K419" s="6" t="str">
        <f t="shared" si="30"/>
        <v/>
      </c>
      <c r="L419" s="6" t="str">
        <f>IF($B419="", "", IF($K419="X", "", IF(Report!$BN$3="X", LEFT($B419, 2), $B419)))</f>
        <v/>
      </c>
      <c r="N419" s="6" t="str">
        <f t="shared" si="31"/>
        <v/>
      </c>
      <c r="P419" s="6" t="str">
        <f t="shared" si="32"/>
        <v/>
      </c>
      <c r="Q419" s="6" t="str">
        <f>IF(COUNTIF($P$11:$P419, $P419)&gt;1, "", $P419)</f>
        <v/>
      </c>
      <c r="R419" s="6" t="str">
        <f t="shared" si="33"/>
        <v/>
      </c>
      <c r="T419" s="6">
        <v>409</v>
      </c>
      <c r="U419" s="6" t="str">
        <f t="shared" si="34"/>
        <v/>
      </c>
    </row>
    <row r="420" spans="1:21" x14ac:dyDescent="0.25">
      <c r="A420" s="19"/>
      <c r="B420" s="104"/>
      <c r="C420" s="105"/>
      <c r="D420" s="120"/>
      <c r="E420" s="106"/>
      <c r="F420" s="107"/>
      <c r="G420" s="19"/>
      <c r="I420" s="10" t="str">
        <f>IF(AND($C420="", $D420="", $E420=""), "", IF($K420="X", "", IF($D420&lt;'Intro &amp; Setup'!$BN$3, $I$5, TEXT($D420, "mmm yyyy"))))</f>
        <v/>
      </c>
      <c r="K420" s="6" t="str">
        <f t="shared" si="30"/>
        <v/>
      </c>
      <c r="L420" s="6" t="str">
        <f>IF($B420="", "", IF($K420="X", "", IF(Report!$BN$3="X", LEFT($B420, 2), $B420)))</f>
        <v/>
      </c>
      <c r="N420" s="6" t="str">
        <f t="shared" si="31"/>
        <v/>
      </c>
      <c r="P420" s="6" t="str">
        <f t="shared" si="32"/>
        <v/>
      </c>
      <c r="Q420" s="6" t="str">
        <f>IF(COUNTIF($P$11:$P420, $P420)&gt;1, "", $P420)</f>
        <v/>
      </c>
      <c r="R420" s="6" t="str">
        <f t="shared" si="33"/>
        <v/>
      </c>
      <c r="T420" s="6">
        <v>410</v>
      </c>
      <c r="U420" s="6" t="str">
        <f t="shared" si="34"/>
        <v/>
      </c>
    </row>
    <row r="421" spans="1:21" x14ac:dyDescent="0.25">
      <c r="A421" s="19"/>
      <c r="B421" s="104"/>
      <c r="C421" s="105"/>
      <c r="D421" s="120"/>
      <c r="E421" s="106"/>
      <c r="F421" s="107"/>
      <c r="G421" s="19"/>
      <c r="I421" s="10" t="str">
        <f>IF(AND($C421="", $D421="", $E421=""), "", IF($K421="X", "", IF($D421&lt;'Intro &amp; Setup'!$BN$3, $I$5, TEXT($D421, "mmm yyyy"))))</f>
        <v/>
      </c>
      <c r="K421" s="6" t="str">
        <f t="shared" si="30"/>
        <v/>
      </c>
      <c r="L421" s="6" t="str">
        <f>IF($B421="", "", IF($K421="X", "", IF(Report!$BN$3="X", LEFT($B421, 2), $B421)))</f>
        <v/>
      </c>
      <c r="N421" s="6" t="str">
        <f t="shared" si="31"/>
        <v/>
      </c>
      <c r="P421" s="6" t="str">
        <f t="shared" si="32"/>
        <v/>
      </c>
      <c r="Q421" s="6" t="str">
        <f>IF(COUNTIF($P$11:$P421, $P421)&gt;1, "", $P421)</f>
        <v/>
      </c>
      <c r="R421" s="6" t="str">
        <f t="shared" si="33"/>
        <v/>
      </c>
      <c r="T421" s="6">
        <v>411</v>
      </c>
      <c r="U421" s="6" t="str">
        <f t="shared" si="34"/>
        <v/>
      </c>
    </row>
    <row r="422" spans="1:21" x14ac:dyDescent="0.25">
      <c r="A422" s="19"/>
      <c r="B422" s="104"/>
      <c r="C422" s="105"/>
      <c r="D422" s="120"/>
      <c r="E422" s="106"/>
      <c r="F422" s="107"/>
      <c r="G422" s="19"/>
      <c r="I422" s="10" t="str">
        <f>IF(AND($C422="", $D422="", $E422=""), "", IF($K422="X", "", IF($D422&lt;'Intro &amp; Setup'!$BN$3, $I$5, TEXT($D422, "mmm yyyy"))))</f>
        <v/>
      </c>
      <c r="K422" s="6" t="str">
        <f t="shared" si="30"/>
        <v/>
      </c>
      <c r="L422" s="6" t="str">
        <f>IF($B422="", "", IF($K422="X", "", IF(Report!$BN$3="X", LEFT($B422, 2), $B422)))</f>
        <v/>
      </c>
      <c r="N422" s="6" t="str">
        <f t="shared" si="31"/>
        <v/>
      </c>
      <c r="P422" s="6" t="str">
        <f t="shared" si="32"/>
        <v/>
      </c>
      <c r="Q422" s="6" t="str">
        <f>IF(COUNTIF($P$11:$P422, $P422)&gt;1, "", $P422)</f>
        <v/>
      </c>
      <c r="R422" s="6" t="str">
        <f t="shared" si="33"/>
        <v/>
      </c>
      <c r="T422" s="6">
        <v>412</v>
      </c>
      <c r="U422" s="6" t="str">
        <f t="shared" si="34"/>
        <v/>
      </c>
    </row>
    <row r="423" spans="1:21" x14ac:dyDescent="0.25">
      <c r="A423" s="19"/>
      <c r="B423" s="104"/>
      <c r="C423" s="105"/>
      <c r="D423" s="120"/>
      <c r="E423" s="106"/>
      <c r="F423" s="107"/>
      <c r="G423" s="19"/>
      <c r="I423" s="10" t="str">
        <f>IF(AND($C423="", $D423="", $E423=""), "", IF($K423="X", "", IF($D423&lt;'Intro &amp; Setup'!$BN$3, $I$5, TEXT($D423, "mmm yyyy"))))</f>
        <v/>
      </c>
      <c r="K423" s="6" t="str">
        <f t="shared" si="30"/>
        <v/>
      </c>
      <c r="L423" s="6" t="str">
        <f>IF($B423="", "", IF($K423="X", "", IF(Report!$BN$3="X", LEFT($B423, 2), $B423)))</f>
        <v/>
      </c>
      <c r="N423" s="6" t="str">
        <f t="shared" si="31"/>
        <v/>
      </c>
      <c r="P423" s="6" t="str">
        <f t="shared" si="32"/>
        <v/>
      </c>
      <c r="Q423" s="6" t="str">
        <f>IF(COUNTIF($P$11:$P423, $P423)&gt;1, "", $P423)</f>
        <v/>
      </c>
      <c r="R423" s="6" t="str">
        <f t="shared" si="33"/>
        <v/>
      </c>
      <c r="T423" s="6">
        <v>413</v>
      </c>
      <c r="U423" s="6" t="str">
        <f t="shared" si="34"/>
        <v/>
      </c>
    </row>
    <row r="424" spans="1:21" x14ac:dyDescent="0.25">
      <c r="A424" s="19"/>
      <c r="B424" s="104"/>
      <c r="C424" s="105"/>
      <c r="D424" s="120"/>
      <c r="E424" s="106"/>
      <c r="F424" s="107"/>
      <c r="G424" s="19"/>
      <c r="I424" s="10" t="str">
        <f>IF(AND($C424="", $D424="", $E424=""), "", IF($K424="X", "", IF($D424&lt;'Intro &amp; Setup'!$BN$3, $I$5, TEXT($D424, "mmm yyyy"))))</f>
        <v/>
      </c>
      <c r="K424" s="6" t="str">
        <f t="shared" si="30"/>
        <v/>
      </c>
      <c r="L424" s="6" t="str">
        <f>IF($B424="", "", IF($K424="X", "", IF(Report!$BN$3="X", LEFT($B424, 2), $B424)))</f>
        <v/>
      </c>
      <c r="N424" s="6" t="str">
        <f t="shared" si="31"/>
        <v/>
      </c>
      <c r="P424" s="6" t="str">
        <f t="shared" si="32"/>
        <v/>
      </c>
      <c r="Q424" s="6" t="str">
        <f>IF(COUNTIF($P$11:$P424, $P424)&gt;1, "", $P424)</f>
        <v/>
      </c>
      <c r="R424" s="6" t="str">
        <f t="shared" si="33"/>
        <v/>
      </c>
      <c r="T424" s="6">
        <v>414</v>
      </c>
      <c r="U424" s="6" t="str">
        <f t="shared" si="34"/>
        <v/>
      </c>
    </row>
    <row r="425" spans="1:21" x14ac:dyDescent="0.25">
      <c r="A425" s="19"/>
      <c r="B425" s="104"/>
      <c r="C425" s="105"/>
      <c r="D425" s="120"/>
      <c r="E425" s="106"/>
      <c r="F425" s="107"/>
      <c r="G425" s="19"/>
      <c r="I425" s="10" t="str">
        <f>IF(AND($C425="", $D425="", $E425=""), "", IF($K425="X", "", IF($D425&lt;'Intro &amp; Setup'!$BN$3, $I$5, TEXT($D425, "mmm yyyy"))))</f>
        <v/>
      </c>
      <c r="K425" s="6" t="str">
        <f t="shared" si="30"/>
        <v/>
      </c>
      <c r="L425" s="6" t="str">
        <f>IF($B425="", "", IF($K425="X", "", IF(Report!$BN$3="X", LEFT($B425, 2), $B425)))</f>
        <v/>
      </c>
      <c r="N425" s="6" t="str">
        <f t="shared" si="31"/>
        <v/>
      </c>
      <c r="P425" s="6" t="str">
        <f t="shared" si="32"/>
        <v/>
      </c>
      <c r="Q425" s="6" t="str">
        <f>IF(COUNTIF($P$11:$P425, $P425)&gt;1, "", $P425)</f>
        <v/>
      </c>
      <c r="R425" s="6" t="str">
        <f t="shared" si="33"/>
        <v/>
      </c>
      <c r="T425" s="6">
        <v>415</v>
      </c>
      <c r="U425" s="6" t="str">
        <f t="shared" si="34"/>
        <v/>
      </c>
    </row>
    <row r="426" spans="1:21" x14ac:dyDescent="0.25">
      <c r="A426" s="19"/>
      <c r="B426" s="104"/>
      <c r="C426" s="105"/>
      <c r="D426" s="120"/>
      <c r="E426" s="106"/>
      <c r="F426" s="107"/>
      <c r="G426" s="19"/>
      <c r="I426" s="10" t="str">
        <f>IF(AND($C426="", $D426="", $E426=""), "", IF($K426="X", "", IF($D426&lt;'Intro &amp; Setup'!$BN$3, $I$5, TEXT($D426, "mmm yyyy"))))</f>
        <v/>
      </c>
      <c r="K426" s="6" t="str">
        <f t="shared" si="30"/>
        <v/>
      </c>
      <c r="L426" s="6" t="str">
        <f>IF($B426="", "", IF($K426="X", "", IF(Report!$BN$3="X", LEFT($B426, 2), $B426)))</f>
        <v/>
      </c>
      <c r="N426" s="6" t="str">
        <f t="shared" si="31"/>
        <v/>
      </c>
      <c r="P426" s="6" t="str">
        <f t="shared" si="32"/>
        <v/>
      </c>
      <c r="Q426" s="6" t="str">
        <f>IF(COUNTIF($P$11:$P426, $P426)&gt;1, "", $P426)</f>
        <v/>
      </c>
      <c r="R426" s="6" t="str">
        <f t="shared" si="33"/>
        <v/>
      </c>
      <c r="T426" s="6">
        <v>416</v>
      </c>
      <c r="U426" s="6" t="str">
        <f t="shared" si="34"/>
        <v/>
      </c>
    </row>
    <row r="427" spans="1:21" x14ac:dyDescent="0.25">
      <c r="A427" s="19"/>
      <c r="B427" s="104"/>
      <c r="C427" s="105"/>
      <c r="D427" s="120"/>
      <c r="E427" s="106"/>
      <c r="F427" s="107"/>
      <c r="G427" s="19"/>
      <c r="I427" s="10" t="str">
        <f>IF(AND($C427="", $D427="", $E427=""), "", IF($K427="X", "", IF($D427&lt;'Intro &amp; Setup'!$BN$3, $I$5, TEXT($D427, "mmm yyyy"))))</f>
        <v/>
      </c>
      <c r="K427" s="6" t="str">
        <f t="shared" si="30"/>
        <v/>
      </c>
      <c r="L427" s="6" t="str">
        <f>IF($B427="", "", IF($K427="X", "", IF(Report!$BN$3="X", LEFT($B427, 2), $B427)))</f>
        <v/>
      </c>
      <c r="N427" s="6" t="str">
        <f t="shared" si="31"/>
        <v/>
      </c>
      <c r="P427" s="6" t="str">
        <f t="shared" si="32"/>
        <v/>
      </c>
      <c r="Q427" s="6" t="str">
        <f>IF(COUNTIF($P$11:$P427, $P427)&gt;1, "", $P427)</f>
        <v/>
      </c>
      <c r="R427" s="6" t="str">
        <f t="shared" si="33"/>
        <v/>
      </c>
      <c r="T427" s="6">
        <v>417</v>
      </c>
      <c r="U427" s="6" t="str">
        <f t="shared" si="34"/>
        <v/>
      </c>
    </row>
    <row r="428" spans="1:21" x14ac:dyDescent="0.25">
      <c r="A428" s="19"/>
      <c r="B428" s="104"/>
      <c r="C428" s="105"/>
      <c r="D428" s="120"/>
      <c r="E428" s="106"/>
      <c r="F428" s="107"/>
      <c r="G428" s="19"/>
      <c r="I428" s="10" t="str">
        <f>IF(AND($C428="", $D428="", $E428=""), "", IF($K428="X", "", IF($D428&lt;'Intro &amp; Setup'!$BN$3, $I$5, TEXT($D428, "mmm yyyy"))))</f>
        <v/>
      </c>
      <c r="K428" s="6" t="str">
        <f t="shared" si="30"/>
        <v/>
      </c>
      <c r="L428" s="6" t="str">
        <f>IF($B428="", "", IF($K428="X", "", IF(Report!$BN$3="X", LEFT($B428, 2), $B428)))</f>
        <v/>
      </c>
      <c r="N428" s="6" t="str">
        <f t="shared" si="31"/>
        <v/>
      </c>
      <c r="P428" s="6" t="str">
        <f t="shared" si="32"/>
        <v/>
      </c>
      <c r="Q428" s="6" t="str">
        <f>IF(COUNTIF($P$11:$P428, $P428)&gt;1, "", $P428)</f>
        <v/>
      </c>
      <c r="R428" s="6" t="str">
        <f t="shared" si="33"/>
        <v/>
      </c>
      <c r="T428" s="6">
        <v>418</v>
      </c>
      <c r="U428" s="6" t="str">
        <f t="shared" si="34"/>
        <v/>
      </c>
    </row>
    <row r="429" spans="1:21" x14ac:dyDescent="0.25">
      <c r="A429" s="19"/>
      <c r="B429" s="104"/>
      <c r="C429" s="105"/>
      <c r="D429" s="120"/>
      <c r="E429" s="106"/>
      <c r="F429" s="107"/>
      <c r="G429" s="19"/>
      <c r="I429" s="10" t="str">
        <f>IF(AND($C429="", $D429="", $E429=""), "", IF($K429="X", "", IF($D429&lt;'Intro &amp; Setup'!$BN$3, $I$5, TEXT($D429, "mmm yyyy"))))</f>
        <v/>
      </c>
      <c r="K429" s="6" t="str">
        <f t="shared" si="30"/>
        <v/>
      </c>
      <c r="L429" s="6" t="str">
        <f>IF($B429="", "", IF($K429="X", "", IF(Report!$BN$3="X", LEFT($B429, 2), $B429)))</f>
        <v/>
      </c>
      <c r="N429" s="6" t="str">
        <f t="shared" si="31"/>
        <v/>
      </c>
      <c r="P429" s="6" t="str">
        <f t="shared" si="32"/>
        <v/>
      </c>
      <c r="Q429" s="6" t="str">
        <f>IF(COUNTIF($P$11:$P429, $P429)&gt;1, "", $P429)</f>
        <v/>
      </c>
      <c r="R429" s="6" t="str">
        <f t="shared" si="33"/>
        <v/>
      </c>
      <c r="T429" s="6">
        <v>419</v>
      </c>
      <c r="U429" s="6" t="str">
        <f t="shared" si="34"/>
        <v/>
      </c>
    </row>
    <row r="430" spans="1:21" x14ac:dyDescent="0.25">
      <c r="A430" s="19"/>
      <c r="B430" s="104"/>
      <c r="C430" s="105"/>
      <c r="D430" s="120"/>
      <c r="E430" s="106"/>
      <c r="F430" s="107"/>
      <c r="G430" s="19"/>
      <c r="I430" s="10" t="str">
        <f>IF(AND($C430="", $D430="", $E430=""), "", IF($K430="X", "", IF($D430&lt;'Intro &amp; Setup'!$BN$3, $I$5, TEXT($D430, "mmm yyyy"))))</f>
        <v/>
      </c>
      <c r="K430" s="6" t="str">
        <f t="shared" si="30"/>
        <v/>
      </c>
      <c r="L430" s="6" t="str">
        <f>IF($B430="", "", IF($K430="X", "", IF(Report!$BN$3="X", LEFT($B430, 2), $B430)))</f>
        <v/>
      </c>
      <c r="N430" s="6" t="str">
        <f t="shared" si="31"/>
        <v/>
      </c>
      <c r="P430" s="6" t="str">
        <f t="shared" si="32"/>
        <v/>
      </c>
      <c r="Q430" s="6" t="str">
        <f>IF(COUNTIF($P$11:$P430, $P430)&gt;1, "", $P430)</f>
        <v/>
      </c>
      <c r="R430" s="6" t="str">
        <f t="shared" si="33"/>
        <v/>
      </c>
      <c r="T430" s="6">
        <v>420</v>
      </c>
      <c r="U430" s="6" t="str">
        <f t="shared" si="34"/>
        <v/>
      </c>
    </row>
    <row r="431" spans="1:21" x14ac:dyDescent="0.25">
      <c r="A431" s="19"/>
      <c r="B431" s="104"/>
      <c r="C431" s="105"/>
      <c r="D431" s="120"/>
      <c r="E431" s="106"/>
      <c r="F431" s="107"/>
      <c r="G431" s="19"/>
      <c r="I431" s="10" t="str">
        <f>IF(AND($C431="", $D431="", $E431=""), "", IF($K431="X", "", IF($D431&lt;'Intro &amp; Setup'!$BN$3, $I$5, TEXT($D431, "mmm yyyy"))))</f>
        <v/>
      </c>
      <c r="K431" s="6" t="str">
        <f t="shared" si="30"/>
        <v/>
      </c>
      <c r="L431" s="6" t="str">
        <f>IF($B431="", "", IF($K431="X", "", IF(Report!$BN$3="X", LEFT($B431, 2), $B431)))</f>
        <v/>
      </c>
      <c r="N431" s="6" t="str">
        <f t="shared" si="31"/>
        <v/>
      </c>
      <c r="P431" s="6" t="str">
        <f t="shared" si="32"/>
        <v/>
      </c>
      <c r="Q431" s="6" t="str">
        <f>IF(COUNTIF($P$11:$P431, $P431)&gt;1, "", $P431)</f>
        <v/>
      </c>
      <c r="R431" s="6" t="str">
        <f t="shared" si="33"/>
        <v/>
      </c>
      <c r="T431" s="6">
        <v>421</v>
      </c>
      <c r="U431" s="6" t="str">
        <f t="shared" si="34"/>
        <v/>
      </c>
    </row>
    <row r="432" spans="1:21" x14ac:dyDescent="0.25">
      <c r="A432" s="19"/>
      <c r="B432" s="104"/>
      <c r="C432" s="105"/>
      <c r="D432" s="120"/>
      <c r="E432" s="106"/>
      <c r="F432" s="107"/>
      <c r="G432" s="19"/>
      <c r="I432" s="10" t="str">
        <f>IF(AND($C432="", $D432="", $E432=""), "", IF($K432="X", "", IF($D432&lt;'Intro &amp; Setup'!$BN$3, $I$5, TEXT($D432, "mmm yyyy"))))</f>
        <v/>
      </c>
      <c r="K432" s="6" t="str">
        <f t="shared" si="30"/>
        <v/>
      </c>
      <c r="L432" s="6" t="str">
        <f>IF($B432="", "", IF($K432="X", "", IF(Report!$BN$3="X", LEFT($B432, 2), $B432)))</f>
        <v/>
      </c>
      <c r="N432" s="6" t="str">
        <f t="shared" si="31"/>
        <v/>
      </c>
      <c r="P432" s="6" t="str">
        <f t="shared" si="32"/>
        <v/>
      </c>
      <c r="Q432" s="6" t="str">
        <f>IF(COUNTIF($P$11:$P432, $P432)&gt;1, "", $P432)</f>
        <v/>
      </c>
      <c r="R432" s="6" t="str">
        <f t="shared" si="33"/>
        <v/>
      </c>
      <c r="T432" s="6">
        <v>422</v>
      </c>
      <c r="U432" s="6" t="str">
        <f t="shared" si="34"/>
        <v/>
      </c>
    </row>
    <row r="433" spans="1:21" x14ac:dyDescent="0.25">
      <c r="A433" s="19"/>
      <c r="B433" s="104"/>
      <c r="C433" s="105"/>
      <c r="D433" s="120"/>
      <c r="E433" s="106"/>
      <c r="F433" s="107"/>
      <c r="G433" s="19"/>
      <c r="I433" s="10" t="str">
        <f>IF(AND($C433="", $D433="", $E433=""), "", IF($K433="X", "", IF($D433&lt;'Intro &amp; Setup'!$BN$3, $I$5, TEXT($D433, "mmm yyyy"))))</f>
        <v/>
      </c>
      <c r="K433" s="6" t="str">
        <f t="shared" si="30"/>
        <v/>
      </c>
      <c r="L433" s="6" t="str">
        <f>IF($B433="", "", IF($K433="X", "", IF(Report!$BN$3="X", LEFT($B433, 2), $B433)))</f>
        <v/>
      </c>
      <c r="N433" s="6" t="str">
        <f t="shared" si="31"/>
        <v/>
      </c>
      <c r="P433" s="6" t="str">
        <f t="shared" si="32"/>
        <v/>
      </c>
      <c r="Q433" s="6" t="str">
        <f>IF(COUNTIF($P$11:$P433, $P433)&gt;1, "", $P433)</f>
        <v/>
      </c>
      <c r="R433" s="6" t="str">
        <f t="shared" si="33"/>
        <v/>
      </c>
      <c r="T433" s="6">
        <v>423</v>
      </c>
      <c r="U433" s="6" t="str">
        <f t="shared" si="34"/>
        <v/>
      </c>
    </row>
    <row r="434" spans="1:21" x14ac:dyDescent="0.25">
      <c r="A434" s="19"/>
      <c r="B434" s="104"/>
      <c r="C434" s="105"/>
      <c r="D434" s="120"/>
      <c r="E434" s="106"/>
      <c r="F434" s="107"/>
      <c r="G434" s="19"/>
      <c r="I434" s="10" t="str">
        <f>IF(AND($C434="", $D434="", $E434=""), "", IF($K434="X", "", IF($D434&lt;'Intro &amp; Setup'!$BN$3, $I$5, TEXT($D434, "mmm yyyy"))))</f>
        <v/>
      </c>
      <c r="K434" s="6" t="str">
        <f t="shared" si="30"/>
        <v/>
      </c>
      <c r="L434" s="6" t="str">
        <f>IF($B434="", "", IF($K434="X", "", IF(Report!$BN$3="X", LEFT($B434, 2), $B434)))</f>
        <v/>
      </c>
      <c r="N434" s="6" t="str">
        <f t="shared" si="31"/>
        <v/>
      </c>
      <c r="P434" s="6" t="str">
        <f t="shared" si="32"/>
        <v/>
      </c>
      <c r="Q434" s="6" t="str">
        <f>IF(COUNTIF($P$11:$P434, $P434)&gt;1, "", $P434)</f>
        <v/>
      </c>
      <c r="R434" s="6" t="str">
        <f t="shared" si="33"/>
        <v/>
      </c>
      <c r="T434" s="6">
        <v>424</v>
      </c>
      <c r="U434" s="6" t="str">
        <f t="shared" si="34"/>
        <v/>
      </c>
    </row>
    <row r="435" spans="1:21" x14ac:dyDescent="0.25">
      <c r="A435" s="19"/>
      <c r="B435" s="104"/>
      <c r="C435" s="105"/>
      <c r="D435" s="120"/>
      <c r="E435" s="106"/>
      <c r="F435" s="107"/>
      <c r="G435" s="19"/>
      <c r="I435" s="10" t="str">
        <f>IF(AND($C435="", $D435="", $E435=""), "", IF($K435="X", "", IF($D435&lt;'Intro &amp; Setup'!$BN$3, $I$5, TEXT($D435, "mmm yyyy"))))</f>
        <v/>
      </c>
      <c r="K435" s="6" t="str">
        <f t="shared" si="30"/>
        <v/>
      </c>
      <c r="L435" s="6" t="str">
        <f>IF($B435="", "", IF($K435="X", "", IF(Report!$BN$3="X", LEFT($B435, 2), $B435)))</f>
        <v/>
      </c>
      <c r="N435" s="6" t="str">
        <f t="shared" si="31"/>
        <v/>
      </c>
      <c r="P435" s="6" t="str">
        <f t="shared" si="32"/>
        <v/>
      </c>
      <c r="Q435" s="6" t="str">
        <f>IF(COUNTIF($P$11:$P435, $P435)&gt;1, "", $P435)</f>
        <v/>
      </c>
      <c r="R435" s="6" t="str">
        <f t="shared" si="33"/>
        <v/>
      </c>
      <c r="T435" s="6">
        <v>425</v>
      </c>
      <c r="U435" s="6" t="str">
        <f t="shared" si="34"/>
        <v/>
      </c>
    </row>
    <row r="436" spans="1:21" x14ac:dyDescent="0.25">
      <c r="A436" s="19"/>
      <c r="B436" s="104"/>
      <c r="C436" s="105"/>
      <c r="D436" s="120"/>
      <c r="E436" s="106"/>
      <c r="F436" s="107"/>
      <c r="G436" s="19"/>
      <c r="I436" s="10" t="str">
        <f>IF(AND($C436="", $D436="", $E436=""), "", IF($K436="X", "", IF($D436&lt;'Intro &amp; Setup'!$BN$3, $I$5, TEXT($D436, "mmm yyyy"))))</f>
        <v/>
      </c>
      <c r="K436" s="6" t="str">
        <f t="shared" si="30"/>
        <v/>
      </c>
      <c r="L436" s="6" t="str">
        <f>IF($B436="", "", IF($K436="X", "", IF(Report!$BN$3="X", LEFT($B436, 2), $B436)))</f>
        <v/>
      </c>
      <c r="N436" s="6" t="str">
        <f t="shared" si="31"/>
        <v/>
      </c>
      <c r="P436" s="6" t="str">
        <f t="shared" si="32"/>
        <v/>
      </c>
      <c r="Q436" s="6" t="str">
        <f>IF(COUNTIF($P$11:$P436, $P436)&gt;1, "", $P436)</f>
        <v/>
      </c>
      <c r="R436" s="6" t="str">
        <f t="shared" si="33"/>
        <v/>
      </c>
      <c r="T436" s="6">
        <v>426</v>
      </c>
      <c r="U436" s="6" t="str">
        <f t="shared" si="34"/>
        <v/>
      </c>
    </row>
    <row r="437" spans="1:21" x14ac:dyDescent="0.25">
      <c r="A437" s="19"/>
      <c r="B437" s="104"/>
      <c r="C437" s="105"/>
      <c r="D437" s="120"/>
      <c r="E437" s="106"/>
      <c r="F437" s="107"/>
      <c r="G437" s="19"/>
      <c r="I437" s="10" t="str">
        <f>IF(AND($C437="", $D437="", $E437=""), "", IF($K437="X", "", IF($D437&lt;'Intro &amp; Setup'!$BN$3, $I$5, TEXT($D437, "mmm yyyy"))))</f>
        <v/>
      </c>
      <c r="K437" s="6" t="str">
        <f t="shared" si="30"/>
        <v/>
      </c>
      <c r="L437" s="6" t="str">
        <f>IF($B437="", "", IF($K437="X", "", IF(Report!$BN$3="X", LEFT($B437, 2), $B437)))</f>
        <v/>
      </c>
      <c r="N437" s="6" t="str">
        <f t="shared" si="31"/>
        <v/>
      </c>
      <c r="P437" s="6" t="str">
        <f t="shared" si="32"/>
        <v/>
      </c>
      <c r="Q437" s="6" t="str">
        <f>IF(COUNTIF($P$11:$P437, $P437)&gt;1, "", $P437)</f>
        <v/>
      </c>
      <c r="R437" s="6" t="str">
        <f t="shared" si="33"/>
        <v/>
      </c>
      <c r="T437" s="6">
        <v>427</v>
      </c>
      <c r="U437" s="6" t="str">
        <f t="shared" si="34"/>
        <v/>
      </c>
    </row>
    <row r="438" spans="1:21" x14ac:dyDescent="0.25">
      <c r="A438" s="19"/>
      <c r="B438" s="104"/>
      <c r="C438" s="105"/>
      <c r="D438" s="120"/>
      <c r="E438" s="106"/>
      <c r="F438" s="107"/>
      <c r="G438" s="19"/>
      <c r="I438" s="10" t="str">
        <f>IF(AND($C438="", $D438="", $E438=""), "", IF($K438="X", "", IF($D438&lt;'Intro &amp; Setup'!$BN$3, $I$5, TEXT($D438, "mmm yyyy"))))</f>
        <v/>
      </c>
      <c r="K438" s="6" t="str">
        <f t="shared" si="30"/>
        <v/>
      </c>
      <c r="L438" s="6" t="str">
        <f>IF($B438="", "", IF($K438="X", "", IF(Report!$BN$3="X", LEFT($B438, 2), $B438)))</f>
        <v/>
      </c>
      <c r="N438" s="6" t="str">
        <f t="shared" si="31"/>
        <v/>
      </c>
      <c r="P438" s="6" t="str">
        <f t="shared" si="32"/>
        <v/>
      </c>
      <c r="Q438" s="6" t="str">
        <f>IF(COUNTIF($P$11:$P438, $P438)&gt;1, "", $P438)</f>
        <v/>
      </c>
      <c r="R438" s="6" t="str">
        <f t="shared" si="33"/>
        <v/>
      </c>
      <c r="T438" s="6">
        <v>428</v>
      </c>
      <c r="U438" s="6" t="str">
        <f t="shared" si="34"/>
        <v/>
      </c>
    </row>
    <row r="439" spans="1:21" x14ac:dyDescent="0.25">
      <c r="A439" s="19"/>
      <c r="B439" s="104"/>
      <c r="C439" s="105"/>
      <c r="D439" s="120"/>
      <c r="E439" s="106"/>
      <c r="F439" s="107"/>
      <c r="G439" s="19"/>
      <c r="I439" s="10" t="str">
        <f>IF(AND($C439="", $D439="", $E439=""), "", IF($K439="X", "", IF($D439&lt;'Intro &amp; Setup'!$BN$3, $I$5, TEXT($D439, "mmm yyyy"))))</f>
        <v/>
      </c>
      <c r="K439" s="6" t="str">
        <f t="shared" si="30"/>
        <v/>
      </c>
      <c r="L439" s="6" t="str">
        <f>IF($B439="", "", IF($K439="X", "", IF(Report!$BN$3="X", LEFT($B439, 2), $B439)))</f>
        <v/>
      </c>
      <c r="N439" s="6" t="str">
        <f t="shared" si="31"/>
        <v/>
      </c>
      <c r="P439" s="6" t="str">
        <f t="shared" si="32"/>
        <v/>
      </c>
      <c r="Q439" s="6" t="str">
        <f>IF(COUNTIF($P$11:$P439, $P439)&gt;1, "", $P439)</f>
        <v/>
      </c>
      <c r="R439" s="6" t="str">
        <f t="shared" si="33"/>
        <v/>
      </c>
      <c r="T439" s="6">
        <v>429</v>
      </c>
      <c r="U439" s="6" t="str">
        <f t="shared" si="34"/>
        <v/>
      </c>
    </row>
    <row r="440" spans="1:21" x14ac:dyDescent="0.25">
      <c r="A440" s="19"/>
      <c r="B440" s="104"/>
      <c r="C440" s="105"/>
      <c r="D440" s="120"/>
      <c r="E440" s="106"/>
      <c r="F440" s="107"/>
      <c r="G440" s="19"/>
      <c r="I440" s="10" t="str">
        <f>IF(AND($C440="", $D440="", $E440=""), "", IF($K440="X", "", IF($D440&lt;'Intro &amp; Setup'!$BN$3, $I$5, TEXT($D440, "mmm yyyy"))))</f>
        <v/>
      </c>
      <c r="K440" s="6" t="str">
        <f t="shared" si="30"/>
        <v/>
      </c>
      <c r="L440" s="6" t="str">
        <f>IF($B440="", "", IF($K440="X", "", IF(Report!$BN$3="X", LEFT($B440, 2), $B440)))</f>
        <v/>
      </c>
      <c r="N440" s="6" t="str">
        <f t="shared" si="31"/>
        <v/>
      </c>
      <c r="P440" s="6" t="str">
        <f t="shared" si="32"/>
        <v/>
      </c>
      <c r="Q440" s="6" t="str">
        <f>IF(COUNTIF($P$11:$P440, $P440)&gt;1, "", $P440)</f>
        <v/>
      </c>
      <c r="R440" s="6" t="str">
        <f t="shared" si="33"/>
        <v/>
      </c>
      <c r="T440" s="6">
        <v>430</v>
      </c>
      <c r="U440" s="6" t="str">
        <f t="shared" si="34"/>
        <v/>
      </c>
    </row>
    <row r="441" spans="1:21" x14ac:dyDescent="0.25">
      <c r="A441" s="19"/>
      <c r="B441" s="104"/>
      <c r="C441" s="105"/>
      <c r="D441" s="120"/>
      <c r="E441" s="106"/>
      <c r="F441" s="107"/>
      <c r="G441" s="19"/>
      <c r="I441" s="10" t="str">
        <f>IF(AND($C441="", $D441="", $E441=""), "", IF($K441="X", "", IF($D441&lt;'Intro &amp; Setup'!$BN$3, $I$5, TEXT($D441, "mmm yyyy"))))</f>
        <v/>
      </c>
      <c r="K441" s="6" t="str">
        <f t="shared" si="30"/>
        <v/>
      </c>
      <c r="L441" s="6" t="str">
        <f>IF($B441="", "", IF($K441="X", "", IF(Report!$BN$3="X", LEFT($B441, 2), $B441)))</f>
        <v/>
      </c>
      <c r="N441" s="6" t="str">
        <f t="shared" si="31"/>
        <v/>
      </c>
      <c r="P441" s="6" t="str">
        <f t="shared" si="32"/>
        <v/>
      </c>
      <c r="Q441" s="6" t="str">
        <f>IF(COUNTIF($P$11:$P441, $P441)&gt;1, "", $P441)</f>
        <v/>
      </c>
      <c r="R441" s="6" t="str">
        <f t="shared" si="33"/>
        <v/>
      </c>
      <c r="T441" s="6">
        <v>431</v>
      </c>
      <c r="U441" s="6" t="str">
        <f t="shared" si="34"/>
        <v/>
      </c>
    </row>
    <row r="442" spans="1:21" x14ac:dyDescent="0.25">
      <c r="A442" s="19"/>
      <c r="B442" s="104"/>
      <c r="C442" s="105"/>
      <c r="D442" s="120"/>
      <c r="E442" s="106"/>
      <c r="F442" s="107"/>
      <c r="G442" s="19"/>
      <c r="I442" s="10" t="str">
        <f>IF(AND($C442="", $D442="", $E442=""), "", IF($K442="X", "", IF($D442&lt;'Intro &amp; Setup'!$BN$3, $I$5, TEXT($D442, "mmm yyyy"))))</f>
        <v/>
      </c>
      <c r="K442" s="6" t="str">
        <f t="shared" si="30"/>
        <v/>
      </c>
      <c r="L442" s="6" t="str">
        <f>IF($B442="", "", IF($K442="X", "", IF(Report!$BN$3="X", LEFT($B442, 2), $B442)))</f>
        <v/>
      </c>
      <c r="N442" s="6" t="str">
        <f t="shared" si="31"/>
        <v/>
      </c>
      <c r="P442" s="6" t="str">
        <f t="shared" si="32"/>
        <v/>
      </c>
      <c r="Q442" s="6" t="str">
        <f>IF(COUNTIF($P$11:$P442, $P442)&gt;1, "", $P442)</f>
        <v/>
      </c>
      <c r="R442" s="6" t="str">
        <f t="shared" si="33"/>
        <v/>
      </c>
      <c r="T442" s="6">
        <v>432</v>
      </c>
      <c r="U442" s="6" t="str">
        <f t="shared" si="34"/>
        <v/>
      </c>
    </row>
    <row r="443" spans="1:21" x14ac:dyDescent="0.25">
      <c r="A443" s="19"/>
      <c r="B443" s="104"/>
      <c r="C443" s="105"/>
      <c r="D443" s="120"/>
      <c r="E443" s="106"/>
      <c r="F443" s="107"/>
      <c r="G443" s="19"/>
      <c r="I443" s="10" t="str">
        <f>IF(AND($C443="", $D443="", $E443=""), "", IF($K443="X", "", IF($D443&lt;'Intro &amp; Setup'!$BN$3, $I$5, TEXT($D443, "mmm yyyy"))))</f>
        <v/>
      </c>
      <c r="K443" s="6" t="str">
        <f t="shared" si="30"/>
        <v/>
      </c>
      <c r="L443" s="6" t="str">
        <f>IF($B443="", "", IF($K443="X", "", IF(Report!$BN$3="X", LEFT($B443, 2), $B443)))</f>
        <v/>
      </c>
      <c r="N443" s="6" t="str">
        <f t="shared" si="31"/>
        <v/>
      </c>
      <c r="P443" s="6" t="str">
        <f t="shared" si="32"/>
        <v/>
      </c>
      <c r="Q443" s="6" t="str">
        <f>IF(COUNTIF($P$11:$P443, $P443)&gt;1, "", $P443)</f>
        <v/>
      </c>
      <c r="R443" s="6" t="str">
        <f t="shared" si="33"/>
        <v/>
      </c>
      <c r="T443" s="6">
        <v>433</v>
      </c>
      <c r="U443" s="6" t="str">
        <f t="shared" si="34"/>
        <v/>
      </c>
    </row>
    <row r="444" spans="1:21" x14ac:dyDescent="0.25">
      <c r="A444" s="19"/>
      <c r="B444" s="104"/>
      <c r="C444" s="105"/>
      <c r="D444" s="120"/>
      <c r="E444" s="106"/>
      <c r="F444" s="107"/>
      <c r="G444" s="19"/>
      <c r="I444" s="10" t="str">
        <f>IF(AND($C444="", $D444="", $E444=""), "", IF($K444="X", "", IF($D444&lt;'Intro &amp; Setup'!$BN$3, $I$5, TEXT($D444, "mmm yyyy"))))</f>
        <v/>
      </c>
      <c r="K444" s="6" t="str">
        <f t="shared" si="30"/>
        <v/>
      </c>
      <c r="L444" s="6" t="str">
        <f>IF($B444="", "", IF($K444="X", "", IF(Report!$BN$3="X", LEFT($B444, 2), $B444)))</f>
        <v/>
      </c>
      <c r="N444" s="6" t="str">
        <f t="shared" si="31"/>
        <v/>
      </c>
      <c r="P444" s="6" t="str">
        <f t="shared" si="32"/>
        <v/>
      </c>
      <c r="Q444" s="6" t="str">
        <f>IF(COUNTIF($P$11:$P444, $P444)&gt;1, "", $P444)</f>
        <v/>
      </c>
      <c r="R444" s="6" t="str">
        <f t="shared" si="33"/>
        <v/>
      </c>
      <c r="T444" s="6">
        <v>434</v>
      </c>
      <c r="U444" s="6" t="str">
        <f t="shared" si="34"/>
        <v/>
      </c>
    </row>
    <row r="445" spans="1:21" x14ac:dyDescent="0.25">
      <c r="A445" s="19"/>
      <c r="B445" s="104"/>
      <c r="C445" s="105"/>
      <c r="D445" s="120"/>
      <c r="E445" s="106"/>
      <c r="F445" s="107"/>
      <c r="G445" s="19"/>
      <c r="I445" s="10" t="str">
        <f>IF(AND($C445="", $D445="", $E445=""), "", IF($K445="X", "", IF($D445&lt;'Intro &amp; Setup'!$BN$3, $I$5, TEXT($D445, "mmm yyyy"))))</f>
        <v/>
      </c>
      <c r="K445" s="6" t="str">
        <f t="shared" si="30"/>
        <v/>
      </c>
      <c r="L445" s="6" t="str">
        <f>IF($B445="", "", IF($K445="X", "", IF(Report!$BN$3="X", LEFT($B445, 2), $B445)))</f>
        <v/>
      </c>
      <c r="N445" s="6" t="str">
        <f t="shared" si="31"/>
        <v/>
      </c>
      <c r="P445" s="6" t="str">
        <f t="shared" si="32"/>
        <v/>
      </c>
      <c r="Q445" s="6" t="str">
        <f>IF(COUNTIF($P$11:$P445, $P445)&gt;1, "", $P445)</f>
        <v/>
      </c>
      <c r="R445" s="6" t="str">
        <f t="shared" si="33"/>
        <v/>
      </c>
      <c r="T445" s="6">
        <v>435</v>
      </c>
      <c r="U445" s="6" t="str">
        <f t="shared" si="34"/>
        <v/>
      </c>
    </row>
    <row r="446" spans="1:21" x14ac:dyDescent="0.25">
      <c r="A446" s="19"/>
      <c r="B446" s="104"/>
      <c r="C446" s="105"/>
      <c r="D446" s="120"/>
      <c r="E446" s="106"/>
      <c r="F446" s="107"/>
      <c r="G446" s="19"/>
      <c r="I446" s="10" t="str">
        <f>IF(AND($C446="", $D446="", $E446=""), "", IF($K446="X", "", IF($D446&lt;'Intro &amp; Setup'!$BN$3, $I$5, TEXT($D446, "mmm yyyy"))))</f>
        <v/>
      </c>
      <c r="K446" s="6" t="str">
        <f t="shared" si="30"/>
        <v/>
      </c>
      <c r="L446" s="6" t="str">
        <f>IF($B446="", "", IF($K446="X", "", IF(Report!$BN$3="X", LEFT($B446, 2), $B446)))</f>
        <v/>
      </c>
      <c r="N446" s="6" t="str">
        <f t="shared" si="31"/>
        <v/>
      </c>
      <c r="P446" s="6" t="str">
        <f t="shared" si="32"/>
        <v/>
      </c>
      <c r="Q446" s="6" t="str">
        <f>IF(COUNTIF($P$11:$P446, $P446)&gt;1, "", $P446)</f>
        <v/>
      </c>
      <c r="R446" s="6" t="str">
        <f t="shared" si="33"/>
        <v/>
      </c>
      <c r="T446" s="6">
        <v>436</v>
      </c>
      <c r="U446" s="6" t="str">
        <f t="shared" si="34"/>
        <v/>
      </c>
    </row>
    <row r="447" spans="1:21" x14ac:dyDescent="0.25">
      <c r="A447" s="19"/>
      <c r="B447" s="104"/>
      <c r="C447" s="105"/>
      <c r="D447" s="120"/>
      <c r="E447" s="106"/>
      <c r="F447" s="107"/>
      <c r="G447" s="19"/>
      <c r="I447" s="10" t="str">
        <f>IF(AND($C447="", $D447="", $E447=""), "", IF($K447="X", "", IF($D447&lt;'Intro &amp; Setup'!$BN$3, $I$5, TEXT($D447, "mmm yyyy"))))</f>
        <v/>
      </c>
      <c r="K447" s="6" t="str">
        <f t="shared" si="30"/>
        <v/>
      </c>
      <c r="L447" s="6" t="str">
        <f>IF($B447="", "", IF($K447="X", "", IF(Report!$BN$3="X", LEFT($B447, 2), $B447)))</f>
        <v/>
      </c>
      <c r="N447" s="6" t="str">
        <f t="shared" si="31"/>
        <v/>
      </c>
      <c r="P447" s="6" t="str">
        <f t="shared" si="32"/>
        <v/>
      </c>
      <c r="Q447" s="6" t="str">
        <f>IF(COUNTIF($P$11:$P447, $P447)&gt;1, "", $P447)</f>
        <v/>
      </c>
      <c r="R447" s="6" t="str">
        <f t="shared" si="33"/>
        <v/>
      </c>
      <c r="T447" s="6">
        <v>437</v>
      </c>
      <c r="U447" s="6" t="str">
        <f t="shared" si="34"/>
        <v/>
      </c>
    </row>
    <row r="448" spans="1:21" x14ac:dyDescent="0.25">
      <c r="A448" s="19"/>
      <c r="B448" s="104"/>
      <c r="C448" s="105"/>
      <c r="D448" s="120"/>
      <c r="E448" s="106"/>
      <c r="F448" s="107"/>
      <c r="G448" s="19"/>
      <c r="I448" s="10" t="str">
        <f>IF(AND($C448="", $D448="", $E448=""), "", IF($K448="X", "", IF($D448&lt;'Intro &amp; Setup'!$BN$3, $I$5, TEXT($D448, "mmm yyyy"))))</f>
        <v/>
      </c>
      <c r="K448" s="6" t="str">
        <f t="shared" si="30"/>
        <v/>
      </c>
      <c r="L448" s="6" t="str">
        <f>IF($B448="", "", IF($K448="X", "", IF(Report!$BN$3="X", LEFT($B448, 2), $B448)))</f>
        <v/>
      </c>
      <c r="N448" s="6" t="str">
        <f t="shared" si="31"/>
        <v/>
      </c>
      <c r="P448" s="6" t="str">
        <f t="shared" si="32"/>
        <v/>
      </c>
      <c r="Q448" s="6" t="str">
        <f>IF(COUNTIF($P$11:$P448, $P448)&gt;1, "", $P448)</f>
        <v/>
      </c>
      <c r="R448" s="6" t="str">
        <f t="shared" si="33"/>
        <v/>
      </c>
      <c r="T448" s="6">
        <v>438</v>
      </c>
      <c r="U448" s="6" t="str">
        <f t="shared" si="34"/>
        <v/>
      </c>
    </row>
    <row r="449" spans="1:21" x14ac:dyDescent="0.25">
      <c r="A449" s="19"/>
      <c r="B449" s="104"/>
      <c r="C449" s="105"/>
      <c r="D449" s="120"/>
      <c r="E449" s="106"/>
      <c r="F449" s="107"/>
      <c r="G449" s="19"/>
      <c r="I449" s="10" t="str">
        <f>IF(AND($C449="", $D449="", $E449=""), "", IF($K449="X", "", IF($D449&lt;'Intro &amp; Setup'!$BN$3, $I$5, TEXT($D449, "mmm yyyy"))))</f>
        <v/>
      </c>
      <c r="K449" s="6" t="str">
        <f t="shared" si="30"/>
        <v/>
      </c>
      <c r="L449" s="6" t="str">
        <f>IF($B449="", "", IF($K449="X", "", IF(Report!$BN$3="X", LEFT($B449, 2), $B449)))</f>
        <v/>
      </c>
      <c r="N449" s="6" t="str">
        <f t="shared" si="31"/>
        <v/>
      </c>
      <c r="P449" s="6" t="str">
        <f t="shared" si="32"/>
        <v/>
      </c>
      <c r="Q449" s="6" t="str">
        <f>IF(COUNTIF($P$11:$P449, $P449)&gt;1, "", $P449)</f>
        <v/>
      </c>
      <c r="R449" s="6" t="str">
        <f t="shared" si="33"/>
        <v/>
      </c>
      <c r="T449" s="6">
        <v>439</v>
      </c>
      <c r="U449" s="6" t="str">
        <f t="shared" si="34"/>
        <v/>
      </c>
    </row>
    <row r="450" spans="1:21" x14ac:dyDescent="0.25">
      <c r="A450" s="19"/>
      <c r="B450" s="104"/>
      <c r="C450" s="105"/>
      <c r="D450" s="120"/>
      <c r="E450" s="106"/>
      <c r="F450" s="107"/>
      <c r="G450" s="19"/>
      <c r="I450" s="10" t="str">
        <f>IF(AND($C450="", $D450="", $E450=""), "", IF($K450="X", "", IF($D450&lt;'Intro &amp; Setup'!$BN$3, $I$5, TEXT($D450, "mmm yyyy"))))</f>
        <v/>
      </c>
      <c r="K450" s="6" t="str">
        <f t="shared" si="30"/>
        <v/>
      </c>
      <c r="L450" s="6" t="str">
        <f>IF($B450="", "", IF($K450="X", "", IF(Report!$BN$3="X", LEFT($B450, 2), $B450)))</f>
        <v/>
      </c>
      <c r="N450" s="6" t="str">
        <f t="shared" si="31"/>
        <v/>
      </c>
      <c r="P450" s="6" t="str">
        <f t="shared" si="32"/>
        <v/>
      </c>
      <c r="Q450" s="6" t="str">
        <f>IF(COUNTIF($P$11:$P450, $P450)&gt;1, "", $P450)</f>
        <v/>
      </c>
      <c r="R450" s="6" t="str">
        <f t="shared" si="33"/>
        <v/>
      </c>
      <c r="T450" s="6">
        <v>440</v>
      </c>
      <c r="U450" s="6" t="str">
        <f t="shared" si="34"/>
        <v/>
      </c>
    </row>
    <row r="451" spans="1:21" x14ac:dyDescent="0.25">
      <c r="A451" s="19"/>
      <c r="B451" s="104"/>
      <c r="C451" s="105"/>
      <c r="D451" s="120"/>
      <c r="E451" s="106"/>
      <c r="F451" s="107"/>
      <c r="G451" s="19"/>
      <c r="I451" s="10" t="str">
        <f>IF(AND($C451="", $D451="", $E451=""), "", IF($K451="X", "", IF($D451&lt;'Intro &amp; Setup'!$BN$3, $I$5, TEXT($D451, "mmm yyyy"))))</f>
        <v/>
      </c>
      <c r="K451" s="6" t="str">
        <f t="shared" si="30"/>
        <v/>
      </c>
      <c r="L451" s="6" t="str">
        <f>IF($B451="", "", IF($K451="X", "", IF(Report!$BN$3="X", LEFT($B451, 2), $B451)))</f>
        <v/>
      </c>
      <c r="N451" s="6" t="str">
        <f t="shared" si="31"/>
        <v/>
      </c>
      <c r="P451" s="6" t="str">
        <f t="shared" si="32"/>
        <v/>
      </c>
      <c r="Q451" s="6" t="str">
        <f>IF(COUNTIF($P$11:$P451, $P451)&gt;1, "", $P451)</f>
        <v/>
      </c>
      <c r="R451" s="6" t="str">
        <f t="shared" si="33"/>
        <v/>
      </c>
      <c r="T451" s="6">
        <v>441</v>
      </c>
      <c r="U451" s="6" t="str">
        <f t="shared" si="34"/>
        <v/>
      </c>
    </row>
    <row r="452" spans="1:21" x14ac:dyDescent="0.25">
      <c r="A452" s="19"/>
      <c r="B452" s="104"/>
      <c r="C452" s="105"/>
      <c r="D452" s="120"/>
      <c r="E452" s="106"/>
      <c r="F452" s="107"/>
      <c r="G452" s="19"/>
      <c r="I452" s="10" t="str">
        <f>IF(AND($C452="", $D452="", $E452=""), "", IF($K452="X", "", IF($D452&lt;'Intro &amp; Setup'!$BN$3, $I$5, TEXT($D452, "mmm yyyy"))))</f>
        <v/>
      </c>
      <c r="K452" s="6" t="str">
        <f t="shared" si="30"/>
        <v/>
      </c>
      <c r="L452" s="6" t="str">
        <f>IF($B452="", "", IF($K452="X", "", IF(Report!$BN$3="X", LEFT($B452, 2), $B452)))</f>
        <v/>
      </c>
      <c r="N452" s="6" t="str">
        <f t="shared" si="31"/>
        <v/>
      </c>
      <c r="P452" s="6" t="str">
        <f t="shared" si="32"/>
        <v/>
      </c>
      <c r="Q452" s="6" t="str">
        <f>IF(COUNTIF($P$11:$P452, $P452)&gt;1, "", $P452)</f>
        <v/>
      </c>
      <c r="R452" s="6" t="str">
        <f t="shared" si="33"/>
        <v/>
      </c>
      <c r="T452" s="6">
        <v>442</v>
      </c>
      <c r="U452" s="6" t="str">
        <f t="shared" si="34"/>
        <v/>
      </c>
    </row>
    <row r="453" spans="1:21" x14ac:dyDescent="0.25">
      <c r="A453" s="19"/>
      <c r="B453" s="104"/>
      <c r="C453" s="105"/>
      <c r="D453" s="120"/>
      <c r="E453" s="106"/>
      <c r="F453" s="107"/>
      <c r="G453" s="19"/>
      <c r="I453" s="10" t="str">
        <f>IF(AND($C453="", $D453="", $E453=""), "", IF($K453="X", "", IF($D453&lt;'Intro &amp; Setup'!$BN$3, $I$5, TEXT($D453, "mmm yyyy"))))</f>
        <v/>
      </c>
      <c r="K453" s="6" t="str">
        <f t="shared" si="30"/>
        <v/>
      </c>
      <c r="L453" s="6" t="str">
        <f>IF($B453="", "", IF($K453="X", "", IF(Report!$BN$3="X", LEFT($B453, 2), $B453)))</f>
        <v/>
      </c>
      <c r="N453" s="6" t="str">
        <f t="shared" si="31"/>
        <v/>
      </c>
      <c r="P453" s="6" t="str">
        <f t="shared" si="32"/>
        <v/>
      </c>
      <c r="Q453" s="6" t="str">
        <f>IF(COUNTIF($P$11:$P453, $P453)&gt;1, "", $P453)</f>
        <v/>
      </c>
      <c r="R453" s="6" t="str">
        <f t="shared" si="33"/>
        <v/>
      </c>
      <c r="T453" s="6">
        <v>443</v>
      </c>
      <c r="U453" s="6" t="str">
        <f t="shared" si="34"/>
        <v/>
      </c>
    </row>
    <row r="454" spans="1:21" x14ac:dyDescent="0.25">
      <c r="A454" s="19"/>
      <c r="B454" s="104"/>
      <c r="C454" s="105"/>
      <c r="D454" s="120"/>
      <c r="E454" s="106"/>
      <c r="F454" s="107"/>
      <c r="G454" s="19"/>
      <c r="I454" s="10" t="str">
        <f>IF(AND($C454="", $D454="", $E454=""), "", IF($K454="X", "", IF($D454&lt;'Intro &amp; Setup'!$BN$3, $I$5, TEXT($D454, "mmm yyyy"))))</f>
        <v/>
      </c>
      <c r="K454" s="6" t="str">
        <f t="shared" si="30"/>
        <v/>
      </c>
      <c r="L454" s="6" t="str">
        <f>IF($B454="", "", IF($K454="X", "", IF(Report!$BN$3="X", LEFT($B454, 2), $B454)))</f>
        <v/>
      </c>
      <c r="N454" s="6" t="str">
        <f t="shared" si="31"/>
        <v/>
      </c>
      <c r="P454" s="6" t="str">
        <f t="shared" si="32"/>
        <v/>
      </c>
      <c r="Q454" s="6" t="str">
        <f>IF(COUNTIF($P$11:$P454, $P454)&gt;1, "", $P454)</f>
        <v/>
      </c>
      <c r="R454" s="6" t="str">
        <f t="shared" si="33"/>
        <v/>
      </c>
      <c r="T454" s="6">
        <v>444</v>
      </c>
      <c r="U454" s="6" t="str">
        <f t="shared" si="34"/>
        <v/>
      </c>
    </row>
    <row r="455" spans="1:21" x14ac:dyDescent="0.25">
      <c r="A455" s="19"/>
      <c r="B455" s="104"/>
      <c r="C455" s="105"/>
      <c r="D455" s="120"/>
      <c r="E455" s="106"/>
      <c r="F455" s="107"/>
      <c r="G455" s="19"/>
      <c r="I455" s="10" t="str">
        <f>IF(AND($C455="", $D455="", $E455=""), "", IF($K455="X", "", IF($D455&lt;'Intro &amp; Setup'!$BN$3, $I$5, TEXT($D455, "mmm yyyy"))))</f>
        <v/>
      </c>
      <c r="K455" s="6" t="str">
        <f t="shared" si="30"/>
        <v/>
      </c>
      <c r="L455" s="6" t="str">
        <f>IF($B455="", "", IF($K455="X", "", IF(Report!$BN$3="X", LEFT($B455, 2), $B455)))</f>
        <v/>
      </c>
      <c r="N455" s="6" t="str">
        <f t="shared" si="31"/>
        <v/>
      </c>
      <c r="P455" s="6" t="str">
        <f t="shared" si="32"/>
        <v/>
      </c>
      <c r="Q455" s="6" t="str">
        <f>IF(COUNTIF($P$11:$P455, $P455)&gt;1, "", $P455)</f>
        <v/>
      </c>
      <c r="R455" s="6" t="str">
        <f t="shared" si="33"/>
        <v/>
      </c>
      <c r="T455" s="6">
        <v>445</v>
      </c>
      <c r="U455" s="6" t="str">
        <f t="shared" si="34"/>
        <v/>
      </c>
    </row>
    <row r="456" spans="1:21" x14ac:dyDescent="0.25">
      <c r="A456" s="19"/>
      <c r="B456" s="104"/>
      <c r="C456" s="105"/>
      <c r="D456" s="120"/>
      <c r="E456" s="106"/>
      <c r="F456" s="107"/>
      <c r="G456" s="19"/>
      <c r="I456" s="10" t="str">
        <f>IF(AND($C456="", $D456="", $E456=""), "", IF($K456="X", "", IF($D456&lt;'Intro &amp; Setup'!$BN$3, $I$5, TEXT($D456, "mmm yyyy"))))</f>
        <v/>
      </c>
      <c r="K456" s="6" t="str">
        <f t="shared" si="30"/>
        <v/>
      </c>
      <c r="L456" s="6" t="str">
        <f>IF($B456="", "", IF($K456="X", "", IF(Report!$BN$3="X", LEFT($B456, 2), $B456)))</f>
        <v/>
      </c>
      <c r="N456" s="6" t="str">
        <f t="shared" si="31"/>
        <v/>
      </c>
      <c r="P456" s="6" t="str">
        <f t="shared" si="32"/>
        <v/>
      </c>
      <c r="Q456" s="6" t="str">
        <f>IF(COUNTIF($P$11:$P456, $P456)&gt;1, "", $P456)</f>
        <v/>
      </c>
      <c r="R456" s="6" t="str">
        <f t="shared" si="33"/>
        <v/>
      </c>
      <c r="T456" s="6">
        <v>446</v>
      </c>
      <c r="U456" s="6" t="str">
        <f t="shared" si="34"/>
        <v/>
      </c>
    </row>
    <row r="457" spans="1:21" x14ac:dyDescent="0.25">
      <c r="A457" s="19"/>
      <c r="B457" s="104"/>
      <c r="C457" s="105"/>
      <c r="D457" s="120"/>
      <c r="E457" s="106"/>
      <c r="F457" s="107"/>
      <c r="G457" s="19"/>
      <c r="I457" s="10" t="str">
        <f>IF(AND($C457="", $D457="", $E457=""), "", IF($K457="X", "", IF($D457&lt;'Intro &amp; Setup'!$BN$3, $I$5, TEXT($D457, "mmm yyyy"))))</f>
        <v/>
      </c>
      <c r="K457" s="6" t="str">
        <f t="shared" si="30"/>
        <v/>
      </c>
      <c r="L457" s="6" t="str">
        <f>IF($B457="", "", IF($K457="X", "", IF(Report!$BN$3="X", LEFT($B457, 2), $B457)))</f>
        <v/>
      </c>
      <c r="N457" s="6" t="str">
        <f t="shared" si="31"/>
        <v/>
      </c>
      <c r="P457" s="6" t="str">
        <f t="shared" si="32"/>
        <v/>
      </c>
      <c r="Q457" s="6" t="str">
        <f>IF(COUNTIF($P$11:$P457, $P457)&gt;1, "", $P457)</f>
        <v/>
      </c>
      <c r="R457" s="6" t="str">
        <f t="shared" si="33"/>
        <v/>
      </c>
      <c r="T457" s="6">
        <v>447</v>
      </c>
      <c r="U457" s="6" t="str">
        <f t="shared" si="34"/>
        <v/>
      </c>
    </row>
    <row r="458" spans="1:21" x14ac:dyDescent="0.25">
      <c r="A458" s="19"/>
      <c r="B458" s="104"/>
      <c r="C458" s="105"/>
      <c r="D458" s="120"/>
      <c r="E458" s="106"/>
      <c r="F458" s="107"/>
      <c r="G458" s="19"/>
      <c r="I458" s="10" t="str">
        <f>IF(AND($C458="", $D458="", $E458=""), "", IF($K458="X", "", IF($D458&lt;'Intro &amp; Setup'!$BN$3, $I$5, TEXT($D458, "mmm yyyy"))))</f>
        <v/>
      </c>
      <c r="K458" s="6" t="str">
        <f t="shared" si="30"/>
        <v/>
      </c>
      <c r="L458" s="6" t="str">
        <f>IF($B458="", "", IF($K458="X", "", IF(Report!$BN$3="X", LEFT($B458, 2), $B458)))</f>
        <v/>
      </c>
      <c r="N458" s="6" t="str">
        <f t="shared" si="31"/>
        <v/>
      </c>
      <c r="P458" s="6" t="str">
        <f t="shared" si="32"/>
        <v/>
      </c>
      <c r="Q458" s="6" t="str">
        <f>IF(COUNTIF($P$11:$P458, $P458)&gt;1, "", $P458)</f>
        <v/>
      </c>
      <c r="R458" s="6" t="str">
        <f t="shared" si="33"/>
        <v/>
      </c>
      <c r="T458" s="6">
        <v>448</v>
      </c>
      <c r="U458" s="6" t="str">
        <f t="shared" si="34"/>
        <v/>
      </c>
    </row>
    <row r="459" spans="1:21" x14ac:dyDescent="0.25">
      <c r="A459" s="19"/>
      <c r="B459" s="104"/>
      <c r="C459" s="105"/>
      <c r="D459" s="120"/>
      <c r="E459" s="106"/>
      <c r="F459" s="107"/>
      <c r="G459" s="19"/>
      <c r="I459" s="10" t="str">
        <f>IF(AND($C459="", $D459="", $E459=""), "", IF($K459="X", "", IF($D459&lt;'Intro &amp; Setup'!$BN$3, $I$5, TEXT($D459, "mmm yyyy"))))</f>
        <v/>
      </c>
      <c r="K459" s="6" t="str">
        <f t="shared" si="30"/>
        <v/>
      </c>
      <c r="L459" s="6" t="str">
        <f>IF($B459="", "", IF($K459="X", "", IF(Report!$BN$3="X", LEFT($B459, 2), $B459)))</f>
        <v/>
      </c>
      <c r="N459" s="6" t="str">
        <f t="shared" si="31"/>
        <v/>
      </c>
      <c r="P459" s="6" t="str">
        <f t="shared" si="32"/>
        <v/>
      </c>
      <c r="Q459" s="6" t="str">
        <f>IF(COUNTIF($P$11:$P459, $P459)&gt;1, "", $P459)</f>
        <v/>
      </c>
      <c r="R459" s="6" t="str">
        <f t="shared" si="33"/>
        <v/>
      </c>
      <c r="T459" s="6">
        <v>449</v>
      </c>
      <c r="U459" s="6" t="str">
        <f t="shared" si="34"/>
        <v/>
      </c>
    </row>
    <row r="460" spans="1:21" x14ac:dyDescent="0.25">
      <c r="A460" s="19"/>
      <c r="B460" s="104"/>
      <c r="C460" s="105"/>
      <c r="D460" s="120"/>
      <c r="E460" s="106"/>
      <c r="F460" s="107"/>
      <c r="G460" s="19"/>
      <c r="I460" s="10" t="str">
        <f>IF(AND($C460="", $D460="", $E460=""), "", IF($K460="X", "", IF($D460&lt;'Intro &amp; Setup'!$BN$3, $I$5, TEXT($D460, "mmm yyyy"))))</f>
        <v/>
      </c>
      <c r="K460" s="6" t="str">
        <f t="shared" ref="K460:K523" si="35">IF(B460="", "", IF(RIGHT(B460, 2)="00", "X", ""))</f>
        <v/>
      </c>
      <c r="L460" s="6" t="str">
        <f>IF($B460="", "", IF($K460="X", "", IF(Report!$BN$3="X", LEFT($B460, 2), $B460)))</f>
        <v/>
      </c>
      <c r="N460" s="6" t="str">
        <f t="shared" ref="N460:N523" si="36">IF(OR($I460="", $L460=""), "", _xlfn.CONCAT($I460, " - ", $L460))</f>
        <v/>
      </c>
      <c r="P460" s="6" t="str">
        <f t="shared" ref="P460:P523" si="37">IF($B460="", "", $B460)</f>
        <v/>
      </c>
      <c r="Q460" s="6" t="str">
        <f>IF(COUNTIF($P$11:$P460, $P460)&gt;1, "", $P460)</f>
        <v/>
      </c>
      <c r="R460" s="6" t="str">
        <f t="shared" ref="R460:R523" si="38">IF($Q460="", "", COUNTIF($Q$11:$Q$1510, "&lt;"&amp;$Q460)+1)</f>
        <v/>
      </c>
      <c r="T460" s="6">
        <v>450</v>
      </c>
      <c r="U460" s="6" t="str">
        <f t="shared" ref="U460:U523" si="39">IFERROR(INDEX($Q$11:$Q$1510, MATCH($T460, $R$11:$R$1510, 0)), "")</f>
        <v/>
      </c>
    </row>
    <row r="461" spans="1:21" x14ac:dyDescent="0.25">
      <c r="A461" s="19"/>
      <c r="B461" s="104"/>
      <c r="C461" s="105"/>
      <c r="D461" s="120"/>
      <c r="E461" s="106"/>
      <c r="F461" s="107"/>
      <c r="G461" s="19"/>
      <c r="I461" s="10" t="str">
        <f>IF(AND($C461="", $D461="", $E461=""), "", IF($K461="X", "", IF($D461&lt;'Intro &amp; Setup'!$BN$3, $I$5, TEXT($D461, "mmm yyyy"))))</f>
        <v/>
      </c>
      <c r="K461" s="6" t="str">
        <f t="shared" si="35"/>
        <v/>
      </c>
      <c r="L461" s="6" t="str">
        <f>IF($B461="", "", IF($K461="X", "", IF(Report!$BN$3="X", LEFT($B461, 2), $B461)))</f>
        <v/>
      </c>
      <c r="N461" s="6" t="str">
        <f t="shared" si="36"/>
        <v/>
      </c>
      <c r="P461" s="6" t="str">
        <f t="shared" si="37"/>
        <v/>
      </c>
      <c r="Q461" s="6" t="str">
        <f>IF(COUNTIF($P$11:$P461, $P461)&gt;1, "", $P461)</f>
        <v/>
      </c>
      <c r="R461" s="6" t="str">
        <f t="shared" si="38"/>
        <v/>
      </c>
      <c r="T461" s="6">
        <v>451</v>
      </c>
      <c r="U461" s="6" t="str">
        <f t="shared" si="39"/>
        <v/>
      </c>
    </row>
    <row r="462" spans="1:21" x14ac:dyDescent="0.25">
      <c r="A462" s="19"/>
      <c r="B462" s="104"/>
      <c r="C462" s="105"/>
      <c r="D462" s="120"/>
      <c r="E462" s="106"/>
      <c r="F462" s="107"/>
      <c r="G462" s="19"/>
      <c r="I462" s="10" t="str">
        <f>IF(AND($C462="", $D462="", $E462=""), "", IF($K462="X", "", IF($D462&lt;'Intro &amp; Setup'!$BN$3, $I$5, TEXT($D462, "mmm yyyy"))))</f>
        <v/>
      </c>
      <c r="K462" s="6" t="str">
        <f t="shared" si="35"/>
        <v/>
      </c>
      <c r="L462" s="6" t="str">
        <f>IF($B462="", "", IF($K462="X", "", IF(Report!$BN$3="X", LEFT($B462, 2), $B462)))</f>
        <v/>
      </c>
      <c r="N462" s="6" t="str">
        <f t="shared" si="36"/>
        <v/>
      </c>
      <c r="P462" s="6" t="str">
        <f t="shared" si="37"/>
        <v/>
      </c>
      <c r="Q462" s="6" t="str">
        <f>IF(COUNTIF($P$11:$P462, $P462)&gt;1, "", $P462)</f>
        <v/>
      </c>
      <c r="R462" s="6" t="str">
        <f t="shared" si="38"/>
        <v/>
      </c>
      <c r="T462" s="6">
        <v>452</v>
      </c>
      <c r="U462" s="6" t="str">
        <f t="shared" si="39"/>
        <v/>
      </c>
    </row>
    <row r="463" spans="1:21" x14ac:dyDescent="0.25">
      <c r="A463" s="19"/>
      <c r="B463" s="104"/>
      <c r="C463" s="105"/>
      <c r="D463" s="120"/>
      <c r="E463" s="106"/>
      <c r="F463" s="107"/>
      <c r="G463" s="19"/>
      <c r="I463" s="10" t="str">
        <f>IF(AND($C463="", $D463="", $E463=""), "", IF($K463="X", "", IF($D463&lt;'Intro &amp; Setup'!$BN$3, $I$5, TEXT($D463, "mmm yyyy"))))</f>
        <v/>
      </c>
      <c r="K463" s="6" t="str">
        <f t="shared" si="35"/>
        <v/>
      </c>
      <c r="L463" s="6" t="str">
        <f>IF($B463="", "", IF($K463="X", "", IF(Report!$BN$3="X", LEFT($B463, 2), $B463)))</f>
        <v/>
      </c>
      <c r="N463" s="6" t="str">
        <f t="shared" si="36"/>
        <v/>
      </c>
      <c r="P463" s="6" t="str">
        <f t="shared" si="37"/>
        <v/>
      </c>
      <c r="Q463" s="6" t="str">
        <f>IF(COUNTIF($P$11:$P463, $P463)&gt;1, "", $P463)</f>
        <v/>
      </c>
      <c r="R463" s="6" t="str">
        <f t="shared" si="38"/>
        <v/>
      </c>
      <c r="T463" s="6">
        <v>453</v>
      </c>
      <c r="U463" s="6" t="str">
        <f t="shared" si="39"/>
        <v/>
      </c>
    </row>
    <row r="464" spans="1:21" x14ac:dyDescent="0.25">
      <c r="A464" s="19"/>
      <c r="B464" s="104"/>
      <c r="C464" s="105"/>
      <c r="D464" s="120"/>
      <c r="E464" s="106"/>
      <c r="F464" s="107"/>
      <c r="G464" s="19"/>
      <c r="I464" s="10" t="str">
        <f>IF(AND($C464="", $D464="", $E464=""), "", IF($K464="X", "", IF($D464&lt;'Intro &amp; Setup'!$BN$3, $I$5, TEXT($D464, "mmm yyyy"))))</f>
        <v/>
      </c>
      <c r="K464" s="6" t="str">
        <f t="shared" si="35"/>
        <v/>
      </c>
      <c r="L464" s="6" t="str">
        <f>IF($B464="", "", IF($K464="X", "", IF(Report!$BN$3="X", LEFT($B464, 2), $B464)))</f>
        <v/>
      </c>
      <c r="N464" s="6" t="str">
        <f t="shared" si="36"/>
        <v/>
      </c>
      <c r="P464" s="6" t="str">
        <f t="shared" si="37"/>
        <v/>
      </c>
      <c r="Q464" s="6" t="str">
        <f>IF(COUNTIF($P$11:$P464, $P464)&gt;1, "", $P464)</f>
        <v/>
      </c>
      <c r="R464" s="6" t="str">
        <f t="shared" si="38"/>
        <v/>
      </c>
      <c r="T464" s="6">
        <v>454</v>
      </c>
      <c r="U464" s="6" t="str">
        <f t="shared" si="39"/>
        <v/>
      </c>
    </row>
    <row r="465" spans="1:21" x14ac:dyDescent="0.25">
      <c r="A465" s="19"/>
      <c r="B465" s="104"/>
      <c r="C465" s="105"/>
      <c r="D465" s="120"/>
      <c r="E465" s="106"/>
      <c r="F465" s="107"/>
      <c r="G465" s="19"/>
      <c r="I465" s="10" t="str">
        <f>IF(AND($C465="", $D465="", $E465=""), "", IF($K465="X", "", IF($D465&lt;'Intro &amp; Setup'!$BN$3, $I$5, TEXT($D465, "mmm yyyy"))))</f>
        <v/>
      </c>
      <c r="K465" s="6" t="str">
        <f t="shared" si="35"/>
        <v/>
      </c>
      <c r="L465" s="6" t="str">
        <f>IF($B465="", "", IF($K465="X", "", IF(Report!$BN$3="X", LEFT($B465, 2), $B465)))</f>
        <v/>
      </c>
      <c r="N465" s="6" t="str">
        <f t="shared" si="36"/>
        <v/>
      </c>
      <c r="P465" s="6" t="str">
        <f t="shared" si="37"/>
        <v/>
      </c>
      <c r="Q465" s="6" t="str">
        <f>IF(COUNTIF($P$11:$P465, $P465)&gt;1, "", $P465)</f>
        <v/>
      </c>
      <c r="R465" s="6" t="str">
        <f t="shared" si="38"/>
        <v/>
      </c>
      <c r="T465" s="6">
        <v>455</v>
      </c>
      <c r="U465" s="6" t="str">
        <f t="shared" si="39"/>
        <v/>
      </c>
    </row>
    <row r="466" spans="1:21" x14ac:dyDescent="0.25">
      <c r="A466" s="19"/>
      <c r="B466" s="104"/>
      <c r="C466" s="105"/>
      <c r="D466" s="120"/>
      <c r="E466" s="106"/>
      <c r="F466" s="107"/>
      <c r="G466" s="19"/>
      <c r="I466" s="10" t="str">
        <f>IF(AND($C466="", $D466="", $E466=""), "", IF($K466="X", "", IF($D466&lt;'Intro &amp; Setup'!$BN$3, $I$5, TEXT($D466, "mmm yyyy"))))</f>
        <v/>
      </c>
      <c r="K466" s="6" t="str">
        <f t="shared" si="35"/>
        <v/>
      </c>
      <c r="L466" s="6" t="str">
        <f>IF($B466="", "", IF($K466="X", "", IF(Report!$BN$3="X", LEFT($B466, 2), $B466)))</f>
        <v/>
      </c>
      <c r="N466" s="6" t="str">
        <f t="shared" si="36"/>
        <v/>
      </c>
      <c r="P466" s="6" t="str">
        <f t="shared" si="37"/>
        <v/>
      </c>
      <c r="Q466" s="6" t="str">
        <f>IF(COUNTIF($P$11:$P466, $P466)&gt;1, "", $P466)</f>
        <v/>
      </c>
      <c r="R466" s="6" t="str">
        <f t="shared" si="38"/>
        <v/>
      </c>
      <c r="T466" s="6">
        <v>456</v>
      </c>
      <c r="U466" s="6" t="str">
        <f t="shared" si="39"/>
        <v/>
      </c>
    </row>
    <row r="467" spans="1:21" x14ac:dyDescent="0.25">
      <c r="A467" s="19"/>
      <c r="B467" s="104"/>
      <c r="C467" s="105"/>
      <c r="D467" s="120"/>
      <c r="E467" s="106"/>
      <c r="F467" s="107"/>
      <c r="G467" s="19"/>
      <c r="I467" s="10" t="str">
        <f>IF(AND($C467="", $D467="", $E467=""), "", IF($K467="X", "", IF($D467&lt;'Intro &amp; Setup'!$BN$3, $I$5, TEXT($D467, "mmm yyyy"))))</f>
        <v/>
      </c>
      <c r="K467" s="6" t="str">
        <f t="shared" si="35"/>
        <v/>
      </c>
      <c r="L467" s="6" t="str">
        <f>IF($B467="", "", IF($K467="X", "", IF(Report!$BN$3="X", LEFT($B467, 2), $B467)))</f>
        <v/>
      </c>
      <c r="N467" s="6" t="str">
        <f t="shared" si="36"/>
        <v/>
      </c>
      <c r="P467" s="6" t="str">
        <f t="shared" si="37"/>
        <v/>
      </c>
      <c r="Q467" s="6" t="str">
        <f>IF(COUNTIF($P$11:$P467, $P467)&gt;1, "", $P467)</f>
        <v/>
      </c>
      <c r="R467" s="6" t="str">
        <f t="shared" si="38"/>
        <v/>
      </c>
      <c r="T467" s="6">
        <v>457</v>
      </c>
      <c r="U467" s="6" t="str">
        <f t="shared" si="39"/>
        <v/>
      </c>
    </row>
    <row r="468" spans="1:21" x14ac:dyDescent="0.25">
      <c r="A468" s="19"/>
      <c r="B468" s="104"/>
      <c r="C468" s="105"/>
      <c r="D468" s="120"/>
      <c r="E468" s="106"/>
      <c r="F468" s="107"/>
      <c r="G468" s="19"/>
      <c r="I468" s="10" t="str">
        <f>IF(AND($C468="", $D468="", $E468=""), "", IF($K468="X", "", IF($D468&lt;'Intro &amp; Setup'!$BN$3, $I$5, TEXT($D468, "mmm yyyy"))))</f>
        <v/>
      </c>
      <c r="K468" s="6" t="str">
        <f t="shared" si="35"/>
        <v/>
      </c>
      <c r="L468" s="6" t="str">
        <f>IF($B468="", "", IF($K468="X", "", IF(Report!$BN$3="X", LEFT($B468, 2), $B468)))</f>
        <v/>
      </c>
      <c r="N468" s="6" t="str">
        <f t="shared" si="36"/>
        <v/>
      </c>
      <c r="P468" s="6" t="str">
        <f t="shared" si="37"/>
        <v/>
      </c>
      <c r="Q468" s="6" t="str">
        <f>IF(COUNTIF($P$11:$P468, $P468)&gt;1, "", $P468)</f>
        <v/>
      </c>
      <c r="R468" s="6" t="str">
        <f t="shared" si="38"/>
        <v/>
      </c>
      <c r="T468" s="6">
        <v>458</v>
      </c>
      <c r="U468" s="6" t="str">
        <f t="shared" si="39"/>
        <v/>
      </c>
    </row>
    <row r="469" spans="1:21" x14ac:dyDescent="0.25">
      <c r="A469" s="19"/>
      <c r="B469" s="104"/>
      <c r="C469" s="105"/>
      <c r="D469" s="120"/>
      <c r="E469" s="106"/>
      <c r="F469" s="107"/>
      <c r="G469" s="19"/>
      <c r="I469" s="10" t="str">
        <f>IF(AND($C469="", $D469="", $E469=""), "", IF($K469="X", "", IF($D469&lt;'Intro &amp; Setup'!$BN$3, $I$5, TEXT($D469, "mmm yyyy"))))</f>
        <v/>
      </c>
      <c r="K469" s="6" t="str">
        <f t="shared" si="35"/>
        <v/>
      </c>
      <c r="L469" s="6" t="str">
        <f>IF($B469="", "", IF($K469="X", "", IF(Report!$BN$3="X", LEFT($B469, 2), $B469)))</f>
        <v/>
      </c>
      <c r="N469" s="6" t="str">
        <f t="shared" si="36"/>
        <v/>
      </c>
      <c r="P469" s="6" t="str">
        <f t="shared" si="37"/>
        <v/>
      </c>
      <c r="Q469" s="6" t="str">
        <f>IF(COUNTIF($P$11:$P469, $P469)&gt;1, "", $P469)</f>
        <v/>
      </c>
      <c r="R469" s="6" t="str">
        <f t="shared" si="38"/>
        <v/>
      </c>
      <c r="T469" s="6">
        <v>459</v>
      </c>
      <c r="U469" s="6" t="str">
        <f t="shared" si="39"/>
        <v/>
      </c>
    </row>
    <row r="470" spans="1:21" x14ac:dyDescent="0.25">
      <c r="A470" s="19"/>
      <c r="B470" s="104"/>
      <c r="C470" s="105"/>
      <c r="D470" s="120"/>
      <c r="E470" s="106"/>
      <c r="F470" s="107"/>
      <c r="G470" s="19"/>
      <c r="I470" s="10" t="str">
        <f>IF(AND($C470="", $D470="", $E470=""), "", IF($K470="X", "", IF($D470&lt;'Intro &amp; Setup'!$BN$3, $I$5, TEXT($D470, "mmm yyyy"))))</f>
        <v/>
      </c>
      <c r="K470" s="6" t="str">
        <f t="shared" si="35"/>
        <v/>
      </c>
      <c r="L470" s="6" t="str">
        <f>IF($B470="", "", IF($K470="X", "", IF(Report!$BN$3="X", LEFT($B470, 2), $B470)))</f>
        <v/>
      </c>
      <c r="N470" s="6" t="str">
        <f t="shared" si="36"/>
        <v/>
      </c>
      <c r="P470" s="6" t="str">
        <f t="shared" si="37"/>
        <v/>
      </c>
      <c r="Q470" s="6" t="str">
        <f>IF(COUNTIF($P$11:$P470, $P470)&gt;1, "", $P470)</f>
        <v/>
      </c>
      <c r="R470" s="6" t="str">
        <f t="shared" si="38"/>
        <v/>
      </c>
      <c r="T470" s="6">
        <v>460</v>
      </c>
      <c r="U470" s="6" t="str">
        <f t="shared" si="39"/>
        <v/>
      </c>
    </row>
    <row r="471" spans="1:21" x14ac:dyDescent="0.25">
      <c r="A471" s="19"/>
      <c r="B471" s="104"/>
      <c r="C471" s="105"/>
      <c r="D471" s="120"/>
      <c r="E471" s="106"/>
      <c r="F471" s="107"/>
      <c r="G471" s="19"/>
      <c r="I471" s="10" t="str">
        <f>IF(AND($C471="", $D471="", $E471=""), "", IF($K471="X", "", IF($D471&lt;'Intro &amp; Setup'!$BN$3, $I$5, TEXT($D471, "mmm yyyy"))))</f>
        <v/>
      </c>
      <c r="K471" s="6" t="str">
        <f t="shared" si="35"/>
        <v/>
      </c>
      <c r="L471" s="6" t="str">
        <f>IF($B471="", "", IF($K471="X", "", IF(Report!$BN$3="X", LEFT($B471, 2), $B471)))</f>
        <v/>
      </c>
      <c r="N471" s="6" t="str">
        <f t="shared" si="36"/>
        <v/>
      </c>
      <c r="P471" s="6" t="str">
        <f t="shared" si="37"/>
        <v/>
      </c>
      <c r="Q471" s="6" t="str">
        <f>IF(COUNTIF($P$11:$P471, $P471)&gt;1, "", $P471)</f>
        <v/>
      </c>
      <c r="R471" s="6" t="str">
        <f t="shared" si="38"/>
        <v/>
      </c>
      <c r="T471" s="6">
        <v>461</v>
      </c>
      <c r="U471" s="6" t="str">
        <f t="shared" si="39"/>
        <v/>
      </c>
    </row>
    <row r="472" spans="1:21" x14ac:dyDescent="0.25">
      <c r="A472" s="19"/>
      <c r="B472" s="104"/>
      <c r="C472" s="105"/>
      <c r="D472" s="120"/>
      <c r="E472" s="106"/>
      <c r="F472" s="107"/>
      <c r="G472" s="19"/>
      <c r="I472" s="10" t="str">
        <f>IF(AND($C472="", $D472="", $E472=""), "", IF($K472="X", "", IF($D472&lt;'Intro &amp; Setup'!$BN$3, $I$5, TEXT($D472, "mmm yyyy"))))</f>
        <v/>
      </c>
      <c r="K472" s="6" t="str">
        <f t="shared" si="35"/>
        <v/>
      </c>
      <c r="L472" s="6" t="str">
        <f>IF($B472="", "", IF($K472="X", "", IF(Report!$BN$3="X", LEFT($B472, 2), $B472)))</f>
        <v/>
      </c>
      <c r="N472" s="6" t="str">
        <f t="shared" si="36"/>
        <v/>
      </c>
      <c r="P472" s="6" t="str">
        <f t="shared" si="37"/>
        <v/>
      </c>
      <c r="Q472" s="6" t="str">
        <f>IF(COUNTIF($P$11:$P472, $P472)&gt;1, "", $P472)</f>
        <v/>
      </c>
      <c r="R472" s="6" t="str">
        <f t="shared" si="38"/>
        <v/>
      </c>
      <c r="T472" s="6">
        <v>462</v>
      </c>
      <c r="U472" s="6" t="str">
        <f t="shared" si="39"/>
        <v/>
      </c>
    </row>
    <row r="473" spans="1:21" x14ac:dyDescent="0.25">
      <c r="A473" s="19"/>
      <c r="B473" s="104"/>
      <c r="C473" s="105"/>
      <c r="D473" s="120"/>
      <c r="E473" s="106"/>
      <c r="F473" s="107"/>
      <c r="G473" s="19"/>
      <c r="I473" s="10" t="str">
        <f>IF(AND($C473="", $D473="", $E473=""), "", IF($K473="X", "", IF($D473&lt;'Intro &amp; Setup'!$BN$3, $I$5, TEXT($D473, "mmm yyyy"))))</f>
        <v/>
      </c>
      <c r="K473" s="6" t="str">
        <f t="shared" si="35"/>
        <v/>
      </c>
      <c r="L473" s="6" t="str">
        <f>IF($B473="", "", IF($K473="X", "", IF(Report!$BN$3="X", LEFT($B473, 2), $B473)))</f>
        <v/>
      </c>
      <c r="N473" s="6" t="str">
        <f t="shared" si="36"/>
        <v/>
      </c>
      <c r="P473" s="6" t="str">
        <f t="shared" si="37"/>
        <v/>
      </c>
      <c r="Q473" s="6" t="str">
        <f>IF(COUNTIF($P$11:$P473, $P473)&gt;1, "", $P473)</f>
        <v/>
      </c>
      <c r="R473" s="6" t="str">
        <f t="shared" si="38"/>
        <v/>
      </c>
      <c r="T473" s="6">
        <v>463</v>
      </c>
      <c r="U473" s="6" t="str">
        <f t="shared" si="39"/>
        <v/>
      </c>
    </row>
    <row r="474" spans="1:21" x14ac:dyDescent="0.25">
      <c r="A474" s="19"/>
      <c r="B474" s="104"/>
      <c r="C474" s="105"/>
      <c r="D474" s="120"/>
      <c r="E474" s="106"/>
      <c r="F474" s="107"/>
      <c r="G474" s="19"/>
      <c r="I474" s="10" t="str">
        <f>IF(AND($C474="", $D474="", $E474=""), "", IF($K474="X", "", IF($D474&lt;'Intro &amp; Setup'!$BN$3, $I$5, TEXT($D474, "mmm yyyy"))))</f>
        <v/>
      </c>
      <c r="K474" s="6" t="str">
        <f t="shared" si="35"/>
        <v/>
      </c>
      <c r="L474" s="6" t="str">
        <f>IF($B474="", "", IF($K474="X", "", IF(Report!$BN$3="X", LEFT($B474, 2), $B474)))</f>
        <v/>
      </c>
      <c r="N474" s="6" t="str">
        <f t="shared" si="36"/>
        <v/>
      </c>
      <c r="P474" s="6" t="str">
        <f t="shared" si="37"/>
        <v/>
      </c>
      <c r="Q474" s="6" t="str">
        <f>IF(COUNTIF($P$11:$P474, $P474)&gt;1, "", $P474)</f>
        <v/>
      </c>
      <c r="R474" s="6" t="str">
        <f t="shared" si="38"/>
        <v/>
      </c>
      <c r="T474" s="6">
        <v>464</v>
      </c>
      <c r="U474" s="6" t="str">
        <f t="shared" si="39"/>
        <v/>
      </c>
    </row>
    <row r="475" spans="1:21" x14ac:dyDescent="0.25">
      <c r="A475" s="19"/>
      <c r="B475" s="104"/>
      <c r="C475" s="105"/>
      <c r="D475" s="120"/>
      <c r="E475" s="106"/>
      <c r="F475" s="107"/>
      <c r="G475" s="19"/>
      <c r="I475" s="10" t="str">
        <f>IF(AND($C475="", $D475="", $E475=""), "", IF($K475="X", "", IF($D475&lt;'Intro &amp; Setup'!$BN$3, $I$5, TEXT($D475, "mmm yyyy"))))</f>
        <v/>
      </c>
      <c r="K475" s="6" t="str">
        <f t="shared" si="35"/>
        <v/>
      </c>
      <c r="L475" s="6" t="str">
        <f>IF($B475="", "", IF($K475="X", "", IF(Report!$BN$3="X", LEFT($B475, 2), $B475)))</f>
        <v/>
      </c>
      <c r="N475" s="6" t="str">
        <f t="shared" si="36"/>
        <v/>
      </c>
      <c r="P475" s="6" t="str">
        <f t="shared" si="37"/>
        <v/>
      </c>
      <c r="Q475" s="6" t="str">
        <f>IF(COUNTIF($P$11:$P475, $P475)&gt;1, "", $P475)</f>
        <v/>
      </c>
      <c r="R475" s="6" t="str">
        <f t="shared" si="38"/>
        <v/>
      </c>
      <c r="T475" s="6">
        <v>465</v>
      </c>
      <c r="U475" s="6" t="str">
        <f t="shared" si="39"/>
        <v/>
      </c>
    </row>
    <row r="476" spans="1:21" x14ac:dyDescent="0.25">
      <c r="A476" s="19"/>
      <c r="B476" s="104"/>
      <c r="C476" s="105"/>
      <c r="D476" s="120"/>
      <c r="E476" s="106"/>
      <c r="F476" s="107"/>
      <c r="G476" s="19"/>
      <c r="I476" s="10" t="str">
        <f>IF(AND($C476="", $D476="", $E476=""), "", IF($K476="X", "", IF($D476&lt;'Intro &amp; Setup'!$BN$3, $I$5, TEXT($D476, "mmm yyyy"))))</f>
        <v/>
      </c>
      <c r="K476" s="6" t="str">
        <f t="shared" si="35"/>
        <v/>
      </c>
      <c r="L476" s="6" t="str">
        <f>IF($B476="", "", IF($K476="X", "", IF(Report!$BN$3="X", LEFT($B476, 2), $B476)))</f>
        <v/>
      </c>
      <c r="N476" s="6" t="str">
        <f t="shared" si="36"/>
        <v/>
      </c>
      <c r="P476" s="6" t="str">
        <f t="shared" si="37"/>
        <v/>
      </c>
      <c r="Q476" s="6" t="str">
        <f>IF(COUNTIF($P$11:$P476, $P476)&gt;1, "", $P476)</f>
        <v/>
      </c>
      <c r="R476" s="6" t="str">
        <f t="shared" si="38"/>
        <v/>
      </c>
      <c r="T476" s="6">
        <v>466</v>
      </c>
      <c r="U476" s="6" t="str">
        <f t="shared" si="39"/>
        <v/>
      </c>
    </row>
    <row r="477" spans="1:21" x14ac:dyDescent="0.25">
      <c r="A477" s="19"/>
      <c r="B477" s="104"/>
      <c r="C477" s="105"/>
      <c r="D477" s="120"/>
      <c r="E477" s="106"/>
      <c r="F477" s="107"/>
      <c r="G477" s="19"/>
      <c r="I477" s="10" t="str">
        <f>IF(AND($C477="", $D477="", $E477=""), "", IF($K477="X", "", IF($D477&lt;'Intro &amp; Setup'!$BN$3, $I$5, TEXT($D477, "mmm yyyy"))))</f>
        <v/>
      </c>
      <c r="K477" s="6" t="str">
        <f t="shared" si="35"/>
        <v/>
      </c>
      <c r="L477" s="6" t="str">
        <f>IF($B477="", "", IF($K477="X", "", IF(Report!$BN$3="X", LEFT($B477, 2), $B477)))</f>
        <v/>
      </c>
      <c r="N477" s="6" t="str">
        <f t="shared" si="36"/>
        <v/>
      </c>
      <c r="P477" s="6" t="str">
        <f t="shared" si="37"/>
        <v/>
      </c>
      <c r="Q477" s="6" t="str">
        <f>IF(COUNTIF($P$11:$P477, $P477)&gt;1, "", $P477)</f>
        <v/>
      </c>
      <c r="R477" s="6" t="str">
        <f t="shared" si="38"/>
        <v/>
      </c>
      <c r="T477" s="6">
        <v>467</v>
      </c>
      <c r="U477" s="6" t="str">
        <f t="shared" si="39"/>
        <v/>
      </c>
    </row>
    <row r="478" spans="1:21" x14ac:dyDescent="0.25">
      <c r="A478" s="19"/>
      <c r="B478" s="104"/>
      <c r="C478" s="105"/>
      <c r="D478" s="120"/>
      <c r="E478" s="106"/>
      <c r="F478" s="107"/>
      <c r="G478" s="19"/>
      <c r="I478" s="10" t="str">
        <f>IF(AND($C478="", $D478="", $E478=""), "", IF($K478="X", "", IF($D478&lt;'Intro &amp; Setup'!$BN$3, $I$5, TEXT($D478, "mmm yyyy"))))</f>
        <v/>
      </c>
      <c r="K478" s="6" t="str">
        <f t="shared" si="35"/>
        <v/>
      </c>
      <c r="L478" s="6" t="str">
        <f>IF($B478="", "", IF($K478="X", "", IF(Report!$BN$3="X", LEFT($B478, 2), $B478)))</f>
        <v/>
      </c>
      <c r="N478" s="6" t="str">
        <f t="shared" si="36"/>
        <v/>
      </c>
      <c r="P478" s="6" t="str">
        <f t="shared" si="37"/>
        <v/>
      </c>
      <c r="Q478" s="6" t="str">
        <f>IF(COUNTIF($P$11:$P478, $P478)&gt;1, "", $P478)</f>
        <v/>
      </c>
      <c r="R478" s="6" t="str">
        <f t="shared" si="38"/>
        <v/>
      </c>
      <c r="T478" s="6">
        <v>468</v>
      </c>
      <c r="U478" s="6" t="str">
        <f t="shared" si="39"/>
        <v/>
      </c>
    </row>
    <row r="479" spans="1:21" x14ac:dyDescent="0.25">
      <c r="A479" s="19"/>
      <c r="B479" s="104"/>
      <c r="C479" s="105"/>
      <c r="D479" s="120"/>
      <c r="E479" s="106"/>
      <c r="F479" s="107"/>
      <c r="G479" s="19"/>
      <c r="I479" s="10" t="str">
        <f>IF(AND($C479="", $D479="", $E479=""), "", IF($K479="X", "", IF($D479&lt;'Intro &amp; Setup'!$BN$3, $I$5, TEXT($D479, "mmm yyyy"))))</f>
        <v/>
      </c>
      <c r="K479" s="6" t="str">
        <f t="shared" si="35"/>
        <v/>
      </c>
      <c r="L479" s="6" t="str">
        <f>IF($B479="", "", IF($K479="X", "", IF(Report!$BN$3="X", LEFT($B479, 2), $B479)))</f>
        <v/>
      </c>
      <c r="N479" s="6" t="str">
        <f t="shared" si="36"/>
        <v/>
      </c>
      <c r="P479" s="6" t="str">
        <f t="shared" si="37"/>
        <v/>
      </c>
      <c r="Q479" s="6" t="str">
        <f>IF(COUNTIF($P$11:$P479, $P479)&gt;1, "", $P479)</f>
        <v/>
      </c>
      <c r="R479" s="6" t="str">
        <f t="shared" si="38"/>
        <v/>
      </c>
      <c r="T479" s="6">
        <v>469</v>
      </c>
      <c r="U479" s="6" t="str">
        <f t="shared" si="39"/>
        <v/>
      </c>
    </row>
    <row r="480" spans="1:21" x14ac:dyDescent="0.25">
      <c r="A480" s="19"/>
      <c r="B480" s="104"/>
      <c r="C480" s="105"/>
      <c r="D480" s="120"/>
      <c r="E480" s="106"/>
      <c r="F480" s="107"/>
      <c r="G480" s="19"/>
      <c r="I480" s="10" t="str">
        <f>IF(AND($C480="", $D480="", $E480=""), "", IF($K480="X", "", IF($D480&lt;'Intro &amp; Setup'!$BN$3, $I$5, TEXT($D480, "mmm yyyy"))))</f>
        <v/>
      </c>
      <c r="K480" s="6" t="str">
        <f t="shared" si="35"/>
        <v/>
      </c>
      <c r="L480" s="6" t="str">
        <f>IF($B480="", "", IF($K480="X", "", IF(Report!$BN$3="X", LEFT($B480, 2), $B480)))</f>
        <v/>
      </c>
      <c r="N480" s="6" t="str">
        <f t="shared" si="36"/>
        <v/>
      </c>
      <c r="P480" s="6" t="str">
        <f t="shared" si="37"/>
        <v/>
      </c>
      <c r="Q480" s="6" t="str">
        <f>IF(COUNTIF($P$11:$P480, $P480)&gt;1, "", $P480)</f>
        <v/>
      </c>
      <c r="R480" s="6" t="str">
        <f t="shared" si="38"/>
        <v/>
      </c>
      <c r="T480" s="6">
        <v>470</v>
      </c>
      <c r="U480" s="6" t="str">
        <f t="shared" si="39"/>
        <v/>
      </c>
    </row>
    <row r="481" spans="1:21" x14ac:dyDescent="0.25">
      <c r="A481" s="19"/>
      <c r="B481" s="104"/>
      <c r="C481" s="105"/>
      <c r="D481" s="120"/>
      <c r="E481" s="106"/>
      <c r="F481" s="107"/>
      <c r="G481" s="19"/>
      <c r="I481" s="10" t="str">
        <f>IF(AND($C481="", $D481="", $E481=""), "", IF($K481="X", "", IF($D481&lt;'Intro &amp; Setup'!$BN$3, $I$5, TEXT($D481, "mmm yyyy"))))</f>
        <v/>
      </c>
      <c r="K481" s="6" t="str">
        <f t="shared" si="35"/>
        <v/>
      </c>
      <c r="L481" s="6" t="str">
        <f>IF($B481="", "", IF($K481="X", "", IF(Report!$BN$3="X", LEFT($B481, 2), $B481)))</f>
        <v/>
      </c>
      <c r="N481" s="6" t="str">
        <f t="shared" si="36"/>
        <v/>
      </c>
      <c r="P481" s="6" t="str">
        <f t="shared" si="37"/>
        <v/>
      </c>
      <c r="Q481" s="6" t="str">
        <f>IF(COUNTIF($P$11:$P481, $P481)&gt;1, "", $P481)</f>
        <v/>
      </c>
      <c r="R481" s="6" t="str">
        <f t="shared" si="38"/>
        <v/>
      </c>
      <c r="T481" s="6">
        <v>471</v>
      </c>
      <c r="U481" s="6" t="str">
        <f t="shared" si="39"/>
        <v/>
      </c>
    </row>
    <row r="482" spans="1:21" x14ac:dyDescent="0.25">
      <c r="A482" s="19"/>
      <c r="B482" s="104"/>
      <c r="C482" s="105"/>
      <c r="D482" s="120"/>
      <c r="E482" s="106"/>
      <c r="F482" s="107"/>
      <c r="G482" s="19"/>
      <c r="I482" s="10" t="str">
        <f>IF(AND($C482="", $D482="", $E482=""), "", IF($K482="X", "", IF($D482&lt;'Intro &amp; Setup'!$BN$3, $I$5, TEXT($D482, "mmm yyyy"))))</f>
        <v/>
      </c>
      <c r="K482" s="6" t="str">
        <f t="shared" si="35"/>
        <v/>
      </c>
      <c r="L482" s="6" t="str">
        <f>IF($B482="", "", IF($K482="X", "", IF(Report!$BN$3="X", LEFT($B482, 2), $B482)))</f>
        <v/>
      </c>
      <c r="N482" s="6" t="str">
        <f t="shared" si="36"/>
        <v/>
      </c>
      <c r="P482" s="6" t="str">
        <f t="shared" si="37"/>
        <v/>
      </c>
      <c r="Q482" s="6" t="str">
        <f>IF(COUNTIF($P$11:$P482, $P482)&gt;1, "", $P482)</f>
        <v/>
      </c>
      <c r="R482" s="6" t="str">
        <f t="shared" si="38"/>
        <v/>
      </c>
      <c r="T482" s="6">
        <v>472</v>
      </c>
      <c r="U482" s="6" t="str">
        <f t="shared" si="39"/>
        <v/>
      </c>
    </row>
    <row r="483" spans="1:21" x14ac:dyDescent="0.25">
      <c r="A483" s="19"/>
      <c r="B483" s="104"/>
      <c r="C483" s="105"/>
      <c r="D483" s="120"/>
      <c r="E483" s="106"/>
      <c r="F483" s="107"/>
      <c r="G483" s="19"/>
      <c r="I483" s="10" t="str">
        <f>IF(AND($C483="", $D483="", $E483=""), "", IF($K483="X", "", IF($D483&lt;'Intro &amp; Setup'!$BN$3, $I$5, TEXT($D483, "mmm yyyy"))))</f>
        <v/>
      </c>
      <c r="K483" s="6" t="str">
        <f t="shared" si="35"/>
        <v/>
      </c>
      <c r="L483" s="6" t="str">
        <f>IF($B483="", "", IF($K483="X", "", IF(Report!$BN$3="X", LEFT($B483, 2), $B483)))</f>
        <v/>
      </c>
      <c r="N483" s="6" t="str">
        <f t="shared" si="36"/>
        <v/>
      </c>
      <c r="P483" s="6" t="str">
        <f t="shared" si="37"/>
        <v/>
      </c>
      <c r="Q483" s="6" t="str">
        <f>IF(COUNTIF($P$11:$P483, $P483)&gt;1, "", $P483)</f>
        <v/>
      </c>
      <c r="R483" s="6" t="str">
        <f t="shared" si="38"/>
        <v/>
      </c>
      <c r="T483" s="6">
        <v>473</v>
      </c>
      <c r="U483" s="6" t="str">
        <f t="shared" si="39"/>
        <v/>
      </c>
    </row>
    <row r="484" spans="1:21" x14ac:dyDescent="0.25">
      <c r="A484" s="19"/>
      <c r="B484" s="104"/>
      <c r="C484" s="105"/>
      <c r="D484" s="120"/>
      <c r="E484" s="106"/>
      <c r="F484" s="107"/>
      <c r="G484" s="19"/>
      <c r="I484" s="10" t="str">
        <f>IF(AND($C484="", $D484="", $E484=""), "", IF($K484="X", "", IF($D484&lt;'Intro &amp; Setup'!$BN$3, $I$5, TEXT($D484, "mmm yyyy"))))</f>
        <v/>
      </c>
      <c r="K484" s="6" t="str">
        <f t="shared" si="35"/>
        <v/>
      </c>
      <c r="L484" s="6" t="str">
        <f>IF($B484="", "", IF($K484="X", "", IF(Report!$BN$3="X", LEFT($B484, 2), $B484)))</f>
        <v/>
      </c>
      <c r="N484" s="6" t="str">
        <f t="shared" si="36"/>
        <v/>
      </c>
      <c r="P484" s="6" t="str">
        <f t="shared" si="37"/>
        <v/>
      </c>
      <c r="Q484" s="6" t="str">
        <f>IF(COUNTIF($P$11:$P484, $P484)&gt;1, "", $P484)</f>
        <v/>
      </c>
      <c r="R484" s="6" t="str">
        <f t="shared" si="38"/>
        <v/>
      </c>
      <c r="T484" s="6">
        <v>474</v>
      </c>
      <c r="U484" s="6" t="str">
        <f t="shared" si="39"/>
        <v/>
      </c>
    </row>
    <row r="485" spans="1:21" x14ac:dyDescent="0.25">
      <c r="A485" s="19"/>
      <c r="B485" s="104"/>
      <c r="C485" s="105"/>
      <c r="D485" s="120"/>
      <c r="E485" s="106"/>
      <c r="F485" s="107"/>
      <c r="G485" s="19"/>
      <c r="I485" s="10" t="str">
        <f>IF(AND($C485="", $D485="", $E485=""), "", IF($K485="X", "", IF($D485&lt;'Intro &amp; Setup'!$BN$3, $I$5, TEXT($D485, "mmm yyyy"))))</f>
        <v/>
      </c>
      <c r="K485" s="6" t="str">
        <f t="shared" si="35"/>
        <v/>
      </c>
      <c r="L485" s="6" t="str">
        <f>IF($B485="", "", IF($K485="X", "", IF(Report!$BN$3="X", LEFT($B485, 2), $B485)))</f>
        <v/>
      </c>
      <c r="N485" s="6" t="str">
        <f t="shared" si="36"/>
        <v/>
      </c>
      <c r="P485" s="6" t="str">
        <f t="shared" si="37"/>
        <v/>
      </c>
      <c r="Q485" s="6" t="str">
        <f>IF(COUNTIF($P$11:$P485, $P485)&gt;1, "", $P485)</f>
        <v/>
      </c>
      <c r="R485" s="6" t="str">
        <f t="shared" si="38"/>
        <v/>
      </c>
      <c r="T485" s="6">
        <v>475</v>
      </c>
      <c r="U485" s="6" t="str">
        <f t="shared" si="39"/>
        <v/>
      </c>
    </row>
    <row r="486" spans="1:21" x14ac:dyDescent="0.25">
      <c r="A486" s="19"/>
      <c r="B486" s="104"/>
      <c r="C486" s="105"/>
      <c r="D486" s="120"/>
      <c r="E486" s="106"/>
      <c r="F486" s="107"/>
      <c r="G486" s="19"/>
      <c r="I486" s="10" t="str">
        <f>IF(AND($C486="", $D486="", $E486=""), "", IF($K486="X", "", IF($D486&lt;'Intro &amp; Setup'!$BN$3, $I$5, TEXT($D486, "mmm yyyy"))))</f>
        <v/>
      </c>
      <c r="K486" s="6" t="str">
        <f t="shared" si="35"/>
        <v/>
      </c>
      <c r="L486" s="6" t="str">
        <f>IF($B486="", "", IF($K486="X", "", IF(Report!$BN$3="X", LEFT($B486, 2), $B486)))</f>
        <v/>
      </c>
      <c r="N486" s="6" t="str">
        <f t="shared" si="36"/>
        <v/>
      </c>
      <c r="P486" s="6" t="str">
        <f t="shared" si="37"/>
        <v/>
      </c>
      <c r="Q486" s="6" t="str">
        <f>IF(COUNTIF($P$11:$P486, $P486)&gt;1, "", $P486)</f>
        <v/>
      </c>
      <c r="R486" s="6" t="str">
        <f t="shared" si="38"/>
        <v/>
      </c>
      <c r="T486" s="6">
        <v>476</v>
      </c>
      <c r="U486" s="6" t="str">
        <f t="shared" si="39"/>
        <v/>
      </c>
    </row>
    <row r="487" spans="1:21" x14ac:dyDescent="0.25">
      <c r="A487" s="19"/>
      <c r="B487" s="104"/>
      <c r="C487" s="105"/>
      <c r="D487" s="120"/>
      <c r="E487" s="106"/>
      <c r="F487" s="107"/>
      <c r="G487" s="19"/>
      <c r="I487" s="10" t="str">
        <f>IF(AND($C487="", $D487="", $E487=""), "", IF($K487="X", "", IF($D487&lt;'Intro &amp; Setup'!$BN$3, $I$5, TEXT($D487, "mmm yyyy"))))</f>
        <v/>
      </c>
      <c r="K487" s="6" t="str">
        <f t="shared" si="35"/>
        <v/>
      </c>
      <c r="L487" s="6" t="str">
        <f>IF($B487="", "", IF($K487="X", "", IF(Report!$BN$3="X", LEFT($B487, 2), $B487)))</f>
        <v/>
      </c>
      <c r="N487" s="6" t="str">
        <f t="shared" si="36"/>
        <v/>
      </c>
      <c r="P487" s="6" t="str">
        <f t="shared" si="37"/>
        <v/>
      </c>
      <c r="Q487" s="6" t="str">
        <f>IF(COUNTIF($P$11:$P487, $P487)&gt;1, "", $P487)</f>
        <v/>
      </c>
      <c r="R487" s="6" t="str">
        <f t="shared" si="38"/>
        <v/>
      </c>
      <c r="T487" s="6">
        <v>477</v>
      </c>
      <c r="U487" s="6" t="str">
        <f t="shared" si="39"/>
        <v/>
      </c>
    </row>
    <row r="488" spans="1:21" x14ac:dyDescent="0.25">
      <c r="A488" s="19"/>
      <c r="B488" s="104"/>
      <c r="C488" s="105"/>
      <c r="D488" s="120"/>
      <c r="E488" s="106"/>
      <c r="F488" s="107"/>
      <c r="G488" s="19"/>
      <c r="I488" s="10" t="str">
        <f>IF(AND($C488="", $D488="", $E488=""), "", IF($K488="X", "", IF($D488&lt;'Intro &amp; Setup'!$BN$3, $I$5, TEXT($D488, "mmm yyyy"))))</f>
        <v/>
      </c>
      <c r="K488" s="6" t="str">
        <f t="shared" si="35"/>
        <v/>
      </c>
      <c r="L488" s="6" t="str">
        <f>IF($B488="", "", IF($K488="X", "", IF(Report!$BN$3="X", LEFT($B488, 2), $B488)))</f>
        <v/>
      </c>
      <c r="N488" s="6" t="str">
        <f t="shared" si="36"/>
        <v/>
      </c>
      <c r="P488" s="6" t="str">
        <f t="shared" si="37"/>
        <v/>
      </c>
      <c r="Q488" s="6" t="str">
        <f>IF(COUNTIF($P$11:$P488, $P488)&gt;1, "", $P488)</f>
        <v/>
      </c>
      <c r="R488" s="6" t="str">
        <f t="shared" si="38"/>
        <v/>
      </c>
      <c r="T488" s="6">
        <v>478</v>
      </c>
      <c r="U488" s="6" t="str">
        <f t="shared" si="39"/>
        <v/>
      </c>
    </row>
    <row r="489" spans="1:21" x14ac:dyDescent="0.25">
      <c r="A489" s="19"/>
      <c r="B489" s="104"/>
      <c r="C489" s="105"/>
      <c r="D489" s="120"/>
      <c r="E489" s="106"/>
      <c r="F489" s="107"/>
      <c r="G489" s="19"/>
      <c r="I489" s="10" t="str">
        <f>IF(AND($C489="", $D489="", $E489=""), "", IF($K489="X", "", IF($D489&lt;'Intro &amp; Setup'!$BN$3, $I$5, TEXT($D489, "mmm yyyy"))))</f>
        <v/>
      </c>
      <c r="K489" s="6" t="str">
        <f t="shared" si="35"/>
        <v/>
      </c>
      <c r="L489" s="6" t="str">
        <f>IF($B489="", "", IF($K489="X", "", IF(Report!$BN$3="X", LEFT($B489, 2), $B489)))</f>
        <v/>
      </c>
      <c r="N489" s="6" t="str">
        <f t="shared" si="36"/>
        <v/>
      </c>
      <c r="P489" s="6" t="str">
        <f t="shared" si="37"/>
        <v/>
      </c>
      <c r="Q489" s="6" t="str">
        <f>IF(COUNTIF($P$11:$P489, $P489)&gt;1, "", $P489)</f>
        <v/>
      </c>
      <c r="R489" s="6" t="str">
        <f t="shared" si="38"/>
        <v/>
      </c>
      <c r="T489" s="6">
        <v>479</v>
      </c>
      <c r="U489" s="6" t="str">
        <f t="shared" si="39"/>
        <v/>
      </c>
    </row>
    <row r="490" spans="1:21" x14ac:dyDescent="0.25">
      <c r="A490" s="19"/>
      <c r="B490" s="104"/>
      <c r="C490" s="105"/>
      <c r="D490" s="120"/>
      <c r="E490" s="106"/>
      <c r="F490" s="107"/>
      <c r="G490" s="19"/>
      <c r="I490" s="10" t="str">
        <f>IF(AND($C490="", $D490="", $E490=""), "", IF($K490="X", "", IF($D490&lt;'Intro &amp; Setup'!$BN$3, $I$5, TEXT($D490, "mmm yyyy"))))</f>
        <v/>
      </c>
      <c r="K490" s="6" t="str">
        <f t="shared" si="35"/>
        <v/>
      </c>
      <c r="L490" s="6" t="str">
        <f>IF($B490="", "", IF($K490="X", "", IF(Report!$BN$3="X", LEFT($B490, 2), $B490)))</f>
        <v/>
      </c>
      <c r="N490" s="6" t="str">
        <f t="shared" si="36"/>
        <v/>
      </c>
      <c r="P490" s="6" t="str">
        <f t="shared" si="37"/>
        <v/>
      </c>
      <c r="Q490" s="6" t="str">
        <f>IF(COUNTIF($P$11:$P490, $P490)&gt;1, "", $P490)</f>
        <v/>
      </c>
      <c r="R490" s="6" t="str">
        <f t="shared" si="38"/>
        <v/>
      </c>
      <c r="T490" s="6">
        <v>480</v>
      </c>
      <c r="U490" s="6" t="str">
        <f t="shared" si="39"/>
        <v/>
      </c>
    </row>
    <row r="491" spans="1:21" x14ac:dyDescent="0.25">
      <c r="A491" s="19"/>
      <c r="B491" s="104"/>
      <c r="C491" s="105"/>
      <c r="D491" s="120"/>
      <c r="E491" s="106"/>
      <c r="F491" s="107"/>
      <c r="G491" s="19"/>
      <c r="I491" s="10" t="str">
        <f>IF(AND($C491="", $D491="", $E491=""), "", IF($K491="X", "", IF($D491&lt;'Intro &amp; Setup'!$BN$3, $I$5, TEXT($D491, "mmm yyyy"))))</f>
        <v/>
      </c>
      <c r="K491" s="6" t="str">
        <f t="shared" si="35"/>
        <v/>
      </c>
      <c r="L491" s="6" t="str">
        <f>IF($B491="", "", IF($K491="X", "", IF(Report!$BN$3="X", LEFT($B491, 2), $B491)))</f>
        <v/>
      </c>
      <c r="N491" s="6" t="str">
        <f t="shared" si="36"/>
        <v/>
      </c>
      <c r="P491" s="6" t="str">
        <f t="shared" si="37"/>
        <v/>
      </c>
      <c r="Q491" s="6" t="str">
        <f>IF(COUNTIF($P$11:$P491, $P491)&gt;1, "", $P491)</f>
        <v/>
      </c>
      <c r="R491" s="6" t="str">
        <f t="shared" si="38"/>
        <v/>
      </c>
      <c r="T491" s="6">
        <v>481</v>
      </c>
      <c r="U491" s="6" t="str">
        <f t="shared" si="39"/>
        <v/>
      </c>
    </row>
    <row r="492" spans="1:21" x14ac:dyDescent="0.25">
      <c r="A492" s="19"/>
      <c r="B492" s="104"/>
      <c r="C492" s="105"/>
      <c r="D492" s="120"/>
      <c r="E492" s="106"/>
      <c r="F492" s="107"/>
      <c r="G492" s="19"/>
      <c r="I492" s="10" t="str">
        <f>IF(AND($C492="", $D492="", $E492=""), "", IF($K492="X", "", IF($D492&lt;'Intro &amp; Setup'!$BN$3, $I$5, TEXT($D492, "mmm yyyy"))))</f>
        <v/>
      </c>
      <c r="K492" s="6" t="str">
        <f t="shared" si="35"/>
        <v/>
      </c>
      <c r="L492" s="6" t="str">
        <f>IF($B492="", "", IF($K492="X", "", IF(Report!$BN$3="X", LEFT($B492, 2), $B492)))</f>
        <v/>
      </c>
      <c r="N492" s="6" t="str">
        <f t="shared" si="36"/>
        <v/>
      </c>
      <c r="P492" s="6" t="str">
        <f t="shared" si="37"/>
        <v/>
      </c>
      <c r="Q492" s="6" t="str">
        <f>IF(COUNTIF($P$11:$P492, $P492)&gt;1, "", $P492)</f>
        <v/>
      </c>
      <c r="R492" s="6" t="str">
        <f t="shared" si="38"/>
        <v/>
      </c>
      <c r="T492" s="6">
        <v>482</v>
      </c>
      <c r="U492" s="6" t="str">
        <f t="shared" si="39"/>
        <v/>
      </c>
    </row>
    <row r="493" spans="1:21" x14ac:dyDescent="0.25">
      <c r="A493" s="19"/>
      <c r="B493" s="104"/>
      <c r="C493" s="105"/>
      <c r="D493" s="120"/>
      <c r="E493" s="106"/>
      <c r="F493" s="107"/>
      <c r="G493" s="19"/>
      <c r="I493" s="10" t="str">
        <f>IF(AND($C493="", $D493="", $E493=""), "", IF($K493="X", "", IF($D493&lt;'Intro &amp; Setup'!$BN$3, $I$5, TEXT($D493, "mmm yyyy"))))</f>
        <v/>
      </c>
      <c r="K493" s="6" t="str">
        <f t="shared" si="35"/>
        <v/>
      </c>
      <c r="L493" s="6" t="str">
        <f>IF($B493="", "", IF($K493="X", "", IF(Report!$BN$3="X", LEFT($B493, 2), $B493)))</f>
        <v/>
      </c>
      <c r="N493" s="6" t="str">
        <f t="shared" si="36"/>
        <v/>
      </c>
      <c r="P493" s="6" t="str">
        <f t="shared" si="37"/>
        <v/>
      </c>
      <c r="Q493" s="6" t="str">
        <f>IF(COUNTIF($P$11:$P493, $P493)&gt;1, "", $P493)</f>
        <v/>
      </c>
      <c r="R493" s="6" t="str">
        <f t="shared" si="38"/>
        <v/>
      </c>
      <c r="T493" s="6">
        <v>483</v>
      </c>
      <c r="U493" s="6" t="str">
        <f t="shared" si="39"/>
        <v/>
      </c>
    </row>
    <row r="494" spans="1:21" x14ac:dyDescent="0.25">
      <c r="A494" s="19"/>
      <c r="B494" s="104"/>
      <c r="C494" s="105"/>
      <c r="D494" s="120"/>
      <c r="E494" s="106"/>
      <c r="F494" s="107"/>
      <c r="G494" s="19"/>
      <c r="I494" s="10" t="str">
        <f>IF(AND($C494="", $D494="", $E494=""), "", IF($K494="X", "", IF($D494&lt;'Intro &amp; Setup'!$BN$3, $I$5, TEXT($D494, "mmm yyyy"))))</f>
        <v/>
      </c>
      <c r="K494" s="6" t="str">
        <f t="shared" si="35"/>
        <v/>
      </c>
      <c r="L494" s="6" t="str">
        <f>IF($B494="", "", IF($K494="X", "", IF(Report!$BN$3="X", LEFT($B494, 2), $B494)))</f>
        <v/>
      </c>
      <c r="N494" s="6" t="str">
        <f t="shared" si="36"/>
        <v/>
      </c>
      <c r="P494" s="6" t="str">
        <f t="shared" si="37"/>
        <v/>
      </c>
      <c r="Q494" s="6" t="str">
        <f>IF(COUNTIF($P$11:$P494, $P494)&gt;1, "", $P494)</f>
        <v/>
      </c>
      <c r="R494" s="6" t="str">
        <f t="shared" si="38"/>
        <v/>
      </c>
      <c r="T494" s="6">
        <v>484</v>
      </c>
      <c r="U494" s="6" t="str">
        <f t="shared" si="39"/>
        <v/>
      </c>
    </row>
    <row r="495" spans="1:21" x14ac:dyDescent="0.25">
      <c r="A495" s="19"/>
      <c r="B495" s="104"/>
      <c r="C495" s="105"/>
      <c r="D495" s="120"/>
      <c r="E495" s="106"/>
      <c r="F495" s="107"/>
      <c r="G495" s="19"/>
      <c r="I495" s="10" t="str">
        <f>IF(AND($C495="", $D495="", $E495=""), "", IF($K495="X", "", IF($D495&lt;'Intro &amp; Setup'!$BN$3, $I$5, TEXT($D495, "mmm yyyy"))))</f>
        <v/>
      </c>
      <c r="K495" s="6" t="str">
        <f t="shared" si="35"/>
        <v/>
      </c>
      <c r="L495" s="6" t="str">
        <f>IF($B495="", "", IF($K495="X", "", IF(Report!$BN$3="X", LEFT($B495, 2), $B495)))</f>
        <v/>
      </c>
      <c r="N495" s="6" t="str">
        <f t="shared" si="36"/>
        <v/>
      </c>
      <c r="P495" s="6" t="str">
        <f t="shared" si="37"/>
        <v/>
      </c>
      <c r="Q495" s="6" t="str">
        <f>IF(COUNTIF($P$11:$P495, $P495)&gt;1, "", $P495)</f>
        <v/>
      </c>
      <c r="R495" s="6" t="str">
        <f t="shared" si="38"/>
        <v/>
      </c>
      <c r="T495" s="6">
        <v>485</v>
      </c>
      <c r="U495" s="6" t="str">
        <f t="shared" si="39"/>
        <v/>
      </c>
    </row>
    <row r="496" spans="1:21" x14ac:dyDescent="0.25">
      <c r="A496" s="19"/>
      <c r="B496" s="104"/>
      <c r="C496" s="105"/>
      <c r="D496" s="120"/>
      <c r="E496" s="106"/>
      <c r="F496" s="107"/>
      <c r="G496" s="19"/>
      <c r="I496" s="10" t="str">
        <f>IF(AND($C496="", $D496="", $E496=""), "", IF($K496="X", "", IF($D496&lt;'Intro &amp; Setup'!$BN$3, $I$5, TEXT($D496, "mmm yyyy"))))</f>
        <v/>
      </c>
      <c r="K496" s="6" t="str">
        <f t="shared" si="35"/>
        <v/>
      </c>
      <c r="L496" s="6" t="str">
        <f>IF($B496="", "", IF($K496="X", "", IF(Report!$BN$3="X", LEFT($B496, 2), $B496)))</f>
        <v/>
      </c>
      <c r="N496" s="6" t="str">
        <f t="shared" si="36"/>
        <v/>
      </c>
      <c r="P496" s="6" t="str">
        <f t="shared" si="37"/>
        <v/>
      </c>
      <c r="Q496" s="6" t="str">
        <f>IF(COUNTIF($P$11:$P496, $P496)&gt;1, "", $P496)</f>
        <v/>
      </c>
      <c r="R496" s="6" t="str">
        <f t="shared" si="38"/>
        <v/>
      </c>
      <c r="T496" s="6">
        <v>486</v>
      </c>
      <c r="U496" s="6" t="str">
        <f t="shared" si="39"/>
        <v/>
      </c>
    </row>
    <row r="497" spans="1:21" x14ac:dyDescent="0.25">
      <c r="A497" s="19"/>
      <c r="B497" s="104"/>
      <c r="C497" s="105"/>
      <c r="D497" s="120"/>
      <c r="E497" s="106"/>
      <c r="F497" s="107"/>
      <c r="G497" s="19"/>
      <c r="I497" s="10" t="str">
        <f>IF(AND($C497="", $D497="", $E497=""), "", IF($K497="X", "", IF($D497&lt;'Intro &amp; Setup'!$BN$3, $I$5, TEXT($D497, "mmm yyyy"))))</f>
        <v/>
      </c>
      <c r="K497" s="6" t="str">
        <f t="shared" si="35"/>
        <v/>
      </c>
      <c r="L497" s="6" t="str">
        <f>IF($B497="", "", IF($K497="X", "", IF(Report!$BN$3="X", LEFT($B497, 2), $B497)))</f>
        <v/>
      </c>
      <c r="N497" s="6" t="str">
        <f t="shared" si="36"/>
        <v/>
      </c>
      <c r="P497" s="6" t="str">
        <f t="shared" si="37"/>
        <v/>
      </c>
      <c r="Q497" s="6" t="str">
        <f>IF(COUNTIF($P$11:$P497, $P497)&gt;1, "", $P497)</f>
        <v/>
      </c>
      <c r="R497" s="6" t="str">
        <f t="shared" si="38"/>
        <v/>
      </c>
      <c r="T497" s="6">
        <v>487</v>
      </c>
      <c r="U497" s="6" t="str">
        <f t="shared" si="39"/>
        <v/>
      </c>
    </row>
    <row r="498" spans="1:21" x14ac:dyDescent="0.25">
      <c r="A498" s="19"/>
      <c r="B498" s="104"/>
      <c r="C498" s="105"/>
      <c r="D498" s="120"/>
      <c r="E498" s="106"/>
      <c r="F498" s="107"/>
      <c r="G498" s="19"/>
      <c r="I498" s="10" t="str">
        <f>IF(AND($C498="", $D498="", $E498=""), "", IF($K498="X", "", IF($D498&lt;'Intro &amp; Setup'!$BN$3, $I$5, TEXT($D498, "mmm yyyy"))))</f>
        <v/>
      </c>
      <c r="K498" s="6" t="str">
        <f t="shared" si="35"/>
        <v/>
      </c>
      <c r="L498" s="6" t="str">
        <f>IF($B498="", "", IF($K498="X", "", IF(Report!$BN$3="X", LEFT($B498, 2), $B498)))</f>
        <v/>
      </c>
      <c r="N498" s="6" t="str">
        <f t="shared" si="36"/>
        <v/>
      </c>
      <c r="P498" s="6" t="str">
        <f t="shared" si="37"/>
        <v/>
      </c>
      <c r="Q498" s="6" t="str">
        <f>IF(COUNTIF($P$11:$P498, $P498)&gt;1, "", $P498)</f>
        <v/>
      </c>
      <c r="R498" s="6" t="str">
        <f t="shared" si="38"/>
        <v/>
      </c>
      <c r="T498" s="6">
        <v>488</v>
      </c>
      <c r="U498" s="6" t="str">
        <f t="shared" si="39"/>
        <v/>
      </c>
    </row>
    <row r="499" spans="1:21" x14ac:dyDescent="0.25">
      <c r="A499" s="19"/>
      <c r="B499" s="104"/>
      <c r="C499" s="105"/>
      <c r="D499" s="120"/>
      <c r="E499" s="106"/>
      <c r="F499" s="107"/>
      <c r="G499" s="19"/>
      <c r="I499" s="10" t="str">
        <f>IF(AND($C499="", $D499="", $E499=""), "", IF($K499="X", "", IF($D499&lt;'Intro &amp; Setup'!$BN$3, $I$5, TEXT($D499, "mmm yyyy"))))</f>
        <v/>
      </c>
      <c r="K499" s="6" t="str">
        <f t="shared" si="35"/>
        <v/>
      </c>
      <c r="L499" s="6" t="str">
        <f>IF($B499="", "", IF($K499="X", "", IF(Report!$BN$3="X", LEFT($B499, 2), $B499)))</f>
        <v/>
      </c>
      <c r="N499" s="6" t="str">
        <f t="shared" si="36"/>
        <v/>
      </c>
      <c r="P499" s="6" t="str">
        <f t="shared" si="37"/>
        <v/>
      </c>
      <c r="Q499" s="6" t="str">
        <f>IF(COUNTIF($P$11:$P499, $P499)&gt;1, "", $P499)</f>
        <v/>
      </c>
      <c r="R499" s="6" t="str">
        <f t="shared" si="38"/>
        <v/>
      </c>
      <c r="T499" s="6">
        <v>489</v>
      </c>
      <c r="U499" s="6" t="str">
        <f t="shared" si="39"/>
        <v/>
      </c>
    </row>
    <row r="500" spans="1:21" x14ac:dyDescent="0.25">
      <c r="A500" s="19"/>
      <c r="B500" s="104"/>
      <c r="C500" s="105"/>
      <c r="D500" s="120"/>
      <c r="E500" s="106"/>
      <c r="F500" s="107"/>
      <c r="G500" s="19"/>
      <c r="I500" s="10" t="str">
        <f>IF(AND($C500="", $D500="", $E500=""), "", IF($K500="X", "", IF($D500&lt;'Intro &amp; Setup'!$BN$3, $I$5, TEXT($D500, "mmm yyyy"))))</f>
        <v/>
      </c>
      <c r="K500" s="6" t="str">
        <f t="shared" si="35"/>
        <v/>
      </c>
      <c r="L500" s="6" t="str">
        <f>IF($B500="", "", IF($K500="X", "", IF(Report!$BN$3="X", LEFT($B500, 2), $B500)))</f>
        <v/>
      </c>
      <c r="N500" s="6" t="str">
        <f t="shared" si="36"/>
        <v/>
      </c>
      <c r="P500" s="6" t="str">
        <f t="shared" si="37"/>
        <v/>
      </c>
      <c r="Q500" s="6" t="str">
        <f>IF(COUNTIF($P$11:$P500, $P500)&gt;1, "", $P500)</f>
        <v/>
      </c>
      <c r="R500" s="6" t="str">
        <f t="shared" si="38"/>
        <v/>
      </c>
      <c r="T500" s="6">
        <v>490</v>
      </c>
      <c r="U500" s="6" t="str">
        <f t="shared" si="39"/>
        <v/>
      </c>
    </row>
    <row r="501" spans="1:21" x14ac:dyDescent="0.25">
      <c r="A501" s="19"/>
      <c r="B501" s="104"/>
      <c r="C501" s="105"/>
      <c r="D501" s="120"/>
      <c r="E501" s="106"/>
      <c r="F501" s="107"/>
      <c r="G501" s="19"/>
      <c r="I501" s="10" t="str">
        <f>IF(AND($C501="", $D501="", $E501=""), "", IF($K501="X", "", IF($D501&lt;'Intro &amp; Setup'!$BN$3, $I$5, TEXT($D501, "mmm yyyy"))))</f>
        <v/>
      </c>
      <c r="K501" s="6" t="str">
        <f t="shared" si="35"/>
        <v/>
      </c>
      <c r="L501" s="6" t="str">
        <f>IF($B501="", "", IF($K501="X", "", IF(Report!$BN$3="X", LEFT($B501, 2), $B501)))</f>
        <v/>
      </c>
      <c r="N501" s="6" t="str">
        <f t="shared" si="36"/>
        <v/>
      </c>
      <c r="P501" s="6" t="str">
        <f t="shared" si="37"/>
        <v/>
      </c>
      <c r="Q501" s="6" t="str">
        <f>IF(COUNTIF($P$11:$P501, $P501)&gt;1, "", $P501)</f>
        <v/>
      </c>
      <c r="R501" s="6" t="str">
        <f t="shared" si="38"/>
        <v/>
      </c>
      <c r="T501" s="6">
        <v>491</v>
      </c>
      <c r="U501" s="6" t="str">
        <f t="shared" si="39"/>
        <v/>
      </c>
    </row>
    <row r="502" spans="1:21" x14ac:dyDescent="0.25">
      <c r="A502" s="19"/>
      <c r="B502" s="104"/>
      <c r="C502" s="105"/>
      <c r="D502" s="120"/>
      <c r="E502" s="106"/>
      <c r="F502" s="107"/>
      <c r="G502" s="19"/>
      <c r="I502" s="10" t="str">
        <f>IF(AND($C502="", $D502="", $E502=""), "", IF($K502="X", "", IF($D502&lt;'Intro &amp; Setup'!$BN$3, $I$5, TEXT($D502, "mmm yyyy"))))</f>
        <v/>
      </c>
      <c r="K502" s="6" t="str">
        <f t="shared" si="35"/>
        <v/>
      </c>
      <c r="L502" s="6" t="str">
        <f>IF($B502="", "", IF($K502="X", "", IF(Report!$BN$3="X", LEFT($B502, 2), $B502)))</f>
        <v/>
      </c>
      <c r="N502" s="6" t="str">
        <f t="shared" si="36"/>
        <v/>
      </c>
      <c r="P502" s="6" t="str">
        <f t="shared" si="37"/>
        <v/>
      </c>
      <c r="Q502" s="6" t="str">
        <f>IF(COUNTIF($P$11:$P502, $P502)&gt;1, "", $P502)</f>
        <v/>
      </c>
      <c r="R502" s="6" t="str">
        <f t="shared" si="38"/>
        <v/>
      </c>
      <c r="T502" s="6">
        <v>492</v>
      </c>
      <c r="U502" s="6" t="str">
        <f t="shared" si="39"/>
        <v/>
      </c>
    </row>
    <row r="503" spans="1:21" x14ac:dyDescent="0.25">
      <c r="A503" s="19"/>
      <c r="B503" s="104"/>
      <c r="C503" s="105"/>
      <c r="D503" s="120"/>
      <c r="E503" s="106"/>
      <c r="F503" s="107"/>
      <c r="G503" s="19"/>
      <c r="I503" s="10" t="str">
        <f>IF(AND($C503="", $D503="", $E503=""), "", IF($K503="X", "", IF($D503&lt;'Intro &amp; Setup'!$BN$3, $I$5, TEXT($D503, "mmm yyyy"))))</f>
        <v/>
      </c>
      <c r="K503" s="6" t="str">
        <f t="shared" si="35"/>
        <v/>
      </c>
      <c r="L503" s="6" t="str">
        <f>IF($B503="", "", IF($K503="X", "", IF(Report!$BN$3="X", LEFT($B503, 2), $B503)))</f>
        <v/>
      </c>
      <c r="N503" s="6" t="str">
        <f t="shared" si="36"/>
        <v/>
      </c>
      <c r="P503" s="6" t="str">
        <f t="shared" si="37"/>
        <v/>
      </c>
      <c r="Q503" s="6" t="str">
        <f>IF(COUNTIF($P$11:$P503, $P503)&gt;1, "", $P503)</f>
        <v/>
      </c>
      <c r="R503" s="6" t="str">
        <f t="shared" si="38"/>
        <v/>
      </c>
      <c r="T503" s="6">
        <v>493</v>
      </c>
      <c r="U503" s="6" t="str">
        <f t="shared" si="39"/>
        <v/>
      </c>
    </row>
    <row r="504" spans="1:21" x14ac:dyDescent="0.25">
      <c r="A504" s="19"/>
      <c r="B504" s="104"/>
      <c r="C504" s="105"/>
      <c r="D504" s="120"/>
      <c r="E504" s="106"/>
      <c r="F504" s="107"/>
      <c r="G504" s="19"/>
      <c r="I504" s="10" t="str">
        <f>IF(AND($C504="", $D504="", $E504=""), "", IF($K504="X", "", IF($D504&lt;'Intro &amp; Setup'!$BN$3, $I$5, TEXT($D504, "mmm yyyy"))))</f>
        <v/>
      </c>
      <c r="K504" s="6" t="str">
        <f t="shared" si="35"/>
        <v/>
      </c>
      <c r="L504" s="6" t="str">
        <f>IF($B504="", "", IF($K504="X", "", IF(Report!$BN$3="X", LEFT($B504, 2), $B504)))</f>
        <v/>
      </c>
      <c r="N504" s="6" t="str">
        <f t="shared" si="36"/>
        <v/>
      </c>
      <c r="P504" s="6" t="str">
        <f t="shared" si="37"/>
        <v/>
      </c>
      <c r="Q504" s="6" t="str">
        <f>IF(COUNTIF($P$11:$P504, $P504)&gt;1, "", $P504)</f>
        <v/>
      </c>
      <c r="R504" s="6" t="str">
        <f t="shared" si="38"/>
        <v/>
      </c>
      <c r="T504" s="6">
        <v>494</v>
      </c>
      <c r="U504" s="6" t="str">
        <f t="shared" si="39"/>
        <v/>
      </c>
    </row>
    <row r="505" spans="1:21" x14ac:dyDescent="0.25">
      <c r="A505" s="19"/>
      <c r="B505" s="104"/>
      <c r="C505" s="105"/>
      <c r="D505" s="120"/>
      <c r="E505" s="106"/>
      <c r="F505" s="107"/>
      <c r="G505" s="19"/>
      <c r="I505" s="10" t="str">
        <f>IF(AND($C505="", $D505="", $E505=""), "", IF($K505="X", "", IF($D505&lt;'Intro &amp; Setup'!$BN$3, $I$5, TEXT($D505, "mmm yyyy"))))</f>
        <v/>
      </c>
      <c r="K505" s="6" t="str">
        <f t="shared" si="35"/>
        <v/>
      </c>
      <c r="L505" s="6" t="str">
        <f>IF($B505="", "", IF($K505="X", "", IF(Report!$BN$3="X", LEFT($B505, 2), $B505)))</f>
        <v/>
      </c>
      <c r="N505" s="6" t="str">
        <f t="shared" si="36"/>
        <v/>
      </c>
      <c r="P505" s="6" t="str">
        <f t="shared" si="37"/>
        <v/>
      </c>
      <c r="Q505" s="6" t="str">
        <f>IF(COUNTIF($P$11:$P505, $P505)&gt;1, "", $P505)</f>
        <v/>
      </c>
      <c r="R505" s="6" t="str">
        <f t="shared" si="38"/>
        <v/>
      </c>
      <c r="T505" s="6">
        <v>495</v>
      </c>
      <c r="U505" s="6" t="str">
        <f t="shared" si="39"/>
        <v/>
      </c>
    </row>
    <row r="506" spans="1:21" x14ac:dyDescent="0.25">
      <c r="A506" s="19"/>
      <c r="B506" s="104"/>
      <c r="C506" s="105"/>
      <c r="D506" s="120"/>
      <c r="E506" s="106"/>
      <c r="F506" s="107"/>
      <c r="G506" s="19"/>
      <c r="I506" s="10" t="str">
        <f>IF(AND($C506="", $D506="", $E506=""), "", IF($K506="X", "", IF($D506&lt;'Intro &amp; Setup'!$BN$3, $I$5, TEXT($D506, "mmm yyyy"))))</f>
        <v/>
      </c>
      <c r="K506" s="6" t="str">
        <f t="shared" si="35"/>
        <v/>
      </c>
      <c r="L506" s="6" t="str">
        <f>IF($B506="", "", IF($K506="X", "", IF(Report!$BN$3="X", LEFT($B506, 2), $B506)))</f>
        <v/>
      </c>
      <c r="N506" s="6" t="str">
        <f t="shared" si="36"/>
        <v/>
      </c>
      <c r="P506" s="6" t="str">
        <f t="shared" si="37"/>
        <v/>
      </c>
      <c r="Q506" s="6" t="str">
        <f>IF(COUNTIF($P$11:$P506, $P506)&gt;1, "", $P506)</f>
        <v/>
      </c>
      <c r="R506" s="6" t="str">
        <f t="shared" si="38"/>
        <v/>
      </c>
      <c r="T506" s="6">
        <v>496</v>
      </c>
      <c r="U506" s="6" t="str">
        <f t="shared" si="39"/>
        <v/>
      </c>
    </row>
    <row r="507" spans="1:21" x14ac:dyDescent="0.25">
      <c r="A507" s="19"/>
      <c r="B507" s="104"/>
      <c r="C507" s="105"/>
      <c r="D507" s="120"/>
      <c r="E507" s="106"/>
      <c r="F507" s="107"/>
      <c r="G507" s="19"/>
      <c r="I507" s="10" t="str">
        <f>IF(AND($C507="", $D507="", $E507=""), "", IF($K507="X", "", IF($D507&lt;'Intro &amp; Setup'!$BN$3, $I$5, TEXT($D507, "mmm yyyy"))))</f>
        <v/>
      </c>
      <c r="K507" s="6" t="str">
        <f t="shared" si="35"/>
        <v/>
      </c>
      <c r="L507" s="6" t="str">
        <f>IF($B507="", "", IF($K507="X", "", IF(Report!$BN$3="X", LEFT($B507, 2), $B507)))</f>
        <v/>
      </c>
      <c r="N507" s="6" t="str">
        <f t="shared" si="36"/>
        <v/>
      </c>
      <c r="P507" s="6" t="str">
        <f t="shared" si="37"/>
        <v/>
      </c>
      <c r="Q507" s="6" t="str">
        <f>IF(COUNTIF($P$11:$P507, $P507)&gt;1, "", $P507)</f>
        <v/>
      </c>
      <c r="R507" s="6" t="str">
        <f t="shared" si="38"/>
        <v/>
      </c>
      <c r="T507" s="6">
        <v>497</v>
      </c>
      <c r="U507" s="6" t="str">
        <f t="shared" si="39"/>
        <v/>
      </c>
    </row>
    <row r="508" spans="1:21" x14ac:dyDescent="0.25">
      <c r="A508" s="19"/>
      <c r="B508" s="104"/>
      <c r="C508" s="105"/>
      <c r="D508" s="120"/>
      <c r="E508" s="106"/>
      <c r="F508" s="107"/>
      <c r="G508" s="19"/>
      <c r="I508" s="10" t="str">
        <f>IF(AND($C508="", $D508="", $E508=""), "", IF($K508="X", "", IF($D508&lt;'Intro &amp; Setup'!$BN$3, $I$5, TEXT($D508, "mmm yyyy"))))</f>
        <v/>
      </c>
      <c r="K508" s="6" t="str">
        <f t="shared" si="35"/>
        <v/>
      </c>
      <c r="L508" s="6" t="str">
        <f>IF($B508="", "", IF($K508="X", "", IF(Report!$BN$3="X", LEFT($B508, 2), $B508)))</f>
        <v/>
      </c>
      <c r="N508" s="6" t="str">
        <f t="shared" si="36"/>
        <v/>
      </c>
      <c r="P508" s="6" t="str">
        <f t="shared" si="37"/>
        <v/>
      </c>
      <c r="Q508" s="6" t="str">
        <f>IF(COUNTIF($P$11:$P508, $P508)&gt;1, "", $P508)</f>
        <v/>
      </c>
      <c r="R508" s="6" t="str">
        <f t="shared" si="38"/>
        <v/>
      </c>
      <c r="T508" s="6">
        <v>498</v>
      </c>
      <c r="U508" s="6" t="str">
        <f t="shared" si="39"/>
        <v/>
      </c>
    </row>
    <row r="509" spans="1:21" x14ac:dyDescent="0.25">
      <c r="A509" s="19"/>
      <c r="B509" s="104"/>
      <c r="C509" s="105"/>
      <c r="D509" s="120"/>
      <c r="E509" s="106"/>
      <c r="F509" s="107"/>
      <c r="G509" s="19"/>
      <c r="I509" s="10" t="str">
        <f>IF(AND($C509="", $D509="", $E509=""), "", IF($K509="X", "", IF($D509&lt;'Intro &amp; Setup'!$BN$3, $I$5, TEXT($D509, "mmm yyyy"))))</f>
        <v/>
      </c>
      <c r="K509" s="6" t="str">
        <f t="shared" si="35"/>
        <v/>
      </c>
      <c r="L509" s="6" t="str">
        <f>IF($B509="", "", IF($K509="X", "", IF(Report!$BN$3="X", LEFT($B509, 2), $B509)))</f>
        <v/>
      </c>
      <c r="N509" s="6" t="str">
        <f t="shared" si="36"/>
        <v/>
      </c>
      <c r="P509" s="6" t="str">
        <f t="shared" si="37"/>
        <v/>
      </c>
      <c r="Q509" s="6" t="str">
        <f>IF(COUNTIF($P$11:$P509, $P509)&gt;1, "", $P509)</f>
        <v/>
      </c>
      <c r="R509" s="6" t="str">
        <f t="shared" si="38"/>
        <v/>
      </c>
      <c r="T509" s="6">
        <v>499</v>
      </c>
      <c r="U509" s="6" t="str">
        <f t="shared" si="39"/>
        <v/>
      </c>
    </row>
    <row r="510" spans="1:21" x14ac:dyDescent="0.25">
      <c r="A510" s="19"/>
      <c r="B510" s="104"/>
      <c r="C510" s="105"/>
      <c r="D510" s="120"/>
      <c r="E510" s="106"/>
      <c r="F510" s="107"/>
      <c r="G510" s="19"/>
      <c r="I510" s="10" t="str">
        <f>IF(AND($C510="", $D510="", $E510=""), "", IF($K510="X", "", IF($D510&lt;'Intro &amp; Setup'!$BN$3, $I$5, TEXT($D510, "mmm yyyy"))))</f>
        <v/>
      </c>
      <c r="K510" s="6" t="str">
        <f t="shared" si="35"/>
        <v/>
      </c>
      <c r="L510" s="6" t="str">
        <f>IF($B510="", "", IF($K510="X", "", IF(Report!$BN$3="X", LEFT($B510, 2), $B510)))</f>
        <v/>
      </c>
      <c r="N510" s="6" t="str">
        <f t="shared" si="36"/>
        <v/>
      </c>
      <c r="P510" s="6" t="str">
        <f t="shared" si="37"/>
        <v/>
      </c>
      <c r="Q510" s="6" t="str">
        <f>IF(COUNTIF($P$11:$P510, $P510)&gt;1, "", $P510)</f>
        <v/>
      </c>
      <c r="R510" s="6" t="str">
        <f t="shared" si="38"/>
        <v/>
      </c>
      <c r="T510" s="6">
        <v>500</v>
      </c>
      <c r="U510" s="6" t="str">
        <f t="shared" si="39"/>
        <v/>
      </c>
    </row>
    <row r="511" spans="1:21" x14ac:dyDescent="0.25">
      <c r="A511" s="19"/>
      <c r="B511" s="104"/>
      <c r="C511" s="105"/>
      <c r="D511" s="120"/>
      <c r="E511" s="106"/>
      <c r="F511" s="107"/>
      <c r="G511" s="19"/>
      <c r="I511" s="10" t="str">
        <f>IF(AND($C511="", $D511="", $E511=""), "", IF($K511="X", "", IF($D511&lt;'Intro &amp; Setup'!$BN$3, $I$5, TEXT($D511, "mmm yyyy"))))</f>
        <v/>
      </c>
      <c r="K511" s="6" t="str">
        <f t="shared" si="35"/>
        <v/>
      </c>
      <c r="L511" s="6" t="str">
        <f>IF($B511="", "", IF($K511="X", "", IF(Report!$BN$3="X", LEFT($B511, 2), $B511)))</f>
        <v/>
      </c>
      <c r="N511" s="6" t="str">
        <f t="shared" si="36"/>
        <v/>
      </c>
      <c r="P511" s="6" t="str">
        <f t="shared" si="37"/>
        <v/>
      </c>
      <c r="Q511" s="6" t="str">
        <f>IF(COUNTIF($P$11:$P511, $P511)&gt;1, "", $P511)</f>
        <v/>
      </c>
      <c r="R511" s="6" t="str">
        <f t="shared" si="38"/>
        <v/>
      </c>
      <c r="T511" s="6">
        <v>501</v>
      </c>
      <c r="U511" s="6" t="str">
        <f t="shared" si="39"/>
        <v/>
      </c>
    </row>
    <row r="512" spans="1:21" x14ac:dyDescent="0.25">
      <c r="A512" s="19"/>
      <c r="B512" s="104"/>
      <c r="C512" s="105"/>
      <c r="D512" s="120"/>
      <c r="E512" s="106"/>
      <c r="F512" s="107"/>
      <c r="G512" s="19"/>
      <c r="I512" s="10" t="str">
        <f>IF(AND($C512="", $D512="", $E512=""), "", IF($K512="X", "", IF($D512&lt;'Intro &amp; Setup'!$BN$3, $I$5, TEXT($D512, "mmm yyyy"))))</f>
        <v/>
      </c>
      <c r="K512" s="6" t="str">
        <f t="shared" si="35"/>
        <v/>
      </c>
      <c r="L512" s="6" t="str">
        <f>IF($B512="", "", IF($K512="X", "", IF(Report!$BN$3="X", LEFT($B512, 2), $B512)))</f>
        <v/>
      </c>
      <c r="N512" s="6" t="str">
        <f t="shared" si="36"/>
        <v/>
      </c>
      <c r="P512" s="6" t="str">
        <f t="shared" si="37"/>
        <v/>
      </c>
      <c r="Q512" s="6" t="str">
        <f>IF(COUNTIF($P$11:$P512, $P512)&gt;1, "", $P512)</f>
        <v/>
      </c>
      <c r="R512" s="6" t="str">
        <f t="shared" si="38"/>
        <v/>
      </c>
      <c r="T512" s="6">
        <v>502</v>
      </c>
      <c r="U512" s="6" t="str">
        <f t="shared" si="39"/>
        <v/>
      </c>
    </row>
    <row r="513" spans="1:21" x14ac:dyDescent="0.25">
      <c r="A513" s="19"/>
      <c r="B513" s="104"/>
      <c r="C513" s="105"/>
      <c r="D513" s="120"/>
      <c r="E513" s="106"/>
      <c r="F513" s="107"/>
      <c r="G513" s="19"/>
      <c r="I513" s="10" t="str">
        <f>IF(AND($C513="", $D513="", $E513=""), "", IF($K513="X", "", IF($D513&lt;'Intro &amp; Setup'!$BN$3, $I$5, TEXT($D513, "mmm yyyy"))))</f>
        <v/>
      </c>
      <c r="K513" s="6" t="str">
        <f t="shared" si="35"/>
        <v/>
      </c>
      <c r="L513" s="6" t="str">
        <f>IF($B513="", "", IF($K513="X", "", IF(Report!$BN$3="X", LEFT($B513, 2), $B513)))</f>
        <v/>
      </c>
      <c r="N513" s="6" t="str">
        <f t="shared" si="36"/>
        <v/>
      </c>
      <c r="P513" s="6" t="str">
        <f t="shared" si="37"/>
        <v/>
      </c>
      <c r="Q513" s="6" t="str">
        <f>IF(COUNTIF($P$11:$P513, $P513)&gt;1, "", $P513)</f>
        <v/>
      </c>
      <c r="R513" s="6" t="str">
        <f t="shared" si="38"/>
        <v/>
      </c>
      <c r="T513" s="6">
        <v>503</v>
      </c>
      <c r="U513" s="6" t="str">
        <f t="shared" si="39"/>
        <v/>
      </c>
    </row>
    <row r="514" spans="1:21" x14ac:dyDescent="0.25">
      <c r="A514" s="19"/>
      <c r="B514" s="104"/>
      <c r="C514" s="105"/>
      <c r="D514" s="120"/>
      <c r="E514" s="106"/>
      <c r="F514" s="107"/>
      <c r="G514" s="19"/>
      <c r="I514" s="10" t="str">
        <f>IF(AND($C514="", $D514="", $E514=""), "", IF($K514="X", "", IF($D514&lt;'Intro &amp; Setup'!$BN$3, $I$5, TEXT($D514, "mmm yyyy"))))</f>
        <v/>
      </c>
      <c r="K514" s="6" t="str">
        <f t="shared" si="35"/>
        <v/>
      </c>
      <c r="L514" s="6" t="str">
        <f>IF($B514="", "", IF($K514="X", "", IF(Report!$BN$3="X", LEFT($B514, 2), $B514)))</f>
        <v/>
      </c>
      <c r="N514" s="6" t="str">
        <f t="shared" si="36"/>
        <v/>
      </c>
      <c r="P514" s="6" t="str">
        <f t="shared" si="37"/>
        <v/>
      </c>
      <c r="Q514" s="6" t="str">
        <f>IF(COUNTIF($P$11:$P514, $P514)&gt;1, "", $P514)</f>
        <v/>
      </c>
      <c r="R514" s="6" t="str">
        <f t="shared" si="38"/>
        <v/>
      </c>
      <c r="T514" s="6">
        <v>504</v>
      </c>
      <c r="U514" s="6" t="str">
        <f t="shared" si="39"/>
        <v/>
      </c>
    </row>
    <row r="515" spans="1:21" x14ac:dyDescent="0.25">
      <c r="A515" s="19"/>
      <c r="B515" s="104"/>
      <c r="C515" s="105"/>
      <c r="D515" s="120"/>
      <c r="E515" s="106"/>
      <c r="F515" s="107"/>
      <c r="G515" s="19"/>
      <c r="I515" s="10" t="str">
        <f>IF(AND($C515="", $D515="", $E515=""), "", IF($K515="X", "", IF($D515&lt;'Intro &amp; Setup'!$BN$3, $I$5, TEXT($D515, "mmm yyyy"))))</f>
        <v/>
      </c>
      <c r="K515" s="6" t="str">
        <f t="shared" si="35"/>
        <v/>
      </c>
      <c r="L515" s="6" t="str">
        <f>IF($B515="", "", IF($K515="X", "", IF(Report!$BN$3="X", LEFT($B515, 2), $B515)))</f>
        <v/>
      </c>
      <c r="N515" s="6" t="str">
        <f t="shared" si="36"/>
        <v/>
      </c>
      <c r="P515" s="6" t="str">
        <f t="shared" si="37"/>
        <v/>
      </c>
      <c r="Q515" s="6" t="str">
        <f>IF(COUNTIF($P$11:$P515, $P515)&gt;1, "", $P515)</f>
        <v/>
      </c>
      <c r="R515" s="6" t="str">
        <f t="shared" si="38"/>
        <v/>
      </c>
      <c r="T515" s="6">
        <v>505</v>
      </c>
      <c r="U515" s="6" t="str">
        <f t="shared" si="39"/>
        <v/>
      </c>
    </row>
    <row r="516" spans="1:21" x14ac:dyDescent="0.25">
      <c r="A516" s="19"/>
      <c r="B516" s="104"/>
      <c r="C516" s="105"/>
      <c r="D516" s="120"/>
      <c r="E516" s="106"/>
      <c r="F516" s="107"/>
      <c r="G516" s="19"/>
      <c r="I516" s="10" t="str">
        <f>IF(AND($C516="", $D516="", $E516=""), "", IF($K516="X", "", IF($D516&lt;'Intro &amp; Setup'!$BN$3, $I$5, TEXT($D516, "mmm yyyy"))))</f>
        <v/>
      </c>
      <c r="K516" s="6" t="str">
        <f t="shared" si="35"/>
        <v/>
      </c>
      <c r="L516" s="6" t="str">
        <f>IF($B516="", "", IF($K516="X", "", IF(Report!$BN$3="X", LEFT($B516, 2), $B516)))</f>
        <v/>
      </c>
      <c r="N516" s="6" t="str">
        <f t="shared" si="36"/>
        <v/>
      </c>
      <c r="P516" s="6" t="str">
        <f t="shared" si="37"/>
        <v/>
      </c>
      <c r="Q516" s="6" t="str">
        <f>IF(COUNTIF($P$11:$P516, $P516)&gt;1, "", $P516)</f>
        <v/>
      </c>
      <c r="R516" s="6" t="str">
        <f t="shared" si="38"/>
        <v/>
      </c>
      <c r="T516" s="6">
        <v>506</v>
      </c>
      <c r="U516" s="6" t="str">
        <f t="shared" si="39"/>
        <v/>
      </c>
    </row>
    <row r="517" spans="1:21" x14ac:dyDescent="0.25">
      <c r="A517" s="19"/>
      <c r="B517" s="104"/>
      <c r="C517" s="105"/>
      <c r="D517" s="120"/>
      <c r="E517" s="106"/>
      <c r="F517" s="107"/>
      <c r="G517" s="19"/>
      <c r="I517" s="10" t="str">
        <f>IF(AND($C517="", $D517="", $E517=""), "", IF($K517="X", "", IF($D517&lt;'Intro &amp; Setup'!$BN$3, $I$5, TEXT($D517, "mmm yyyy"))))</f>
        <v/>
      </c>
      <c r="K517" s="6" t="str">
        <f t="shared" si="35"/>
        <v/>
      </c>
      <c r="L517" s="6" t="str">
        <f>IF($B517="", "", IF($K517="X", "", IF(Report!$BN$3="X", LEFT($B517, 2), $B517)))</f>
        <v/>
      </c>
      <c r="N517" s="6" t="str">
        <f t="shared" si="36"/>
        <v/>
      </c>
      <c r="P517" s="6" t="str">
        <f t="shared" si="37"/>
        <v/>
      </c>
      <c r="Q517" s="6" t="str">
        <f>IF(COUNTIF($P$11:$P517, $P517)&gt;1, "", $P517)</f>
        <v/>
      </c>
      <c r="R517" s="6" t="str">
        <f t="shared" si="38"/>
        <v/>
      </c>
      <c r="T517" s="6">
        <v>507</v>
      </c>
      <c r="U517" s="6" t="str">
        <f t="shared" si="39"/>
        <v/>
      </c>
    </row>
    <row r="518" spans="1:21" x14ac:dyDescent="0.25">
      <c r="A518" s="19"/>
      <c r="B518" s="104"/>
      <c r="C518" s="105"/>
      <c r="D518" s="120"/>
      <c r="E518" s="106"/>
      <c r="F518" s="107"/>
      <c r="G518" s="19"/>
      <c r="I518" s="10" t="str">
        <f>IF(AND($C518="", $D518="", $E518=""), "", IF($K518="X", "", IF($D518&lt;'Intro &amp; Setup'!$BN$3, $I$5, TEXT($D518, "mmm yyyy"))))</f>
        <v/>
      </c>
      <c r="K518" s="6" t="str">
        <f t="shared" si="35"/>
        <v/>
      </c>
      <c r="L518" s="6" t="str">
        <f>IF($B518="", "", IF($K518="X", "", IF(Report!$BN$3="X", LEFT($B518, 2), $B518)))</f>
        <v/>
      </c>
      <c r="N518" s="6" t="str">
        <f t="shared" si="36"/>
        <v/>
      </c>
      <c r="P518" s="6" t="str">
        <f t="shared" si="37"/>
        <v/>
      </c>
      <c r="Q518" s="6" t="str">
        <f>IF(COUNTIF($P$11:$P518, $P518)&gt;1, "", $P518)</f>
        <v/>
      </c>
      <c r="R518" s="6" t="str">
        <f t="shared" si="38"/>
        <v/>
      </c>
      <c r="T518" s="6">
        <v>508</v>
      </c>
      <c r="U518" s="6" t="str">
        <f t="shared" si="39"/>
        <v/>
      </c>
    </row>
    <row r="519" spans="1:21" x14ac:dyDescent="0.25">
      <c r="A519" s="19"/>
      <c r="B519" s="104"/>
      <c r="C519" s="105"/>
      <c r="D519" s="120"/>
      <c r="E519" s="106"/>
      <c r="F519" s="107"/>
      <c r="G519" s="19"/>
      <c r="I519" s="10" t="str">
        <f>IF(AND($C519="", $D519="", $E519=""), "", IF($K519="X", "", IF($D519&lt;'Intro &amp; Setup'!$BN$3, $I$5, TEXT($D519, "mmm yyyy"))))</f>
        <v/>
      </c>
      <c r="K519" s="6" t="str">
        <f t="shared" si="35"/>
        <v/>
      </c>
      <c r="L519" s="6" t="str">
        <f>IF($B519="", "", IF($K519="X", "", IF(Report!$BN$3="X", LEFT($B519, 2), $B519)))</f>
        <v/>
      </c>
      <c r="N519" s="6" t="str">
        <f t="shared" si="36"/>
        <v/>
      </c>
      <c r="P519" s="6" t="str">
        <f t="shared" si="37"/>
        <v/>
      </c>
      <c r="Q519" s="6" t="str">
        <f>IF(COUNTIF($P$11:$P519, $P519)&gt;1, "", $P519)</f>
        <v/>
      </c>
      <c r="R519" s="6" t="str">
        <f t="shared" si="38"/>
        <v/>
      </c>
      <c r="T519" s="6">
        <v>509</v>
      </c>
      <c r="U519" s="6" t="str">
        <f t="shared" si="39"/>
        <v/>
      </c>
    </row>
    <row r="520" spans="1:21" x14ac:dyDescent="0.25">
      <c r="A520" s="19"/>
      <c r="B520" s="104"/>
      <c r="C520" s="105"/>
      <c r="D520" s="120"/>
      <c r="E520" s="106"/>
      <c r="F520" s="107"/>
      <c r="G520" s="19"/>
      <c r="I520" s="10" t="str">
        <f>IF(AND($C520="", $D520="", $E520=""), "", IF($K520="X", "", IF($D520&lt;'Intro &amp; Setup'!$BN$3, $I$5, TEXT($D520, "mmm yyyy"))))</f>
        <v/>
      </c>
      <c r="K520" s="6" t="str">
        <f t="shared" si="35"/>
        <v/>
      </c>
      <c r="L520" s="6" t="str">
        <f>IF($B520="", "", IF($K520="X", "", IF(Report!$BN$3="X", LEFT($B520, 2), $B520)))</f>
        <v/>
      </c>
      <c r="N520" s="6" t="str">
        <f t="shared" si="36"/>
        <v/>
      </c>
      <c r="P520" s="6" t="str">
        <f t="shared" si="37"/>
        <v/>
      </c>
      <c r="Q520" s="6" t="str">
        <f>IF(COUNTIF($P$11:$P520, $P520)&gt;1, "", $P520)</f>
        <v/>
      </c>
      <c r="R520" s="6" t="str">
        <f t="shared" si="38"/>
        <v/>
      </c>
      <c r="T520" s="6">
        <v>510</v>
      </c>
      <c r="U520" s="6" t="str">
        <f t="shared" si="39"/>
        <v/>
      </c>
    </row>
    <row r="521" spans="1:21" x14ac:dyDescent="0.25">
      <c r="A521" s="19"/>
      <c r="B521" s="104"/>
      <c r="C521" s="105"/>
      <c r="D521" s="120"/>
      <c r="E521" s="106"/>
      <c r="F521" s="107"/>
      <c r="G521" s="19"/>
      <c r="I521" s="10" t="str">
        <f>IF(AND($C521="", $D521="", $E521=""), "", IF($K521="X", "", IF($D521&lt;'Intro &amp; Setup'!$BN$3, $I$5, TEXT($D521, "mmm yyyy"))))</f>
        <v/>
      </c>
      <c r="K521" s="6" t="str">
        <f t="shared" si="35"/>
        <v/>
      </c>
      <c r="L521" s="6" t="str">
        <f>IF($B521="", "", IF($K521="X", "", IF(Report!$BN$3="X", LEFT($B521, 2), $B521)))</f>
        <v/>
      </c>
      <c r="N521" s="6" t="str">
        <f t="shared" si="36"/>
        <v/>
      </c>
      <c r="P521" s="6" t="str">
        <f t="shared" si="37"/>
        <v/>
      </c>
      <c r="Q521" s="6" t="str">
        <f>IF(COUNTIF($P$11:$P521, $P521)&gt;1, "", $P521)</f>
        <v/>
      </c>
      <c r="R521" s="6" t="str">
        <f t="shared" si="38"/>
        <v/>
      </c>
      <c r="T521" s="6">
        <v>511</v>
      </c>
      <c r="U521" s="6" t="str">
        <f t="shared" si="39"/>
        <v/>
      </c>
    </row>
    <row r="522" spans="1:21" x14ac:dyDescent="0.25">
      <c r="A522" s="19"/>
      <c r="B522" s="104"/>
      <c r="C522" s="105"/>
      <c r="D522" s="120"/>
      <c r="E522" s="106"/>
      <c r="F522" s="107"/>
      <c r="G522" s="19"/>
      <c r="I522" s="10" t="str">
        <f>IF(AND($C522="", $D522="", $E522=""), "", IF($K522="X", "", IF($D522&lt;'Intro &amp; Setup'!$BN$3, $I$5, TEXT($D522, "mmm yyyy"))))</f>
        <v/>
      </c>
      <c r="K522" s="6" t="str">
        <f t="shared" si="35"/>
        <v/>
      </c>
      <c r="L522" s="6" t="str">
        <f>IF($B522="", "", IF($K522="X", "", IF(Report!$BN$3="X", LEFT($B522, 2), $B522)))</f>
        <v/>
      </c>
      <c r="N522" s="6" t="str">
        <f t="shared" si="36"/>
        <v/>
      </c>
      <c r="P522" s="6" t="str">
        <f t="shared" si="37"/>
        <v/>
      </c>
      <c r="Q522" s="6" t="str">
        <f>IF(COUNTIF($P$11:$P522, $P522)&gt;1, "", $P522)</f>
        <v/>
      </c>
      <c r="R522" s="6" t="str">
        <f t="shared" si="38"/>
        <v/>
      </c>
      <c r="T522" s="6">
        <v>512</v>
      </c>
      <c r="U522" s="6" t="str">
        <f t="shared" si="39"/>
        <v/>
      </c>
    </row>
    <row r="523" spans="1:21" x14ac:dyDescent="0.25">
      <c r="A523" s="19"/>
      <c r="B523" s="104"/>
      <c r="C523" s="105"/>
      <c r="D523" s="120"/>
      <c r="E523" s="106"/>
      <c r="F523" s="107"/>
      <c r="G523" s="19"/>
      <c r="I523" s="10" t="str">
        <f>IF(AND($C523="", $D523="", $E523=""), "", IF($K523="X", "", IF($D523&lt;'Intro &amp; Setup'!$BN$3, $I$5, TEXT($D523, "mmm yyyy"))))</f>
        <v/>
      </c>
      <c r="K523" s="6" t="str">
        <f t="shared" si="35"/>
        <v/>
      </c>
      <c r="L523" s="6" t="str">
        <f>IF($B523="", "", IF($K523="X", "", IF(Report!$BN$3="X", LEFT($B523, 2), $B523)))</f>
        <v/>
      </c>
      <c r="N523" s="6" t="str">
        <f t="shared" si="36"/>
        <v/>
      </c>
      <c r="P523" s="6" t="str">
        <f t="shared" si="37"/>
        <v/>
      </c>
      <c r="Q523" s="6" t="str">
        <f>IF(COUNTIF($P$11:$P523, $P523)&gt;1, "", $P523)</f>
        <v/>
      </c>
      <c r="R523" s="6" t="str">
        <f t="shared" si="38"/>
        <v/>
      </c>
      <c r="T523" s="6">
        <v>513</v>
      </c>
      <c r="U523" s="6" t="str">
        <f t="shared" si="39"/>
        <v/>
      </c>
    </row>
    <row r="524" spans="1:21" x14ac:dyDescent="0.25">
      <c r="A524" s="19"/>
      <c r="B524" s="104"/>
      <c r="C524" s="105"/>
      <c r="D524" s="120"/>
      <c r="E524" s="106"/>
      <c r="F524" s="107"/>
      <c r="G524" s="19"/>
      <c r="I524" s="10" t="str">
        <f>IF(AND($C524="", $D524="", $E524=""), "", IF($K524="X", "", IF($D524&lt;'Intro &amp; Setup'!$BN$3, $I$5, TEXT($D524, "mmm yyyy"))))</f>
        <v/>
      </c>
      <c r="K524" s="6" t="str">
        <f t="shared" ref="K524:K587" si="40">IF(B524="", "", IF(RIGHT(B524, 2)="00", "X", ""))</f>
        <v/>
      </c>
      <c r="L524" s="6" t="str">
        <f>IF($B524="", "", IF($K524="X", "", IF(Report!$BN$3="X", LEFT($B524, 2), $B524)))</f>
        <v/>
      </c>
      <c r="N524" s="6" t="str">
        <f t="shared" ref="N524:N587" si="41">IF(OR($I524="", $L524=""), "", _xlfn.CONCAT($I524, " - ", $L524))</f>
        <v/>
      </c>
      <c r="P524" s="6" t="str">
        <f t="shared" ref="P524:P587" si="42">IF($B524="", "", $B524)</f>
        <v/>
      </c>
      <c r="Q524" s="6" t="str">
        <f>IF(COUNTIF($P$11:$P524, $P524)&gt;1, "", $P524)</f>
        <v/>
      </c>
      <c r="R524" s="6" t="str">
        <f t="shared" ref="R524:R587" si="43">IF($Q524="", "", COUNTIF($Q$11:$Q$1510, "&lt;"&amp;$Q524)+1)</f>
        <v/>
      </c>
      <c r="T524" s="6">
        <v>514</v>
      </c>
      <c r="U524" s="6" t="str">
        <f t="shared" ref="U524:U587" si="44">IFERROR(INDEX($Q$11:$Q$1510, MATCH($T524, $R$11:$R$1510, 0)), "")</f>
        <v/>
      </c>
    </row>
    <row r="525" spans="1:21" x14ac:dyDescent="0.25">
      <c r="A525" s="19"/>
      <c r="B525" s="104"/>
      <c r="C525" s="105"/>
      <c r="D525" s="120"/>
      <c r="E525" s="106"/>
      <c r="F525" s="107"/>
      <c r="G525" s="19"/>
      <c r="I525" s="10" t="str">
        <f>IF(AND($C525="", $D525="", $E525=""), "", IF($K525="X", "", IF($D525&lt;'Intro &amp; Setup'!$BN$3, $I$5, TEXT($D525, "mmm yyyy"))))</f>
        <v/>
      </c>
      <c r="K525" s="6" t="str">
        <f t="shared" si="40"/>
        <v/>
      </c>
      <c r="L525" s="6" t="str">
        <f>IF($B525="", "", IF($K525="X", "", IF(Report!$BN$3="X", LEFT($B525, 2), $B525)))</f>
        <v/>
      </c>
      <c r="N525" s="6" t="str">
        <f t="shared" si="41"/>
        <v/>
      </c>
      <c r="P525" s="6" t="str">
        <f t="shared" si="42"/>
        <v/>
      </c>
      <c r="Q525" s="6" t="str">
        <f>IF(COUNTIF($P$11:$P525, $P525)&gt;1, "", $P525)</f>
        <v/>
      </c>
      <c r="R525" s="6" t="str">
        <f t="shared" si="43"/>
        <v/>
      </c>
      <c r="T525" s="6">
        <v>515</v>
      </c>
      <c r="U525" s="6" t="str">
        <f t="shared" si="44"/>
        <v/>
      </c>
    </row>
    <row r="526" spans="1:21" x14ac:dyDescent="0.25">
      <c r="A526" s="19"/>
      <c r="B526" s="104"/>
      <c r="C526" s="105"/>
      <c r="D526" s="120"/>
      <c r="E526" s="106"/>
      <c r="F526" s="107"/>
      <c r="G526" s="19"/>
      <c r="I526" s="10" t="str">
        <f>IF(AND($C526="", $D526="", $E526=""), "", IF($K526="X", "", IF($D526&lt;'Intro &amp; Setup'!$BN$3, $I$5, TEXT($D526, "mmm yyyy"))))</f>
        <v/>
      </c>
      <c r="K526" s="6" t="str">
        <f t="shared" si="40"/>
        <v/>
      </c>
      <c r="L526" s="6" t="str">
        <f>IF($B526="", "", IF($K526="X", "", IF(Report!$BN$3="X", LEFT($B526, 2), $B526)))</f>
        <v/>
      </c>
      <c r="N526" s="6" t="str">
        <f t="shared" si="41"/>
        <v/>
      </c>
      <c r="P526" s="6" t="str">
        <f t="shared" si="42"/>
        <v/>
      </c>
      <c r="Q526" s="6" t="str">
        <f>IF(COUNTIF($P$11:$P526, $P526)&gt;1, "", $P526)</f>
        <v/>
      </c>
      <c r="R526" s="6" t="str">
        <f t="shared" si="43"/>
        <v/>
      </c>
      <c r="T526" s="6">
        <v>516</v>
      </c>
      <c r="U526" s="6" t="str">
        <f t="shared" si="44"/>
        <v/>
      </c>
    </row>
    <row r="527" spans="1:21" x14ac:dyDescent="0.25">
      <c r="A527" s="19"/>
      <c r="B527" s="104"/>
      <c r="C527" s="105"/>
      <c r="D527" s="120"/>
      <c r="E527" s="106"/>
      <c r="F527" s="107"/>
      <c r="G527" s="19"/>
      <c r="I527" s="10" t="str">
        <f>IF(AND($C527="", $D527="", $E527=""), "", IF($K527="X", "", IF($D527&lt;'Intro &amp; Setup'!$BN$3, $I$5, TEXT($D527, "mmm yyyy"))))</f>
        <v/>
      </c>
      <c r="K527" s="6" t="str">
        <f t="shared" si="40"/>
        <v/>
      </c>
      <c r="L527" s="6" t="str">
        <f>IF($B527="", "", IF($K527="X", "", IF(Report!$BN$3="X", LEFT($B527, 2), $B527)))</f>
        <v/>
      </c>
      <c r="N527" s="6" t="str">
        <f t="shared" si="41"/>
        <v/>
      </c>
      <c r="P527" s="6" t="str">
        <f t="shared" si="42"/>
        <v/>
      </c>
      <c r="Q527" s="6" t="str">
        <f>IF(COUNTIF($P$11:$P527, $P527)&gt;1, "", $P527)</f>
        <v/>
      </c>
      <c r="R527" s="6" t="str">
        <f t="shared" si="43"/>
        <v/>
      </c>
      <c r="T527" s="6">
        <v>517</v>
      </c>
      <c r="U527" s="6" t="str">
        <f t="shared" si="44"/>
        <v/>
      </c>
    </row>
    <row r="528" spans="1:21" x14ac:dyDescent="0.25">
      <c r="A528" s="19"/>
      <c r="B528" s="104"/>
      <c r="C528" s="105"/>
      <c r="D528" s="120"/>
      <c r="E528" s="106"/>
      <c r="F528" s="107"/>
      <c r="G528" s="19"/>
      <c r="I528" s="10" t="str">
        <f>IF(AND($C528="", $D528="", $E528=""), "", IF($K528="X", "", IF($D528&lt;'Intro &amp; Setup'!$BN$3, $I$5, TEXT($D528, "mmm yyyy"))))</f>
        <v/>
      </c>
      <c r="K528" s="6" t="str">
        <f t="shared" si="40"/>
        <v/>
      </c>
      <c r="L528" s="6" t="str">
        <f>IF($B528="", "", IF($K528="X", "", IF(Report!$BN$3="X", LEFT($B528, 2), $B528)))</f>
        <v/>
      </c>
      <c r="N528" s="6" t="str">
        <f t="shared" si="41"/>
        <v/>
      </c>
      <c r="P528" s="6" t="str">
        <f t="shared" si="42"/>
        <v/>
      </c>
      <c r="Q528" s="6" t="str">
        <f>IF(COUNTIF($P$11:$P528, $P528)&gt;1, "", $P528)</f>
        <v/>
      </c>
      <c r="R528" s="6" t="str">
        <f t="shared" si="43"/>
        <v/>
      </c>
      <c r="T528" s="6">
        <v>518</v>
      </c>
      <c r="U528" s="6" t="str">
        <f t="shared" si="44"/>
        <v/>
      </c>
    </row>
    <row r="529" spans="1:21" x14ac:dyDescent="0.25">
      <c r="A529" s="19"/>
      <c r="B529" s="104"/>
      <c r="C529" s="105"/>
      <c r="D529" s="120"/>
      <c r="E529" s="106"/>
      <c r="F529" s="107"/>
      <c r="G529" s="19"/>
      <c r="I529" s="10" t="str">
        <f>IF(AND($C529="", $D529="", $E529=""), "", IF($K529="X", "", IF($D529&lt;'Intro &amp; Setup'!$BN$3, $I$5, TEXT($D529, "mmm yyyy"))))</f>
        <v/>
      </c>
      <c r="K529" s="6" t="str">
        <f t="shared" si="40"/>
        <v/>
      </c>
      <c r="L529" s="6" t="str">
        <f>IF($B529="", "", IF($K529="X", "", IF(Report!$BN$3="X", LEFT($B529, 2), $B529)))</f>
        <v/>
      </c>
      <c r="N529" s="6" t="str">
        <f t="shared" si="41"/>
        <v/>
      </c>
      <c r="P529" s="6" t="str">
        <f t="shared" si="42"/>
        <v/>
      </c>
      <c r="Q529" s="6" t="str">
        <f>IF(COUNTIF($P$11:$P529, $P529)&gt;1, "", $P529)</f>
        <v/>
      </c>
      <c r="R529" s="6" t="str">
        <f t="shared" si="43"/>
        <v/>
      </c>
      <c r="T529" s="6">
        <v>519</v>
      </c>
      <c r="U529" s="6" t="str">
        <f t="shared" si="44"/>
        <v/>
      </c>
    </row>
    <row r="530" spans="1:21" x14ac:dyDescent="0.25">
      <c r="A530" s="19"/>
      <c r="B530" s="104"/>
      <c r="C530" s="105"/>
      <c r="D530" s="120"/>
      <c r="E530" s="106"/>
      <c r="F530" s="107"/>
      <c r="G530" s="19"/>
      <c r="I530" s="10" t="str">
        <f>IF(AND($C530="", $D530="", $E530=""), "", IF($K530="X", "", IF($D530&lt;'Intro &amp; Setup'!$BN$3, $I$5, TEXT($D530, "mmm yyyy"))))</f>
        <v/>
      </c>
      <c r="K530" s="6" t="str">
        <f t="shared" si="40"/>
        <v/>
      </c>
      <c r="L530" s="6" t="str">
        <f>IF($B530="", "", IF($K530="X", "", IF(Report!$BN$3="X", LEFT($B530, 2), $B530)))</f>
        <v/>
      </c>
      <c r="N530" s="6" t="str">
        <f t="shared" si="41"/>
        <v/>
      </c>
      <c r="P530" s="6" t="str">
        <f t="shared" si="42"/>
        <v/>
      </c>
      <c r="Q530" s="6" t="str">
        <f>IF(COUNTIF($P$11:$P530, $P530)&gt;1, "", $P530)</f>
        <v/>
      </c>
      <c r="R530" s="6" t="str">
        <f t="shared" si="43"/>
        <v/>
      </c>
      <c r="T530" s="6">
        <v>520</v>
      </c>
      <c r="U530" s="6" t="str">
        <f t="shared" si="44"/>
        <v/>
      </c>
    </row>
    <row r="531" spans="1:21" x14ac:dyDescent="0.25">
      <c r="A531" s="19"/>
      <c r="B531" s="104"/>
      <c r="C531" s="105"/>
      <c r="D531" s="120"/>
      <c r="E531" s="106"/>
      <c r="F531" s="107"/>
      <c r="G531" s="19"/>
      <c r="I531" s="10" t="str">
        <f>IF(AND($C531="", $D531="", $E531=""), "", IF($K531="X", "", IF($D531&lt;'Intro &amp; Setup'!$BN$3, $I$5, TEXT($D531, "mmm yyyy"))))</f>
        <v/>
      </c>
      <c r="K531" s="6" t="str">
        <f t="shared" si="40"/>
        <v/>
      </c>
      <c r="L531" s="6" t="str">
        <f>IF($B531="", "", IF($K531="X", "", IF(Report!$BN$3="X", LEFT($B531, 2), $B531)))</f>
        <v/>
      </c>
      <c r="N531" s="6" t="str">
        <f t="shared" si="41"/>
        <v/>
      </c>
      <c r="P531" s="6" t="str">
        <f t="shared" si="42"/>
        <v/>
      </c>
      <c r="Q531" s="6" t="str">
        <f>IF(COUNTIF($P$11:$P531, $P531)&gt;1, "", $P531)</f>
        <v/>
      </c>
      <c r="R531" s="6" t="str">
        <f t="shared" si="43"/>
        <v/>
      </c>
      <c r="T531" s="6">
        <v>521</v>
      </c>
      <c r="U531" s="6" t="str">
        <f t="shared" si="44"/>
        <v/>
      </c>
    </row>
    <row r="532" spans="1:21" x14ac:dyDescent="0.25">
      <c r="A532" s="19"/>
      <c r="B532" s="104"/>
      <c r="C532" s="105"/>
      <c r="D532" s="120"/>
      <c r="E532" s="106"/>
      <c r="F532" s="107"/>
      <c r="G532" s="19"/>
      <c r="I532" s="10" t="str">
        <f>IF(AND($C532="", $D532="", $E532=""), "", IF($K532="X", "", IF($D532&lt;'Intro &amp; Setup'!$BN$3, $I$5, TEXT($D532, "mmm yyyy"))))</f>
        <v/>
      </c>
      <c r="K532" s="6" t="str">
        <f t="shared" si="40"/>
        <v/>
      </c>
      <c r="L532" s="6" t="str">
        <f>IF($B532="", "", IF($K532="X", "", IF(Report!$BN$3="X", LEFT($B532, 2), $B532)))</f>
        <v/>
      </c>
      <c r="N532" s="6" t="str">
        <f t="shared" si="41"/>
        <v/>
      </c>
      <c r="P532" s="6" t="str">
        <f t="shared" si="42"/>
        <v/>
      </c>
      <c r="Q532" s="6" t="str">
        <f>IF(COUNTIF($P$11:$P532, $P532)&gt;1, "", $P532)</f>
        <v/>
      </c>
      <c r="R532" s="6" t="str">
        <f t="shared" si="43"/>
        <v/>
      </c>
      <c r="T532" s="6">
        <v>522</v>
      </c>
      <c r="U532" s="6" t="str">
        <f t="shared" si="44"/>
        <v/>
      </c>
    </row>
    <row r="533" spans="1:21" x14ac:dyDescent="0.25">
      <c r="A533" s="19"/>
      <c r="B533" s="104"/>
      <c r="C533" s="105"/>
      <c r="D533" s="120"/>
      <c r="E533" s="106"/>
      <c r="F533" s="107"/>
      <c r="G533" s="19"/>
      <c r="I533" s="10" t="str">
        <f>IF(AND($C533="", $D533="", $E533=""), "", IF($K533="X", "", IF($D533&lt;'Intro &amp; Setup'!$BN$3, $I$5, TEXT($D533, "mmm yyyy"))))</f>
        <v/>
      </c>
      <c r="K533" s="6" t="str">
        <f t="shared" si="40"/>
        <v/>
      </c>
      <c r="L533" s="6" t="str">
        <f>IF($B533="", "", IF($K533="X", "", IF(Report!$BN$3="X", LEFT($B533, 2), $B533)))</f>
        <v/>
      </c>
      <c r="N533" s="6" t="str">
        <f t="shared" si="41"/>
        <v/>
      </c>
      <c r="P533" s="6" t="str">
        <f t="shared" si="42"/>
        <v/>
      </c>
      <c r="Q533" s="6" t="str">
        <f>IF(COUNTIF($P$11:$P533, $P533)&gt;1, "", $P533)</f>
        <v/>
      </c>
      <c r="R533" s="6" t="str">
        <f t="shared" si="43"/>
        <v/>
      </c>
      <c r="T533" s="6">
        <v>523</v>
      </c>
      <c r="U533" s="6" t="str">
        <f t="shared" si="44"/>
        <v/>
      </c>
    </row>
    <row r="534" spans="1:21" x14ac:dyDescent="0.25">
      <c r="A534" s="19"/>
      <c r="B534" s="104"/>
      <c r="C534" s="105"/>
      <c r="D534" s="120"/>
      <c r="E534" s="106"/>
      <c r="F534" s="107"/>
      <c r="G534" s="19"/>
      <c r="I534" s="10" t="str">
        <f>IF(AND($C534="", $D534="", $E534=""), "", IF($K534="X", "", IF($D534&lt;'Intro &amp; Setup'!$BN$3, $I$5, TEXT($D534, "mmm yyyy"))))</f>
        <v/>
      </c>
      <c r="K534" s="6" t="str">
        <f t="shared" si="40"/>
        <v/>
      </c>
      <c r="L534" s="6" t="str">
        <f>IF($B534="", "", IF($K534="X", "", IF(Report!$BN$3="X", LEFT($B534, 2), $B534)))</f>
        <v/>
      </c>
      <c r="N534" s="6" t="str">
        <f t="shared" si="41"/>
        <v/>
      </c>
      <c r="P534" s="6" t="str">
        <f t="shared" si="42"/>
        <v/>
      </c>
      <c r="Q534" s="6" t="str">
        <f>IF(COUNTIF($P$11:$P534, $P534)&gt;1, "", $P534)</f>
        <v/>
      </c>
      <c r="R534" s="6" t="str">
        <f t="shared" si="43"/>
        <v/>
      </c>
      <c r="T534" s="6">
        <v>524</v>
      </c>
      <c r="U534" s="6" t="str">
        <f t="shared" si="44"/>
        <v/>
      </c>
    </row>
    <row r="535" spans="1:21" x14ac:dyDescent="0.25">
      <c r="A535" s="19"/>
      <c r="B535" s="104"/>
      <c r="C535" s="105"/>
      <c r="D535" s="120"/>
      <c r="E535" s="106"/>
      <c r="F535" s="107"/>
      <c r="G535" s="19"/>
      <c r="I535" s="10" t="str">
        <f>IF(AND($C535="", $D535="", $E535=""), "", IF($K535="X", "", IF($D535&lt;'Intro &amp; Setup'!$BN$3, $I$5, TEXT($D535, "mmm yyyy"))))</f>
        <v/>
      </c>
      <c r="K535" s="6" t="str">
        <f t="shared" si="40"/>
        <v/>
      </c>
      <c r="L535" s="6" t="str">
        <f>IF($B535="", "", IF($K535="X", "", IF(Report!$BN$3="X", LEFT($B535, 2), $B535)))</f>
        <v/>
      </c>
      <c r="N535" s="6" t="str">
        <f t="shared" si="41"/>
        <v/>
      </c>
      <c r="P535" s="6" t="str">
        <f t="shared" si="42"/>
        <v/>
      </c>
      <c r="Q535" s="6" t="str">
        <f>IF(COUNTIF($P$11:$P535, $P535)&gt;1, "", $P535)</f>
        <v/>
      </c>
      <c r="R535" s="6" t="str">
        <f t="shared" si="43"/>
        <v/>
      </c>
      <c r="T535" s="6">
        <v>525</v>
      </c>
      <c r="U535" s="6" t="str">
        <f t="shared" si="44"/>
        <v/>
      </c>
    </row>
    <row r="536" spans="1:21" x14ac:dyDescent="0.25">
      <c r="A536" s="19"/>
      <c r="B536" s="104"/>
      <c r="C536" s="105"/>
      <c r="D536" s="120"/>
      <c r="E536" s="106"/>
      <c r="F536" s="107"/>
      <c r="G536" s="19"/>
      <c r="I536" s="10" t="str">
        <f>IF(AND($C536="", $D536="", $E536=""), "", IF($K536="X", "", IF($D536&lt;'Intro &amp; Setup'!$BN$3, $I$5, TEXT($D536, "mmm yyyy"))))</f>
        <v/>
      </c>
      <c r="K536" s="6" t="str">
        <f t="shared" si="40"/>
        <v/>
      </c>
      <c r="L536" s="6" t="str">
        <f>IF($B536="", "", IF($K536="X", "", IF(Report!$BN$3="X", LEFT($B536, 2), $B536)))</f>
        <v/>
      </c>
      <c r="N536" s="6" t="str">
        <f t="shared" si="41"/>
        <v/>
      </c>
      <c r="P536" s="6" t="str">
        <f t="shared" si="42"/>
        <v/>
      </c>
      <c r="Q536" s="6" t="str">
        <f>IF(COUNTIF($P$11:$P536, $P536)&gt;1, "", $P536)</f>
        <v/>
      </c>
      <c r="R536" s="6" t="str">
        <f t="shared" si="43"/>
        <v/>
      </c>
      <c r="T536" s="6">
        <v>526</v>
      </c>
      <c r="U536" s="6" t="str">
        <f t="shared" si="44"/>
        <v/>
      </c>
    </row>
    <row r="537" spans="1:21" x14ac:dyDescent="0.25">
      <c r="A537" s="19"/>
      <c r="B537" s="104"/>
      <c r="C537" s="105"/>
      <c r="D537" s="120"/>
      <c r="E537" s="106"/>
      <c r="F537" s="107"/>
      <c r="G537" s="19"/>
      <c r="I537" s="10" t="str">
        <f>IF(AND($C537="", $D537="", $E537=""), "", IF($K537="X", "", IF($D537&lt;'Intro &amp; Setup'!$BN$3, $I$5, TEXT($D537, "mmm yyyy"))))</f>
        <v/>
      </c>
      <c r="K537" s="6" t="str">
        <f t="shared" si="40"/>
        <v/>
      </c>
      <c r="L537" s="6" t="str">
        <f>IF($B537="", "", IF($K537="X", "", IF(Report!$BN$3="X", LEFT($B537, 2), $B537)))</f>
        <v/>
      </c>
      <c r="N537" s="6" t="str">
        <f t="shared" si="41"/>
        <v/>
      </c>
      <c r="P537" s="6" t="str">
        <f t="shared" si="42"/>
        <v/>
      </c>
      <c r="Q537" s="6" t="str">
        <f>IF(COUNTIF($P$11:$P537, $P537)&gt;1, "", $P537)</f>
        <v/>
      </c>
      <c r="R537" s="6" t="str">
        <f t="shared" si="43"/>
        <v/>
      </c>
      <c r="T537" s="6">
        <v>527</v>
      </c>
      <c r="U537" s="6" t="str">
        <f t="shared" si="44"/>
        <v/>
      </c>
    </row>
    <row r="538" spans="1:21" x14ac:dyDescent="0.25">
      <c r="A538" s="19"/>
      <c r="B538" s="104"/>
      <c r="C538" s="105"/>
      <c r="D538" s="120"/>
      <c r="E538" s="106"/>
      <c r="F538" s="107"/>
      <c r="G538" s="19"/>
      <c r="I538" s="10" t="str">
        <f>IF(AND($C538="", $D538="", $E538=""), "", IF($K538="X", "", IF($D538&lt;'Intro &amp; Setup'!$BN$3, $I$5, TEXT($D538, "mmm yyyy"))))</f>
        <v/>
      </c>
      <c r="K538" s="6" t="str">
        <f t="shared" si="40"/>
        <v/>
      </c>
      <c r="L538" s="6" t="str">
        <f>IF($B538="", "", IF($K538="X", "", IF(Report!$BN$3="X", LEFT($B538, 2), $B538)))</f>
        <v/>
      </c>
      <c r="N538" s="6" t="str">
        <f t="shared" si="41"/>
        <v/>
      </c>
      <c r="P538" s="6" t="str">
        <f t="shared" si="42"/>
        <v/>
      </c>
      <c r="Q538" s="6" t="str">
        <f>IF(COUNTIF($P$11:$P538, $P538)&gt;1, "", $P538)</f>
        <v/>
      </c>
      <c r="R538" s="6" t="str">
        <f t="shared" si="43"/>
        <v/>
      </c>
      <c r="T538" s="6">
        <v>528</v>
      </c>
      <c r="U538" s="6" t="str">
        <f t="shared" si="44"/>
        <v/>
      </c>
    </row>
    <row r="539" spans="1:21" x14ac:dyDescent="0.25">
      <c r="A539" s="19"/>
      <c r="B539" s="104"/>
      <c r="C539" s="105"/>
      <c r="D539" s="120"/>
      <c r="E539" s="106"/>
      <c r="F539" s="107"/>
      <c r="G539" s="19"/>
      <c r="I539" s="10" t="str">
        <f>IF(AND($C539="", $D539="", $E539=""), "", IF($K539="X", "", IF($D539&lt;'Intro &amp; Setup'!$BN$3, $I$5, TEXT($D539, "mmm yyyy"))))</f>
        <v/>
      </c>
      <c r="K539" s="6" t="str">
        <f t="shared" si="40"/>
        <v/>
      </c>
      <c r="L539" s="6" t="str">
        <f>IF($B539="", "", IF($K539="X", "", IF(Report!$BN$3="X", LEFT($B539, 2), $B539)))</f>
        <v/>
      </c>
      <c r="N539" s="6" t="str">
        <f t="shared" si="41"/>
        <v/>
      </c>
      <c r="P539" s="6" t="str">
        <f t="shared" si="42"/>
        <v/>
      </c>
      <c r="Q539" s="6" t="str">
        <f>IF(COUNTIF($P$11:$P539, $P539)&gt;1, "", $P539)</f>
        <v/>
      </c>
      <c r="R539" s="6" t="str">
        <f t="shared" si="43"/>
        <v/>
      </c>
      <c r="T539" s="6">
        <v>529</v>
      </c>
      <c r="U539" s="6" t="str">
        <f t="shared" si="44"/>
        <v/>
      </c>
    </row>
    <row r="540" spans="1:21" x14ac:dyDescent="0.25">
      <c r="A540" s="19"/>
      <c r="B540" s="104"/>
      <c r="C540" s="105"/>
      <c r="D540" s="120"/>
      <c r="E540" s="106"/>
      <c r="F540" s="107"/>
      <c r="G540" s="19"/>
      <c r="I540" s="10" t="str">
        <f>IF(AND($C540="", $D540="", $E540=""), "", IF($K540="X", "", IF($D540&lt;'Intro &amp; Setup'!$BN$3, $I$5, TEXT($D540, "mmm yyyy"))))</f>
        <v/>
      </c>
      <c r="K540" s="6" t="str">
        <f t="shared" si="40"/>
        <v/>
      </c>
      <c r="L540" s="6" t="str">
        <f>IF($B540="", "", IF($K540="X", "", IF(Report!$BN$3="X", LEFT($B540, 2), $B540)))</f>
        <v/>
      </c>
      <c r="N540" s="6" t="str">
        <f t="shared" si="41"/>
        <v/>
      </c>
      <c r="P540" s="6" t="str">
        <f t="shared" si="42"/>
        <v/>
      </c>
      <c r="Q540" s="6" t="str">
        <f>IF(COUNTIF($P$11:$P540, $P540)&gt;1, "", $P540)</f>
        <v/>
      </c>
      <c r="R540" s="6" t="str">
        <f t="shared" si="43"/>
        <v/>
      </c>
      <c r="T540" s="6">
        <v>530</v>
      </c>
      <c r="U540" s="6" t="str">
        <f t="shared" si="44"/>
        <v/>
      </c>
    </row>
    <row r="541" spans="1:21" x14ac:dyDescent="0.25">
      <c r="A541" s="19"/>
      <c r="B541" s="104"/>
      <c r="C541" s="105"/>
      <c r="D541" s="120"/>
      <c r="E541" s="106"/>
      <c r="F541" s="107"/>
      <c r="G541" s="19"/>
      <c r="I541" s="10" t="str">
        <f>IF(AND($C541="", $D541="", $E541=""), "", IF($K541="X", "", IF($D541&lt;'Intro &amp; Setup'!$BN$3, $I$5, TEXT($D541, "mmm yyyy"))))</f>
        <v/>
      </c>
      <c r="K541" s="6" t="str">
        <f t="shared" si="40"/>
        <v/>
      </c>
      <c r="L541" s="6" t="str">
        <f>IF($B541="", "", IF($K541="X", "", IF(Report!$BN$3="X", LEFT($B541, 2), $B541)))</f>
        <v/>
      </c>
      <c r="N541" s="6" t="str">
        <f t="shared" si="41"/>
        <v/>
      </c>
      <c r="P541" s="6" t="str">
        <f t="shared" si="42"/>
        <v/>
      </c>
      <c r="Q541" s="6" t="str">
        <f>IF(COUNTIF($P$11:$P541, $P541)&gt;1, "", $P541)</f>
        <v/>
      </c>
      <c r="R541" s="6" t="str">
        <f t="shared" si="43"/>
        <v/>
      </c>
      <c r="T541" s="6">
        <v>531</v>
      </c>
      <c r="U541" s="6" t="str">
        <f t="shared" si="44"/>
        <v/>
      </c>
    </row>
    <row r="542" spans="1:21" x14ac:dyDescent="0.25">
      <c r="A542" s="19"/>
      <c r="B542" s="104"/>
      <c r="C542" s="105"/>
      <c r="D542" s="120"/>
      <c r="E542" s="106"/>
      <c r="F542" s="107"/>
      <c r="G542" s="19"/>
      <c r="I542" s="10" t="str">
        <f>IF(AND($C542="", $D542="", $E542=""), "", IF($K542="X", "", IF($D542&lt;'Intro &amp; Setup'!$BN$3, $I$5, TEXT($D542, "mmm yyyy"))))</f>
        <v/>
      </c>
      <c r="K542" s="6" t="str">
        <f t="shared" si="40"/>
        <v/>
      </c>
      <c r="L542" s="6" t="str">
        <f>IF($B542="", "", IF($K542="X", "", IF(Report!$BN$3="X", LEFT($B542, 2), $B542)))</f>
        <v/>
      </c>
      <c r="N542" s="6" t="str">
        <f t="shared" si="41"/>
        <v/>
      </c>
      <c r="P542" s="6" t="str">
        <f t="shared" si="42"/>
        <v/>
      </c>
      <c r="Q542" s="6" t="str">
        <f>IF(COUNTIF($P$11:$P542, $P542)&gt;1, "", $P542)</f>
        <v/>
      </c>
      <c r="R542" s="6" t="str">
        <f t="shared" si="43"/>
        <v/>
      </c>
      <c r="T542" s="6">
        <v>532</v>
      </c>
      <c r="U542" s="6" t="str">
        <f t="shared" si="44"/>
        <v/>
      </c>
    </row>
    <row r="543" spans="1:21" x14ac:dyDescent="0.25">
      <c r="A543" s="19"/>
      <c r="B543" s="104"/>
      <c r="C543" s="105"/>
      <c r="D543" s="120"/>
      <c r="E543" s="106"/>
      <c r="F543" s="107"/>
      <c r="G543" s="19"/>
      <c r="I543" s="10" t="str">
        <f>IF(AND($C543="", $D543="", $E543=""), "", IF($K543="X", "", IF($D543&lt;'Intro &amp; Setup'!$BN$3, $I$5, TEXT($D543, "mmm yyyy"))))</f>
        <v/>
      </c>
      <c r="K543" s="6" t="str">
        <f t="shared" si="40"/>
        <v/>
      </c>
      <c r="L543" s="6" t="str">
        <f>IF($B543="", "", IF($K543="X", "", IF(Report!$BN$3="X", LEFT($B543, 2), $B543)))</f>
        <v/>
      </c>
      <c r="N543" s="6" t="str">
        <f t="shared" si="41"/>
        <v/>
      </c>
      <c r="P543" s="6" t="str">
        <f t="shared" si="42"/>
        <v/>
      </c>
      <c r="Q543" s="6" t="str">
        <f>IF(COUNTIF($P$11:$P543, $P543)&gt;1, "", $P543)</f>
        <v/>
      </c>
      <c r="R543" s="6" t="str">
        <f t="shared" si="43"/>
        <v/>
      </c>
      <c r="T543" s="6">
        <v>533</v>
      </c>
      <c r="U543" s="6" t="str">
        <f t="shared" si="44"/>
        <v/>
      </c>
    </row>
    <row r="544" spans="1:21" x14ac:dyDescent="0.25">
      <c r="A544" s="19"/>
      <c r="B544" s="104"/>
      <c r="C544" s="105"/>
      <c r="D544" s="120"/>
      <c r="E544" s="106"/>
      <c r="F544" s="107"/>
      <c r="G544" s="19"/>
      <c r="I544" s="10" t="str">
        <f>IF(AND($C544="", $D544="", $E544=""), "", IF($K544="X", "", IF($D544&lt;'Intro &amp; Setup'!$BN$3, $I$5, TEXT($D544, "mmm yyyy"))))</f>
        <v/>
      </c>
      <c r="K544" s="6" t="str">
        <f t="shared" si="40"/>
        <v/>
      </c>
      <c r="L544" s="6" t="str">
        <f>IF($B544="", "", IF($K544="X", "", IF(Report!$BN$3="X", LEFT($B544, 2), $B544)))</f>
        <v/>
      </c>
      <c r="N544" s="6" t="str">
        <f t="shared" si="41"/>
        <v/>
      </c>
      <c r="P544" s="6" t="str">
        <f t="shared" si="42"/>
        <v/>
      </c>
      <c r="Q544" s="6" t="str">
        <f>IF(COUNTIF($P$11:$P544, $P544)&gt;1, "", $P544)</f>
        <v/>
      </c>
      <c r="R544" s="6" t="str">
        <f t="shared" si="43"/>
        <v/>
      </c>
      <c r="T544" s="6">
        <v>534</v>
      </c>
      <c r="U544" s="6" t="str">
        <f t="shared" si="44"/>
        <v/>
      </c>
    </row>
    <row r="545" spans="1:21" x14ac:dyDescent="0.25">
      <c r="A545" s="19"/>
      <c r="B545" s="104"/>
      <c r="C545" s="105"/>
      <c r="D545" s="120"/>
      <c r="E545" s="106"/>
      <c r="F545" s="107"/>
      <c r="G545" s="19"/>
      <c r="I545" s="10" t="str">
        <f>IF(AND($C545="", $D545="", $E545=""), "", IF($K545="X", "", IF($D545&lt;'Intro &amp; Setup'!$BN$3, $I$5, TEXT($D545, "mmm yyyy"))))</f>
        <v/>
      </c>
      <c r="K545" s="6" t="str">
        <f t="shared" si="40"/>
        <v/>
      </c>
      <c r="L545" s="6" t="str">
        <f>IF($B545="", "", IF($K545="X", "", IF(Report!$BN$3="X", LEFT($B545, 2), $B545)))</f>
        <v/>
      </c>
      <c r="N545" s="6" t="str">
        <f t="shared" si="41"/>
        <v/>
      </c>
      <c r="P545" s="6" t="str">
        <f t="shared" si="42"/>
        <v/>
      </c>
      <c r="Q545" s="6" t="str">
        <f>IF(COUNTIF($P$11:$P545, $P545)&gt;1, "", $P545)</f>
        <v/>
      </c>
      <c r="R545" s="6" t="str">
        <f t="shared" si="43"/>
        <v/>
      </c>
      <c r="T545" s="6">
        <v>535</v>
      </c>
      <c r="U545" s="6" t="str">
        <f t="shared" si="44"/>
        <v/>
      </c>
    </row>
    <row r="546" spans="1:21" x14ac:dyDescent="0.25">
      <c r="A546" s="19"/>
      <c r="B546" s="104"/>
      <c r="C546" s="105"/>
      <c r="D546" s="120"/>
      <c r="E546" s="106"/>
      <c r="F546" s="107"/>
      <c r="G546" s="19"/>
      <c r="I546" s="10" t="str">
        <f>IF(AND($C546="", $D546="", $E546=""), "", IF($K546="X", "", IF($D546&lt;'Intro &amp; Setup'!$BN$3, $I$5, TEXT($D546, "mmm yyyy"))))</f>
        <v/>
      </c>
      <c r="K546" s="6" t="str">
        <f t="shared" si="40"/>
        <v/>
      </c>
      <c r="L546" s="6" t="str">
        <f>IF($B546="", "", IF($K546="X", "", IF(Report!$BN$3="X", LEFT($B546, 2), $B546)))</f>
        <v/>
      </c>
      <c r="N546" s="6" t="str">
        <f t="shared" si="41"/>
        <v/>
      </c>
      <c r="P546" s="6" t="str">
        <f t="shared" si="42"/>
        <v/>
      </c>
      <c r="Q546" s="6" t="str">
        <f>IF(COUNTIF($P$11:$P546, $P546)&gt;1, "", $P546)</f>
        <v/>
      </c>
      <c r="R546" s="6" t="str">
        <f t="shared" si="43"/>
        <v/>
      </c>
      <c r="T546" s="6">
        <v>536</v>
      </c>
      <c r="U546" s="6" t="str">
        <f t="shared" si="44"/>
        <v/>
      </c>
    </row>
    <row r="547" spans="1:21" x14ac:dyDescent="0.25">
      <c r="A547" s="19"/>
      <c r="B547" s="104"/>
      <c r="C547" s="105"/>
      <c r="D547" s="120"/>
      <c r="E547" s="106"/>
      <c r="F547" s="107"/>
      <c r="G547" s="19"/>
      <c r="I547" s="10" t="str">
        <f>IF(AND($C547="", $D547="", $E547=""), "", IF($K547="X", "", IF($D547&lt;'Intro &amp; Setup'!$BN$3, $I$5, TEXT($D547, "mmm yyyy"))))</f>
        <v/>
      </c>
      <c r="K547" s="6" t="str">
        <f t="shared" si="40"/>
        <v/>
      </c>
      <c r="L547" s="6" t="str">
        <f>IF($B547="", "", IF($K547="X", "", IF(Report!$BN$3="X", LEFT($B547, 2), $B547)))</f>
        <v/>
      </c>
      <c r="N547" s="6" t="str">
        <f t="shared" si="41"/>
        <v/>
      </c>
      <c r="P547" s="6" t="str">
        <f t="shared" si="42"/>
        <v/>
      </c>
      <c r="Q547" s="6" t="str">
        <f>IF(COUNTIF($P$11:$P547, $P547)&gt;1, "", $P547)</f>
        <v/>
      </c>
      <c r="R547" s="6" t="str">
        <f t="shared" si="43"/>
        <v/>
      </c>
      <c r="T547" s="6">
        <v>537</v>
      </c>
      <c r="U547" s="6" t="str">
        <f t="shared" si="44"/>
        <v/>
      </c>
    </row>
    <row r="548" spans="1:21" x14ac:dyDescent="0.25">
      <c r="A548" s="19"/>
      <c r="B548" s="104"/>
      <c r="C548" s="105"/>
      <c r="D548" s="120"/>
      <c r="E548" s="106"/>
      <c r="F548" s="107"/>
      <c r="G548" s="19"/>
      <c r="I548" s="10" t="str">
        <f>IF(AND($C548="", $D548="", $E548=""), "", IF($K548="X", "", IF($D548&lt;'Intro &amp; Setup'!$BN$3, $I$5, TEXT($D548, "mmm yyyy"))))</f>
        <v/>
      </c>
      <c r="K548" s="6" t="str">
        <f t="shared" si="40"/>
        <v/>
      </c>
      <c r="L548" s="6" t="str">
        <f>IF($B548="", "", IF($K548="X", "", IF(Report!$BN$3="X", LEFT($B548, 2), $B548)))</f>
        <v/>
      </c>
      <c r="N548" s="6" t="str">
        <f t="shared" si="41"/>
        <v/>
      </c>
      <c r="P548" s="6" t="str">
        <f t="shared" si="42"/>
        <v/>
      </c>
      <c r="Q548" s="6" t="str">
        <f>IF(COUNTIF($P$11:$P548, $P548)&gt;1, "", $P548)</f>
        <v/>
      </c>
      <c r="R548" s="6" t="str">
        <f t="shared" si="43"/>
        <v/>
      </c>
      <c r="T548" s="6">
        <v>538</v>
      </c>
      <c r="U548" s="6" t="str">
        <f t="shared" si="44"/>
        <v/>
      </c>
    </row>
    <row r="549" spans="1:21" x14ac:dyDescent="0.25">
      <c r="A549" s="19"/>
      <c r="B549" s="104"/>
      <c r="C549" s="105"/>
      <c r="D549" s="120"/>
      <c r="E549" s="106"/>
      <c r="F549" s="107"/>
      <c r="G549" s="19"/>
      <c r="I549" s="10" t="str">
        <f>IF(AND($C549="", $D549="", $E549=""), "", IF($K549="X", "", IF($D549&lt;'Intro &amp; Setup'!$BN$3, $I$5, TEXT($D549, "mmm yyyy"))))</f>
        <v/>
      </c>
      <c r="K549" s="6" t="str">
        <f t="shared" si="40"/>
        <v/>
      </c>
      <c r="L549" s="6" t="str">
        <f>IF($B549="", "", IF($K549="X", "", IF(Report!$BN$3="X", LEFT($B549, 2), $B549)))</f>
        <v/>
      </c>
      <c r="N549" s="6" t="str">
        <f t="shared" si="41"/>
        <v/>
      </c>
      <c r="P549" s="6" t="str">
        <f t="shared" si="42"/>
        <v/>
      </c>
      <c r="Q549" s="6" t="str">
        <f>IF(COUNTIF($P$11:$P549, $P549)&gt;1, "", $P549)</f>
        <v/>
      </c>
      <c r="R549" s="6" t="str">
        <f t="shared" si="43"/>
        <v/>
      </c>
      <c r="T549" s="6">
        <v>539</v>
      </c>
      <c r="U549" s="6" t="str">
        <f t="shared" si="44"/>
        <v/>
      </c>
    </row>
    <row r="550" spans="1:21" x14ac:dyDescent="0.25">
      <c r="A550" s="19"/>
      <c r="B550" s="104"/>
      <c r="C550" s="105"/>
      <c r="D550" s="120"/>
      <c r="E550" s="106"/>
      <c r="F550" s="107"/>
      <c r="G550" s="19"/>
      <c r="I550" s="10" t="str">
        <f>IF(AND($C550="", $D550="", $E550=""), "", IF($K550="X", "", IF($D550&lt;'Intro &amp; Setup'!$BN$3, $I$5, TEXT($D550, "mmm yyyy"))))</f>
        <v/>
      </c>
      <c r="K550" s="6" t="str">
        <f t="shared" si="40"/>
        <v/>
      </c>
      <c r="L550" s="6" t="str">
        <f>IF($B550="", "", IF($K550="X", "", IF(Report!$BN$3="X", LEFT($B550, 2), $B550)))</f>
        <v/>
      </c>
      <c r="N550" s="6" t="str">
        <f t="shared" si="41"/>
        <v/>
      </c>
      <c r="P550" s="6" t="str">
        <f t="shared" si="42"/>
        <v/>
      </c>
      <c r="Q550" s="6" t="str">
        <f>IF(COUNTIF($P$11:$P550, $P550)&gt;1, "", $P550)</f>
        <v/>
      </c>
      <c r="R550" s="6" t="str">
        <f t="shared" si="43"/>
        <v/>
      </c>
      <c r="T550" s="6">
        <v>540</v>
      </c>
      <c r="U550" s="6" t="str">
        <f t="shared" si="44"/>
        <v/>
      </c>
    </row>
    <row r="551" spans="1:21" x14ac:dyDescent="0.25">
      <c r="A551" s="19"/>
      <c r="B551" s="104"/>
      <c r="C551" s="105"/>
      <c r="D551" s="120"/>
      <c r="E551" s="106"/>
      <c r="F551" s="107"/>
      <c r="G551" s="19"/>
      <c r="I551" s="10" t="str">
        <f>IF(AND($C551="", $D551="", $E551=""), "", IF($K551="X", "", IF($D551&lt;'Intro &amp; Setup'!$BN$3, $I$5, TEXT($D551, "mmm yyyy"))))</f>
        <v/>
      </c>
      <c r="K551" s="6" t="str">
        <f t="shared" si="40"/>
        <v/>
      </c>
      <c r="L551" s="6" t="str">
        <f>IF($B551="", "", IF($K551="X", "", IF(Report!$BN$3="X", LEFT($B551, 2), $B551)))</f>
        <v/>
      </c>
      <c r="N551" s="6" t="str">
        <f t="shared" si="41"/>
        <v/>
      </c>
      <c r="P551" s="6" t="str">
        <f t="shared" si="42"/>
        <v/>
      </c>
      <c r="Q551" s="6" t="str">
        <f>IF(COUNTIF($P$11:$P551, $P551)&gt;1, "", $P551)</f>
        <v/>
      </c>
      <c r="R551" s="6" t="str">
        <f t="shared" si="43"/>
        <v/>
      </c>
      <c r="T551" s="6">
        <v>541</v>
      </c>
      <c r="U551" s="6" t="str">
        <f t="shared" si="44"/>
        <v/>
      </c>
    </row>
    <row r="552" spans="1:21" x14ac:dyDescent="0.25">
      <c r="A552" s="19"/>
      <c r="B552" s="104"/>
      <c r="C552" s="105"/>
      <c r="D552" s="120"/>
      <c r="E552" s="106"/>
      <c r="F552" s="107"/>
      <c r="G552" s="19"/>
      <c r="I552" s="10" t="str">
        <f>IF(AND($C552="", $D552="", $E552=""), "", IF($K552="X", "", IF($D552&lt;'Intro &amp; Setup'!$BN$3, $I$5, TEXT($D552, "mmm yyyy"))))</f>
        <v/>
      </c>
      <c r="K552" s="6" t="str">
        <f t="shared" si="40"/>
        <v/>
      </c>
      <c r="L552" s="6" t="str">
        <f>IF($B552="", "", IF($K552="X", "", IF(Report!$BN$3="X", LEFT($B552, 2), $B552)))</f>
        <v/>
      </c>
      <c r="N552" s="6" t="str">
        <f t="shared" si="41"/>
        <v/>
      </c>
      <c r="P552" s="6" t="str">
        <f t="shared" si="42"/>
        <v/>
      </c>
      <c r="Q552" s="6" t="str">
        <f>IF(COUNTIF($P$11:$P552, $P552)&gt;1, "", $P552)</f>
        <v/>
      </c>
      <c r="R552" s="6" t="str">
        <f t="shared" si="43"/>
        <v/>
      </c>
      <c r="T552" s="6">
        <v>542</v>
      </c>
      <c r="U552" s="6" t="str">
        <f t="shared" si="44"/>
        <v/>
      </c>
    </row>
    <row r="553" spans="1:21" x14ac:dyDescent="0.25">
      <c r="A553" s="19"/>
      <c r="B553" s="104"/>
      <c r="C553" s="105"/>
      <c r="D553" s="120"/>
      <c r="E553" s="106"/>
      <c r="F553" s="107"/>
      <c r="G553" s="19"/>
      <c r="I553" s="10" t="str">
        <f>IF(AND($C553="", $D553="", $E553=""), "", IF($K553="X", "", IF($D553&lt;'Intro &amp; Setup'!$BN$3, $I$5, TEXT($D553, "mmm yyyy"))))</f>
        <v/>
      </c>
      <c r="K553" s="6" t="str">
        <f t="shared" si="40"/>
        <v/>
      </c>
      <c r="L553" s="6" t="str">
        <f>IF($B553="", "", IF($K553="X", "", IF(Report!$BN$3="X", LEFT($B553, 2), $B553)))</f>
        <v/>
      </c>
      <c r="N553" s="6" t="str">
        <f t="shared" si="41"/>
        <v/>
      </c>
      <c r="P553" s="6" t="str">
        <f t="shared" si="42"/>
        <v/>
      </c>
      <c r="Q553" s="6" t="str">
        <f>IF(COUNTIF($P$11:$P553, $P553)&gt;1, "", $P553)</f>
        <v/>
      </c>
      <c r="R553" s="6" t="str">
        <f t="shared" si="43"/>
        <v/>
      </c>
      <c r="T553" s="6">
        <v>543</v>
      </c>
      <c r="U553" s="6" t="str">
        <f t="shared" si="44"/>
        <v/>
      </c>
    </row>
    <row r="554" spans="1:21" x14ac:dyDescent="0.25">
      <c r="A554" s="19"/>
      <c r="B554" s="104"/>
      <c r="C554" s="105"/>
      <c r="D554" s="120"/>
      <c r="E554" s="106"/>
      <c r="F554" s="107"/>
      <c r="G554" s="19"/>
      <c r="I554" s="10" t="str">
        <f>IF(AND($C554="", $D554="", $E554=""), "", IF($K554="X", "", IF($D554&lt;'Intro &amp; Setup'!$BN$3, $I$5, TEXT($D554, "mmm yyyy"))))</f>
        <v/>
      </c>
      <c r="K554" s="6" t="str">
        <f t="shared" si="40"/>
        <v/>
      </c>
      <c r="L554" s="6" t="str">
        <f>IF($B554="", "", IF($K554="X", "", IF(Report!$BN$3="X", LEFT($B554, 2), $B554)))</f>
        <v/>
      </c>
      <c r="N554" s="6" t="str">
        <f t="shared" si="41"/>
        <v/>
      </c>
      <c r="P554" s="6" t="str">
        <f t="shared" si="42"/>
        <v/>
      </c>
      <c r="Q554" s="6" t="str">
        <f>IF(COUNTIF($P$11:$P554, $P554)&gt;1, "", $P554)</f>
        <v/>
      </c>
      <c r="R554" s="6" t="str">
        <f t="shared" si="43"/>
        <v/>
      </c>
      <c r="T554" s="6">
        <v>544</v>
      </c>
      <c r="U554" s="6" t="str">
        <f t="shared" si="44"/>
        <v/>
      </c>
    </row>
    <row r="555" spans="1:21" x14ac:dyDescent="0.25">
      <c r="A555" s="19"/>
      <c r="B555" s="104"/>
      <c r="C555" s="105"/>
      <c r="D555" s="120"/>
      <c r="E555" s="106"/>
      <c r="F555" s="107"/>
      <c r="G555" s="19"/>
      <c r="I555" s="10" t="str">
        <f>IF(AND($C555="", $D555="", $E555=""), "", IF($K555="X", "", IF($D555&lt;'Intro &amp; Setup'!$BN$3, $I$5, TEXT($D555, "mmm yyyy"))))</f>
        <v/>
      </c>
      <c r="K555" s="6" t="str">
        <f t="shared" si="40"/>
        <v/>
      </c>
      <c r="L555" s="6" t="str">
        <f>IF($B555="", "", IF($K555="X", "", IF(Report!$BN$3="X", LEFT($B555, 2), $B555)))</f>
        <v/>
      </c>
      <c r="N555" s="6" t="str">
        <f t="shared" si="41"/>
        <v/>
      </c>
      <c r="P555" s="6" t="str">
        <f t="shared" si="42"/>
        <v/>
      </c>
      <c r="Q555" s="6" t="str">
        <f>IF(COUNTIF($P$11:$P555, $P555)&gt;1, "", $P555)</f>
        <v/>
      </c>
      <c r="R555" s="6" t="str">
        <f t="shared" si="43"/>
        <v/>
      </c>
      <c r="T555" s="6">
        <v>545</v>
      </c>
      <c r="U555" s="6" t="str">
        <f t="shared" si="44"/>
        <v/>
      </c>
    </row>
    <row r="556" spans="1:21" x14ac:dyDescent="0.25">
      <c r="A556" s="19"/>
      <c r="B556" s="104"/>
      <c r="C556" s="105"/>
      <c r="D556" s="120"/>
      <c r="E556" s="106"/>
      <c r="F556" s="107"/>
      <c r="G556" s="19"/>
      <c r="I556" s="10" t="str">
        <f>IF(AND($C556="", $D556="", $E556=""), "", IF($K556="X", "", IF($D556&lt;'Intro &amp; Setup'!$BN$3, $I$5, TEXT($D556, "mmm yyyy"))))</f>
        <v/>
      </c>
      <c r="K556" s="6" t="str">
        <f t="shared" si="40"/>
        <v/>
      </c>
      <c r="L556" s="6" t="str">
        <f>IF($B556="", "", IF($K556="X", "", IF(Report!$BN$3="X", LEFT($B556, 2), $B556)))</f>
        <v/>
      </c>
      <c r="N556" s="6" t="str">
        <f t="shared" si="41"/>
        <v/>
      </c>
      <c r="P556" s="6" t="str">
        <f t="shared" si="42"/>
        <v/>
      </c>
      <c r="Q556" s="6" t="str">
        <f>IF(COUNTIF($P$11:$P556, $P556)&gt;1, "", $P556)</f>
        <v/>
      </c>
      <c r="R556" s="6" t="str">
        <f t="shared" si="43"/>
        <v/>
      </c>
      <c r="T556" s="6">
        <v>546</v>
      </c>
      <c r="U556" s="6" t="str">
        <f t="shared" si="44"/>
        <v/>
      </c>
    </row>
    <row r="557" spans="1:21" x14ac:dyDescent="0.25">
      <c r="A557" s="19"/>
      <c r="B557" s="104"/>
      <c r="C557" s="105"/>
      <c r="D557" s="120"/>
      <c r="E557" s="106"/>
      <c r="F557" s="107"/>
      <c r="G557" s="19"/>
      <c r="I557" s="10" t="str">
        <f>IF(AND($C557="", $D557="", $E557=""), "", IF($K557="X", "", IF($D557&lt;'Intro &amp; Setup'!$BN$3, $I$5, TEXT($D557, "mmm yyyy"))))</f>
        <v/>
      </c>
      <c r="K557" s="6" t="str">
        <f t="shared" si="40"/>
        <v/>
      </c>
      <c r="L557" s="6" t="str">
        <f>IF($B557="", "", IF($K557="X", "", IF(Report!$BN$3="X", LEFT($B557, 2), $B557)))</f>
        <v/>
      </c>
      <c r="N557" s="6" t="str">
        <f t="shared" si="41"/>
        <v/>
      </c>
      <c r="P557" s="6" t="str">
        <f t="shared" si="42"/>
        <v/>
      </c>
      <c r="Q557" s="6" t="str">
        <f>IF(COUNTIF($P$11:$P557, $P557)&gt;1, "", $P557)</f>
        <v/>
      </c>
      <c r="R557" s="6" t="str">
        <f t="shared" si="43"/>
        <v/>
      </c>
      <c r="T557" s="6">
        <v>547</v>
      </c>
      <c r="U557" s="6" t="str">
        <f t="shared" si="44"/>
        <v/>
      </c>
    </row>
    <row r="558" spans="1:21" x14ac:dyDescent="0.25">
      <c r="A558" s="19"/>
      <c r="B558" s="104"/>
      <c r="C558" s="105"/>
      <c r="D558" s="120"/>
      <c r="E558" s="106"/>
      <c r="F558" s="107"/>
      <c r="G558" s="19"/>
      <c r="I558" s="10" t="str">
        <f>IF(AND($C558="", $D558="", $E558=""), "", IF($K558="X", "", IF($D558&lt;'Intro &amp; Setup'!$BN$3, $I$5, TEXT($D558, "mmm yyyy"))))</f>
        <v/>
      </c>
      <c r="K558" s="6" t="str">
        <f t="shared" si="40"/>
        <v/>
      </c>
      <c r="L558" s="6" t="str">
        <f>IF($B558="", "", IF($K558="X", "", IF(Report!$BN$3="X", LEFT($B558, 2), $B558)))</f>
        <v/>
      </c>
      <c r="N558" s="6" t="str">
        <f t="shared" si="41"/>
        <v/>
      </c>
      <c r="P558" s="6" t="str">
        <f t="shared" si="42"/>
        <v/>
      </c>
      <c r="Q558" s="6" t="str">
        <f>IF(COUNTIF($P$11:$P558, $P558)&gt;1, "", $P558)</f>
        <v/>
      </c>
      <c r="R558" s="6" t="str">
        <f t="shared" si="43"/>
        <v/>
      </c>
      <c r="T558" s="6">
        <v>548</v>
      </c>
      <c r="U558" s="6" t="str">
        <f t="shared" si="44"/>
        <v/>
      </c>
    </row>
    <row r="559" spans="1:21" x14ac:dyDescent="0.25">
      <c r="A559" s="19"/>
      <c r="B559" s="104"/>
      <c r="C559" s="105"/>
      <c r="D559" s="120"/>
      <c r="E559" s="106"/>
      <c r="F559" s="107"/>
      <c r="G559" s="19"/>
      <c r="I559" s="10" t="str">
        <f>IF(AND($C559="", $D559="", $E559=""), "", IF($K559="X", "", IF($D559&lt;'Intro &amp; Setup'!$BN$3, $I$5, TEXT($D559, "mmm yyyy"))))</f>
        <v/>
      </c>
      <c r="K559" s="6" t="str">
        <f t="shared" si="40"/>
        <v/>
      </c>
      <c r="L559" s="6" t="str">
        <f>IF($B559="", "", IF($K559="X", "", IF(Report!$BN$3="X", LEFT($B559, 2), $B559)))</f>
        <v/>
      </c>
      <c r="N559" s="6" t="str">
        <f t="shared" si="41"/>
        <v/>
      </c>
      <c r="P559" s="6" t="str">
        <f t="shared" si="42"/>
        <v/>
      </c>
      <c r="Q559" s="6" t="str">
        <f>IF(COUNTIF($P$11:$P559, $P559)&gt;1, "", $P559)</f>
        <v/>
      </c>
      <c r="R559" s="6" t="str">
        <f t="shared" si="43"/>
        <v/>
      </c>
      <c r="T559" s="6">
        <v>549</v>
      </c>
      <c r="U559" s="6" t="str">
        <f t="shared" si="44"/>
        <v/>
      </c>
    </row>
    <row r="560" spans="1:21" x14ac:dyDescent="0.25">
      <c r="A560" s="19"/>
      <c r="B560" s="104"/>
      <c r="C560" s="105"/>
      <c r="D560" s="120"/>
      <c r="E560" s="106"/>
      <c r="F560" s="107"/>
      <c r="G560" s="19"/>
      <c r="I560" s="10" t="str">
        <f>IF(AND($C560="", $D560="", $E560=""), "", IF($K560="X", "", IF($D560&lt;'Intro &amp; Setup'!$BN$3, $I$5, TEXT($D560, "mmm yyyy"))))</f>
        <v/>
      </c>
      <c r="K560" s="6" t="str">
        <f t="shared" si="40"/>
        <v/>
      </c>
      <c r="L560" s="6" t="str">
        <f>IF($B560="", "", IF($K560="X", "", IF(Report!$BN$3="X", LEFT($B560, 2), $B560)))</f>
        <v/>
      </c>
      <c r="N560" s="6" t="str">
        <f t="shared" si="41"/>
        <v/>
      </c>
      <c r="P560" s="6" t="str">
        <f t="shared" si="42"/>
        <v/>
      </c>
      <c r="Q560" s="6" t="str">
        <f>IF(COUNTIF($P$11:$P560, $P560)&gt;1, "", $P560)</f>
        <v/>
      </c>
      <c r="R560" s="6" t="str">
        <f t="shared" si="43"/>
        <v/>
      </c>
      <c r="T560" s="6">
        <v>550</v>
      </c>
      <c r="U560" s="6" t="str">
        <f t="shared" si="44"/>
        <v/>
      </c>
    </row>
    <row r="561" spans="1:21" x14ac:dyDescent="0.25">
      <c r="A561" s="19"/>
      <c r="B561" s="104"/>
      <c r="C561" s="105"/>
      <c r="D561" s="120"/>
      <c r="E561" s="106"/>
      <c r="F561" s="107"/>
      <c r="G561" s="19"/>
      <c r="I561" s="10" t="str">
        <f>IF(AND($C561="", $D561="", $E561=""), "", IF($K561="X", "", IF($D561&lt;'Intro &amp; Setup'!$BN$3, $I$5, TEXT($D561, "mmm yyyy"))))</f>
        <v/>
      </c>
      <c r="K561" s="6" t="str">
        <f t="shared" si="40"/>
        <v/>
      </c>
      <c r="L561" s="6" t="str">
        <f>IF($B561="", "", IF($K561="X", "", IF(Report!$BN$3="X", LEFT($B561, 2), $B561)))</f>
        <v/>
      </c>
      <c r="N561" s="6" t="str">
        <f t="shared" si="41"/>
        <v/>
      </c>
      <c r="P561" s="6" t="str">
        <f t="shared" si="42"/>
        <v/>
      </c>
      <c r="Q561" s="6" t="str">
        <f>IF(COUNTIF($P$11:$P561, $P561)&gt;1, "", $P561)</f>
        <v/>
      </c>
      <c r="R561" s="6" t="str">
        <f t="shared" si="43"/>
        <v/>
      </c>
      <c r="T561" s="6">
        <v>551</v>
      </c>
      <c r="U561" s="6" t="str">
        <f t="shared" si="44"/>
        <v/>
      </c>
    </row>
    <row r="562" spans="1:21" x14ac:dyDescent="0.25">
      <c r="A562" s="19"/>
      <c r="B562" s="104"/>
      <c r="C562" s="105"/>
      <c r="D562" s="120"/>
      <c r="E562" s="106"/>
      <c r="F562" s="107"/>
      <c r="G562" s="19"/>
      <c r="I562" s="10" t="str">
        <f>IF(AND($C562="", $D562="", $E562=""), "", IF($K562="X", "", IF($D562&lt;'Intro &amp; Setup'!$BN$3, $I$5, TEXT($D562, "mmm yyyy"))))</f>
        <v/>
      </c>
      <c r="K562" s="6" t="str">
        <f t="shared" si="40"/>
        <v/>
      </c>
      <c r="L562" s="6" t="str">
        <f>IF($B562="", "", IF($K562="X", "", IF(Report!$BN$3="X", LEFT($B562, 2), $B562)))</f>
        <v/>
      </c>
      <c r="N562" s="6" t="str">
        <f t="shared" si="41"/>
        <v/>
      </c>
      <c r="P562" s="6" t="str">
        <f t="shared" si="42"/>
        <v/>
      </c>
      <c r="Q562" s="6" t="str">
        <f>IF(COUNTIF($P$11:$P562, $P562)&gt;1, "", $P562)</f>
        <v/>
      </c>
      <c r="R562" s="6" t="str">
        <f t="shared" si="43"/>
        <v/>
      </c>
      <c r="T562" s="6">
        <v>552</v>
      </c>
      <c r="U562" s="6" t="str">
        <f t="shared" si="44"/>
        <v/>
      </c>
    </row>
    <row r="563" spans="1:21" x14ac:dyDescent="0.25">
      <c r="A563" s="19"/>
      <c r="B563" s="104"/>
      <c r="C563" s="105"/>
      <c r="D563" s="120"/>
      <c r="E563" s="106"/>
      <c r="F563" s="107"/>
      <c r="G563" s="19"/>
      <c r="I563" s="10" t="str">
        <f>IF(AND($C563="", $D563="", $E563=""), "", IF($K563="X", "", IF($D563&lt;'Intro &amp; Setup'!$BN$3, $I$5, TEXT($D563, "mmm yyyy"))))</f>
        <v/>
      </c>
      <c r="K563" s="6" t="str">
        <f t="shared" si="40"/>
        <v/>
      </c>
      <c r="L563" s="6" t="str">
        <f>IF($B563="", "", IF($K563="X", "", IF(Report!$BN$3="X", LEFT($B563, 2), $B563)))</f>
        <v/>
      </c>
      <c r="N563" s="6" t="str">
        <f t="shared" si="41"/>
        <v/>
      </c>
      <c r="P563" s="6" t="str">
        <f t="shared" si="42"/>
        <v/>
      </c>
      <c r="Q563" s="6" t="str">
        <f>IF(COUNTIF($P$11:$P563, $P563)&gt;1, "", $P563)</f>
        <v/>
      </c>
      <c r="R563" s="6" t="str">
        <f t="shared" si="43"/>
        <v/>
      </c>
      <c r="T563" s="6">
        <v>553</v>
      </c>
      <c r="U563" s="6" t="str">
        <f t="shared" si="44"/>
        <v/>
      </c>
    </row>
    <row r="564" spans="1:21" x14ac:dyDescent="0.25">
      <c r="A564" s="19"/>
      <c r="B564" s="104"/>
      <c r="C564" s="105"/>
      <c r="D564" s="120"/>
      <c r="E564" s="106"/>
      <c r="F564" s="107"/>
      <c r="G564" s="19"/>
      <c r="I564" s="10" t="str">
        <f>IF(AND($C564="", $D564="", $E564=""), "", IF($K564="X", "", IF($D564&lt;'Intro &amp; Setup'!$BN$3, $I$5, TEXT($D564, "mmm yyyy"))))</f>
        <v/>
      </c>
      <c r="K564" s="6" t="str">
        <f t="shared" si="40"/>
        <v/>
      </c>
      <c r="L564" s="6" t="str">
        <f>IF($B564="", "", IF($K564="X", "", IF(Report!$BN$3="X", LEFT($B564, 2), $B564)))</f>
        <v/>
      </c>
      <c r="N564" s="6" t="str">
        <f t="shared" si="41"/>
        <v/>
      </c>
      <c r="P564" s="6" t="str">
        <f t="shared" si="42"/>
        <v/>
      </c>
      <c r="Q564" s="6" t="str">
        <f>IF(COUNTIF($P$11:$P564, $P564)&gt;1, "", $P564)</f>
        <v/>
      </c>
      <c r="R564" s="6" t="str">
        <f t="shared" si="43"/>
        <v/>
      </c>
      <c r="T564" s="6">
        <v>554</v>
      </c>
      <c r="U564" s="6" t="str">
        <f t="shared" si="44"/>
        <v/>
      </c>
    </row>
    <row r="565" spans="1:21" x14ac:dyDescent="0.25">
      <c r="A565" s="19"/>
      <c r="B565" s="104"/>
      <c r="C565" s="105"/>
      <c r="D565" s="120"/>
      <c r="E565" s="106"/>
      <c r="F565" s="107"/>
      <c r="G565" s="19"/>
      <c r="I565" s="10" t="str">
        <f>IF(AND($C565="", $D565="", $E565=""), "", IF($K565="X", "", IF($D565&lt;'Intro &amp; Setup'!$BN$3, $I$5, TEXT($D565, "mmm yyyy"))))</f>
        <v/>
      </c>
      <c r="K565" s="6" t="str">
        <f t="shared" si="40"/>
        <v/>
      </c>
      <c r="L565" s="6" t="str">
        <f>IF($B565="", "", IF($K565="X", "", IF(Report!$BN$3="X", LEFT($B565, 2), $B565)))</f>
        <v/>
      </c>
      <c r="N565" s="6" t="str">
        <f t="shared" si="41"/>
        <v/>
      </c>
      <c r="P565" s="6" t="str">
        <f t="shared" si="42"/>
        <v/>
      </c>
      <c r="Q565" s="6" t="str">
        <f>IF(COUNTIF($P$11:$P565, $P565)&gt;1, "", $P565)</f>
        <v/>
      </c>
      <c r="R565" s="6" t="str">
        <f t="shared" si="43"/>
        <v/>
      </c>
      <c r="T565" s="6">
        <v>555</v>
      </c>
      <c r="U565" s="6" t="str">
        <f t="shared" si="44"/>
        <v/>
      </c>
    </row>
    <row r="566" spans="1:21" x14ac:dyDescent="0.25">
      <c r="A566" s="19"/>
      <c r="B566" s="104"/>
      <c r="C566" s="105"/>
      <c r="D566" s="120"/>
      <c r="E566" s="106"/>
      <c r="F566" s="107"/>
      <c r="G566" s="19"/>
      <c r="I566" s="10" t="str">
        <f>IF(AND($C566="", $D566="", $E566=""), "", IF($K566="X", "", IF($D566&lt;'Intro &amp; Setup'!$BN$3, $I$5, TEXT($D566, "mmm yyyy"))))</f>
        <v/>
      </c>
      <c r="K566" s="6" t="str">
        <f t="shared" si="40"/>
        <v/>
      </c>
      <c r="L566" s="6" t="str">
        <f>IF($B566="", "", IF($K566="X", "", IF(Report!$BN$3="X", LEFT($B566, 2), $B566)))</f>
        <v/>
      </c>
      <c r="N566" s="6" t="str">
        <f t="shared" si="41"/>
        <v/>
      </c>
      <c r="P566" s="6" t="str">
        <f t="shared" si="42"/>
        <v/>
      </c>
      <c r="Q566" s="6" t="str">
        <f>IF(COUNTIF($P$11:$P566, $P566)&gt;1, "", $P566)</f>
        <v/>
      </c>
      <c r="R566" s="6" t="str">
        <f t="shared" si="43"/>
        <v/>
      </c>
      <c r="T566" s="6">
        <v>556</v>
      </c>
      <c r="U566" s="6" t="str">
        <f t="shared" si="44"/>
        <v/>
      </c>
    </row>
    <row r="567" spans="1:21" x14ac:dyDescent="0.25">
      <c r="A567" s="19"/>
      <c r="B567" s="104"/>
      <c r="C567" s="105"/>
      <c r="D567" s="120"/>
      <c r="E567" s="106"/>
      <c r="F567" s="107"/>
      <c r="G567" s="19"/>
      <c r="I567" s="10" t="str">
        <f>IF(AND($C567="", $D567="", $E567=""), "", IF($K567="X", "", IF($D567&lt;'Intro &amp; Setup'!$BN$3, $I$5, TEXT($D567, "mmm yyyy"))))</f>
        <v/>
      </c>
      <c r="K567" s="6" t="str">
        <f t="shared" si="40"/>
        <v/>
      </c>
      <c r="L567" s="6" t="str">
        <f>IF($B567="", "", IF($K567="X", "", IF(Report!$BN$3="X", LEFT($B567, 2), $B567)))</f>
        <v/>
      </c>
      <c r="N567" s="6" t="str">
        <f t="shared" si="41"/>
        <v/>
      </c>
      <c r="P567" s="6" t="str">
        <f t="shared" si="42"/>
        <v/>
      </c>
      <c r="Q567" s="6" t="str">
        <f>IF(COUNTIF($P$11:$P567, $P567)&gt;1, "", $P567)</f>
        <v/>
      </c>
      <c r="R567" s="6" t="str">
        <f t="shared" si="43"/>
        <v/>
      </c>
      <c r="T567" s="6">
        <v>557</v>
      </c>
      <c r="U567" s="6" t="str">
        <f t="shared" si="44"/>
        <v/>
      </c>
    </row>
    <row r="568" spans="1:21" x14ac:dyDescent="0.25">
      <c r="A568" s="19"/>
      <c r="B568" s="104"/>
      <c r="C568" s="105"/>
      <c r="D568" s="120"/>
      <c r="E568" s="106"/>
      <c r="F568" s="107"/>
      <c r="G568" s="19"/>
      <c r="I568" s="10" t="str">
        <f>IF(AND($C568="", $D568="", $E568=""), "", IF($K568="X", "", IF($D568&lt;'Intro &amp; Setup'!$BN$3, $I$5, TEXT($D568, "mmm yyyy"))))</f>
        <v/>
      </c>
      <c r="K568" s="6" t="str">
        <f t="shared" si="40"/>
        <v/>
      </c>
      <c r="L568" s="6" t="str">
        <f>IF($B568="", "", IF($K568="X", "", IF(Report!$BN$3="X", LEFT($B568, 2), $B568)))</f>
        <v/>
      </c>
      <c r="N568" s="6" t="str">
        <f t="shared" si="41"/>
        <v/>
      </c>
      <c r="P568" s="6" t="str">
        <f t="shared" si="42"/>
        <v/>
      </c>
      <c r="Q568" s="6" t="str">
        <f>IF(COUNTIF($P$11:$P568, $P568)&gt;1, "", $P568)</f>
        <v/>
      </c>
      <c r="R568" s="6" t="str">
        <f t="shared" si="43"/>
        <v/>
      </c>
      <c r="T568" s="6">
        <v>558</v>
      </c>
      <c r="U568" s="6" t="str">
        <f t="shared" si="44"/>
        <v/>
      </c>
    </row>
    <row r="569" spans="1:21" x14ac:dyDescent="0.25">
      <c r="A569" s="19"/>
      <c r="B569" s="104"/>
      <c r="C569" s="105"/>
      <c r="D569" s="120"/>
      <c r="E569" s="106"/>
      <c r="F569" s="107"/>
      <c r="G569" s="19"/>
      <c r="I569" s="10" t="str">
        <f>IF(AND($C569="", $D569="", $E569=""), "", IF($K569="X", "", IF($D569&lt;'Intro &amp; Setup'!$BN$3, $I$5, TEXT($D569, "mmm yyyy"))))</f>
        <v/>
      </c>
      <c r="K569" s="6" t="str">
        <f t="shared" si="40"/>
        <v/>
      </c>
      <c r="L569" s="6" t="str">
        <f>IF($B569="", "", IF($K569="X", "", IF(Report!$BN$3="X", LEFT($B569, 2), $B569)))</f>
        <v/>
      </c>
      <c r="N569" s="6" t="str">
        <f t="shared" si="41"/>
        <v/>
      </c>
      <c r="P569" s="6" t="str">
        <f t="shared" si="42"/>
        <v/>
      </c>
      <c r="Q569" s="6" t="str">
        <f>IF(COUNTIF($P$11:$P569, $P569)&gt;1, "", $P569)</f>
        <v/>
      </c>
      <c r="R569" s="6" t="str">
        <f t="shared" si="43"/>
        <v/>
      </c>
      <c r="T569" s="6">
        <v>559</v>
      </c>
      <c r="U569" s="6" t="str">
        <f t="shared" si="44"/>
        <v/>
      </c>
    </row>
    <row r="570" spans="1:21" x14ac:dyDescent="0.25">
      <c r="A570" s="19"/>
      <c r="B570" s="104"/>
      <c r="C570" s="105"/>
      <c r="D570" s="120"/>
      <c r="E570" s="106"/>
      <c r="F570" s="107"/>
      <c r="G570" s="19"/>
      <c r="I570" s="10" t="str">
        <f>IF(AND($C570="", $D570="", $E570=""), "", IF($K570="X", "", IF($D570&lt;'Intro &amp; Setup'!$BN$3, $I$5, TEXT($D570, "mmm yyyy"))))</f>
        <v/>
      </c>
      <c r="K570" s="6" t="str">
        <f t="shared" si="40"/>
        <v/>
      </c>
      <c r="L570" s="6" t="str">
        <f>IF($B570="", "", IF($K570="X", "", IF(Report!$BN$3="X", LEFT($B570, 2), $B570)))</f>
        <v/>
      </c>
      <c r="N570" s="6" t="str">
        <f t="shared" si="41"/>
        <v/>
      </c>
      <c r="P570" s="6" t="str">
        <f t="shared" si="42"/>
        <v/>
      </c>
      <c r="Q570" s="6" t="str">
        <f>IF(COUNTIF($P$11:$P570, $P570)&gt;1, "", $P570)</f>
        <v/>
      </c>
      <c r="R570" s="6" t="str">
        <f t="shared" si="43"/>
        <v/>
      </c>
      <c r="T570" s="6">
        <v>560</v>
      </c>
      <c r="U570" s="6" t="str">
        <f t="shared" si="44"/>
        <v/>
      </c>
    </row>
    <row r="571" spans="1:21" x14ac:dyDescent="0.25">
      <c r="A571" s="19"/>
      <c r="B571" s="104"/>
      <c r="C571" s="105"/>
      <c r="D571" s="120"/>
      <c r="E571" s="106"/>
      <c r="F571" s="107"/>
      <c r="G571" s="19"/>
      <c r="I571" s="10" t="str">
        <f>IF(AND($C571="", $D571="", $E571=""), "", IF($K571="X", "", IF($D571&lt;'Intro &amp; Setup'!$BN$3, $I$5, TEXT($D571, "mmm yyyy"))))</f>
        <v/>
      </c>
      <c r="K571" s="6" t="str">
        <f t="shared" si="40"/>
        <v/>
      </c>
      <c r="L571" s="6" t="str">
        <f>IF($B571="", "", IF($K571="X", "", IF(Report!$BN$3="X", LEFT($B571, 2), $B571)))</f>
        <v/>
      </c>
      <c r="N571" s="6" t="str">
        <f t="shared" si="41"/>
        <v/>
      </c>
      <c r="P571" s="6" t="str">
        <f t="shared" si="42"/>
        <v/>
      </c>
      <c r="Q571" s="6" t="str">
        <f>IF(COUNTIF($P$11:$P571, $P571)&gt;1, "", $P571)</f>
        <v/>
      </c>
      <c r="R571" s="6" t="str">
        <f t="shared" si="43"/>
        <v/>
      </c>
      <c r="T571" s="6">
        <v>561</v>
      </c>
      <c r="U571" s="6" t="str">
        <f t="shared" si="44"/>
        <v/>
      </c>
    </row>
    <row r="572" spans="1:21" x14ac:dyDescent="0.25">
      <c r="A572" s="19"/>
      <c r="B572" s="104"/>
      <c r="C572" s="105"/>
      <c r="D572" s="120"/>
      <c r="E572" s="106"/>
      <c r="F572" s="107"/>
      <c r="G572" s="19"/>
      <c r="I572" s="10" t="str">
        <f>IF(AND($C572="", $D572="", $E572=""), "", IF($K572="X", "", IF($D572&lt;'Intro &amp; Setup'!$BN$3, $I$5, TEXT($D572, "mmm yyyy"))))</f>
        <v/>
      </c>
      <c r="K572" s="6" t="str">
        <f t="shared" si="40"/>
        <v/>
      </c>
      <c r="L572" s="6" t="str">
        <f>IF($B572="", "", IF($K572="X", "", IF(Report!$BN$3="X", LEFT($B572, 2), $B572)))</f>
        <v/>
      </c>
      <c r="N572" s="6" t="str">
        <f t="shared" si="41"/>
        <v/>
      </c>
      <c r="P572" s="6" t="str">
        <f t="shared" si="42"/>
        <v/>
      </c>
      <c r="Q572" s="6" t="str">
        <f>IF(COUNTIF($P$11:$P572, $P572)&gt;1, "", $P572)</f>
        <v/>
      </c>
      <c r="R572" s="6" t="str">
        <f t="shared" si="43"/>
        <v/>
      </c>
      <c r="T572" s="6">
        <v>562</v>
      </c>
      <c r="U572" s="6" t="str">
        <f t="shared" si="44"/>
        <v/>
      </c>
    </row>
    <row r="573" spans="1:21" x14ac:dyDescent="0.25">
      <c r="A573" s="19"/>
      <c r="B573" s="104"/>
      <c r="C573" s="105"/>
      <c r="D573" s="120"/>
      <c r="E573" s="106"/>
      <c r="F573" s="107"/>
      <c r="G573" s="19"/>
      <c r="I573" s="10" t="str">
        <f>IF(AND($C573="", $D573="", $E573=""), "", IF($K573="X", "", IF($D573&lt;'Intro &amp; Setup'!$BN$3, $I$5, TEXT($D573, "mmm yyyy"))))</f>
        <v/>
      </c>
      <c r="K573" s="6" t="str">
        <f t="shared" si="40"/>
        <v/>
      </c>
      <c r="L573" s="6" t="str">
        <f>IF($B573="", "", IF($K573="X", "", IF(Report!$BN$3="X", LEFT($B573, 2), $B573)))</f>
        <v/>
      </c>
      <c r="N573" s="6" t="str">
        <f t="shared" si="41"/>
        <v/>
      </c>
      <c r="P573" s="6" t="str">
        <f t="shared" si="42"/>
        <v/>
      </c>
      <c r="Q573" s="6" t="str">
        <f>IF(COUNTIF($P$11:$P573, $P573)&gt;1, "", $P573)</f>
        <v/>
      </c>
      <c r="R573" s="6" t="str">
        <f t="shared" si="43"/>
        <v/>
      </c>
      <c r="T573" s="6">
        <v>563</v>
      </c>
      <c r="U573" s="6" t="str">
        <f t="shared" si="44"/>
        <v/>
      </c>
    </row>
    <row r="574" spans="1:21" x14ac:dyDescent="0.25">
      <c r="A574" s="19"/>
      <c r="B574" s="104"/>
      <c r="C574" s="105"/>
      <c r="D574" s="120"/>
      <c r="E574" s="106"/>
      <c r="F574" s="107"/>
      <c r="G574" s="19"/>
      <c r="I574" s="10" t="str">
        <f>IF(AND($C574="", $D574="", $E574=""), "", IF($K574="X", "", IF($D574&lt;'Intro &amp; Setup'!$BN$3, $I$5, TEXT($D574, "mmm yyyy"))))</f>
        <v/>
      </c>
      <c r="K574" s="6" t="str">
        <f t="shared" si="40"/>
        <v/>
      </c>
      <c r="L574" s="6" t="str">
        <f>IF($B574="", "", IF($K574="X", "", IF(Report!$BN$3="X", LEFT($B574, 2), $B574)))</f>
        <v/>
      </c>
      <c r="N574" s="6" t="str">
        <f t="shared" si="41"/>
        <v/>
      </c>
      <c r="P574" s="6" t="str">
        <f t="shared" si="42"/>
        <v/>
      </c>
      <c r="Q574" s="6" t="str">
        <f>IF(COUNTIF($P$11:$P574, $P574)&gt;1, "", $P574)</f>
        <v/>
      </c>
      <c r="R574" s="6" t="str">
        <f t="shared" si="43"/>
        <v/>
      </c>
      <c r="T574" s="6">
        <v>564</v>
      </c>
      <c r="U574" s="6" t="str">
        <f t="shared" si="44"/>
        <v/>
      </c>
    </row>
    <row r="575" spans="1:21" x14ac:dyDescent="0.25">
      <c r="A575" s="19"/>
      <c r="B575" s="104"/>
      <c r="C575" s="105"/>
      <c r="D575" s="120"/>
      <c r="E575" s="106"/>
      <c r="F575" s="107"/>
      <c r="G575" s="19"/>
      <c r="I575" s="10" t="str">
        <f>IF(AND($C575="", $D575="", $E575=""), "", IF($K575="X", "", IF($D575&lt;'Intro &amp; Setup'!$BN$3, $I$5, TEXT($D575, "mmm yyyy"))))</f>
        <v/>
      </c>
      <c r="K575" s="6" t="str">
        <f t="shared" si="40"/>
        <v/>
      </c>
      <c r="L575" s="6" t="str">
        <f>IF($B575="", "", IF($K575="X", "", IF(Report!$BN$3="X", LEFT($B575, 2), $B575)))</f>
        <v/>
      </c>
      <c r="N575" s="6" t="str">
        <f t="shared" si="41"/>
        <v/>
      </c>
      <c r="P575" s="6" t="str">
        <f t="shared" si="42"/>
        <v/>
      </c>
      <c r="Q575" s="6" t="str">
        <f>IF(COUNTIF($P$11:$P575, $P575)&gt;1, "", $P575)</f>
        <v/>
      </c>
      <c r="R575" s="6" t="str">
        <f t="shared" si="43"/>
        <v/>
      </c>
      <c r="T575" s="6">
        <v>565</v>
      </c>
      <c r="U575" s="6" t="str">
        <f t="shared" si="44"/>
        <v/>
      </c>
    </row>
    <row r="576" spans="1:21" x14ac:dyDescent="0.25">
      <c r="A576" s="19"/>
      <c r="B576" s="104"/>
      <c r="C576" s="105"/>
      <c r="D576" s="120"/>
      <c r="E576" s="106"/>
      <c r="F576" s="107"/>
      <c r="G576" s="19"/>
      <c r="I576" s="10" t="str">
        <f>IF(AND($C576="", $D576="", $E576=""), "", IF($K576="X", "", IF($D576&lt;'Intro &amp; Setup'!$BN$3, $I$5, TEXT($D576, "mmm yyyy"))))</f>
        <v/>
      </c>
      <c r="K576" s="6" t="str">
        <f t="shared" si="40"/>
        <v/>
      </c>
      <c r="L576" s="6" t="str">
        <f>IF($B576="", "", IF($K576="X", "", IF(Report!$BN$3="X", LEFT($B576, 2), $B576)))</f>
        <v/>
      </c>
      <c r="N576" s="6" t="str">
        <f t="shared" si="41"/>
        <v/>
      </c>
      <c r="P576" s="6" t="str">
        <f t="shared" si="42"/>
        <v/>
      </c>
      <c r="Q576" s="6" t="str">
        <f>IF(COUNTIF($P$11:$P576, $P576)&gt;1, "", $P576)</f>
        <v/>
      </c>
      <c r="R576" s="6" t="str">
        <f t="shared" si="43"/>
        <v/>
      </c>
      <c r="T576" s="6">
        <v>566</v>
      </c>
      <c r="U576" s="6" t="str">
        <f t="shared" si="44"/>
        <v/>
      </c>
    </row>
    <row r="577" spans="1:21" x14ac:dyDescent="0.25">
      <c r="A577" s="19"/>
      <c r="B577" s="104"/>
      <c r="C577" s="105"/>
      <c r="D577" s="120"/>
      <c r="E577" s="106"/>
      <c r="F577" s="107"/>
      <c r="G577" s="19"/>
      <c r="I577" s="10" t="str">
        <f>IF(AND($C577="", $D577="", $E577=""), "", IF($K577="X", "", IF($D577&lt;'Intro &amp; Setup'!$BN$3, $I$5, TEXT($D577, "mmm yyyy"))))</f>
        <v/>
      </c>
      <c r="K577" s="6" t="str">
        <f t="shared" si="40"/>
        <v/>
      </c>
      <c r="L577" s="6" t="str">
        <f>IF($B577="", "", IF($K577="X", "", IF(Report!$BN$3="X", LEFT($B577, 2), $B577)))</f>
        <v/>
      </c>
      <c r="N577" s="6" t="str">
        <f t="shared" si="41"/>
        <v/>
      </c>
      <c r="P577" s="6" t="str">
        <f t="shared" si="42"/>
        <v/>
      </c>
      <c r="Q577" s="6" t="str">
        <f>IF(COUNTIF($P$11:$P577, $P577)&gt;1, "", $P577)</f>
        <v/>
      </c>
      <c r="R577" s="6" t="str">
        <f t="shared" si="43"/>
        <v/>
      </c>
      <c r="T577" s="6">
        <v>567</v>
      </c>
      <c r="U577" s="6" t="str">
        <f t="shared" si="44"/>
        <v/>
      </c>
    </row>
    <row r="578" spans="1:21" x14ac:dyDescent="0.25">
      <c r="A578" s="19"/>
      <c r="B578" s="104"/>
      <c r="C578" s="105"/>
      <c r="D578" s="120"/>
      <c r="E578" s="106"/>
      <c r="F578" s="107"/>
      <c r="G578" s="19"/>
      <c r="I578" s="10" t="str">
        <f>IF(AND($C578="", $D578="", $E578=""), "", IF($K578="X", "", IF($D578&lt;'Intro &amp; Setup'!$BN$3, $I$5, TEXT($D578, "mmm yyyy"))))</f>
        <v/>
      </c>
      <c r="K578" s="6" t="str">
        <f t="shared" si="40"/>
        <v/>
      </c>
      <c r="L578" s="6" t="str">
        <f>IF($B578="", "", IF($K578="X", "", IF(Report!$BN$3="X", LEFT($B578, 2), $B578)))</f>
        <v/>
      </c>
      <c r="N578" s="6" t="str">
        <f t="shared" si="41"/>
        <v/>
      </c>
      <c r="P578" s="6" t="str">
        <f t="shared" si="42"/>
        <v/>
      </c>
      <c r="Q578" s="6" t="str">
        <f>IF(COUNTIF($P$11:$P578, $P578)&gt;1, "", $P578)</f>
        <v/>
      </c>
      <c r="R578" s="6" t="str">
        <f t="shared" si="43"/>
        <v/>
      </c>
      <c r="T578" s="6">
        <v>568</v>
      </c>
      <c r="U578" s="6" t="str">
        <f t="shared" si="44"/>
        <v/>
      </c>
    </row>
    <row r="579" spans="1:21" x14ac:dyDescent="0.25">
      <c r="A579" s="19"/>
      <c r="B579" s="104"/>
      <c r="C579" s="105"/>
      <c r="D579" s="120"/>
      <c r="E579" s="106"/>
      <c r="F579" s="107"/>
      <c r="G579" s="19"/>
      <c r="I579" s="10" t="str">
        <f>IF(AND($C579="", $D579="", $E579=""), "", IF($K579="X", "", IF($D579&lt;'Intro &amp; Setup'!$BN$3, $I$5, TEXT($D579, "mmm yyyy"))))</f>
        <v/>
      </c>
      <c r="K579" s="6" t="str">
        <f t="shared" si="40"/>
        <v/>
      </c>
      <c r="L579" s="6" t="str">
        <f>IF($B579="", "", IF($K579="X", "", IF(Report!$BN$3="X", LEFT($B579, 2), $B579)))</f>
        <v/>
      </c>
      <c r="N579" s="6" t="str">
        <f t="shared" si="41"/>
        <v/>
      </c>
      <c r="P579" s="6" t="str">
        <f t="shared" si="42"/>
        <v/>
      </c>
      <c r="Q579" s="6" t="str">
        <f>IF(COUNTIF($P$11:$P579, $P579)&gt;1, "", $P579)</f>
        <v/>
      </c>
      <c r="R579" s="6" t="str">
        <f t="shared" si="43"/>
        <v/>
      </c>
      <c r="T579" s="6">
        <v>569</v>
      </c>
      <c r="U579" s="6" t="str">
        <f t="shared" si="44"/>
        <v/>
      </c>
    </row>
    <row r="580" spans="1:21" x14ac:dyDescent="0.25">
      <c r="A580" s="19"/>
      <c r="B580" s="104"/>
      <c r="C580" s="105"/>
      <c r="D580" s="120"/>
      <c r="E580" s="106"/>
      <c r="F580" s="107"/>
      <c r="G580" s="19"/>
      <c r="I580" s="10" t="str">
        <f>IF(AND($C580="", $D580="", $E580=""), "", IF($K580="X", "", IF($D580&lt;'Intro &amp; Setup'!$BN$3, $I$5, TEXT($D580, "mmm yyyy"))))</f>
        <v/>
      </c>
      <c r="K580" s="6" t="str">
        <f t="shared" si="40"/>
        <v/>
      </c>
      <c r="L580" s="6" t="str">
        <f>IF($B580="", "", IF($K580="X", "", IF(Report!$BN$3="X", LEFT($B580, 2), $B580)))</f>
        <v/>
      </c>
      <c r="N580" s="6" t="str">
        <f t="shared" si="41"/>
        <v/>
      </c>
      <c r="P580" s="6" t="str">
        <f t="shared" si="42"/>
        <v/>
      </c>
      <c r="Q580" s="6" t="str">
        <f>IF(COUNTIF($P$11:$P580, $P580)&gt;1, "", $P580)</f>
        <v/>
      </c>
      <c r="R580" s="6" t="str">
        <f t="shared" si="43"/>
        <v/>
      </c>
      <c r="T580" s="6">
        <v>570</v>
      </c>
      <c r="U580" s="6" t="str">
        <f t="shared" si="44"/>
        <v/>
      </c>
    </row>
    <row r="581" spans="1:21" x14ac:dyDescent="0.25">
      <c r="A581" s="19"/>
      <c r="B581" s="104"/>
      <c r="C581" s="105"/>
      <c r="D581" s="120"/>
      <c r="E581" s="106"/>
      <c r="F581" s="107"/>
      <c r="G581" s="19"/>
      <c r="I581" s="10" t="str">
        <f>IF(AND($C581="", $D581="", $E581=""), "", IF($K581="X", "", IF($D581&lt;'Intro &amp; Setup'!$BN$3, $I$5, TEXT($D581, "mmm yyyy"))))</f>
        <v/>
      </c>
      <c r="K581" s="6" t="str">
        <f t="shared" si="40"/>
        <v/>
      </c>
      <c r="L581" s="6" t="str">
        <f>IF($B581="", "", IF($K581="X", "", IF(Report!$BN$3="X", LEFT($B581, 2), $B581)))</f>
        <v/>
      </c>
      <c r="N581" s="6" t="str">
        <f t="shared" si="41"/>
        <v/>
      </c>
      <c r="P581" s="6" t="str">
        <f t="shared" si="42"/>
        <v/>
      </c>
      <c r="Q581" s="6" t="str">
        <f>IF(COUNTIF($P$11:$P581, $P581)&gt;1, "", $P581)</f>
        <v/>
      </c>
      <c r="R581" s="6" t="str">
        <f t="shared" si="43"/>
        <v/>
      </c>
      <c r="T581" s="6">
        <v>571</v>
      </c>
      <c r="U581" s="6" t="str">
        <f t="shared" si="44"/>
        <v/>
      </c>
    </row>
    <row r="582" spans="1:21" x14ac:dyDescent="0.25">
      <c r="A582" s="19"/>
      <c r="B582" s="104"/>
      <c r="C582" s="105"/>
      <c r="D582" s="120"/>
      <c r="E582" s="106"/>
      <c r="F582" s="107"/>
      <c r="G582" s="19"/>
      <c r="I582" s="10" t="str">
        <f>IF(AND($C582="", $D582="", $E582=""), "", IF($K582="X", "", IF($D582&lt;'Intro &amp; Setup'!$BN$3, $I$5, TEXT($D582, "mmm yyyy"))))</f>
        <v/>
      </c>
      <c r="K582" s="6" t="str">
        <f t="shared" si="40"/>
        <v/>
      </c>
      <c r="L582" s="6" t="str">
        <f>IF($B582="", "", IF($K582="X", "", IF(Report!$BN$3="X", LEFT($B582, 2), $B582)))</f>
        <v/>
      </c>
      <c r="N582" s="6" t="str">
        <f t="shared" si="41"/>
        <v/>
      </c>
      <c r="P582" s="6" t="str">
        <f t="shared" si="42"/>
        <v/>
      </c>
      <c r="Q582" s="6" t="str">
        <f>IF(COUNTIF($P$11:$P582, $P582)&gt;1, "", $P582)</f>
        <v/>
      </c>
      <c r="R582" s="6" t="str">
        <f t="shared" si="43"/>
        <v/>
      </c>
      <c r="T582" s="6">
        <v>572</v>
      </c>
      <c r="U582" s="6" t="str">
        <f t="shared" si="44"/>
        <v/>
      </c>
    </row>
    <row r="583" spans="1:21" x14ac:dyDescent="0.25">
      <c r="A583" s="19"/>
      <c r="B583" s="104"/>
      <c r="C583" s="105"/>
      <c r="D583" s="120"/>
      <c r="E583" s="106"/>
      <c r="F583" s="107"/>
      <c r="G583" s="19"/>
      <c r="I583" s="10" t="str">
        <f>IF(AND($C583="", $D583="", $E583=""), "", IF($K583="X", "", IF($D583&lt;'Intro &amp; Setup'!$BN$3, $I$5, TEXT($D583, "mmm yyyy"))))</f>
        <v/>
      </c>
      <c r="K583" s="6" t="str">
        <f t="shared" si="40"/>
        <v/>
      </c>
      <c r="L583" s="6" t="str">
        <f>IF($B583="", "", IF($K583="X", "", IF(Report!$BN$3="X", LEFT($B583, 2), $B583)))</f>
        <v/>
      </c>
      <c r="N583" s="6" t="str">
        <f t="shared" si="41"/>
        <v/>
      </c>
      <c r="P583" s="6" t="str">
        <f t="shared" si="42"/>
        <v/>
      </c>
      <c r="Q583" s="6" t="str">
        <f>IF(COUNTIF($P$11:$P583, $P583)&gt;1, "", $P583)</f>
        <v/>
      </c>
      <c r="R583" s="6" t="str">
        <f t="shared" si="43"/>
        <v/>
      </c>
      <c r="T583" s="6">
        <v>573</v>
      </c>
      <c r="U583" s="6" t="str">
        <f t="shared" si="44"/>
        <v/>
      </c>
    </row>
    <row r="584" spans="1:21" x14ac:dyDescent="0.25">
      <c r="A584" s="19"/>
      <c r="B584" s="104"/>
      <c r="C584" s="105"/>
      <c r="D584" s="120"/>
      <c r="E584" s="106"/>
      <c r="F584" s="107"/>
      <c r="G584" s="19"/>
      <c r="I584" s="10" t="str">
        <f>IF(AND($C584="", $D584="", $E584=""), "", IF($K584="X", "", IF($D584&lt;'Intro &amp; Setup'!$BN$3, $I$5, TEXT($D584, "mmm yyyy"))))</f>
        <v/>
      </c>
      <c r="K584" s="6" t="str">
        <f t="shared" si="40"/>
        <v/>
      </c>
      <c r="L584" s="6" t="str">
        <f>IF($B584="", "", IF($K584="X", "", IF(Report!$BN$3="X", LEFT($B584, 2), $B584)))</f>
        <v/>
      </c>
      <c r="N584" s="6" t="str">
        <f t="shared" si="41"/>
        <v/>
      </c>
      <c r="P584" s="6" t="str">
        <f t="shared" si="42"/>
        <v/>
      </c>
      <c r="Q584" s="6" t="str">
        <f>IF(COUNTIF($P$11:$P584, $P584)&gt;1, "", $P584)</f>
        <v/>
      </c>
      <c r="R584" s="6" t="str">
        <f t="shared" si="43"/>
        <v/>
      </c>
      <c r="T584" s="6">
        <v>574</v>
      </c>
      <c r="U584" s="6" t="str">
        <f t="shared" si="44"/>
        <v/>
      </c>
    </row>
    <row r="585" spans="1:21" x14ac:dyDescent="0.25">
      <c r="A585" s="19"/>
      <c r="B585" s="104"/>
      <c r="C585" s="105"/>
      <c r="D585" s="120"/>
      <c r="E585" s="106"/>
      <c r="F585" s="107"/>
      <c r="G585" s="19"/>
      <c r="I585" s="10" t="str">
        <f>IF(AND($C585="", $D585="", $E585=""), "", IF($K585="X", "", IF($D585&lt;'Intro &amp; Setup'!$BN$3, $I$5, TEXT($D585, "mmm yyyy"))))</f>
        <v/>
      </c>
      <c r="K585" s="6" t="str">
        <f t="shared" si="40"/>
        <v/>
      </c>
      <c r="L585" s="6" t="str">
        <f>IF($B585="", "", IF($K585="X", "", IF(Report!$BN$3="X", LEFT($B585, 2), $B585)))</f>
        <v/>
      </c>
      <c r="N585" s="6" t="str">
        <f t="shared" si="41"/>
        <v/>
      </c>
      <c r="P585" s="6" t="str">
        <f t="shared" si="42"/>
        <v/>
      </c>
      <c r="Q585" s="6" t="str">
        <f>IF(COUNTIF($P$11:$P585, $P585)&gt;1, "", $P585)</f>
        <v/>
      </c>
      <c r="R585" s="6" t="str">
        <f t="shared" si="43"/>
        <v/>
      </c>
      <c r="T585" s="6">
        <v>575</v>
      </c>
      <c r="U585" s="6" t="str">
        <f t="shared" si="44"/>
        <v/>
      </c>
    </row>
    <row r="586" spans="1:21" x14ac:dyDescent="0.25">
      <c r="A586" s="19"/>
      <c r="B586" s="104"/>
      <c r="C586" s="105"/>
      <c r="D586" s="120"/>
      <c r="E586" s="106"/>
      <c r="F586" s="107"/>
      <c r="G586" s="19"/>
      <c r="I586" s="10" t="str">
        <f>IF(AND($C586="", $D586="", $E586=""), "", IF($K586="X", "", IF($D586&lt;'Intro &amp; Setup'!$BN$3, $I$5, TEXT($D586, "mmm yyyy"))))</f>
        <v/>
      </c>
      <c r="K586" s="6" t="str">
        <f t="shared" si="40"/>
        <v/>
      </c>
      <c r="L586" s="6" t="str">
        <f>IF($B586="", "", IF($K586="X", "", IF(Report!$BN$3="X", LEFT($B586, 2), $B586)))</f>
        <v/>
      </c>
      <c r="N586" s="6" t="str">
        <f t="shared" si="41"/>
        <v/>
      </c>
      <c r="P586" s="6" t="str">
        <f t="shared" si="42"/>
        <v/>
      </c>
      <c r="Q586" s="6" t="str">
        <f>IF(COUNTIF($P$11:$P586, $P586)&gt;1, "", $P586)</f>
        <v/>
      </c>
      <c r="R586" s="6" t="str">
        <f t="shared" si="43"/>
        <v/>
      </c>
      <c r="T586" s="6">
        <v>576</v>
      </c>
      <c r="U586" s="6" t="str">
        <f t="shared" si="44"/>
        <v/>
      </c>
    </row>
    <row r="587" spans="1:21" x14ac:dyDescent="0.25">
      <c r="A587" s="19"/>
      <c r="B587" s="104"/>
      <c r="C587" s="105"/>
      <c r="D587" s="120"/>
      <c r="E587" s="106"/>
      <c r="F587" s="107"/>
      <c r="G587" s="19"/>
      <c r="I587" s="10" t="str">
        <f>IF(AND($C587="", $D587="", $E587=""), "", IF($K587="X", "", IF($D587&lt;'Intro &amp; Setup'!$BN$3, $I$5, TEXT($D587, "mmm yyyy"))))</f>
        <v/>
      </c>
      <c r="K587" s="6" t="str">
        <f t="shared" si="40"/>
        <v/>
      </c>
      <c r="L587" s="6" t="str">
        <f>IF($B587="", "", IF($K587="X", "", IF(Report!$BN$3="X", LEFT($B587, 2), $B587)))</f>
        <v/>
      </c>
      <c r="N587" s="6" t="str">
        <f t="shared" si="41"/>
        <v/>
      </c>
      <c r="P587" s="6" t="str">
        <f t="shared" si="42"/>
        <v/>
      </c>
      <c r="Q587" s="6" t="str">
        <f>IF(COUNTIF($P$11:$P587, $P587)&gt;1, "", $P587)</f>
        <v/>
      </c>
      <c r="R587" s="6" t="str">
        <f t="shared" si="43"/>
        <v/>
      </c>
      <c r="T587" s="6">
        <v>577</v>
      </c>
      <c r="U587" s="6" t="str">
        <f t="shared" si="44"/>
        <v/>
      </c>
    </row>
    <row r="588" spans="1:21" x14ac:dyDescent="0.25">
      <c r="A588" s="19"/>
      <c r="B588" s="104"/>
      <c r="C588" s="105"/>
      <c r="D588" s="120"/>
      <c r="E588" s="106"/>
      <c r="F588" s="107"/>
      <c r="G588" s="19"/>
      <c r="I588" s="10" t="str">
        <f>IF(AND($C588="", $D588="", $E588=""), "", IF($K588="X", "", IF($D588&lt;'Intro &amp; Setup'!$BN$3, $I$5, TEXT($D588, "mmm yyyy"))))</f>
        <v/>
      </c>
      <c r="K588" s="6" t="str">
        <f t="shared" ref="K588:K651" si="45">IF(B588="", "", IF(RIGHT(B588, 2)="00", "X", ""))</f>
        <v/>
      </c>
      <c r="L588" s="6" t="str">
        <f>IF($B588="", "", IF($K588="X", "", IF(Report!$BN$3="X", LEFT($B588, 2), $B588)))</f>
        <v/>
      </c>
      <c r="N588" s="6" t="str">
        <f t="shared" ref="N588:N651" si="46">IF(OR($I588="", $L588=""), "", _xlfn.CONCAT($I588, " - ", $L588))</f>
        <v/>
      </c>
      <c r="P588" s="6" t="str">
        <f t="shared" ref="P588:P651" si="47">IF($B588="", "", $B588)</f>
        <v/>
      </c>
      <c r="Q588" s="6" t="str">
        <f>IF(COUNTIF($P$11:$P588, $P588)&gt;1, "", $P588)</f>
        <v/>
      </c>
      <c r="R588" s="6" t="str">
        <f t="shared" ref="R588:R651" si="48">IF($Q588="", "", COUNTIF($Q$11:$Q$1510, "&lt;"&amp;$Q588)+1)</f>
        <v/>
      </c>
      <c r="T588" s="6">
        <v>578</v>
      </c>
      <c r="U588" s="6" t="str">
        <f t="shared" ref="U588:U651" si="49">IFERROR(INDEX($Q$11:$Q$1510, MATCH($T588, $R$11:$R$1510, 0)), "")</f>
        <v/>
      </c>
    </row>
    <row r="589" spans="1:21" x14ac:dyDescent="0.25">
      <c r="A589" s="19"/>
      <c r="B589" s="104"/>
      <c r="C589" s="105"/>
      <c r="D589" s="120"/>
      <c r="E589" s="106"/>
      <c r="F589" s="107"/>
      <c r="G589" s="19"/>
      <c r="I589" s="10" t="str">
        <f>IF(AND($C589="", $D589="", $E589=""), "", IF($K589="X", "", IF($D589&lt;'Intro &amp; Setup'!$BN$3, $I$5, TEXT($D589, "mmm yyyy"))))</f>
        <v/>
      </c>
      <c r="K589" s="6" t="str">
        <f t="shared" si="45"/>
        <v/>
      </c>
      <c r="L589" s="6" t="str">
        <f>IF($B589="", "", IF($K589="X", "", IF(Report!$BN$3="X", LEFT($B589, 2), $B589)))</f>
        <v/>
      </c>
      <c r="N589" s="6" t="str">
        <f t="shared" si="46"/>
        <v/>
      </c>
      <c r="P589" s="6" t="str">
        <f t="shared" si="47"/>
        <v/>
      </c>
      <c r="Q589" s="6" t="str">
        <f>IF(COUNTIF($P$11:$P589, $P589)&gt;1, "", $P589)</f>
        <v/>
      </c>
      <c r="R589" s="6" t="str">
        <f t="shared" si="48"/>
        <v/>
      </c>
      <c r="T589" s="6">
        <v>579</v>
      </c>
      <c r="U589" s="6" t="str">
        <f t="shared" si="49"/>
        <v/>
      </c>
    </row>
    <row r="590" spans="1:21" x14ac:dyDescent="0.25">
      <c r="A590" s="19"/>
      <c r="B590" s="104"/>
      <c r="C590" s="105"/>
      <c r="D590" s="120"/>
      <c r="E590" s="106"/>
      <c r="F590" s="107"/>
      <c r="G590" s="19"/>
      <c r="I590" s="10" t="str">
        <f>IF(AND($C590="", $D590="", $E590=""), "", IF($K590="X", "", IF($D590&lt;'Intro &amp; Setup'!$BN$3, $I$5, TEXT($D590, "mmm yyyy"))))</f>
        <v/>
      </c>
      <c r="K590" s="6" t="str">
        <f t="shared" si="45"/>
        <v/>
      </c>
      <c r="L590" s="6" t="str">
        <f>IF($B590="", "", IF($K590="X", "", IF(Report!$BN$3="X", LEFT($B590, 2), $B590)))</f>
        <v/>
      </c>
      <c r="N590" s="6" t="str">
        <f t="shared" si="46"/>
        <v/>
      </c>
      <c r="P590" s="6" t="str">
        <f t="shared" si="47"/>
        <v/>
      </c>
      <c r="Q590" s="6" t="str">
        <f>IF(COUNTIF($P$11:$P590, $P590)&gt;1, "", $P590)</f>
        <v/>
      </c>
      <c r="R590" s="6" t="str">
        <f t="shared" si="48"/>
        <v/>
      </c>
      <c r="T590" s="6">
        <v>580</v>
      </c>
      <c r="U590" s="6" t="str">
        <f t="shared" si="49"/>
        <v/>
      </c>
    </row>
    <row r="591" spans="1:21" x14ac:dyDescent="0.25">
      <c r="A591" s="19"/>
      <c r="B591" s="104"/>
      <c r="C591" s="105"/>
      <c r="D591" s="120"/>
      <c r="E591" s="106"/>
      <c r="F591" s="107"/>
      <c r="G591" s="19"/>
      <c r="I591" s="10" t="str">
        <f>IF(AND($C591="", $D591="", $E591=""), "", IF($K591="X", "", IF($D591&lt;'Intro &amp; Setup'!$BN$3, $I$5, TEXT($D591, "mmm yyyy"))))</f>
        <v/>
      </c>
      <c r="K591" s="6" t="str">
        <f t="shared" si="45"/>
        <v/>
      </c>
      <c r="L591" s="6" t="str">
        <f>IF($B591="", "", IF($K591="X", "", IF(Report!$BN$3="X", LEFT($B591, 2), $B591)))</f>
        <v/>
      </c>
      <c r="N591" s="6" t="str">
        <f t="shared" si="46"/>
        <v/>
      </c>
      <c r="P591" s="6" t="str">
        <f t="shared" si="47"/>
        <v/>
      </c>
      <c r="Q591" s="6" t="str">
        <f>IF(COUNTIF($P$11:$P591, $P591)&gt;1, "", $P591)</f>
        <v/>
      </c>
      <c r="R591" s="6" t="str">
        <f t="shared" si="48"/>
        <v/>
      </c>
      <c r="T591" s="6">
        <v>581</v>
      </c>
      <c r="U591" s="6" t="str">
        <f t="shared" si="49"/>
        <v/>
      </c>
    </row>
    <row r="592" spans="1:21" x14ac:dyDescent="0.25">
      <c r="A592" s="19"/>
      <c r="B592" s="104"/>
      <c r="C592" s="105"/>
      <c r="D592" s="120"/>
      <c r="E592" s="106"/>
      <c r="F592" s="107"/>
      <c r="G592" s="19"/>
      <c r="I592" s="10" t="str">
        <f>IF(AND($C592="", $D592="", $E592=""), "", IF($K592="X", "", IF($D592&lt;'Intro &amp; Setup'!$BN$3, $I$5, TEXT($D592, "mmm yyyy"))))</f>
        <v/>
      </c>
      <c r="K592" s="6" t="str">
        <f t="shared" si="45"/>
        <v/>
      </c>
      <c r="L592" s="6" t="str">
        <f>IF($B592="", "", IF($K592="X", "", IF(Report!$BN$3="X", LEFT($B592, 2), $B592)))</f>
        <v/>
      </c>
      <c r="N592" s="6" t="str">
        <f t="shared" si="46"/>
        <v/>
      </c>
      <c r="P592" s="6" t="str">
        <f t="shared" si="47"/>
        <v/>
      </c>
      <c r="Q592" s="6" t="str">
        <f>IF(COUNTIF($P$11:$P592, $P592)&gt;1, "", $P592)</f>
        <v/>
      </c>
      <c r="R592" s="6" t="str">
        <f t="shared" si="48"/>
        <v/>
      </c>
      <c r="T592" s="6">
        <v>582</v>
      </c>
      <c r="U592" s="6" t="str">
        <f t="shared" si="49"/>
        <v/>
      </c>
    </row>
    <row r="593" spans="1:21" x14ac:dyDescent="0.25">
      <c r="A593" s="19"/>
      <c r="B593" s="104"/>
      <c r="C593" s="105"/>
      <c r="D593" s="120"/>
      <c r="E593" s="106"/>
      <c r="F593" s="107"/>
      <c r="G593" s="19"/>
      <c r="I593" s="10" t="str">
        <f>IF(AND($C593="", $D593="", $E593=""), "", IF($K593="X", "", IF($D593&lt;'Intro &amp; Setup'!$BN$3, $I$5, TEXT($D593, "mmm yyyy"))))</f>
        <v/>
      </c>
      <c r="K593" s="6" t="str">
        <f t="shared" si="45"/>
        <v/>
      </c>
      <c r="L593" s="6" t="str">
        <f>IF($B593="", "", IF($K593="X", "", IF(Report!$BN$3="X", LEFT($B593, 2), $B593)))</f>
        <v/>
      </c>
      <c r="N593" s="6" t="str">
        <f t="shared" si="46"/>
        <v/>
      </c>
      <c r="P593" s="6" t="str">
        <f t="shared" si="47"/>
        <v/>
      </c>
      <c r="Q593" s="6" t="str">
        <f>IF(COUNTIF($P$11:$P593, $P593)&gt;1, "", $P593)</f>
        <v/>
      </c>
      <c r="R593" s="6" t="str">
        <f t="shared" si="48"/>
        <v/>
      </c>
      <c r="T593" s="6">
        <v>583</v>
      </c>
      <c r="U593" s="6" t="str">
        <f t="shared" si="49"/>
        <v/>
      </c>
    </row>
    <row r="594" spans="1:21" x14ac:dyDescent="0.25">
      <c r="A594" s="19"/>
      <c r="B594" s="104"/>
      <c r="C594" s="105"/>
      <c r="D594" s="120"/>
      <c r="E594" s="106"/>
      <c r="F594" s="107"/>
      <c r="G594" s="19"/>
      <c r="I594" s="10" t="str">
        <f>IF(AND($C594="", $D594="", $E594=""), "", IF($K594="X", "", IF($D594&lt;'Intro &amp; Setup'!$BN$3, $I$5, TEXT($D594, "mmm yyyy"))))</f>
        <v/>
      </c>
      <c r="K594" s="6" t="str">
        <f t="shared" si="45"/>
        <v/>
      </c>
      <c r="L594" s="6" t="str">
        <f>IF($B594="", "", IF($K594="X", "", IF(Report!$BN$3="X", LEFT($B594, 2), $B594)))</f>
        <v/>
      </c>
      <c r="N594" s="6" t="str">
        <f t="shared" si="46"/>
        <v/>
      </c>
      <c r="P594" s="6" t="str">
        <f t="shared" si="47"/>
        <v/>
      </c>
      <c r="Q594" s="6" t="str">
        <f>IF(COUNTIF($P$11:$P594, $P594)&gt;1, "", $P594)</f>
        <v/>
      </c>
      <c r="R594" s="6" t="str">
        <f t="shared" si="48"/>
        <v/>
      </c>
      <c r="T594" s="6">
        <v>584</v>
      </c>
      <c r="U594" s="6" t="str">
        <f t="shared" si="49"/>
        <v/>
      </c>
    </row>
    <row r="595" spans="1:21" x14ac:dyDescent="0.25">
      <c r="A595" s="19"/>
      <c r="B595" s="104"/>
      <c r="C595" s="105"/>
      <c r="D595" s="120"/>
      <c r="E595" s="106"/>
      <c r="F595" s="107"/>
      <c r="G595" s="19"/>
      <c r="I595" s="10" t="str">
        <f>IF(AND($C595="", $D595="", $E595=""), "", IF($K595="X", "", IF($D595&lt;'Intro &amp; Setup'!$BN$3, $I$5, TEXT($D595, "mmm yyyy"))))</f>
        <v/>
      </c>
      <c r="K595" s="6" t="str">
        <f t="shared" si="45"/>
        <v/>
      </c>
      <c r="L595" s="6" t="str">
        <f>IF($B595="", "", IF($K595="X", "", IF(Report!$BN$3="X", LEFT($B595, 2), $B595)))</f>
        <v/>
      </c>
      <c r="N595" s="6" t="str">
        <f t="shared" si="46"/>
        <v/>
      </c>
      <c r="P595" s="6" t="str">
        <f t="shared" si="47"/>
        <v/>
      </c>
      <c r="Q595" s="6" t="str">
        <f>IF(COUNTIF($P$11:$P595, $P595)&gt;1, "", $P595)</f>
        <v/>
      </c>
      <c r="R595" s="6" t="str">
        <f t="shared" si="48"/>
        <v/>
      </c>
      <c r="T595" s="6">
        <v>585</v>
      </c>
      <c r="U595" s="6" t="str">
        <f t="shared" si="49"/>
        <v/>
      </c>
    </row>
    <row r="596" spans="1:21" x14ac:dyDescent="0.25">
      <c r="A596" s="19"/>
      <c r="B596" s="104"/>
      <c r="C596" s="105"/>
      <c r="D596" s="120"/>
      <c r="E596" s="106"/>
      <c r="F596" s="107"/>
      <c r="G596" s="19"/>
      <c r="I596" s="10" t="str">
        <f>IF(AND($C596="", $D596="", $E596=""), "", IF($K596="X", "", IF($D596&lt;'Intro &amp; Setup'!$BN$3, $I$5, TEXT($D596, "mmm yyyy"))))</f>
        <v/>
      </c>
      <c r="K596" s="6" t="str">
        <f t="shared" si="45"/>
        <v/>
      </c>
      <c r="L596" s="6" t="str">
        <f>IF($B596="", "", IF($K596="X", "", IF(Report!$BN$3="X", LEFT($B596, 2), $B596)))</f>
        <v/>
      </c>
      <c r="N596" s="6" t="str">
        <f t="shared" si="46"/>
        <v/>
      </c>
      <c r="P596" s="6" t="str">
        <f t="shared" si="47"/>
        <v/>
      </c>
      <c r="Q596" s="6" t="str">
        <f>IF(COUNTIF($P$11:$P596, $P596)&gt;1, "", $P596)</f>
        <v/>
      </c>
      <c r="R596" s="6" t="str">
        <f t="shared" si="48"/>
        <v/>
      </c>
      <c r="T596" s="6">
        <v>586</v>
      </c>
      <c r="U596" s="6" t="str">
        <f t="shared" si="49"/>
        <v/>
      </c>
    </row>
    <row r="597" spans="1:21" x14ac:dyDescent="0.25">
      <c r="A597" s="19"/>
      <c r="B597" s="104"/>
      <c r="C597" s="105"/>
      <c r="D597" s="120"/>
      <c r="E597" s="106"/>
      <c r="F597" s="107"/>
      <c r="G597" s="19"/>
      <c r="I597" s="10" t="str">
        <f>IF(AND($C597="", $D597="", $E597=""), "", IF($K597="X", "", IF($D597&lt;'Intro &amp; Setup'!$BN$3, $I$5, TEXT($D597, "mmm yyyy"))))</f>
        <v/>
      </c>
      <c r="K597" s="6" t="str">
        <f t="shared" si="45"/>
        <v/>
      </c>
      <c r="L597" s="6" t="str">
        <f>IF($B597="", "", IF($K597="X", "", IF(Report!$BN$3="X", LEFT($B597, 2), $B597)))</f>
        <v/>
      </c>
      <c r="N597" s="6" t="str">
        <f t="shared" si="46"/>
        <v/>
      </c>
      <c r="P597" s="6" t="str">
        <f t="shared" si="47"/>
        <v/>
      </c>
      <c r="Q597" s="6" t="str">
        <f>IF(COUNTIF($P$11:$P597, $P597)&gt;1, "", $P597)</f>
        <v/>
      </c>
      <c r="R597" s="6" t="str">
        <f t="shared" si="48"/>
        <v/>
      </c>
      <c r="T597" s="6">
        <v>587</v>
      </c>
      <c r="U597" s="6" t="str">
        <f t="shared" si="49"/>
        <v/>
      </c>
    </row>
    <row r="598" spans="1:21" x14ac:dyDescent="0.25">
      <c r="A598" s="19"/>
      <c r="B598" s="104"/>
      <c r="C598" s="105"/>
      <c r="D598" s="120"/>
      <c r="E598" s="106"/>
      <c r="F598" s="107"/>
      <c r="G598" s="19"/>
      <c r="I598" s="10" t="str">
        <f>IF(AND($C598="", $D598="", $E598=""), "", IF($K598="X", "", IF($D598&lt;'Intro &amp; Setup'!$BN$3, $I$5, TEXT($D598, "mmm yyyy"))))</f>
        <v/>
      </c>
      <c r="K598" s="6" t="str">
        <f t="shared" si="45"/>
        <v/>
      </c>
      <c r="L598" s="6" t="str">
        <f>IF($B598="", "", IF($K598="X", "", IF(Report!$BN$3="X", LEFT($B598, 2), $B598)))</f>
        <v/>
      </c>
      <c r="N598" s="6" t="str">
        <f t="shared" si="46"/>
        <v/>
      </c>
      <c r="P598" s="6" t="str">
        <f t="shared" si="47"/>
        <v/>
      </c>
      <c r="Q598" s="6" t="str">
        <f>IF(COUNTIF($P$11:$P598, $P598)&gt;1, "", $P598)</f>
        <v/>
      </c>
      <c r="R598" s="6" t="str">
        <f t="shared" si="48"/>
        <v/>
      </c>
      <c r="T598" s="6">
        <v>588</v>
      </c>
      <c r="U598" s="6" t="str">
        <f t="shared" si="49"/>
        <v/>
      </c>
    </row>
    <row r="599" spans="1:21" x14ac:dyDescent="0.25">
      <c r="A599" s="19"/>
      <c r="B599" s="104"/>
      <c r="C599" s="105"/>
      <c r="D599" s="120"/>
      <c r="E599" s="106"/>
      <c r="F599" s="107"/>
      <c r="G599" s="19"/>
      <c r="I599" s="10" t="str">
        <f>IF(AND($C599="", $D599="", $E599=""), "", IF($K599="X", "", IF($D599&lt;'Intro &amp; Setup'!$BN$3, $I$5, TEXT($D599, "mmm yyyy"))))</f>
        <v/>
      </c>
      <c r="K599" s="6" t="str">
        <f t="shared" si="45"/>
        <v/>
      </c>
      <c r="L599" s="6" t="str">
        <f>IF($B599="", "", IF($K599="X", "", IF(Report!$BN$3="X", LEFT($B599, 2), $B599)))</f>
        <v/>
      </c>
      <c r="N599" s="6" t="str">
        <f t="shared" si="46"/>
        <v/>
      </c>
      <c r="P599" s="6" t="str">
        <f t="shared" si="47"/>
        <v/>
      </c>
      <c r="Q599" s="6" t="str">
        <f>IF(COUNTIF($P$11:$P599, $P599)&gt;1, "", $P599)</f>
        <v/>
      </c>
      <c r="R599" s="6" t="str">
        <f t="shared" si="48"/>
        <v/>
      </c>
      <c r="T599" s="6">
        <v>589</v>
      </c>
      <c r="U599" s="6" t="str">
        <f t="shared" si="49"/>
        <v/>
      </c>
    </row>
    <row r="600" spans="1:21" x14ac:dyDescent="0.25">
      <c r="A600" s="19"/>
      <c r="B600" s="104"/>
      <c r="C600" s="105"/>
      <c r="D600" s="120"/>
      <c r="E600" s="106"/>
      <c r="F600" s="107"/>
      <c r="G600" s="19"/>
      <c r="I600" s="10" t="str">
        <f>IF(AND($C600="", $D600="", $E600=""), "", IF($K600="X", "", IF($D600&lt;'Intro &amp; Setup'!$BN$3, $I$5, TEXT($D600, "mmm yyyy"))))</f>
        <v/>
      </c>
      <c r="K600" s="6" t="str">
        <f t="shared" si="45"/>
        <v/>
      </c>
      <c r="L600" s="6" t="str">
        <f>IF($B600="", "", IF($K600="X", "", IF(Report!$BN$3="X", LEFT($B600, 2), $B600)))</f>
        <v/>
      </c>
      <c r="N600" s="6" t="str">
        <f t="shared" si="46"/>
        <v/>
      </c>
      <c r="P600" s="6" t="str">
        <f t="shared" si="47"/>
        <v/>
      </c>
      <c r="Q600" s="6" t="str">
        <f>IF(COUNTIF($P$11:$P600, $P600)&gt;1, "", $P600)</f>
        <v/>
      </c>
      <c r="R600" s="6" t="str">
        <f t="shared" si="48"/>
        <v/>
      </c>
      <c r="T600" s="6">
        <v>590</v>
      </c>
      <c r="U600" s="6" t="str">
        <f t="shared" si="49"/>
        <v/>
      </c>
    </row>
    <row r="601" spans="1:21" x14ac:dyDescent="0.25">
      <c r="A601" s="19"/>
      <c r="B601" s="104"/>
      <c r="C601" s="105"/>
      <c r="D601" s="120"/>
      <c r="E601" s="106"/>
      <c r="F601" s="107"/>
      <c r="G601" s="19"/>
      <c r="I601" s="10" t="str">
        <f>IF(AND($C601="", $D601="", $E601=""), "", IF($K601="X", "", IF($D601&lt;'Intro &amp; Setup'!$BN$3, $I$5, TEXT($D601, "mmm yyyy"))))</f>
        <v/>
      </c>
      <c r="K601" s="6" t="str">
        <f t="shared" si="45"/>
        <v/>
      </c>
      <c r="L601" s="6" t="str">
        <f>IF($B601="", "", IF($K601="X", "", IF(Report!$BN$3="X", LEFT($B601, 2), $B601)))</f>
        <v/>
      </c>
      <c r="N601" s="6" t="str">
        <f t="shared" si="46"/>
        <v/>
      </c>
      <c r="P601" s="6" t="str">
        <f t="shared" si="47"/>
        <v/>
      </c>
      <c r="Q601" s="6" t="str">
        <f>IF(COUNTIF($P$11:$P601, $P601)&gt;1, "", $P601)</f>
        <v/>
      </c>
      <c r="R601" s="6" t="str">
        <f t="shared" si="48"/>
        <v/>
      </c>
      <c r="T601" s="6">
        <v>591</v>
      </c>
      <c r="U601" s="6" t="str">
        <f t="shared" si="49"/>
        <v/>
      </c>
    </row>
    <row r="602" spans="1:21" x14ac:dyDescent="0.25">
      <c r="A602" s="19"/>
      <c r="B602" s="104"/>
      <c r="C602" s="105"/>
      <c r="D602" s="120"/>
      <c r="E602" s="106"/>
      <c r="F602" s="107"/>
      <c r="G602" s="19"/>
      <c r="I602" s="10" t="str">
        <f>IF(AND($C602="", $D602="", $E602=""), "", IF($K602="X", "", IF($D602&lt;'Intro &amp; Setup'!$BN$3, $I$5, TEXT($D602, "mmm yyyy"))))</f>
        <v/>
      </c>
      <c r="K602" s="6" t="str">
        <f t="shared" si="45"/>
        <v/>
      </c>
      <c r="L602" s="6" t="str">
        <f>IF($B602="", "", IF($K602="X", "", IF(Report!$BN$3="X", LEFT($B602, 2), $B602)))</f>
        <v/>
      </c>
      <c r="N602" s="6" t="str">
        <f t="shared" si="46"/>
        <v/>
      </c>
      <c r="P602" s="6" t="str">
        <f t="shared" si="47"/>
        <v/>
      </c>
      <c r="Q602" s="6" t="str">
        <f>IF(COUNTIF($P$11:$P602, $P602)&gt;1, "", $P602)</f>
        <v/>
      </c>
      <c r="R602" s="6" t="str">
        <f t="shared" si="48"/>
        <v/>
      </c>
      <c r="T602" s="6">
        <v>592</v>
      </c>
      <c r="U602" s="6" t="str">
        <f t="shared" si="49"/>
        <v/>
      </c>
    </row>
    <row r="603" spans="1:21" x14ac:dyDescent="0.25">
      <c r="A603" s="19"/>
      <c r="B603" s="104"/>
      <c r="C603" s="105"/>
      <c r="D603" s="120"/>
      <c r="E603" s="106"/>
      <c r="F603" s="107"/>
      <c r="G603" s="19"/>
      <c r="I603" s="10" t="str">
        <f>IF(AND($C603="", $D603="", $E603=""), "", IF($K603="X", "", IF($D603&lt;'Intro &amp; Setup'!$BN$3, $I$5, TEXT($D603, "mmm yyyy"))))</f>
        <v/>
      </c>
      <c r="K603" s="6" t="str">
        <f t="shared" si="45"/>
        <v/>
      </c>
      <c r="L603" s="6" t="str">
        <f>IF($B603="", "", IF($K603="X", "", IF(Report!$BN$3="X", LEFT($B603, 2), $B603)))</f>
        <v/>
      </c>
      <c r="N603" s="6" t="str">
        <f t="shared" si="46"/>
        <v/>
      </c>
      <c r="P603" s="6" t="str">
        <f t="shared" si="47"/>
        <v/>
      </c>
      <c r="Q603" s="6" t="str">
        <f>IF(COUNTIF($P$11:$P603, $P603)&gt;1, "", $P603)</f>
        <v/>
      </c>
      <c r="R603" s="6" t="str">
        <f t="shared" si="48"/>
        <v/>
      </c>
      <c r="T603" s="6">
        <v>593</v>
      </c>
      <c r="U603" s="6" t="str">
        <f t="shared" si="49"/>
        <v/>
      </c>
    </row>
    <row r="604" spans="1:21" x14ac:dyDescent="0.25">
      <c r="A604" s="19"/>
      <c r="B604" s="104"/>
      <c r="C604" s="105"/>
      <c r="D604" s="120"/>
      <c r="E604" s="106"/>
      <c r="F604" s="107"/>
      <c r="G604" s="19"/>
      <c r="I604" s="10" t="str">
        <f>IF(AND($C604="", $D604="", $E604=""), "", IF($K604="X", "", IF($D604&lt;'Intro &amp; Setup'!$BN$3, $I$5, TEXT($D604, "mmm yyyy"))))</f>
        <v/>
      </c>
      <c r="K604" s="6" t="str">
        <f t="shared" si="45"/>
        <v/>
      </c>
      <c r="L604" s="6" t="str">
        <f>IF($B604="", "", IF($K604="X", "", IF(Report!$BN$3="X", LEFT($B604, 2), $B604)))</f>
        <v/>
      </c>
      <c r="N604" s="6" t="str">
        <f t="shared" si="46"/>
        <v/>
      </c>
      <c r="P604" s="6" t="str">
        <f t="shared" si="47"/>
        <v/>
      </c>
      <c r="Q604" s="6" t="str">
        <f>IF(COUNTIF($P$11:$P604, $P604)&gt;1, "", $P604)</f>
        <v/>
      </c>
      <c r="R604" s="6" t="str">
        <f t="shared" si="48"/>
        <v/>
      </c>
      <c r="T604" s="6">
        <v>594</v>
      </c>
      <c r="U604" s="6" t="str">
        <f t="shared" si="49"/>
        <v/>
      </c>
    </row>
    <row r="605" spans="1:21" x14ac:dyDescent="0.25">
      <c r="A605" s="19"/>
      <c r="B605" s="104"/>
      <c r="C605" s="105"/>
      <c r="D605" s="120"/>
      <c r="E605" s="106"/>
      <c r="F605" s="107"/>
      <c r="G605" s="19"/>
      <c r="I605" s="10" t="str">
        <f>IF(AND($C605="", $D605="", $E605=""), "", IF($K605="X", "", IF($D605&lt;'Intro &amp; Setup'!$BN$3, $I$5, TEXT($D605, "mmm yyyy"))))</f>
        <v/>
      </c>
      <c r="K605" s="6" t="str">
        <f t="shared" si="45"/>
        <v/>
      </c>
      <c r="L605" s="6" t="str">
        <f>IF($B605="", "", IF($K605="X", "", IF(Report!$BN$3="X", LEFT($B605, 2), $B605)))</f>
        <v/>
      </c>
      <c r="N605" s="6" t="str">
        <f t="shared" si="46"/>
        <v/>
      </c>
      <c r="P605" s="6" t="str">
        <f t="shared" si="47"/>
        <v/>
      </c>
      <c r="Q605" s="6" t="str">
        <f>IF(COUNTIF($P$11:$P605, $P605)&gt;1, "", $P605)</f>
        <v/>
      </c>
      <c r="R605" s="6" t="str">
        <f t="shared" si="48"/>
        <v/>
      </c>
      <c r="T605" s="6">
        <v>595</v>
      </c>
      <c r="U605" s="6" t="str">
        <f t="shared" si="49"/>
        <v/>
      </c>
    </row>
    <row r="606" spans="1:21" x14ac:dyDescent="0.25">
      <c r="A606" s="19"/>
      <c r="B606" s="104"/>
      <c r="C606" s="105"/>
      <c r="D606" s="120"/>
      <c r="E606" s="106"/>
      <c r="F606" s="107"/>
      <c r="G606" s="19"/>
      <c r="I606" s="10" t="str">
        <f>IF(AND($C606="", $D606="", $E606=""), "", IF($K606="X", "", IF($D606&lt;'Intro &amp; Setup'!$BN$3, $I$5, TEXT($D606, "mmm yyyy"))))</f>
        <v/>
      </c>
      <c r="K606" s="6" t="str">
        <f t="shared" si="45"/>
        <v/>
      </c>
      <c r="L606" s="6" t="str">
        <f>IF($B606="", "", IF($K606="X", "", IF(Report!$BN$3="X", LEFT($B606, 2), $B606)))</f>
        <v/>
      </c>
      <c r="N606" s="6" t="str">
        <f t="shared" si="46"/>
        <v/>
      </c>
      <c r="P606" s="6" t="str">
        <f t="shared" si="47"/>
        <v/>
      </c>
      <c r="Q606" s="6" t="str">
        <f>IF(COUNTIF($P$11:$P606, $P606)&gt;1, "", $P606)</f>
        <v/>
      </c>
      <c r="R606" s="6" t="str">
        <f t="shared" si="48"/>
        <v/>
      </c>
      <c r="T606" s="6">
        <v>596</v>
      </c>
      <c r="U606" s="6" t="str">
        <f t="shared" si="49"/>
        <v/>
      </c>
    </row>
    <row r="607" spans="1:21" x14ac:dyDescent="0.25">
      <c r="A607" s="19"/>
      <c r="B607" s="104"/>
      <c r="C607" s="105"/>
      <c r="D607" s="120"/>
      <c r="E607" s="106"/>
      <c r="F607" s="107"/>
      <c r="G607" s="19"/>
      <c r="I607" s="10" t="str">
        <f>IF(AND($C607="", $D607="", $E607=""), "", IF($K607="X", "", IF($D607&lt;'Intro &amp; Setup'!$BN$3, $I$5, TEXT($D607, "mmm yyyy"))))</f>
        <v/>
      </c>
      <c r="K607" s="6" t="str">
        <f t="shared" si="45"/>
        <v/>
      </c>
      <c r="L607" s="6" t="str">
        <f>IF($B607="", "", IF($K607="X", "", IF(Report!$BN$3="X", LEFT($B607, 2), $B607)))</f>
        <v/>
      </c>
      <c r="N607" s="6" t="str">
        <f t="shared" si="46"/>
        <v/>
      </c>
      <c r="P607" s="6" t="str">
        <f t="shared" si="47"/>
        <v/>
      </c>
      <c r="Q607" s="6" t="str">
        <f>IF(COUNTIF($P$11:$P607, $P607)&gt;1, "", $P607)</f>
        <v/>
      </c>
      <c r="R607" s="6" t="str">
        <f t="shared" si="48"/>
        <v/>
      </c>
      <c r="T607" s="6">
        <v>597</v>
      </c>
      <c r="U607" s="6" t="str">
        <f t="shared" si="49"/>
        <v/>
      </c>
    </row>
    <row r="608" spans="1:21" x14ac:dyDescent="0.25">
      <c r="A608" s="19"/>
      <c r="B608" s="104"/>
      <c r="C608" s="105"/>
      <c r="D608" s="120"/>
      <c r="E608" s="106"/>
      <c r="F608" s="107"/>
      <c r="G608" s="19"/>
      <c r="I608" s="10" t="str">
        <f>IF(AND($C608="", $D608="", $E608=""), "", IF($K608="X", "", IF($D608&lt;'Intro &amp; Setup'!$BN$3, $I$5, TEXT($D608, "mmm yyyy"))))</f>
        <v/>
      </c>
      <c r="K608" s="6" t="str">
        <f t="shared" si="45"/>
        <v/>
      </c>
      <c r="L608" s="6" t="str">
        <f>IF($B608="", "", IF($K608="X", "", IF(Report!$BN$3="X", LEFT($B608, 2), $B608)))</f>
        <v/>
      </c>
      <c r="N608" s="6" t="str">
        <f t="shared" si="46"/>
        <v/>
      </c>
      <c r="P608" s="6" t="str">
        <f t="shared" si="47"/>
        <v/>
      </c>
      <c r="Q608" s="6" t="str">
        <f>IF(COUNTIF($P$11:$P608, $P608)&gt;1, "", $P608)</f>
        <v/>
      </c>
      <c r="R608" s="6" t="str">
        <f t="shared" si="48"/>
        <v/>
      </c>
      <c r="T608" s="6">
        <v>598</v>
      </c>
      <c r="U608" s="6" t="str">
        <f t="shared" si="49"/>
        <v/>
      </c>
    </row>
    <row r="609" spans="1:21" x14ac:dyDescent="0.25">
      <c r="A609" s="19"/>
      <c r="B609" s="104"/>
      <c r="C609" s="105"/>
      <c r="D609" s="120"/>
      <c r="E609" s="106"/>
      <c r="F609" s="107"/>
      <c r="G609" s="19"/>
      <c r="I609" s="10" t="str">
        <f>IF(AND($C609="", $D609="", $E609=""), "", IF($K609="X", "", IF($D609&lt;'Intro &amp; Setup'!$BN$3, $I$5, TEXT($D609, "mmm yyyy"))))</f>
        <v/>
      </c>
      <c r="K609" s="6" t="str">
        <f t="shared" si="45"/>
        <v/>
      </c>
      <c r="L609" s="6" t="str">
        <f>IF($B609="", "", IF($K609="X", "", IF(Report!$BN$3="X", LEFT($B609, 2), $B609)))</f>
        <v/>
      </c>
      <c r="N609" s="6" t="str">
        <f t="shared" si="46"/>
        <v/>
      </c>
      <c r="P609" s="6" t="str">
        <f t="shared" si="47"/>
        <v/>
      </c>
      <c r="Q609" s="6" t="str">
        <f>IF(COUNTIF($P$11:$P609, $P609)&gt;1, "", $P609)</f>
        <v/>
      </c>
      <c r="R609" s="6" t="str">
        <f t="shared" si="48"/>
        <v/>
      </c>
      <c r="T609" s="6">
        <v>599</v>
      </c>
      <c r="U609" s="6" t="str">
        <f t="shared" si="49"/>
        <v/>
      </c>
    </row>
    <row r="610" spans="1:21" x14ac:dyDescent="0.25">
      <c r="A610" s="19"/>
      <c r="B610" s="104"/>
      <c r="C610" s="105"/>
      <c r="D610" s="120"/>
      <c r="E610" s="106"/>
      <c r="F610" s="107"/>
      <c r="G610" s="19"/>
      <c r="I610" s="10" t="str">
        <f>IF(AND($C610="", $D610="", $E610=""), "", IF($K610="X", "", IF($D610&lt;'Intro &amp; Setup'!$BN$3, $I$5, TEXT($D610, "mmm yyyy"))))</f>
        <v/>
      </c>
      <c r="K610" s="6" t="str">
        <f t="shared" si="45"/>
        <v/>
      </c>
      <c r="L610" s="6" t="str">
        <f>IF($B610="", "", IF($K610="X", "", IF(Report!$BN$3="X", LEFT($B610, 2), $B610)))</f>
        <v/>
      </c>
      <c r="N610" s="6" t="str">
        <f t="shared" si="46"/>
        <v/>
      </c>
      <c r="P610" s="6" t="str">
        <f t="shared" si="47"/>
        <v/>
      </c>
      <c r="Q610" s="6" t="str">
        <f>IF(COUNTIF($P$11:$P610, $P610)&gt;1, "", $P610)</f>
        <v/>
      </c>
      <c r="R610" s="6" t="str">
        <f t="shared" si="48"/>
        <v/>
      </c>
      <c r="T610" s="6">
        <v>600</v>
      </c>
      <c r="U610" s="6" t="str">
        <f t="shared" si="49"/>
        <v/>
      </c>
    </row>
    <row r="611" spans="1:21" x14ac:dyDescent="0.25">
      <c r="A611" s="19"/>
      <c r="B611" s="104"/>
      <c r="C611" s="105"/>
      <c r="D611" s="120"/>
      <c r="E611" s="106"/>
      <c r="F611" s="107"/>
      <c r="G611" s="19"/>
      <c r="I611" s="10" t="str">
        <f>IF(AND($C611="", $D611="", $E611=""), "", IF($K611="X", "", IF($D611&lt;'Intro &amp; Setup'!$BN$3, $I$5, TEXT($D611, "mmm yyyy"))))</f>
        <v/>
      </c>
      <c r="K611" s="6" t="str">
        <f t="shared" si="45"/>
        <v/>
      </c>
      <c r="L611" s="6" t="str">
        <f>IF($B611="", "", IF($K611="X", "", IF(Report!$BN$3="X", LEFT($B611, 2), $B611)))</f>
        <v/>
      </c>
      <c r="N611" s="6" t="str">
        <f t="shared" si="46"/>
        <v/>
      </c>
      <c r="P611" s="6" t="str">
        <f t="shared" si="47"/>
        <v/>
      </c>
      <c r="Q611" s="6" t="str">
        <f>IF(COUNTIF($P$11:$P611, $P611)&gt;1, "", $P611)</f>
        <v/>
      </c>
      <c r="R611" s="6" t="str">
        <f t="shared" si="48"/>
        <v/>
      </c>
      <c r="T611" s="6">
        <v>601</v>
      </c>
      <c r="U611" s="6" t="str">
        <f t="shared" si="49"/>
        <v/>
      </c>
    </row>
    <row r="612" spans="1:21" x14ac:dyDescent="0.25">
      <c r="A612" s="19"/>
      <c r="B612" s="104"/>
      <c r="C612" s="105"/>
      <c r="D612" s="120"/>
      <c r="E612" s="106"/>
      <c r="F612" s="107"/>
      <c r="G612" s="19"/>
      <c r="I612" s="10" t="str">
        <f>IF(AND($C612="", $D612="", $E612=""), "", IF($K612="X", "", IF($D612&lt;'Intro &amp; Setup'!$BN$3, $I$5, TEXT($D612, "mmm yyyy"))))</f>
        <v/>
      </c>
      <c r="K612" s="6" t="str">
        <f t="shared" si="45"/>
        <v/>
      </c>
      <c r="L612" s="6" t="str">
        <f>IF($B612="", "", IF($K612="X", "", IF(Report!$BN$3="X", LEFT($B612, 2), $B612)))</f>
        <v/>
      </c>
      <c r="N612" s="6" t="str">
        <f t="shared" si="46"/>
        <v/>
      </c>
      <c r="P612" s="6" t="str">
        <f t="shared" si="47"/>
        <v/>
      </c>
      <c r="Q612" s="6" t="str">
        <f>IF(COUNTIF($P$11:$P612, $P612)&gt;1, "", $P612)</f>
        <v/>
      </c>
      <c r="R612" s="6" t="str">
        <f t="shared" si="48"/>
        <v/>
      </c>
      <c r="T612" s="6">
        <v>602</v>
      </c>
      <c r="U612" s="6" t="str">
        <f t="shared" si="49"/>
        <v/>
      </c>
    </row>
    <row r="613" spans="1:21" x14ac:dyDescent="0.25">
      <c r="A613" s="19"/>
      <c r="B613" s="104"/>
      <c r="C613" s="105"/>
      <c r="D613" s="120"/>
      <c r="E613" s="106"/>
      <c r="F613" s="107"/>
      <c r="G613" s="19"/>
      <c r="I613" s="10" t="str">
        <f>IF(AND($C613="", $D613="", $E613=""), "", IF($K613="X", "", IF($D613&lt;'Intro &amp; Setup'!$BN$3, $I$5, TEXT($D613, "mmm yyyy"))))</f>
        <v/>
      </c>
      <c r="K613" s="6" t="str">
        <f t="shared" si="45"/>
        <v/>
      </c>
      <c r="L613" s="6" t="str">
        <f>IF($B613="", "", IF($K613="X", "", IF(Report!$BN$3="X", LEFT($B613, 2), $B613)))</f>
        <v/>
      </c>
      <c r="N613" s="6" t="str">
        <f t="shared" si="46"/>
        <v/>
      </c>
      <c r="P613" s="6" t="str">
        <f t="shared" si="47"/>
        <v/>
      </c>
      <c r="Q613" s="6" t="str">
        <f>IF(COUNTIF($P$11:$P613, $P613)&gt;1, "", $P613)</f>
        <v/>
      </c>
      <c r="R613" s="6" t="str">
        <f t="shared" si="48"/>
        <v/>
      </c>
      <c r="T613" s="6">
        <v>603</v>
      </c>
      <c r="U613" s="6" t="str">
        <f t="shared" si="49"/>
        <v/>
      </c>
    </row>
    <row r="614" spans="1:21" x14ac:dyDescent="0.25">
      <c r="A614" s="19"/>
      <c r="B614" s="104"/>
      <c r="C614" s="105"/>
      <c r="D614" s="120"/>
      <c r="E614" s="106"/>
      <c r="F614" s="107"/>
      <c r="G614" s="19"/>
      <c r="I614" s="10" t="str">
        <f>IF(AND($C614="", $D614="", $E614=""), "", IF($K614="X", "", IF($D614&lt;'Intro &amp; Setup'!$BN$3, $I$5, TEXT($D614, "mmm yyyy"))))</f>
        <v/>
      </c>
      <c r="K614" s="6" t="str">
        <f t="shared" si="45"/>
        <v/>
      </c>
      <c r="L614" s="6" t="str">
        <f>IF($B614="", "", IF($K614="X", "", IF(Report!$BN$3="X", LEFT($B614, 2), $B614)))</f>
        <v/>
      </c>
      <c r="N614" s="6" t="str">
        <f t="shared" si="46"/>
        <v/>
      </c>
      <c r="P614" s="6" t="str">
        <f t="shared" si="47"/>
        <v/>
      </c>
      <c r="Q614" s="6" t="str">
        <f>IF(COUNTIF($P$11:$P614, $P614)&gt;1, "", $P614)</f>
        <v/>
      </c>
      <c r="R614" s="6" t="str">
        <f t="shared" si="48"/>
        <v/>
      </c>
      <c r="T614" s="6">
        <v>604</v>
      </c>
      <c r="U614" s="6" t="str">
        <f t="shared" si="49"/>
        <v/>
      </c>
    </row>
    <row r="615" spans="1:21" x14ac:dyDescent="0.25">
      <c r="A615" s="19"/>
      <c r="B615" s="104"/>
      <c r="C615" s="105"/>
      <c r="D615" s="120"/>
      <c r="E615" s="106"/>
      <c r="F615" s="107"/>
      <c r="G615" s="19"/>
      <c r="I615" s="10" t="str">
        <f>IF(AND($C615="", $D615="", $E615=""), "", IF($K615="X", "", IF($D615&lt;'Intro &amp; Setup'!$BN$3, $I$5, TEXT($D615, "mmm yyyy"))))</f>
        <v/>
      </c>
      <c r="K615" s="6" t="str">
        <f t="shared" si="45"/>
        <v/>
      </c>
      <c r="L615" s="6" t="str">
        <f>IF($B615="", "", IF($K615="X", "", IF(Report!$BN$3="X", LEFT($B615, 2), $B615)))</f>
        <v/>
      </c>
      <c r="N615" s="6" t="str">
        <f t="shared" si="46"/>
        <v/>
      </c>
      <c r="P615" s="6" t="str">
        <f t="shared" si="47"/>
        <v/>
      </c>
      <c r="Q615" s="6" t="str">
        <f>IF(COUNTIF($P$11:$P615, $P615)&gt;1, "", $P615)</f>
        <v/>
      </c>
      <c r="R615" s="6" t="str">
        <f t="shared" si="48"/>
        <v/>
      </c>
      <c r="T615" s="6">
        <v>605</v>
      </c>
      <c r="U615" s="6" t="str">
        <f t="shared" si="49"/>
        <v/>
      </c>
    </row>
    <row r="616" spans="1:21" x14ac:dyDescent="0.25">
      <c r="A616" s="19"/>
      <c r="B616" s="104"/>
      <c r="C616" s="105"/>
      <c r="D616" s="120"/>
      <c r="E616" s="106"/>
      <c r="F616" s="107"/>
      <c r="G616" s="19"/>
      <c r="I616" s="10" t="str">
        <f>IF(AND($C616="", $D616="", $E616=""), "", IF($K616="X", "", IF($D616&lt;'Intro &amp; Setup'!$BN$3, $I$5, TEXT($D616, "mmm yyyy"))))</f>
        <v/>
      </c>
      <c r="K616" s="6" t="str">
        <f t="shared" si="45"/>
        <v/>
      </c>
      <c r="L616" s="6" t="str">
        <f>IF($B616="", "", IF($K616="X", "", IF(Report!$BN$3="X", LEFT($B616, 2), $B616)))</f>
        <v/>
      </c>
      <c r="N616" s="6" t="str">
        <f t="shared" si="46"/>
        <v/>
      </c>
      <c r="P616" s="6" t="str">
        <f t="shared" si="47"/>
        <v/>
      </c>
      <c r="Q616" s="6" t="str">
        <f>IF(COUNTIF($P$11:$P616, $P616)&gt;1, "", $P616)</f>
        <v/>
      </c>
      <c r="R616" s="6" t="str">
        <f t="shared" si="48"/>
        <v/>
      </c>
      <c r="T616" s="6">
        <v>606</v>
      </c>
      <c r="U616" s="6" t="str">
        <f t="shared" si="49"/>
        <v/>
      </c>
    </row>
    <row r="617" spans="1:21" x14ac:dyDescent="0.25">
      <c r="A617" s="19"/>
      <c r="B617" s="104"/>
      <c r="C617" s="105"/>
      <c r="D617" s="120"/>
      <c r="E617" s="106"/>
      <c r="F617" s="107"/>
      <c r="G617" s="19"/>
      <c r="I617" s="10" t="str">
        <f>IF(AND($C617="", $D617="", $E617=""), "", IF($K617="X", "", IF($D617&lt;'Intro &amp; Setup'!$BN$3, $I$5, TEXT($D617, "mmm yyyy"))))</f>
        <v/>
      </c>
      <c r="K617" s="6" t="str">
        <f t="shared" si="45"/>
        <v/>
      </c>
      <c r="L617" s="6" t="str">
        <f>IF($B617="", "", IF($K617="X", "", IF(Report!$BN$3="X", LEFT($B617, 2), $B617)))</f>
        <v/>
      </c>
      <c r="N617" s="6" t="str">
        <f t="shared" si="46"/>
        <v/>
      </c>
      <c r="P617" s="6" t="str">
        <f t="shared" si="47"/>
        <v/>
      </c>
      <c r="Q617" s="6" t="str">
        <f>IF(COUNTIF($P$11:$P617, $P617)&gt;1, "", $P617)</f>
        <v/>
      </c>
      <c r="R617" s="6" t="str">
        <f t="shared" si="48"/>
        <v/>
      </c>
      <c r="T617" s="6">
        <v>607</v>
      </c>
      <c r="U617" s="6" t="str">
        <f t="shared" si="49"/>
        <v/>
      </c>
    </row>
    <row r="618" spans="1:21" x14ac:dyDescent="0.25">
      <c r="A618" s="19"/>
      <c r="B618" s="104"/>
      <c r="C618" s="105"/>
      <c r="D618" s="120"/>
      <c r="E618" s="106"/>
      <c r="F618" s="107"/>
      <c r="G618" s="19"/>
      <c r="I618" s="10" t="str">
        <f>IF(AND($C618="", $D618="", $E618=""), "", IF($K618="X", "", IF($D618&lt;'Intro &amp; Setup'!$BN$3, $I$5, TEXT($D618, "mmm yyyy"))))</f>
        <v/>
      </c>
      <c r="K618" s="6" t="str">
        <f t="shared" si="45"/>
        <v/>
      </c>
      <c r="L618" s="6" t="str">
        <f>IF($B618="", "", IF($K618="X", "", IF(Report!$BN$3="X", LEFT($B618, 2), $B618)))</f>
        <v/>
      </c>
      <c r="N618" s="6" t="str">
        <f t="shared" si="46"/>
        <v/>
      </c>
      <c r="P618" s="6" t="str">
        <f t="shared" si="47"/>
        <v/>
      </c>
      <c r="Q618" s="6" t="str">
        <f>IF(COUNTIF($P$11:$P618, $P618)&gt;1, "", $P618)</f>
        <v/>
      </c>
      <c r="R618" s="6" t="str">
        <f t="shared" si="48"/>
        <v/>
      </c>
      <c r="T618" s="6">
        <v>608</v>
      </c>
      <c r="U618" s="6" t="str">
        <f t="shared" si="49"/>
        <v/>
      </c>
    </row>
    <row r="619" spans="1:21" x14ac:dyDescent="0.25">
      <c r="A619" s="19"/>
      <c r="B619" s="104"/>
      <c r="C619" s="105"/>
      <c r="D619" s="120"/>
      <c r="E619" s="106"/>
      <c r="F619" s="107"/>
      <c r="G619" s="19"/>
      <c r="I619" s="10" t="str">
        <f>IF(AND($C619="", $D619="", $E619=""), "", IF($K619="X", "", IF($D619&lt;'Intro &amp; Setup'!$BN$3, $I$5, TEXT($D619, "mmm yyyy"))))</f>
        <v/>
      </c>
      <c r="K619" s="6" t="str">
        <f t="shared" si="45"/>
        <v/>
      </c>
      <c r="L619" s="6" t="str">
        <f>IF($B619="", "", IF($K619="X", "", IF(Report!$BN$3="X", LEFT($B619, 2), $B619)))</f>
        <v/>
      </c>
      <c r="N619" s="6" t="str">
        <f t="shared" si="46"/>
        <v/>
      </c>
      <c r="P619" s="6" t="str">
        <f t="shared" si="47"/>
        <v/>
      </c>
      <c r="Q619" s="6" t="str">
        <f>IF(COUNTIF($P$11:$P619, $P619)&gt;1, "", $P619)</f>
        <v/>
      </c>
      <c r="R619" s="6" t="str">
        <f t="shared" si="48"/>
        <v/>
      </c>
      <c r="T619" s="6">
        <v>609</v>
      </c>
      <c r="U619" s="6" t="str">
        <f t="shared" si="49"/>
        <v/>
      </c>
    </row>
    <row r="620" spans="1:21" x14ac:dyDescent="0.25">
      <c r="A620" s="19"/>
      <c r="B620" s="104"/>
      <c r="C620" s="105"/>
      <c r="D620" s="120"/>
      <c r="E620" s="106"/>
      <c r="F620" s="107"/>
      <c r="G620" s="19"/>
      <c r="I620" s="10" t="str">
        <f>IF(AND($C620="", $D620="", $E620=""), "", IF($K620="X", "", IF($D620&lt;'Intro &amp; Setup'!$BN$3, $I$5, TEXT($D620, "mmm yyyy"))))</f>
        <v/>
      </c>
      <c r="K620" s="6" t="str">
        <f t="shared" si="45"/>
        <v/>
      </c>
      <c r="L620" s="6" t="str">
        <f>IF($B620="", "", IF($K620="X", "", IF(Report!$BN$3="X", LEFT($B620, 2), $B620)))</f>
        <v/>
      </c>
      <c r="N620" s="6" t="str">
        <f t="shared" si="46"/>
        <v/>
      </c>
      <c r="P620" s="6" t="str">
        <f t="shared" si="47"/>
        <v/>
      </c>
      <c r="Q620" s="6" t="str">
        <f>IF(COUNTIF($P$11:$P620, $P620)&gt;1, "", $P620)</f>
        <v/>
      </c>
      <c r="R620" s="6" t="str">
        <f t="shared" si="48"/>
        <v/>
      </c>
      <c r="T620" s="6">
        <v>610</v>
      </c>
      <c r="U620" s="6" t="str">
        <f t="shared" si="49"/>
        <v/>
      </c>
    </row>
    <row r="621" spans="1:21" x14ac:dyDescent="0.25">
      <c r="A621" s="19"/>
      <c r="B621" s="104"/>
      <c r="C621" s="105"/>
      <c r="D621" s="120"/>
      <c r="E621" s="106"/>
      <c r="F621" s="107"/>
      <c r="G621" s="19"/>
      <c r="I621" s="10" t="str">
        <f>IF(AND($C621="", $D621="", $E621=""), "", IF($K621="X", "", IF($D621&lt;'Intro &amp; Setup'!$BN$3, $I$5, TEXT($D621, "mmm yyyy"))))</f>
        <v/>
      </c>
      <c r="K621" s="6" t="str">
        <f t="shared" si="45"/>
        <v/>
      </c>
      <c r="L621" s="6" t="str">
        <f>IF($B621="", "", IF($K621="X", "", IF(Report!$BN$3="X", LEFT($B621, 2), $B621)))</f>
        <v/>
      </c>
      <c r="N621" s="6" t="str">
        <f t="shared" si="46"/>
        <v/>
      </c>
      <c r="P621" s="6" t="str">
        <f t="shared" si="47"/>
        <v/>
      </c>
      <c r="Q621" s="6" t="str">
        <f>IF(COUNTIF($P$11:$P621, $P621)&gt;1, "", $P621)</f>
        <v/>
      </c>
      <c r="R621" s="6" t="str">
        <f t="shared" si="48"/>
        <v/>
      </c>
      <c r="T621" s="6">
        <v>611</v>
      </c>
      <c r="U621" s="6" t="str">
        <f t="shared" si="49"/>
        <v/>
      </c>
    </row>
    <row r="622" spans="1:21" x14ac:dyDescent="0.25">
      <c r="A622" s="19"/>
      <c r="B622" s="104"/>
      <c r="C622" s="105"/>
      <c r="D622" s="120"/>
      <c r="E622" s="106"/>
      <c r="F622" s="107"/>
      <c r="G622" s="19"/>
      <c r="I622" s="10" t="str">
        <f>IF(AND($C622="", $D622="", $E622=""), "", IF($K622="X", "", IF($D622&lt;'Intro &amp; Setup'!$BN$3, $I$5, TEXT($D622, "mmm yyyy"))))</f>
        <v/>
      </c>
      <c r="K622" s="6" t="str">
        <f t="shared" si="45"/>
        <v/>
      </c>
      <c r="L622" s="6" t="str">
        <f>IF($B622="", "", IF($K622="X", "", IF(Report!$BN$3="X", LEFT($B622, 2), $B622)))</f>
        <v/>
      </c>
      <c r="N622" s="6" t="str">
        <f t="shared" si="46"/>
        <v/>
      </c>
      <c r="P622" s="6" t="str">
        <f t="shared" si="47"/>
        <v/>
      </c>
      <c r="Q622" s="6" t="str">
        <f>IF(COUNTIF($P$11:$P622, $P622)&gt;1, "", $P622)</f>
        <v/>
      </c>
      <c r="R622" s="6" t="str">
        <f t="shared" si="48"/>
        <v/>
      </c>
      <c r="T622" s="6">
        <v>612</v>
      </c>
      <c r="U622" s="6" t="str">
        <f t="shared" si="49"/>
        <v/>
      </c>
    </row>
    <row r="623" spans="1:21" x14ac:dyDescent="0.25">
      <c r="A623" s="19"/>
      <c r="B623" s="104"/>
      <c r="C623" s="105"/>
      <c r="D623" s="120"/>
      <c r="E623" s="106"/>
      <c r="F623" s="107"/>
      <c r="G623" s="19"/>
      <c r="I623" s="10" t="str">
        <f>IF(AND($C623="", $D623="", $E623=""), "", IF($K623="X", "", IF($D623&lt;'Intro &amp; Setup'!$BN$3, $I$5, TEXT($D623, "mmm yyyy"))))</f>
        <v/>
      </c>
      <c r="K623" s="6" t="str">
        <f t="shared" si="45"/>
        <v/>
      </c>
      <c r="L623" s="6" t="str">
        <f>IF($B623="", "", IF($K623="X", "", IF(Report!$BN$3="X", LEFT($B623, 2), $B623)))</f>
        <v/>
      </c>
      <c r="N623" s="6" t="str">
        <f t="shared" si="46"/>
        <v/>
      </c>
      <c r="P623" s="6" t="str">
        <f t="shared" si="47"/>
        <v/>
      </c>
      <c r="Q623" s="6" t="str">
        <f>IF(COUNTIF($P$11:$P623, $P623)&gt;1, "", $P623)</f>
        <v/>
      </c>
      <c r="R623" s="6" t="str">
        <f t="shared" si="48"/>
        <v/>
      </c>
      <c r="T623" s="6">
        <v>613</v>
      </c>
      <c r="U623" s="6" t="str">
        <f t="shared" si="49"/>
        <v/>
      </c>
    </row>
    <row r="624" spans="1:21" x14ac:dyDescent="0.25">
      <c r="A624" s="19"/>
      <c r="B624" s="104"/>
      <c r="C624" s="105"/>
      <c r="D624" s="120"/>
      <c r="E624" s="106"/>
      <c r="F624" s="107"/>
      <c r="G624" s="19"/>
      <c r="I624" s="10" t="str">
        <f>IF(AND($C624="", $D624="", $E624=""), "", IF($K624="X", "", IF($D624&lt;'Intro &amp; Setup'!$BN$3, $I$5, TEXT($D624, "mmm yyyy"))))</f>
        <v/>
      </c>
      <c r="K624" s="6" t="str">
        <f t="shared" si="45"/>
        <v/>
      </c>
      <c r="L624" s="6" t="str">
        <f>IF($B624="", "", IF($K624="X", "", IF(Report!$BN$3="X", LEFT($B624, 2), $B624)))</f>
        <v/>
      </c>
      <c r="N624" s="6" t="str">
        <f t="shared" si="46"/>
        <v/>
      </c>
      <c r="P624" s="6" t="str">
        <f t="shared" si="47"/>
        <v/>
      </c>
      <c r="Q624" s="6" t="str">
        <f>IF(COUNTIF($P$11:$P624, $P624)&gt;1, "", $P624)</f>
        <v/>
      </c>
      <c r="R624" s="6" t="str">
        <f t="shared" si="48"/>
        <v/>
      </c>
      <c r="T624" s="6">
        <v>614</v>
      </c>
      <c r="U624" s="6" t="str">
        <f t="shared" si="49"/>
        <v/>
      </c>
    </row>
    <row r="625" spans="1:21" x14ac:dyDescent="0.25">
      <c r="A625" s="19"/>
      <c r="B625" s="104"/>
      <c r="C625" s="105"/>
      <c r="D625" s="120"/>
      <c r="E625" s="106"/>
      <c r="F625" s="107"/>
      <c r="G625" s="19"/>
      <c r="I625" s="10" t="str">
        <f>IF(AND($C625="", $D625="", $E625=""), "", IF($K625="X", "", IF($D625&lt;'Intro &amp; Setup'!$BN$3, $I$5, TEXT($D625, "mmm yyyy"))))</f>
        <v/>
      </c>
      <c r="K625" s="6" t="str">
        <f t="shared" si="45"/>
        <v/>
      </c>
      <c r="L625" s="6" t="str">
        <f>IF($B625="", "", IF($K625="X", "", IF(Report!$BN$3="X", LEFT($B625, 2), $B625)))</f>
        <v/>
      </c>
      <c r="N625" s="6" t="str">
        <f t="shared" si="46"/>
        <v/>
      </c>
      <c r="P625" s="6" t="str">
        <f t="shared" si="47"/>
        <v/>
      </c>
      <c r="Q625" s="6" t="str">
        <f>IF(COUNTIF($P$11:$P625, $P625)&gt;1, "", $P625)</f>
        <v/>
      </c>
      <c r="R625" s="6" t="str">
        <f t="shared" si="48"/>
        <v/>
      </c>
      <c r="T625" s="6">
        <v>615</v>
      </c>
      <c r="U625" s="6" t="str">
        <f t="shared" si="49"/>
        <v/>
      </c>
    </row>
    <row r="626" spans="1:21" x14ac:dyDescent="0.25">
      <c r="A626" s="19"/>
      <c r="B626" s="104"/>
      <c r="C626" s="105"/>
      <c r="D626" s="120"/>
      <c r="E626" s="106"/>
      <c r="F626" s="107"/>
      <c r="G626" s="19"/>
      <c r="I626" s="10" t="str">
        <f>IF(AND($C626="", $D626="", $E626=""), "", IF($K626="X", "", IF($D626&lt;'Intro &amp; Setup'!$BN$3, $I$5, TEXT($D626, "mmm yyyy"))))</f>
        <v/>
      </c>
      <c r="K626" s="6" t="str">
        <f t="shared" si="45"/>
        <v/>
      </c>
      <c r="L626" s="6" t="str">
        <f>IF($B626="", "", IF($K626="X", "", IF(Report!$BN$3="X", LEFT($B626, 2), $B626)))</f>
        <v/>
      </c>
      <c r="N626" s="6" t="str">
        <f t="shared" si="46"/>
        <v/>
      </c>
      <c r="P626" s="6" t="str">
        <f t="shared" si="47"/>
        <v/>
      </c>
      <c r="Q626" s="6" t="str">
        <f>IF(COUNTIF($P$11:$P626, $P626)&gt;1, "", $P626)</f>
        <v/>
      </c>
      <c r="R626" s="6" t="str">
        <f t="shared" si="48"/>
        <v/>
      </c>
      <c r="T626" s="6">
        <v>616</v>
      </c>
      <c r="U626" s="6" t="str">
        <f t="shared" si="49"/>
        <v/>
      </c>
    </row>
    <row r="627" spans="1:21" x14ac:dyDescent="0.25">
      <c r="A627" s="19"/>
      <c r="B627" s="104"/>
      <c r="C627" s="105"/>
      <c r="D627" s="120"/>
      <c r="E627" s="106"/>
      <c r="F627" s="107"/>
      <c r="G627" s="19"/>
      <c r="I627" s="10" t="str">
        <f>IF(AND($C627="", $D627="", $E627=""), "", IF($K627="X", "", IF($D627&lt;'Intro &amp; Setup'!$BN$3, $I$5, TEXT($D627, "mmm yyyy"))))</f>
        <v/>
      </c>
      <c r="K627" s="6" t="str">
        <f t="shared" si="45"/>
        <v/>
      </c>
      <c r="L627" s="6" t="str">
        <f>IF($B627="", "", IF($K627="X", "", IF(Report!$BN$3="X", LEFT($B627, 2), $B627)))</f>
        <v/>
      </c>
      <c r="N627" s="6" t="str">
        <f t="shared" si="46"/>
        <v/>
      </c>
      <c r="P627" s="6" t="str">
        <f t="shared" si="47"/>
        <v/>
      </c>
      <c r="Q627" s="6" t="str">
        <f>IF(COUNTIF($P$11:$P627, $P627)&gt;1, "", $P627)</f>
        <v/>
      </c>
      <c r="R627" s="6" t="str">
        <f t="shared" si="48"/>
        <v/>
      </c>
      <c r="T627" s="6">
        <v>617</v>
      </c>
      <c r="U627" s="6" t="str">
        <f t="shared" si="49"/>
        <v/>
      </c>
    </row>
    <row r="628" spans="1:21" x14ac:dyDescent="0.25">
      <c r="A628" s="19"/>
      <c r="B628" s="104"/>
      <c r="C628" s="105"/>
      <c r="D628" s="120"/>
      <c r="E628" s="106"/>
      <c r="F628" s="107"/>
      <c r="G628" s="19"/>
      <c r="I628" s="10" t="str">
        <f>IF(AND($C628="", $D628="", $E628=""), "", IF($K628="X", "", IF($D628&lt;'Intro &amp; Setup'!$BN$3, $I$5, TEXT($D628, "mmm yyyy"))))</f>
        <v/>
      </c>
      <c r="K628" s="6" t="str">
        <f t="shared" si="45"/>
        <v/>
      </c>
      <c r="L628" s="6" t="str">
        <f>IF($B628="", "", IF($K628="X", "", IF(Report!$BN$3="X", LEFT($B628, 2), $B628)))</f>
        <v/>
      </c>
      <c r="N628" s="6" t="str">
        <f t="shared" si="46"/>
        <v/>
      </c>
      <c r="P628" s="6" t="str">
        <f t="shared" si="47"/>
        <v/>
      </c>
      <c r="Q628" s="6" t="str">
        <f>IF(COUNTIF($P$11:$P628, $P628)&gt;1, "", $P628)</f>
        <v/>
      </c>
      <c r="R628" s="6" t="str">
        <f t="shared" si="48"/>
        <v/>
      </c>
      <c r="T628" s="6">
        <v>618</v>
      </c>
      <c r="U628" s="6" t="str">
        <f t="shared" si="49"/>
        <v/>
      </c>
    </row>
    <row r="629" spans="1:21" x14ac:dyDescent="0.25">
      <c r="A629" s="19"/>
      <c r="B629" s="104"/>
      <c r="C629" s="105"/>
      <c r="D629" s="120"/>
      <c r="E629" s="106"/>
      <c r="F629" s="107"/>
      <c r="G629" s="19"/>
      <c r="I629" s="10" t="str">
        <f>IF(AND($C629="", $D629="", $E629=""), "", IF($K629="X", "", IF($D629&lt;'Intro &amp; Setup'!$BN$3, $I$5, TEXT($D629, "mmm yyyy"))))</f>
        <v/>
      </c>
      <c r="K629" s="6" t="str">
        <f t="shared" si="45"/>
        <v/>
      </c>
      <c r="L629" s="6" t="str">
        <f>IF($B629="", "", IF($K629="X", "", IF(Report!$BN$3="X", LEFT($B629, 2), $B629)))</f>
        <v/>
      </c>
      <c r="N629" s="6" t="str">
        <f t="shared" si="46"/>
        <v/>
      </c>
      <c r="P629" s="6" t="str">
        <f t="shared" si="47"/>
        <v/>
      </c>
      <c r="Q629" s="6" t="str">
        <f>IF(COUNTIF($P$11:$P629, $P629)&gt;1, "", $P629)</f>
        <v/>
      </c>
      <c r="R629" s="6" t="str">
        <f t="shared" si="48"/>
        <v/>
      </c>
      <c r="T629" s="6">
        <v>619</v>
      </c>
      <c r="U629" s="6" t="str">
        <f t="shared" si="49"/>
        <v/>
      </c>
    </row>
    <row r="630" spans="1:21" x14ac:dyDescent="0.25">
      <c r="A630" s="19"/>
      <c r="B630" s="104"/>
      <c r="C630" s="105"/>
      <c r="D630" s="120"/>
      <c r="E630" s="106"/>
      <c r="F630" s="107"/>
      <c r="G630" s="19"/>
      <c r="I630" s="10" t="str">
        <f>IF(AND($C630="", $D630="", $E630=""), "", IF($K630="X", "", IF($D630&lt;'Intro &amp; Setup'!$BN$3, $I$5, TEXT($D630, "mmm yyyy"))))</f>
        <v/>
      </c>
      <c r="K630" s="6" t="str">
        <f t="shared" si="45"/>
        <v/>
      </c>
      <c r="L630" s="6" t="str">
        <f>IF($B630="", "", IF($K630="X", "", IF(Report!$BN$3="X", LEFT($B630, 2), $B630)))</f>
        <v/>
      </c>
      <c r="N630" s="6" t="str">
        <f t="shared" si="46"/>
        <v/>
      </c>
      <c r="P630" s="6" t="str">
        <f t="shared" si="47"/>
        <v/>
      </c>
      <c r="Q630" s="6" t="str">
        <f>IF(COUNTIF($P$11:$P630, $P630)&gt;1, "", $P630)</f>
        <v/>
      </c>
      <c r="R630" s="6" t="str">
        <f t="shared" si="48"/>
        <v/>
      </c>
      <c r="T630" s="6">
        <v>620</v>
      </c>
      <c r="U630" s="6" t="str">
        <f t="shared" si="49"/>
        <v/>
      </c>
    </row>
    <row r="631" spans="1:21" x14ac:dyDescent="0.25">
      <c r="A631" s="19"/>
      <c r="B631" s="104"/>
      <c r="C631" s="105"/>
      <c r="D631" s="120"/>
      <c r="E631" s="106"/>
      <c r="F631" s="107"/>
      <c r="G631" s="19"/>
      <c r="I631" s="10" t="str">
        <f>IF(AND($C631="", $D631="", $E631=""), "", IF($K631="X", "", IF($D631&lt;'Intro &amp; Setup'!$BN$3, $I$5, TEXT($D631, "mmm yyyy"))))</f>
        <v/>
      </c>
      <c r="K631" s="6" t="str">
        <f t="shared" si="45"/>
        <v/>
      </c>
      <c r="L631" s="6" t="str">
        <f>IF($B631="", "", IF($K631="X", "", IF(Report!$BN$3="X", LEFT($B631, 2), $B631)))</f>
        <v/>
      </c>
      <c r="N631" s="6" t="str">
        <f t="shared" si="46"/>
        <v/>
      </c>
      <c r="P631" s="6" t="str">
        <f t="shared" si="47"/>
        <v/>
      </c>
      <c r="Q631" s="6" t="str">
        <f>IF(COUNTIF($P$11:$P631, $P631)&gt;1, "", $P631)</f>
        <v/>
      </c>
      <c r="R631" s="6" t="str">
        <f t="shared" si="48"/>
        <v/>
      </c>
      <c r="T631" s="6">
        <v>621</v>
      </c>
      <c r="U631" s="6" t="str">
        <f t="shared" si="49"/>
        <v/>
      </c>
    </row>
    <row r="632" spans="1:21" x14ac:dyDescent="0.25">
      <c r="A632" s="19"/>
      <c r="B632" s="104"/>
      <c r="C632" s="105"/>
      <c r="D632" s="120"/>
      <c r="E632" s="106"/>
      <c r="F632" s="107"/>
      <c r="G632" s="19"/>
      <c r="I632" s="10" t="str">
        <f>IF(AND($C632="", $D632="", $E632=""), "", IF($K632="X", "", IF($D632&lt;'Intro &amp; Setup'!$BN$3, $I$5, TEXT($D632, "mmm yyyy"))))</f>
        <v/>
      </c>
      <c r="K632" s="6" t="str">
        <f t="shared" si="45"/>
        <v/>
      </c>
      <c r="L632" s="6" t="str">
        <f>IF($B632="", "", IF($K632="X", "", IF(Report!$BN$3="X", LEFT($B632, 2), $B632)))</f>
        <v/>
      </c>
      <c r="N632" s="6" t="str">
        <f t="shared" si="46"/>
        <v/>
      </c>
      <c r="P632" s="6" t="str">
        <f t="shared" si="47"/>
        <v/>
      </c>
      <c r="Q632" s="6" t="str">
        <f>IF(COUNTIF($P$11:$P632, $P632)&gt;1, "", $P632)</f>
        <v/>
      </c>
      <c r="R632" s="6" t="str">
        <f t="shared" si="48"/>
        <v/>
      </c>
      <c r="T632" s="6">
        <v>622</v>
      </c>
      <c r="U632" s="6" t="str">
        <f t="shared" si="49"/>
        <v/>
      </c>
    </row>
    <row r="633" spans="1:21" x14ac:dyDescent="0.25">
      <c r="A633" s="19"/>
      <c r="B633" s="104"/>
      <c r="C633" s="105"/>
      <c r="D633" s="120"/>
      <c r="E633" s="106"/>
      <c r="F633" s="107"/>
      <c r="G633" s="19"/>
      <c r="I633" s="10" t="str">
        <f>IF(AND($C633="", $D633="", $E633=""), "", IF($K633="X", "", IF($D633&lt;'Intro &amp; Setup'!$BN$3, $I$5, TEXT($D633, "mmm yyyy"))))</f>
        <v/>
      </c>
      <c r="K633" s="6" t="str">
        <f t="shared" si="45"/>
        <v/>
      </c>
      <c r="L633" s="6" t="str">
        <f>IF($B633="", "", IF($K633="X", "", IF(Report!$BN$3="X", LEFT($B633, 2), $B633)))</f>
        <v/>
      </c>
      <c r="N633" s="6" t="str">
        <f t="shared" si="46"/>
        <v/>
      </c>
      <c r="P633" s="6" t="str">
        <f t="shared" si="47"/>
        <v/>
      </c>
      <c r="Q633" s="6" t="str">
        <f>IF(COUNTIF($P$11:$P633, $P633)&gt;1, "", $P633)</f>
        <v/>
      </c>
      <c r="R633" s="6" t="str">
        <f t="shared" si="48"/>
        <v/>
      </c>
      <c r="T633" s="6">
        <v>623</v>
      </c>
      <c r="U633" s="6" t="str">
        <f t="shared" si="49"/>
        <v/>
      </c>
    </row>
    <row r="634" spans="1:21" x14ac:dyDescent="0.25">
      <c r="A634" s="19"/>
      <c r="B634" s="104"/>
      <c r="C634" s="105"/>
      <c r="D634" s="120"/>
      <c r="E634" s="106"/>
      <c r="F634" s="107"/>
      <c r="G634" s="19"/>
      <c r="I634" s="10" t="str">
        <f>IF(AND($C634="", $D634="", $E634=""), "", IF($K634="X", "", IF($D634&lt;'Intro &amp; Setup'!$BN$3, $I$5, TEXT($D634, "mmm yyyy"))))</f>
        <v/>
      </c>
      <c r="K634" s="6" t="str">
        <f t="shared" si="45"/>
        <v/>
      </c>
      <c r="L634" s="6" t="str">
        <f>IF($B634="", "", IF($K634="X", "", IF(Report!$BN$3="X", LEFT($B634, 2), $B634)))</f>
        <v/>
      </c>
      <c r="N634" s="6" t="str">
        <f t="shared" si="46"/>
        <v/>
      </c>
      <c r="P634" s="6" t="str">
        <f t="shared" si="47"/>
        <v/>
      </c>
      <c r="Q634" s="6" t="str">
        <f>IF(COUNTIF($P$11:$P634, $P634)&gt;1, "", $P634)</f>
        <v/>
      </c>
      <c r="R634" s="6" t="str">
        <f t="shared" si="48"/>
        <v/>
      </c>
      <c r="T634" s="6">
        <v>624</v>
      </c>
      <c r="U634" s="6" t="str">
        <f t="shared" si="49"/>
        <v/>
      </c>
    </row>
    <row r="635" spans="1:21" x14ac:dyDescent="0.25">
      <c r="A635" s="19"/>
      <c r="B635" s="104"/>
      <c r="C635" s="105"/>
      <c r="D635" s="120"/>
      <c r="E635" s="106"/>
      <c r="F635" s="107"/>
      <c r="G635" s="19"/>
      <c r="I635" s="10" t="str">
        <f>IF(AND($C635="", $D635="", $E635=""), "", IF($K635="X", "", IF($D635&lt;'Intro &amp; Setup'!$BN$3, $I$5, TEXT($D635, "mmm yyyy"))))</f>
        <v/>
      </c>
      <c r="K635" s="6" t="str">
        <f t="shared" si="45"/>
        <v/>
      </c>
      <c r="L635" s="6" t="str">
        <f>IF($B635="", "", IF($K635="X", "", IF(Report!$BN$3="X", LEFT($B635, 2), $B635)))</f>
        <v/>
      </c>
      <c r="N635" s="6" t="str">
        <f t="shared" si="46"/>
        <v/>
      </c>
      <c r="P635" s="6" t="str">
        <f t="shared" si="47"/>
        <v/>
      </c>
      <c r="Q635" s="6" t="str">
        <f>IF(COUNTIF($P$11:$P635, $P635)&gt;1, "", $P635)</f>
        <v/>
      </c>
      <c r="R635" s="6" t="str">
        <f t="shared" si="48"/>
        <v/>
      </c>
      <c r="T635" s="6">
        <v>625</v>
      </c>
      <c r="U635" s="6" t="str">
        <f t="shared" si="49"/>
        <v/>
      </c>
    </row>
    <row r="636" spans="1:21" x14ac:dyDescent="0.25">
      <c r="A636" s="19"/>
      <c r="B636" s="104"/>
      <c r="C636" s="105"/>
      <c r="D636" s="120"/>
      <c r="E636" s="106"/>
      <c r="F636" s="107"/>
      <c r="G636" s="19"/>
      <c r="I636" s="10" t="str">
        <f>IF(AND($C636="", $D636="", $E636=""), "", IF($K636="X", "", IF($D636&lt;'Intro &amp; Setup'!$BN$3, $I$5, TEXT($D636, "mmm yyyy"))))</f>
        <v/>
      </c>
      <c r="K636" s="6" t="str">
        <f t="shared" si="45"/>
        <v/>
      </c>
      <c r="L636" s="6" t="str">
        <f>IF($B636="", "", IF($K636="X", "", IF(Report!$BN$3="X", LEFT($B636, 2), $B636)))</f>
        <v/>
      </c>
      <c r="N636" s="6" t="str">
        <f t="shared" si="46"/>
        <v/>
      </c>
      <c r="P636" s="6" t="str">
        <f t="shared" si="47"/>
        <v/>
      </c>
      <c r="Q636" s="6" t="str">
        <f>IF(COUNTIF($P$11:$P636, $P636)&gt;1, "", $P636)</f>
        <v/>
      </c>
      <c r="R636" s="6" t="str">
        <f t="shared" si="48"/>
        <v/>
      </c>
      <c r="T636" s="6">
        <v>626</v>
      </c>
      <c r="U636" s="6" t="str">
        <f t="shared" si="49"/>
        <v/>
      </c>
    </row>
    <row r="637" spans="1:21" x14ac:dyDescent="0.25">
      <c r="A637" s="19"/>
      <c r="B637" s="104"/>
      <c r="C637" s="105"/>
      <c r="D637" s="120"/>
      <c r="E637" s="106"/>
      <c r="F637" s="107"/>
      <c r="G637" s="19"/>
      <c r="I637" s="10" t="str">
        <f>IF(AND($C637="", $D637="", $E637=""), "", IF($K637="X", "", IF($D637&lt;'Intro &amp; Setup'!$BN$3, $I$5, TEXT($D637, "mmm yyyy"))))</f>
        <v/>
      </c>
      <c r="K637" s="6" t="str">
        <f t="shared" si="45"/>
        <v/>
      </c>
      <c r="L637" s="6" t="str">
        <f>IF($B637="", "", IF($K637="X", "", IF(Report!$BN$3="X", LEFT($B637, 2), $B637)))</f>
        <v/>
      </c>
      <c r="N637" s="6" t="str">
        <f t="shared" si="46"/>
        <v/>
      </c>
      <c r="P637" s="6" t="str">
        <f t="shared" si="47"/>
        <v/>
      </c>
      <c r="Q637" s="6" t="str">
        <f>IF(COUNTIF($P$11:$P637, $P637)&gt;1, "", $P637)</f>
        <v/>
      </c>
      <c r="R637" s="6" t="str">
        <f t="shared" si="48"/>
        <v/>
      </c>
      <c r="T637" s="6">
        <v>627</v>
      </c>
      <c r="U637" s="6" t="str">
        <f t="shared" si="49"/>
        <v/>
      </c>
    </row>
    <row r="638" spans="1:21" x14ac:dyDescent="0.25">
      <c r="A638" s="19"/>
      <c r="B638" s="104"/>
      <c r="C638" s="105"/>
      <c r="D638" s="120"/>
      <c r="E638" s="106"/>
      <c r="F638" s="107"/>
      <c r="G638" s="19"/>
      <c r="I638" s="10" t="str">
        <f>IF(AND($C638="", $D638="", $E638=""), "", IF($K638="X", "", IF($D638&lt;'Intro &amp; Setup'!$BN$3, $I$5, TEXT($D638, "mmm yyyy"))))</f>
        <v/>
      </c>
      <c r="K638" s="6" t="str">
        <f t="shared" si="45"/>
        <v/>
      </c>
      <c r="L638" s="6" t="str">
        <f>IF($B638="", "", IF($K638="X", "", IF(Report!$BN$3="X", LEFT($B638, 2), $B638)))</f>
        <v/>
      </c>
      <c r="N638" s="6" t="str">
        <f t="shared" si="46"/>
        <v/>
      </c>
      <c r="P638" s="6" t="str">
        <f t="shared" si="47"/>
        <v/>
      </c>
      <c r="Q638" s="6" t="str">
        <f>IF(COUNTIF($P$11:$P638, $P638)&gt;1, "", $P638)</f>
        <v/>
      </c>
      <c r="R638" s="6" t="str">
        <f t="shared" si="48"/>
        <v/>
      </c>
      <c r="T638" s="6">
        <v>628</v>
      </c>
      <c r="U638" s="6" t="str">
        <f t="shared" si="49"/>
        <v/>
      </c>
    </row>
    <row r="639" spans="1:21" x14ac:dyDescent="0.25">
      <c r="A639" s="19"/>
      <c r="B639" s="104"/>
      <c r="C639" s="105"/>
      <c r="D639" s="120"/>
      <c r="E639" s="106"/>
      <c r="F639" s="107"/>
      <c r="G639" s="19"/>
      <c r="I639" s="10" t="str">
        <f>IF(AND($C639="", $D639="", $E639=""), "", IF($K639="X", "", IF($D639&lt;'Intro &amp; Setup'!$BN$3, $I$5, TEXT($D639, "mmm yyyy"))))</f>
        <v/>
      </c>
      <c r="K639" s="6" t="str">
        <f t="shared" si="45"/>
        <v/>
      </c>
      <c r="L639" s="6" t="str">
        <f>IF($B639="", "", IF($K639="X", "", IF(Report!$BN$3="X", LEFT($B639, 2), $B639)))</f>
        <v/>
      </c>
      <c r="N639" s="6" t="str">
        <f t="shared" si="46"/>
        <v/>
      </c>
      <c r="P639" s="6" t="str">
        <f t="shared" si="47"/>
        <v/>
      </c>
      <c r="Q639" s="6" t="str">
        <f>IF(COUNTIF($P$11:$P639, $P639)&gt;1, "", $P639)</f>
        <v/>
      </c>
      <c r="R639" s="6" t="str">
        <f t="shared" si="48"/>
        <v/>
      </c>
      <c r="T639" s="6">
        <v>629</v>
      </c>
      <c r="U639" s="6" t="str">
        <f t="shared" si="49"/>
        <v/>
      </c>
    </row>
    <row r="640" spans="1:21" x14ac:dyDescent="0.25">
      <c r="A640" s="19"/>
      <c r="B640" s="104"/>
      <c r="C640" s="105"/>
      <c r="D640" s="120"/>
      <c r="E640" s="106"/>
      <c r="F640" s="107"/>
      <c r="G640" s="19"/>
      <c r="I640" s="10" t="str">
        <f>IF(AND($C640="", $D640="", $E640=""), "", IF($K640="X", "", IF($D640&lt;'Intro &amp; Setup'!$BN$3, $I$5, TEXT($D640, "mmm yyyy"))))</f>
        <v/>
      </c>
      <c r="K640" s="6" t="str">
        <f t="shared" si="45"/>
        <v/>
      </c>
      <c r="L640" s="6" t="str">
        <f>IF($B640="", "", IF($K640="X", "", IF(Report!$BN$3="X", LEFT($B640, 2), $B640)))</f>
        <v/>
      </c>
      <c r="N640" s="6" t="str">
        <f t="shared" si="46"/>
        <v/>
      </c>
      <c r="P640" s="6" t="str">
        <f t="shared" si="47"/>
        <v/>
      </c>
      <c r="Q640" s="6" t="str">
        <f>IF(COUNTIF($P$11:$P640, $P640)&gt;1, "", $P640)</f>
        <v/>
      </c>
      <c r="R640" s="6" t="str">
        <f t="shared" si="48"/>
        <v/>
      </c>
      <c r="T640" s="6">
        <v>630</v>
      </c>
      <c r="U640" s="6" t="str">
        <f t="shared" si="49"/>
        <v/>
      </c>
    </row>
    <row r="641" spans="1:21" x14ac:dyDescent="0.25">
      <c r="A641" s="19"/>
      <c r="B641" s="104"/>
      <c r="C641" s="105"/>
      <c r="D641" s="120"/>
      <c r="E641" s="106"/>
      <c r="F641" s="107"/>
      <c r="G641" s="19"/>
      <c r="I641" s="10" t="str">
        <f>IF(AND($C641="", $D641="", $E641=""), "", IF($K641="X", "", IF($D641&lt;'Intro &amp; Setup'!$BN$3, $I$5, TEXT($D641, "mmm yyyy"))))</f>
        <v/>
      </c>
      <c r="K641" s="6" t="str">
        <f t="shared" si="45"/>
        <v/>
      </c>
      <c r="L641" s="6" t="str">
        <f>IF($B641="", "", IF($K641="X", "", IF(Report!$BN$3="X", LEFT($B641, 2), $B641)))</f>
        <v/>
      </c>
      <c r="N641" s="6" t="str">
        <f t="shared" si="46"/>
        <v/>
      </c>
      <c r="P641" s="6" t="str">
        <f t="shared" si="47"/>
        <v/>
      </c>
      <c r="Q641" s="6" t="str">
        <f>IF(COUNTIF($P$11:$P641, $P641)&gt;1, "", $P641)</f>
        <v/>
      </c>
      <c r="R641" s="6" t="str">
        <f t="shared" si="48"/>
        <v/>
      </c>
      <c r="T641" s="6">
        <v>631</v>
      </c>
      <c r="U641" s="6" t="str">
        <f t="shared" si="49"/>
        <v/>
      </c>
    </row>
    <row r="642" spans="1:21" x14ac:dyDescent="0.25">
      <c r="A642" s="19"/>
      <c r="B642" s="104"/>
      <c r="C642" s="105"/>
      <c r="D642" s="120"/>
      <c r="E642" s="106"/>
      <c r="F642" s="107"/>
      <c r="G642" s="19"/>
      <c r="I642" s="10" t="str">
        <f>IF(AND($C642="", $D642="", $E642=""), "", IF($K642="X", "", IF($D642&lt;'Intro &amp; Setup'!$BN$3, $I$5, TEXT($D642, "mmm yyyy"))))</f>
        <v/>
      </c>
      <c r="K642" s="6" t="str">
        <f t="shared" si="45"/>
        <v/>
      </c>
      <c r="L642" s="6" t="str">
        <f>IF($B642="", "", IF($K642="X", "", IF(Report!$BN$3="X", LEFT($B642, 2), $B642)))</f>
        <v/>
      </c>
      <c r="N642" s="6" t="str">
        <f t="shared" si="46"/>
        <v/>
      </c>
      <c r="P642" s="6" t="str">
        <f t="shared" si="47"/>
        <v/>
      </c>
      <c r="Q642" s="6" t="str">
        <f>IF(COUNTIF($P$11:$P642, $P642)&gt;1, "", $P642)</f>
        <v/>
      </c>
      <c r="R642" s="6" t="str">
        <f t="shared" si="48"/>
        <v/>
      </c>
      <c r="T642" s="6">
        <v>632</v>
      </c>
      <c r="U642" s="6" t="str">
        <f t="shared" si="49"/>
        <v/>
      </c>
    </row>
    <row r="643" spans="1:21" x14ac:dyDescent="0.25">
      <c r="A643" s="19"/>
      <c r="B643" s="104"/>
      <c r="C643" s="105"/>
      <c r="D643" s="120"/>
      <c r="E643" s="106"/>
      <c r="F643" s="107"/>
      <c r="G643" s="19"/>
      <c r="I643" s="10" t="str">
        <f>IF(AND($C643="", $D643="", $E643=""), "", IF($K643="X", "", IF($D643&lt;'Intro &amp; Setup'!$BN$3, $I$5, TEXT($D643, "mmm yyyy"))))</f>
        <v/>
      </c>
      <c r="K643" s="6" t="str">
        <f t="shared" si="45"/>
        <v/>
      </c>
      <c r="L643" s="6" t="str">
        <f>IF($B643="", "", IF($K643="X", "", IF(Report!$BN$3="X", LEFT($B643, 2), $B643)))</f>
        <v/>
      </c>
      <c r="N643" s="6" t="str">
        <f t="shared" si="46"/>
        <v/>
      </c>
      <c r="P643" s="6" t="str">
        <f t="shared" si="47"/>
        <v/>
      </c>
      <c r="Q643" s="6" t="str">
        <f>IF(COUNTIF($P$11:$P643, $P643)&gt;1, "", $P643)</f>
        <v/>
      </c>
      <c r="R643" s="6" t="str">
        <f t="shared" si="48"/>
        <v/>
      </c>
      <c r="T643" s="6">
        <v>633</v>
      </c>
      <c r="U643" s="6" t="str">
        <f t="shared" si="49"/>
        <v/>
      </c>
    </row>
    <row r="644" spans="1:21" x14ac:dyDescent="0.25">
      <c r="A644" s="19"/>
      <c r="B644" s="104"/>
      <c r="C644" s="105"/>
      <c r="D644" s="120"/>
      <c r="E644" s="106"/>
      <c r="F644" s="107"/>
      <c r="G644" s="19"/>
      <c r="I644" s="10" t="str">
        <f>IF(AND($C644="", $D644="", $E644=""), "", IF($K644="X", "", IF($D644&lt;'Intro &amp; Setup'!$BN$3, $I$5, TEXT($D644, "mmm yyyy"))))</f>
        <v/>
      </c>
      <c r="K644" s="6" t="str">
        <f t="shared" si="45"/>
        <v/>
      </c>
      <c r="L644" s="6" t="str">
        <f>IF($B644="", "", IF($K644="X", "", IF(Report!$BN$3="X", LEFT($B644, 2), $B644)))</f>
        <v/>
      </c>
      <c r="N644" s="6" t="str">
        <f t="shared" si="46"/>
        <v/>
      </c>
      <c r="P644" s="6" t="str">
        <f t="shared" si="47"/>
        <v/>
      </c>
      <c r="Q644" s="6" t="str">
        <f>IF(COUNTIF($P$11:$P644, $P644)&gt;1, "", $P644)</f>
        <v/>
      </c>
      <c r="R644" s="6" t="str">
        <f t="shared" si="48"/>
        <v/>
      </c>
      <c r="T644" s="6">
        <v>634</v>
      </c>
      <c r="U644" s="6" t="str">
        <f t="shared" si="49"/>
        <v/>
      </c>
    </row>
    <row r="645" spans="1:21" x14ac:dyDescent="0.25">
      <c r="A645" s="19"/>
      <c r="B645" s="104"/>
      <c r="C645" s="105"/>
      <c r="D645" s="120"/>
      <c r="E645" s="106"/>
      <c r="F645" s="107"/>
      <c r="G645" s="19"/>
      <c r="I645" s="10" t="str">
        <f>IF(AND($C645="", $D645="", $E645=""), "", IF($K645="X", "", IF($D645&lt;'Intro &amp; Setup'!$BN$3, $I$5, TEXT($D645, "mmm yyyy"))))</f>
        <v/>
      </c>
      <c r="K645" s="6" t="str">
        <f t="shared" si="45"/>
        <v/>
      </c>
      <c r="L645" s="6" t="str">
        <f>IF($B645="", "", IF($K645="X", "", IF(Report!$BN$3="X", LEFT($B645, 2), $B645)))</f>
        <v/>
      </c>
      <c r="N645" s="6" t="str">
        <f t="shared" si="46"/>
        <v/>
      </c>
      <c r="P645" s="6" t="str">
        <f t="shared" si="47"/>
        <v/>
      </c>
      <c r="Q645" s="6" t="str">
        <f>IF(COUNTIF($P$11:$P645, $P645)&gt;1, "", $P645)</f>
        <v/>
      </c>
      <c r="R645" s="6" t="str">
        <f t="shared" si="48"/>
        <v/>
      </c>
      <c r="T645" s="6">
        <v>635</v>
      </c>
      <c r="U645" s="6" t="str">
        <f t="shared" si="49"/>
        <v/>
      </c>
    </row>
    <row r="646" spans="1:21" x14ac:dyDescent="0.25">
      <c r="A646" s="19"/>
      <c r="B646" s="104"/>
      <c r="C646" s="105"/>
      <c r="D646" s="120"/>
      <c r="E646" s="106"/>
      <c r="F646" s="107"/>
      <c r="G646" s="19"/>
      <c r="I646" s="10" t="str">
        <f>IF(AND($C646="", $D646="", $E646=""), "", IF($K646="X", "", IF($D646&lt;'Intro &amp; Setup'!$BN$3, $I$5, TEXT($D646, "mmm yyyy"))))</f>
        <v/>
      </c>
      <c r="K646" s="6" t="str">
        <f t="shared" si="45"/>
        <v/>
      </c>
      <c r="L646" s="6" t="str">
        <f>IF($B646="", "", IF($K646="X", "", IF(Report!$BN$3="X", LEFT($B646, 2), $B646)))</f>
        <v/>
      </c>
      <c r="N646" s="6" t="str">
        <f t="shared" si="46"/>
        <v/>
      </c>
      <c r="P646" s="6" t="str">
        <f t="shared" si="47"/>
        <v/>
      </c>
      <c r="Q646" s="6" t="str">
        <f>IF(COUNTIF($P$11:$P646, $P646)&gt;1, "", $P646)</f>
        <v/>
      </c>
      <c r="R646" s="6" t="str">
        <f t="shared" si="48"/>
        <v/>
      </c>
      <c r="T646" s="6">
        <v>636</v>
      </c>
      <c r="U646" s="6" t="str">
        <f t="shared" si="49"/>
        <v/>
      </c>
    </row>
    <row r="647" spans="1:21" x14ac:dyDescent="0.25">
      <c r="A647" s="19"/>
      <c r="B647" s="104"/>
      <c r="C647" s="105"/>
      <c r="D647" s="120"/>
      <c r="E647" s="106"/>
      <c r="F647" s="107"/>
      <c r="G647" s="19"/>
      <c r="I647" s="10" t="str">
        <f>IF(AND($C647="", $D647="", $E647=""), "", IF($K647="X", "", IF($D647&lt;'Intro &amp; Setup'!$BN$3, $I$5, TEXT($D647, "mmm yyyy"))))</f>
        <v/>
      </c>
      <c r="K647" s="6" t="str">
        <f t="shared" si="45"/>
        <v/>
      </c>
      <c r="L647" s="6" t="str">
        <f>IF($B647="", "", IF($K647="X", "", IF(Report!$BN$3="X", LEFT($B647, 2), $B647)))</f>
        <v/>
      </c>
      <c r="N647" s="6" t="str">
        <f t="shared" si="46"/>
        <v/>
      </c>
      <c r="P647" s="6" t="str">
        <f t="shared" si="47"/>
        <v/>
      </c>
      <c r="Q647" s="6" t="str">
        <f>IF(COUNTIF($P$11:$P647, $P647)&gt;1, "", $P647)</f>
        <v/>
      </c>
      <c r="R647" s="6" t="str">
        <f t="shared" si="48"/>
        <v/>
      </c>
      <c r="T647" s="6">
        <v>637</v>
      </c>
      <c r="U647" s="6" t="str">
        <f t="shared" si="49"/>
        <v/>
      </c>
    </row>
    <row r="648" spans="1:21" x14ac:dyDescent="0.25">
      <c r="A648" s="19"/>
      <c r="B648" s="104"/>
      <c r="C648" s="105"/>
      <c r="D648" s="120"/>
      <c r="E648" s="106"/>
      <c r="F648" s="107"/>
      <c r="G648" s="19"/>
      <c r="I648" s="10" t="str">
        <f>IF(AND($C648="", $D648="", $E648=""), "", IF($K648="X", "", IF($D648&lt;'Intro &amp; Setup'!$BN$3, $I$5, TEXT($D648, "mmm yyyy"))))</f>
        <v/>
      </c>
      <c r="K648" s="6" t="str">
        <f t="shared" si="45"/>
        <v/>
      </c>
      <c r="L648" s="6" t="str">
        <f>IF($B648="", "", IF($K648="X", "", IF(Report!$BN$3="X", LEFT($B648, 2), $B648)))</f>
        <v/>
      </c>
      <c r="N648" s="6" t="str">
        <f t="shared" si="46"/>
        <v/>
      </c>
      <c r="P648" s="6" t="str">
        <f t="shared" si="47"/>
        <v/>
      </c>
      <c r="Q648" s="6" t="str">
        <f>IF(COUNTIF($P$11:$P648, $P648)&gt;1, "", $P648)</f>
        <v/>
      </c>
      <c r="R648" s="6" t="str">
        <f t="shared" si="48"/>
        <v/>
      </c>
      <c r="T648" s="6">
        <v>638</v>
      </c>
      <c r="U648" s="6" t="str">
        <f t="shared" si="49"/>
        <v/>
      </c>
    </row>
    <row r="649" spans="1:21" x14ac:dyDescent="0.25">
      <c r="A649" s="19"/>
      <c r="B649" s="104"/>
      <c r="C649" s="105"/>
      <c r="D649" s="120"/>
      <c r="E649" s="106"/>
      <c r="F649" s="107"/>
      <c r="G649" s="19"/>
      <c r="I649" s="10" t="str">
        <f>IF(AND($C649="", $D649="", $E649=""), "", IF($K649="X", "", IF($D649&lt;'Intro &amp; Setup'!$BN$3, $I$5, TEXT($D649, "mmm yyyy"))))</f>
        <v/>
      </c>
      <c r="K649" s="6" t="str">
        <f t="shared" si="45"/>
        <v/>
      </c>
      <c r="L649" s="6" t="str">
        <f>IF($B649="", "", IF($K649="X", "", IF(Report!$BN$3="X", LEFT($B649, 2), $B649)))</f>
        <v/>
      </c>
      <c r="N649" s="6" t="str">
        <f t="shared" si="46"/>
        <v/>
      </c>
      <c r="P649" s="6" t="str">
        <f t="shared" si="47"/>
        <v/>
      </c>
      <c r="Q649" s="6" t="str">
        <f>IF(COUNTIF($P$11:$P649, $P649)&gt;1, "", $P649)</f>
        <v/>
      </c>
      <c r="R649" s="6" t="str">
        <f t="shared" si="48"/>
        <v/>
      </c>
      <c r="T649" s="6">
        <v>639</v>
      </c>
      <c r="U649" s="6" t="str">
        <f t="shared" si="49"/>
        <v/>
      </c>
    </row>
    <row r="650" spans="1:21" x14ac:dyDescent="0.25">
      <c r="A650" s="19"/>
      <c r="B650" s="104"/>
      <c r="C650" s="105"/>
      <c r="D650" s="120"/>
      <c r="E650" s="106"/>
      <c r="F650" s="107"/>
      <c r="G650" s="19"/>
      <c r="I650" s="10" t="str">
        <f>IF(AND($C650="", $D650="", $E650=""), "", IF($K650="X", "", IF($D650&lt;'Intro &amp; Setup'!$BN$3, $I$5, TEXT($D650, "mmm yyyy"))))</f>
        <v/>
      </c>
      <c r="K650" s="6" t="str">
        <f t="shared" si="45"/>
        <v/>
      </c>
      <c r="L650" s="6" t="str">
        <f>IF($B650="", "", IF($K650="X", "", IF(Report!$BN$3="X", LEFT($B650, 2), $B650)))</f>
        <v/>
      </c>
      <c r="N650" s="6" t="str">
        <f t="shared" si="46"/>
        <v/>
      </c>
      <c r="P650" s="6" t="str">
        <f t="shared" si="47"/>
        <v/>
      </c>
      <c r="Q650" s="6" t="str">
        <f>IF(COUNTIF($P$11:$P650, $P650)&gt;1, "", $P650)</f>
        <v/>
      </c>
      <c r="R650" s="6" t="str">
        <f t="shared" si="48"/>
        <v/>
      </c>
      <c r="T650" s="6">
        <v>640</v>
      </c>
      <c r="U650" s="6" t="str">
        <f t="shared" si="49"/>
        <v/>
      </c>
    </row>
    <row r="651" spans="1:21" x14ac:dyDescent="0.25">
      <c r="A651" s="19"/>
      <c r="B651" s="104"/>
      <c r="C651" s="105"/>
      <c r="D651" s="120"/>
      <c r="E651" s="106"/>
      <c r="F651" s="107"/>
      <c r="G651" s="19"/>
      <c r="I651" s="10" t="str">
        <f>IF(AND($C651="", $D651="", $E651=""), "", IF($K651="X", "", IF($D651&lt;'Intro &amp; Setup'!$BN$3, $I$5, TEXT($D651, "mmm yyyy"))))</f>
        <v/>
      </c>
      <c r="K651" s="6" t="str">
        <f t="shared" si="45"/>
        <v/>
      </c>
      <c r="L651" s="6" t="str">
        <f>IF($B651="", "", IF($K651="X", "", IF(Report!$BN$3="X", LEFT($B651, 2), $B651)))</f>
        <v/>
      </c>
      <c r="N651" s="6" t="str">
        <f t="shared" si="46"/>
        <v/>
      </c>
      <c r="P651" s="6" t="str">
        <f t="shared" si="47"/>
        <v/>
      </c>
      <c r="Q651" s="6" t="str">
        <f>IF(COUNTIF($P$11:$P651, $P651)&gt;1, "", $P651)</f>
        <v/>
      </c>
      <c r="R651" s="6" t="str">
        <f t="shared" si="48"/>
        <v/>
      </c>
      <c r="T651" s="6">
        <v>641</v>
      </c>
      <c r="U651" s="6" t="str">
        <f t="shared" si="49"/>
        <v/>
      </c>
    </row>
    <row r="652" spans="1:21" x14ac:dyDescent="0.25">
      <c r="A652" s="19"/>
      <c r="B652" s="104"/>
      <c r="C652" s="105"/>
      <c r="D652" s="120"/>
      <c r="E652" s="106"/>
      <c r="F652" s="107"/>
      <c r="G652" s="19"/>
      <c r="I652" s="10" t="str">
        <f>IF(AND($C652="", $D652="", $E652=""), "", IF($K652="X", "", IF($D652&lt;'Intro &amp; Setup'!$BN$3, $I$5, TEXT($D652, "mmm yyyy"))))</f>
        <v/>
      </c>
      <c r="K652" s="6" t="str">
        <f t="shared" ref="K652:K715" si="50">IF(B652="", "", IF(RIGHT(B652, 2)="00", "X", ""))</f>
        <v/>
      </c>
      <c r="L652" s="6" t="str">
        <f>IF($B652="", "", IF($K652="X", "", IF(Report!$BN$3="X", LEFT($B652, 2), $B652)))</f>
        <v/>
      </c>
      <c r="N652" s="6" t="str">
        <f t="shared" ref="N652:N715" si="51">IF(OR($I652="", $L652=""), "", _xlfn.CONCAT($I652, " - ", $L652))</f>
        <v/>
      </c>
      <c r="P652" s="6" t="str">
        <f t="shared" ref="P652:P715" si="52">IF($B652="", "", $B652)</f>
        <v/>
      </c>
      <c r="Q652" s="6" t="str">
        <f>IF(COUNTIF($P$11:$P652, $P652)&gt;1, "", $P652)</f>
        <v/>
      </c>
      <c r="R652" s="6" t="str">
        <f t="shared" ref="R652:R715" si="53">IF($Q652="", "", COUNTIF($Q$11:$Q$1510, "&lt;"&amp;$Q652)+1)</f>
        <v/>
      </c>
      <c r="T652" s="6">
        <v>642</v>
      </c>
      <c r="U652" s="6" t="str">
        <f t="shared" ref="U652:U715" si="54">IFERROR(INDEX($Q$11:$Q$1510, MATCH($T652, $R$11:$R$1510, 0)), "")</f>
        <v/>
      </c>
    </row>
    <row r="653" spans="1:21" x14ac:dyDescent="0.25">
      <c r="A653" s="19"/>
      <c r="B653" s="104"/>
      <c r="C653" s="105"/>
      <c r="D653" s="120"/>
      <c r="E653" s="106"/>
      <c r="F653" s="107"/>
      <c r="G653" s="19"/>
      <c r="I653" s="10" t="str">
        <f>IF(AND($C653="", $D653="", $E653=""), "", IF($K653="X", "", IF($D653&lt;'Intro &amp; Setup'!$BN$3, $I$5, TEXT($D653, "mmm yyyy"))))</f>
        <v/>
      </c>
      <c r="K653" s="6" t="str">
        <f t="shared" si="50"/>
        <v/>
      </c>
      <c r="L653" s="6" t="str">
        <f>IF($B653="", "", IF($K653="X", "", IF(Report!$BN$3="X", LEFT($B653, 2), $B653)))</f>
        <v/>
      </c>
      <c r="N653" s="6" t="str">
        <f t="shared" si="51"/>
        <v/>
      </c>
      <c r="P653" s="6" t="str">
        <f t="shared" si="52"/>
        <v/>
      </c>
      <c r="Q653" s="6" t="str">
        <f>IF(COUNTIF($P$11:$P653, $P653)&gt;1, "", $P653)</f>
        <v/>
      </c>
      <c r="R653" s="6" t="str">
        <f t="shared" si="53"/>
        <v/>
      </c>
      <c r="T653" s="6">
        <v>643</v>
      </c>
      <c r="U653" s="6" t="str">
        <f t="shared" si="54"/>
        <v/>
      </c>
    </row>
    <row r="654" spans="1:21" x14ac:dyDescent="0.25">
      <c r="A654" s="19"/>
      <c r="B654" s="104"/>
      <c r="C654" s="105"/>
      <c r="D654" s="120"/>
      <c r="E654" s="106"/>
      <c r="F654" s="107"/>
      <c r="G654" s="19"/>
      <c r="I654" s="10" t="str">
        <f>IF(AND($C654="", $D654="", $E654=""), "", IF($K654="X", "", IF($D654&lt;'Intro &amp; Setup'!$BN$3, $I$5, TEXT($D654, "mmm yyyy"))))</f>
        <v/>
      </c>
      <c r="K654" s="6" t="str">
        <f t="shared" si="50"/>
        <v/>
      </c>
      <c r="L654" s="6" t="str">
        <f>IF($B654="", "", IF($K654="X", "", IF(Report!$BN$3="X", LEFT($B654, 2), $B654)))</f>
        <v/>
      </c>
      <c r="N654" s="6" t="str">
        <f t="shared" si="51"/>
        <v/>
      </c>
      <c r="P654" s="6" t="str">
        <f t="shared" si="52"/>
        <v/>
      </c>
      <c r="Q654" s="6" t="str">
        <f>IF(COUNTIF($P$11:$P654, $P654)&gt;1, "", $P654)</f>
        <v/>
      </c>
      <c r="R654" s="6" t="str">
        <f t="shared" si="53"/>
        <v/>
      </c>
      <c r="T654" s="6">
        <v>644</v>
      </c>
      <c r="U654" s="6" t="str">
        <f t="shared" si="54"/>
        <v/>
      </c>
    </row>
    <row r="655" spans="1:21" x14ac:dyDescent="0.25">
      <c r="A655" s="19"/>
      <c r="B655" s="104"/>
      <c r="C655" s="105"/>
      <c r="D655" s="120"/>
      <c r="E655" s="106"/>
      <c r="F655" s="107"/>
      <c r="G655" s="19"/>
      <c r="I655" s="10" t="str">
        <f>IF(AND($C655="", $D655="", $E655=""), "", IF($K655="X", "", IF($D655&lt;'Intro &amp; Setup'!$BN$3, $I$5, TEXT($D655, "mmm yyyy"))))</f>
        <v/>
      </c>
      <c r="K655" s="6" t="str">
        <f t="shared" si="50"/>
        <v/>
      </c>
      <c r="L655" s="6" t="str">
        <f>IF($B655="", "", IF($K655="X", "", IF(Report!$BN$3="X", LEFT($B655, 2), $B655)))</f>
        <v/>
      </c>
      <c r="N655" s="6" t="str">
        <f t="shared" si="51"/>
        <v/>
      </c>
      <c r="P655" s="6" t="str">
        <f t="shared" si="52"/>
        <v/>
      </c>
      <c r="Q655" s="6" t="str">
        <f>IF(COUNTIF($P$11:$P655, $P655)&gt;1, "", $P655)</f>
        <v/>
      </c>
      <c r="R655" s="6" t="str">
        <f t="shared" si="53"/>
        <v/>
      </c>
      <c r="T655" s="6">
        <v>645</v>
      </c>
      <c r="U655" s="6" t="str">
        <f t="shared" si="54"/>
        <v/>
      </c>
    </row>
    <row r="656" spans="1:21" x14ac:dyDescent="0.25">
      <c r="A656" s="19"/>
      <c r="B656" s="104"/>
      <c r="C656" s="105"/>
      <c r="D656" s="120"/>
      <c r="E656" s="106"/>
      <c r="F656" s="107"/>
      <c r="G656" s="19"/>
      <c r="I656" s="10" t="str">
        <f>IF(AND($C656="", $D656="", $E656=""), "", IF($K656="X", "", IF($D656&lt;'Intro &amp; Setup'!$BN$3, $I$5, TEXT($D656, "mmm yyyy"))))</f>
        <v/>
      </c>
      <c r="K656" s="6" t="str">
        <f t="shared" si="50"/>
        <v/>
      </c>
      <c r="L656" s="6" t="str">
        <f>IF($B656="", "", IF($K656="X", "", IF(Report!$BN$3="X", LEFT($B656, 2), $B656)))</f>
        <v/>
      </c>
      <c r="N656" s="6" t="str">
        <f t="shared" si="51"/>
        <v/>
      </c>
      <c r="P656" s="6" t="str">
        <f t="shared" si="52"/>
        <v/>
      </c>
      <c r="Q656" s="6" t="str">
        <f>IF(COUNTIF($P$11:$P656, $P656)&gt;1, "", $P656)</f>
        <v/>
      </c>
      <c r="R656" s="6" t="str">
        <f t="shared" si="53"/>
        <v/>
      </c>
      <c r="T656" s="6">
        <v>646</v>
      </c>
      <c r="U656" s="6" t="str">
        <f t="shared" si="54"/>
        <v/>
      </c>
    </row>
    <row r="657" spans="1:21" x14ac:dyDescent="0.25">
      <c r="A657" s="19"/>
      <c r="B657" s="104"/>
      <c r="C657" s="105"/>
      <c r="D657" s="120"/>
      <c r="E657" s="106"/>
      <c r="F657" s="107"/>
      <c r="G657" s="19"/>
      <c r="I657" s="10" t="str">
        <f>IF(AND($C657="", $D657="", $E657=""), "", IF($K657="X", "", IF($D657&lt;'Intro &amp; Setup'!$BN$3, $I$5, TEXT($D657, "mmm yyyy"))))</f>
        <v/>
      </c>
      <c r="K657" s="6" t="str">
        <f t="shared" si="50"/>
        <v/>
      </c>
      <c r="L657" s="6" t="str">
        <f>IF($B657="", "", IF($K657="X", "", IF(Report!$BN$3="X", LEFT($B657, 2), $B657)))</f>
        <v/>
      </c>
      <c r="N657" s="6" t="str">
        <f t="shared" si="51"/>
        <v/>
      </c>
      <c r="P657" s="6" t="str">
        <f t="shared" si="52"/>
        <v/>
      </c>
      <c r="Q657" s="6" t="str">
        <f>IF(COUNTIF($P$11:$P657, $P657)&gt;1, "", $P657)</f>
        <v/>
      </c>
      <c r="R657" s="6" t="str">
        <f t="shared" si="53"/>
        <v/>
      </c>
      <c r="T657" s="6">
        <v>647</v>
      </c>
      <c r="U657" s="6" t="str">
        <f t="shared" si="54"/>
        <v/>
      </c>
    </row>
    <row r="658" spans="1:21" x14ac:dyDescent="0.25">
      <c r="A658" s="19"/>
      <c r="B658" s="104"/>
      <c r="C658" s="105"/>
      <c r="D658" s="120"/>
      <c r="E658" s="106"/>
      <c r="F658" s="107"/>
      <c r="G658" s="19"/>
      <c r="I658" s="10" t="str">
        <f>IF(AND($C658="", $D658="", $E658=""), "", IF($K658="X", "", IF($D658&lt;'Intro &amp; Setup'!$BN$3, $I$5, TEXT($D658, "mmm yyyy"))))</f>
        <v/>
      </c>
      <c r="K658" s="6" t="str">
        <f t="shared" si="50"/>
        <v/>
      </c>
      <c r="L658" s="6" t="str">
        <f>IF($B658="", "", IF($K658="X", "", IF(Report!$BN$3="X", LEFT($B658, 2), $B658)))</f>
        <v/>
      </c>
      <c r="N658" s="6" t="str">
        <f t="shared" si="51"/>
        <v/>
      </c>
      <c r="P658" s="6" t="str">
        <f t="shared" si="52"/>
        <v/>
      </c>
      <c r="Q658" s="6" t="str">
        <f>IF(COUNTIF($P$11:$P658, $P658)&gt;1, "", $P658)</f>
        <v/>
      </c>
      <c r="R658" s="6" t="str">
        <f t="shared" si="53"/>
        <v/>
      </c>
      <c r="T658" s="6">
        <v>648</v>
      </c>
      <c r="U658" s="6" t="str">
        <f t="shared" si="54"/>
        <v/>
      </c>
    </row>
    <row r="659" spans="1:21" x14ac:dyDescent="0.25">
      <c r="A659" s="19"/>
      <c r="B659" s="104"/>
      <c r="C659" s="105"/>
      <c r="D659" s="120"/>
      <c r="E659" s="106"/>
      <c r="F659" s="107"/>
      <c r="G659" s="19"/>
      <c r="I659" s="10" t="str">
        <f>IF(AND($C659="", $D659="", $E659=""), "", IF($K659="X", "", IF($D659&lt;'Intro &amp; Setup'!$BN$3, $I$5, TEXT($D659, "mmm yyyy"))))</f>
        <v/>
      </c>
      <c r="K659" s="6" t="str">
        <f t="shared" si="50"/>
        <v/>
      </c>
      <c r="L659" s="6" t="str">
        <f>IF($B659="", "", IF($K659="X", "", IF(Report!$BN$3="X", LEFT($B659, 2), $B659)))</f>
        <v/>
      </c>
      <c r="N659" s="6" t="str">
        <f t="shared" si="51"/>
        <v/>
      </c>
      <c r="P659" s="6" t="str">
        <f t="shared" si="52"/>
        <v/>
      </c>
      <c r="Q659" s="6" t="str">
        <f>IF(COUNTIF($P$11:$P659, $P659)&gt;1, "", $P659)</f>
        <v/>
      </c>
      <c r="R659" s="6" t="str">
        <f t="shared" si="53"/>
        <v/>
      </c>
      <c r="T659" s="6">
        <v>649</v>
      </c>
      <c r="U659" s="6" t="str">
        <f t="shared" si="54"/>
        <v/>
      </c>
    </row>
    <row r="660" spans="1:21" x14ac:dyDescent="0.25">
      <c r="A660" s="19"/>
      <c r="B660" s="104"/>
      <c r="C660" s="105"/>
      <c r="D660" s="120"/>
      <c r="E660" s="106"/>
      <c r="F660" s="107"/>
      <c r="G660" s="19"/>
      <c r="I660" s="10" t="str">
        <f>IF(AND($C660="", $D660="", $E660=""), "", IF($K660="X", "", IF($D660&lt;'Intro &amp; Setup'!$BN$3, $I$5, TEXT($D660, "mmm yyyy"))))</f>
        <v/>
      </c>
      <c r="K660" s="6" t="str">
        <f t="shared" si="50"/>
        <v/>
      </c>
      <c r="L660" s="6" t="str">
        <f>IF($B660="", "", IF($K660="X", "", IF(Report!$BN$3="X", LEFT($B660, 2), $B660)))</f>
        <v/>
      </c>
      <c r="N660" s="6" t="str">
        <f t="shared" si="51"/>
        <v/>
      </c>
      <c r="P660" s="6" t="str">
        <f t="shared" si="52"/>
        <v/>
      </c>
      <c r="Q660" s="6" t="str">
        <f>IF(COUNTIF($P$11:$P660, $P660)&gt;1, "", $P660)</f>
        <v/>
      </c>
      <c r="R660" s="6" t="str">
        <f t="shared" si="53"/>
        <v/>
      </c>
      <c r="T660" s="6">
        <v>650</v>
      </c>
      <c r="U660" s="6" t="str">
        <f t="shared" si="54"/>
        <v/>
      </c>
    </row>
    <row r="661" spans="1:21" x14ac:dyDescent="0.25">
      <c r="A661" s="19"/>
      <c r="B661" s="104"/>
      <c r="C661" s="105"/>
      <c r="D661" s="120"/>
      <c r="E661" s="106"/>
      <c r="F661" s="107"/>
      <c r="G661" s="19"/>
      <c r="I661" s="10" t="str">
        <f>IF(AND($C661="", $D661="", $E661=""), "", IF($K661="X", "", IF($D661&lt;'Intro &amp; Setup'!$BN$3, $I$5, TEXT($D661, "mmm yyyy"))))</f>
        <v/>
      </c>
      <c r="K661" s="6" t="str">
        <f t="shared" si="50"/>
        <v/>
      </c>
      <c r="L661" s="6" t="str">
        <f>IF($B661="", "", IF($K661="X", "", IF(Report!$BN$3="X", LEFT($B661, 2), $B661)))</f>
        <v/>
      </c>
      <c r="N661" s="6" t="str">
        <f t="shared" si="51"/>
        <v/>
      </c>
      <c r="P661" s="6" t="str">
        <f t="shared" si="52"/>
        <v/>
      </c>
      <c r="Q661" s="6" t="str">
        <f>IF(COUNTIF($P$11:$P661, $P661)&gt;1, "", $P661)</f>
        <v/>
      </c>
      <c r="R661" s="6" t="str">
        <f t="shared" si="53"/>
        <v/>
      </c>
      <c r="T661" s="6">
        <v>651</v>
      </c>
      <c r="U661" s="6" t="str">
        <f t="shared" si="54"/>
        <v/>
      </c>
    </row>
    <row r="662" spans="1:21" x14ac:dyDescent="0.25">
      <c r="A662" s="19"/>
      <c r="B662" s="104"/>
      <c r="C662" s="105"/>
      <c r="D662" s="120"/>
      <c r="E662" s="106"/>
      <c r="F662" s="107"/>
      <c r="G662" s="19"/>
      <c r="I662" s="10" t="str">
        <f>IF(AND($C662="", $D662="", $E662=""), "", IF($K662="X", "", IF($D662&lt;'Intro &amp; Setup'!$BN$3, $I$5, TEXT($D662, "mmm yyyy"))))</f>
        <v/>
      </c>
      <c r="K662" s="6" t="str">
        <f t="shared" si="50"/>
        <v/>
      </c>
      <c r="L662" s="6" t="str">
        <f>IF($B662="", "", IF($K662="X", "", IF(Report!$BN$3="X", LEFT($B662, 2), $B662)))</f>
        <v/>
      </c>
      <c r="N662" s="6" t="str">
        <f t="shared" si="51"/>
        <v/>
      </c>
      <c r="P662" s="6" t="str">
        <f t="shared" si="52"/>
        <v/>
      </c>
      <c r="Q662" s="6" t="str">
        <f>IF(COUNTIF($P$11:$P662, $P662)&gt;1, "", $P662)</f>
        <v/>
      </c>
      <c r="R662" s="6" t="str">
        <f t="shared" si="53"/>
        <v/>
      </c>
      <c r="T662" s="6">
        <v>652</v>
      </c>
      <c r="U662" s="6" t="str">
        <f t="shared" si="54"/>
        <v/>
      </c>
    </row>
    <row r="663" spans="1:21" x14ac:dyDescent="0.25">
      <c r="A663" s="19"/>
      <c r="B663" s="104"/>
      <c r="C663" s="105"/>
      <c r="D663" s="120"/>
      <c r="E663" s="106"/>
      <c r="F663" s="107"/>
      <c r="G663" s="19"/>
      <c r="I663" s="10" t="str">
        <f>IF(AND($C663="", $D663="", $E663=""), "", IF($K663="X", "", IF($D663&lt;'Intro &amp; Setup'!$BN$3, $I$5, TEXT($D663, "mmm yyyy"))))</f>
        <v/>
      </c>
      <c r="K663" s="6" t="str">
        <f t="shared" si="50"/>
        <v/>
      </c>
      <c r="L663" s="6" t="str">
        <f>IF($B663="", "", IF($K663="X", "", IF(Report!$BN$3="X", LEFT($B663, 2), $B663)))</f>
        <v/>
      </c>
      <c r="N663" s="6" t="str">
        <f t="shared" si="51"/>
        <v/>
      </c>
      <c r="P663" s="6" t="str">
        <f t="shared" si="52"/>
        <v/>
      </c>
      <c r="Q663" s="6" t="str">
        <f>IF(COUNTIF($P$11:$P663, $P663)&gt;1, "", $P663)</f>
        <v/>
      </c>
      <c r="R663" s="6" t="str">
        <f t="shared" si="53"/>
        <v/>
      </c>
      <c r="T663" s="6">
        <v>653</v>
      </c>
      <c r="U663" s="6" t="str">
        <f t="shared" si="54"/>
        <v/>
      </c>
    </row>
    <row r="664" spans="1:21" x14ac:dyDescent="0.25">
      <c r="A664" s="19"/>
      <c r="B664" s="104"/>
      <c r="C664" s="105"/>
      <c r="D664" s="120"/>
      <c r="E664" s="106"/>
      <c r="F664" s="107"/>
      <c r="G664" s="19"/>
      <c r="I664" s="10" t="str">
        <f>IF(AND($C664="", $D664="", $E664=""), "", IF($K664="X", "", IF($D664&lt;'Intro &amp; Setup'!$BN$3, $I$5, TEXT($D664, "mmm yyyy"))))</f>
        <v/>
      </c>
      <c r="K664" s="6" t="str">
        <f t="shared" si="50"/>
        <v/>
      </c>
      <c r="L664" s="6" t="str">
        <f>IF($B664="", "", IF($K664="X", "", IF(Report!$BN$3="X", LEFT($B664, 2), $B664)))</f>
        <v/>
      </c>
      <c r="N664" s="6" t="str">
        <f t="shared" si="51"/>
        <v/>
      </c>
      <c r="P664" s="6" t="str">
        <f t="shared" si="52"/>
        <v/>
      </c>
      <c r="Q664" s="6" t="str">
        <f>IF(COUNTIF($P$11:$P664, $P664)&gt;1, "", $P664)</f>
        <v/>
      </c>
      <c r="R664" s="6" t="str">
        <f t="shared" si="53"/>
        <v/>
      </c>
      <c r="T664" s="6">
        <v>654</v>
      </c>
      <c r="U664" s="6" t="str">
        <f t="shared" si="54"/>
        <v/>
      </c>
    </row>
    <row r="665" spans="1:21" x14ac:dyDescent="0.25">
      <c r="A665" s="19"/>
      <c r="B665" s="104"/>
      <c r="C665" s="105"/>
      <c r="D665" s="120"/>
      <c r="E665" s="106"/>
      <c r="F665" s="107"/>
      <c r="G665" s="19"/>
      <c r="I665" s="10" t="str">
        <f>IF(AND($C665="", $D665="", $E665=""), "", IF($K665="X", "", IF($D665&lt;'Intro &amp; Setup'!$BN$3, $I$5, TEXT($D665, "mmm yyyy"))))</f>
        <v/>
      </c>
      <c r="K665" s="6" t="str">
        <f t="shared" si="50"/>
        <v/>
      </c>
      <c r="L665" s="6" t="str">
        <f>IF($B665="", "", IF($K665="X", "", IF(Report!$BN$3="X", LEFT($B665, 2), $B665)))</f>
        <v/>
      </c>
      <c r="N665" s="6" t="str">
        <f t="shared" si="51"/>
        <v/>
      </c>
      <c r="P665" s="6" t="str">
        <f t="shared" si="52"/>
        <v/>
      </c>
      <c r="Q665" s="6" t="str">
        <f>IF(COUNTIF($P$11:$P665, $P665)&gt;1, "", $P665)</f>
        <v/>
      </c>
      <c r="R665" s="6" t="str">
        <f t="shared" si="53"/>
        <v/>
      </c>
      <c r="T665" s="6">
        <v>655</v>
      </c>
      <c r="U665" s="6" t="str">
        <f t="shared" si="54"/>
        <v/>
      </c>
    </row>
    <row r="666" spans="1:21" x14ac:dyDescent="0.25">
      <c r="A666" s="19"/>
      <c r="B666" s="104"/>
      <c r="C666" s="105"/>
      <c r="D666" s="120"/>
      <c r="E666" s="106"/>
      <c r="F666" s="107"/>
      <c r="G666" s="19"/>
      <c r="I666" s="10" t="str">
        <f>IF(AND($C666="", $D666="", $E666=""), "", IF($K666="X", "", IF($D666&lt;'Intro &amp; Setup'!$BN$3, $I$5, TEXT($D666, "mmm yyyy"))))</f>
        <v/>
      </c>
      <c r="K666" s="6" t="str">
        <f t="shared" si="50"/>
        <v/>
      </c>
      <c r="L666" s="6" t="str">
        <f>IF($B666="", "", IF($K666="X", "", IF(Report!$BN$3="X", LEFT($B666, 2), $B666)))</f>
        <v/>
      </c>
      <c r="N666" s="6" t="str">
        <f t="shared" si="51"/>
        <v/>
      </c>
      <c r="P666" s="6" t="str">
        <f t="shared" si="52"/>
        <v/>
      </c>
      <c r="Q666" s="6" t="str">
        <f>IF(COUNTIF($P$11:$P666, $P666)&gt;1, "", $P666)</f>
        <v/>
      </c>
      <c r="R666" s="6" t="str">
        <f t="shared" si="53"/>
        <v/>
      </c>
      <c r="T666" s="6">
        <v>656</v>
      </c>
      <c r="U666" s="6" t="str">
        <f t="shared" si="54"/>
        <v/>
      </c>
    </row>
    <row r="667" spans="1:21" x14ac:dyDescent="0.25">
      <c r="A667" s="19"/>
      <c r="B667" s="104"/>
      <c r="C667" s="105"/>
      <c r="D667" s="120"/>
      <c r="E667" s="106"/>
      <c r="F667" s="107"/>
      <c r="G667" s="19"/>
      <c r="I667" s="10" t="str">
        <f>IF(AND($C667="", $D667="", $E667=""), "", IF($K667="X", "", IF($D667&lt;'Intro &amp; Setup'!$BN$3, $I$5, TEXT($D667, "mmm yyyy"))))</f>
        <v/>
      </c>
      <c r="K667" s="6" t="str">
        <f t="shared" si="50"/>
        <v/>
      </c>
      <c r="L667" s="6" t="str">
        <f>IF($B667="", "", IF($K667="X", "", IF(Report!$BN$3="X", LEFT($B667, 2), $B667)))</f>
        <v/>
      </c>
      <c r="N667" s="6" t="str">
        <f t="shared" si="51"/>
        <v/>
      </c>
      <c r="P667" s="6" t="str">
        <f t="shared" si="52"/>
        <v/>
      </c>
      <c r="Q667" s="6" t="str">
        <f>IF(COUNTIF($P$11:$P667, $P667)&gt;1, "", $P667)</f>
        <v/>
      </c>
      <c r="R667" s="6" t="str">
        <f t="shared" si="53"/>
        <v/>
      </c>
      <c r="T667" s="6">
        <v>657</v>
      </c>
      <c r="U667" s="6" t="str">
        <f t="shared" si="54"/>
        <v/>
      </c>
    </row>
    <row r="668" spans="1:21" x14ac:dyDescent="0.25">
      <c r="A668" s="19"/>
      <c r="B668" s="104"/>
      <c r="C668" s="105"/>
      <c r="D668" s="120"/>
      <c r="E668" s="106"/>
      <c r="F668" s="107"/>
      <c r="G668" s="19"/>
      <c r="I668" s="10" t="str">
        <f>IF(AND($C668="", $D668="", $E668=""), "", IF($K668="X", "", IF($D668&lt;'Intro &amp; Setup'!$BN$3, $I$5, TEXT($D668, "mmm yyyy"))))</f>
        <v/>
      </c>
      <c r="K668" s="6" t="str">
        <f t="shared" si="50"/>
        <v/>
      </c>
      <c r="L668" s="6" t="str">
        <f>IF($B668="", "", IF($K668="X", "", IF(Report!$BN$3="X", LEFT($B668, 2), $B668)))</f>
        <v/>
      </c>
      <c r="N668" s="6" t="str">
        <f t="shared" si="51"/>
        <v/>
      </c>
      <c r="P668" s="6" t="str">
        <f t="shared" si="52"/>
        <v/>
      </c>
      <c r="Q668" s="6" t="str">
        <f>IF(COUNTIF($P$11:$P668, $P668)&gt;1, "", $P668)</f>
        <v/>
      </c>
      <c r="R668" s="6" t="str">
        <f t="shared" si="53"/>
        <v/>
      </c>
      <c r="T668" s="6">
        <v>658</v>
      </c>
      <c r="U668" s="6" t="str">
        <f t="shared" si="54"/>
        <v/>
      </c>
    </row>
    <row r="669" spans="1:21" x14ac:dyDescent="0.25">
      <c r="A669" s="19"/>
      <c r="B669" s="104"/>
      <c r="C669" s="105"/>
      <c r="D669" s="120"/>
      <c r="E669" s="106"/>
      <c r="F669" s="107"/>
      <c r="G669" s="19"/>
      <c r="I669" s="10" t="str">
        <f>IF(AND($C669="", $D669="", $E669=""), "", IF($K669="X", "", IF($D669&lt;'Intro &amp; Setup'!$BN$3, $I$5, TEXT($D669, "mmm yyyy"))))</f>
        <v/>
      </c>
      <c r="K669" s="6" t="str">
        <f t="shared" si="50"/>
        <v/>
      </c>
      <c r="L669" s="6" t="str">
        <f>IF($B669="", "", IF($K669="X", "", IF(Report!$BN$3="X", LEFT($B669, 2), $B669)))</f>
        <v/>
      </c>
      <c r="N669" s="6" t="str">
        <f t="shared" si="51"/>
        <v/>
      </c>
      <c r="P669" s="6" t="str">
        <f t="shared" si="52"/>
        <v/>
      </c>
      <c r="Q669" s="6" t="str">
        <f>IF(COUNTIF($P$11:$P669, $P669)&gt;1, "", $P669)</f>
        <v/>
      </c>
      <c r="R669" s="6" t="str">
        <f t="shared" si="53"/>
        <v/>
      </c>
      <c r="T669" s="6">
        <v>659</v>
      </c>
      <c r="U669" s="6" t="str">
        <f t="shared" si="54"/>
        <v/>
      </c>
    </row>
    <row r="670" spans="1:21" x14ac:dyDescent="0.25">
      <c r="A670" s="19"/>
      <c r="B670" s="104"/>
      <c r="C670" s="105"/>
      <c r="D670" s="120"/>
      <c r="E670" s="106"/>
      <c r="F670" s="107"/>
      <c r="G670" s="19"/>
      <c r="I670" s="10" t="str">
        <f>IF(AND($C670="", $D670="", $E670=""), "", IF($K670="X", "", IF($D670&lt;'Intro &amp; Setup'!$BN$3, $I$5, TEXT($D670, "mmm yyyy"))))</f>
        <v/>
      </c>
      <c r="K670" s="6" t="str">
        <f t="shared" si="50"/>
        <v/>
      </c>
      <c r="L670" s="6" t="str">
        <f>IF($B670="", "", IF($K670="X", "", IF(Report!$BN$3="X", LEFT($B670, 2), $B670)))</f>
        <v/>
      </c>
      <c r="N670" s="6" t="str">
        <f t="shared" si="51"/>
        <v/>
      </c>
      <c r="P670" s="6" t="str">
        <f t="shared" si="52"/>
        <v/>
      </c>
      <c r="Q670" s="6" t="str">
        <f>IF(COUNTIF($P$11:$P670, $P670)&gt;1, "", $P670)</f>
        <v/>
      </c>
      <c r="R670" s="6" t="str">
        <f t="shared" si="53"/>
        <v/>
      </c>
      <c r="T670" s="6">
        <v>660</v>
      </c>
      <c r="U670" s="6" t="str">
        <f t="shared" si="54"/>
        <v/>
      </c>
    </row>
    <row r="671" spans="1:21" x14ac:dyDescent="0.25">
      <c r="A671" s="19"/>
      <c r="B671" s="104"/>
      <c r="C671" s="105"/>
      <c r="D671" s="120"/>
      <c r="E671" s="106"/>
      <c r="F671" s="107"/>
      <c r="G671" s="19"/>
      <c r="I671" s="10" t="str">
        <f>IF(AND($C671="", $D671="", $E671=""), "", IF($K671="X", "", IF($D671&lt;'Intro &amp; Setup'!$BN$3, $I$5, TEXT($D671, "mmm yyyy"))))</f>
        <v/>
      </c>
      <c r="K671" s="6" t="str">
        <f t="shared" si="50"/>
        <v/>
      </c>
      <c r="L671" s="6" t="str">
        <f>IF($B671="", "", IF($K671="X", "", IF(Report!$BN$3="X", LEFT($B671, 2), $B671)))</f>
        <v/>
      </c>
      <c r="N671" s="6" t="str">
        <f t="shared" si="51"/>
        <v/>
      </c>
      <c r="P671" s="6" t="str">
        <f t="shared" si="52"/>
        <v/>
      </c>
      <c r="Q671" s="6" t="str">
        <f>IF(COUNTIF($P$11:$P671, $P671)&gt;1, "", $P671)</f>
        <v/>
      </c>
      <c r="R671" s="6" t="str">
        <f t="shared" si="53"/>
        <v/>
      </c>
      <c r="T671" s="6">
        <v>661</v>
      </c>
      <c r="U671" s="6" t="str">
        <f t="shared" si="54"/>
        <v/>
      </c>
    </row>
    <row r="672" spans="1:21" x14ac:dyDescent="0.25">
      <c r="A672" s="19"/>
      <c r="B672" s="104"/>
      <c r="C672" s="105"/>
      <c r="D672" s="120"/>
      <c r="E672" s="106"/>
      <c r="F672" s="107"/>
      <c r="G672" s="19"/>
      <c r="I672" s="10" t="str">
        <f>IF(AND($C672="", $D672="", $E672=""), "", IF($K672="X", "", IF($D672&lt;'Intro &amp; Setup'!$BN$3, $I$5, TEXT($D672, "mmm yyyy"))))</f>
        <v/>
      </c>
      <c r="K672" s="6" t="str">
        <f t="shared" si="50"/>
        <v/>
      </c>
      <c r="L672" s="6" t="str">
        <f>IF($B672="", "", IF($K672="X", "", IF(Report!$BN$3="X", LEFT($B672, 2), $B672)))</f>
        <v/>
      </c>
      <c r="N672" s="6" t="str">
        <f t="shared" si="51"/>
        <v/>
      </c>
      <c r="P672" s="6" t="str">
        <f t="shared" si="52"/>
        <v/>
      </c>
      <c r="Q672" s="6" t="str">
        <f>IF(COUNTIF($P$11:$P672, $P672)&gt;1, "", $P672)</f>
        <v/>
      </c>
      <c r="R672" s="6" t="str">
        <f t="shared" si="53"/>
        <v/>
      </c>
      <c r="T672" s="6">
        <v>662</v>
      </c>
      <c r="U672" s="6" t="str">
        <f t="shared" si="54"/>
        <v/>
      </c>
    </row>
    <row r="673" spans="1:21" x14ac:dyDescent="0.25">
      <c r="A673" s="19"/>
      <c r="B673" s="104"/>
      <c r="C673" s="105"/>
      <c r="D673" s="120"/>
      <c r="E673" s="106"/>
      <c r="F673" s="107"/>
      <c r="G673" s="19"/>
      <c r="I673" s="10" t="str">
        <f>IF(AND($C673="", $D673="", $E673=""), "", IF($K673="X", "", IF($D673&lt;'Intro &amp; Setup'!$BN$3, $I$5, TEXT($D673, "mmm yyyy"))))</f>
        <v/>
      </c>
      <c r="K673" s="6" t="str">
        <f t="shared" si="50"/>
        <v/>
      </c>
      <c r="L673" s="6" t="str">
        <f>IF($B673="", "", IF($K673="X", "", IF(Report!$BN$3="X", LEFT($B673, 2), $B673)))</f>
        <v/>
      </c>
      <c r="N673" s="6" t="str">
        <f t="shared" si="51"/>
        <v/>
      </c>
      <c r="P673" s="6" t="str">
        <f t="shared" si="52"/>
        <v/>
      </c>
      <c r="Q673" s="6" t="str">
        <f>IF(COUNTIF($P$11:$P673, $P673)&gt;1, "", $P673)</f>
        <v/>
      </c>
      <c r="R673" s="6" t="str">
        <f t="shared" si="53"/>
        <v/>
      </c>
      <c r="T673" s="6">
        <v>663</v>
      </c>
      <c r="U673" s="6" t="str">
        <f t="shared" si="54"/>
        <v/>
      </c>
    </row>
    <row r="674" spans="1:21" x14ac:dyDescent="0.25">
      <c r="A674" s="19"/>
      <c r="B674" s="104"/>
      <c r="C674" s="105"/>
      <c r="D674" s="120"/>
      <c r="E674" s="106"/>
      <c r="F674" s="107"/>
      <c r="G674" s="19"/>
      <c r="I674" s="10" t="str">
        <f>IF(AND($C674="", $D674="", $E674=""), "", IF($K674="X", "", IF($D674&lt;'Intro &amp; Setup'!$BN$3, $I$5, TEXT($D674, "mmm yyyy"))))</f>
        <v/>
      </c>
      <c r="K674" s="6" t="str">
        <f t="shared" si="50"/>
        <v/>
      </c>
      <c r="L674" s="6" t="str">
        <f>IF($B674="", "", IF($K674="X", "", IF(Report!$BN$3="X", LEFT($B674, 2), $B674)))</f>
        <v/>
      </c>
      <c r="N674" s="6" t="str">
        <f t="shared" si="51"/>
        <v/>
      </c>
      <c r="P674" s="6" t="str">
        <f t="shared" si="52"/>
        <v/>
      </c>
      <c r="Q674" s="6" t="str">
        <f>IF(COUNTIF($P$11:$P674, $P674)&gt;1, "", $P674)</f>
        <v/>
      </c>
      <c r="R674" s="6" t="str">
        <f t="shared" si="53"/>
        <v/>
      </c>
      <c r="T674" s="6">
        <v>664</v>
      </c>
      <c r="U674" s="6" t="str">
        <f t="shared" si="54"/>
        <v/>
      </c>
    </row>
    <row r="675" spans="1:21" x14ac:dyDescent="0.25">
      <c r="A675" s="19"/>
      <c r="B675" s="104"/>
      <c r="C675" s="105"/>
      <c r="D675" s="120"/>
      <c r="E675" s="106"/>
      <c r="F675" s="107"/>
      <c r="G675" s="19"/>
      <c r="I675" s="10" t="str">
        <f>IF(AND($C675="", $D675="", $E675=""), "", IF($K675="X", "", IF($D675&lt;'Intro &amp; Setup'!$BN$3, $I$5, TEXT($D675, "mmm yyyy"))))</f>
        <v/>
      </c>
      <c r="K675" s="6" t="str">
        <f t="shared" si="50"/>
        <v/>
      </c>
      <c r="L675" s="6" t="str">
        <f>IF($B675="", "", IF($K675="X", "", IF(Report!$BN$3="X", LEFT($B675, 2), $B675)))</f>
        <v/>
      </c>
      <c r="N675" s="6" t="str">
        <f t="shared" si="51"/>
        <v/>
      </c>
      <c r="P675" s="6" t="str">
        <f t="shared" si="52"/>
        <v/>
      </c>
      <c r="Q675" s="6" t="str">
        <f>IF(COUNTIF($P$11:$P675, $P675)&gt;1, "", $P675)</f>
        <v/>
      </c>
      <c r="R675" s="6" t="str">
        <f t="shared" si="53"/>
        <v/>
      </c>
      <c r="T675" s="6">
        <v>665</v>
      </c>
      <c r="U675" s="6" t="str">
        <f t="shared" si="54"/>
        <v/>
      </c>
    </row>
    <row r="676" spans="1:21" x14ac:dyDescent="0.25">
      <c r="A676" s="19"/>
      <c r="B676" s="104"/>
      <c r="C676" s="105"/>
      <c r="D676" s="120"/>
      <c r="E676" s="106"/>
      <c r="F676" s="107"/>
      <c r="G676" s="19"/>
      <c r="I676" s="10" t="str">
        <f>IF(AND($C676="", $D676="", $E676=""), "", IF($K676="X", "", IF($D676&lt;'Intro &amp; Setup'!$BN$3, $I$5, TEXT($D676, "mmm yyyy"))))</f>
        <v/>
      </c>
      <c r="K676" s="6" t="str">
        <f t="shared" si="50"/>
        <v/>
      </c>
      <c r="L676" s="6" t="str">
        <f>IF($B676="", "", IF($K676="X", "", IF(Report!$BN$3="X", LEFT($B676, 2), $B676)))</f>
        <v/>
      </c>
      <c r="N676" s="6" t="str">
        <f t="shared" si="51"/>
        <v/>
      </c>
      <c r="P676" s="6" t="str">
        <f t="shared" si="52"/>
        <v/>
      </c>
      <c r="Q676" s="6" t="str">
        <f>IF(COUNTIF($P$11:$P676, $P676)&gt;1, "", $P676)</f>
        <v/>
      </c>
      <c r="R676" s="6" t="str">
        <f t="shared" si="53"/>
        <v/>
      </c>
      <c r="T676" s="6">
        <v>666</v>
      </c>
      <c r="U676" s="6" t="str">
        <f t="shared" si="54"/>
        <v/>
      </c>
    </row>
    <row r="677" spans="1:21" x14ac:dyDescent="0.25">
      <c r="A677" s="19"/>
      <c r="B677" s="104"/>
      <c r="C677" s="105"/>
      <c r="D677" s="120"/>
      <c r="E677" s="106"/>
      <c r="F677" s="107"/>
      <c r="G677" s="19"/>
      <c r="I677" s="10" t="str">
        <f>IF(AND($C677="", $D677="", $E677=""), "", IF($K677="X", "", IF($D677&lt;'Intro &amp; Setup'!$BN$3, $I$5, TEXT($D677, "mmm yyyy"))))</f>
        <v/>
      </c>
      <c r="K677" s="6" t="str">
        <f t="shared" si="50"/>
        <v/>
      </c>
      <c r="L677" s="6" t="str">
        <f>IF($B677="", "", IF($K677="X", "", IF(Report!$BN$3="X", LEFT($B677, 2), $B677)))</f>
        <v/>
      </c>
      <c r="N677" s="6" t="str">
        <f t="shared" si="51"/>
        <v/>
      </c>
      <c r="P677" s="6" t="str">
        <f t="shared" si="52"/>
        <v/>
      </c>
      <c r="Q677" s="6" t="str">
        <f>IF(COUNTIF($P$11:$P677, $P677)&gt;1, "", $P677)</f>
        <v/>
      </c>
      <c r="R677" s="6" t="str">
        <f t="shared" si="53"/>
        <v/>
      </c>
      <c r="T677" s="6">
        <v>667</v>
      </c>
      <c r="U677" s="6" t="str">
        <f t="shared" si="54"/>
        <v/>
      </c>
    </row>
    <row r="678" spans="1:21" x14ac:dyDescent="0.25">
      <c r="A678" s="19"/>
      <c r="B678" s="104"/>
      <c r="C678" s="105"/>
      <c r="D678" s="120"/>
      <c r="E678" s="106"/>
      <c r="F678" s="107"/>
      <c r="G678" s="19"/>
      <c r="I678" s="10" t="str">
        <f>IF(AND($C678="", $D678="", $E678=""), "", IF($K678="X", "", IF($D678&lt;'Intro &amp; Setup'!$BN$3, $I$5, TEXT($D678, "mmm yyyy"))))</f>
        <v/>
      </c>
      <c r="K678" s="6" t="str">
        <f t="shared" si="50"/>
        <v/>
      </c>
      <c r="L678" s="6" t="str">
        <f>IF($B678="", "", IF($K678="X", "", IF(Report!$BN$3="X", LEFT($B678, 2), $B678)))</f>
        <v/>
      </c>
      <c r="N678" s="6" t="str">
        <f t="shared" si="51"/>
        <v/>
      </c>
      <c r="P678" s="6" t="str">
        <f t="shared" si="52"/>
        <v/>
      </c>
      <c r="Q678" s="6" t="str">
        <f>IF(COUNTIF($P$11:$P678, $P678)&gt;1, "", $P678)</f>
        <v/>
      </c>
      <c r="R678" s="6" t="str">
        <f t="shared" si="53"/>
        <v/>
      </c>
      <c r="T678" s="6">
        <v>668</v>
      </c>
      <c r="U678" s="6" t="str">
        <f t="shared" si="54"/>
        <v/>
      </c>
    </row>
    <row r="679" spans="1:21" x14ac:dyDescent="0.25">
      <c r="A679" s="19"/>
      <c r="B679" s="104"/>
      <c r="C679" s="105"/>
      <c r="D679" s="120"/>
      <c r="E679" s="106"/>
      <c r="F679" s="107"/>
      <c r="G679" s="19"/>
      <c r="I679" s="10" t="str">
        <f>IF(AND($C679="", $D679="", $E679=""), "", IF($K679="X", "", IF($D679&lt;'Intro &amp; Setup'!$BN$3, $I$5, TEXT($D679, "mmm yyyy"))))</f>
        <v/>
      </c>
      <c r="K679" s="6" t="str">
        <f t="shared" si="50"/>
        <v/>
      </c>
      <c r="L679" s="6" t="str">
        <f>IF($B679="", "", IF($K679="X", "", IF(Report!$BN$3="X", LEFT($B679, 2), $B679)))</f>
        <v/>
      </c>
      <c r="N679" s="6" t="str">
        <f t="shared" si="51"/>
        <v/>
      </c>
      <c r="P679" s="6" t="str">
        <f t="shared" si="52"/>
        <v/>
      </c>
      <c r="Q679" s="6" t="str">
        <f>IF(COUNTIF($P$11:$P679, $P679)&gt;1, "", $P679)</f>
        <v/>
      </c>
      <c r="R679" s="6" t="str">
        <f t="shared" si="53"/>
        <v/>
      </c>
      <c r="T679" s="6">
        <v>669</v>
      </c>
      <c r="U679" s="6" t="str">
        <f t="shared" si="54"/>
        <v/>
      </c>
    </row>
    <row r="680" spans="1:21" x14ac:dyDescent="0.25">
      <c r="A680" s="19"/>
      <c r="B680" s="104"/>
      <c r="C680" s="105"/>
      <c r="D680" s="120"/>
      <c r="E680" s="106"/>
      <c r="F680" s="107"/>
      <c r="G680" s="19"/>
      <c r="I680" s="10" t="str">
        <f>IF(AND($C680="", $D680="", $E680=""), "", IF($K680="X", "", IF($D680&lt;'Intro &amp; Setup'!$BN$3, $I$5, TEXT($D680, "mmm yyyy"))))</f>
        <v/>
      </c>
      <c r="K680" s="6" t="str">
        <f t="shared" si="50"/>
        <v/>
      </c>
      <c r="L680" s="6" t="str">
        <f>IF($B680="", "", IF($K680="X", "", IF(Report!$BN$3="X", LEFT($B680, 2), $B680)))</f>
        <v/>
      </c>
      <c r="N680" s="6" t="str">
        <f t="shared" si="51"/>
        <v/>
      </c>
      <c r="P680" s="6" t="str">
        <f t="shared" si="52"/>
        <v/>
      </c>
      <c r="Q680" s="6" t="str">
        <f>IF(COUNTIF($P$11:$P680, $P680)&gt;1, "", $P680)</f>
        <v/>
      </c>
      <c r="R680" s="6" t="str">
        <f t="shared" si="53"/>
        <v/>
      </c>
      <c r="T680" s="6">
        <v>670</v>
      </c>
      <c r="U680" s="6" t="str">
        <f t="shared" si="54"/>
        <v/>
      </c>
    </row>
    <row r="681" spans="1:21" x14ac:dyDescent="0.25">
      <c r="A681" s="19"/>
      <c r="B681" s="104"/>
      <c r="C681" s="105"/>
      <c r="D681" s="120"/>
      <c r="E681" s="106"/>
      <c r="F681" s="107"/>
      <c r="G681" s="19"/>
      <c r="I681" s="10" t="str">
        <f>IF(AND($C681="", $D681="", $E681=""), "", IF($K681="X", "", IF($D681&lt;'Intro &amp; Setup'!$BN$3, $I$5, TEXT($D681, "mmm yyyy"))))</f>
        <v/>
      </c>
      <c r="K681" s="6" t="str">
        <f t="shared" si="50"/>
        <v/>
      </c>
      <c r="L681" s="6" t="str">
        <f>IF($B681="", "", IF($K681="X", "", IF(Report!$BN$3="X", LEFT($B681, 2), $B681)))</f>
        <v/>
      </c>
      <c r="N681" s="6" t="str">
        <f t="shared" si="51"/>
        <v/>
      </c>
      <c r="P681" s="6" t="str">
        <f t="shared" si="52"/>
        <v/>
      </c>
      <c r="Q681" s="6" t="str">
        <f>IF(COUNTIF($P$11:$P681, $P681)&gt;1, "", $P681)</f>
        <v/>
      </c>
      <c r="R681" s="6" t="str">
        <f t="shared" si="53"/>
        <v/>
      </c>
      <c r="T681" s="6">
        <v>671</v>
      </c>
      <c r="U681" s="6" t="str">
        <f t="shared" si="54"/>
        <v/>
      </c>
    </row>
    <row r="682" spans="1:21" x14ac:dyDescent="0.25">
      <c r="A682" s="19"/>
      <c r="B682" s="104"/>
      <c r="C682" s="105"/>
      <c r="D682" s="120"/>
      <c r="E682" s="106"/>
      <c r="F682" s="107"/>
      <c r="G682" s="19"/>
      <c r="I682" s="10" t="str">
        <f>IF(AND($C682="", $D682="", $E682=""), "", IF($K682="X", "", IF($D682&lt;'Intro &amp; Setup'!$BN$3, $I$5, TEXT($D682, "mmm yyyy"))))</f>
        <v/>
      </c>
      <c r="K682" s="6" t="str">
        <f t="shared" si="50"/>
        <v/>
      </c>
      <c r="L682" s="6" t="str">
        <f>IF($B682="", "", IF($K682="X", "", IF(Report!$BN$3="X", LEFT($B682, 2), $B682)))</f>
        <v/>
      </c>
      <c r="N682" s="6" t="str">
        <f t="shared" si="51"/>
        <v/>
      </c>
      <c r="P682" s="6" t="str">
        <f t="shared" si="52"/>
        <v/>
      </c>
      <c r="Q682" s="6" t="str">
        <f>IF(COUNTIF($P$11:$P682, $P682)&gt;1, "", $P682)</f>
        <v/>
      </c>
      <c r="R682" s="6" t="str">
        <f t="shared" si="53"/>
        <v/>
      </c>
      <c r="T682" s="6">
        <v>672</v>
      </c>
      <c r="U682" s="6" t="str">
        <f t="shared" si="54"/>
        <v/>
      </c>
    </row>
    <row r="683" spans="1:21" x14ac:dyDescent="0.25">
      <c r="A683" s="19"/>
      <c r="B683" s="104"/>
      <c r="C683" s="105"/>
      <c r="D683" s="120"/>
      <c r="E683" s="106"/>
      <c r="F683" s="107"/>
      <c r="G683" s="19"/>
      <c r="I683" s="10" t="str">
        <f>IF(AND($C683="", $D683="", $E683=""), "", IF($K683="X", "", IF($D683&lt;'Intro &amp; Setup'!$BN$3, $I$5, TEXT($D683, "mmm yyyy"))))</f>
        <v/>
      </c>
      <c r="K683" s="6" t="str">
        <f t="shared" si="50"/>
        <v/>
      </c>
      <c r="L683" s="6" t="str">
        <f>IF($B683="", "", IF($K683="X", "", IF(Report!$BN$3="X", LEFT($B683, 2), $B683)))</f>
        <v/>
      </c>
      <c r="N683" s="6" t="str">
        <f t="shared" si="51"/>
        <v/>
      </c>
      <c r="P683" s="6" t="str">
        <f t="shared" si="52"/>
        <v/>
      </c>
      <c r="Q683" s="6" t="str">
        <f>IF(COUNTIF($P$11:$P683, $P683)&gt;1, "", $P683)</f>
        <v/>
      </c>
      <c r="R683" s="6" t="str">
        <f t="shared" si="53"/>
        <v/>
      </c>
      <c r="T683" s="6">
        <v>673</v>
      </c>
      <c r="U683" s="6" t="str">
        <f t="shared" si="54"/>
        <v/>
      </c>
    </row>
    <row r="684" spans="1:21" x14ac:dyDescent="0.25">
      <c r="A684" s="19"/>
      <c r="B684" s="104"/>
      <c r="C684" s="105"/>
      <c r="D684" s="120"/>
      <c r="E684" s="106"/>
      <c r="F684" s="107"/>
      <c r="G684" s="19"/>
      <c r="I684" s="10" t="str">
        <f>IF(AND($C684="", $D684="", $E684=""), "", IF($K684="X", "", IF($D684&lt;'Intro &amp; Setup'!$BN$3, $I$5, TEXT($D684, "mmm yyyy"))))</f>
        <v/>
      </c>
      <c r="K684" s="6" t="str">
        <f t="shared" si="50"/>
        <v/>
      </c>
      <c r="L684" s="6" t="str">
        <f>IF($B684="", "", IF($K684="X", "", IF(Report!$BN$3="X", LEFT($B684, 2), $B684)))</f>
        <v/>
      </c>
      <c r="N684" s="6" t="str">
        <f t="shared" si="51"/>
        <v/>
      </c>
      <c r="P684" s="6" t="str">
        <f t="shared" si="52"/>
        <v/>
      </c>
      <c r="Q684" s="6" t="str">
        <f>IF(COUNTIF($P$11:$P684, $P684)&gt;1, "", $P684)</f>
        <v/>
      </c>
      <c r="R684" s="6" t="str">
        <f t="shared" si="53"/>
        <v/>
      </c>
      <c r="T684" s="6">
        <v>674</v>
      </c>
      <c r="U684" s="6" t="str">
        <f t="shared" si="54"/>
        <v/>
      </c>
    </row>
    <row r="685" spans="1:21" x14ac:dyDescent="0.25">
      <c r="A685" s="19"/>
      <c r="B685" s="104"/>
      <c r="C685" s="105"/>
      <c r="D685" s="120"/>
      <c r="E685" s="106"/>
      <c r="F685" s="107"/>
      <c r="G685" s="19"/>
      <c r="I685" s="10" t="str">
        <f>IF(AND($C685="", $D685="", $E685=""), "", IF($K685="X", "", IF($D685&lt;'Intro &amp; Setup'!$BN$3, $I$5, TEXT($D685, "mmm yyyy"))))</f>
        <v/>
      </c>
      <c r="K685" s="6" t="str">
        <f t="shared" si="50"/>
        <v/>
      </c>
      <c r="L685" s="6" t="str">
        <f>IF($B685="", "", IF($K685="X", "", IF(Report!$BN$3="X", LEFT($B685, 2), $B685)))</f>
        <v/>
      </c>
      <c r="N685" s="6" t="str">
        <f t="shared" si="51"/>
        <v/>
      </c>
      <c r="P685" s="6" t="str">
        <f t="shared" si="52"/>
        <v/>
      </c>
      <c r="Q685" s="6" t="str">
        <f>IF(COUNTIF($P$11:$P685, $P685)&gt;1, "", $P685)</f>
        <v/>
      </c>
      <c r="R685" s="6" t="str">
        <f t="shared" si="53"/>
        <v/>
      </c>
      <c r="T685" s="6">
        <v>675</v>
      </c>
      <c r="U685" s="6" t="str">
        <f t="shared" si="54"/>
        <v/>
      </c>
    </row>
    <row r="686" spans="1:21" x14ac:dyDescent="0.25">
      <c r="A686" s="19"/>
      <c r="B686" s="104"/>
      <c r="C686" s="105"/>
      <c r="D686" s="120"/>
      <c r="E686" s="106"/>
      <c r="F686" s="107"/>
      <c r="G686" s="19"/>
      <c r="I686" s="10" t="str">
        <f>IF(AND($C686="", $D686="", $E686=""), "", IF($K686="X", "", IF($D686&lt;'Intro &amp; Setup'!$BN$3, $I$5, TEXT($D686, "mmm yyyy"))))</f>
        <v/>
      </c>
      <c r="K686" s="6" t="str">
        <f t="shared" si="50"/>
        <v/>
      </c>
      <c r="L686" s="6" t="str">
        <f>IF($B686="", "", IF($K686="X", "", IF(Report!$BN$3="X", LEFT($B686, 2), $B686)))</f>
        <v/>
      </c>
      <c r="N686" s="6" t="str">
        <f t="shared" si="51"/>
        <v/>
      </c>
      <c r="P686" s="6" t="str">
        <f t="shared" si="52"/>
        <v/>
      </c>
      <c r="Q686" s="6" t="str">
        <f>IF(COUNTIF($P$11:$P686, $P686)&gt;1, "", $P686)</f>
        <v/>
      </c>
      <c r="R686" s="6" t="str">
        <f t="shared" si="53"/>
        <v/>
      </c>
      <c r="T686" s="6">
        <v>676</v>
      </c>
      <c r="U686" s="6" t="str">
        <f t="shared" si="54"/>
        <v/>
      </c>
    </row>
    <row r="687" spans="1:21" x14ac:dyDescent="0.25">
      <c r="A687" s="19"/>
      <c r="B687" s="104"/>
      <c r="C687" s="105"/>
      <c r="D687" s="120"/>
      <c r="E687" s="106"/>
      <c r="F687" s="107"/>
      <c r="G687" s="19"/>
      <c r="I687" s="10" t="str">
        <f>IF(AND($C687="", $D687="", $E687=""), "", IF($K687="X", "", IF($D687&lt;'Intro &amp; Setup'!$BN$3, $I$5, TEXT($D687, "mmm yyyy"))))</f>
        <v/>
      </c>
      <c r="K687" s="6" t="str">
        <f t="shared" si="50"/>
        <v/>
      </c>
      <c r="L687" s="6" t="str">
        <f>IF($B687="", "", IF($K687="X", "", IF(Report!$BN$3="X", LEFT($B687, 2), $B687)))</f>
        <v/>
      </c>
      <c r="N687" s="6" t="str">
        <f t="shared" si="51"/>
        <v/>
      </c>
      <c r="P687" s="6" t="str">
        <f t="shared" si="52"/>
        <v/>
      </c>
      <c r="Q687" s="6" t="str">
        <f>IF(COUNTIF($P$11:$P687, $P687)&gt;1, "", $P687)</f>
        <v/>
      </c>
      <c r="R687" s="6" t="str">
        <f t="shared" si="53"/>
        <v/>
      </c>
      <c r="T687" s="6">
        <v>677</v>
      </c>
      <c r="U687" s="6" t="str">
        <f t="shared" si="54"/>
        <v/>
      </c>
    </row>
    <row r="688" spans="1:21" x14ac:dyDescent="0.25">
      <c r="A688" s="19"/>
      <c r="B688" s="104"/>
      <c r="C688" s="105"/>
      <c r="D688" s="120"/>
      <c r="E688" s="106"/>
      <c r="F688" s="107"/>
      <c r="G688" s="19"/>
      <c r="I688" s="10" t="str">
        <f>IF(AND($C688="", $D688="", $E688=""), "", IF($K688="X", "", IF($D688&lt;'Intro &amp; Setup'!$BN$3, $I$5, TEXT($D688, "mmm yyyy"))))</f>
        <v/>
      </c>
      <c r="K688" s="6" t="str">
        <f t="shared" si="50"/>
        <v/>
      </c>
      <c r="L688" s="6" t="str">
        <f>IF($B688="", "", IF($K688="X", "", IF(Report!$BN$3="X", LEFT($B688, 2), $B688)))</f>
        <v/>
      </c>
      <c r="N688" s="6" t="str">
        <f t="shared" si="51"/>
        <v/>
      </c>
      <c r="P688" s="6" t="str">
        <f t="shared" si="52"/>
        <v/>
      </c>
      <c r="Q688" s="6" t="str">
        <f>IF(COUNTIF($P$11:$P688, $P688)&gt;1, "", $P688)</f>
        <v/>
      </c>
      <c r="R688" s="6" t="str">
        <f t="shared" si="53"/>
        <v/>
      </c>
      <c r="T688" s="6">
        <v>678</v>
      </c>
      <c r="U688" s="6" t="str">
        <f t="shared" si="54"/>
        <v/>
      </c>
    </row>
    <row r="689" spans="1:21" x14ac:dyDescent="0.25">
      <c r="A689" s="19"/>
      <c r="B689" s="104"/>
      <c r="C689" s="105"/>
      <c r="D689" s="120"/>
      <c r="E689" s="106"/>
      <c r="F689" s="107"/>
      <c r="G689" s="19"/>
      <c r="I689" s="10" t="str">
        <f>IF(AND($C689="", $D689="", $E689=""), "", IF($K689="X", "", IF($D689&lt;'Intro &amp; Setup'!$BN$3, $I$5, TEXT($D689, "mmm yyyy"))))</f>
        <v/>
      </c>
      <c r="K689" s="6" t="str">
        <f t="shared" si="50"/>
        <v/>
      </c>
      <c r="L689" s="6" t="str">
        <f>IF($B689="", "", IF($K689="X", "", IF(Report!$BN$3="X", LEFT($B689, 2), $B689)))</f>
        <v/>
      </c>
      <c r="N689" s="6" t="str">
        <f t="shared" si="51"/>
        <v/>
      </c>
      <c r="P689" s="6" t="str">
        <f t="shared" si="52"/>
        <v/>
      </c>
      <c r="Q689" s="6" t="str">
        <f>IF(COUNTIF($P$11:$P689, $P689)&gt;1, "", $P689)</f>
        <v/>
      </c>
      <c r="R689" s="6" t="str">
        <f t="shared" si="53"/>
        <v/>
      </c>
      <c r="T689" s="6">
        <v>679</v>
      </c>
      <c r="U689" s="6" t="str">
        <f t="shared" si="54"/>
        <v/>
      </c>
    </row>
    <row r="690" spans="1:21" x14ac:dyDescent="0.25">
      <c r="A690" s="19"/>
      <c r="B690" s="104"/>
      <c r="C690" s="105"/>
      <c r="D690" s="120"/>
      <c r="E690" s="106"/>
      <c r="F690" s="107"/>
      <c r="G690" s="19"/>
      <c r="I690" s="10" t="str">
        <f>IF(AND($C690="", $D690="", $E690=""), "", IF($K690="X", "", IF($D690&lt;'Intro &amp; Setup'!$BN$3, $I$5, TEXT($D690, "mmm yyyy"))))</f>
        <v/>
      </c>
      <c r="K690" s="6" t="str">
        <f t="shared" si="50"/>
        <v/>
      </c>
      <c r="L690" s="6" t="str">
        <f>IF($B690="", "", IF($K690="X", "", IF(Report!$BN$3="X", LEFT($B690, 2), $B690)))</f>
        <v/>
      </c>
      <c r="N690" s="6" t="str">
        <f t="shared" si="51"/>
        <v/>
      </c>
      <c r="P690" s="6" t="str">
        <f t="shared" si="52"/>
        <v/>
      </c>
      <c r="Q690" s="6" t="str">
        <f>IF(COUNTIF($P$11:$P690, $P690)&gt;1, "", $P690)</f>
        <v/>
      </c>
      <c r="R690" s="6" t="str">
        <f t="shared" si="53"/>
        <v/>
      </c>
      <c r="T690" s="6">
        <v>680</v>
      </c>
      <c r="U690" s="6" t="str">
        <f t="shared" si="54"/>
        <v/>
      </c>
    </row>
    <row r="691" spans="1:21" x14ac:dyDescent="0.25">
      <c r="A691" s="19"/>
      <c r="B691" s="104"/>
      <c r="C691" s="105"/>
      <c r="D691" s="120"/>
      <c r="E691" s="106"/>
      <c r="F691" s="107"/>
      <c r="G691" s="19"/>
      <c r="I691" s="10" t="str">
        <f>IF(AND($C691="", $D691="", $E691=""), "", IF($K691="X", "", IF($D691&lt;'Intro &amp; Setup'!$BN$3, $I$5, TEXT($D691, "mmm yyyy"))))</f>
        <v/>
      </c>
      <c r="K691" s="6" t="str">
        <f t="shared" si="50"/>
        <v/>
      </c>
      <c r="L691" s="6" t="str">
        <f>IF($B691="", "", IF($K691="X", "", IF(Report!$BN$3="X", LEFT($B691, 2), $B691)))</f>
        <v/>
      </c>
      <c r="N691" s="6" t="str">
        <f t="shared" si="51"/>
        <v/>
      </c>
      <c r="P691" s="6" t="str">
        <f t="shared" si="52"/>
        <v/>
      </c>
      <c r="Q691" s="6" t="str">
        <f>IF(COUNTIF($P$11:$P691, $P691)&gt;1, "", $P691)</f>
        <v/>
      </c>
      <c r="R691" s="6" t="str">
        <f t="shared" si="53"/>
        <v/>
      </c>
      <c r="T691" s="6">
        <v>681</v>
      </c>
      <c r="U691" s="6" t="str">
        <f t="shared" si="54"/>
        <v/>
      </c>
    </row>
    <row r="692" spans="1:21" x14ac:dyDescent="0.25">
      <c r="A692" s="19"/>
      <c r="B692" s="104"/>
      <c r="C692" s="105"/>
      <c r="D692" s="120"/>
      <c r="E692" s="106"/>
      <c r="F692" s="107"/>
      <c r="G692" s="19"/>
      <c r="I692" s="10" t="str">
        <f>IF(AND($C692="", $D692="", $E692=""), "", IF($K692="X", "", IF($D692&lt;'Intro &amp; Setup'!$BN$3, $I$5, TEXT($D692, "mmm yyyy"))))</f>
        <v/>
      </c>
      <c r="K692" s="6" t="str">
        <f t="shared" si="50"/>
        <v/>
      </c>
      <c r="L692" s="6" t="str">
        <f>IF($B692="", "", IF($K692="X", "", IF(Report!$BN$3="X", LEFT($B692, 2), $B692)))</f>
        <v/>
      </c>
      <c r="N692" s="6" t="str">
        <f t="shared" si="51"/>
        <v/>
      </c>
      <c r="P692" s="6" t="str">
        <f t="shared" si="52"/>
        <v/>
      </c>
      <c r="Q692" s="6" t="str">
        <f>IF(COUNTIF($P$11:$P692, $P692)&gt;1, "", $P692)</f>
        <v/>
      </c>
      <c r="R692" s="6" t="str">
        <f t="shared" si="53"/>
        <v/>
      </c>
      <c r="T692" s="6">
        <v>682</v>
      </c>
      <c r="U692" s="6" t="str">
        <f t="shared" si="54"/>
        <v/>
      </c>
    </row>
    <row r="693" spans="1:21" x14ac:dyDescent="0.25">
      <c r="A693" s="19"/>
      <c r="B693" s="104"/>
      <c r="C693" s="105"/>
      <c r="D693" s="120"/>
      <c r="E693" s="106"/>
      <c r="F693" s="107"/>
      <c r="G693" s="19"/>
      <c r="I693" s="10" t="str">
        <f>IF(AND($C693="", $D693="", $E693=""), "", IF($K693="X", "", IF($D693&lt;'Intro &amp; Setup'!$BN$3, $I$5, TEXT($D693, "mmm yyyy"))))</f>
        <v/>
      </c>
      <c r="K693" s="6" t="str">
        <f t="shared" si="50"/>
        <v/>
      </c>
      <c r="L693" s="6" t="str">
        <f>IF($B693="", "", IF($K693="X", "", IF(Report!$BN$3="X", LEFT($B693, 2), $B693)))</f>
        <v/>
      </c>
      <c r="N693" s="6" t="str">
        <f t="shared" si="51"/>
        <v/>
      </c>
      <c r="P693" s="6" t="str">
        <f t="shared" si="52"/>
        <v/>
      </c>
      <c r="Q693" s="6" t="str">
        <f>IF(COUNTIF($P$11:$P693, $P693)&gt;1, "", $P693)</f>
        <v/>
      </c>
      <c r="R693" s="6" t="str">
        <f t="shared" si="53"/>
        <v/>
      </c>
      <c r="T693" s="6">
        <v>683</v>
      </c>
      <c r="U693" s="6" t="str">
        <f t="shared" si="54"/>
        <v/>
      </c>
    </row>
    <row r="694" spans="1:21" x14ac:dyDescent="0.25">
      <c r="A694" s="19"/>
      <c r="B694" s="104"/>
      <c r="C694" s="105"/>
      <c r="D694" s="120"/>
      <c r="E694" s="106"/>
      <c r="F694" s="107"/>
      <c r="G694" s="19"/>
      <c r="I694" s="10" t="str">
        <f>IF(AND($C694="", $D694="", $E694=""), "", IF($K694="X", "", IF($D694&lt;'Intro &amp; Setup'!$BN$3, $I$5, TEXT($D694, "mmm yyyy"))))</f>
        <v/>
      </c>
      <c r="K694" s="6" t="str">
        <f t="shared" si="50"/>
        <v/>
      </c>
      <c r="L694" s="6" t="str">
        <f>IF($B694="", "", IF($K694="X", "", IF(Report!$BN$3="X", LEFT($B694, 2), $B694)))</f>
        <v/>
      </c>
      <c r="N694" s="6" t="str">
        <f t="shared" si="51"/>
        <v/>
      </c>
      <c r="P694" s="6" t="str">
        <f t="shared" si="52"/>
        <v/>
      </c>
      <c r="Q694" s="6" t="str">
        <f>IF(COUNTIF($P$11:$P694, $P694)&gt;1, "", $P694)</f>
        <v/>
      </c>
      <c r="R694" s="6" t="str">
        <f t="shared" si="53"/>
        <v/>
      </c>
      <c r="T694" s="6">
        <v>684</v>
      </c>
      <c r="U694" s="6" t="str">
        <f t="shared" si="54"/>
        <v/>
      </c>
    </row>
    <row r="695" spans="1:21" x14ac:dyDescent="0.25">
      <c r="A695" s="19"/>
      <c r="B695" s="104"/>
      <c r="C695" s="105"/>
      <c r="D695" s="120"/>
      <c r="E695" s="106"/>
      <c r="F695" s="107"/>
      <c r="G695" s="19"/>
      <c r="I695" s="10" t="str">
        <f>IF(AND($C695="", $D695="", $E695=""), "", IF($K695="X", "", IF($D695&lt;'Intro &amp; Setup'!$BN$3, $I$5, TEXT($D695, "mmm yyyy"))))</f>
        <v/>
      </c>
      <c r="K695" s="6" t="str">
        <f t="shared" si="50"/>
        <v/>
      </c>
      <c r="L695" s="6" t="str">
        <f>IF($B695="", "", IF($K695="X", "", IF(Report!$BN$3="X", LEFT($B695, 2), $B695)))</f>
        <v/>
      </c>
      <c r="N695" s="6" t="str">
        <f t="shared" si="51"/>
        <v/>
      </c>
      <c r="P695" s="6" t="str">
        <f t="shared" si="52"/>
        <v/>
      </c>
      <c r="Q695" s="6" t="str">
        <f>IF(COUNTIF($P$11:$P695, $P695)&gt;1, "", $P695)</f>
        <v/>
      </c>
      <c r="R695" s="6" t="str">
        <f t="shared" si="53"/>
        <v/>
      </c>
      <c r="T695" s="6">
        <v>685</v>
      </c>
      <c r="U695" s="6" t="str">
        <f t="shared" si="54"/>
        <v/>
      </c>
    </row>
    <row r="696" spans="1:21" x14ac:dyDescent="0.25">
      <c r="A696" s="19"/>
      <c r="B696" s="104"/>
      <c r="C696" s="105"/>
      <c r="D696" s="120"/>
      <c r="E696" s="106"/>
      <c r="F696" s="107"/>
      <c r="G696" s="19"/>
      <c r="I696" s="10" t="str">
        <f>IF(AND($C696="", $D696="", $E696=""), "", IF($K696="X", "", IF($D696&lt;'Intro &amp; Setup'!$BN$3, $I$5, TEXT($D696, "mmm yyyy"))))</f>
        <v/>
      </c>
      <c r="K696" s="6" t="str">
        <f t="shared" si="50"/>
        <v/>
      </c>
      <c r="L696" s="6" t="str">
        <f>IF($B696="", "", IF($K696="X", "", IF(Report!$BN$3="X", LEFT($B696, 2), $B696)))</f>
        <v/>
      </c>
      <c r="N696" s="6" t="str">
        <f t="shared" si="51"/>
        <v/>
      </c>
      <c r="P696" s="6" t="str">
        <f t="shared" si="52"/>
        <v/>
      </c>
      <c r="Q696" s="6" t="str">
        <f>IF(COUNTIF($P$11:$P696, $P696)&gt;1, "", $P696)</f>
        <v/>
      </c>
      <c r="R696" s="6" t="str">
        <f t="shared" si="53"/>
        <v/>
      </c>
      <c r="T696" s="6">
        <v>686</v>
      </c>
      <c r="U696" s="6" t="str">
        <f t="shared" si="54"/>
        <v/>
      </c>
    </row>
    <row r="697" spans="1:21" x14ac:dyDescent="0.25">
      <c r="A697" s="19"/>
      <c r="B697" s="104"/>
      <c r="C697" s="105"/>
      <c r="D697" s="120"/>
      <c r="E697" s="106"/>
      <c r="F697" s="107"/>
      <c r="G697" s="19"/>
      <c r="I697" s="10" t="str">
        <f>IF(AND($C697="", $D697="", $E697=""), "", IF($K697="X", "", IF($D697&lt;'Intro &amp; Setup'!$BN$3, $I$5, TEXT($D697, "mmm yyyy"))))</f>
        <v/>
      </c>
      <c r="K697" s="6" t="str">
        <f t="shared" si="50"/>
        <v/>
      </c>
      <c r="L697" s="6" t="str">
        <f>IF($B697="", "", IF($K697="X", "", IF(Report!$BN$3="X", LEFT($B697, 2), $B697)))</f>
        <v/>
      </c>
      <c r="N697" s="6" t="str">
        <f t="shared" si="51"/>
        <v/>
      </c>
      <c r="P697" s="6" t="str">
        <f t="shared" si="52"/>
        <v/>
      </c>
      <c r="Q697" s="6" t="str">
        <f>IF(COUNTIF($P$11:$P697, $P697)&gt;1, "", $P697)</f>
        <v/>
      </c>
      <c r="R697" s="6" t="str">
        <f t="shared" si="53"/>
        <v/>
      </c>
      <c r="T697" s="6">
        <v>687</v>
      </c>
      <c r="U697" s="6" t="str">
        <f t="shared" si="54"/>
        <v/>
      </c>
    </row>
    <row r="698" spans="1:21" x14ac:dyDescent="0.25">
      <c r="A698" s="19"/>
      <c r="B698" s="104"/>
      <c r="C698" s="105"/>
      <c r="D698" s="120"/>
      <c r="E698" s="106"/>
      <c r="F698" s="107"/>
      <c r="G698" s="19"/>
      <c r="I698" s="10" t="str">
        <f>IF(AND($C698="", $D698="", $E698=""), "", IF($K698="X", "", IF($D698&lt;'Intro &amp; Setup'!$BN$3, $I$5, TEXT($D698, "mmm yyyy"))))</f>
        <v/>
      </c>
      <c r="K698" s="6" t="str">
        <f t="shared" si="50"/>
        <v/>
      </c>
      <c r="L698" s="6" t="str">
        <f>IF($B698="", "", IF($K698="X", "", IF(Report!$BN$3="X", LEFT($B698, 2), $B698)))</f>
        <v/>
      </c>
      <c r="N698" s="6" t="str">
        <f t="shared" si="51"/>
        <v/>
      </c>
      <c r="P698" s="6" t="str">
        <f t="shared" si="52"/>
        <v/>
      </c>
      <c r="Q698" s="6" t="str">
        <f>IF(COUNTIF($P$11:$P698, $P698)&gt;1, "", $P698)</f>
        <v/>
      </c>
      <c r="R698" s="6" t="str">
        <f t="shared" si="53"/>
        <v/>
      </c>
      <c r="T698" s="6">
        <v>688</v>
      </c>
      <c r="U698" s="6" t="str">
        <f t="shared" si="54"/>
        <v/>
      </c>
    </row>
    <row r="699" spans="1:21" x14ac:dyDescent="0.25">
      <c r="A699" s="19"/>
      <c r="B699" s="104"/>
      <c r="C699" s="105"/>
      <c r="D699" s="120"/>
      <c r="E699" s="106"/>
      <c r="F699" s="107"/>
      <c r="G699" s="19"/>
      <c r="I699" s="10" t="str">
        <f>IF(AND($C699="", $D699="", $E699=""), "", IF($K699="X", "", IF($D699&lt;'Intro &amp; Setup'!$BN$3, $I$5, TEXT($D699, "mmm yyyy"))))</f>
        <v/>
      </c>
      <c r="K699" s="6" t="str">
        <f t="shared" si="50"/>
        <v/>
      </c>
      <c r="L699" s="6" t="str">
        <f>IF($B699="", "", IF($K699="X", "", IF(Report!$BN$3="X", LEFT($B699, 2), $B699)))</f>
        <v/>
      </c>
      <c r="N699" s="6" t="str">
        <f t="shared" si="51"/>
        <v/>
      </c>
      <c r="P699" s="6" t="str">
        <f t="shared" si="52"/>
        <v/>
      </c>
      <c r="Q699" s="6" t="str">
        <f>IF(COUNTIF($P$11:$P699, $P699)&gt;1, "", $P699)</f>
        <v/>
      </c>
      <c r="R699" s="6" t="str">
        <f t="shared" si="53"/>
        <v/>
      </c>
      <c r="T699" s="6">
        <v>689</v>
      </c>
      <c r="U699" s="6" t="str">
        <f t="shared" si="54"/>
        <v/>
      </c>
    </row>
    <row r="700" spans="1:21" x14ac:dyDescent="0.25">
      <c r="A700" s="19"/>
      <c r="B700" s="104"/>
      <c r="C700" s="105"/>
      <c r="D700" s="120"/>
      <c r="E700" s="106"/>
      <c r="F700" s="107"/>
      <c r="G700" s="19"/>
      <c r="I700" s="10" t="str">
        <f>IF(AND($C700="", $D700="", $E700=""), "", IF($K700="X", "", IF($D700&lt;'Intro &amp; Setup'!$BN$3, $I$5, TEXT($D700, "mmm yyyy"))))</f>
        <v/>
      </c>
      <c r="K700" s="6" t="str">
        <f t="shared" si="50"/>
        <v/>
      </c>
      <c r="L700" s="6" t="str">
        <f>IF($B700="", "", IF($K700="X", "", IF(Report!$BN$3="X", LEFT($B700, 2), $B700)))</f>
        <v/>
      </c>
      <c r="N700" s="6" t="str">
        <f t="shared" si="51"/>
        <v/>
      </c>
      <c r="P700" s="6" t="str">
        <f t="shared" si="52"/>
        <v/>
      </c>
      <c r="Q700" s="6" t="str">
        <f>IF(COUNTIF($P$11:$P700, $P700)&gt;1, "", $P700)</f>
        <v/>
      </c>
      <c r="R700" s="6" t="str">
        <f t="shared" si="53"/>
        <v/>
      </c>
      <c r="T700" s="6">
        <v>690</v>
      </c>
      <c r="U700" s="6" t="str">
        <f t="shared" si="54"/>
        <v/>
      </c>
    </row>
    <row r="701" spans="1:21" x14ac:dyDescent="0.25">
      <c r="A701" s="19"/>
      <c r="B701" s="104"/>
      <c r="C701" s="105"/>
      <c r="D701" s="120"/>
      <c r="E701" s="106"/>
      <c r="F701" s="107"/>
      <c r="G701" s="19"/>
      <c r="I701" s="10" t="str">
        <f>IF(AND($C701="", $D701="", $E701=""), "", IF($K701="X", "", IF($D701&lt;'Intro &amp; Setup'!$BN$3, $I$5, TEXT($D701, "mmm yyyy"))))</f>
        <v/>
      </c>
      <c r="K701" s="6" t="str">
        <f t="shared" si="50"/>
        <v/>
      </c>
      <c r="L701" s="6" t="str">
        <f>IF($B701="", "", IF($K701="X", "", IF(Report!$BN$3="X", LEFT($B701, 2), $B701)))</f>
        <v/>
      </c>
      <c r="N701" s="6" t="str">
        <f t="shared" si="51"/>
        <v/>
      </c>
      <c r="P701" s="6" t="str">
        <f t="shared" si="52"/>
        <v/>
      </c>
      <c r="Q701" s="6" t="str">
        <f>IF(COUNTIF($P$11:$P701, $P701)&gt;1, "", $P701)</f>
        <v/>
      </c>
      <c r="R701" s="6" t="str">
        <f t="shared" si="53"/>
        <v/>
      </c>
      <c r="T701" s="6">
        <v>691</v>
      </c>
      <c r="U701" s="6" t="str">
        <f t="shared" si="54"/>
        <v/>
      </c>
    </row>
    <row r="702" spans="1:21" x14ac:dyDescent="0.25">
      <c r="A702" s="19"/>
      <c r="B702" s="104"/>
      <c r="C702" s="105"/>
      <c r="D702" s="120"/>
      <c r="E702" s="106"/>
      <c r="F702" s="107"/>
      <c r="G702" s="19"/>
      <c r="I702" s="10" t="str">
        <f>IF(AND($C702="", $D702="", $E702=""), "", IF($K702="X", "", IF($D702&lt;'Intro &amp; Setup'!$BN$3, $I$5, TEXT($D702, "mmm yyyy"))))</f>
        <v/>
      </c>
      <c r="K702" s="6" t="str">
        <f t="shared" si="50"/>
        <v/>
      </c>
      <c r="L702" s="6" t="str">
        <f>IF($B702="", "", IF($K702="X", "", IF(Report!$BN$3="X", LEFT($B702, 2), $B702)))</f>
        <v/>
      </c>
      <c r="N702" s="6" t="str">
        <f t="shared" si="51"/>
        <v/>
      </c>
      <c r="P702" s="6" t="str">
        <f t="shared" si="52"/>
        <v/>
      </c>
      <c r="Q702" s="6" t="str">
        <f>IF(COUNTIF($P$11:$P702, $P702)&gt;1, "", $P702)</f>
        <v/>
      </c>
      <c r="R702" s="6" t="str">
        <f t="shared" si="53"/>
        <v/>
      </c>
      <c r="T702" s="6">
        <v>692</v>
      </c>
      <c r="U702" s="6" t="str">
        <f t="shared" si="54"/>
        <v/>
      </c>
    </row>
    <row r="703" spans="1:21" x14ac:dyDescent="0.25">
      <c r="A703" s="19"/>
      <c r="B703" s="104"/>
      <c r="C703" s="105"/>
      <c r="D703" s="120"/>
      <c r="E703" s="106"/>
      <c r="F703" s="107"/>
      <c r="G703" s="19"/>
      <c r="I703" s="10" t="str">
        <f>IF(AND($C703="", $D703="", $E703=""), "", IF($K703="X", "", IF($D703&lt;'Intro &amp; Setup'!$BN$3, $I$5, TEXT($D703, "mmm yyyy"))))</f>
        <v/>
      </c>
      <c r="K703" s="6" t="str">
        <f t="shared" si="50"/>
        <v/>
      </c>
      <c r="L703" s="6" t="str">
        <f>IF($B703="", "", IF($K703="X", "", IF(Report!$BN$3="X", LEFT($B703, 2), $B703)))</f>
        <v/>
      </c>
      <c r="N703" s="6" t="str">
        <f t="shared" si="51"/>
        <v/>
      </c>
      <c r="P703" s="6" t="str">
        <f t="shared" si="52"/>
        <v/>
      </c>
      <c r="Q703" s="6" t="str">
        <f>IF(COUNTIF($P$11:$P703, $P703)&gt;1, "", $P703)</f>
        <v/>
      </c>
      <c r="R703" s="6" t="str">
        <f t="shared" si="53"/>
        <v/>
      </c>
      <c r="T703" s="6">
        <v>693</v>
      </c>
      <c r="U703" s="6" t="str">
        <f t="shared" si="54"/>
        <v/>
      </c>
    </row>
    <row r="704" spans="1:21" x14ac:dyDescent="0.25">
      <c r="A704" s="19"/>
      <c r="B704" s="104"/>
      <c r="C704" s="105"/>
      <c r="D704" s="120"/>
      <c r="E704" s="106"/>
      <c r="F704" s="107"/>
      <c r="G704" s="19"/>
      <c r="I704" s="10" t="str">
        <f>IF(AND($C704="", $D704="", $E704=""), "", IF($K704="X", "", IF($D704&lt;'Intro &amp; Setup'!$BN$3, $I$5, TEXT($D704, "mmm yyyy"))))</f>
        <v/>
      </c>
      <c r="K704" s="6" t="str">
        <f t="shared" si="50"/>
        <v/>
      </c>
      <c r="L704" s="6" t="str">
        <f>IF($B704="", "", IF($K704="X", "", IF(Report!$BN$3="X", LEFT($B704, 2), $B704)))</f>
        <v/>
      </c>
      <c r="N704" s="6" t="str">
        <f t="shared" si="51"/>
        <v/>
      </c>
      <c r="P704" s="6" t="str">
        <f t="shared" si="52"/>
        <v/>
      </c>
      <c r="Q704" s="6" t="str">
        <f>IF(COUNTIF($P$11:$P704, $P704)&gt;1, "", $P704)</f>
        <v/>
      </c>
      <c r="R704" s="6" t="str">
        <f t="shared" si="53"/>
        <v/>
      </c>
      <c r="T704" s="6">
        <v>694</v>
      </c>
      <c r="U704" s="6" t="str">
        <f t="shared" si="54"/>
        <v/>
      </c>
    </row>
    <row r="705" spans="1:21" x14ac:dyDescent="0.25">
      <c r="A705" s="19"/>
      <c r="B705" s="104"/>
      <c r="C705" s="105"/>
      <c r="D705" s="120"/>
      <c r="E705" s="106"/>
      <c r="F705" s="107"/>
      <c r="G705" s="19"/>
      <c r="I705" s="10" t="str">
        <f>IF(AND($C705="", $D705="", $E705=""), "", IF($K705="X", "", IF($D705&lt;'Intro &amp; Setup'!$BN$3, $I$5, TEXT($D705, "mmm yyyy"))))</f>
        <v/>
      </c>
      <c r="K705" s="6" t="str">
        <f t="shared" si="50"/>
        <v/>
      </c>
      <c r="L705" s="6" t="str">
        <f>IF($B705="", "", IF($K705="X", "", IF(Report!$BN$3="X", LEFT($B705, 2), $B705)))</f>
        <v/>
      </c>
      <c r="N705" s="6" t="str">
        <f t="shared" si="51"/>
        <v/>
      </c>
      <c r="P705" s="6" t="str">
        <f t="shared" si="52"/>
        <v/>
      </c>
      <c r="Q705" s="6" t="str">
        <f>IF(COUNTIF($P$11:$P705, $P705)&gt;1, "", $P705)</f>
        <v/>
      </c>
      <c r="R705" s="6" t="str">
        <f t="shared" si="53"/>
        <v/>
      </c>
      <c r="T705" s="6">
        <v>695</v>
      </c>
      <c r="U705" s="6" t="str">
        <f t="shared" si="54"/>
        <v/>
      </c>
    </row>
    <row r="706" spans="1:21" x14ac:dyDescent="0.25">
      <c r="A706" s="19"/>
      <c r="B706" s="104"/>
      <c r="C706" s="105"/>
      <c r="D706" s="120"/>
      <c r="E706" s="106"/>
      <c r="F706" s="107"/>
      <c r="G706" s="19"/>
      <c r="I706" s="10" t="str">
        <f>IF(AND($C706="", $D706="", $E706=""), "", IF($K706="X", "", IF($D706&lt;'Intro &amp; Setup'!$BN$3, $I$5, TEXT($D706, "mmm yyyy"))))</f>
        <v/>
      </c>
      <c r="K706" s="6" t="str">
        <f t="shared" si="50"/>
        <v/>
      </c>
      <c r="L706" s="6" t="str">
        <f>IF($B706="", "", IF($K706="X", "", IF(Report!$BN$3="X", LEFT($B706, 2), $B706)))</f>
        <v/>
      </c>
      <c r="N706" s="6" t="str">
        <f t="shared" si="51"/>
        <v/>
      </c>
      <c r="P706" s="6" t="str">
        <f t="shared" si="52"/>
        <v/>
      </c>
      <c r="Q706" s="6" t="str">
        <f>IF(COUNTIF($P$11:$P706, $P706)&gt;1, "", $P706)</f>
        <v/>
      </c>
      <c r="R706" s="6" t="str">
        <f t="shared" si="53"/>
        <v/>
      </c>
      <c r="T706" s="6">
        <v>696</v>
      </c>
      <c r="U706" s="6" t="str">
        <f t="shared" si="54"/>
        <v/>
      </c>
    </row>
    <row r="707" spans="1:21" x14ac:dyDescent="0.25">
      <c r="A707" s="19"/>
      <c r="B707" s="104"/>
      <c r="C707" s="105"/>
      <c r="D707" s="120"/>
      <c r="E707" s="106"/>
      <c r="F707" s="107"/>
      <c r="G707" s="19"/>
      <c r="I707" s="10" t="str">
        <f>IF(AND($C707="", $D707="", $E707=""), "", IF($K707="X", "", IF($D707&lt;'Intro &amp; Setup'!$BN$3, $I$5, TEXT($D707, "mmm yyyy"))))</f>
        <v/>
      </c>
      <c r="K707" s="6" t="str">
        <f t="shared" si="50"/>
        <v/>
      </c>
      <c r="L707" s="6" t="str">
        <f>IF($B707="", "", IF($K707="X", "", IF(Report!$BN$3="X", LEFT($B707, 2), $B707)))</f>
        <v/>
      </c>
      <c r="N707" s="6" t="str">
        <f t="shared" si="51"/>
        <v/>
      </c>
      <c r="P707" s="6" t="str">
        <f t="shared" si="52"/>
        <v/>
      </c>
      <c r="Q707" s="6" t="str">
        <f>IF(COUNTIF($P$11:$P707, $P707)&gt;1, "", $P707)</f>
        <v/>
      </c>
      <c r="R707" s="6" t="str">
        <f t="shared" si="53"/>
        <v/>
      </c>
      <c r="T707" s="6">
        <v>697</v>
      </c>
      <c r="U707" s="6" t="str">
        <f t="shared" si="54"/>
        <v/>
      </c>
    </row>
    <row r="708" spans="1:21" x14ac:dyDescent="0.25">
      <c r="A708" s="19"/>
      <c r="B708" s="104"/>
      <c r="C708" s="105"/>
      <c r="D708" s="120"/>
      <c r="E708" s="106"/>
      <c r="F708" s="107"/>
      <c r="G708" s="19"/>
      <c r="I708" s="10" t="str">
        <f>IF(AND($C708="", $D708="", $E708=""), "", IF($K708="X", "", IF($D708&lt;'Intro &amp; Setup'!$BN$3, $I$5, TEXT($D708, "mmm yyyy"))))</f>
        <v/>
      </c>
      <c r="K708" s="6" t="str">
        <f t="shared" si="50"/>
        <v/>
      </c>
      <c r="L708" s="6" t="str">
        <f>IF($B708="", "", IF($K708="X", "", IF(Report!$BN$3="X", LEFT($B708, 2), $B708)))</f>
        <v/>
      </c>
      <c r="N708" s="6" t="str">
        <f t="shared" si="51"/>
        <v/>
      </c>
      <c r="P708" s="6" t="str">
        <f t="shared" si="52"/>
        <v/>
      </c>
      <c r="Q708" s="6" t="str">
        <f>IF(COUNTIF($P$11:$P708, $P708)&gt;1, "", $P708)</f>
        <v/>
      </c>
      <c r="R708" s="6" t="str">
        <f t="shared" si="53"/>
        <v/>
      </c>
      <c r="T708" s="6">
        <v>698</v>
      </c>
      <c r="U708" s="6" t="str">
        <f t="shared" si="54"/>
        <v/>
      </c>
    </row>
    <row r="709" spans="1:21" x14ac:dyDescent="0.25">
      <c r="A709" s="19"/>
      <c r="B709" s="104"/>
      <c r="C709" s="105"/>
      <c r="D709" s="120"/>
      <c r="E709" s="106"/>
      <c r="F709" s="107"/>
      <c r="G709" s="19"/>
      <c r="I709" s="10" t="str">
        <f>IF(AND($C709="", $D709="", $E709=""), "", IF($K709="X", "", IF($D709&lt;'Intro &amp; Setup'!$BN$3, $I$5, TEXT($D709, "mmm yyyy"))))</f>
        <v/>
      </c>
      <c r="K709" s="6" t="str">
        <f t="shared" si="50"/>
        <v/>
      </c>
      <c r="L709" s="6" t="str">
        <f>IF($B709="", "", IF($K709="X", "", IF(Report!$BN$3="X", LEFT($B709, 2), $B709)))</f>
        <v/>
      </c>
      <c r="N709" s="6" t="str">
        <f t="shared" si="51"/>
        <v/>
      </c>
      <c r="P709" s="6" t="str">
        <f t="shared" si="52"/>
        <v/>
      </c>
      <c r="Q709" s="6" t="str">
        <f>IF(COUNTIF($P$11:$P709, $P709)&gt;1, "", $P709)</f>
        <v/>
      </c>
      <c r="R709" s="6" t="str">
        <f t="shared" si="53"/>
        <v/>
      </c>
      <c r="T709" s="6">
        <v>699</v>
      </c>
      <c r="U709" s="6" t="str">
        <f t="shared" si="54"/>
        <v/>
      </c>
    </row>
    <row r="710" spans="1:21" x14ac:dyDescent="0.25">
      <c r="A710" s="19"/>
      <c r="B710" s="104"/>
      <c r="C710" s="105"/>
      <c r="D710" s="120"/>
      <c r="E710" s="106"/>
      <c r="F710" s="107"/>
      <c r="G710" s="19"/>
      <c r="I710" s="10" t="str">
        <f>IF(AND($C710="", $D710="", $E710=""), "", IF($K710="X", "", IF($D710&lt;'Intro &amp; Setup'!$BN$3, $I$5, TEXT($D710, "mmm yyyy"))))</f>
        <v/>
      </c>
      <c r="K710" s="6" t="str">
        <f t="shared" si="50"/>
        <v/>
      </c>
      <c r="L710" s="6" t="str">
        <f>IF($B710="", "", IF($K710="X", "", IF(Report!$BN$3="X", LEFT($B710, 2), $B710)))</f>
        <v/>
      </c>
      <c r="N710" s="6" t="str">
        <f t="shared" si="51"/>
        <v/>
      </c>
      <c r="P710" s="6" t="str">
        <f t="shared" si="52"/>
        <v/>
      </c>
      <c r="Q710" s="6" t="str">
        <f>IF(COUNTIF($P$11:$P710, $P710)&gt;1, "", $P710)</f>
        <v/>
      </c>
      <c r="R710" s="6" t="str">
        <f t="shared" si="53"/>
        <v/>
      </c>
      <c r="T710" s="6">
        <v>700</v>
      </c>
      <c r="U710" s="6" t="str">
        <f t="shared" si="54"/>
        <v/>
      </c>
    </row>
    <row r="711" spans="1:21" x14ac:dyDescent="0.25">
      <c r="A711" s="19"/>
      <c r="B711" s="104"/>
      <c r="C711" s="105"/>
      <c r="D711" s="120"/>
      <c r="E711" s="106"/>
      <c r="F711" s="107"/>
      <c r="G711" s="19"/>
      <c r="I711" s="10" t="str">
        <f>IF(AND($C711="", $D711="", $E711=""), "", IF($K711="X", "", IF($D711&lt;'Intro &amp; Setup'!$BN$3, $I$5, TEXT($D711, "mmm yyyy"))))</f>
        <v/>
      </c>
      <c r="K711" s="6" t="str">
        <f t="shared" si="50"/>
        <v/>
      </c>
      <c r="L711" s="6" t="str">
        <f>IF($B711="", "", IF($K711="X", "", IF(Report!$BN$3="X", LEFT($B711, 2), $B711)))</f>
        <v/>
      </c>
      <c r="N711" s="6" t="str">
        <f t="shared" si="51"/>
        <v/>
      </c>
      <c r="P711" s="6" t="str">
        <f t="shared" si="52"/>
        <v/>
      </c>
      <c r="Q711" s="6" t="str">
        <f>IF(COUNTIF($P$11:$P711, $P711)&gt;1, "", $P711)</f>
        <v/>
      </c>
      <c r="R711" s="6" t="str">
        <f t="shared" si="53"/>
        <v/>
      </c>
      <c r="T711" s="6">
        <v>701</v>
      </c>
      <c r="U711" s="6" t="str">
        <f t="shared" si="54"/>
        <v/>
      </c>
    </row>
    <row r="712" spans="1:21" x14ac:dyDescent="0.25">
      <c r="A712" s="19"/>
      <c r="B712" s="104"/>
      <c r="C712" s="105"/>
      <c r="D712" s="120"/>
      <c r="E712" s="106"/>
      <c r="F712" s="107"/>
      <c r="G712" s="19"/>
      <c r="I712" s="10" t="str">
        <f>IF(AND($C712="", $D712="", $E712=""), "", IF($K712="X", "", IF($D712&lt;'Intro &amp; Setup'!$BN$3, $I$5, TEXT($D712, "mmm yyyy"))))</f>
        <v/>
      </c>
      <c r="K712" s="6" t="str">
        <f t="shared" si="50"/>
        <v/>
      </c>
      <c r="L712" s="6" t="str">
        <f>IF($B712="", "", IF($K712="X", "", IF(Report!$BN$3="X", LEFT($B712, 2), $B712)))</f>
        <v/>
      </c>
      <c r="N712" s="6" t="str">
        <f t="shared" si="51"/>
        <v/>
      </c>
      <c r="P712" s="6" t="str">
        <f t="shared" si="52"/>
        <v/>
      </c>
      <c r="Q712" s="6" t="str">
        <f>IF(COUNTIF($P$11:$P712, $P712)&gt;1, "", $P712)</f>
        <v/>
      </c>
      <c r="R712" s="6" t="str">
        <f t="shared" si="53"/>
        <v/>
      </c>
      <c r="T712" s="6">
        <v>702</v>
      </c>
      <c r="U712" s="6" t="str">
        <f t="shared" si="54"/>
        <v/>
      </c>
    </row>
    <row r="713" spans="1:21" x14ac:dyDescent="0.25">
      <c r="A713" s="19"/>
      <c r="B713" s="104"/>
      <c r="C713" s="105"/>
      <c r="D713" s="120"/>
      <c r="E713" s="106"/>
      <c r="F713" s="107"/>
      <c r="G713" s="19"/>
      <c r="I713" s="10" t="str">
        <f>IF(AND($C713="", $D713="", $E713=""), "", IF($K713="X", "", IF($D713&lt;'Intro &amp; Setup'!$BN$3, $I$5, TEXT($D713, "mmm yyyy"))))</f>
        <v/>
      </c>
      <c r="K713" s="6" t="str">
        <f t="shared" si="50"/>
        <v/>
      </c>
      <c r="L713" s="6" t="str">
        <f>IF($B713="", "", IF($K713="X", "", IF(Report!$BN$3="X", LEFT($B713, 2), $B713)))</f>
        <v/>
      </c>
      <c r="N713" s="6" t="str">
        <f t="shared" si="51"/>
        <v/>
      </c>
      <c r="P713" s="6" t="str">
        <f t="shared" si="52"/>
        <v/>
      </c>
      <c r="Q713" s="6" t="str">
        <f>IF(COUNTIF($P$11:$P713, $P713)&gt;1, "", $P713)</f>
        <v/>
      </c>
      <c r="R713" s="6" t="str">
        <f t="shared" si="53"/>
        <v/>
      </c>
      <c r="T713" s="6">
        <v>703</v>
      </c>
      <c r="U713" s="6" t="str">
        <f t="shared" si="54"/>
        <v/>
      </c>
    </row>
    <row r="714" spans="1:21" x14ac:dyDescent="0.25">
      <c r="A714" s="19"/>
      <c r="B714" s="104"/>
      <c r="C714" s="105"/>
      <c r="D714" s="120"/>
      <c r="E714" s="106"/>
      <c r="F714" s="107"/>
      <c r="G714" s="19"/>
      <c r="I714" s="10" t="str">
        <f>IF(AND($C714="", $D714="", $E714=""), "", IF($K714="X", "", IF($D714&lt;'Intro &amp; Setup'!$BN$3, $I$5, TEXT($D714, "mmm yyyy"))))</f>
        <v/>
      </c>
      <c r="K714" s="6" t="str">
        <f t="shared" si="50"/>
        <v/>
      </c>
      <c r="L714" s="6" t="str">
        <f>IF($B714="", "", IF($K714="X", "", IF(Report!$BN$3="X", LEFT($B714, 2), $B714)))</f>
        <v/>
      </c>
      <c r="N714" s="6" t="str">
        <f t="shared" si="51"/>
        <v/>
      </c>
      <c r="P714" s="6" t="str">
        <f t="shared" si="52"/>
        <v/>
      </c>
      <c r="Q714" s="6" t="str">
        <f>IF(COUNTIF($P$11:$P714, $P714)&gt;1, "", $P714)</f>
        <v/>
      </c>
      <c r="R714" s="6" t="str">
        <f t="shared" si="53"/>
        <v/>
      </c>
      <c r="T714" s="6">
        <v>704</v>
      </c>
      <c r="U714" s="6" t="str">
        <f t="shared" si="54"/>
        <v/>
      </c>
    </row>
    <row r="715" spans="1:21" x14ac:dyDescent="0.25">
      <c r="A715" s="19"/>
      <c r="B715" s="104"/>
      <c r="C715" s="105"/>
      <c r="D715" s="120"/>
      <c r="E715" s="106"/>
      <c r="F715" s="107"/>
      <c r="G715" s="19"/>
      <c r="I715" s="10" t="str">
        <f>IF(AND($C715="", $D715="", $E715=""), "", IF($K715="X", "", IF($D715&lt;'Intro &amp; Setup'!$BN$3, $I$5, TEXT($D715, "mmm yyyy"))))</f>
        <v/>
      </c>
      <c r="K715" s="6" t="str">
        <f t="shared" si="50"/>
        <v/>
      </c>
      <c r="L715" s="6" t="str">
        <f>IF($B715="", "", IF($K715="X", "", IF(Report!$BN$3="X", LEFT($B715, 2), $B715)))</f>
        <v/>
      </c>
      <c r="N715" s="6" t="str">
        <f t="shared" si="51"/>
        <v/>
      </c>
      <c r="P715" s="6" t="str">
        <f t="shared" si="52"/>
        <v/>
      </c>
      <c r="Q715" s="6" t="str">
        <f>IF(COUNTIF($P$11:$P715, $P715)&gt;1, "", $P715)</f>
        <v/>
      </c>
      <c r="R715" s="6" t="str">
        <f t="shared" si="53"/>
        <v/>
      </c>
      <c r="T715" s="6">
        <v>705</v>
      </c>
      <c r="U715" s="6" t="str">
        <f t="shared" si="54"/>
        <v/>
      </c>
    </row>
    <row r="716" spans="1:21" x14ac:dyDescent="0.25">
      <c r="A716" s="19"/>
      <c r="B716" s="104"/>
      <c r="C716" s="105"/>
      <c r="D716" s="120"/>
      <c r="E716" s="106"/>
      <c r="F716" s="107"/>
      <c r="G716" s="19"/>
      <c r="I716" s="10" t="str">
        <f>IF(AND($C716="", $D716="", $E716=""), "", IF($K716="X", "", IF($D716&lt;'Intro &amp; Setup'!$BN$3, $I$5, TEXT($D716, "mmm yyyy"))))</f>
        <v/>
      </c>
      <c r="K716" s="6" t="str">
        <f t="shared" ref="K716:K779" si="55">IF(B716="", "", IF(RIGHT(B716, 2)="00", "X", ""))</f>
        <v/>
      </c>
      <c r="L716" s="6" t="str">
        <f>IF($B716="", "", IF($K716="X", "", IF(Report!$BN$3="X", LEFT($B716, 2), $B716)))</f>
        <v/>
      </c>
      <c r="N716" s="6" t="str">
        <f t="shared" ref="N716:N779" si="56">IF(OR($I716="", $L716=""), "", _xlfn.CONCAT($I716, " - ", $L716))</f>
        <v/>
      </c>
      <c r="P716" s="6" t="str">
        <f t="shared" ref="P716:P779" si="57">IF($B716="", "", $B716)</f>
        <v/>
      </c>
      <c r="Q716" s="6" t="str">
        <f>IF(COUNTIF($P$11:$P716, $P716)&gt;1, "", $P716)</f>
        <v/>
      </c>
      <c r="R716" s="6" t="str">
        <f t="shared" ref="R716:R779" si="58">IF($Q716="", "", COUNTIF($Q$11:$Q$1510, "&lt;"&amp;$Q716)+1)</f>
        <v/>
      </c>
      <c r="T716" s="6">
        <v>706</v>
      </c>
      <c r="U716" s="6" t="str">
        <f t="shared" ref="U716:U779" si="59">IFERROR(INDEX($Q$11:$Q$1510, MATCH($T716, $R$11:$R$1510, 0)), "")</f>
        <v/>
      </c>
    </row>
    <row r="717" spans="1:21" x14ac:dyDescent="0.25">
      <c r="A717" s="19"/>
      <c r="B717" s="104"/>
      <c r="C717" s="105"/>
      <c r="D717" s="120"/>
      <c r="E717" s="106"/>
      <c r="F717" s="107"/>
      <c r="G717" s="19"/>
      <c r="I717" s="10" t="str">
        <f>IF(AND($C717="", $D717="", $E717=""), "", IF($K717="X", "", IF($D717&lt;'Intro &amp; Setup'!$BN$3, $I$5, TEXT($D717, "mmm yyyy"))))</f>
        <v/>
      </c>
      <c r="K717" s="6" t="str">
        <f t="shared" si="55"/>
        <v/>
      </c>
      <c r="L717" s="6" t="str">
        <f>IF($B717="", "", IF($K717="X", "", IF(Report!$BN$3="X", LEFT($B717, 2), $B717)))</f>
        <v/>
      </c>
      <c r="N717" s="6" t="str">
        <f t="shared" si="56"/>
        <v/>
      </c>
      <c r="P717" s="6" t="str">
        <f t="shared" si="57"/>
        <v/>
      </c>
      <c r="Q717" s="6" t="str">
        <f>IF(COUNTIF($P$11:$P717, $P717)&gt;1, "", $P717)</f>
        <v/>
      </c>
      <c r="R717" s="6" t="str">
        <f t="shared" si="58"/>
        <v/>
      </c>
      <c r="T717" s="6">
        <v>707</v>
      </c>
      <c r="U717" s="6" t="str">
        <f t="shared" si="59"/>
        <v/>
      </c>
    </row>
    <row r="718" spans="1:21" x14ac:dyDescent="0.25">
      <c r="A718" s="19"/>
      <c r="B718" s="104"/>
      <c r="C718" s="105"/>
      <c r="D718" s="120"/>
      <c r="E718" s="106"/>
      <c r="F718" s="107"/>
      <c r="G718" s="19"/>
      <c r="I718" s="10" t="str">
        <f>IF(AND($C718="", $D718="", $E718=""), "", IF($K718="X", "", IF($D718&lt;'Intro &amp; Setup'!$BN$3, $I$5, TEXT($D718, "mmm yyyy"))))</f>
        <v/>
      </c>
      <c r="K718" s="6" t="str">
        <f t="shared" si="55"/>
        <v/>
      </c>
      <c r="L718" s="6" t="str">
        <f>IF($B718="", "", IF($K718="X", "", IF(Report!$BN$3="X", LEFT($B718, 2), $B718)))</f>
        <v/>
      </c>
      <c r="N718" s="6" t="str">
        <f t="shared" si="56"/>
        <v/>
      </c>
      <c r="P718" s="6" t="str">
        <f t="shared" si="57"/>
        <v/>
      </c>
      <c r="Q718" s="6" t="str">
        <f>IF(COUNTIF($P$11:$P718, $P718)&gt;1, "", $P718)</f>
        <v/>
      </c>
      <c r="R718" s="6" t="str">
        <f t="shared" si="58"/>
        <v/>
      </c>
      <c r="T718" s="6">
        <v>708</v>
      </c>
      <c r="U718" s="6" t="str">
        <f t="shared" si="59"/>
        <v/>
      </c>
    </row>
    <row r="719" spans="1:21" x14ac:dyDescent="0.25">
      <c r="A719" s="19"/>
      <c r="B719" s="104"/>
      <c r="C719" s="105"/>
      <c r="D719" s="120"/>
      <c r="E719" s="106"/>
      <c r="F719" s="107"/>
      <c r="G719" s="19"/>
      <c r="I719" s="10" t="str">
        <f>IF(AND($C719="", $D719="", $E719=""), "", IF($K719="X", "", IF($D719&lt;'Intro &amp; Setup'!$BN$3, $I$5, TEXT($D719, "mmm yyyy"))))</f>
        <v/>
      </c>
      <c r="K719" s="6" t="str">
        <f t="shared" si="55"/>
        <v/>
      </c>
      <c r="L719" s="6" t="str">
        <f>IF($B719="", "", IF($K719="X", "", IF(Report!$BN$3="X", LEFT($B719, 2), $B719)))</f>
        <v/>
      </c>
      <c r="N719" s="6" t="str">
        <f t="shared" si="56"/>
        <v/>
      </c>
      <c r="P719" s="6" t="str">
        <f t="shared" si="57"/>
        <v/>
      </c>
      <c r="Q719" s="6" t="str">
        <f>IF(COUNTIF($P$11:$P719, $P719)&gt;1, "", $P719)</f>
        <v/>
      </c>
      <c r="R719" s="6" t="str">
        <f t="shared" si="58"/>
        <v/>
      </c>
      <c r="T719" s="6">
        <v>709</v>
      </c>
      <c r="U719" s="6" t="str">
        <f t="shared" si="59"/>
        <v/>
      </c>
    </row>
    <row r="720" spans="1:21" x14ac:dyDescent="0.25">
      <c r="A720" s="19"/>
      <c r="B720" s="104"/>
      <c r="C720" s="105"/>
      <c r="D720" s="120"/>
      <c r="E720" s="106"/>
      <c r="F720" s="107"/>
      <c r="G720" s="19"/>
      <c r="I720" s="10" t="str">
        <f>IF(AND($C720="", $D720="", $E720=""), "", IF($K720="X", "", IF($D720&lt;'Intro &amp; Setup'!$BN$3, $I$5, TEXT($D720, "mmm yyyy"))))</f>
        <v/>
      </c>
      <c r="K720" s="6" t="str">
        <f t="shared" si="55"/>
        <v/>
      </c>
      <c r="L720" s="6" t="str">
        <f>IF($B720="", "", IF($K720="X", "", IF(Report!$BN$3="X", LEFT($B720, 2), $B720)))</f>
        <v/>
      </c>
      <c r="N720" s="6" t="str">
        <f t="shared" si="56"/>
        <v/>
      </c>
      <c r="P720" s="6" t="str">
        <f t="shared" si="57"/>
        <v/>
      </c>
      <c r="Q720" s="6" t="str">
        <f>IF(COUNTIF($P$11:$P720, $P720)&gt;1, "", $P720)</f>
        <v/>
      </c>
      <c r="R720" s="6" t="str">
        <f t="shared" si="58"/>
        <v/>
      </c>
      <c r="T720" s="6">
        <v>710</v>
      </c>
      <c r="U720" s="6" t="str">
        <f t="shared" si="59"/>
        <v/>
      </c>
    </row>
    <row r="721" spans="1:21" x14ac:dyDescent="0.25">
      <c r="A721" s="19"/>
      <c r="B721" s="104"/>
      <c r="C721" s="105"/>
      <c r="D721" s="120"/>
      <c r="E721" s="106"/>
      <c r="F721" s="107"/>
      <c r="G721" s="19"/>
      <c r="I721" s="10" t="str">
        <f>IF(AND($C721="", $D721="", $E721=""), "", IF($K721="X", "", IF($D721&lt;'Intro &amp; Setup'!$BN$3, $I$5, TEXT($D721, "mmm yyyy"))))</f>
        <v/>
      </c>
      <c r="K721" s="6" t="str">
        <f t="shared" si="55"/>
        <v/>
      </c>
      <c r="L721" s="6" t="str">
        <f>IF($B721="", "", IF($K721="X", "", IF(Report!$BN$3="X", LEFT($B721, 2), $B721)))</f>
        <v/>
      </c>
      <c r="N721" s="6" t="str">
        <f t="shared" si="56"/>
        <v/>
      </c>
      <c r="P721" s="6" t="str">
        <f t="shared" si="57"/>
        <v/>
      </c>
      <c r="Q721" s="6" t="str">
        <f>IF(COUNTIF($P$11:$P721, $P721)&gt;1, "", $P721)</f>
        <v/>
      </c>
      <c r="R721" s="6" t="str">
        <f t="shared" si="58"/>
        <v/>
      </c>
      <c r="T721" s="6">
        <v>711</v>
      </c>
      <c r="U721" s="6" t="str">
        <f t="shared" si="59"/>
        <v/>
      </c>
    </row>
    <row r="722" spans="1:21" x14ac:dyDescent="0.25">
      <c r="A722" s="19"/>
      <c r="B722" s="104"/>
      <c r="C722" s="105"/>
      <c r="D722" s="120"/>
      <c r="E722" s="106"/>
      <c r="F722" s="107"/>
      <c r="G722" s="19"/>
      <c r="I722" s="10" t="str">
        <f>IF(AND($C722="", $D722="", $E722=""), "", IF($K722="X", "", IF($D722&lt;'Intro &amp; Setup'!$BN$3, $I$5, TEXT($D722, "mmm yyyy"))))</f>
        <v/>
      </c>
      <c r="K722" s="6" t="str">
        <f t="shared" si="55"/>
        <v/>
      </c>
      <c r="L722" s="6" t="str">
        <f>IF($B722="", "", IF($K722="X", "", IF(Report!$BN$3="X", LEFT($B722, 2), $B722)))</f>
        <v/>
      </c>
      <c r="N722" s="6" t="str">
        <f t="shared" si="56"/>
        <v/>
      </c>
      <c r="P722" s="6" t="str">
        <f t="shared" si="57"/>
        <v/>
      </c>
      <c r="Q722" s="6" t="str">
        <f>IF(COUNTIF($P$11:$P722, $P722)&gt;1, "", $P722)</f>
        <v/>
      </c>
      <c r="R722" s="6" t="str">
        <f t="shared" si="58"/>
        <v/>
      </c>
      <c r="T722" s="6">
        <v>712</v>
      </c>
      <c r="U722" s="6" t="str">
        <f t="shared" si="59"/>
        <v/>
      </c>
    </row>
    <row r="723" spans="1:21" x14ac:dyDescent="0.25">
      <c r="A723" s="19"/>
      <c r="B723" s="104"/>
      <c r="C723" s="105"/>
      <c r="D723" s="120"/>
      <c r="E723" s="106"/>
      <c r="F723" s="107"/>
      <c r="G723" s="19"/>
      <c r="I723" s="10" t="str">
        <f>IF(AND($C723="", $D723="", $E723=""), "", IF($K723="X", "", IF($D723&lt;'Intro &amp; Setup'!$BN$3, $I$5, TEXT($D723, "mmm yyyy"))))</f>
        <v/>
      </c>
      <c r="K723" s="6" t="str">
        <f t="shared" si="55"/>
        <v/>
      </c>
      <c r="L723" s="6" t="str">
        <f>IF($B723="", "", IF($K723="X", "", IF(Report!$BN$3="X", LEFT($B723, 2), $B723)))</f>
        <v/>
      </c>
      <c r="N723" s="6" t="str">
        <f t="shared" si="56"/>
        <v/>
      </c>
      <c r="P723" s="6" t="str">
        <f t="shared" si="57"/>
        <v/>
      </c>
      <c r="Q723" s="6" t="str">
        <f>IF(COUNTIF($P$11:$P723, $P723)&gt;1, "", $P723)</f>
        <v/>
      </c>
      <c r="R723" s="6" t="str">
        <f t="shared" si="58"/>
        <v/>
      </c>
      <c r="T723" s="6">
        <v>713</v>
      </c>
      <c r="U723" s="6" t="str">
        <f t="shared" si="59"/>
        <v/>
      </c>
    </row>
    <row r="724" spans="1:21" x14ac:dyDescent="0.25">
      <c r="A724" s="19"/>
      <c r="B724" s="104"/>
      <c r="C724" s="105"/>
      <c r="D724" s="120"/>
      <c r="E724" s="106"/>
      <c r="F724" s="107"/>
      <c r="G724" s="19"/>
      <c r="I724" s="10" t="str">
        <f>IF(AND($C724="", $D724="", $E724=""), "", IF($K724="X", "", IF($D724&lt;'Intro &amp; Setup'!$BN$3, $I$5, TEXT($D724, "mmm yyyy"))))</f>
        <v/>
      </c>
      <c r="K724" s="6" t="str">
        <f t="shared" si="55"/>
        <v/>
      </c>
      <c r="L724" s="6" t="str">
        <f>IF($B724="", "", IF($K724="X", "", IF(Report!$BN$3="X", LEFT($B724, 2), $B724)))</f>
        <v/>
      </c>
      <c r="N724" s="6" t="str">
        <f t="shared" si="56"/>
        <v/>
      </c>
      <c r="P724" s="6" t="str">
        <f t="shared" si="57"/>
        <v/>
      </c>
      <c r="Q724" s="6" t="str">
        <f>IF(COUNTIF($P$11:$P724, $P724)&gt;1, "", $P724)</f>
        <v/>
      </c>
      <c r="R724" s="6" t="str">
        <f t="shared" si="58"/>
        <v/>
      </c>
      <c r="T724" s="6">
        <v>714</v>
      </c>
      <c r="U724" s="6" t="str">
        <f t="shared" si="59"/>
        <v/>
      </c>
    </row>
    <row r="725" spans="1:21" x14ac:dyDescent="0.25">
      <c r="A725" s="19"/>
      <c r="B725" s="104"/>
      <c r="C725" s="105"/>
      <c r="D725" s="120"/>
      <c r="E725" s="106"/>
      <c r="F725" s="107"/>
      <c r="G725" s="19"/>
      <c r="I725" s="10" t="str">
        <f>IF(AND($C725="", $D725="", $E725=""), "", IF($K725="X", "", IF($D725&lt;'Intro &amp; Setup'!$BN$3, $I$5, TEXT($D725, "mmm yyyy"))))</f>
        <v/>
      </c>
      <c r="K725" s="6" t="str">
        <f t="shared" si="55"/>
        <v/>
      </c>
      <c r="L725" s="6" t="str">
        <f>IF($B725="", "", IF($K725="X", "", IF(Report!$BN$3="X", LEFT($B725, 2), $B725)))</f>
        <v/>
      </c>
      <c r="N725" s="6" t="str">
        <f t="shared" si="56"/>
        <v/>
      </c>
      <c r="P725" s="6" t="str">
        <f t="shared" si="57"/>
        <v/>
      </c>
      <c r="Q725" s="6" t="str">
        <f>IF(COUNTIF($P$11:$P725, $P725)&gt;1, "", $P725)</f>
        <v/>
      </c>
      <c r="R725" s="6" t="str">
        <f t="shared" si="58"/>
        <v/>
      </c>
      <c r="T725" s="6">
        <v>715</v>
      </c>
      <c r="U725" s="6" t="str">
        <f t="shared" si="59"/>
        <v/>
      </c>
    </row>
    <row r="726" spans="1:21" x14ac:dyDescent="0.25">
      <c r="A726" s="19"/>
      <c r="B726" s="104"/>
      <c r="C726" s="105"/>
      <c r="D726" s="120"/>
      <c r="E726" s="106"/>
      <c r="F726" s="107"/>
      <c r="G726" s="19"/>
      <c r="I726" s="10" t="str">
        <f>IF(AND($C726="", $D726="", $E726=""), "", IF($K726="X", "", IF($D726&lt;'Intro &amp; Setup'!$BN$3, $I$5, TEXT($D726, "mmm yyyy"))))</f>
        <v/>
      </c>
      <c r="K726" s="6" t="str">
        <f t="shared" si="55"/>
        <v/>
      </c>
      <c r="L726" s="6" t="str">
        <f>IF($B726="", "", IF($K726="X", "", IF(Report!$BN$3="X", LEFT($B726, 2), $B726)))</f>
        <v/>
      </c>
      <c r="N726" s="6" t="str">
        <f t="shared" si="56"/>
        <v/>
      </c>
      <c r="P726" s="6" t="str">
        <f t="shared" si="57"/>
        <v/>
      </c>
      <c r="Q726" s="6" t="str">
        <f>IF(COUNTIF($P$11:$P726, $P726)&gt;1, "", $P726)</f>
        <v/>
      </c>
      <c r="R726" s="6" t="str">
        <f t="shared" si="58"/>
        <v/>
      </c>
      <c r="T726" s="6">
        <v>716</v>
      </c>
      <c r="U726" s="6" t="str">
        <f t="shared" si="59"/>
        <v/>
      </c>
    </row>
    <row r="727" spans="1:21" x14ac:dyDescent="0.25">
      <c r="A727" s="19"/>
      <c r="B727" s="104"/>
      <c r="C727" s="105"/>
      <c r="D727" s="120"/>
      <c r="E727" s="106"/>
      <c r="F727" s="107"/>
      <c r="G727" s="19"/>
      <c r="I727" s="10" t="str">
        <f>IF(AND($C727="", $D727="", $E727=""), "", IF($K727="X", "", IF($D727&lt;'Intro &amp; Setup'!$BN$3, $I$5, TEXT($D727, "mmm yyyy"))))</f>
        <v/>
      </c>
      <c r="K727" s="6" t="str">
        <f t="shared" si="55"/>
        <v/>
      </c>
      <c r="L727" s="6" t="str">
        <f>IF($B727="", "", IF($K727="X", "", IF(Report!$BN$3="X", LEFT($B727, 2), $B727)))</f>
        <v/>
      </c>
      <c r="N727" s="6" t="str">
        <f t="shared" si="56"/>
        <v/>
      </c>
      <c r="P727" s="6" t="str">
        <f t="shared" si="57"/>
        <v/>
      </c>
      <c r="Q727" s="6" t="str">
        <f>IF(COUNTIF($P$11:$P727, $P727)&gt;1, "", $P727)</f>
        <v/>
      </c>
      <c r="R727" s="6" t="str">
        <f t="shared" si="58"/>
        <v/>
      </c>
      <c r="T727" s="6">
        <v>717</v>
      </c>
      <c r="U727" s="6" t="str">
        <f t="shared" si="59"/>
        <v/>
      </c>
    </row>
    <row r="728" spans="1:21" x14ac:dyDescent="0.25">
      <c r="A728" s="19"/>
      <c r="B728" s="104"/>
      <c r="C728" s="105"/>
      <c r="D728" s="120"/>
      <c r="E728" s="106"/>
      <c r="F728" s="107"/>
      <c r="G728" s="19"/>
      <c r="I728" s="10" t="str">
        <f>IF(AND($C728="", $D728="", $E728=""), "", IF($K728="X", "", IF($D728&lt;'Intro &amp; Setup'!$BN$3, $I$5, TEXT($D728, "mmm yyyy"))))</f>
        <v/>
      </c>
      <c r="K728" s="6" t="str">
        <f t="shared" si="55"/>
        <v/>
      </c>
      <c r="L728" s="6" t="str">
        <f>IF($B728="", "", IF($K728="X", "", IF(Report!$BN$3="X", LEFT($B728, 2), $B728)))</f>
        <v/>
      </c>
      <c r="N728" s="6" t="str">
        <f t="shared" si="56"/>
        <v/>
      </c>
      <c r="P728" s="6" t="str">
        <f t="shared" si="57"/>
        <v/>
      </c>
      <c r="Q728" s="6" t="str">
        <f>IF(COUNTIF($P$11:$P728, $P728)&gt;1, "", $P728)</f>
        <v/>
      </c>
      <c r="R728" s="6" t="str">
        <f t="shared" si="58"/>
        <v/>
      </c>
      <c r="T728" s="6">
        <v>718</v>
      </c>
      <c r="U728" s="6" t="str">
        <f t="shared" si="59"/>
        <v/>
      </c>
    </row>
    <row r="729" spans="1:21" x14ac:dyDescent="0.25">
      <c r="A729" s="19"/>
      <c r="B729" s="104"/>
      <c r="C729" s="105"/>
      <c r="D729" s="120"/>
      <c r="E729" s="106"/>
      <c r="F729" s="107"/>
      <c r="G729" s="19"/>
      <c r="I729" s="10" t="str">
        <f>IF(AND($C729="", $D729="", $E729=""), "", IF($K729="X", "", IF($D729&lt;'Intro &amp; Setup'!$BN$3, $I$5, TEXT($D729, "mmm yyyy"))))</f>
        <v/>
      </c>
      <c r="K729" s="6" t="str">
        <f t="shared" si="55"/>
        <v/>
      </c>
      <c r="L729" s="6" t="str">
        <f>IF($B729="", "", IF($K729="X", "", IF(Report!$BN$3="X", LEFT($B729, 2), $B729)))</f>
        <v/>
      </c>
      <c r="N729" s="6" t="str">
        <f t="shared" si="56"/>
        <v/>
      </c>
      <c r="P729" s="6" t="str">
        <f t="shared" si="57"/>
        <v/>
      </c>
      <c r="Q729" s="6" t="str">
        <f>IF(COUNTIF($P$11:$P729, $P729)&gt;1, "", $P729)</f>
        <v/>
      </c>
      <c r="R729" s="6" t="str">
        <f t="shared" si="58"/>
        <v/>
      </c>
      <c r="T729" s="6">
        <v>719</v>
      </c>
      <c r="U729" s="6" t="str">
        <f t="shared" si="59"/>
        <v/>
      </c>
    </row>
    <row r="730" spans="1:21" x14ac:dyDescent="0.25">
      <c r="A730" s="19"/>
      <c r="B730" s="104"/>
      <c r="C730" s="105"/>
      <c r="D730" s="120"/>
      <c r="E730" s="106"/>
      <c r="F730" s="107"/>
      <c r="G730" s="19"/>
      <c r="I730" s="10" t="str">
        <f>IF(AND($C730="", $D730="", $E730=""), "", IF($K730="X", "", IF($D730&lt;'Intro &amp; Setup'!$BN$3, $I$5, TEXT($D730, "mmm yyyy"))))</f>
        <v/>
      </c>
      <c r="K730" s="6" t="str">
        <f t="shared" si="55"/>
        <v/>
      </c>
      <c r="L730" s="6" t="str">
        <f>IF($B730="", "", IF($K730="X", "", IF(Report!$BN$3="X", LEFT($B730, 2), $B730)))</f>
        <v/>
      </c>
      <c r="N730" s="6" t="str">
        <f t="shared" si="56"/>
        <v/>
      </c>
      <c r="P730" s="6" t="str">
        <f t="shared" si="57"/>
        <v/>
      </c>
      <c r="Q730" s="6" t="str">
        <f>IF(COUNTIF($P$11:$P730, $P730)&gt;1, "", $P730)</f>
        <v/>
      </c>
      <c r="R730" s="6" t="str">
        <f t="shared" si="58"/>
        <v/>
      </c>
      <c r="T730" s="6">
        <v>720</v>
      </c>
      <c r="U730" s="6" t="str">
        <f t="shared" si="59"/>
        <v/>
      </c>
    </row>
    <row r="731" spans="1:21" x14ac:dyDescent="0.25">
      <c r="A731" s="19"/>
      <c r="B731" s="104"/>
      <c r="C731" s="105"/>
      <c r="D731" s="120"/>
      <c r="E731" s="106"/>
      <c r="F731" s="107"/>
      <c r="G731" s="19"/>
      <c r="I731" s="10" t="str">
        <f>IF(AND($C731="", $D731="", $E731=""), "", IF($K731="X", "", IF($D731&lt;'Intro &amp; Setup'!$BN$3, $I$5, TEXT($D731, "mmm yyyy"))))</f>
        <v/>
      </c>
      <c r="K731" s="6" t="str">
        <f t="shared" si="55"/>
        <v/>
      </c>
      <c r="L731" s="6" t="str">
        <f>IF($B731="", "", IF($K731="X", "", IF(Report!$BN$3="X", LEFT($B731, 2), $B731)))</f>
        <v/>
      </c>
      <c r="N731" s="6" t="str">
        <f t="shared" si="56"/>
        <v/>
      </c>
      <c r="P731" s="6" t="str">
        <f t="shared" si="57"/>
        <v/>
      </c>
      <c r="Q731" s="6" t="str">
        <f>IF(COUNTIF($P$11:$P731, $P731)&gt;1, "", $P731)</f>
        <v/>
      </c>
      <c r="R731" s="6" t="str">
        <f t="shared" si="58"/>
        <v/>
      </c>
      <c r="T731" s="6">
        <v>721</v>
      </c>
      <c r="U731" s="6" t="str">
        <f t="shared" si="59"/>
        <v/>
      </c>
    </row>
    <row r="732" spans="1:21" x14ac:dyDescent="0.25">
      <c r="A732" s="19"/>
      <c r="B732" s="104"/>
      <c r="C732" s="105"/>
      <c r="D732" s="120"/>
      <c r="E732" s="106"/>
      <c r="F732" s="107"/>
      <c r="G732" s="19"/>
      <c r="I732" s="10" t="str">
        <f>IF(AND($C732="", $D732="", $E732=""), "", IF($K732="X", "", IF($D732&lt;'Intro &amp; Setup'!$BN$3, $I$5, TEXT($D732, "mmm yyyy"))))</f>
        <v/>
      </c>
      <c r="K732" s="6" t="str">
        <f t="shared" si="55"/>
        <v/>
      </c>
      <c r="L732" s="6" t="str">
        <f>IF($B732="", "", IF($K732="X", "", IF(Report!$BN$3="X", LEFT($B732, 2), $B732)))</f>
        <v/>
      </c>
      <c r="N732" s="6" t="str">
        <f t="shared" si="56"/>
        <v/>
      </c>
      <c r="P732" s="6" t="str">
        <f t="shared" si="57"/>
        <v/>
      </c>
      <c r="Q732" s="6" t="str">
        <f>IF(COUNTIF($P$11:$P732, $P732)&gt;1, "", $P732)</f>
        <v/>
      </c>
      <c r="R732" s="6" t="str">
        <f t="shared" si="58"/>
        <v/>
      </c>
      <c r="T732" s="6">
        <v>722</v>
      </c>
      <c r="U732" s="6" t="str">
        <f t="shared" si="59"/>
        <v/>
      </c>
    </row>
    <row r="733" spans="1:21" x14ac:dyDescent="0.25">
      <c r="A733" s="19"/>
      <c r="B733" s="104"/>
      <c r="C733" s="105"/>
      <c r="D733" s="120"/>
      <c r="E733" s="106"/>
      <c r="F733" s="107"/>
      <c r="G733" s="19"/>
      <c r="I733" s="10" t="str">
        <f>IF(AND($C733="", $D733="", $E733=""), "", IF($K733="X", "", IF($D733&lt;'Intro &amp; Setup'!$BN$3, $I$5, TEXT($D733, "mmm yyyy"))))</f>
        <v/>
      </c>
      <c r="K733" s="6" t="str">
        <f t="shared" si="55"/>
        <v/>
      </c>
      <c r="L733" s="6" t="str">
        <f>IF($B733="", "", IF($K733="X", "", IF(Report!$BN$3="X", LEFT($B733, 2), $B733)))</f>
        <v/>
      </c>
      <c r="N733" s="6" t="str">
        <f t="shared" si="56"/>
        <v/>
      </c>
      <c r="P733" s="6" t="str">
        <f t="shared" si="57"/>
        <v/>
      </c>
      <c r="Q733" s="6" t="str">
        <f>IF(COUNTIF($P$11:$P733, $P733)&gt;1, "", $P733)</f>
        <v/>
      </c>
      <c r="R733" s="6" t="str">
        <f t="shared" si="58"/>
        <v/>
      </c>
      <c r="T733" s="6">
        <v>723</v>
      </c>
      <c r="U733" s="6" t="str">
        <f t="shared" si="59"/>
        <v/>
      </c>
    </row>
    <row r="734" spans="1:21" x14ac:dyDescent="0.25">
      <c r="A734" s="19"/>
      <c r="B734" s="104"/>
      <c r="C734" s="105"/>
      <c r="D734" s="120"/>
      <c r="E734" s="106"/>
      <c r="F734" s="107"/>
      <c r="G734" s="19"/>
      <c r="I734" s="10" t="str">
        <f>IF(AND($C734="", $D734="", $E734=""), "", IF($K734="X", "", IF($D734&lt;'Intro &amp; Setup'!$BN$3, $I$5, TEXT($D734, "mmm yyyy"))))</f>
        <v/>
      </c>
      <c r="K734" s="6" t="str">
        <f t="shared" si="55"/>
        <v/>
      </c>
      <c r="L734" s="6" t="str">
        <f>IF($B734="", "", IF($K734="X", "", IF(Report!$BN$3="X", LEFT($B734, 2), $B734)))</f>
        <v/>
      </c>
      <c r="N734" s="6" t="str">
        <f t="shared" si="56"/>
        <v/>
      </c>
      <c r="P734" s="6" t="str">
        <f t="shared" si="57"/>
        <v/>
      </c>
      <c r="Q734" s="6" t="str">
        <f>IF(COUNTIF($P$11:$P734, $P734)&gt;1, "", $P734)</f>
        <v/>
      </c>
      <c r="R734" s="6" t="str">
        <f t="shared" si="58"/>
        <v/>
      </c>
      <c r="T734" s="6">
        <v>724</v>
      </c>
      <c r="U734" s="6" t="str">
        <f t="shared" si="59"/>
        <v/>
      </c>
    </row>
    <row r="735" spans="1:21" x14ac:dyDescent="0.25">
      <c r="A735" s="19"/>
      <c r="B735" s="104"/>
      <c r="C735" s="105"/>
      <c r="D735" s="120"/>
      <c r="E735" s="106"/>
      <c r="F735" s="107"/>
      <c r="G735" s="19"/>
      <c r="I735" s="10" t="str">
        <f>IF(AND($C735="", $D735="", $E735=""), "", IF($K735="X", "", IF($D735&lt;'Intro &amp; Setup'!$BN$3, $I$5, TEXT($D735, "mmm yyyy"))))</f>
        <v/>
      </c>
      <c r="K735" s="6" t="str">
        <f t="shared" si="55"/>
        <v/>
      </c>
      <c r="L735" s="6" t="str">
        <f>IF($B735="", "", IF($K735="X", "", IF(Report!$BN$3="X", LEFT($B735, 2), $B735)))</f>
        <v/>
      </c>
      <c r="N735" s="6" t="str">
        <f t="shared" si="56"/>
        <v/>
      </c>
      <c r="P735" s="6" t="str">
        <f t="shared" si="57"/>
        <v/>
      </c>
      <c r="Q735" s="6" t="str">
        <f>IF(COUNTIF($P$11:$P735, $P735)&gt;1, "", $P735)</f>
        <v/>
      </c>
      <c r="R735" s="6" t="str">
        <f t="shared" si="58"/>
        <v/>
      </c>
      <c r="T735" s="6">
        <v>725</v>
      </c>
      <c r="U735" s="6" t="str">
        <f t="shared" si="59"/>
        <v/>
      </c>
    </row>
    <row r="736" spans="1:21" x14ac:dyDescent="0.25">
      <c r="A736" s="19"/>
      <c r="B736" s="104"/>
      <c r="C736" s="105"/>
      <c r="D736" s="120"/>
      <c r="E736" s="106"/>
      <c r="F736" s="107"/>
      <c r="G736" s="19"/>
      <c r="I736" s="10" t="str">
        <f>IF(AND($C736="", $D736="", $E736=""), "", IF($K736="X", "", IF($D736&lt;'Intro &amp; Setup'!$BN$3, $I$5, TEXT($D736, "mmm yyyy"))))</f>
        <v/>
      </c>
      <c r="K736" s="6" t="str">
        <f t="shared" si="55"/>
        <v/>
      </c>
      <c r="L736" s="6" t="str">
        <f>IF($B736="", "", IF($K736="X", "", IF(Report!$BN$3="X", LEFT($B736, 2), $B736)))</f>
        <v/>
      </c>
      <c r="N736" s="6" t="str">
        <f t="shared" si="56"/>
        <v/>
      </c>
      <c r="P736" s="6" t="str">
        <f t="shared" si="57"/>
        <v/>
      </c>
      <c r="Q736" s="6" t="str">
        <f>IF(COUNTIF($P$11:$P736, $P736)&gt;1, "", $P736)</f>
        <v/>
      </c>
      <c r="R736" s="6" t="str">
        <f t="shared" si="58"/>
        <v/>
      </c>
      <c r="T736" s="6">
        <v>726</v>
      </c>
      <c r="U736" s="6" t="str">
        <f t="shared" si="59"/>
        <v/>
      </c>
    </row>
    <row r="737" spans="1:21" x14ac:dyDescent="0.25">
      <c r="A737" s="19"/>
      <c r="B737" s="104"/>
      <c r="C737" s="105"/>
      <c r="D737" s="120"/>
      <c r="E737" s="106"/>
      <c r="F737" s="107"/>
      <c r="G737" s="19"/>
      <c r="I737" s="10" t="str">
        <f>IF(AND($C737="", $D737="", $E737=""), "", IF($K737="X", "", IF($D737&lt;'Intro &amp; Setup'!$BN$3, $I$5, TEXT($D737, "mmm yyyy"))))</f>
        <v/>
      </c>
      <c r="K737" s="6" t="str">
        <f t="shared" si="55"/>
        <v/>
      </c>
      <c r="L737" s="6" t="str">
        <f>IF($B737="", "", IF($K737="X", "", IF(Report!$BN$3="X", LEFT($B737, 2), $B737)))</f>
        <v/>
      </c>
      <c r="N737" s="6" t="str">
        <f t="shared" si="56"/>
        <v/>
      </c>
      <c r="P737" s="6" t="str">
        <f t="shared" si="57"/>
        <v/>
      </c>
      <c r="Q737" s="6" t="str">
        <f>IF(COUNTIF($P$11:$P737, $P737)&gt;1, "", $P737)</f>
        <v/>
      </c>
      <c r="R737" s="6" t="str">
        <f t="shared" si="58"/>
        <v/>
      </c>
      <c r="T737" s="6">
        <v>727</v>
      </c>
      <c r="U737" s="6" t="str">
        <f t="shared" si="59"/>
        <v/>
      </c>
    </row>
    <row r="738" spans="1:21" x14ac:dyDescent="0.25">
      <c r="A738" s="19"/>
      <c r="B738" s="104"/>
      <c r="C738" s="105"/>
      <c r="D738" s="120"/>
      <c r="E738" s="106"/>
      <c r="F738" s="107"/>
      <c r="G738" s="19"/>
      <c r="I738" s="10" t="str">
        <f>IF(AND($C738="", $D738="", $E738=""), "", IF($K738="X", "", IF($D738&lt;'Intro &amp; Setup'!$BN$3, $I$5, TEXT($D738, "mmm yyyy"))))</f>
        <v/>
      </c>
      <c r="K738" s="6" t="str">
        <f t="shared" si="55"/>
        <v/>
      </c>
      <c r="L738" s="6" t="str">
        <f>IF($B738="", "", IF($K738="X", "", IF(Report!$BN$3="X", LEFT($B738, 2), $B738)))</f>
        <v/>
      </c>
      <c r="N738" s="6" t="str">
        <f t="shared" si="56"/>
        <v/>
      </c>
      <c r="P738" s="6" t="str">
        <f t="shared" si="57"/>
        <v/>
      </c>
      <c r="Q738" s="6" t="str">
        <f>IF(COUNTIF($P$11:$P738, $P738)&gt;1, "", $P738)</f>
        <v/>
      </c>
      <c r="R738" s="6" t="str">
        <f t="shared" si="58"/>
        <v/>
      </c>
      <c r="T738" s="6">
        <v>728</v>
      </c>
      <c r="U738" s="6" t="str">
        <f t="shared" si="59"/>
        <v/>
      </c>
    </row>
    <row r="739" spans="1:21" x14ac:dyDescent="0.25">
      <c r="A739" s="19"/>
      <c r="B739" s="104"/>
      <c r="C739" s="105"/>
      <c r="D739" s="120"/>
      <c r="E739" s="106"/>
      <c r="F739" s="107"/>
      <c r="G739" s="19"/>
      <c r="I739" s="10" t="str">
        <f>IF(AND($C739="", $D739="", $E739=""), "", IF($K739="X", "", IF($D739&lt;'Intro &amp; Setup'!$BN$3, $I$5, TEXT($D739, "mmm yyyy"))))</f>
        <v/>
      </c>
      <c r="K739" s="6" t="str">
        <f t="shared" si="55"/>
        <v/>
      </c>
      <c r="L739" s="6" t="str">
        <f>IF($B739="", "", IF($K739="X", "", IF(Report!$BN$3="X", LEFT($B739, 2), $B739)))</f>
        <v/>
      </c>
      <c r="N739" s="6" t="str">
        <f t="shared" si="56"/>
        <v/>
      </c>
      <c r="P739" s="6" t="str">
        <f t="shared" si="57"/>
        <v/>
      </c>
      <c r="Q739" s="6" t="str">
        <f>IF(COUNTIF($P$11:$P739, $P739)&gt;1, "", $P739)</f>
        <v/>
      </c>
      <c r="R739" s="6" t="str">
        <f t="shared" si="58"/>
        <v/>
      </c>
      <c r="T739" s="6">
        <v>729</v>
      </c>
      <c r="U739" s="6" t="str">
        <f t="shared" si="59"/>
        <v/>
      </c>
    </row>
    <row r="740" spans="1:21" x14ac:dyDescent="0.25">
      <c r="A740" s="19"/>
      <c r="B740" s="104"/>
      <c r="C740" s="105"/>
      <c r="D740" s="120"/>
      <c r="E740" s="106"/>
      <c r="F740" s="107"/>
      <c r="G740" s="19"/>
      <c r="I740" s="10" t="str">
        <f>IF(AND($C740="", $D740="", $E740=""), "", IF($K740="X", "", IF($D740&lt;'Intro &amp; Setup'!$BN$3, $I$5, TEXT($D740, "mmm yyyy"))))</f>
        <v/>
      </c>
      <c r="K740" s="6" t="str">
        <f t="shared" si="55"/>
        <v/>
      </c>
      <c r="L740" s="6" t="str">
        <f>IF($B740="", "", IF($K740="X", "", IF(Report!$BN$3="X", LEFT($B740, 2), $B740)))</f>
        <v/>
      </c>
      <c r="N740" s="6" t="str">
        <f t="shared" si="56"/>
        <v/>
      </c>
      <c r="P740" s="6" t="str">
        <f t="shared" si="57"/>
        <v/>
      </c>
      <c r="Q740" s="6" t="str">
        <f>IF(COUNTIF($P$11:$P740, $P740)&gt;1, "", $P740)</f>
        <v/>
      </c>
      <c r="R740" s="6" t="str">
        <f t="shared" si="58"/>
        <v/>
      </c>
      <c r="T740" s="6">
        <v>730</v>
      </c>
      <c r="U740" s="6" t="str">
        <f t="shared" si="59"/>
        <v/>
      </c>
    </row>
    <row r="741" spans="1:21" x14ac:dyDescent="0.25">
      <c r="A741" s="19"/>
      <c r="B741" s="104"/>
      <c r="C741" s="105"/>
      <c r="D741" s="120"/>
      <c r="E741" s="106"/>
      <c r="F741" s="107"/>
      <c r="G741" s="19"/>
      <c r="I741" s="10" t="str">
        <f>IF(AND($C741="", $D741="", $E741=""), "", IF($K741="X", "", IF($D741&lt;'Intro &amp; Setup'!$BN$3, $I$5, TEXT($D741, "mmm yyyy"))))</f>
        <v/>
      </c>
      <c r="K741" s="6" t="str">
        <f t="shared" si="55"/>
        <v/>
      </c>
      <c r="L741" s="6" t="str">
        <f>IF($B741="", "", IF($K741="X", "", IF(Report!$BN$3="X", LEFT($B741, 2), $B741)))</f>
        <v/>
      </c>
      <c r="N741" s="6" t="str">
        <f t="shared" si="56"/>
        <v/>
      </c>
      <c r="P741" s="6" t="str">
        <f t="shared" si="57"/>
        <v/>
      </c>
      <c r="Q741" s="6" t="str">
        <f>IF(COUNTIF($P$11:$P741, $P741)&gt;1, "", $P741)</f>
        <v/>
      </c>
      <c r="R741" s="6" t="str">
        <f t="shared" si="58"/>
        <v/>
      </c>
      <c r="T741" s="6">
        <v>731</v>
      </c>
      <c r="U741" s="6" t="str">
        <f t="shared" si="59"/>
        <v/>
      </c>
    </row>
    <row r="742" spans="1:21" x14ac:dyDescent="0.25">
      <c r="A742" s="19"/>
      <c r="B742" s="104"/>
      <c r="C742" s="105"/>
      <c r="D742" s="120"/>
      <c r="E742" s="106"/>
      <c r="F742" s="107"/>
      <c r="G742" s="19"/>
      <c r="I742" s="10" t="str">
        <f>IF(AND($C742="", $D742="", $E742=""), "", IF($K742="X", "", IF($D742&lt;'Intro &amp; Setup'!$BN$3, $I$5, TEXT($D742, "mmm yyyy"))))</f>
        <v/>
      </c>
      <c r="K742" s="6" t="str">
        <f t="shared" si="55"/>
        <v/>
      </c>
      <c r="L742" s="6" t="str">
        <f>IF($B742="", "", IF($K742="X", "", IF(Report!$BN$3="X", LEFT($B742, 2), $B742)))</f>
        <v/>
      </c>
      <c r="N742" s="6" t="str">
        <f t="shared" si="56"/>
        <v/>
      </c>
      <c r="P742" s="6" t="str">
        <f t="shared" si="57"/>
        <v/>
      </c>
      <c r="Q742" s="6" t="str">
        <f>IF(COUNTIF($P$11:$P742, $P742)&gt;1, "", $P742)</f>
        <v/>
      </c>
      <c r="R742" s="6" t="str">
        <f t="shared" si="58"/>
        <v/>
      </c>
      <c r="T742" s="6">
        <v>732</v>
      </c>
      <c r="U742" s="6" t="str">
        <f t="shared" si="59"/>
        <v/>
      </c>
    </row>
    <row r="743" spans="1:21" x14ac:dyDescent="0.25">
      <c r="A743" s="19"/>
      <c r="B743" s="104"/>
      <c r="C743" s="105"/>
      <c r="D743" s="120"/>
      <c r="E743" s="106"/>
      <c r="F743" s="107"/>
      <c r="G743" s="19"/>
      <c r="I743" s="10" t="str">
        <f>IF(AND($C743="", $D743="", $E743=""), "", IF($K743="X", "", IF($D743&lt;'Intro &amp; Setup'!$BN$3, $I$5, TEXT($D743, "mmm yyyy"))))</f>
        <v/>
      </c>
      <c r="K743" s="6" t="str">
        <f t="shared" si="55"/>
        <v/>
      </c>
      <c r="L743" s="6" t="str">
        <f>IF($B743="", "", IF($K743="X", "", IF(Report!$BN$3="X", LEFT($B743, 2), $B743)))</f>
        <v/>
      </c>
      <c r="N743" s="6" t="str">
        <f t="shared" si="56"/>
        <v/>
      </c>
      <c r="P743" s="6" t="str">
        <f t="shared" si="57"/>
        <v/>
      </c>
      <c r="Q743" s="6" t="str">
        <f>IF(COUNTIF($P$11:$P743, $P743)&gt;1, "", $P743)</f>
        <v/>
      </c>
      <c r="R743" s="6" t="str">
        <f t="shared" si="58"/>
        <v/>
      </c>
      <c r="T743" s="6">
        <v>733</v>
      </c>
      <c r="U743" s="6" t="str">
        <f t="shared" si="59"/>
        <v/>
      </c>
    </row>
    <row r="744" spans="1:21" x14ac:dyDescent="0.25">
      <c r="A744" s="19"/>
      <c r="B744" s="104"/>
      <c r="C744" s="105"/>
      <c r="D744" s="120"/>
      <c r="E744" s="106"/>
      <c r="F744" s="107"/>
      <c r="G744" s="19"/>
      <c r="I744" s="10" t="str">
        <f>IF(AND($C744="", $D744="", $E744=""), "", IF($K744="X", "", IF($D744&lt;'Intro &amp; Setup'!$BN$3, $I$5, TEXT($D744, "mmm yyyy"))))</f>
        <v/>
      </c>
      <c r="K744" s="6" t="str">
        <f t="shared" si="55"/>
        <v/>
      </c>
      <c r="L744" s="6" t="str">
        <f>IF($B744="", "", IF($K744="X", "", IF(Report!$BN$3="X", LEFT($B744, 2), $B744)))</f>
        <v/>
      </c>
      <c r="N744" s="6" t="str">
        <f t="shared" si="56"/>
        <v/>
      </c>
      <c r="P744" s="6" t="str">
        <f t="shared" si="57"/>
        <v/>
      </c>
      <c r="Q744" s="6" t="str">
        <f>IF(COUNTIF($P$11:$P744, $P744)&gt;1, "", $P744)</f>
        <v/>
      </c>
      <c r="R744" s="6" t="str">
        <f t="shared" si="58"/>
        <v/>
      </c>
      <c r="T744" s="6">
        <v>734</v>
      </c>
      <c r="U744" s="6" t="str">
        <f t="shared" si="59"/>
        <v/>
      </c>
    </row>
    <row r="745" spans="1:21" x14ac:dyDescent="0.25">
      <c r="A745" s="19"/>
      <c r="B745" s="104"/>
      <c r="C745" s="105"/>
      <c r="D745" s="120"/>
      <c r="E745" s="106"/>
      <c r="F745" s="107"/>
      <c r="G745" s="19"/>
      <c r="I745" s="10" t="str">
        <f>IF(AND($C745="", $D745="", $E745=""), "", IF($K745="X", "", IF($D745&lt;'Intro &amp; Setup'!$BN$3, $I$5, TEXT($D745, "mmm yyyy"))))</f>
        <v/>
      </c>
      <c r="K745" s="6" t="str">
        <f t="shared" si="55"/>
        <v/>
      </c>
      <c r="L745" s="6" t="str">
        <f>IF($B745="", "", IF($K745="X", "", IF(Report!$BN$3="X", LEFT($B745, 2), $B745)))</f>
        <v/>
      </c>
      <c r="N745" s="6" t="str">
        <f t="shared" si="56"/>
        <v/>
      </c>
      <c r="P745" s="6" t="str">
        <f t="shared" si="57"/>
        <v/>
      </c>
      <c r="Q745" s="6" t="str">
        <f>IF(COUNTIF($P$11:$P745, $P745)&gt;1, "", $P745)</f>
        <v/>
      </c>
      <c r="R745" s="6" t="str">
        <f t="shared" si="58"/>
        <v/>
      </c>
      <c r="T745" s="6">
        <v>735</v>
      </c>
      <c r="U745" s="6" t="str">
        <f t="shared" si="59"/>
        <v/>
      </c>
    </row>
    <row r="746" spans="1:21" x14ac:dyDescent="0.25">
      <c r="A746" s="19"/>
      <c r="B746" s="104"/>
      <c r="C746" s="105"/>
      <c r="D746" s="120"/>
      <c r="E746" s="106"/>
      <c r="F746" s="107"/>
      <c r="G746" s="19"/>
      <c r="I746" s="10" t="str">
        <f>IF(AND($C746="", $D746="", $E746=""), "", IF($K746="X", "", IF($D746&lt;'Intro &amp; Setup'!$BN$3, $I$5, TEXT($D746, "mmm yyyy"))))</f>
        <v/>
      </c>
      <c r="K746" s="6" t="str">
        <f t="shared" si="55"/>
        <v/>
      </c>
      <c r="L746" s="6" t="str">
        <f>IF($B746="", "", IF($K746="X", "", IF(Report!$BN$3="X", LEFT($B746, 2), $B746)))</f>
        <v/>
      </c>
      <c r="N746" s="6" t="str">
        <f t="shared" si="56"/>
        <v/>
      </c>
      <c r="P746" s="6" t="str">
        <f t="shared" si="57"/>
        <v/>
      </c>
      <c r="Q746" s="6" t="str">
        <f>IF(COUNTIF($P$11:$P746, $P746)&gt;1, "", $P746)</f>
        <v/>
      </c>
      <c r="R746" s="6" t="str">
        <f t="shared" si="58"/>
        <v/>
      </c>
      <c r="T746" s="6">
        <v>736</v>
      </c>
      <c r="U746" s="6" t="str">
        <f t="shared" si="59"/>
        <v/>
      </c>
    </row>
    <row r="747" spans="1:21" x14ac:dyDescent="0.25">
      <c r="A747" s="19"/>
      <c r="B747" s="104"/>
      <c r="C747" s="105"/>
      <c r="D747" s="120"/>
      <c r="E747" s="106"/>
      <c r="F747" s="107"/>
      <c r="G747" s="19"/>
      <c r="I747" s="10" t="str">
        <f>IF(AND($C747="", $D747="", $E747=""), "", IF($K747="X", "", IF($D747&lt;'Intro &amp; Setup'!$BN$3, $I$5, TEXT($D747, "mmm yyyy"))))</f>
        <v/>
      </c>
      <c r="K747" s="6" t="str">
        <f t="shared" si="55"/>
        <v/>
      </c>
      <c r="L747" s="6" t="str">
        <f>IF($B747="", "", IF($K747="X", "", IF(Report!$BN$3="X", LEFT($B747, 2), $B747)))</f>
        <v/>
      </c>
      <c r="N747" s="6" t="str">
        <f t="shared" si="56"/>
        <v/>
      </c>
      <c r="P747" s="6" t="str">
        <f t="shared" si="57"/>
        <v/>
      </c>
      <c r="Q747" s="6" t="str">
        <f>IF(COUNTIF($P$11:$P747, $P747)&gt;1, "", $P747)</f>
        <v/>
      </c>
      <c r="R747" s="6" t="str">
        <f t="shared" si="58"/>
        <v/>
      </c>
      <c r="T747" s="6">
        <v>737</v>
      </c>
      <c r="U747" s="6" t="str">
        <f t="shared" si="59"/>
        <v/>
      </c>
    </row>
    <row r="748" spans="1:21" x14ac:dyDescent="0.25">
      <c r="A748" s="19"/>
      <c r="B748" s="104"/>
      <c r="C748" s="105"/>
      <c r="D748" s="120"/>
      <c r="E748" s="106"/>
      <c r="F748" s="107"/>
      <c r="G748" s="19"/>
      <c r="I748" s="10" t="str">
        <f>IF(AND($C748="", $D748="", $E748=""), "", IF($K748="X", "", IF($D748&lt;'Intro &amp; Setup'!$BN$3, $I$5, TEXT($D748, "mmm yyyy"))))</f>
        <v/>
      </c>
      <c r="K748" s="6" t="str">
        <f t="shared" si="55"/>
        <v/>
      </c>
      <c r="L748" s="6" t="str">
        <f>IF($B748="", "", IF($K748="X", "", IF(Report!$BN$3="X", LEFT($B748, 2), $B748)))</f>
        <v/>
      </c>
      <c r="N748" s="6" t="str">
        <f t="shared" si="56"/>
        <v/>
      </c>
      <c r="P748" s="6" t="str">
        <f t="shared" si="57"/>
        <v/>
      </c>
      <c r="Q748" s="6" t="str">
        <f>IF(COUNTIF($P$11:$P748, $P748)&gt;1, "", $P748)</f>
        <v/>
      </c>
      <c r="R748" s="6" t="str">
        <f t="shared" si="58"/>
        <v/>
      </c>
      <c r="T748" s="6">
        <v>738</v>
      </c>
      <c r="U748" s="6" t="str">
        <f t="shared" si="59"/>
        <v/>
      </c>
    </row>
    <row r="749" spans="1:21" x14ac:dyDescent="0.25">
      <c r="A749" s="19"/>
      <c r="B749" s="104"/>
      <c r="C749" s="105"/>
      <c r="D749" s="120"/>
      <c r="E749" s="106"/>
      <c r="F749" s="107"/>
      <c r="G749" s="19"/>
      <c r="I749" s="10" t="str">
        <f>IF(AND($C749="", $D749="", $E749=""), "", IF($K749="X", "", IF($D749&lt;'Intro &amp; Setup'!$BN$3, $I$5, TEXT($D749, "mmm yyyy"))))</f>
        <v/>
      </c>
      <c r="K749" s="6" t="str">
        <f t="shared" si="55"/>
        <v/>
      </c>
      <c r="L749" s="6" t="str">
        <f>IF($B749="", "", IF($K749="X", "", IF(Report!$BN$3="X", LEFT($B749, 2), $B749)))</f>
        <v/>
      </c>
      <c r="N749" s="6" t="str">
        <f t="shared" si="56"/>
        <v/>
      </c>
      <c r="P749" s="6" t="str">
        <f t="shared" si="57"/>
        <v/>
      </c>
      <c r="Q749" s="6" t="str">
        <f>IF(COUNTIF($P$11:$P749, $P749)&gt;1, "", $P749)</f>
        <v/>
      </c>
      <c r="R749" s="6" t="str">
        <f t="shared" si="58"/>
        <v/>
      </c>
      <c r="T749" s="6">
        <v>739</v>
      </c>
      <c r="U749" s="6" t="str">
        <f t="shared" si="59"/>
        <v/>
      </c>
    </row>
    <row r="750" spans="1:21" x14ac:dyDescent="0.25">
      <c r="A750" s="19"/>
      <c r="B750" s="104"/>
      <c r="C750" s="105"/>
      <c r="D750" s="120"/>
      <c r="E750" s="106"/>
      <c r="F750" s="107"/>
      <c r="G750" s="19"/>
      <c r="I750" s="10" t="str">
        <f>IF(AND($C750="", $D750="", $E750=""), "", IF($K750="X", "", IF($D750&lt;'Intro &amp; Setup'!$BN$3, $I$5, TEXT($D750, "mmm yyyy"))))</f>
        <v/>
      </c>
      <c r="K750" s="6" t="str">
        <f t="shared" si="55"/>
        <v/>
      </c>
      <c r="L750" s="6" t="str">
        <f>IF($B750="", "", IF($K750="X", "", IF(Report!$BN$3="X", LEFT($B750, 2), $B750)))</f>
        <v/>
      </c>
      <c r="N750" s="6" t="str">
        <f t="shared" si="56"/>
        <v/>
      </c>
      <c r="P750" s="6" t="str">
        <f t="shared" si="57"/>
        <v/>
      </c>
      <c r="Q750" s="6" t="str">
        <f>IF(COUNTIF($P$11:$P750, $P750)&gt;1, "", $P750)</f>
        <v/>
      </c>
      <c r="R750" s="6" t="str">
        <f t="shared" si="58"/>
        <v/>
      </c>
      <c r="T750" s="6">
        <v>740</v>
      </c>
      <c r="U750" s="6" t="str">
        <f t="shared" si="59"/>
        <v/>
      </c>
    </row>
    <row r="751" spans="1:21" x14ac:dyDescent="0.25">
      <c r="A751" s="19"/>
      <c r="B751" s="104"/>
      <c r="C751" s="105"/>
      <c r="D751" s="120"/>
      <c r="E751" s="106"/>
      <c r="F751" s="107"/>
      <c r="G751" s="19"/>
      <c r="I751" s="10" t="str">
        <f>IF(AND($C751="", $D751="", $E751=""), "", IF($K751="X", "", IF($D751&lt;'Intro &amp; Setup'!$BN$3, $I$5, TEXT($D751, "mmm yyyy"))))</f>
        <v/>
      </c>
      <c r="K751" s="6" t="str">
        <f t="shared" si="55"/>
        <v/>
      </c>
      <c r="L751" s="6" t="str">
        <f>IF($B751="", "", IF($K751="X", "", IF(Report!$BN$3="X", LEFT($B751, 2), $B751)))</f>
        <v/>
      </c>
      <c r="N751" s="6" t="str">
        <f t="shared" si="56"/>
        <v/>
      </c>
      <c r="P751" s="6" t="str">
        <f t="shared" si="57"/>
        <v/>
      </c>
      <c r="Q751" s="6" t="str">
        <f>IF(COUNTIF($P$11:$P751, $P751)&gt;1, "", $P751)</f>
        <v/>
      </c>
      <c r="R751" s="6" t="str">
        <f t="shared" si="58"/>
        <v/>
      </c>
      <c r="T751" s="6">
        <v>741</v>
      </c>
      <c r="U751" s="6" t="str">
        <f t="shared" si="59"/>
        <v/>
      </c>
    </row>
    <row r="752" spans="1:21" x14ac:dyDescent="0.25">
      <c r="A752" s="19"/>
      <c r="B752" s="104"/>
      <c r="C752" s="105"/>
      <c r="D752" s="120"/>
      <c r="E752" s="106"/>
      <c r="F752" s="107"/>
      <c r="G752" s="19"/>
      <c r="I752" s="10" t="str">
        <f>IF(AND($C752="", $D752="", $E752=""), "", IF($K752="X", "", IF($D752&lt;'Intro &amp; Setup'!$BN$3, $I$5, TEXT($D752, "mmm yyyy"))))</f>
        <v/>
      </c>
      <c r="K752" s="6" t="str">
        <f t="shared" si="55"/>
        <v/>
      </c>
      <c r="L752" s="6" t="str">
        <f>IF($B752="", "", IF($K752="X", "", IF(Report!$BN$3="X", LEFT($B752, 2), $B752)))</f>
        <v/>
      </c>
      <c r="N752" s="6" t="str">
        <f t="shared" si="56"/>
        <v/>
      </c>
      <c r="P752" s="6" t="str">
        <f t="shared" si="57"/>
        <v/>
      </c>
      <c r="Q752" s="6" t="str">
        <f>IF(COUNTIF($P$11:$P752, $P752)&gt;1, "", $P752)</f>
        <v/>
      </c>
      <c r="R752" s="6" t="str">
        <f t="shared" si="58"/>
        <v/>
      </c>
      <c r="T752" s="6">
        <v>742</v>
      </c>
      <c r="U752" s="6" t="str">
        <f t="shared" si="59"/>
        <v/>
      </c>
    </row>
    <row r="753" spans="1:21" x14ac:dyDescent="0.25">
      <c r="A753" s="19"/>
      <c r="B753" s="104"/>
      <c r="C753" s="105"/>
      <c r="D753" s="120"/>
      <c r="E753" s="106"/>
      <c r="F753" s="107"/>
      <c r="G753" s="19"/>
      <c r="I753" s="10" t="str">
        <f>IF(AND($C753="", $D753="", $E753=""), "", IF($K753="X", "", IF($D753&lt;'Intro &amp; Setup'!$BN$3, $I$5, TEXT($D753, "mmm yyyy"))))</f>
        <v/>
      </c>
      <c r="K753" s="6" t="str">
        <f t="shared" si="55"/>
        <v/>
      </c>
      <c r="L753" s="6" t="str">
        <f>IF($B753="", "", IF($K753="X", "", IF(Report!$BN$3="X", LEFT($B753, 2), $B753)))</f>
        <v/>
      </c>
      <c r="N753" s="6" t="str">
        <f t="shared" si="56"/>
        <v/>
      </c>
      <c r="P753" s="6" t="str">
        <f t="shared" si="57"/>
        <v/>
      </c>
      <c r="Q753" s="6" t="str">
        <f>IF(COUNTIF($P$11:$P753, $P753)&gt;1, "", $P753)</f>
        <v/>
      </c>
      <c r="R753" s="6" t="str">
        <f t="shared" si="58"/>
        <v/>
      </c>
      <c r="T753" s="6">
        <v>743</v>
      </c>
      <c r="U753" s="6" t="str">
        <f t="shared" si="59"/>
        <v/>
      </c>
    </row>
    <row r="754" spans="1:21" x14ac:dyDescent="0.25">
      <c r="A754" s="19"/>
      <c r="B754" s="104"/>
      <c r="C754" s="105"/>
      <c r="D754" s="120"/>
      <c r="E754" s="106"/>
      <c r="F754" s="107"/>
      <c r="G754" s="19"/>
      <c r="I754" s="10" t="str">
        <f>IF(AND($C754="", $D754="", $E754=""), "", IF($K754="X", "", IF($D754&lt;'Intro &amp; Setup'!$BN$3, $I$5, TEXT($D754, "mmm yyyy"))))</f>
        <v/>
      </c>
      <c r="K754" s="6" t="str">
        <f t="shared" si="55"/>
        <v/>
      </c>
      <c r="L754" s="6" t="str">
        <f>IF($B754="", "", IF($K754="X", "", IF(Report!$BN$3="X", LEFT($B754, 2), $B754)))</f>
        <v/>
      </c>
      <c r="N754" s="6" t="str">
        <f t="shared" si="56"/>
        <v/>
      </c>
      <c r="P754" s="6" t="str">
        <f t="shared" si="57"/>
        <v/>
      </c>
      <c r="Q754" s="6" t="str">
        <f>IF(COUNTIF($P$11:$P754, $P754)&gt;1, "", $P754)</f>
        <v/>
      </c>
      <c r="R754" s="6" t="str">
        <f t="shared" si="58"/>
        <v/>
      </c>
      <c r="T754" s="6">
        <v>744</v>
      </c>
      <c r="U754" s="6" t="str">
        <f t="shared" si="59"/>
        <v/>
      </c>
    </row>
    <row r="755" spans="1:21" x14ac:dyDescent="0.25">
      <c r="A755" s="19"/>
      <c r="B755" s="104"/>
      <c r="C755" s="105"/>
      <c r="D755" s="120"/>
      <c r="E755" s="106"/>
      <c r="F755" s="107"/>
      <c r="G755" s="19"/>
      <c r="I755" s="10" t="str">
        <f>IF(AND($C755="", $D755="", $E755=""), "", IF($K755="X", "", IF($D755&lt;'Intro &amp; Setup'!$BN$3, $I$5, TEXT($D755, "mmm yyyy"))))</f>
        <v/>
      </c>
      <c r="K755" s="6" t="str">
        <f t="shared" si="55"/>
        <v/>
      </c>
      <c r="L755" s="6" t="str">
        <f>IF($B755="", "", IF($K755="X", "", IF(Report!$BN$3="X", LEFT($B755, 2), $B755)))</f>
        <v/>
      </c>
      <c r="N755" s="6" t="str">
        <f t="shared" si="56"/>
        <v/>
      </c>
      <c r="P755" s="6" t="str">
        <f t="shared" si="57"/>
        <v/>
      </c>
      <c r="Q755" s="6" t="str">
        <f>IF(COUNTIF($P$11:$P755, $P755)&gt;1, "", $P755)</f>
        <v/>
      </c>
      <c r="R755" s="6" t="str">
        <f t="shared" si="58"/>
        <v/>
      </c>
      <c r="T755" s="6">
        <v>745</v>
      </c>
      <c r="U755" s="6" t="str">
        <f t="shared" si="59"/>
        <v/>
      </c>
    </row>
    <row r="756" spans="1:21" x14ac:dyDescent="0.25">
      <c r="A756" s="19"/>
      <c r="B756" s="104"/>
      <c r="C756" s="105"/>
      <c r="D756" s="120"/>
      <c r="E756" s="106"/>
      <c r="F756" s="107"/>
      <c r="G756" s="19"/>
      <c r="I756" s="10" t="str">
        <f>IF(AND($C756="", $D756="", $E756=""), "", IF($K756="X", "", IF($D756&lt;'Intro &amp; Setup'!$BN$3, $I$5, TEXT($D756, "mmm yyyy"))))</f>
        <v/>
      </c>
      <c r="K756" s="6" t="str">
        <f t="shared" si="55"/>
        <v/>
      </c>
      <c r="L756" s="6" t="str">
        <f>IF($B756="", "", IF($K756="X", "", IF(Report!$BN$3="X", LEFT($B756, 2), $B756)))</f>
        <v/>
      </c>
      <c r="N756" s="6" t="str">
        <f t="shared" si="56"/>
        <v/>
      </c>
      <c r="P756" s="6" t="str">
        <f t="shared" si="57"/>
        <v/>
      </c>
      <c r="Q756" s="6" t="str">
        <f>IF(COUNTIF($P$11:$P756, $P756)&gt;1, "", $P756)</f>
        <v/>
      </c>
      <c r="R756" s="6" t="str">
        <f t="shared" si="58"/>
        <v/>
      </c>
      <c r="T756" s="6">
        <v>746</v>
      </c>
      <c r="U756" s="6" t="str">
        <f t="shared" si="59"/>
        <v/>
      </c>
    </row>
    <row r="757" spans="1:21" x14ac:dyDescent="0.25">
      <c r="A757" s="19"/>
      <c r="B757" s="104"/>
      <c r="C757" s="105"/>
      <c r="D757" s="120"/>
      <c r="E757" s="106"/>
      <c r="F757" s="107"/>
      <c r="G757" s="19"/>
      <c r="I757" s="10" t="str">
        <f>IF(AND($C757="", $D757="", $E757=""), "", IF($K757="X", "", IF($D757&lt;'Intro &amp; Setup'!$BN$3, $I$5, TEXT($D757, "mmm yyyy"))))</f>
        <v/>
      </c>
      <c r="K757" s="6" t="str">
        <f t="shared" si="55"/>
        <v/>
      </c>
      <c r="L757" s="6" t="str">
        <f>IF($B757="", "", IF($K757="X", "", IF(Report!$BN$3="X", LEFT($B757, 2), $B757)))</f>
        <v/>
      </c>
      <c r="N757" s="6" t="str">
        <f t="shared" si="56"/>
        <v/>
      </c>
      <c r="P757" s="6" t="str">
        <f t="shared" si="57"/>
        <v/>
      </c>
      <c r="Q757" s="6" t="str">
        <f>IF(COUNTIF($P$11:$P757, $P757)&gt;1, "", $P757)</f>
        <v/>
      </c>
      <c r="R757" s="6" t="str">
        <f t="shared" si="58"/>
        <v/>
      </c>
      <c r="T757" s="6">
        <v>747</v>
      </c>
      <c r="U757" s="6" t="str">
        <f t="shared" si="59"/>
        <v/>
      </c>
    </row>
    <row r="758" spans="1:21" x14ac:dyDescent="0.25">
      <c r="A758" s="19"/>
      <c r="B758" s="104"/>
      <c r="C758" s="105"/>
      <c r="D758" s="120"/>
      <c r="E758" s="106"/>
      <c r="F758" s="107"/>
      <c r="G758" s="19"/>
      <c r="I758" s="10" t="str">
        <f>IF(AND($C758="", $D758="", $E758=""), "", IF($K758="X", "", IF($D758&lt;'Intro &amp; Setup'!$BN$3, $I$5, TEXT($D758, "mmm yyyy"))))</f>
        <v/>
      </c>
      <c r="K758" s="6" t="str">
        <f t="shared" si="55"/>
        <v/>
      </c>
      <c r="L758" s="6" t="str">
        <f>IF($B758="", "", IF($K758="X", "", IF(Report!$BN$3="X", LEFT($B758, 2), $B758)))</f>
        <v/>
      </c>
      <c r="N758" s="6" t="str">
        <f t="shared" si="56"/>
        <v/>
      </c>
      <c r="P758" s="6" t="str">
        <f t="shared" si="57"/>
        <v/>
      </c>
      <c r="Q758" s="6" t="str">
        <f>IF(COUNTIF($P$11:$P758, $P758)&gt;1, "", $P758)</f>
        <v/>
      </c>
      <c r="R758" s="6" t="str">
        <f t="shared" si="58"/>
        <v/>
      </c>
      <c r="T758" s="6">
        <v>748</v>
      </c>
      <c r="U758" s="6" t="str">
        <f t="shared" si="59"/>
        <v/>
      </c>
    </row>
    <row r="759" spans="1:21" x14ac:dyDescent="0.25">
      <c r="A759" s="19"/>
      <c r="B759" s="104"/>
      <c r="C759" s="105"/>
      <c r="D759" s="120"/>
      <c r="E759" s="106"/>
      <c r="F759" s="107"/>
      <c r="G759" s="19"/>
      <c r="I759" s="10" t="str">
        <f>IF(AND($C759="", $D759="", $E759=""), "", IF($K759="X", "", IF($D759&lt;'Intro &amp; Setup'!$BN$3, $I$5, TEXT($D759, "mmm yyyy"))))</f>
        <v/>
      </c>
      <c r="K759" s="6" t="str">
        <f t="shared" si="55"/>
        <v/>
      </c>
      <c r="L759" s="6" t="str">
        <f>IF($B759="", "", IF($K759="X", "", IF(Report!$BN$3="X", LEFT($B759, 2), $B759)))</f>
        <v/>
      </c>
      <c r="N759" s="6" t="str">
        <f t="shared" si="56"/>
        <v/>
      </c>
      <c r="P759" s="6" t="str">
        <f t="shared" si="57"/>
        <v/>
      </c>
      <c r="Q759" s="6" t="str">
        <f>IF(COUNTIF($P$11:$P759, $P759)&gt;1, "", $P759)</f>
        <v/>
      </c>
      <c r="R759" s="6" t="str">
        <f t="shared" si="58"/>
        <v/>
      </c>
      <c r="T759" s="6">
        <v>749</v>
      </c>
      <c r="U759" s="6" t="str">
        <f t="shared" si="59"/>
        <v/>
      </c>
    </row>
    <row r="760" spans="1:21" x14ac:dyDescent="0.25">
      <c r="A760" s="19"/>
      <c r="B760" s="104"/>
      <c r="C760" s="105"/>
      <c r="D760" s="120"/>
      <c r="E760" s="106"/>
      <c r="F760" s="107"/>
      <c r="G760" s="19"/>
      <c r="I760" s="10" t="str">
        <f>IF(AND($C760="", $D760="", $E760=""), "", IF($K760="X", "", IF($D760&lt;'Intro &amp; Setup'!$BN$3, $I$5, TEXT($D760, "mmm yyyy"))))</f>
        <v/>
      </c>
      <c r="K760" s="6" t="str">
        <f t="shared" si="55"/>
        <v/>
      </c>
      <c r="L760" s="6" t="str">
        <f>IF($B760="", "", IF($K760="X", "", IF(Report!$BN$3="X", LEFT($B760, 2), $B760)))</f>
        <v/>
      </c>
      <c r="N760" s="6" t="str">
        <f t="shared" si="56"/>
        <v/>
      </c>
      <c r="P760" s="6" t="str">
        <f t="shared" si="57"/>
        <v/>
      </c>
      <c r="Q760" s="6" t="str">
        <f>IF(COUNTIF($P$11:$P760, $P760)&gt;1, "", $P760)</f>
        <v/>
      </c>
      <c r="R760" s="6" t="str">
        <f t="shared" si="58"/>
        <v/>
      </c>
      <c r="T760" s="6">
        <v>750</v>
      </c>
      <c r="U760" s="6" t="str">
        <f t="shared" si="59"/>
        <v/>
      </c>
    </row>
    <row r="761" spans="1:21" x14ac:dyDescent="0.25">
      <c r="A761" s="19"/>
      <c r="B761" s="104"/>
      <c r="C761" s="105"/>
      <c r="D761" s="120"/>
      <c r="E761" s="106"/>
      <c r="F761" s="107"/>
      <c r="G761" s="19"/>
      <c r="I761" s="10" t="str">
        <f>IF(AND($C761="", $D761="", $E761=""), "", IF($K761="X", "", IF($D761&lt;'Intro &amp; Setup'!$BN$3, $I$5, TEXT($D761, "mmm yyyy"))))</f>
        <v/>
      </c>
      <c r="K761" s="6" t="str">
        <f t="shared" si="55"/>
        <v/>
      </c>
      <c r="L761" s="6" t="str">
        <f>IF($B761="", "", IF($K761="X", "", IF(Report!$BN$3="X", LEFT($B761, 2), $B761)))</f>
        <v/>
      </c>
      <c r="N761" s="6" t="str">
        <f t="shared" si="56"/>
        <v/>
      </c>
      <c r="P761" s="6" t="str">
        <f t="shared" si="57"/>
        <v/>
      </c>
      <c r="Q761" s="6" t="str">
        <f>IF(COUNTIF($P$11:$P761, $P761)&gt;1, "", $P761)</f>
        <v/>
      </c>
      <c r="R761" s="6" t="str">
        <f t="shared" si="58"/>
        <v/>
      </c>
      <c r="T761" s="6">
        <v>751</v>
      </c>
      <c r="U761" s="6" t="str">
        <f t="shared" si="59"/>
        <v/>
      </c>
    </row>
    <row r="762" spans="1:21" x14ac:dyDescent="0.25">
      <c r="A762" s="19"/>
      <c r="B762" s="104"/>
      <c r="C762" s="105"/>
      <c r="D762" s="120"/>
      <c r="E762" s="106"/>
      <c r="F762" s="107"/>
      <c r="G762" s="19"/>
      <c r="I762" s="10" t="str">
        <f>IF(AND($C762="", $D762="", $E762=""), "", IF($K762="X", "", IF($D762&lt;'Intro &amp; Setup'!$BN$3, $I$5, TEXT($D762, "mmm yyyy"))))</f>
        <v/>
      </c>
      <c r="K762" s="6" t="str">
        <f t="shared" si="55"/>
        <v/>
      </c>
      <c r="L762" s="6" t="str">
        <f>IF($B762="", "", IF($K762="X", "", IF(Report!$BN$3="X", LEFT($B762, 2), $B762)))</f>
        <v/>
      </c>
      <c r="N762" s="6" t="str">
        <f t="shared" si="56"/>
        <v/>
      </c>
      <c r="P762" s="6" t="str">
        <f t="shared" si="57"/>
        <v/>
      </c>
      <c r="Q762" s="6" t="str">
        <f>IF(COUNTIF($P$11:$P762, $P762)&gt;1, "", $P762)</f>
        <v/>
      </c>
      <c r="R762" s="6" t="str">
        <f t="shared" si="58"/>
        <v/>
      </c>
      <c r="T762" s="6">
        <v>752</v>
      </c>
      <c r="U762" s="6" t="str">
        <f t="shared" si="59"/>
        <v/>
      </c>
    </row>
    <row r="763" spans="1:21" x14ac:dyDescent="0.25">
      <c r="A763" s="19"/>
      <c r="B763" s="104"/>
      <c r="C763" s="105"/>
      <c r="D763" s="120"/>
      <c r="E763" s="106"/>
      <c r="F763" s="107"/>
      <c r="G763" s="19"/>
      <c r="I763" s="10" t="str">
        <f>IF(AND($C763="", $D763="", $E763=""), "", IF($K763="X", "", IF($D763&lt;'Intro &amp; Setup'!$BN$3, $I$5, TEXT($D763, "mmm yyyy"))))</f>
        <v/>
      </c>
      <c r="K763" s="6" t="str">
        <f t="shared" si="55"/>
        <v/>
      </c>
      <c r="L763" s="6" t="str">
        <f>IF($B763="", "", IF($K763="X", "", IF(Report!$BN$3="X", LEFT($B763, 2), $B763)))</f>
        <v/>
      </c>
      <c r="N763" s="6" t="str">
        <f t="shared" si="56"/>
        <v/>
      </c>
      <c r="P763" s="6" t="str">
        <f t="shared" si="57"/>
        <v/>
      </c>
      <c r="Q763" s="6" t="str">
        <f>IF(COUNTIF($P$11:$P763, $P763)&gt;1, "", $P763)</f>
        <v/>
      </c>
      <c r="R763" s="6" t="str">
        <f t="shared" si="58"/>
        <v/>
      </c>
      <c r="T763" s="6">
        <v>753</v>
      </c>
      <c r="U763" s="6" t="str">
        <f t="shared" si="59"/>
        <v/>
      </c>
    </row>
    <row r="764" spans="1:21" x14ac:dyDescent="0.25">
      <c r="A764" s="19"/>
      <c r="B764" s="104"/>
      <c r="C764" s="105"/>
      <c r="D764" s="120"/>
      <c r="E764" s="106"/>
      <c r="F764" s="107"/>
      <c r="G764" s="19"/>
      <c r="I764" s="10" t="str">
        <f>IF(AND($C764="", $D764="", $E764=""), "", IF($K764="X", "", IF($D764&lt;'Intro &amp; Setup'!$BN$3, $I$5, TEXT($D764, "mmm yyyy"))))</f>
        <v/>
      </c>
      <c r="K764" s="6" t="str">
        <f t="shared" si="55"/>
        <v/>
      </c>
      <c r="L764" s="6" t="str">
        <f>IF($B764="", "", IF($K764="X", "", IF(Report!$BN$3="X", LEFT($B764, 2), $B764)))</f>
        <v/>
      </c>
      <c r="N764" s="6" t="str">
        <f t="shared" si="56"/>
        <v/>
      </c>
      <c r="P764" s="6" t="str">
        <f t="shared" si="57"/>
        <v/>
      </c>
      <c r="Q764" s="6" t="str">
        <f>IF(COUNTIF($P$11:$P764, $P764)&gt;1, "", $P764)</f>
        <v/>
      </c>
      <c r="R764" s="6" t="str">
        <f t="shared" si="58"/>
        <v/>
      </c>
      <c r="T764" s="6">
        <v>754</v>
      </c>
      <c r="U764" s="6" t="str">
        <f t="shared" si="59"/>
        <v/>
      </c>
    </row>
    <row r="765" spans="1:21" x14ac:dyDescent="0.25">
      <c r="A765" s="19"/>
      <c r="B765" s="104"/>
      <c r="C765" s="105"/>
      <c r="D765" s="120"/>
      <c r="E765" s="106"/>
      <c r="F765" s="107"/>
      <c r="G765" s="19"/>
      <c r="I765" s="10" t="str">
        <f>IF(AND($C765="", $D765="", $E765=""), "", IF($K765="X", "", IF($D765&lt;'Intro &amp; Setup'!$BN$3, $I$5, TEXT($D765, "mmm yyyy"))))</f>
        <v/>
      </c>
      <c r="K765" s="6" t="str">
        <f t="shared" si="55"/>
        <v/>
      </c>
      <c r="L765" s="6" t="str">
        <f>IF($B765="", "", IF($K765="X", "", IF(Report!$BN$3="X", LEFT($B765, 2), $B765)))</f>
        <v/>
      </c>
      <c r="N765" s="6" t="str">
        <f t="shared" si="56"/>
        <v/>
      </c>
      <c r="P765" s="6" t="str">
        <f t="shared" si="57"/>
        <v/>
      </c>
      <c r="Q765" s="6" t="str">
        <f>IF(COUNTIF($P$11:$P765, $P765)&gt;1, "", $P765)</f>
        <v/>
      </c>
      <c r="R765" s="6" t="str">
        <f t="shared" si="58"/>
        <v/>
      </c>
      <c r="T765" s="6">
        <v>755</v>
      </c>
      <c r="U765" s="6" t="str">
        <f t="shared" si="59"/>
        <v/>
      </c>
    </row>
    <row r="766" spans="1:21" x14ac:dyDescent="0.25">
      <c r="A766" s="19"/>
      <c r="B766" s="104"/>
      <c r="C766" s="105"/>
      <c r="D766" s="120"/>
      <c r="E766" s="106"/>
      <c r="F766" s="107"/>
      <c r="G766" s="19"/>
      <c r="I766" s="10" t="str">
        <f>IF(AND($C766="", $D766="", $E766=""), "", IF($K766="X", "", IF($D766&lt;'Intro &amp; Setup'!$BN$3, $I$5, TEXT($D766, "mmm yyyy"))))</f>
        <v/>
      </c>
      <c r="K766" s="6" t="str">
        <f t="shared" si="55"/>
        <v/>
      </c>
      <c r="L766" s="6" t="str">
        <f>IF($B766="", "", IF($K766="X", "", IF(Report!$BN$3="X", LEFT($B766, 2), $B766)))</f>
        <v/>
      </c>
      <c r="N766" s="6" t="str">
        <f t="shared" si="56"/>
        <v/>
      </c>
      <c r="P766" s="6" t="str">
        <f t="shared" si="57"/>
        <v/>
      </c>
      <c r="Q766" s="6" t="str">
        <f>IF(COUNTIF($P$11:$P766, $P766)&gt;1, "", $P766)</f>
        <v/>
      </c>
      <c r="R766" s="6" t="str">
        <f t="shared" si="58"/>
        <v/>
      </c>
      <c r="T766" s="6">
        <v>756</v>
      </c>
      <c r="U766" s="6" t="str">
        <f t="shared" si="59"/>
        <v/>
      </c>
    </row>
    <row r="767" spans="1:21" x14ac:dyDescent="0.25">
      <c r="A767" s="19"/>
      <c r="B767" s="104"/>
      <c r="C767" s="105"/>
      <c r="D767" s="120"/>
      <c r="E767" s="106"/>
      <c r="F767" s="107"/>
      <c r="G767" s="19"/>
      <c r="I767" s="10" t="str">
        <f>IF(AND($C767="", $D767="", $E767=""), "", IF($K767="X", "", IF($D767&lt;'Intro &amp; Setup'!$BN$3, $I$5, TEXT($D767, "mmm yyyy"))))</f>
        <v/>
      </c>
      <c r="K767" s="6" t="str">
        <f t="shared" si="55"/>
        <v/>
      </c>
      <c r="L767" s="6" t="str">
        <f>IF($B767="", "", IF($K767="X", "", IF(Report!$BN$3="X", LEFT($B767, 2), $B767)))</f>
        <v/>
      </c>
      <c r="N767" s="6" t="str">
        <f t="shared" si="56"/>
        <v/>
      </c>
      <c r="P767" s="6" t="str">
        <f t="shared" si="57"/>
        <v/>
      </c>
      <c r="Q767" s="6" t="str">
        <f>IF(COUNTIF($P$11:$P767, $P767)&gt;1, "", $P767)</f>
        <v/>
      </c>
      <c r="R767" s="6" t="str">
        <f t="shared" si="58"/>
        <v/>
      </c>
      <c r="T767" s="6">
        <v>757</v>
      </c>
      <c r="U767" s="6" t="str">
        <f t="shared" si="59"/>
        <v/>
      </c>
    </row>
    <row r="768" spans="1:21" x14ac:dyDescent="0.25">
      <c r="A768" s="19"/>
      <c r="B768" s="104"/>
      <c r="C768" s="105"/>
      <c r="D768" s="120"/>
      <c r="E768" s="106"/>
      <c r="F768" s="107"/>
      <c r="G768" s="19"/>
      <c r="I768" s="10" t="str">
        <f>IF(AND($C768="", $D768="", $E768=""), "", IF($K768="X", "", IF($D768&lt;'Intro &amp; Setup'!$BN$3, $I$5, TEXT($D768, "mmm yyyy"))))</f>
        <v/>
      </c>
      <c r="K768" s="6" t="str">
        <f t="shared" si="55"/>
        <v/>
      </c>
      <c r="L768" s="6" t="str">
        <f>IF($B768="", "", IF($K768="X", "", IF(Report!$BN$3="X", LEFT($B768, 2), $B768)))</f>
        <v/>
      </c>
      <c r="N768" s="6" t="str">
        <f t="shared" si="56"/>
        <v/>
      </c>
      <c r="P768" s="6" t="str">
        <f t="shared" si="57"/>
        <v/>
      </c>
      <c r="Q768" s="6" t="str">
        <f>IF(COUNTIF($P$11:$P768, $P768)&gt;1, "", $P768)</f>
        <v/>
      </c>
      <c r="R768" s="6" t="str">
        <f t="shared" si="58"/>
        <v/>
      </c>
      <c r="T768" s="6">
        <v>758</v>
      </c>
      <c r="U768" s="6" t="str">
        <f t="shared" si="59"/>
        <v/>
      </c>
    </row>
    <row r="769" spans="1:21" x14ac:dyDescent="0.25">
      <c r="A769" s="19"/>
      <c r="B769" s="104"/>
      <c r="C769" s="105"/>
      <c r="D769" s="120"/>
      <c r="E769" s="106"/>
      <c r="F769" s="107"/>
      <c r="G769" s="19"/>
      <c r="I769" s="10" t="str">
        <f>IF(AND($C769="", $D769="", $E769=""), "", IF($K769="X", "", IF($D769&lt;'Intro &amp; Setup'!$BN$3, $I$5, TEXT($D769, "mmm yyyy"))))</f>
        <v/>
      </c>
      <c r="K769" s="6" t="str">
        <f t="shared" si="55"/>
        <v/>
      </c>
      <c r="L769" s="6" t="str">
        <f>IF($B769="", "", IF($K769="X", "", IF(Report!$BN$3="X", LEFT($B769, 2), $B769)))</f>
        <v/>
      </c>
      <c r="N769" s="6" t="str">
        <f t="shared" si="56"/>
        <v/>
      </c>
      <c r="P769" s="6" t="str">
        <f t="shared" si="57"/>
        <v/>
      </c>
      <c r="Q769" s="6" t="str">
        <f>IF(COUNTIF($P$11:$P769, $P769)&gt;1, "", $P769)</f>
        <v/>
      </c>
      <c r="R769" s="6" t="str">
        <f t="shared" si="58"/>
        <v/>
      </c>
      <c r="T769" s="6">
        <v>759</v>
      </c>
      <c r="U769" s="6" t="str">
        <f t="shared" si="59"/>
        <v/>
      </c>
    </row>
    <row r="770" spans="1:21" x14ac:dyDescent="0.25">
      <c r="A770" s="19"/>
      <c r="B770" s="104"/>
      <c r="C770" s="105"/>
      <c r="D770" s="120"/>
      <c r="E770" s="106"/>
      <c r="F770" s="107"/>
      <c r="G770" s="19"/>
      <c r="I770" s="10" t="str">
        <f>IF(AND($C770="", $D770="", $E770=""), "", IF($K770="X", "", IF($D770&lt;'Intro &amp; Setup'!$BN$3, $I$5, TEXT($D770, "mmm yyyy"))))</f>
        <v/>
      </c>
      <c r="K770" s="6" t="str">
        <f t="shared" si="55"/>
        <v/>
      </c>
      <c r="L770" s="6" t="str">
        <f>IF($B770="", "", IF($K770="X", "", IF(Report!$BN$3="X", LEFT($B770, 2), $B770)))</f>
        <v/>
      </c>
      <c r="N770" s="6" t="str">
        <f t="shared" si="56"/>
        <v/>
      </c>
      <c r="P770" s="6" t="str">
        <f t="shared" si="57"/>
        <v/>
      </c>
      <c r="Q770" s="6" t="str">
        <f>IF(COUNTIF($P$11:$P770, $P770)&gt;1, "", $P770)</f>
        <v/>
      </c>
      <c r="R770" s="6" t="str">
        <f t="shared" si="58"/>
        <v/>
      </c>
      <c r="T770" s="6">
        <v>760</v>
      </c>
      <c r="U770" s="6" t="str">
        <f t="shared" si="59"/>
        <v/>
      </c>
    </row>
    <row r="771" spans="1:21" x14ac:dyDescent="0.25">
      <c r="A771" s="19"/>
      <c r="B771" s="104"/>
      <c r="C771" s="105"/>
      <c r="D771" s="120"/>
      <c r="E771" s="106"/>
      <c r="F771" s="107"/>
      <c r="G771" s="19"/>
      <c r="I771" s="10" t="str">
        <f>IF(AND($C771="", $D771="", $E771=""), "", IF($K771="X", "", IF($D771&lt;'Intro &amp; Setup'!$BN$3, $I$5, TEXT($D771, "mmm yyyy"))))</f>
        <v/>
      </c>
      <c r="K771" s="6" t="str">
        <f t="shared" si="55"/>
        <v/>
      </c>
      <c r="L771" s="6" t="str">
        <f>IF($B771="", "", IF($K771="X", "", IF(Report!$BN$3="X", LEFT($B771, 2), $B771)))</f>
        <v/>
      </c>
      <c r="N771" s="6" t="str">
        <f t="shared" si="56"/>
        <v/>
      </c>
      <c r="P771" s="6" t="str">
        <f t="shared" si="57"/>
        <v/>
      </c>
      <c r="Q771" s="6" t="str">
        <f>IF(COUNTIF($P$11:$P771, $P771)&gt;1, "", $P771)</f>
        <v/>
      </c>
      <c r="R771" s="6" t="str">
        <f t="shared" si="58"/>
        <v/>
      </c>
      <c r="T771" s="6">
        <v>761</v>
      </c>
      <c r="U771" s="6" t="str">
        <f t="shared" si="59"/>
        <v/>
      </c>
    </row>
    <row r="772" spans="1:21" x14ac:dyDescent="0.25">
      <c r="A772" s="19"/>
      <c r="B772" s="104"/>
      <c r="C772" s="105"/>
      <c r="D772" s="120"/>
      <c r="E772" s="106"/>
      <c r="F772" s="107"/>
      <c r="G772" s="19"/>
      <c r="I772" s="10" t="str">
        <f>IF(AND($C772="", $D772="", $E772=""), "", IF($K772="X", "", IF($D772&lt;'Intro &amp; Setup'!$BN$3, $I$5, TEXT($D772, "mmm yyyy"))))</f>
        <v/>
      </c>
      <c r="K772" s="6" t="str">
        <f t="shared" si="55"/>
        <v/>
      </c>
      <c r="L772" s="6" t="str">
        <f>IF($B772="", "", IF($K772="X", "", IF(Report!$BN$3="X", LEFT($B772, 2), $B772)))</f>
        <v/>
      </c>
      <c r="N772" s="6" t="str">
        <f t="shared" si="56"/>
        <v/>
      </c>
      <c r="P772" s="6" t="str">
        <f t="shared" si="57"/>
        <v/>
      </c>
      <c r="Q772" s="6" t="str">
        <f>IF(COUNTIF($P$11:$P772, $P772)&gt;1, "", $P772)</f>
        <v/>
      </c>
      <c r="R772" s="6" t="str">
        <f t="shared" si="58"/>
        <v/>
      </c>
      <c r="T772" s="6">
        <v>762</v>
      </c>
      <c r="U772" s="6" t="str">
        <f t="shared" si="59"/>
        <v/>
      </c>
    </row>
    <row r="773" spans="1:21" x14ac:dyDescent="0.25">
      <c r="A773" s="19"/>
      <c r="B773" s="104"/>
      <c r="C773" s="105"/>
      <c r="D773" s="120"/>
      <c r="E773" s="106"/>
      <c r="F773" s="107"/>
      <c r="G773" s="19"/>
      <c r="I773" s="10" t="str">
        <f>IF(AND($C773="", $D773="", $E773=""), "", IF($K773="X", "", IF($D773&lt;'Intro &amp; Setup'!$BN$3, $I$5, TEXT($D773, "mmm yyyy"))))</f>
        <v/>
      </c>
      <c r="K773" s="6" t="str">
        <f t="shared" si="55"/>
        <v/>
      </c>
      <c r="L773" s="6" t="str">
        <f>IF($B773="", "", IF($K773="X", "", IF(Report!$BN$3="X", LEFT($B773, 2), $B773)))</f>
        <v/>
      </c>
      <c r="N773" s="6" t="str">
        <f t="shared" si="56"/>
        <v/>
      </c>
      <c r="P773" s="6" t="str">
        <f t="shared" si="57"/>
        <v/>
      </c>
      <c r="Q773" s="6" t="str">
        <f>IF(COUNTIF($P$11:$P773, $P773)&gt;1, "", $P773)</f>
        <v/>
      </c>
      <c r="R773" s="6" t="str">
        <f t="shared" si="58"/>
        <v/>
      </c>
      <c r="T773" s="6">
        <v>763</v>
      </c>
      <c r="U773" s="6" t="str">
        <f t="shared" si="59"/>
        <v/>
      </c>
    </row>
    <row r="774" spans="1:21" x14ac:dyDescent="0.25">
      <c r="A774" s="19"/>
      <c r="B774" s="104"/>
      <c r="C774" s="105"/>
      <c r="D774" s="120"/>
      <c r="E774" s="106"/>
      <c r="F774" s="107"/>
      <c r="G774" s="19"/>
      <c r="I774" s="10" t="str">
        <f>IF(AND($C774="", $D774="", $E774=""), "", IF($K774="X", "", IF($D774&lt;'Intro &amp; Setup'!$BN$3, $I$5, TEXT($D774, "mmm yyyy"))))</f>
        <v/>
      </c>
      <c r="K774" s="6" t="str">
        <f t="shared" si="55"/>
        <v/>
      </c>
      <c r="L774" s="6" t="str">
        <f>IF($B774="", "", IF($K774="X", "", IF(Report!$BN$3="X", LEFT($B774, 2), $B774)))</f>
        <v/>
      </c>
      <c r="N774" s="6" t="str">
        <f t="shared" si="56"/>
        <v/>
      </c>
      <c r="P774" s="6" t="str">
        <f t="shared" si="57"/>
        <v/>
      </c>
      <c r="Q774" s="6" t="str">
        <f>IF(COUNTIF($P$11:$P774, $P774)&gt;1, "", $P774)</f>
        <v/>
      </c>
      <c r="R774" s="6" t="str">
        <f t="shared" si="58"/>
        <v/>
      </c>
      <c r="T774" s="6">
        <v>764</v>
      </c>
      <c r="U774" s="6" t="str">
        <f t="shared" si="59"/>
        <v/>
      </c>
    </row>
    <row r="775" spans="1:21" x14ac:dyDescent="0.25">
      <c r="A775" s="19"/>
      <c r="B775" s="104"/>
      <c r="C775" s="105"/>
      <c r="D775" s="120"/>
      <c r="E775" s="106"/>
      <c r="F775" s="107"/>
      <c r="G775" s="19"/>
      <c r="I775" s="10" t="str">
        <f>IF(AND($C775="", $D775="", $E775=""), "", IF($K775="X", "", IF($D775&lt;'Intro &amp; Setup'!$BN$3, $I$5, TEXT($D775, "mmm yyyy"))))</f>
        <v/>
      </c>
      <c r="K775" s="6" t="str">
        <f t="shared" si="55"/>
        <v/>
      </c>
      <c r="L775" s="6" t="str">
        <f>IF($B775="", "", IF($K775="X", "", IF(Report!$BN$3="X", LEFT($B775, 2), $B775)))</f>
        <v/>
      </c>
      <c r="N775" s="6" t="str">
        <f t="shared" si="56"/>
        <v/>
      </c>
      <c r="P775" s="6" t="str">
        <f t="shared" si="57"/>
        <v/>
      </c>
      <c r="Q775" s="6" t="str">
        <f>IF(COUNTIF($P$11:$P775, $P775)&gt;1, "", $P775)</f>
        <v/>
      </c>
      <c r="R775" s="6" t="str">
        <f t="shared" si="58"/>
        <v/>
      </c>
      <c r="T775" s="6">
        <v>765</v>
      </c>
      <c r="U775" s="6" t="str">
        <f t="shared" si="59"/>
        <v/>
      </c>
    </row>
    <row r="776" spans="1:21" x14ac:dyDescent="0.25">
      <c r="A776" s="19"/>
      <c r="B776" s="104"/>
      <c r="C776" s="105"/>
      <c r="D776" s="120"/>
      <c r="E776" s="106"/>
      <c r="F776" s="107"/>
      <c r="G776" s="19"/>
      <c r="I776" s="10" t="str">
        <f>IF(AND($C776="", $D776="", $E776=""), "", IF($K776="X", "", IF($D776&lt;'Intro &amp; Setup'!$BN$3, $I$5, TEXT($D776, "mmm yyyy"))))</f>
        <v/>
      </c>
      <c r="K776" s="6" t="str">
        <f t="shared" si="55"/>
        <v/>
      </c>
      <c r="L776" s="6" t="str">
        <f>IF($B776="", "", IF($K776="X", "", IF(Report!$BN$3="X", LEFT($B776, 2), $B776)))</f>
        <v/>
      </c>
      <c r="N776" s="6" t="str">
        <f t="shared" si="56"/>
        <v/>
      </c>
      <c r="P776" s="6" t="str">
        <f t="shared" si="57"/>
        <v/>
      </c>
      <c r="Q776" s="6" t="str">
        <f>IF(COUNTIF($P$11:$P776, $P776)&gt;1, "", $P776)</f>
        <v/>
      </c>
      <c r="R776" s="6" t="str">
        <f t="shared" si="58"/>
        <v/>
      </c>
      <c r="T776" s="6">
        <v>766</v>
      </c>
      <c r="U776" s="6" t="str">
        <f t="shared" si="59"/>
        <v/>
      </c>
    </row>
    <row r="777" spans="1:21" x14ac:dyDescent="0.25">
      <c r="A777" s="19"/>
      <c r="B777" s="104"/>
      <c r="C777" s="105"/>
      <c r="D777" s="120"/>
      <c r="E777" s="106"/>
      <c r="F777" s="107"/>
      <c r="G777" s="19"/>
      <c r="I777" s="10" t="str">
        <f>IF(AND($C777="", $D777="", $E777=""), "", IF($K777="X", "", IF($D777&lt;'Intro &amp; Setup'!$BN$3, $I$5, TEXT($D777, "mmm yyyy"))))</f>
        <v/>
      </c>
      <c r="K777" s="6" t="str">
        <f t="shared" si="55"/>
        <v/>
      </c>
      <c r="L777" s="6" t="str">
        <f>IF($B777="", "", IF($K777="X", "", IF(Report!$BN$3="X", LEFT($B777, 2), $B777)))</f>
        <v/>
      </c>
      <c r="N777" s="6" t="str">
        <f t="shared" si="56"/>
        <v/>
      </c>
      <c r="P777" s="6" t="str">
        <f t="shared" si="57"/>
        <v/>
      </c>
      <c r="Q777" s="6" t="str">
        <f>IF(COUNTIF($P$11:$P777, $P777)&gt;1, "", $P777)</f>
        <v/>
      </c>
      <c r="R777" s="6" t="str">
        <f t="shared" si="58"/>
        <v/>
      </c>
      <c r="T777" s="6">
        <v>767</v>
      </c>
      <c r="U777" s="6" t="str">
        <f t="shared" si="59"/>
        <v/>
      </c>
    </row>
    <row r="778" spans="1:21" x14ac:dyDescent="0.25">
      <c r="A778" s="19"/>
      <c r="B778" s="104"/>
      <c r="C778" s="105"/>
      <c r="D778" s="120"/>
      <c r="E778" s="106"/>
      <c r="F778" s="107"/>
      <c r="G778" s="19"/>
      <c r="I778" s="10" t="str">
        <f>IF(AND($C778="", $D778="", $E778=""), "", IF($K778="X", "", IF($D778&lt;'Intro &amp; Setup'!$BN$3, $I$5, TEXT($D778, "mmm yyyy"))))</f>
        <v/>
      </c>
      <c r="K778" s="6" t="str">
        <f t="shared" si="55"/>
        <v/>
      </c>
      <c r="L778" s="6" t="str">
        <f>IF($B778="", "", IF($K778="X", "", IF(Report!$BN$3="X", LEFT($B778, 2), $B778)))</f>
        <v/>
      </c>
      <c r="N778" s="6" t="str">
        <f t="shared" si="56"/>
        <v/>
      </c>
      <c r="P778" s="6" t="str">
        <f t="shared" si="57"/>
        <v/>
      </c>
      <c r="Q778" s="6" t="str">
        <f>IF(COUNTIF($P$11:$P778, $P778)&gt;1, "", $P778)</f>
        <v/>
      </c>
      <c r="R778" s="6" t="str">
        <f t="shared" si="58"/>
        <v/>
      </c>
      <c r="T778" s="6">
        <v>768</v>
      </c>
      <c r="U778" s="6" t="str">
        <f t="shared" si="59"/>
        <v/>
      </c>
    </row>
    <row r="779" spans="1:21" x14ac:dyDescent="0.25">
      <c r="A779" s="19"/>
      <c r="B779" s="104"/>
      <c r="C779" s="105"/>
      <c r="D779" s="120"/>
      <c r="E779" s="106"/>
      <c r="F779" s="107"/>
      <c r="G779" s="19"/>
      <c r="I779" s="10" t="str">
        <f>IF(AND($C779="", $D779="", $E779=""), "", IF($K779="X", "", IF($D779&lt;'Intro &amp; Setup'!$BN$3, $I$5, TEXT($D779, "mmm yyyy"))))</f>
        <v/>
      </c>
      <c r="K779" s="6" t="str">
        <f t="shared" si="55"/>
        <v/>
      </c>
      <c r="L779" s="6" t="str">
        <f>IF($B779="", "", IF($K779="X", "", IF(Report!$BN$3="X", LEFT($B779, 2), $B779)))</f>
        <v/>
      </c>
      <c r="N779" s="6" t="str">
        <f t="shared" si="56"/>
        <v/>
      </c>
      <c r="P779" s="6" t="str">
        <f t="shared" si="57"/>
        <v/>
      </c>
      <c r="Q779" s="6" t="str">
        <f>IF(COUNTIF($P$11:$P779, $P779)&gt;1, "", $P779)</f>
        <v/>
      </c>
      <c r="R779" s="6" t="str">
        <f t="shared" si="58"/>
        <v/>
      </c>
      <c r="T779" s="6">
        <v>769</v>
      </c>
      <c r="U779" s="6" t="str">
        <f t="shared" si="59"/>
        <v/>
      </c>
    </row>
    <row r="780" spans="1:21" x14ac:dyDescent="0.25">
      <c r="A780" s="19"/>
      <c r="B780" s="104"/>
      <c r="C780" s="105"/>
      <c r="D780" s="120"/>
      <c r="E780" s="106"/>
      <c r="F780" s="107"/>
      <c r="G780" s="19"/>
      <c r="I780" s="10" t="str">
        <f>IF(AND($C780="", $D780="", $E780=""), "", IF($K780="X", "", IF($D780&lt;'Intro &amp; Setup'!$BN$3, $I$5, TEXT($D780, "mmm yyyy"))))</f>
        <v/>
      </c>
      <c r="K780" s="6" t="str">
        <f t="shared" ref="K780:K843" si="60">IF(B780="", "", IF(RIGHT(B780, 2)="00", "X", ""))</f>
        <v/>
      </c>
      <c r="L780" s="6" t="str">
        <f>IF($B780="", "", IF($K780="X", "", IF(Report!$BN$3="X", LEFT($B780, 2), $B780)))</f>
        <v/>
      </c>
      <c r="N780" s="6" t="str">
        <f t="shared" ref="N780:N843" si="61">IF(OR($I780="", $L780=""), "", _xlfn.CONCAT($I780, " - ", $L780))</f>
        <v/>
      </c>
      <c r="P780" s="6" t="str">
        <f t="shared" ref="P780:P843" si="62">IF($B780="", "", $B780)</f>
        <v/>
      </c>
      <c r="Q780" s="6" t="str">
        <f>IF(COUNTIF($P$11:$P780, $P780)&gt;1, "", $P780)</f>
        <v/>
      </c>
      <c r="R780" s="6" t="str">
        <f t="shared" ref="R780:R843" si="63">IF($Q780="", "", COUNTIF($Q$11:$Q$1510, "&lt;"&amp;$Q780)+1)</f>
        <v/>
      </c>
      <c r="T780" s="6">
        <v>770</v>
      </c>
      <c r="U780" s="6" t="str">
        <f t="shared" ref="U780:U843" si="64">IFERROR(INDEX($Q$11:$Q$1510, MATCH($T780, $R$11:$R$1510, 0)), "")</f>
        <v/>
      </c>
    </row>
    <row r="781" spans="1:21" x14ac:dyDescent="0.25">
      <c r="A781" s="19"/>
      <c r="B781" s="104"/>
      <c r="C781" s="105"/>
      <c r="D781" s="120"/>
      <c r="E781" s="106"/>
      <c r="F781" s="107"/>
      <c r="G781" s="19"/>
      <c r="I781" s="10" t="str">
        <f>IF(AND($C781="", $D781="", $E781=""), "", IF($K781="X", "", IF($D781&lt;'Intro &amp; Setup'!$BN$3, $I$5, TEXT($D781, "mmm yyyy"))))</f>
        <v/>
      </c>
      <c r="K781" s="6" t="str">
        <f t="shared" si="60"/>
        <v/>
      </c>
      <c r="L781" s="6" t="str">
        <f>IF($B781="", "", IF($K781="X", "", IF(Report!$BN$3="X", LEFT($B781, 2), $B781)))</f>
        <v/>
      </c>
      <c r="N781" s="6" t="str">
        <f t="shared" si="61"/>
        <v/>
      </c>
      <c r="P781" s="6" t="str">
        <f t="shared" si="62"/>
        <v/>
      </c>
      <c r="Q781" s="6" t="str">
        <f>IF(COUNTIF($P$11:$P781, $P781)&gt;1, "", $P781)</f>
        <v/>
      </c>
      <c r="R781" s="6" t="str">
        <f t="shared" si="63"/>
        <v/>
      </c>
      <c r="T781" s="6">
        <v>771</v>
      </c>
      <c r="U781" s="6" t="str">
        <f t="shared" si="64"/>
        <v/>
      </c>
    </row>
    <row r="782" spans="1:21" x14ac:dyDescent="0.25">
      <c r="A782" s="19"/>
      <c r="B782" s="104"/>
      <c r="C782" s="105"/>
      <c r="D782" s="120"/>
      <c r="E782" s="106"/>
      <c r="F782" s="107"/>
      <c r="G782" s="19"/>
      <c r="I782" s="10" t="str">
        <f>IF(AND($C782="", $D782="", $E782=""), "", IF($K782="X", "", IF($D782&lt;'Intro &amp; Setup'!$BN$3, $I$5, TEXT($D782, "mmm yyyy"))))</f>
        <v/>
      </c>
      <c r="K782" s="6" t="str">
        <f t="shared" si="60"/>
        <v/>
      </c>
      <c r="L782" s="6" t="str">
        <f>IF($B782="", "", IF($K782="X", "", IF(Report!$BN$3="X", LEFT($B782, 2), $B782)))</f>
        <v/>
      </c>
      <c r="N782" s="6" t="str">
        <f t="shared" si="61"/>
        <v/>
      </c>
      <c r="P782" s="6" t="str">
        <f t="shared" si="62"/>
        <v/>
      </c>
      <c r="Q782" s="6" t="str">
        <f>IF(COUNTIF($P$11:$P782, $P782)&gt;1, "", $P782)</f>
        <v/>
      </c>
      <c r="R782" s="6" t="str">
        <f t="shared" si="63"/>
        <v/>
      </c>
      <c r="T782" s="6">
        <v>772</v>
      </c>
      <c r="U782" s="6" t="str">
        <f t="shared" si="64"/>
        <v/>
      </c>
    </row>
    <row r="783" spans="1:21" x14ac:dyDescent="0.25">
      <c r="A783" s="19"/>
      <c r="B783" s="104"/>
      <c r="C783" s="105"/>
      <c r="D783" s="120"/>
      <c r="E783" s="106"/>
      <c r="F783" s="107"/>
      <c r="G783" s="19"/>
      <c r="I783" s="10" t="str">
        <f>IF(AND($C783="", $D783="", $E783=""), "", IF($K783="X", "", IF($D783&lt;'Intro &amp; Setup'!$BN$3, $I$5, TEXT($D783, "mmm yyyy"))))</f>
        <v/>
      </c>
      <c r="K783" s="6" t="str">
        <f t="shared" si="60"/>
        <v/>
      </c>
      <c r="L783" s="6" t="str">
        <f>IF($B783="", "", IF($K783="X", "", IF(Report!$BN$3="X", LEFT($B783, 2), $B783)))</f>
        <v/>
      </c>
      <c r="N783" s="6" t="str">
        <f t="shared" si="61"/>
        <v/>
      </c>
      <c r="P783" s="6" t="str">
        <f t="shared" si="62"/>
        <v/>
      </c>
      <c r="Q783" s="6" t="str">
        <f>IF(COUNTIF($P$11:$P783, $P783)&gt;1, "", $P783)</f>
        <v/>
      </c>
      <c r="R783" s="6" t="str">
        <f t="shared" si="63"/>
        <v/>
      </c>
      <c r="T783" s="6">
        <v>773</v>
      </c>
      <c r="U783" s="6" t="str">
        <f t="shared" si="64"/>
        <v/>
      </c>
    </row>
    <row r="784" spans="1:21" x14ac:dyDescent="0.25">
      <c r="A784" s="19"/>
      <c r="B784" s="104"/>
      <c r="C784" s="105"/>
      <c r="D784" s="120"/>
      <c r="E784" s="106"/>
      <c r="F784" s="107"/>
      <c r="G784" s="19"/>
      <c r="I784" s="10" t="str">
        <f>IF(AND($C784="", $D784="", $E784=""), "", IF($K784="X", "", IF($D784&lt;'Intro &amp; Setup'!$BN$3, $I$5, TEXT($D784, "mmm yyyy"))))</f>
        <v/>
      </c>
      <c r="K784" s="6" t="str">
        <f t="shared" si="60"/>
        <v/>
      </c>
      <c r="L784" s="6" t="str">
        <f>IF($B784="", "", IF($K784="X", "", IF(Report!$BN$3="X", LEFT($B784, 2), $B784)))</f>
        <v/>
      </c>
      <c r="N784" s="6" t="str">
        <f t="shared" si="61"/>
        <v/>
      </c>
      <c r="P784" s="6" t="str">
        <f t="shared" si="62"/>
        <v/>
      </c>
      <c r="Q784" s="6" t="str">
        <f>IF(COUNTIF($P$11:$P784, $P784)&gt;1, "", $P784)</f>
        <v/>
      </c>
      <c r="R784" s="6" t="str">
        <f t="shared" si="63"/>
        <v/>
      </c>
      <c r="T784" s="6">
        <v>774</v>
      </c>
      <c r="U784" s="6" t="str">
        <f t="shared" si="64"/>
        <v/>
      </c>
    </row>
    <row r="785" spans="1:21" x14ac:dyDescent="0.25">
      <c r="A785" s="19"/>
      <c r="B785" s="104"/>
      <c r="C785" s="105"/>
      <c r="D785" s="120"/>
      <c r="E785" s="106"/>
      <c r="F785" s="107"/>
      <c r="G785" s="19"/>
      <c r="I785" s="10" t="str">
        <f>IF(AND($C785="", $D785="", $E785=""), "", IF($K785="X", "", IF($D785&lt;'Intro &amp; Setup'!$BN$3, $I$5, TEXT($D785, "mmm yyyy"))))</f>
        <v/>
      </c>
      <c r="K785" s="6" t="str">
        <f t="shared" si="60"/>
        <v/>
      </c>
      <c r="L785" s="6" t="str">
        <f>IF($B785="", "", IF($K785="X", "", IF(Report!$BN$3="X", LEFT($B785, 2), $B785)))</f>
        <v/>
      </c>
      <c r="N785" s="6" t="str">
        <f t="shared" si="61"/>
        <v/>
      </c>
      <c r="P785" s="6" t="str">
        <f t="shared" si="62"/>
        <v/>
      </c>
      <c r="Q785" s="6" t="str">
        <f>IF(COUNTIF($P$11:$P785, $P785)&gt;1, "", $P785)</f>
        <v/>
      </c>
      <c r="R785" s="6" t="str">
        <f t="shared" si="63"/>
        <v/>
      </c>
      <c r="T785" s="6">
        <v>775</v>
      </c>
      <c r="U785" s="6" t="str">
        <f t="shared" si="64"/>
        <v/>
      </c>
    </row>
    <row r="786" spans="1:21" x14ac:dyDescent="0.25">
      <c r="A786" s="19"/>
      <c r="B786" s="104"/>
      <c r="C786" s="105"/>
      <c r="D786" s="120"/>
      <c r="E786" s="106"/>
      <c r="F786" s="107"/>
      <c r="G786" s="19"/>
      <c r="I786" s="10" t="str">
        <f>IF(AND($C786="", $D786="", $E786=""), "", IF($K786="X", "", IF($D786&lt;'Intro &amp; Setup'!$BN$3, $I$5, TEXT($D786, "mmm yyyy"))))</f>
        <v/>
      </c>
      <c r="K786" s="6" t="str">
        <f t="shared" si="60"/>
        <v/>
      </c>
      <c r="L786" s="6" t="str">
        <f>IF($B786="", "", IF($K786="X", "", IF(Report!$BN$3="X", LEFT($B786, 2), $B786)))</f>
        <v/>
      </c>
      <c r="N786" s="6" t="str">
        <f t="shared" si="61"/>
        <v/>
      </c>
      <c r="P786" s="6" t="str">
        <f t="shared" si="62"/>
        <v/>
      </c>
      <c r="Q786" s="6" t="str">
        <f>IF(COUNTIF($P$11:$P786, $P786)&gt;1, "", $P786)</f>
        <v/>
      </c>
      <c r="R786" s="6" t="str">
        <f t="shared" si="63"/>
        <v/>
      </c>
      <c r="T786" s="6">
        <v>776</v>
      </c>
      <c r="U786" s="6" t="str">
        <f t="shared" si="64"/>
        <v/>
      </c>
    </row>
    <row r="787" spans="1:21" x14ac:dyDescent="0.25">
      <c r="A787" s="19"/>
      <c r="B787" s="104"/>
      <c r="C787" s="105"/>
      <c r="D787" s="120"/>
      <c r="E787" s="106"/>
      <c r="F787" s="107"/>
      <c r="G787" s="19"/>
      <c r="I787" s="10" t="str">
        <f>IF(AND($C787="", $D787="", $E787=""), "", IF($K787="X", "", IF($D787&lt;'Intro &amp; Setup'!$BN$3, $I$5, TEXT($D787, "mmm yyyy"))))</f>
        <v/>
      </c>
      <c r="K787" s="6" t="str">
        <f t="shared" si="60"/>
        <v/>
      </c>
      <c r="L787" s="6" t="str">
        <f>IF($B787="", "", IF($K787="X", "", IF(Report!$BN$3="X", LEFT($B787, 2), $B787)))</f>
        <v/>
      </c>
      <c r="N787" s="6" t="str">
        <f t="shared" si="61"/>
        <v/>
      </c>
      <c r="P787" s="6" t="str">
        <f t="shared" si="62"/>
        <v/>
      </c>
      <c r="Q787" s="6" t="str">
        <f>IF(COUNTIF($P$11:$P787, $P787)&gt;1, "", $P787)</f>
        <v/>
      </c>
      <c r="R787" s="6" t="str">
        <f t="shared" si="63"/>
        <v/>
      </c>
      <c r="T787" s="6">
        <v>777</v>
      </c>
      <c r="U787" s="6" t="str">
        <f t="shared" si="64"/>
        <v/>
      </c>
    </row>
    <row r="788" spans="1:21" x14ac:dyDescent="0.25">
      <c r="A788" s="19"/>
      <c r="B788" s="104"/>
      <c r="C788" s="105"/>
      <c r="D788" s="120"/>
      <c r="E788" s="106"/>
      <c r="F788" s="107"/>
      <c r="G788" s="19"/>
      <c r="I788" s="10" t="str">
        <f>IF(AND($C788="", $D788="", $E788=""), "", IF($K788="X", "", IF($D788&lt;'Intro &amp; Setup'!$BN$3, $I$5, TEXT($D788, "mmm yyyy"))))</f>
        <v/>
      </c>
      <c r="K788" s="6" t="str">
        <f t="shared" si="60"/>
        <v/>
      </c>
      <c r="L788" s="6" t="str">
        <f>IF($B788="", "", IF($K788="X", "", IF(Report!$BN$3="X", LEFT($B788, 2), $B788)))</f>
        <v/>
      </c>
      <c r="N788" s="6" t="str">
        <f t="shared" si="61"/>
        <v/>
      </c>
      <c r="P788" s="6" t="str">
        <f t="shared" si="62"/>
        <v/>
      </c>
      <c r="Q788" s="6" t="str">
        <f>IF(COUNTIF($P$11:$P788, $P788)&gt;1, "", $P788)</f>
        <v/>
      </c>
      <c r="R788" s="6" t="str">
        <f t="shared" si="63"/>
        <v/>
      </c>
      <c r="T788" s="6">
        <v>778</v>
      </c>
      <c r="U788" s="6" t="str">
        <f t="shared" si="64"/>
        <v/>
      </c>
    </row>
    <row r="789" spans="1:21" x14ac:dyDescent="0.25">
      <c r="A789" s="19"/>
      <c r="B789" s="104"/>
      <c r="C789" s="105"/>
      <c r="D789" s="120"/>
      <c r="E789" s="106"/>
      <c r="F789" s="107"/>
      <c r="G789" s="19"/>
      <c r="I789" s="10" t="str">
        <f>IF(AND($C789="", $D789="", $E789=""), "", IF($K789="X", "", IF($D789&lt;'Intro &amp; Setup'!$BN$3, $I$5, TEXT($D789, "mmm yyyy"))))</f>
        <v/>
      </c>
      <c r="K789" s="6" t="str">
        <f t="shared" si="60"/>
        <v/>
      </c>
      <c r="L789" s="6" t="str">
        <f>IF($B789="", "", IF($K789="X", "", IF(Report!$BN$3="X", LEFT($B789, 2), $B789)))</f>
        <v/>
      </c>
      <c r="N789" s="6" t="str">
        <f t="shared" si="61"/>
        <v/>
      </c>
      <c r="P789" s="6" t="str">
        <f t="shared" si="62"/>
        <v/>
      </c>
      <c r="Q789" s="6" t="str">
        <f>IF(COUNTIF($P$11:$P789, $P789)&gt;1, "", $P789)</f>
        <v/>
      </c>
      <c r="R789" s="6" t="str">
        <f t="shared" si="63"/>
        <v/>
      </c>
      <c r="T789" s="6">
        <v>779</v>
      </c>
      <c r="U789" s="6" t="str">
        <f t="shared" si="64"/>
        <v/>
      </c>
    </row>
    <row r="790" spans="1:21" x14ac:dyDescent="0.25">
      <c r="A790" s="19"/>
      <c r="B790" s="104"/>
      <c r="C790" s="105"/>
      <c r="D790" s="120"/>
      <c r="E790" s="106"/>
      <c r="F790" s="107"/>
      <c r="G790" s="19"/>
      <c r="I790" s="10" t="str">
        <f>IF(AND($C790="", $D790="", $E790=""), "", IF($K790="X", "", IF($D790&lt;'Intro &amp; Setup'!$BN$3, $I$5, TEXT($D790, "mmm yyyy"))))</f>
        <v/>
      </c>
      <c r="K790" s="6" t="str">
        <f t="shared" si="60"/>
        <v/>
      </c>
      <c r="L790" s="6" t="str">
        <f>IF($B790="", "", IF($K790="X", "", IF(Report!$BN$3="X", LEFT($B790, 2), $B790)))</f>
        <v/>
      </c>
      <c r="N790" s="6" t="str">
        <f t="shared" si="61"/>
        <v/>
      </c>
      <c r="P790" s="6" t="str">
        <f t="shared" si="62"/>
        <v/>
      </c>
      <c r="Q790" s="6" t="str">
        <f>IF(COUNTIF($P$11:$P790, $P790)&gt;1, "", $P790)</f>
        <v/>
      </c>
      <c r="R790" s="6" t="str">
        <f t="shared" si="63"/>
        <v/>
      </c>
      <c r="T790" s="6">
        <v>780</v>
      </c>
      <c r="U790" s="6" t="str">
        <f t="shared" si="64"/>
        <v/>
      </c>
    </row>
    <row r="791" spans="1:21" x14ac:dyDescent="0.25">
      <c r="A791" s="19"/>
      <c r="B791" s="104"/>
      <c r="C791" s="105"/>
      <c r="D791" s="120"/>
      <c r="E791" s="106"/>
      <c r="F791" s="107"/>
      <c r="G791" s="19"/>
      <c r="I791" s="10" t="str">
        <f>IF(AND($C791="", $D791="", $E791=""), "", IF($K791="X", "", IF($D791&lt;'Intro &amp; Setup'!$BN$3, $I$5, TEXT($D791, "mmm yyyy"))))</f>
        <v/>
      </c>
      <c r="K791" s="6" t="str">
        <f t="shared" si="60"/>
        <v/>
      </c>
      <c r="L791" s="6" t="str">
        <f>IF($B791="", "", IF($K791="X", "", IF(Report!$BN$3="X", LEFT($B791, 2), $B791)))</f>
        <v/>
      </c>
      <c r="N791" s="6" t="str">
        <f t="shared" si="61"/>
        <v/>
      </c>
      <c r="P791" s="6" t="str">
        <f t="shared" si="62"/>
        <v/>
      </c>
      <c r="Q791" s="6" t="str">
        <f>IF(COUNTIF($P$11:$P791, $P791)&gt;1, "", $P791)</f>
        <v/>
      </c>
      <c r="R791" s="6" t="str">
        <f t="shared" si="63"/>
        <v/>
      </c>
      <c r="T791" s="6">
        <v>781</v>
      </c>
      <c r="U791" s="6" t="str">
        <f t="shared" si="64"/>
        <v/>
      </c>
    </row>
    <row r="792" spans="1:21" x14ac:dyDescent="0.25">
      <c r="A792" s="19"/>
      <c r="B792" s="104"/>
      <c r="C792" s="105"/>
      <c r="D792" s="120"/>
      <c r="E792" s="106"/>
      <c r="F792" s="107"/>
      <c r="G792" s="19"/>
      <c r="I792" s="10" t="str">
        <f>IF(AND($C792="", $D792="", $E792=""), "", IF($K792="X", "", IF($D792&lt;'Intro &amp; Setup'!$BN$3, $I$5, TEXT($D792, "mmm yyyy"))))</f>
        <v/>
      </c>
      <c r="K792" s="6" t="str">
        <f t="shared" si="60"/>
        <v/>
      </c>
      <c r="L792" s="6" t="str">
        <f>IF($B792="", "", IF($K792="X", "", IF(Report!$BN$3="X", LEFT($B792, 2), $B792)))</f>
        <v/>
      </c>
      <c r="N792" s="6" t="str">
        <f t="shared" si="61"/>
        <v/>
      </c>
      <c r="P792" s="6" t="str">
        <f t="shared" si="62"/>
        <v/>
      </c>
      <c r="Q792" s="6" t="str">
        <f>IF(COUNTIF($P$11:$P792, $P792)&gt;1, "", $P792)</f>
        <v/>
      </c>
      <c r="R792" s="6" t="str">
        <f t="shared" si="63"/>
        <v/>
      </c>
      <c r="T792" s="6">
        <v>782</v>
      </c>
      <c r="U792" s="6" t="str">
        <f t="shared" si="64"/>
        <v/>
      </c>
    </row>
    <row r="793" spans="1:21" x14ac:dyDescent="0.25">
      <c r="A793" s="19"/>
      <c r="B793" s="104"/>
      <c r="C793" s="105"/>
      <c r="D793" s="120"/>
      <c r="E793" s="106"/>
      <c r="F793" s="107"/>
      <c r="G793" s="19"/>
      <c r="I793" s="10" t="str">
        <f>IF(AND($C793="", $D793="", $E793=""), "", IF($K793="X", "", IF($D793&lt;'Intro &amp; Setup'!$BN$3, $I$5, TEXT($D793, "mmm yyyy"))))</f>
        <v/>
      </c>
      <c r="K793" s="6" t="str">
        <f t="shared" si="60"/>
        <v/>
      </c>
      <c r="L793" s="6" t="str">
        <f>IF($B793="", "", IF($K793="X", "", IF(Report!$BN$3="X", LEFT($B793, 2), $B793)))</f>
        <v/>
      </c>
      <c r="N793" s="6" t="str">
        <f t="shared" si="61"/>
        <v/>
      </c>
      <c r="P793" s="6" t="str">
        <f t="shared" si="62"/>
        <v/>
      </c>
      <c r="Q793" s="6" t="str">
        <f>IF(COUNTIF($P$11:$P793, $P793)&gt;1, "", $P793)</f>
        <v/>
      </c>
      <c r="R793" s="6" t="str">
        <f t="shared" si="63"/>
        <v/>
      </c>
      <c r="T793" s="6">
        <v>783</v>
      </c>
      <c r="U793" s="6" t="str">
        <f t="shared" si="64"/>
        <v/>
      </c>
    </row>
    <row r="794" spans="1:21" x14ac:dyDescent="0.25">
      <c r="A794" s="19"/>
      <c r="B794" s="104"/>
      <c r="C794" s="105"/>
      <c r="D794" s="120"/>
      <c r="E794" s="106"/>
      <c r="F794" s="107"/>
      <c r="G794" s="19"/>
      <c r="I794" s="10" t="str">
        <f>IF(AND($C794="", $D794="", $E794=""), "", IF($K794="X", "", IF($D794&lt;'Intro &amp; Setup'!$BN$3, $I$5, TEXT($D794, "mmm yyyy"))))</f>
        <v/>
      </c>
      <c r="K794" s="6" t="str">
        <f t="shared" si="60"/>
        <v/>
      </c>
      <c r="L794" s="6" t="str">
        <f>IF($B794="", "", IF($K794="X", "", IF(Report!$BN$3="X", LEFT($B794, 2), $B794)))</f>
        <v/>
      </c>
      <c r="N794" s="6" t="str">
        <f t="shared" si="61"/>
        <v/>
      </c>
      <c r="P794" s="6" t="str">
        <f t="shared" si="62"/>
        <v/>
      </c>
      <c r="Q794" s="6" t="str">
        <f>IF(COUNTIF($P$11:$P794, $P794)&gt;1, "", $P794)</f>
        <v/>
      </c>
      <c r="R794" s="6" t="str">
        <f t="shared" si="63"/>
        <v/>
      </c>
      <c r="T794" s="6">
        <v>784</v>
      </c>
      <c r="U794" s="6" t="str">
        <f t="shared" si="64"/>
        <v/>
      </c>
    </row>
    <row r="795" spans="1:21" x14ac:dyDescent="0.25">
      <c r="A795" s="19"/>
      <c r="B795" s="104"/>
      <c r="C795" s="105"/>
      <c r="D795" s="120"/>
      <c r="E795" s="106"/>
      <c r="F795" s="107"/>
      <c r="G795" s="19"/>
      <c r="I795" s="10" t="str">
        <f>IF(AND($C795="", $D795="", $E795=""), "", IF($K795="X", "", IF($D795&lt;'Intro &amp; Setup'!$BN$3, $I$5, TEXT($D795, "mmm yyyy"))))</f>
        <v/>
      </c>
      <c r="K795" s="6" t="str">
        <f t="shared" si="60"/>
        <v/>
      </c>
      <c r="L795" s="6" t="str">
        <f>IF($B795="", "", IF($K795="X", "", IF(Report!$BN$3="X", LEFT($B795, 2), $B795)))</f>
        <v/>
      </c>
      <c r="N795" s="6" t="str">
        <f t="shared" si="61"/>
        <v/>
      </c>
      <c r="P795" s="6" t="str">
        <f t="shared" si="62"/>
        <v/>
      </c>
      <c r="Q795" s="6" t="str">
        <f>IF(COUNTIF($P$11:$P795, $P795)&gt;1, "", $P795)</f>
        <v/>
      </c>
      <c r="R795" s="6" t="str">
        <f t="shared" si="63"/>
        <v/>
      </c>
      <c r="T795" s="6">
        <v>785</v>
      </c>
      <c r="U795" s="6" t="str">
        <f t="shared" si="64"/>
        <v/>
      </c>
    </row>
    <row r="796" spans="1:21" x14ac:dyDescent="0.25">
      <c r="A796" s="19"/>
      <c r="B796" s="104"/>
      <c r="C796" s="105"/>
      <c r="D796" s="120"/>
      <c r="E796" s="106"/>
      <c r="F796" s="107"/>
      <c r="G796" s="19"/>
      <c r="I796" s="10" t="str">
        <f>IF(AND($C796="", $D796="", $E796=""), "", IF($K796="X", "", IF($D796&lt;'Intro &amp; Setup'!$BN$3, $I$5, TEXT($D796, "mmm yyyy"))))</f>
        <v/>
      </c>
      <c r="K796" s="6" t="str">
        <f t="shared" si="60"/>
        <v/>
      </c>
      <c r="L796" s="6" t="str">
        <f>IF($B796="", "", IF($K796="X", "", IF(Report!$BN$3="X", LEFT($B796, 2), $B796)))</f>
        <v/>
      </c>
      <c r="N796" s="6" t="str">
        <f t="shared" si="61"/>
        <v/>
      </c>
      <c r="P796" s="6" t="str">
        <f t="shared" si="62"/>
        <v/>
      </c>
      <c r="Q796" s="6" t="str">
        <f>IF(COUNTIF($P$11:$P796, $P796)&gt;1, "", $P796)</f>
        <v/>
      </c>
      <c r="R796" s="6" t="str">
        <f t="shared" si="63"/>
        <v/>
      </c>
      <c r="T796" s="6">
        <v>786</v>
      </c>
      <c r="U796" s="6" t="str">
        <f t="shared" si="64"/>
        <v/>
      </c>
    </row>
    <row r="797" spans="1:21" x14ac:dyDescent="0.25">
      <c r="A797" s="19"/>
      <c r="B797" s="104"/>
      <c r="C797" s="105"/>
      <c r="D797" s="120"/>
      <c r="E797" s="106"/>
      <c r="F797" s="107"/>
      <c r="G797" s="19"/>
      <c r="I797" s="10" t="str">
        <f>IF(AND($C797="", $D797="", $E797=""), "", IF($K797="X", "", IF($D797&lt;'Intro &amp; Setup'!$BN$3, $I$5, TEXT($D797, "mmm yyyy"))))</f>
        <v/>
      </c>
      <c r="K797" s="6" t="str">
        <f t="shared" si="60"/>
        <v/>
      </c>
      <c r="L797" s="6" t="str">
        <f>IF($B797="", "", IF($K797="X", "", IF(Report!$BN$3="X", LEFT($B797, 2), $B797)))</f>
        <v/>
      </c>
      <c r="N797" s="6" t="str">
        <f t="shared" si="61"/>
        <v/>
      </c>
      <c r="P797" s="6" t="str">
        <f t="shared" si="62"/>
        <v/>
      </c>
      <c r="Q797" s="6" t="str">
        <f>IF(COUNTIF($P$11:$P797, $P797)&gt;1, "", $P797)</f>
        <v/>
      </c>
      <c r="R797" s="6" t="str">
        <f t="shared" si="63"/>
        <v/>
      </c>
      <c r="T797" s="6">
        <v>787</v>
      </c>
      <c r="U797" s="6" t="str">
        <f t="shared" si="64"/>
        <v/>
      </c>
    </row>
    <row r="798" spans="1:21" x14ac:dyDescent="0.25">
      <c r="A798" s="19"/>
      <c r="B798" s="104"/>
      <c r="C798" s="105"/>
      <c r="D798" s="120"/>
      <c r="E798" s="106"/>
      <c r="F798" s="107"/>
      <c r="G798" s="19"/>
      <c r="I798" s="10" t="str">
        <f>IF(AND($C798="", $D798="", $E798=""), "", IF($K798="X", "", IF($D798&lt;'Intro &amp; Setup'!$BN$3, $I$5, TEXT($D798, "mmm yyyy"))))</f>
        <v/>
      </c>
      <c r="K798" s="6" t="str">
        <f t="shared" si="60"/>
        <v/>
      </c>
      <c r="L798" s="6" t="str">
        <f>IF($B798="", "", IF($K798="X", "", IF(Report!$BN$3="X", LEFT($B798, 2), $B798)))</f>
        <v/>
      </c>
      <c r="N798" s="6" t="str">
        <f t="shared" si="61"/>
        <v/>
      </c>
      <c r="P798" s="6" t="str">
        <f t="shared" si="62"/>
        <v/>
      </c>
      <c r="Q798" s="6" t="str">
        <f>IF(COUNTIF($P$11:$P798, $P798)&gt;1, "", $P798)</f>
        <v/>
      </c>
      <c r="R798" s="6" t="str">
        <f t="shared" si="63"/>
        <v/>
      </c>
      <c r="T798" s="6">
        <v>788</v>
      </c>
      <c r="U798" s="6" t="str">
        <f t="shared" si="64"/>
        <v/>
      </c>
    </row>
    <row r="799" spans="1:21" x14ac:dyDescent="0.25">
      <c r="A799" s="19"/>
      <c r="B799" s="104"/>
      <c r="C799" s="105"/>
      <c r="D799" s="120"/>
      <c r="E799" s="106"/>
      <c r="F799" s="107"/>
      <c r="G799" s="19"/>
      <c r="I799" s="10" t="str">
        <f>IF(AND($C799="", $D799="", $E799=""), "", IF($K799="X", "", IF($D799&lt;'Intro &amp; Setup'!$BN$3, $I$5, TEXT($D799, "mmm yyyy"))))</f>
        <v/>
      </c>
      <c r="K799" s="6" t="str">
        <f t="shared" si="60"/>
        <v/>
      </c>
      <c r="L799" s="6" t="str">
        <f>IF($B799="", "", IF($K799="X", "", IF(Report!$BN$3="X", LEFT($B799, 2), $B799)))</f>
        <v/>
      </c>
      <c r="N799" s="6" t="str">
        <f t="shared" si="61"/>
        <v/>
      </c>
      <c r="P799" s="6" t="str">
        <f t="shared" si="62"/>
        <v/>
      </c>
      <c r="Q799" s="6" t="str">
        <f>IF(COUNTIF($P$11:$P799, $P799)&gt;1, "", $P799)</f>
        <v/>
      </c>
      <c r="R799" s="6" t="str">
        <f t="shared" si="63"/>
        <v/>
      </c>
      <c r="T799" s="6">
        <v>789</v>
      </c>
      <c r="U799" s="6" t="str">
        <f t="shared" si="64"/>
        <v/>
      </c>
    </row>
    <row r="800" spans="1:21" x14ac:dyDescent="0.25">
      <c r="A800" s="19"/>
      <c r="B800" s="104"/>
      <c r="C800" s="105"/>
      <c r="D800" s="120"/>
      <c r="E800" s="106"/>
      <c r="F800" s="107"/>
      <c r="G800" s="19"/>
      <c r="I800" s="10" t="str">
        <f>IF(AND($C800="", $D800="", $E800=""), "", IF($K800="X", "", IF($D800&lt;'Intro &amp; Setup'!$BN$3, $I$5, TEXT($D800, "mmm yyyy"))))</f>
        <v/>
      </c>
      <c r="K800" s="6" t="str">
        <f t="shared" si="60"/>
        <v/>
      </c>
      <c r="L800" s="6" t="str">
        <f>IF($B800="", "", IF($K800="X", "", IF(Report!$BN$3="X", LEFT($B800, 2), $B800)))</f>
        <v/>
      </c>
      <c r="N800" s="6" t="str">
        <f t="shared" si="61"/>
        <v/>
      </c>
      <c r="P800" s="6" t="str">
        <f t="shared" si="62"/>
        <v/>
      </c>
      <c r="Q800" s="6" t="str">
        <f>IF(COUNTIF($P$11:$P800, $P800)&gt;1, "", $P800)</f>
        <v/>
      </c>
      <c r="R800" s="6" t="str">
        <f t="shared" si="63"/>
        <v/>
      </c>
      <c r="T800" s="6">
        <v>790</v>
      </c>
      <c r="U800" s="6" t="str">
        <f t="shared" si="64"/>
        <v/>
      </c>
    </row>
    <row r="801" spans="1:21" x14ac:dyDescent="0.25">
      <c r="A801" s="19"/>
      <c r="B801" s="104"/>
      <c r="C801" s="105"/>
      <c r="D801" s="120"/>
      <c r="E801" s="106"/>
      <c r="F801" s="107"/>
      <c r="G801" s="19"/>
      <c r="I801" s="10" t="str">
        <f>IF(AND($C801="", $D801="", $E801=""), "", IF($K801="X", "", IF($D801&lt;'Intro &amp; Setup'!$BN$3, $I$5, TEXT($D801, "mmm yyyy"))))</f>
        <v/>
      </c>
      <c r="K801" s="6" t="str">
        <f t="shared" si="60"/>
        <v/>
      </c>
      <c r="L801" s="6" t="str">
        <f>IF($B801="", "", IF($K801="X", "", IF(Report!$BN$3="X", LEFT($B801, 2), $B801)))</f>
        <v/>
      </c>
      <c r="N801" s="6" t="str">
        <f t="shared" si="61"/>
        <v/>
      </c>
      <c r="P801" s="6" t="str">
        <f t="shared" si="62"/>
        <v/>
      </c>
      <c r="Q801" s="6" t="str">
        <f>IF(COUNTIF($P$11:$P801, $P801)&gt;1, "", $P801)</f>
        <v/>
      </c>
      <c r="R801" s="6" t="str">
        <f t="shared" si="63"/>
        <v/>
      </c>
      <c r="T801" s="6">
        <v>791</v>
      </c>
      <c r="U801" s="6" t="str">
        <f t="shared" si="64"/>
        <v/>
      </c>
    </row>
    <row r="802" spans="1:21" x14ac:dyDescent="0.25">
      <c r="A802" s="19"/>
      <c r="B802" s="104"/>
      <c r="C802" s="105"/>
      <c r="D802" s="120"/>
      <c r="E802" s="106"/>
      <c r="F802" s="107"/>
      <c r="G802" s="19"/>
      <c r="I802" s="10" t="str">
        <f>IF(AND($C802="", $D802="", $E802=""), "", IF($K802="X", "", IF($D802&lt;'Intro &amp; Setup'!$BN$3, $I$5, TEXT($D802, "mmm yyyy"))))</f>
        <v/>
      </c>
      <c r="K802" s="6" t="str">
        <f t="shared" si="60"/>
        <v/>
      </c>
      <c r="L802" s="6" t="str">
        <f>IF($B802="", "", IF($K802="X", "", IF(Report!$BN$3="X", LEFT($B802, 2), $B802)))</f>
        <v/>
      </c>
      <c r="N802" s="6" t="str">
        <f t="shared" si="61"/>
        <v/>
      </c>
      <c r="P802" s="6" t="str">
        <f t="shared" si="62"/>
        <v/>
      </c>
      <c r="Q802" s="6" t="str">
        <f>IF(COUNTIF($P$11:$P802, $P802)&gt;1, "", $P802)</f>
        <v/>
      </c>
      <c r="R802" s="6" t="str">
        <f t="shared" si="63"/>
        <v/>
      </c>
      <c r="T802" s="6">
        <v>792</v>
      </c>
      <c r="U802" s="6" t="str">
        <f t="shared" si="64"/>
        <v/>
      </c>
    </row>
    <row r="803" spans="1:21" x14ac:dyDescent="0.25">
      <c r="A803" s="19"/>
      <c r="B803" s="104"/>
      <c r="C803" s="105"/>
      <c r="D803" s="120"/>
      <c r="E803" s="106"/>
      <c r="F803" s="107"/>
      <c r="G803" s="19"/>
      <c r="I803" s="10" t="str">
        <f>IF(AND($C803="", $D803="", $E803=""), "", IF($K803="X", "", IF($D803&lt;'Intro &amp; Setup'!$BN$3, $I$5, TEXT($D803, "mmm yyyy"))))</f>
        <v/>
      </c>
      <c r="K803" s="6" t="str">
        <f t="shared" si="60"/>
        <v/>
      </c>
      <c r="L803" s="6" t="str">
        <f>IF($B803="", "", IF($K803="X", "", IF(Report!$BN$3="X", LEFT($B803, 2), $B803)))</f>
        <v/>
      </c>
      <c r="N803" s="6" t="str">
        <f t="shared" si="61"/>
        <v/>
      </c>
      <c r="P803" s="6" t="str">
        <f t="shared" si="62"/>
        <v/>
      </c>
      <c r="Q803" s="6" t="str">
        <f>IF(COUNTIF($P$11:$P803, $P803)&gt;1, "", $P803)</f>
        <v/>
      </c>
      <c r="R803" s="6" t="str">
        <f t="shared" si="63"/>
        <v/>
      </c>
      <c r="T803" s="6">
        <v>793</v>
      </c>
      <c r="U803" s="6" t="str">
        <f t="shared" si="64"/>
        <v/>
      </c>
    </row>
    <row r="804" spans="1:21" x14ac:dyDescent="0.25">
      <c r="A804" s="19"/>
      <c r="B804" s="104"/>
      <c r="C804" s="105"/>
      <c r="D804" s="120"/>
      <c r="E804" s="106"/>
      <c r="F804" s="107"/>
      <c r="G804" s="19"/>
      <c r="I804" s="10" t="str">
        <f>IF(AND($C804="", $D804="", $E804=""), "", IF($K804="X", "", IF($D804&lt;'Intro &amp; Setup'!$BN$3, $I$5, TEXT($D804, "mmm yyyy"))))</f>
        <v/>
      </c>
      <c r="K804" s="6" t="str">
        <f t="shared" si="60"/>
        <v/>
      </c>
      <c r="L804" s="6" t="str">
        <f>IF($B804="", "", IF($K804="X", "", IF(Report!$BN$3="X", LEFT($B804, 2), $B804)))</f>
        <v/>
      </c>
      <c r="N804" s="6" t="str">
        <f t="shared" si="61"/>
        <v/>
      </c>
      <c r="P804" s="6" t="str">
        <f t="shared" si="62"/>
        <v/>
      </c>
      <c r="Q804" s="6" t="str">
        <f>IF(COUNTIF($P$11:$P804, $P804)&gt;1, "", $P804)</f>
        <v/>
      </c>
      <c r="R804" s="6" t="str">
        <f t="shared" si="63"/>
        <v/>
      </c>
      <c r="T804" s="6">
        <v>794</v>
      </c>
      <c r="U804" s="6" t="str">
        <f t="shared" si="64"/>
        <v/>
      </c>
    </row>
    <row r="805" spans="1:21" x14ac:dyDescent="0.25">
      <c r="A805" s="19"/>
      <c r="B805" s="104"/>
      <c r="C805" s="105"/>
      <c r="D805" s="120"/>
      <c r="E805" s="106"/>
      <c r="F805" s="107"/>
      <c r="G805" s="19"/>
      <c r="I805" s="10" t="str">
        <f>IF(AND($C805="", $D805="", $E805=""), "", IF($K805="X", "", IF($D805&lt;'Intro &amp; Setup'!$BN$3, $I$5, TEXT($D805, "mmm yyyy"))))</f>
        <v/>
      </c>
      <c r="K805" s="6" t="str">
        <f t="shared" si="60"/>
        <v/>
      </c>
      <c r="L805" s="6" t="str">
        <f>IF($B805="", "", IF($K805="X", "", IF(Report!$BN$3="X", LEFT($B805, 2), $B805)))</f>
        <v/>
      </c>
      <c r="N805" s="6" t="str">
        <f t="shared" si="61"/>
        <v/>
      </c>
      <c r="P805" s="6" t="str">
        <f t="shared" si="62"/>
        <v/>
      </c>
      <c r="Q805" s="6" t="str">
        <f>IF(COUNTIF($P$11:$P805, $P805)&gt;1, "", $P805)</f>
        <v/>
      </c>
      <c r="R805" s="6" t="str">
        <f t="shared" si="63"/>
        <v/>
      </c>
      <c r="T805" s="6">
        <v>795</v>
      </c>
      <c r="U805" s="6" t="str">
        <f t="shared" si="64"/>
        <v/>
      </c>
    </row>
    <row r="806" spans="1:21" x14ac:dyDescent="0.25">
      <c r="A806" s="19"/>
      <c r="B806" s="104"/>
      <c r="C806" s="105"/>
      <c r="D806" s="120"/>
      <c r="E806" s="106"/>
      <c r="F806" s="107"/>
      <c r="G806" s="19"/>
      <c r="I806" s="10" t="str">
        <f>IF(AND($C806="", $D806="", $E806=""), "", IF($K806="X", "", IF($D806&lt;'Intro &amp; Setup'!$BN$3, $I$5, TEXT($D806, "mmm yyyy"))))</f>
        <v/>
      </c>
      <c r="K806" s="6" t="str">
        <f t="shared" si="60"/>
        <v/>
      </c>
      <c r="L806" s="6" t="str">
        <f>IF($B806="", "", IF($K806="X", "", IF(Report!$BN$3="X", LEFT($B806, 2), $B806)))</f>
        <v/>
      </c>
      <c r="N806" s="6" t="str">
        <f t="shared" si="61"/>
        <v/>
      </c>
      <c r="P806" s="6" t="str">
        <f t="shared" si="62"/>
        <v/>
      </c>
      <c r="Q806" s="6" t="str">
        <f>IF(COUNTIF($P$11:$P806, $P806)&gt;1, "", $P806)</f>
        <v/>
      </c>
      <c r="R806" s="6" t="str">
        <f t="shared" si="63"/>
        <v/>
      </c>
      <c r="T806" s="6">
        <v>796</v>
      </c>
      <c r="U806" s="6" t="str">
        <f t="shared" si="64"/>
        <v/>
      </c>
    </row>
    <row r="807" spans="1:21" x14ac:dyDescent="0.25">
      <c r="A807" s="19"/>
      <c r="B807" s="104"/>
      <c r="C807" s="105"/>
      <c r="D807" s="120"/>
      <c r="E807" s="106"/>
      <c r="F807" s="107"/>
      <c r="G807" s="19"/>
      <c r="I807" s="10" t="str">
        <f>IF(AND($C807="", $D807="", $E807=""), "", IF($K807="X", "", IF($D807&lt;'Intro &amp; Setup'!$BN$3, $I$5, TEXT($D807, "mmm yyyy"))))</f>
        <v/>
      </c>
      <c r="K807" s="6" t="str">
        <f t="shared" si="60"/>
        <v/>
      </c>
      <c r="L807" s="6" t="str">
        <f>IF($B807="", "", IF($K807="X", "", IF(Report!$BN$3="X", LEFT($B807, 2), $B807)))</f>
        <v/>
      </c>
      <c r="N807" s="6" t="str">
        <f t="shared" si="61"/>
        <v/>
      </c>
      <c r="P807" s="6" t="str">
        <f t="shared" si="62"/>
        <v/>
      </c>
      <c r="Q807" s="6" t="str">
        <f>IF(COUNTIF($P$11:$P807, $P807)&gt;1, "", $P807)</f>
        <v/>
      </c>
      <c r="R807" s="6" t="str">
        <f t="shared" si="63"/>
        <v/>
      </c>
      <c r="T807" s="6">
        <v>797</v>
      </c>
      <c r="U807" s="6" t="str">
        <f t="shared" si="64"/>
        <v/>
      </c>
    </row>
    <row r="808" spans="1:21" x14ac:dyDescent="0.25">
      <c r="A808" s="19"/>
      <c r="B808" s="104"/>
      <c r="C808" s="105"/>
      <c r="D808" s="120"/>
      <c r="E808" s="106"/>
      <c r="F808" s="107"/>
      <c r="G808" s="19"/>
      <c r="I808" s="10" t="str">
        <f>IF(AND($C808="", $D808="", $E808=""), "", IF($K808="X", "", IF($D808&lt;'Intro &amp; Setup'!$BN$3, $I$5, TEXT($D808, "mmm yyyy"))))</f>
        <v/>
      </c>
      <c r="K808" s="6" t="str">
        <f t="shared" si="60"/>
        <v/>
      </c>
      <c r="L808" s="6" t="str">
        <f>IF($B808="", "", IF($K808="X", "", IF(Report!$BN$3="X", LEFT($B808, 2), $B808)))</f>
        <v/>
      </c>
      <c r="N808" s="6" t="str">
        <f t="shared" si="61"/>
        <v/>
      </c>
      <c r="P808" s="6" t="str">
        <f t="shared" si="62"/>
        <v/>
      </c>
      <c r="Q808" s="6" t="str">
        <f>IF(COUNTIF($P$11:$P808, $P808)&gt;1, "", $P808)</f>
        <v/>
      </c>
      <c r="R808" s="6" t="str">
        <f t="shared" si="63"/>
        <v/>
      </c>
      <c r="T808" s="6">
        <v>798</v>
      </c>
      <c r="U808" s="6" t="str">
        <f t="shared" si="64"/>
        <v/>
      </c>
    </row>
    <row r="809" spans="1:21" x14ac:dyDescent="0.25">
      <c r="A809" s="19"/>
      <c r="B809" s="104"/>
      <c r="C809" s="105"/>
      <c r="D809" s="120"/>
      <c r="E809" s="106"/>
      <c r="F809" s="107"/>
      <c r="G809" s="19"/>
      <c r="I809" s="10" t="str">
        <f>IF(AND($C809="", $D809="", $E809=""), "", IF($K809="X", "", IF($D809&lt;'Intro &amp; Setup'!$BN$3, $I$5, TEXT($D809, "mmm yyyy"))))</f>
        <v/>
      </c>
      <c r="K809" s="6" t="str">
        <f t="shared" si="60"/>
        <v/>
      </c>
      <c r="L809" s="6" t="str">
        <f>IF($B809="", "", IF($K809="X", "", IF(Report!$BN$3="X", LEFT($B809, 2), $B809)))</f>
        <v/>
      </c>
      <c r="N809" s="6" t="str">
        <f t="shared" si="61"/>
        <v/>
      </c>
      <c r="P809" s="6" t="str">
        <f t="shared" si="62"/>
        <v/>
      </c>
      <c r="Q809" s="6" t="str">
        <f>IF(COUNTIF($P$11:$P809, $P809)&gt;1, "", $P809)</f>
        <v/>
      </c>
      <c r="R809" s="6" t="str">
        <f t="shared" si="63"/>
        <v/>
      </c>
      <c r="T809" s="6">
        <v>799</v>
      </c>
      <c r="U809" s="6" t="str">
        <f t="shared" si="64"/>
        <v/>
      </c>
    </row>
    <row r="810" spans="1:21" x14ac:dyDescent="0.25">
      <c r="A810" s="19"/>
      <c r="B810" s="104"/>
      <c r="C810" s="105"/>
      <c r="D810" s="120"/>
      <c r="E810" s="106"/>
      <c r="F810" s="107"/>
      <c r="G810" s="19"/>
      <c r="I810" s="10" t="str">
        <f>IF(AND($C810="", $D810="", $E810=""), "", IF($K810="X", "", IF($D810&lt;'Intro &amp; Setup'!$BN$3, $I$5, TEXT($D810, "mmm yyyy"))))</f>
        <v/>
      </c>
      <c r="K810" s="6" t="str">
        <f t="shared" si="60"/>
        <v/>
      </c>
      <c r="L810" s="6" t="str">
        <f>IF($B810="", "", IF($K810="X", "", IF(Report!$BN$3="X", LEFT($B810, 2), $B810)))</f>
        <v/>
      </c>
      <c r="N810" s="6" t="str">
        <f t="shared" si="61"/>
        <v/>
      </c>
      <c r="P810" s="6" t="str">
        <f t="shared" si="62"/>
        <v/>
      </c>
      <c r="Q810" s="6" t="str">
        <f>IF(COUNTIF($P$11:$P810, $P810)&gt;1, "", $P810)</f>
        <v/>
      </c>
      <c r="R810" s="6" t="str">
        <f t="shared" si="63"/>
        <v/>
      </c>
      <c r="T810" s="6">
        <v>800</v>
      </c>
      <c r="U810" s="6" t="str">
        <f t="shared" si="64"/>
        <v/>
      </c>
    </row>
    <row r="811" spans="1:21" x14ac:dyDescent="0.25">
      <c r="A811" s="19"/>
      <c r="B811" s="104"/>
      <c r="C811" s="105"/>
      <c r="D811" s="120"/>
      <c r="E811" s="106"/>
      <c r="F811" s="107"/>
      <c r="G811" s="19"/>
      <c r="I811" s="10" t="str">
        <f>IF(AND($C811="", $D811="", $E811=""), "", IF($K811="X", "", IF($D811&lt;'Intro &amp; Setup'!$BN$3, $I$5, TEXT($D811, "mmm yyyy"))))</f>
        <v/>
      </c>
      <c r="K811" s="6" t="str">
        <f t="shared" si="60"/>
        <v/>
      </c>
      <c r="L811" s="6" t="str">
        <f>IF($B811="", "", IF($K811="X", "", IF(Report!$BN$3="X", LEFT($B811, 2), $B811)))</f>
        <v/>
      </c>
      <c r="N811" s="6" t="str">
        <f t="shared" si="61"/>
        <v/>
      </c>
      <c r="P811" s="6" t="str">
        <f t="shared" si="62"/>
        <v/>
      </c>
      <c r="Q811" s="6" t="str">
        <f>IF(COUNTIF($P$11:$P811, $P811)&gt;1, "", $P811)</f>
        <v/>
      </c>
      <c r="R811" s="6" t="str">
        <f t="shared" si="63"/>
        <v/>
      </c>
      <c r="T811" s="6">
        <v>801</v>
      </c>
      <c r="U811" s="6" t="str">
        <f t="shared" si="64"/>
        <v/>
      </c>
    </row>
    <row r="812" spans="1:21" x14ac:dyDescent="0.25">
      <c r="A812" s="19"/>
      <c r="B812" s="104"/>
      <c r="C812" s="105"/>
      <c r="D812" s="120"/>
      <c r="E812" s="106"/>
      <c r="F812" s="107"/>
      <c r="G812" s="19"/>
      <c r="I812" s="10" t="str">
        <f>IF(AND($C812="", $D812="", $E812=""), "", IF($K812="X", "", IF($D812&lt;'Intro &amp; Setup'!$BN$3, $I$5, TEXT($D812, "mmm yyyy"))))</f>
        <v/>
      </c>
      <c r="K812" s="6" t="str">
        <f t="shared" si="60"/>
        <v/>
      </c>
      <c r="L812" s="6" t="str">
        <f>IF($B812="", "", IF($K812="X", "", IF(Report!$BN$3="X", LEFT($B812, 2), $B812)))</f>
        <v/>
      </c>
      <c r="N812" s="6" t="str">
        <f t="shared" si="61"/>
        <v/>
      </c>
      <c r="P812" s="6" t="str">
        <f t="shared" si="62"/>
        <v/>
      </c>
      <c r="Q812" s="6" t="str">
        <f>IF(COUNTIF($P$11:$P812, $P812)&gt;1, "", $P812)</f>
        <v/>
      </c>
      <c r="R812" s="6" t="str">
        <f t="shared" si="63"/>
        <v/>
      </c>
      <c r="T812" s="6">
        <v>802</v>
      </c>
      <c r="U812" s="6" t="str">
        <f t="shared" si="64"/>
        <v/>
      </c>
    </row>
    <row r="813" spans="1:21" x14ac:dyDescent="0.25">
      <c r="A813" s="19"/>
      <c r="B813" s="104"/>
      <c r="C813" s="105"/>
      <c r="D813" s="120"/>
      <c r="E813" s="106"/>
      <c r="F813" s="107"/>
      <c r="G813" s="19"/>
      <c r="I813" s="10" t="str">
        <f>IF(AND($C813="", $D813="", $E813=""), "", IF($K813="X", "", IF($D813&lt;'Intro &amp; Setup'!$BN$3, $I$5, TEXT($D813, "mmm yyyy"))))</f>
        <v/>
      </c>
      <c r="K813" s="6" t="str">
        <f t="shared" si="60"/>
        <v/>
      </c>
      <c r="L813" s="6" t="str">
        <f>IF($B813="", "", IF($K813="X", "", IF(Report!$BN$3="X", LEFT($B813, 2), $B813)))</f>
        <v/>
      </c>
      <c r="N813" s="6" t="str">
        <f t="shared" si="61"/>
        <v/>
      </c>
      <c r="P813" s="6" t="str">
        <f t="shared" si="62"/>
        <v/>
      </c>
      <c r="Q813" s="6" t="str">
        <f>IF(COUNTIF($P$11:$P813, $P813)&gt;1, "", $P813)</f>
        <v/>
      </c>
      <c r="R813" s="6" t="str">
        <f t="shared" si="63"/>
        <v/>
      </c>
      <c r="T813" s="6">
        <v>803</v>
      </c>
      <c r="U813" s="6" t="str">
        <f t="shared" si="64"/>
        <v/>
      </c>
    </row>
    <row r="814" spans="1:21" x14ac:dyDescent="0.25">
      <c r="A814" s="19"/>
      <c r="B814" s="104"/>
      <c r="C814" s="105"/>
      <c r="D814" s="120"/>
      <c r="E814" s="106"/>
      <c r="F814" s="107"/>
      <c r="G814" s="19"/>
      <c r="I814" s="10" t="str">
        <f>IF(AND($C814="", $D814="", $E814=""), "", IF($K814="X", "", IF($D814&lt;'Intro &amp; Setup'!$BN$3, $I$5, TEXT($D814, "mmm yyyy"))))</f>
        <v/>
      </c>
      <c r="K814" s="6" t="str">
        <f t="shared" si="60"/>
        <v/>
      </c>
      <c r="L814" s="6" t="str">
        <f>IF($B814="", "", IF($K814="X", "", IF(Report!$BN$3="X", LEFT($B814, 2), $B814)))</f>
        <v/>
      </c>
      <c r="N814" s="6" t="str">
        <f t="shared" si="61"/>
        <v/>
      </c>
      <c r="P814" s="6" t="str">
        <f t="shared" si="62"/>
        <v/>
      </c>
      <c r="Q814" s="6" t="str">
        <f>IF(COUNTIF($P$11:$P814, $P814)&gt;1, "", $P814)</f>
        <v/>
      </c>
      <c r="R814" s="6" t="str">
        <f t="shared" si="63"/>
        <v/>
      </c>
      <c r="T814" s="6">
        <v>804</v>
      </c>
      <c r="U814" s="6" t="str">
        <f t="shared" si="64"/>
        <v/>
      </c>
    </row>
    <row r="815" spans="1:21" x14ac:dyDescent="0.25">
      <c r="A815" s="19"/>
      <c r="B815" s="104"/>
      <c r="C815" s="105"/>
      <c r="D815" s="120"/>
      <c r="E815" s="106"/>
      <c r="F815" s="107"/>
      <c r="G815" s="19"/>
      <c r="I815" s="10" t="str">
        <f>IF(AND($C815="", $D815="", $E815=""), "", IF($K815="X", "", IF($D815&lt;'Intro &amp; Setup'!$BN$3, $I$5, TEXT($D815, "mmm yyyy"))))</f>
        <v/>
      </c>
      <c r="K815" s="6" t="str">
        <f t="shared" si="60"/>
        <v/>
      </c>
      <c r="L815" s="6" t="str">
        <f>IF($B815="", "", IF($K815="X", "", IF(Report!$BN$3="X", LEFT($B815, 2), $B815)))</f>
        <v/>
      </c>
      <c r="N815" s="6" t="str">
        <f t="shared" si="61"/>
        <v/>
      </c>
      <c r="P815" s="6" t="str">
        <f t="shared" si="62"/>
        <v/>
      </c>
      <c r="Q815" s="6" t="str">
        <f>IF(COUNTIF($P$11:$P815, $P815)&gt;1, "", $P815)</f>
        <v/>
      </c>
      <c r="R815" s="6" t="str">
        <f t="shared" si="63"/>
        <v/>
      </c>
      <c r="T815" s="6">
        <v>805</v>
      </c>
      <c r="U815" s="6" t="str">
        <f t="shared" si="64"/>
        <v/>
      </c>
    </row>
    <row r="816" spans="1:21" x14ac:dyDescent="0.25">
      <c r="A816" s="19"/>
      <c r="B816" s="104"/>
      <c r="C816" s="105"/>
      <c r="D816" s="120"/>
      <c r="E816" s="106"/>
      <c r="F816" s="107"/>
      <c r="G816" s="19"/>
      <c r="I816" s="10" t="str">
        <f>IF(AND($C816="", $D816="", $E816=""), "", IF($K816="X", "", IF($D816&lt;'Intro &amp; Setup'!$BN$3, $I$5, TEXT($D816, "mmm yyyy"))))</f>
        <v/>
      </c>
      <c r="K816" s="6" t="str">
        <f t="shared" si="60"/>
        <v/>
      </c>
      <c r="L816" s="6" t="str">
        <f>IF($B816="", "", IF($K816="X", "", IF(Report!$BN$3="X", LEFT($B816, 2), $B816)))</f>
        <v/>
      </c>
      <c r="N816" s="6" t="str">
        <f t="shared" si="61"/>
        <v/>
      </c>
      <c r="P816" s="6" t="str">
        <f t="shared" si="62"/>
        <v/>
      </c>
      <c r="Q816" s="6" t="str">
        <f>IF(COUNTIF($P$11:$P816, $P816)&gt;1, "", $P816)</f>
        <v/>
      </c>
      <c r="R816" s="6" t="str">
        <f t="shared" si="63"/>
        <v/>
      </c>
      <c r="T816" s="6">
        <v>806</v>
      </c>
      <c r="U816" s="6" t="str">
        <f t="shared" si="64"/>
        <v/>
      </c>
    </row>
    <row r="817" spans="1:21" x14ac:dyDescent="0.25">
      <c r="A817" s="19"/>
      <c r="B817" s="104"/>
      <c r="C817" s="105"/>
      <c r="D817" s="120"/>
      <c r="E817" s="106"/>
      <c r="F817" s="107"/>
      <c r="G817" s="19"/>
      <c r="I817" s="10" t="str">
        <f>IF(AND($C817="", $D817="", $E817=""), "", IF($K817="X", "", IF($D817&lt;'Intro &amp; Setup'!$BN$3, $I$5, TEXT($D817, "mmm yyyy"))))</f>
        <v/>
      </c>
      <c r="K817" s="6" t="str">
        <f t="shared" si="60"/>
        <v/>
      </c>
      <c r="L817" s="6" t="str">
        <f>IF($B817="", "", IF($K817="X", "", IF(Report!$BN$3="X", LEFT($B817, 2), $B817)))</f>
        <v/>
      </c>
      <c r="N817" s="6" t="str">
        <f t="shared" si="61"/>
        <v/>
      </c>
      <c r="P817" s="6" t="str">
        <f t="shared" si="62"/>
        <v/>
      </c>
      <c r="Q817" s="6" t="str">
        <f>IF(COUNTIF($P$11:$P817, $P817)&gt;1, "", $P817)</f>
        <v/>
      </c>
      <c r="R817" s="6" t="str">
        <f t="shared" si="63"/>
        <v/>
      </c>
      <c r="T817" s="6">
        <v>807</v>
      </c>
      <c r="U817" s="6" t="str">
        <f t="shared" si="64"/>
        <v/>
      </c>
    </row>
    <row r="818" spans="1:21" x14ac:dyDescent="0.25">
      <c r="A818" s="19"/>
      <c r="B818" s="104"/>
      <c r="C818" s="105"/>
      <c r="D818" s="120"/>
      <c r="E818" s="106"/>
      <c r="F818" s="107"/>
      <c r="G818" s="19"/>
      <c r="I818" s="10" t="str">
        <f>IF(AND($C818="", $D818="", $E818=""), "", IF($K818="X", "", IF($D818&lt;'Intro &amp; Setup'!$BN$3, $I$5, TEXT($D818, "mmm yyyy"))))</f>
        <v/>
      </c>
      <c r="K818" s="6" t="str">
        <f t="shared" si="60"/>
        <v/>
      </c>
      <c r="L818" s="6" t="str">
        <f>IF($B818="", "", IF($K818="X", "", IF(Report!$BN$3="X", LEFT($B818, 2), $B818)))</f>
        <v/>
      </c>
      <c r="N818" s="6" t="str">
        <f t="shared" si="61"/>
        <v/>
      </c>
      <c r="P818" s="6" t="str">
        <f t="shared" si="62"/>
        <v/>
      </c>
      <c r="Q818" s="6" t="str">
        <f>IF(COUNTIF($P$11:$P818, $P818)&gt;1, "", $P818)</f>
        <v/>
      </c>
      <c r="R818" s="6" t="str">
        <f t="shared" si="63"/>
        <v/>
      </c>
      <c r="T818" s="6">
        <v>808</v>
      </c>
      <c r="U818" s="6" t="str">
        <f t="shared" si="64"/>
        <v/>
      </c>
    </row>
    <row r="819" spans="1:21" x14ac:dyDescent="0.25">
      <c r="A819" s="19"/>
      <c r="B819" s="104"/>
      <c r="C819" s="105"/>
      <c r="D819" s="120"/>
      <c r="E819" s="106"/>
      <c r="F819" s="107"/>
      <c r="G819" s="19"/>
      <c r="I819" s="10" t="str">
        <f>IF(AND($C819="", $D819="", $E819=""), "", IF($K819="X", "", IF($D819&lt;'Intro &amp; Setup'!$BN$3, $I$5, TEXT($D819, "mmm yyyy"))))</f>
        <v/>
      </c>
      <c r="K819" s="6" t="str">
        <f t="shared" si="60"/>
        <v/>
      </c>
      <c r="L819" s="6" t="str">
        <f>IF($B819="", "", IF($K819="X", "", IF(Report!$BN$3="X", LEFT($B819, 2), $B819)))</f>
        <v/>
      </c>
      <c r="N819" s="6" t="str">
        <f t="shared" si="61"/>
        <v/>
      </c>
      <c r="P819" s="6" t="str">
        <f t="shared" si="62"/>
        <v/>
      </c>
      <c r="Q819" s="6" t="str">
        <f>IF(COUNTIF($P$11:$P819, $P819)&gt;1, "", $P819)</f>
        <v/>
      </c>
      <c r="R819" s="6" t="str">
        <f t="shared" si="63"/>
        <v/>
      </c>
      <c r="T819" s="6">
        <v>809</v>
      </c>
      <c r="U819" s="6" t="str">
        <f t="shared" si="64"/>
        <v/>
      </c>
    </row>
    <row r="820" spans="1:21" x14ac:dyDescent="0.25">
      <c r="A820" s="19"/>
      <c r="B820" s="104"/>
      <c r="C820" s="105"/>
      <c r="D820" s="120"/>
      <c r="E820" s="106"/>
      <c r="F820" s="107"/>
      <c r="G820" s="19"/>
      <c r="I820" s="10" t="str">
        <f>IF(AND($C820="", $D820="", $E820=""), "", IF($K820="X", "", IF($D820&lt;'Intro &amp; Setup'!$BN$3, $I$5, TEXT($D820, "mmm yyyy"))))</f>
        <v/>
      </c>
      <c r="K820" s="6" t="str">
        <f t="shared" si="60"/>
        <v/>
      </c>
      <c r="L820" s="6" t="str">
        <f>IF($B820="", "", IF($K820="X", "", IF(Report!$BN$3="X", LEFT($B820, 2), $B820)))</f>
        <v/>
      </c>
      <c r="N820" s="6" t="str">
        <f t="shared" si="61"/>
        <v/>
      </c>
      <c r="P820" s="6" t="str">
        <f t="shared" si="62"/>
        <v/>
      </c>
      <c r="Q820" s="6" t="str">
        <f>IF(COUNTIF($P$11:$P820, $P820)&gt;1, "", $P820)</f>
        <v/>
      </c>
      <c r="R820" s="6" t="str">
        <f t="shared" si="63"/>
        <v/>
      </c>
      <c r="T820" s="6">
        <v>810</v>
      </c>
      <c r="U820" s="6" t="str">
        <f t="shared" si="64"/>
        <v/>
      </c>
    </row>
    <row r="821" spans="1:21" x14ac:dyDescent="0.25">
      <c r="A821" s="19"/>
      <c r="B821" s="104"/>
      <c r="C821" s="105"/>
      <c r="D821" s="120"/>
      <c r="E821" s="106"/>
      <c r="F821" s="107"/>
      <c r="G821" s="19"/>
      <c r="I821" s="10" t="str">
        <f>IF(AND($C821="", $D821="", $E821=""), "", IF($K821="X", "", IF($D821&lt;'Intro &amp; Setup'!$BN$3, $I$5, TEXT($D821, "mmm yyyy"))))</f>
        <v/>
      </c>
      <c r="K821" s="6" t="str">
        <f t="shared" si="60"/>
        <v/>
      </c>
      <c r="L821" s="6" t="str">
        <f>IF($B821="", "", IF($K821="X", "", IF(Report!$BN$3="X", LEFT($B821, 2), $B821)))</f>
        <v/>
      </c>
      <c r="N821" s="6" t="str">
        <f t="shared" si="61"/>
        <v/>
      </c>
      <c r="P821" s="6" t="str">
        <f t="shared" si="62"/>
        <v/>
      </c>
      <c r="Q821" s="6" t="str">
        <f>IF(COUNTIF($P$11:$P821, $P821)&gt;1, "", $P821)</f>
        <v/>
      </c>
      <c r="R821" s="6" t="str">
        <f t="shared" si="63"/>
        <v/>
      </c>
      <c r="T821" s="6">
        <v>811</v>
      </c>
      <c r="U821" s="6" t="str">
        <f t="shared" si="64"/>
        <v/>
      </c>
    </row>
    <row r="822" spans="1:21" x14ac:dyDescent="0.25">
      <c r="A822" s="19"/>
      <c r="B822" s="104"/>
      <c r="C822" s="105"/>
      <c r="D822" s="120"/>
      <c r="E822" s="106"/>
      <c r="F822" s="107"/>
      <c r="G822" s="19"/>
      <c r="I822" s="10" t="str">
        <f>IF(AND($C822="", $D822="", $E822=""), "", IF($K822="X", "", IF($D822&lt;'Intro &amp; Setup'!$BN$3, $I$5, TEXT($D822, "mmm yyyy"))))</f>
        <v/>
      </c>
      <c r="K822" s="6" t="str">
        <f t="shared" si="60"/>
        <v/>
      </c>
      <c r="L822" s="6" t="str">
        <f>IF($B822="", "", IF($K822="X", "", IF(Report!$BN$3="X", LEFT($B822, 2), $B822)))</f>
        <v/>
      </c>
      <c r="N822" s="6" t="str">
        <f t="shared" si="61"/>
        <v/>
      </c>
      <c r="P822" s="6" t="str">
        <f t="shared" si="62"/>
        <v/>
      </c>
      <c r="Q822" s="6" t="str">
        <f>IF(COUNTIF($P$11:$P822, $P822)&gt;1, "", $P822)</f>
        <v/>
      </c>
      <c r="R822" s="6" t="str">
        <f t="shared" si="63"/>
        <v/>
      </c>
      <c r="T822" s="6">
        <v>812</v>
      </c>
      <c r="U822" s="6" t="str">
        <f t="shared" si="64"/>
        <v/>
      </c>
    </row>
    <row r="823" spans="1:21" x14ac:dyDescent="0.25">
      <c r="A823" s="19"/>
      <c r="B823" s="104"/>
      <c r="C823" s="105"/>
      <c r="D823" s="120"/>
      <c r="E823" s="106"/>
      <c r="F823" s="107"/>
      <c r="G823" s="19"/>
      <c r="I823" s="10" t="str">
        <f>IF(AND($C823="", $D823="", $E823=""), "", IF($K823="X", "", IF($D823&lt;'Intro &amp; Setup'!$BN$3, $I$5, TEXT($D823, "mmm yyyy"))))</f>
        <v/>
      </c>
      <c r="K823" s="6" t="str">
        <f t="shared" si="60"/>
        <v/>
      </c>
      <c r="L823" s="6" t="str">
        <f>IF($B823="", "", IF($K823="X", "", IF(Report!$BN$3="X", LEFT($B823, 2), $B823)))</f>
        <v/>
      </c>
      <c r="N823" s="6" t="str">
        <f t="shared" si="61"/>
        <v/>
      </c>
      <c r="P823" s="6" t="str">
        <f t="shared" si="62"/>
        <v/>
      </c>
      <c r="Q823" s="6" t="str">
        <f>IF(COUNTIF($P$11:$P823, $P823)&gt;1, "", $P823)</f>
        <v/>
      </c>
      <c r="R823" s="6" t="str">
        <f t="shared" si="63"/>
        <v/>
      </c>
      <c r="T823" s="6">
        <v>813</v>
      </c>
      <c r="U823" s="6" t="str">
        <f t="shared" si="64"/>
        <v/>
      </c>
    </row>
    <row r="824" spans="1:21" x14ac:dyDescent="0.25">
      <c r="A824" s="19"/>
      <c r="B824" s="104"/>
      <c r="C824" s="105"/>
      <c r="D824" s="120"/>
      <c r="E824" s="106"/>
      <c r="F824" s="107"/>
      <c r="G824" s="19"/>
      <c r="I824" s="10" t="str">
        <f>IF(AND($C824="", $D824="", $E824=""), "", IF($K824="X", "", IF($D824&lt;'Intro &amp; Setup'!$BN$3, $I$5, TEXT($D824, "mmm yyyy"))))</f>
        <v/>
      </c>
      <c r="K824" s="6" t="str">
        <f t="shared" si="60"/>
        <v/>
      </c>
      <c r="L824" s="6" t="str">
        <f>IF($B824="", "", IF($K824="X", "", IF(Report!$BN$3="X", LEFT($B824, 2), $B824)))</f>
        <v/>
      </c>
      <c r="N824" s="6" t="str">
        <f t="shared" si="61"/>
        <v/>
      </c>
      <c r="P824" s="6" t="str">
        <f t="shared" si="62"/>
        <v/>
      </c>
      <c r="Q824" s="6" t="str">
        <f>IF(COUNTIF($P$11:$P824, $P824)&gt;1, "", $P824)</f>
        <v/>
      </c>
      <c r="R824" s="6" t="str">
        <f t="shared" si="63"/>
        <v/>
      </c>
      <c r="T824" s="6">
        <v>814</v>
      </c>
      <c r="U824" s="6" t="str">
        <f t="shared" si="64"/>
        <v/>
      </c>
    </row>
    <row r="825" spans="1:21" x14ac:dyDescent="0.25">
      <c r="A825" s="19"/>
      <c r="B825" s="104"/>
      <c r="C825" s="105"/>
      <c r="D825" s="120"/>
      <c r="E825" s="106"/>
      <c r="F825" s="107"/>
      <c r="G825" s="19"/>
      <c r="I825" s="10" t="str">
        <f>IF(AND($C825="", $D825="", $E825=""), "", IF($K825="X", "", IF($D825&lt;'Intro &amp; Setup'!$BN$3, $I$5, TEXT($D825, "mmm yyyy"))))</f>
        <v/>
      </c>
      <c r="K825" s="6" t="str">
        <f t="shared" si="60"/>
        <v/>
      </c>
      <c r="L825" s="6" t="str">
        <f>IF($B825="", "", IF($K825="X", "", IF(Report!$BN$3="X", LEFT($B825, 2), $B825)))</f>
        <v/>
      </c>
      <c r="N825" s="6" t="str">
        <f t="shared" si="61"/>
        <v/>
      </c>
      <c r="P825" s="6" t="str">
        <f t="shared" si="62"/>
        <v/>
      </c>
      <c r="Q825" s="6" t="str">
        <f>IF(COUNTIF($P$11:$P825, $P825)&gt;1, "", $P825)</f>
        <v/>
      </c>
      <c r="R825" s="6" t="str">
        <f t="shared" si="63"/>
        <v/>
      </c>
      <c r="T825" s="6">
        <v>815</v>
      </c>
      <c r="U825" s="6" t="str">
        <f t="shared" si="64"/>
        <v/>
      </c>
    </row>
    <row r="826" spans="1:21" x14ac:dyDescent="0.25">
      <c r="A826" s="19"/>
      <c r="B826" s="104"/>
      <c r="C826" s="105"/>
      <c r="D826" s="120"/>
      <c r="E826" s="106"/>
      <c r="F826" s="107"/>
      <c r="G826" s="19"/>
      <c r="I826" s="10" t="str">
        <f>IF(AND($C826="", $D826="", $E826=""), "", IF($K826="X", "", IF($D826&lt;'Intro &amp; Setup'!$BN$3, $I$5, TEXT($D826, "mmm yyyy"))))</f>
        <v/>
      </c>
      <c r="K826" s="6" t="str">
        <f t="shared" si="60"/>
        <v/>
      </c>
      <c r="L826" s="6" t="str">
        <f>IF($B826="", "", IF($K826="X", "", IF(Report!$BN$3="X", LEFT($B826, 2), $B826)))</f>
        <v/>
      </c>
      <c r="N826" s="6" t="str">
        <f t="shared" si="61"/>
        <v/>
      </c>
      <c r="P826" s="6" t="str">
        <f t="shared" si="62"/>
        <v/>
      </c>
      <c r="Q826" s="6" t="str">
        <f>IF(COUNTIF($P$11:$P826, $P826)&gt;1, "", $P826)</f>
        <v/>
      </c>
      <c r="R826" s="6" t="str">
        <f t="shared" si="63"/>
        <v/>
      </c>
      <c r="T826" s="6">
        <v>816</v>
      </c>
      <c r="U826" s="6" t="str">
        <f t="shared" si="64"/>
        <v/>
      </c>
    </row>
    <row r="827" spans="1:21" x14ac:dyDescent="0.25">
      <c r="A827" s="19"/>
      <c r="B827" s="104"/>
      <c r="C827" s="105"/>
      <c r="D827" s="120"/>
      <c r="E827" s="106"/>
      <c r="F827" s="107"/>
      <c r="G827" s="19"/>
      <c r="I827" s="10" t="str">
        <f>IF(AND($C827="", $D827="", $E827=""), "", IF($K827="X", "", IF($D827&lt;'Intro &amp; Setup'!$BN$3, $I$5, TEXT($D827, "mmm yyyy"))))</f>
        <v/>
      </c>
      <c r="K827" s="6" t="str">
        <f t="shared" si="60"/>
        <v/>
      </c>
      <c r="L827" s="6" t="str">
        <f>IF($B827="", "", IF($K827="X", "", IF(Report!$BN$3="X", LEFT($B827, 2), $B827)))</f>
        <v/>
      </c>
      <c r="N827" s="6" t="str">
        <f t="shared" si="61"/>
        <v/>
      </c>
      <c r="P827" s="6" t="str">
        <f t="shared" si="62"/>
        <v/>
      </c>
      <c r="Q827" s="6" t="str">
        <f>IF(COUNTIF($P$11:$P827, $P827)&gt;1, "", $P827)</f>
        <v/>
      </c>
      <c r="R827" s="6" t="str">
        <f t="shared" si="63"/>
        <v/>
      </c>
      <c r="T827" s="6">
        <v>817</v>
      </c>
      <c r="U827" s="6" t="str">
        <f t="shared" si="64"/>
        <v/>
      </c>
    </row>
    <row r="828" spans="1:21" x14ac:dyDescent="0.25">
      <c r="A828" s="19"/>
      <c r="B828" s="104"/>
      <c r="C828" s="105"/>
      <c r="D828" s="120"/>
      <c r="E828" s="106"/>
      <c r="F828" s="107"/>
      <c r="G828" s="19"/>
      <c r="I828" s="10" t="str">
        <f>IF(AND($C828="", $D828="", $E828=""), "", IF($K828="X", "", IF($D828&lt;'Intro &amp; Setup'!$BN$3, $I$5, TEXT($D828, "mmm yyyy"))))</f>
        <v/>
      </c>
      <c r="K828" s="6" t="str">
        <f t="shared" si="60"/>
        <v/>
      </c>
      <c r="L828" s="6" t="str">
        <f>IF($B828="", "", IF($K828="X", "", IF(Report!$BN$3="X", LEFT($B828, 2), $B828)))</f>
        <v/>
      </c>
      <c r="N828" s="6" t="str">
        <f t="shared" si="61"/>
        <v/>
      </c>
      <c r="P828" s="6" t="str">
        <f t="shared" si="62"/>
        <v/>
      </c>
      <c r="Q828" s="6" t="str">
        <f>IF(COUNTIF($P$11:$P828, $P828)&gt;1, "", $P828)</f>
        <v/>
      </c>
      <c r="R828" s="6" t="str">
        <f t="shared" si="63"/>
        <v/>
      </c>
      <c r="T828" s="6">
        <v>818</v>
      </c>
      <c r="U828" s="6" t="str">
        <f t="shared" si="64"/>
        <v/>
      </c>
    </row>
    <row r="829" spans="1:21" x14ac:dyDescent="0.25">
      <c r="A829" s="19"/>
      <c r="B829" s="104"/>
      <c r="C829" s="105"/>
      <c r="D829" s="120"/>
      <c r="E829" s="106"/>
      <c r="F829" s="107"/>
      <c r="G829" s="19"/>
      <c r="I829" s="10" t="str">
        <f>IF(AND($C829="", $D829="", $E829=""), "", IF($K829="X", "", IF($D829&lt;'Intro &amp; Setup'!$BN$3, $I$5, TEXT($D829, "mmm yyyy"))))</f>
        <v/>
      </c>
      <c r="K829" s="6" t="str">
        <f t="shared" si="60"/>
        <v/>
      </c>
      <c r="L829" s="6" t="str">
        <f>IF($B829="", "", IF($K829="X", "", IF(Report!$BN$3="X", LEFT($B829, 2), $B829)))</f>
        <v/>
      </c>
      <c r="N829" s="6" t="str">
        <f t="shared" si="61"/>
        <v/>
      </c>
      <c r="P829" s="6" t="str">
        <f t="shared" si="62"/>
        <v/>
      </c>
      <c r="Q829" s="6" t="str">
        <f>IF(COUNTIF($P$11:$P829, $P829)&gt;1, "", $P829)</f>
        <v/>
      </c>
      <c r="R829" s="6" t="str">
        <f t="shared" si="63"/>
        <v/>
      </c>
      <c r="T829" s="6">
        <v>819</v>
      </c>
      <c r="U829" s="6" t="str">
        <f t="shared" si="64"/>
        <v/>
      </c>
    </row>
    <row r="830" spans="1:21" x14ac:dyDescent="0.25">
      <c r="A830" s="19"/>
      <c r="B830" s="104"/>
      <c r="C830" s="105"/>
      <c r="D830" s="120"/>
      <c r="E830" s="106"/>
      <c r="F830" s="107"/>
      <c r="G830" s="19"/>
      <c r="I830" s="10" t="str">
        <f>IF(AND($C830="", $D830="", $E830=""), "", IF($K830="X", "", IF($D830&lt;'Intro &amp; Setup'!$BN$3, $I$5, TEXT($D830, "mmm yyyy"))))</f>
        <v/>
      </c>
      <c r="K830" s="6" t="str">
        <f t="shared" si="60"/>
        <v/>
      </c>
      <c r="L830" s="6" t="str">
        <f>IF($B830="", "", IF($K830="X", "", IF(Report!$BN$3="X", LEFT($B830, 2), $B830)))</f>
        <v/>
      </c>
      <c r="N830" s="6" t="str">
        <f t="shared" si="61"/>
        <v/>
      </c>
      <c r="P830" s="6" t="str">
        <f t="shared" si="62"/>
        <v/>
      </c>
      <c r="Q830" s="6" t="str">
        <f>IF(COUNTIF($P$11:$P830, $P830)&gt;1, "", $P830)</f>
        <v/>
      </c>
      <c r="R830" s="6" t="str">
        <f t="shared" si="63"/>
        <v/>
      </c>
      <c r="T830" s="6">
        <v>820</v>
      </c>
      <c r="U830" s="6" t="str">
        <f t="shared" si="64"/>
        <v/>
      </c>
    </row>
    <row r="831" spans="1:21" x14ac:dyDescent="0.25">
      <c r="A831" s="19"/>
      <c r="B831" s="104"/>
      <c r="C831" s="105"/>
      <c r="D831" s="120"/>
      <c r="E831" s="106"/>
      <c r="F831" s="107"/>
      <c r="G831" s="19"/>
      <c r="I831" s="10" t="str">
        <f>IF(AND($C831="", $D831="", $E831=""), "", IF($K831="X", "", IF($D831&lt;'Intro &amp; Setup'!$BN$3, $I$5, TEXT($D831, "mmm yyyy"))))</f>
        <v/>
      </c>
      <c r="K831" s="6" t="str">
        <f t="shared" si="60"/>
        <v/>
      </c>
      <c r="L831" s="6" t="str">
        <f>IF($B831="", "", IF($K831="X", "", IF(Report!$BN$3="X", LEFT($B831, 2), $B831)))</f>
        <v/>
      </c>
      <c r="N831" s="6" t="str">
        <f t="shared" si="61"/>
        <v/>
      </c>
      <c r="P831" s="6" t="str">
        <f t="shared" si="62"/>
        <v/>
      </c>
      <c r="Q831" s="6" t="str">
        <f>IF(COUNTIF($P$11:$P831, $P831)&gt;1, "", $P831)</f>
        <v/>
      </c>
      <c r="R831" s="6" t="str">
        <f t="shared" si="63"/>
        <v/>
      </c>
      <c r="T831" s="6">
        <v>821</v>
      </c>
      <c r="U831" s="6" t="str">
        <f t="shared" si="64"/>
        <v/>
      </c>
    </row>
    <row r="832" spans="1:21" x14ac:dyDescent="0.25">
      <c r="A832" s="19"/>
      <c r="B832" s="104"/>
      <c r="C832" s="105"/>
      <c r="D832" s="120"/>
      <c r="E832" s="106"/>
      <c r="F832" s="107"/>
      <c r="G832" s="19"/>
      <c r="I832" s="10" t="str">
        <f>IF(AND($C832="", $D832="", $E832=""), "", IF($K832="X", "", IF($D832&lt;'Intro &amp; Setup'!$BN$3, $I$5, TEXT($D832, "mmm yyyy"))))</f>
        <v/>
      </c>
      <c r="K832" s="6" t="str">
        <f t="shared" si="60"/>
        <v/>
      </c>
      <c r="L832" s="6" t="str">
        <f>IF($B832="", "", IF($K832="X", "", IF(Report!$BN$3="X", LEFT($B832, 2), $B832)))</f>
        <v/>
      </c>
      <c r="N832" s="6" t="str">
        <f t="shared" si="61"/>
        <v/>
      </c>
      <c r="P832" s="6" t="str">
        <f t="shared" si="62"/>
        <v/>
      </c>
      <c r="Q832" s="6" t="str">
        <f>IF(COUNTIF($P$11:$P832, $P832)&gt;1, "", $P832)</f>
        <v/>
      </c>
      <c r="R832" s="6" t="str">
        <f t="shared" si="63"/>
        <v/>
      </c>
      <c r="T832" s="6">
        <v>822</v>
      </c>
      <c r="U832" s="6" t="str">
        <f t="shared" si="64"/>
        <v/>
      </c>
    </row>
    <row r="833" spans="1:21" x14ac:dyDescent="0.25">
      <c r="A833" s="19"/>
      <c r="B833" s="104"/>
      <c r="C833" s="105"/>
      <c r="D833" s="120"/>
      <c r="E833" s="106"/>
      <c r="F833" s="107"/>
      <c r="G833" s="19"/>
      <c r="I833" s="10" t="str">
        <f>IF(AND($C833="", $D833="", $E833=""), "", IF($K833="X", "", IF($D833&lt;'Intro &amp; Setup'!$BN$3, $I$5, TEXT($D833, "mmm yyyy"))))</f>
        <v/>
      </c>
      <c r="K833" s="6" t="str">
        <f t="shared" si="60"/>
        <v/>
      </c>
      <c r="L833" s="6" t="str">
        <f>IF($B833="", "", IF($K833="X", "", IF(Report!$BN$3="X", LEFT($B833, 2), $B833)))</f>
        <v/>
      </c>
      <c r="N833" s="6" t="str">
        <f t="shared" si="61"/>
        <v/>
      </c>
      <c r="P833" s="6" t="str">
        <f t="shared" si="62"/>
        <v/>
      </c>
      <c r="Q833" s="6" t="str">
        <f>IF(COUNTIF($P$11:$P833, $P833)&gt;1, "", $P833)</f>
        <v/>
      </c>
      <c r="R833" s="6" t="str">
        <f t="shared" si="63"/>
        <v/>
      </c>
      <c r="T833" s="6">
        <v>823</v>
      </c>
      <c r="U833" s="6" t="str">
        <f t="shared" si="64"/>
        <v/>
      </c>
    </row>
    <row r="834" spans="1:21" x14ac:dyDescent="0.25">
      <c r="A834" s="19"/>
      <c r="B834" s="104"/>
      <c r="C834" s="105"/>
      <c r="D834" s="120"/>
      <c r="E834" s="106"/>
      <c r="F834" s="107"/>
      <c r="G834" s="19"/>
      <c r="I834" s="10" t="str">
        <f>IF(AND($C834="", $D834="", $E834=""), "", IF($K834="X", "", IF($D834&lt;'Intro &amp; Setup'!$BN$3, $I$5, TEXT($D834, "mmm yyyy"))))</f>
        <v/>
      </c>
      <c r="K834" s="6" t="str">
        <f t="shared" si="60"/>
        <v/>
      </c>
      <c r="L834" s="6" t="str">
        <f>IF($B834="", "", IF($K834="X", "", IF(Report!$BN$3="X", LEFT($B834, 2), $B834)))</f>
        <v/>
      </c>
      <c r="N834" s="6" t="str">
        <f t="shared" si="61"/>
        <v/>
      </c>
      <c r="P834" s="6" t="str">
        <f t="shared" si="62"/>
        <v/>
      </c>
      <c r="Q834" s="6" t="str">
        <f>IF(COUNTIF($P$11:$P834, $P834)&gt;1, "", $P834)</f>
        <v/>
      </c>
      <c r="R834" s="6" t="str">
        <f t="shared" si="63"/>
        <v/>
      </c>
      <c r="T834" s="6">
        <v>824</v>
      </c>
      <c r="U834" s="6" t="str">
        <f t="shared" si="64"/>
        <v/>
      </c>
    </row>
    <row r="835" spans="1:21" x14ac:dyDescent="0.25">
      <c r="A835" s="19"/>
      <c r="B835" s="104"/>
      <c r="C835" s="105"/>
      <c r="D835" s="120"/>
      <c r="E835" s="106"/>
      <c r="F835" s="107"/>
      <c r="G835" s="19"/>
      <c r="I835" s="10" t="str">
        <f>IF(AND($C835="", $D835="", $E835=""), "", IF($K835="X", "", IF($D835&lt;'Intro &amp; Setup'!$BN$3, $I$5, TEXT($D835, "mmm yyyy"))))</f>
        <v/>
      </c>
      <c r="K835" s="6" t="str">
        <f t="shared" si="60"/>
        <v/>
      </c>
      <c r="L835" s="6" t="str">
        <f>IF($B835="", "", IF($K835="X", "", IF(Report!$BN$3="X", LEFT($B835, 2), $B835)))</f>
        <v/>
      </c>
      <c r="N835" s="6" t="str">
        <f t="shared" si="61"/>
        <v/>
      </c>
      <c r="P835" s="6" t="str">
        <f t="shared" si="62"/>
        <v/>
      </c>
      <c r="Q835" s="6" t="str">
        <f>IF(COUNTIF($P$11:$P835, $P835)&gt;1, "", $P835)</f>
        <v/>
      </c>
      <c r="R835" s="6" t="str">
        <f t="shared" si="63"/>
        <v/>
      </c>
      <c r="T835" s="6">
        <v>825</v>
      </c>
      <c r="U835" s="6" t="str">
        <f t="shared" si="64"/>
        <v/>
      </c>
    </row>
    <row r="836" spans="1:21" x14ac:dyDescent="0.25">
      <c r="A836" s="19"/>
      <c r="B836" s="104"/>
      <c r="C836" s="105"/>
      <c r="D836" s="120"/>
      <c r="E836" s="106"/>
      <c r="F836" s="107"/>
      <c r="G836" s="19"/>
      <c r="I836" s="10" t="str">
        <f>IF(AND($C836="", $D836="", $E836=""), "", IF($K836="X", "", IF($D836&lt;'Intro &amp; Setup'!$BN$3, $I$5, TEXT($D836, "mmm yyyy"))))</f>
        <v/>
      </c>
      <c r="K836" s="6" t="str">
        <f t="shared" si="60"/>
        <v/>
      </c>
      <c r="L836" s="6" t="str">
        <f>IF($B836="", "", IF($K836="X", "", IF(Report!$BN$3="X", LEFT($B836, 2), $B836)))</f>
        <v/>
      </c>
      <c r="N836" s="6" t="str">
        <f t="shared" si="61"/>
        <v/>
      </c>
      <c r="P836" s="6" t="str">
        <f t="shared" si="62"/>
        <v/>
      </c>
      <c r="Q836" s="6" t="str">
        <f>IF(COUNTIF($P$11:$P836, $P836)&gt;1, "", $P836)</f>
        <v/>
      </c>
      <c r="R836" s="6" t="str">
        <f t="shared" si="63"/>
        <v/>
      </c>
      <c r="T836" s="6">
        <v>826</v>
      </c>
      <c r="U836" s="6" t="str">
        <f t="shared" si="64"/>
        <v/>
      </c>
    </row>
    <row r="837" spans="1:21" x14ac:dyDescent="0.25">
      <c r="A837" s="19"/>
      <c r="B837" s="104"/>
      <c r="C837" s="105"/>
      <c r="D837" s="120"/>
      <c r="E837" s="106"/>
      <c r="F837" s="107"/>
      <c r="G837" s="19"/>
      <c r="I837" s="10" t="str">
        <f>IF(AND($C837="", $D837="", $E837=""), "", IF($K837="X", "", IF($D837&lt;'Intro &amp; Setup'!$BN$3, $I$5, TEXT($D837, "mmm yyyy"))))</f>
        <v/>
      </c>
      <c r="K837" s="6" t="str">
        <f t="shared" si="60"/>
        <v/>
      </c>
      <c r="L837" s="6" t="str">
        <f>IF($B837="", "", IF($K837="X", "", IF(Report!$BN$3="X", LEFT($B837, 2), $B837)))</f>
        <v/>
      </c>
      <c r="N837" s="6" t="str">
        <f t="shared" si="61"/>
        <v/>
      </c>
      <c r="P837" s="6" t="str">
        <f t="shared" si="62"/>
        <v/>
      </c>
      <c r="Q837" s="6" t="str">
        <f>IF(COUNTIF($P$11:$P837, $P837)&gt;1, "", $P837)</f>
        <v/>
      </c>
      <c r="R837" s="6" t="str">
        <f t="shared" si="63"/>
        <v/>
      </c>
      <c r="T837" s="6">
        <v>827</v>
      </c>
      <c r="U837" s="6" t="str">
        <f t="shared" si="64"/>
        <v/>
      </c>
    </row>
    <row r="838" spans="1:21" x14ac:dyDescent="0.25">
      <c r="A838" s="19"/>
      <c r="B838" s="104"/>
      <c r="C838" s="105"/>
      <c r="D838" s="120"/>
      <c r="E838" s="106"/>
      <c r="F838" s="107"/>
      <c r="G838" s="19"/>
      <c r="I838" s="10" t="str">
        <f>IF(AND($C838="", $D838="", $E838=""), "", IF($K838="X", "", IF($D838&lt;'Intro &amp; Setup'!$BN$3, $I$5, TEXT($D838, "mmm yyyy"))))</f>
        <v/>
      </c>
      <c r="K838" s="6" t="str">
        <f t="shared" si="60"/>
        <v/>
      </c>
      <c r="L838" s="6" t="str">
        <f>IF($B838="", "", IF($K838="X", "", IF(Report!$BN$3="X", LEFT($B838, 2), $B838)))</f>
        <v/>
      </c>
      <c r="N838" s="6" t="str">
        <f t="shared" si="61"/>
        <v/>
      </c>
      <c r="P838" s="6" t="str">
        <f t="shared" si="62"/>
        <v/>
      </c>
      <c r="Q838" s="6" t="str">
        <f>IF(COUNTIF($P$11:$P838, $P838)&gt;1, "", $P838)</f>
        <v/>
      </c>
      <c r="R838" s="6" t="str">
        <f t="shared" si="63"/>
        <v/>
      </c>
      <c r="T838" s="6">
        <v>828</v>
      </c>
      <c r="U838" s="6" t="str">
        <f t="shared" si="64"/>
        <v/>
      </c>
    </row>
    <row r="839" spans="1:21" x14ac:dyDescent="0.25">
      <c r="A839" s="19"/>
      <c r="B839" s="104"/>
      <c r="C839" s="105"/>
      <c r="D839" s="120"/>
      <c r="E839" s="106"/>
      <c r="F839" s="107"/>
      <c r="G839" s="19"/>
      <c r="I839" s="10" t="str">
        <f>IF(AND($C839="", $D839="", $E839=""), "", IF($K839="X", "", IF($D839&lt;'Intro &amp; Setup'!$BN$3, $I$5, TEXT($D839, "mmm yyyy"))))</f>
        <v/>
      </c>
      <c r="K839" s="6" t="str">
        <f t="shared" si="60"/>
        <v/>
      </c>
      <c r="L839" s="6" t="str">
        <f>IF($B839="", "", IF($K839="X", "", IF(Report!$BN$3="X", LEFT($B839, 2), $B839)))</f>
        <v/>
      </c>
      <c r="N839" s="6" t="str">
        <f t="shared" si="61"/>
        <v/>
      </c>
      <c r="P839" s="6" t="str">
        <f t="shared" si="62"/>
        <v/>
      </c>
      <c r="Q839" s="6" t="str">
        <f>IF(COUNTIF($P$11:$P839, $P839)&gt;1, "", $P839)</f>
        <v/>
      </c>
      <c r="R839" s="6" t="str">
        <f t="shared" si="63"/>
        <v/>
      </c>
      <c r="T839" s="6">
        <v>829</v>
      </c>
      <c r="U839" s="6" t="str">
        <f t="shared" si="64"/>
        <v/>
      </c>
    </row>
    <row r="840" spans="1:21" x14ac:dyDescent="0.25">
      <c r="A840" s="19"/>
      <c r="B840" s="104"/>
      <c r="C840" s="105"/>
      <c r="D840" s="120"/>
      <c r="E840" s="106"/>
      <c r="F840" s="107"/>
      <c r="G840" s="19"/>
      <c r="I840" s="10" t="str">
        <f>IF(AND($C840="", $D840="", $E840=""), "", IF($K840="X", "", IF($D840&lt;'Intro &amp; Setup'!$BN$3, $I$5, TEXT($D840, "mmm yyyy"))))</f>
        <v/>
      </c>
      <c r="K840" s="6" t="str">
        <f t="shared" si="60"/>
        <v/>
      </c>
      <c r="L840" s="6" t="str">
        <f>IF($B840="", "", IF($K840="X", "", IF(Report!$BN$3="X", LEFT($B840, 2), $B840)))</f>
        <v/>
      </c>
      <c r="N840" s="6" t="str">
        <f t="shared" si="61"/>
        <v/>
      </c>
      <c r="P840" s="6" t="str">
        <f t="shared" si="62"/>
        <v/>
      </c>
      <c r="Q840" s="6" t="str">
        <f>IF(COUNTIF($P$11:$P840, $P840)&gt;1, "", $P840)</f>
        <v/>
      </c>
      <c r="R840" s="6" t="str">
        <f t="shared" si="63"/>
        <v/>
      </c>
      <c r="T840" s="6">
        <v>830</v>
      </c>
      <c r="U840" s="6" t="str">
        <f t="shared" si="64"/>
        <v/>
      </c>
    </row>
    <row r="841" spans="1:21" x14ac:dyDescent="0.25">
      <c r="A841" s="19"/>
      <c r="B841" s="104"/>
      <c r="C841" s="105"/>
      <c r="D841" s="120"/>
      <c r="E841" s="106"/>
      <c r="F841" s="107"/>
      <c r="G841" s="19"/>
      <c r="I841" s="10" t="str">
        <f>IF(AND($C841="", $D841="", $E841=""), "", IF($K841="X", "", IF($D841&lt;'Intro &amp; Setup'!$BN$3, $I$5, TEXT($D841, "mmm yyyy"))))</f>
        <v/>
      </c>
      <c r="K841" s="6" t="str">
        <f t="shared" si="60"/>
        <v/>
      </c>
      <c r="L841" s="6" t="str">
        <f>IF($B841="", "", IF($K841="X", "", IF(Report!$BN$3="X", LEFT($B841, 2), $B841)))</f>
        <v/>
      </c>
      <c r="N841" s="6" t="str">
        <f t="shared" si="61"/>
        <v/>
      </c>
      <c r="P841" s="6" t="str">
        <f t="shared" si="62"/>
        <v/>
      </c>
      <c r="Q841" s="6" t="str">
        <f>IF(COUNTIF($P$11:$P841, $P841)&gt;1, "", $P841)</f>
        <v/>
      </c>
      <c r="R841" s="6" t="str">
        <f t="shared" si="63"/>
        <v/>
      </c>
      <c r="T841" s="6">
        <v>831</v>
      </c>
      <c r="U841" s="6" t="str">
        <f t="shared" si="64"/>
        <v/>
      </c>
    </row>
    <row r="842" spans="1:21" x14ac:dyDescent="0.25">
      <c r="A842" s="19"/>
      <c r="B842" s="104"/>
      <c r="C842" s="105"/>
      <c r="D842" s="120"/>
      <c r="E842" s="106"/>
      <c r="F842" s="107"/>
      <c r="G842" s="19"/>
      <c r="I842" s="10" t="str">
        <f>IF(AND($C842="", $D842="", $E842=""), "", IF($K842="X", "", IF($D842&lt;'Intro &amp; Setup'!$BN$3, $I$5, TEXT($D842, "mmm yyyy"))))</f>
        <v/>
      </c>
      <c r="K842" s="6" t="str">
        <f t="shared" si="60"/>
        <v/>
      </c>
      <c r="L842" s="6" t="str">
        <f>IF($B842="", "", IF($K842="X", "", IF(Report!$BN$3="X", LEFT($B842, 2), $B842)))</f>
        <v/>
      </c>
      <c r="N842" s="6" t="str">
        <f t="shared" si="61"/>
        <v/>
      </c>
      <c r="P842" s="6" t="str">
        <f t="shared" si="62"/>
        <v/>
      </c>
      <c r="Q842" s="6" t="str">
        <f>IF(COUNTIF($P$11:$P842, $P842)&gt;1, "", $P842)</f>
        <v/>
      </c>
      <c r="R842" s="6" t="str">
        <f t="shared" si="63"/>
        <v/>
      </c>
      <c r="T842" s="6">
        <v>832</v>
      </c>
      <c r="U842" s="6" t="str">
        <f t="shared" si="64"/>
        <v/>
      </c>
    </row>
    <row r="843" spans="1:21" x14ac:dyDescent="0.25">
      <c r="A843" s="19"/>
      <c r="B843" s="104"/>
      <c r="C843" s="105"/>
      <c r="D843" s="120"/>
      <c r="E843" s="106"/>
      <c r="F843" s="107"/>
      <c r="G843" s="19"/>
      <c r="I843" s="10" t="str">
        <f>IF(AND($C843="", $D843="", $E843=""), "", IF($K843="X", "", IF($D843&lt;'Intro &amp; Setup'!$BN$3, $I$5, TEXT($D843, "mmm yyyy"))))</f>
        <v/>
      </c>
      <c r="K843" s="6" t="str">
        <f t="shared" si="60"/>
        <v/>
      </c>
      <c r="L843" s="6" t="str">
        <f>IF($B843="", "", IF($K843="X", "", IF(Report!$BN$3="X", LEFT($B843, 2), $B843)))</f>
        <v/>
      </c>
      <c r="N843" s="6" t="str">
        <f t="shared" si="61"/>
        <v/>
      </c>
      <c r="P843" s="6" t="str">
        <f t="shared" si="62"/>
        <v/>
      </c>
      <c r="Q843" s="6" t="str">
        <f>IF(COUNTIF($P$11:$P843, $P843)&gt;1, "", $P843)</f>
        <v/>
      </c>
      <c r="R843" s="6" t="str">
        <f t="shared" si="63"/>
        <v/>
      </c>
      <c r="T843" s="6">
        <v>833</v>
      </c>
      <c r="U843" s="6" t="str">
        <f t="shared" si="64"/>
        <v/>
      </c>
    </row>
    <row r="844" spans="1:21" x14ac:dyDescent="0.25">
      <c r="A844" s="19"/>
      <c r="B844" s="104"/>
      <c r="C844" s="105"/>
      <c r="D844" s="120"/>
      <c r="E844" s="106"/>
      <c r="F844" s="107"/>
      <c r="G844" s="19"/>
      <c r="I844" s="10" t="str">
        <f>IF(AND($C844="", $D844="", $E844=""), "", IF($K844="X", "", IF($D844&lt;'Intro &amp; Setup'!$BN$3, $I$5, TEXT($D844, "mmm yyyy"))))</f>
        <v/>
      </c>
      <c r="K844" s="6" t="str">
        <f t="shared" ref="K844:K907" si="65">IF(B844="", "", IF(RIGHT(B844, 2)="00", "X", ""))</f>
        <v/>
      </c>
      <c r="L844" s="6" t="str">
        <f>IF($B844="", "", IF($K844="X", "", IF(Report!$BN$3="X", LEFT($B844, 2), $B844)))</f>
        <v/>
      </c>
      <c r="N844" s="6" t="str">
        <f t="shared" ref="N844:N907" si="66">IF(OR($I844="", $L844=""), "", _xlfn.CONCAT($I844, " - ", $L844))</f>
        <v/>
      </c>
      <c r="P844" s="6" t="str">
        <f t="shared" ref="P844:P907" si="67">IF($B844="", "", $B844)</f>
        <v/>
      </c>
      <c r="Q844" s="6" t="str">
        <f>IF(COUNTIF($P$11:$P844, $P844)&gt;1, "", $P844)</f>
        <v/>
      </c>
      <c r="R844" s="6" t="str">
        <f t="shared" ref="R844:R907" si="68">IF($Q844="", "", COUNTIF($Q$11:$Q$1510, "&lt;"&amp;$Q844)+1)</f>
        <v/>
      </c>
      <c r="T844" s="6">
        <v>834</v>
      </c>
      <c r="U844" s="6" t="str">
        <f t="shared" ref="U844:U907" si="69">IFERROR(INDEX($Q$11:$Q$1510, MATCH($T844, $R$11:$R$1510, 0)), "")</f>
        <v/>
      </c>
    </row>
    <row r="845" spans="1:21" x14ac:dyDescent="0.25">
      <c r="A845" s="19"/>
      <c r="B845" s="104"/>
      <c r="C845" s="105"/>
      <c r="D845" s="120"/>
      <c r="E845" s="106"/>
      <c r="F845" s="107"/>
      <c r="G845" s="19"/>
      <c r="I845" s="10" t="str">
        <f>IF(AND($C845="", $D845="", $E845=""), "", IF($K845="X", "", IF($D845&lt;'Intro &amp; Setup'!$BN$3, $I$5, TEXT($D845, "mmm yyyy"))))</f>
        <v/>
      </c>
      <c r="K845" s="6" t="str">
        <f t="shared" si="65"/>
        <v/>
      </c>
      <c r="L845" s="6" t="str">
        <f>IF($B845="", "", IF($K845="X", "", IF(Report!$BN$3="X", LEFT($B845, 2), $B845)))</f>
        <v/>
      </c>
      <c r="N845" s="6" t="str">
        <f t="shared" si="66"/>
        <v/>
      </c>
      <c r="P845" s="6" t="str">
        <f t="shared" si="67"/>
        <v/>
      </c>
      <c r="Q845" s="6" t="str">
        <f>IF(COUNTIF($P$11:$P845, $P845)&gt;1, "", $P845)</f>
        <v/>
      </c>
      <c r="R845" s="6" t="str">
        <f t="shared" si="68"/>
        <v/>
      </c>
      <c r="T845" s="6">
        <v>835</v>
      </c>
      <c r="U845" s="6" t="str">
        <f t="shared" si="69"/>
        <v/>
      </c>
    </row>
    <row r="846" spans="1:21" x14ac:dyDescent="0.25">
      <c r="A846" s="19"/>
      <c r="B846" s="104"/>
      <c r="C846" s="105"/>
      <c r="D846" s="120"/>
      <c r="E846" s="106"/>
      <c r="F846" s="107"/>
      <c r="G846" s="19"/>
      <c r="I846" s="10" t="str">
        <f>IF(AND($C846="", $D846="", $E846=""), "", IF($K846="X", "", IF($D846&lt;'Intro &amp; Setup'!$BN$3, $I$5, TEXT($D846, "mmm yyyy"))))</f>
        <v/>
      </c>
      <c r="K846" s="6" t="str">
        <f t="shared" si="65"/>
        <v/>
      </c>
      <c r="L846" s="6" t="str">
        <f>IF($B846="", "", IF($K846="X", "", IF(Report!$BN$3="X", LEFT($B846, 2), $B846)))</f>
        <v/>
      </c>
      <c r="N846" s="6" t="str">
        <f t="shared" si="66"/>
        <v/>
      </c>
      <c r="P846" s="6" t="str">
        <f t="shared" si="67"/>
        <v/>
      </c>
      <c r="Q846" s="6" t="str">
        <f>IF(COUNTIF($P$11:$P846, $P846)&gt;1, "", $P846)</f>
        <v/>
      </c>
      <c r="R846" s="6" t="str">
        <f t="shared" si="68"/>
        <v/>
      </c>
      <c r="T846" s="6">
        <v>836</v>
      </c>
      <c r="U846" s="6" t="str">
        <f t="shared" si="69"/>
        <v/>
      </c>
    </row>
    <row r="847" spans="1:21" x14ac:dyDescent="0.25">
      <c r="A847" s="19"/>
      <c r="B847" s="104"/>
      <c r="C847" s="105"/>
      <c r="D847" s="120"/>
      <c r="E847" s="106"/>
      <c r="F847" s="107"/>
      <c r="G847" s="19"/>
      <c r="I847" s="10" t="str">
        <f>IF(AND($C847="", $D847="", $E847=""), "", IF($K847="X", "", IF($D847&lt;'Intro &amp; Setup'!$BN$3, $I$5, TEXT($D847, "mmm yyyy"))))</f>
        <v/>
      </c>
      <c r="K847" s="6" t="str">
        <f t="shared" si="65"/>
        <v/>
      </c>
      <c r="L847" s="6" t="str">
        <f>IF($B847="", "", IF($K847="X", "", IF(Report!$BN$3="X", LEFT($B847, 2), $B847)))</f>
        <v/>
      </c>
      <c r="N847" s="6" t="str">
        <f t="shared" si="66"/>
        <v/>
      </c>
      <c r="P847" s="6" t="str">
        <f t="shared" si="67"/>
        <v/>
      </c>
      <c r="Q847" s="6" t="str">
        <f>IF(COUNTIF($P$11:$P847, $P847)&gt;1, "", $P847)</f>
        <v/>
      </c>
      <c r="R847" s="6" t="str">
        <f t="shared" si="68"/>
        <v/>
      </c>
      <c r="T847" s="6">
        <v>837</v>
      </c>
      <c r="U847" s="6" t="str">
        <f t="shared" si="69"/>
        <v/>
      </c>
    </row>
    <row r="848" spans="1:21" x14ac:dyDescent="0.25">
      <c r="A848" s="19"/>
      <c r="B848" s="104"/>
      <c r="C848" s="105"/>
      <c r="D848" s="120"/>
      <c r="E848" s="106"/>
      <c r="F848" s="107"/>
      <c r="G848" s="19"/>
      <c r="I848" s="10" t="str">
        <f>IF(AND($C848="", $D848="", $E848=""), "", IF($K848="X", "", IF($D848&lt;'Intro &amp; Setup'!$BN$3, $I$5, TEXT($D848, "mmm yyyy"))))</f>
        <v/>
      </c>
      <c r="K848" s="6" t="str">
        <f t="shared" si="65"/>
        <v/>
      </c>
      <c r="L848" s="6" t="str">
        <f>IF($B848="", "", IF($K848="X", "", IF(Report!$BN$3="X", LEFT($B848, 2), $B848)))</f>
        <v/>
      </c>
      <c r="N848" s="6" t="str">
        <f t="shared" si="66"/>
        <v/>
      </c>
      <c r="P848" s="6" t="str">
        <f t="shared" si="67"/>
        <v/>
      </c>
      <c r="Q848" s="6" t="str">
        <f>IF(COUNTIF($P$11:$P848, $P848)&gt;1, "", $P848)</f>
        <v/>
      </c>
      <c r="R848" s="6" t="str">
        <f t="shared" si="68"/>
        <v/>
      </c>
      <c r="T848" s="6">
        <v>838</v>
      </c>
      <c r="U848" s="6" t="str">
        <f t="shared" si="69"/>
        <v/>
      </c>
    </row>
    <row r="849" spans="1:21" x14ac:dyDescent="0.25">
      <c r="A849" s="19"/>
      <c r="B849" s="104"/>
      <c r="C849" s="105"/>
      <c r="D849" s="120"/>
      <c r="E849" s="106"/>
      <c r="F849" s="107"/>
      <c r="G849" s="19"/>
      <c r="I849" s="10" t="str">
        <f>IF(AND($C849="", $D849="", $E849=""), "", IF($K849="X", "", IF($D849&lt;'Intro &amp; Setup'!$BN$3, $I$5, TEXT($D849, "mmm yyyy"))))</f>
        <v/>
      </c>
      <c r="K849" s="6" t="str">
        <f t="shared" si="65"/>
        <v/>
      </c>
      <c r="L849" s="6" t="str">
        <f>IF($B849="", "", IF($K849="X", "", IF(Report!$BN$3="X", LEFT($B849, 2), $B849)))</f>
        <v/>
      </c>
      <c r="N849" s="6" t="str">
        <f t="shared" si="66"/>
        <v/>
      </c>
      <c r="P849" s="6" t="str">
        <f t="shared" si="67"/>
        <v/>
      </c>
      <c r="Q849" s="6" t="str">
        <f>IF(COUNTIF($P$11:$P849, $P849)&gt;1, "", $P849)</f>
        <v/>
      </c>
      <c r="R849" s="6" t="str">
        <f t="shared" si="68"/>
        <v/>
      </c>
      <c r="T849" s="6">
        <v>839</v>
      </c>
      <c r="U849" s="6" t="str">
        <f t="shared" si="69"/>
        <v/>
      </c>
    </row>
    <row r="850" spans="1:21" x14ac:dyDescent="0.25">
      <c r="A850" s="19"/>
      <c r="B850" s="104"/>
      <c r="C850" s="105"/>
      <c r="D850" s="120"/>
      <c r="E850" s="106"/>
      <c r="F850" s="107"/>
      <c r="G850" s="19"/>
      <c r="I850" s="10" t="str">
        <f>IF(AND($C850="", $D850="", $E850=""), "", IF($K850="X", "", IF($D850&lt;'Intro &amp; Setup'!$BN$3, $I$5, TEXT($D850, "mmm yyyy"))))</f>
        <v/>
      </c>
      <c r="K850" s="6" t="str">
        <f t="shared" si="65"/>
        <v/>
      </c>
      <c r="L850" s="6" t="str">
        <f>IF($B850="", "", IF($K850="X", "", IF(Report!$BN$3="X", LEFT($B850, 2), $B850)))</f>
        <v/>
      </c>
      <c r="N850" s="6" t="str">
        <f t="shared" si="66"/>
        <v/>
      </c>
      <c r="P850" s="6" t="str">
        <f t="shared" si="67"/>
        <v/>
      </c>
      <c r="Q850" s="6" t="str">
        <f>IF(COUNTIF($P$11:$P850, $P850)&gt;1, "", $P850)</f>
        <v/>
      </c>
      <c r="R850" s="6" t="str">
        <f t="shared" si="68"/>
        <v/>
      </c>
      <c r="T850" s="6">
        <v>840</v>
      </c>
      <c r="U850" s="6" t="str">
        <f t="shared" si="69"/>
        <v/>
      </c>
    </row>
    <row r="851" spans="1:21" x14ac:dyDescent="0.25">
      <c r="A851" s="19"/>
      <c r="B851" s="104"/>
      <c r="C851" s="105"/>
      <c r="D851" s="120"/>
      <c r="E851" s="106"/>
      <c r="F851" s="107"/>
      <c r="G851" s="19"/>
      <c r="I851" s="10" t="str">
        <f>IF(AND($C851="", $D851="", $E851=""), "", IF($K851="X", "", IF($D851&lt;'Intro &amp; Setup'!$BN$3, $I$5, TEXT($D851, "mmm yyyy"))))</f>
        <v/>
      </c>
      <c r="K851" s="6" t="str">
        <f t="shared" si="65"/>
        <v/>
      </c>
      <c r="L851" s="6" t="str">
        <f>IF($B851="", "", IF($K851="X", "", IF(Report!$BN$3="X", LEFT($B851, 2), $B851)))</f>
        <v/>
      </c>
      <c r="N851" s="6" t="str">
        <f t="shared" si="66"/>
        <v/>
      </c>
      <c r="P851" s="6" t="str">
        <f t="shared" si="67"/>
        <v/>
      </c>
      <c r="Q851" s="6" t="str">
        <f>IF(COUNTIF($P$11:$P851, $P851)&gt;1, "", $P851)</f>
        <v/>
      </c>
      <c r="R851" s="6" t="str">
        <f t="shared" si="68"/>
        <v/>
      </c>
      <c r="T851" s="6">
        <v>841</v>
      </c>
      <c r="U851" s="6" t="str">
        <f t="shared" si="69"/>
        <v/>
      </c>
    </row>
    <row r="852" spans="1:21" x14ac:dyDescent="0.25">
      <c r="A852" s="19"/>
      <c r="B852" s="104"/>
      <c r="C852" s="105"/>
      <c r="D852" s="120"/>
      <c r="E852" s="106"/>
      <c r="F852" s="107"/>
      <c r="G852" s="19"/>
      <c r="I852" s="10" t="str">
        <f>IF(AND($C852="", $D852="", $E852=""), "", IF($K852="X", "", IF($D852&lt;'Intro &amp; Setup'!$BN$3, $I$5, TEXT($D852, "mmm yyyy"))))</f>
        <v/>
      </c>
      <c r="K852" s="6" t="str">
        <f t="shared" si="65"/>
        <v/>
      </c>
      <c r="L852" s="6" t="str">
        <f>IF($B852="", "", IF($K852="X", "", IF(Report!$BN$3="X", LEFT($B852, 2), $B852)))</f>
        <v/>
      </c>
      <c r="N852" s="6" t="str">
        <f t="shared" si="66"/>
        <v/>
      </c>
      <c r="P852" s="6" t="str">
        <f t="shared" si="67"/>
        <v/>
      </c>
      <c r="Q852" s="6" t="str">
        <f>IF(COUNTIF($P$11:$P852, $P852)&gt;1, "", $P852)</f>
        <v/>
      </c>
      <c r="R852" s="6" t="str">
        <f t="shared" si="68"/>
        <v/>
      </c>
      <c r="T852" s="6">
        <v>842</v>
      </c>
      <c r="U852" s="6" t="str">
        <f t="shared" si="69"/>
        <v/>
      </c>
    </row>
    <row r="853" spans="1:21" x14ac:dyDescent="0.25">
      <c r="A853" s="19"/>
      <c r="B853" s="104"/>
      <c r="C853" s="105"/>
      <c r="D853" s="120"/>
      <c r="E853" s="106"/>
      <c r="F853" s="107"/>
      <c r="G853" s="19"/>
      <c r="I853" s="10" t="str">
        <f>IF(AND($C853="", $D853="", $E853=""), "", IF($K853="X", "", IF($D853&lt;'Intro &amp; Setup'!$BN$3, $I$5, TEXT($D853, "mmm yyyy"))))</f>
        <v/>
      </c>
      <c r="K853" s="6" t="str">
        <f t="shared" si="65"/>
        <v/>
      </c>
      <c r="L853" s="6" t="str">
        <f>IF($B853="", "", IF($K853="X", "", IF(Report!$BN$3="X", LEFT($B853, 2), $B853)))</f>
        <v/>
      </c>
      <c r="N853" s="6" t="str">
        <f t="shared" si="66"/>
        <v/>
      </c>
      <c r="P853" s="6" t="str">
        <f t="shared" si="67"/>
        <v/>
      </c>
      <c r="Q853" s="6" t="str">
        <f>IF(COUNTIF($P$11:$P853, $P853)&gt;1, "", $P853)</f>
        <v/>
      </c>
      <c r="R853" s="6" t="str">
        <f t="shared" si="68"/>
        <v/>
      </c>
      <c r="T853" s="6">
        <v>843</v>
      </c>
      <c r="U853" s="6" t="str">
        <f t="shared" si="69"/>
        <v/>
      </c>
    </row>
    <row r="854" spans="1:21" x14ac:dyDescent="0.25">
      <c r="A854" s="19"/>
      <c r="B854" s="104"/>
      <c r="C854" s="105"/>
      <c r="D854" s="120"/>
      <c r="E854" s="106"/>
      <c r="F854" s="107"/>
      <c r="G854" s="19"/>
      <c r="I854" s="10" t="str">
        <f>IF(AND($C854="", $D854="", $E854=""), "", IF($K854="X", "", IF($D854&lt;'Intro &amp; Setup'!$BN$3, $I$5, TEXT($D854, "mmm yyyy"))))</f>
        <v/>
      </c>
      <c r="K854" s="6" t="str">
        <f t="shared" si="65"/>
        <v/>
      </c>
      <c r="L854" s="6" t="str">
        <f>IF($B854="", "", IF($K854="X", "", IF(Report!$BN$3="X", LEFT($B854, 2), $B854)))</f>
        <v/>
      </c>
      <c r="N854" s="6" t="str">
        <f t="shared" si="66"/>
        <v/>
      </c>
      <c r="P854" s="6" t="str">
        <f t="shared" si="67"/>
        <v/>
      </c>
      <c r="Q854" s="6" t="str">
        <f>IF(COUNTIF($P$11:$P854, $P854)&gt;1, "", $P854)</f>
        <v/>
      </c>
      <c r="R854" s="6" t="str">
        <f t="shared" si="68"/>
        <v/>
      </c>
      <c r="T854" s="6">
        <v>844</v>
      </c>
      <c r="U854" s="6" t="str">
        <f t="shared" si="69"/>
        <v/>
      </c>
    </row>
    <row r="855" spans="1:21" x14ac:dyDescent="0.25">
      <c r="A855" s="19"/>
      <c r="B855" s="104"/>
      <c r="C855" s="105"/>
      <c r="D855" s="120"/>
      <c r="E855" s="106"/>
      <c r="F855" s="107"/>
      <c r="G855" s="19"/>
      <c r="I855" s="10" t="str">
        <f>IF(AND($C855="", $D855="", $E855=""), "", IF($K855="X", "", IF($D855&lt;'Intro &amp; Setup'!$BN$3, $I$5, TEXT($D855, "mmm yyyy"))))</f>
        <v/>
      </c>
      <c r="K855" s="6" t="str">
        <f t="shared" si="65"/>
        <v/>
      </c>
      <c r="L855" s="6" t="str">
        <f>IF($B855="", "", IF($K855="X", "", IF(Report!$BN$3="X", LEFT($B855, 2), $B855)))</f>
        <v/>
      </c>
      <c r="N855" s="6" t="str">
        <f t="shared" si="66"/>
        <v/>
      </c>
      <c r="P855" s="6" t="str">
        <f t="shared" si="67"/>
        <v/>
      </c>
      <c r="Q855" s="6" t="str">
        <f>IF(COUNTIF($P$11:$P855, $P855)&gt;1, "", $P855)</f>
        <v/>
      </c>
      <c r="R855" s="6" t="str">
        <f t="shared" si="68"/>
        <v/>
      </c>
      <c r="T855" s="6">
        <v>845</v>
      </c>
      <c r="U855" s="6" t="str">
        <f t="shared" si="69"/>
        <v/>
      </c>
    </row>
    <row r="856" spans="1:21" x14ac:dyDescent="0.25">
      <c r="A856" s="19"/>
      <c r="B856" s="104"/>
      <c r="C856" s="105"/>
      <c r="D856" s="120"/>
      <c r="E856" s="106"/>
      <c r="F856" s="107"/>
      <c r="G856" s="19"/>
      <c r="I856" s="10" t="str">
        <f>IF(AND($C856="", $D856="", $E856=""), "", IF($K856="X", "", IF($D856&lt;'Intro &amp; Setup'!$BN$3, $I$5, TEXT($D856, "mmm yyyy"))))</f>
        <v/>
      </c>
      <c r="K856" s="6" t="str">
        <f t="shared" si="65"/>
        <v/>
      </c>
      <c r="L856" s="6" t="str">
        <f>IF($B856="", "", IF($K856="X", "", IF(Report!$BN$3="X", LEFT($B856, 2), $B856)))</f>
        <v/>
      </c>
      <c r="N856" s="6" t="str">
        <f t="shared" si="66"/>
        <v/>
      </c>
      <c r="P856" s="6" t="str">
        <f t="shared" si="67"/>
        <v/>
      </c>
      <c r="Q856" s="6" t="str">
        <f>IF(COUNTIF($P$11:$P856, $P856)&gt;1, "", $P856)</f>
        <v/>
      </c>
      <c r="R856" s="6" t="str">
        <f t="shared" si="68"/>
        <v/>
      </c>
      <c r="T856" s="6">
        <v>846</v>
      </c>
      <c r="U856" s="6" t="str">
        <f t="shared" si="69"/>
        <v/>
      </c>
    </row>
    <row r="857" spans="1:21" x14ac:dyDescent="0.25">
      <c r="A857" s="19"/>
      <c r="B857" s="104"/>
      <c r="C857" s="105"/>
      <c r="D857" s="120"/>
      <c r="E857" s="106"/>
      <c r="F857" s="107"/>
      <c r="G857" s="19"/>
      <c r="I857" s="10" t="str">
        <f>IF(AND($C857="", $D857="", $E857=""), "", IF($K857="X", "", IF($D857&lt;'Intro &amp; Setup'!$BN$3, $I$5, TEXT($D857, "mmm yyyy"))))</f>
        <v/>
      </c>
      <c r="K857" s="6" t="str">
        <f t="shared" si="65"/>
        <v/>
      </c>
      <c r="L857" s="6" t="str">
        <f>IF($B857="", "", IF($K857="X", "", IF(Report!$BN$3="X", LEFT($B857, 2), $B857)))</f>
        <v/>
      </c>
      <c r="N857" s="6" t="str">
        <f t="shared" si="66"/>
        <v/>
      </c>
      <c r="P857" s="6" t="str">
        <f t="shared" si="67"/>
        <v/>
      </c>
      <c r="Q857" s="6" t="str">
        <f>IF(COUNTIF($P$11:$P857, $P857)&gt;1, "", $P857)</f>
        <v/>
      </c>
      <c r="R857" s="6" t="str">
        <f t="shared" si="68"/>
        <v/>
      </c>
      <c r="T857" s="6">
        <v>847</v>
      </c>
      <c r="U857" s="6" t="str">
        <f t="shared" si="69"/>
        <v/>
      </c>
    </row>
    <row r="858" spans="1:21" x14ac:dyDescent="0.25">
      <c r="A858" s="19"/>
      <c r="B858" s="104"/>
      <c r="C858" s="105"/>
      <c r="D858" s="120"/>
      <c r="E858" s="106"/>
      <c r="F858" s="107"/>
      <c r="G858" s="19"/>
      <c r="I858" s="10" t="str">
        <f>IF(AND($C858="", $D858="", $E858=""), "", IF($K858="X", "", IF($D858&lt;'Intro &amp; Setup'!$BN$3, $I$5, TEXT($D858, "mmm yyyy"))))</f>
        <v/>
      </c>
      <c r="K858" s="6" t="str">
        <f t="shared" si="65"/>
        <v/>
      </c>
      <c r="L858" s="6" t="str">
        <f>IF($B858="", "", IF($K858="X", "", IF(Report!$BN$3="X", LEFT($B858, 2), $B858)))</f>
        <v/>
      </c>
      <c r="N858" s="6" t="str">
        <f t="shared" si="66"/>
        <v/>
      </c>
      <c r="P858" s="6" t="str">
        <f t="shared" si="67"/>
        <v/>
      </c>
      <c r="Q858" s="6" t="str">
        <f>IF(COUNTIF($P$11:$P858, $P858)&gt;1, "", $P858)</f>
        <v/>
      </c>
      <c r="R858" s="6" t="str">
        <f t="shared" si="68"/>
        <v/>
      </c>
      <c r="T858" s="6">
        <v>848</v>
      </c>
      <c r="U858" s="6" t="str">
        <f t="shared" si="69"/>
        <v/>
      </c>
    </row>
    <row r="859" spans="1:21" x14ac:dyDescent="0.25">
      <c r="A859" s="19"/>
      <c r="B859" s="104"/>
      <c r="C859" s="105"/>
      <c r="D859" s="120"/>
      <c r="E859" s="106"/>
      <c r="F859" s="107"/>
      <c r="G859" s="19"/>
      <c r="I859" s="10" t="str">
        <f>IF(AND($C859="", $D859="", $E859=""), "", IF($K859="X", "", IF($D859&lt;'Intro &amp; Setup'!$BN$3, $I$5, TEXT($D859, "mmm yyyy"))))</f>
        <v/>
      </c>
      <c r="K859" s="6" t="str">
        <f t="shared" si="65"/>
        <v/>
      </c>
      <c r="L859" s="6" t="str">
        <f>IF($B859="", "", IF($K859="X", "", IF(Report!$BN$3="X", LEFT($B859, 2), $B859)))</f>
        <v/>
      </c>
      <c r="N859" s="6" t="str">
        <f t="shared" si="66"/>
        <v/>
      </c>
      <c r="P859" s="6" t="str">
        <f t="shared" si="67"/>
        <v/>
      </c>
      <c r="Q859" s="6" t="str">
        <f>IF(COUNTIF($P$11:$P859, $P859)&gt;1, "", $P859)</f>
        <v/>
      </c>
      <c r="R859" s="6" t="str">
        <f t="shared" si="68"/>
        <v/>
      </c>
      <c r="T859" s="6">
        <v>849</v>
      </c>
      <c r="U859" s="6" t="str">
        <f t="shared" si="69"/>
        <v/>
      </c>
    </row>
    <row r="860" spans="1:21" x14ac:dyDescent="0.25">
      <c r="A860" s="19"/>
      <c r="B860" s="104"/>
      <c r="C860" s="105"/>
      <c r="D860" s="120"/>
      <c r="E860" s="106"/>
      <c r="F860" s="107"/>
      <c r="G860" s="19"/>
      <c r="I860" s="10" t="str">
        <f>IF(AND($C860="", $D860="", $E860=""), "", IF($K860="X", "", IF($D860&lt;'Intro &amp; Setup'!$BN$3, $I$5, TEXT($D860, "mmm yyyy"))))</f>
        <v/>
      </c>
      <c r="K860" s="6" t="str">
        <f t="shared" si="65"/>
        <v/>
      </c>
      <c r="L860" s="6" t="str">
        <f>IF($B860="", "", IF($K860="X", "", IF(Report!$BN$3="X", LEFT($B860, 2), $B860)))</f>
        <v/>
      </c>
      <c r="N860" s="6" t="str">
        <f t="shared" si="66"/>
        <v/>
      </c>
      <c r="P860" s="6" t="str">
        <f t="shared" si="67"/>
        <v/>
      </c>
      <c r="Q860" s="6" t="str">
        <f>IF(COUNTIF($P$11:$P860, $P860)&gt;1, "", $P860)</f>
        <v/>
      </c>
      <c r="R860" s="6" t="str">
        <f t="shared" si="68"/>
        <v/>
      </c>
      <c r="T860" s="6">
        <v>850</v>
      </c>
      <c r="U860" s="6" t="str">
        <f t="shared" si="69"/>
        <v/>
      </c>
    </row>
    <row r="861" spans="1:21" x14ac:dyDescent="0.25">
      <c r="A861" s="19"/>
      <c r="B861" s="104"/>
      <c r="C861" s="105"/>
      <c r="D861" s="120"/>
      <c r="E861" s="106"/>
      <c r="F861" s="107"/>
      <c r="G861" s="19"/>
      <c r="I861" s="10" t="str">
        <f>IF(AND($C861="", $D861="", $E861=""), "", IF($K861="X", "", IF($D861&lt;'Intro &amp; Setup'!$BN$3, $I$5, TEXT($D861, "mmm yyyy"))))</f>
        <v/>
      </c>
      <c r="K861" s="6" t="str">
        <f t="shared" si="65"/>
        <v/>
      </c>
      <c r="L861" s="6" t="str">
        <f>IF($B861="", "", IF($K861="X", "", IF(Report!$BN$3="X", LEFT($B861, 2), $B861)))</f>
        <v/>
      </c>
      <c r="N861" s="6" t="str">
        <f t="shared" si="66"/>
        <v/>
      </c>
      <c r="P861" s="6" t="str">
        <f t="shared" si="67"/>
        <v/>
      </c>
      <c r="Q861" s="6" t="str">
        <f>IF(COUNTIF($P$11:$P861, $P861)&gt;1, "", $P861)</f>
        <v/>
      </c>
      <c r="R861" s="6" t="str">
        <f t="shared" si="68"/>
        <v/>
      </c>
      <c r="T861" s="6">
        <v>851</v>
      </c>
      <c r="U861" s="6" t="str">
        <f t="shared" si="69"/>
        <v/>
      </c>
    </row>
    <row r="862" spans="1:21" x14ac:dyDescent="0.25">
      <c r="A862" s="19"/>
      <c r="B862" s="104"/>
      <c r="C862" s="105"/>
      <c r="D862" s="120"/>
      <c r="E862" s="106"/>
      <c r="F862" s="107"/>
      <c r="G862" s="19"/>
      <c r="I862" s="10" t="str">
        <f>IF(AND($C862="", $D862="", $E862=""), "", IF($K862="X", "", IF($D862&lt;'Intro &amp; Setup'!$BN$3, $I$5, TEXT($D862, "mmm yyyy"))))</f>
        <v/>
      </c>
      <c r="K862" s="6" t="str">
        <f t="shared" si="65"/>
        <v/>
      </c>
      <c r="L862" s="6" t="str">
        <f>IF($B862="", "", IF($K862="X", "", IF(Report!$BN$3="X", LEFT($B862, 2), $B862)))</f>
        <v/>
      </c>
      <c r="N862" s="6" t="str">
        <f t="shared" si="66"/>
        <v/>
      </c>
      <c r="P862" s="6" t="str">
        <f t="shared" si="67"/>
        <v/>
      </c>
      <c r="Q862" s="6" t="str">
        <f>IF(COUNTIF($P$11:$P862, $P862)&gt;1, "", $P862)</f>
        <v/>
      </c>
      <c r="R862" s="6" t="str">
        <f t="shared" si="68"/>
        <v/>
      </c>
      <c r="T862" s="6">
        <v>852</v>
      </c>
      <c r="U862" s="6" t="str">
        <f t="shared" si="69"/>
        <v/>
      </c>
    </row>
    <row r="863" spans="1:21" x14ac:dyDescent="0.25">
      <c r="A863" s="19"/>
      <c r="B863" s="104"/>
      <c r="C863" s="105"/>
      <c r="D863" s="120"/>
      <c r="E863" s="106"/>
      <c r="F863" s="107"/>
      <c r="G863" s="19"/>
      <c r="I863" s="10" t="str">
        <f>IF(AND($C863="", $D863="", $E863=""), "", IF($K863="X", "", IF($D863&lt;'Intro &amp; Setup'!$BN$3, $I$5, TEXT($D863, "mmm yyyy"))))</f>
        <v/>
      </c>
      <c r="K863" s="6" t="str">
        <f t="shared" si="65"/>
        <v/>
      </c>
      <c r="L863" s="6" t="str">
        <f>IF($B863="", "", IF($K863="X", "", IF(Report!$BN$3="X", LEFT($B863, 2), $B863)))</f>
        <v/>
      </c>
      <c r="N863" s="6" t="str">
        <f t="shared" si="66"/>
        <v/>
      </c>
      <c r="P863" s="6" t="str">
        <f t="shared" si="67"/>
        <v/>
      </c>
      <c r="Q863" s="6" t="str">
        <f>IF(COUNTIF($P$11:$P863, $P863)&gt;1, "", $P863)</f>
        <v/>
      </c>
      <c r="R863" s="6" t="str">
        <f t="shared" si="68"/>
        <v/>
      </c>
      <c r="T863" s="6">
        <v>853</v>
      </c>
      <c r="U863" s="6" t="str">
        <f t="shared" si="69"/>
        <v/>
      </c>
    </row>
    <row r="864" spans="1:21" x14ac:dyDescent="0.25">
      <c r="A864" s="19"/>
      <c r="B864" s="104"/>
      <c r="C864" s="105"/>
      <c r="D864" s="120"/>
      <c r="E864" s="106"/>
      <c r="F864" s="107"/>
      <c r="G864" s="19"/>
      <c r="I864" s="10" t="str">
        <f>IF(AND($C864="", $D864="", $E864=""), "", IF($K864="X", "", IF($D864&lt;'Intro &amp; Setup'!$BN$3, $I$5, TEXT($D864, "mmm yyyy"))))</f>
        <v/>
      </c>
      <c r="K864" s="6" t="str">
        <f t="shared" si="65"/>
        <v/>
      </c>
      <c r="L864" s="6" t="str">
        <f>IF($B864="", "", IF($K864="X", "", IF(Report!$BN$3="X", LEFT($B864, 2), $B864)))</f>
        <v/>
      </c>
      <c r="N864" s="6" t="str">
        <f t="shared" si="66"/>
        <v/>
      </c>
      <c r="P864" s="6" t="str">
        <f t="shared" si="67"/>
        <v/>
      </c>
      <c r="Q864" s="6" t="str">
        <f>IF(COUNTIF($P$11:$P864, $P864)&gt;1, "", $P864)</f>
        <v/>
      </c>
      <c r="R864" s="6" t="str">
        <f t="shared" si="68"/>
        <v/>
      </c>
      <c r="T864" s="6">
        <v>854</v>
      </c>
      <c r="U864" s="6" t="str">
        <f t="shared" si="69"/>
        <v/>
      </c>
    </row>
    <row r="865" spans="1:21" x14ac:dyDescent="0.25">
      <c r="A865" s="19"/>
      <c r="B865" s="104"/>
      <c r="C865" s="105"/>
      <c r="D865" s="120"/>
      <c r="E865" s="106"/>
      <c r="F865" s="107"/>
      <c r="G865" s="19"/>
      <c r="I865" s="10" t="str">
        <f>IF(AND($C865="", $D865="", $E865=""), "", IF($K865="X", "", IF($D865&lt;'Intro &amp; Setup'!$BN$3, $I$5, TEXT($D865, "mmm yyyy"))))</f>
        <v/>
      </c>
      <c r="K865" s="6" t="str">
        <f t="shared" si="65"/>
        <v/>
      </c>
      <c r="L865" s="6" t="str">
        <f>IF($B865="", "", IF($K865="X", "", IF(Report!$BN$3="X", LEFT($B865, 2), $B865)))</f>
        <v/>
      </c>
      <c r="N865" s="6" t="str">
        <f t="shared" si="66"/>
        <v/>
      </c>
      <c r="P865" s="6" t="str">
        <f t="shared" si="67"/>
        <v/>
      </c>
      <c r="Q865" s="6" t="str">
        <f>IF(COUNTIF($P$11:$P865, $P865)&gt;1, "", $P865)</f>
        <v/>
      </c>
      <c r="R865" s="6" t="str">
        <f t="shared" si="68"/>
        <v/>
      </c>
      <c r="T865" s="6">
        <v>855</v>
      </c>
      <c r="U865" s="6" t="str">
        <f t="shared" si="69"/>
        <v/>
      </c>
    </row>
    <row r="866" spans="1:21" x14ac:dyDescent="0.25">
      <c r="A866" s="19"/>
      <c r="B866" s="104"/>
      <c r="C866" s="105"/>
      <c r="D866" s="120"/>
      <c r="E866" s="106"/>
      <c r="F866" s="107"/>
      <c r="G866" s="19"/>
      <c r="I866" s="10" t="str">
        <f>IF(AND($C866="", $D866="", $E866=""), "", IF($K866="X", "", IF($D866&lt;'Intro &amp; Setup'!$BN$3, $I$5, TEXT($D866, "mmm yyyy"))))</f>
        <v/>
      </c>
      <c r="K866" s="6" t="str">
        <f t="shared" si="65"/>
        <v/>
      </c>
      <c r="L866" s="6" t="str">
        <f>IF($B866="", "", IF($K866="X", "", IF(Report!$BN$3="X", LEFT($B866, 2), $B866)))</f>
        <v/>
      </c>
      <c r="N866" s="6" t="str">
        <f t="shared" si="66"/>
        <v/>
      </c>
      <c r="P866" s="6" t="str">
        <f t="shared" si="67"/>
        <v/>
      </c>
      <c r="Q866" s="6" t="str">
        <f>IF(COUNTIF($P$11:$P866, $P866)&gt;1, "", $P866)</f>
        <v/>
      </c>
      <c r="R866" s="6" t="str">
        <f t="shared" si="68"/>
        <v/>
      </c>
      <c r="T866" s="6">
        <v>856</v>
      </c>
      <c r="U866" s="6" t="str">
        <f t="shared" si="69"/>
        <v/>
      </c>
    </row>
    <row r="867" spans="1:21" x14ac:dyDescent="0.25">
      <c r="A867" s="19"/>
      <c r="B867" s="104"/>
      <c r="C867" s="105"/>
      <c r="D867" s="120"/>
      <c r="E867" s="106"/>
      <c r="F867" s="107"/>
      <c r="G867" s="19"/>
      <c r="I867" s="10" t="str">
        <f>IF(AND($C867="", $D867="", $E867=""), "", IF($K867="X", "", IF($D867&lt;'Intro &amp; Setup'!$BN$3, $I$5, TEXT($D867, "mmm yyyy"))))</f>
        <v/>
      </c>
      <c r="K867" s="6" t="str">
        <f t="shared" si="65"/>
        <v/>
      </c>
      <c r="L867" s="6" t="str">
        <f>IF($B867="", "", IF($K867="X", "", IF(Report!$BN$3="X", LEFT($B867, 2), $B867)))</f>
        <v/>
      </c>
      <c r="N867" s="6" t="str">
        <f t="shared" si="66"/>
        <v/>
      </c>
      <c r="P867" s="6" t="str">
        <f t="shared" si="67"/>
        <v/>
      </c>
      <c r="Q867" s="6" t="str">
        <f>IF(COUNTIF($P$11:$P867, $P867)&gt;1, "", $P867)</f>
        <v/>
      </c>
      <c r="R867" s="6" t="str">
        <f t="shared" si="68"/>
        <v/>
      </c>
      <c r="T867" s="6">
        <v>857</v>
      </c>
      <c r="U867" s="6" t="str">
        <f t="shared" si="69"/>
        <v/>
      </c>
    </row>
    <row r="868" spans="1:21" x14ac:dyDescent="0.25">
      <c r="A868" s="19"/>
      <c r="B868" s="104"/>
      <c r="C868" s="105"/>
      <c r="D868" s="120"/>
      <c r="E868" s="106"/>
      <c r="F868" s="107"/>
      <c r="G868" s="19"/>
      <c r="I868" s="10" t="str">
        <f>IF(AND($C868="", $D868="", $E868=""), "", IF($K868="X", "", IF($D868&lt;'Intro &amp; Setup'!$BN$3, $I$5, TEXT($D868, "mmm yyyy"))))</f>
        <v/>
      </c>
      <c r="K868" s="6" t="str">
        <f t="shared" si="65"/>
        <v/>
      </c>
      <c r="L868" s="6" t="str">
        <f>IF($B868="", "", IF($K868="X", "", IF(Report!$BN$3="X", LEFT($B868, 2), $B868)))</f>
        <v/>
      </c>
      <c r="N868" s="6" t="str">
        <f t="shared" si="66"/>
        <v/>
      </c>
      <c r="P868" s="6" t="str">
        <f t="shared" si="67"/>
        <v/>
      </c>
      <c r="Q868" s="6" t="str">
        <f>IF(COUNTIF($P$11:$P868, $P868)&gt;1, "", $P868)</f>
        <v/>
      </c>
      <c r="R868" s="6" t="str">
        <f t="shared" si="68"/>
        <v/>
      </c>
      <c r="T868" s="6">
        <v>858</v>
      </c>
      <c r="U868" s="6" t="str">
        <f t="shared" si="69"/>
        <v/>
      </c>
    </row>
    <row r="869" spans="1:21" x14ac:dyDescent="0.25">
      <c r="A869" s="19"/>
      <c r="B869" s="104"/>
      <c r="C869" s="105"/>
      <c r="D869" s="120"/>
      <c r="E869" s="106"/>
      <c r="F869" s="107"/>
      <c r="G869" s="19"/>
      <c r="I869" s="10" t="str">
        <f>IF(AND($C869="", $D869="", $E869=""), "", IF($K869="X", "", IF($D869&lt;'Intro &amp; Setup'!$BN$3, $I$5, TEXT($D869, "mmm yyyy"))))</f>
        <v/>
      </c>
      <c r="K869" s="6" t="str">
        <f t="shared" si="65"/>
        <v/>
      </c>
      <c r="L869" s="6" t="str">
        <f>IF($B869="", "", IF($K869="X", "", IF(Report!$BN$3="X", LEFT($B869, 2), $B869)))</f>
        <v/>
      </c>
      <c r="N869" s="6" t="str">
        <f t="shared" si="66"/>
        <v/>
      </c>
      <c r="P869" s="6" t="str">
        <f t="shared" si="67"/>
        <v/>
      </c>
      <c r="Q869" s="6" t="str">
        <f>IF(COUNTIF($P$11:$P869, $P869)&gt;1, "", $P869)</f>
        <v/>
      </c>
      <c r="R869" s="6" t="str">
        <f t="shared" si="68"/>
        <v/>
      </c>
      <c r="T869" s="6">
        <v>859</v>
      </c>
      <c r="U869" s="6" t="str">
        <f t="shared" si="69"/>
        <v/>
      </c>
    </row>
    <row r="870" spans="1:21" x14ac:dyDescent="0.25">
      <c r="A870" s="19"/>
      <c r="B870" s="104"/>
      <c r="C870" s="105"/>
      <c r="D870" s="120"/>
      <c r="E870" s="106"/>
      <c r="F870" s="107"/>
      <c r="G870" s="19"/>
      <c r="I870" s="10" t="str">
        <f>IF(AND($C870="", $D870="", $E870=""), "", IF($K870="X", "", IF($D870&lt;'Intro &amp; Setup'!$BN$3, $I$5, TEXT($D870, "mmm yyyy"))))</f>
        <v/>
      </c>
      <c r="K870" s="6" t="str">
        <f t="shared" si="65"/>
        <v/>
      </c>
      <c r="L870" s="6" t="str">
        <f>IF($B870="", "", IF($K870="X", "", IF(Report!$BN$3="X", LEFT($B870, 2), $B870)))</f>
        <v/>
      </c>
      <c r="N870" s="6" t="str">
        <f t="shared" si="66"/>
        <v/>
      </c>
      <c r="P870" s="6" t="str">
        <f t="shared" si="67"/>
        <v/>
      </c>
      <c r="Q870" s="6" t="str">
        <f>IF(COUNTIF($P$11:$P870, $P870)&gt;1, "", $P870)</f>
        <v/>
      </c>
      <c r="R870" s="6" t="str">
        <f t="shared" si="68"/>
        <v/>
      </c>
      <c r="T870" s="6">
        <v>860</v>
      </c>
      <c r="U870" s="6" t="str">
        <f t="shared" si="69"/>
        <v/>
      </c>
    </row>
    <row r="871" spans="1:21" x14ac:dyDescent="0.25">
      <c r="A871" s="19"/>
      <c r="B871" s="104"/>
      <c r="C871" s="105"/>
      <c r="D871" s="120"/>
      <c r="E871" s="106"/>
      <c r="F871" s="107"/>
      <c r="G871" s="19"/>
      <c r="I871" s="10" t="str">
        <f>IF(AND($C871="", $D871="", $E871=""), "", IF($K871="X", "", IF($D871&lt;'Intro &amp; Setup'!$BN$3, $I$5, TEXT($D871, "mmm yyyy"))))</f>
        <v/>
      </c>
      <c r="K871" s="6" t="str">
        <f t="shared" si="65"/>
        <v/>
      </c>
      <c r="L871" s="6" t="str">
        <f>IF($B871="", "", IF($K871="X", "", IF(Report!$BN$3="X", LEFT($B871, 2), $B871)))</f>
        <v/>
      </c>
      <c r="N871" s="6" t="str">
        <f t="shared" si="66"/>
        <v/>
      </c>
      <c r="P871" s="6" t="str">
        <f t="shared" si="67"/>
        <v/>
      </c>
      <c r="Q871" s="6" t="str">
        <f>IF(COUNTIF($P$11:$P871, $P871)&gt;1, "", $P871)</f>
        <v/>
      </c>
      <c r="R871" s="6" t="str">
        <f t="shared" si="68"/>
        <v/>
      </c>
      <c r="T871" s="6">
        <v>861</v>
      </c>
      <c r="U871" s="6" t="str">
        <f t="shared" si="69"/>
        <v/>
      </c>
    </row>
    <row r="872" spans="1:21" x14ac:dyDescent="0.25">
      <c r="A872" s="19"/>
      <c r="B872" s="104"/>
      <c r="C872" s="105"/>
      <c r="D872" s="120"/>
      <c r="E872" s="106"/>
      <c r="F872" s="107"/>
      <c r="G872" s="19"/>
      <c r="I872" s="10" t="str">
        <f>IF(AND($C872="", $D872="", $E872=""), "", IF($K872="X", "", IF($D872&lt;'Intro &amp; Setup'!$BN$3, $I$5, TEXT($D872, "mmm yyyy"))))</f>
        <v/>
      </c>
      <c r="K872" s="6" t="str">
        <f t="shared" si="65"/>
        <v/>
      </c>
      <c r="L872" s="6" t="str">
        <f>IF($B872="", "", IF($K872="X", "", IF(Report!$BN$3="X", LEFT($B872, 2), $B872)))</f>
        <v/>
      </c>
      <c r="N872" s="6" t="str">
        <f t="shared" si="66"/>
        <v/>
      </c>
      <c r="P872" s="6" t="str">
        <f t="shared" si="67"/>
        <v/>
      </c>
      <c r="Q872" s="6" t="str">
        <f>IF(COUNTIF($P$11:$P872, $P872)&gt;1, "", $P872)</f>
        <v/>
      </c>
      <c r="R872" s="6" t="str">
        <f t="shared" si="68"/>
        <v/>
      </c>
      <c r="T872" s="6">
        <v>862</v>
      </c>
      <c r="U872" s="6" t="str">
        <f t="shared" si="69"/>
        <v/>
      </c>
    </row>
    <row r="873" spans="1:21" x14ac:dyDescent="0.25">
      <c r="A873" s="19"/>
      <c r="B873" s="104"/>
      <c r="C873" s="105"/>
      <c r="D873" s="120"/>
      <c r="E873" s="106"/>
      <c r="F873" s="107"/>
      <c r="G873" s="19"/>
      <c r="I873" s="10" t="str">
        <f>IF(AND($C873="", $D873="", $E873=""), "", IF($K873="X", "", IF($D873&lt;'Intro &amp; Setup'!$BN$3, $I$5, TEXT($D873, "mmm yyyy"))))</f>
        <v/>
      </c>
      <c r="K873" s="6" t="str">
        <f t="shared" si="65"/>
        <v/>
      </c>
      <c r="L873" s="6" t="str">
        <f>IF($B873="", "", IF($K873="X", "", IF(Report!$BN$3="X", LEFT($B873, 2), $B873)))</f>
        <v/>
      </c>
      <c r="N873" s="6" t="str">
        <f t="shared" si="66"/>
        <v/>
      </c>
      <c r="P873" s="6" t="str">
        <f t="shared" si="67"/>
        <v/>
      </c>
      <c r="Q873" s="6" t="str">
        <f>IF(COUNTIF($P$11:$P873, $P873)&gt;1, "", $P873)</f>
        <v/>
      </c>
      <c r="R873" s="6" t="str">
        <f t="shared" si="68"/>
        <v/>
      </c>
      <c r="T873" s="6">
        <v>863</v>
      </c>
      <c r="U873" s="6" t="str">
        <f t="shared" si="69"/>
        <v/>
      </c>
    </row>
    <row r="874" spans="1:21" x14ac:dyDescent="0.25">
      <c r="A874" s="19"/>
      <c r="B874" s="104"/>
      <c r="C874" s="105"/>
      <c r="D874" s="120"/>
      <c r="E874" s="106"/>
      <c r="F874" s="107"/>
      <c r="G874" s="19"/>
      <c r="I874" s="10" t="str">
        <f>IF(AND($C874="", $D874="", $E874=""), "", IF($K874="X", "", IF($D874&lt;'Intro &amp; Setup'!$BN$3, $I$5, TEXT($D874, "mmm yyyy"))))</f>
        <v/>
      </c>
      <c r="K874" s="6" t="str">
        <f t="shared" si="65"/>
        <v/>
      </c>
      <c r="L874" s="6" t="str">
        <f>IF($B874="", "", IF($K874="X", "", IF(Report!$BN$3="X", LEFT($B874, 2), $B874)))</f>
        <v/>
      </c>
      <c r="N874" s="6" t="str">
        <f t="shared" si="66"/>
        <v/>
      </c>
      <c r="P874" s="6" t="str">
        <f t="shared" si="67"/>
        <v/>
      </c>
      <c r="Q874" s="6" t="str">
        <f>IF(COUNTIF($P$11:$P874, $P874)&gt;1, "", $P874)</f>
        <v/>
      </c>
      <c r="R874" s="6" t="str">
        <f t="shared" si="68"/>
        <v/>
      </c>
      <c r="T874" s="6">
        <v>864</v>
      </c>
      <c r="U874" s="6" t="str">
        <f t="shared" si="69"/>
        <v/>
      </c>
    </row>
    <row r="875" spans="1:21" x14ac:dyDescent="0.25">
      <c r="A875" s="19"/>
      <c r="B875" s="104"/>
      <c r="C875" s="105"/>
      <c r="D875" s="120"/>
      <c r="E875" s="106"/>
      <c r="F875" s="107"/>
      <c r="G875" s="19"/>
      <c r="I875" s="10" t="str">
        <f>IF(AND($C875="", $D875="", $E875=""), "", IF($K875="X", "", IF($D875&lt;'Intro &amp; Setup'!$BN$3, $I$5, TEXT($D875, "mmm yyyy"))))</f>
        <v/>
      </c>
      <c r="K875" s="6" t="str">
        <f t="shared" si="65"/>
        <v/>
      </c>
      <c r="L875" s="6" t="str">
        <f>IF($B875="", "", IF($K875="X", "", IF(Report!$BN$3="X", LEFT($B875, 2), $B875)))</f>
        <v/>
      </c>
      <c r="N875" s="6" t="str">
        <f t="shared" si="66"/>
        <v/>
      </c>
      <c r="P875" s="6" t="str">
        <f t="shared" si="67"/>
        <v/>
      </c>
      <c r="Q875" s="6" t="str">
        <f>IF(COUNTIF($P$11:$P875, $P875)&gt;1, "", $P875)</f>
        <v/>
      </c>
      <c r="R875" s="6" t="str">
        <f t="shared" si="68"/>
        <v/>
      </c>
      <c r="T875" s="6">
        <v>865</v>
      </c>
      <c r="U875" s="6" t="str">
        <f t="shared" si="69"/>
        <v/>
      </c>
    </row>
    <row r="876" spans="1:21" x14ac:dyDescent="0.25">
      <c r="A876" s="19"/>
      <c r="B876" s="104"/>
      <c r="C876" s="105"/>
      <c r="D876" s="120"/>
      <c r="E876" s="106"/>
      <c r="F876" s="107"/>
      <c r="G876" s="19"/>
      <c r="I876" s="10" t="str">
        <f>IF(AND($C876="", $D876="", $E876=""), "", IF($K876="X", "", IF($D876&lt;'Intro &amp; Setup'!$BN$3, $I$5, TEXT($D876, "mmm yyyy"))))</f>
        <v/>
      </c>
      <c r="K876" s="6" t="str">
        <f t="shared" si="65"/>
        <v/>
      </c>
      <c r="L876" s="6" t="str">
        <f>IF($B876="", "", IF($K876="X", "", IF(Report!$BN$3="X", LEFT($B876, 2), $B876)))</f>
        <v/>
      </c>
      <c r="N876" s="6" t="str">
        <f t="shared" si="66"/>
        <v/>
      </c>
      <c r="P876" s="6" t="str">
        <f t="shared" si="67"/>
        <v/>
      </c>
      <c r="Q876" s="6" t="str">
        <f>IF(COUNTIF($P$11:$P876, $P876)&gt;1, "", $P876)</f>
        <v/>
      </c>
      <c r="R876" s="6" t="str">
        <f t="shared" si="68"/>
        <v/>
      </c>
      <c r="T876" s="6">
        <v>866</v>
      </c>
      <c r="U876" s="6" t="str">
        <f t="shared" si="69"/>
        <v/>
      </c>
    </row>
    <row r="877" spans="1:21" x14ac:dyDescent="0.25">
      <c r="A877" s="19"/>
      <c r="B877" s="104"/>
      <c r="C877" s="105"/>
      <c r="D877" s="120"/>
      <c r="E877" s="106"/>
      <c r="F877" s="107"/>
      <c r="G877" s="19"/>
      <c r="I877" s="10" t="str">
        <f>IF(AND($C877="", $D877="", $E877=""), "", IF($K877="X", "", IF($D877&lt;'Intro &amp; Setup'!$BN$3, $I$5, TEXT($D877, "mmm yyyy"))))</f>
        <v/>
      </c>
      <c r="K877" s="6" t="str">
        <f t="shared" si="65"/>
        <v/>
      </c>
      <c r="L877" s="6" t="str">
        <f>IF($B877="", "", IF($K877="X", "", IF(Report!$BN$3="X", LEFT($B877, 2), $B877)))</f>
        <v/>
      </c>
      <c r="N877" s="6" t="str">
        <f t="shared" si="66"/>
        <v/>
      </c>
      <c r="P877" s="6" t="str">
        <f t="shared" si="67"/>
        <v/>
      </c>
      <c r="Q877" s="6" t="str">
        <f>IF(COUNTIF($P$11:$P877, $P877)&gt;1, "", $P877)</f>
        <v/>
      </c>
      <c r="R877" s="6" t="str">
        <f t="shared" si="68"/>
        <v/>
      </c>
      <c r="T877" s="6">
        <v>867</v>
      </c>
      <c r="U877" s="6" t="str">
        <f t="shared" si="69"/>
        <v/>
      </c>
    </row>
    <row r="878" spans="1:21" x14ac:dyDescent="0.25">
      <c r="A878" s="19"/>
      <c r="B878" s="104"/>
      <c r="C878" s="105"/>
      <c r="D878" s="120"/>
      <c r="E878" s="106"/>
      <c r="F878" s="107"/>
      <c r="G878" s="19"/>
      <c r="I878" s="10" t="str">
        <f>IF(AND($C878="", $D878="", $E878=""), "", IF($K878="X", "", IF($D878&lt;'Intro &amp; Setup'!$BN$3, $I$5, TEXT($D878, "mmm yyyy"))))</f>
        <v/>
      </c>
      <c r="K878" s="6" t="str">
        <f t="shared" si="65"/>
        <v/>
      </c>
      <c r="L878" s="6" t="str">
        <f>IF($B878="", "", IF($K878="X", "", IF(Report!$BN$3="X", LEFT($B878, 2), $B878)))</f>
        <v/>
      </c>
      <c r="N878" s="6" t="str">
        <f t="shared" si="66"/>
        <v/>
      </c>
      <c r="P878" s="6" t="str">
        <f t="shared" si="67"/>
        <v/>
      </c>
      <c r="Q878" s="6" t="str">
        <f>IF(COUNTIF($P$11:$P878, $P878)&gt;1, "", $P878)</f>
        <v/>
      </c>
      <c r="R878" s="6" t="str">
        <f t="shared" si="68"/>
        <v/>
      </c>
      <c r="T878" s="6">
        <v>868</v>
      </c>
      <c r="U878" s="6" t="str">
        <f t="shared" si="69"/>
        <v/>
      </c>
    </row>
    <row r="879" spans="1:21" x14ac:dyDescent="0.25">
      <c r="A879" s="19"/>
      <c r="B879" s="104"/>
      <c r="C879" s="105"/>
      <c r="D879" s="120"/>
      <c r="E879" s="106"/>
      <c r="F879" s="107"/>
      <c r="G879" s="19"/>
      <c r="I879" s="10" t="str">
        <f>IF(AND($C879="", $D879="", $E879=""), "", IF($K879="X", "", IF($D879&lt;'Intro &amp; Setup'!$BN$3, $I$5, TEXT($D879, "mmm yyyy"))))</f>
        <v/>
      </c>
      <c r="K879" s="6" t="str">
        <f t="shared" si="65"/>
        <v/>
      </c>
      <c r="L879" s="6" t="str">
        <f>IF($B879="", "", IF($K879="X", "", IF(Report!$BN$3="X", LEFT($B879, 2), $B879)))</f>
        <v/>
      </c>
      <c r="N879" s="6" t="str">
        <f t="shared" si="66"/>
        <v/>
      </c>
      <c r="P879" s="6" t="str">
        <f t="shared" si="67"/>
        <v/>
      </c>
      <c r="Q879" s="6" t="str">
        <f>IF(COUNTIF($P$11:$P879, $P879)&gt;1, "", $P879)</f>
        <v/>
      </c>
      <c r="R879" s="6" t="str">
        <f t="shared" si="68"/>
        <v/>
      </c>
      <c r="T879" s="6">
        <v>869</v>
      </c>
      <c r="U879" s="6" t="str">
        <f t="shared" si="69"/>
        <v/>
      </c>
    </row>
    <row r="880" spans="1:21" x14ac:dyDescent="0.25">
      <c r="A880" s="19"/>
      <c r="B880" s="104"/>
      <c r="C880" s="105"/>
      <c r="D880" s="120"/>
      <c r="E880" s="106"/>
      <c r="F880" s="107"/>
      <c r="G880" s="19"/>
      <c r="I880" s="10" t="str">
        <f>IF(AND($C880="", $D880="", $E880=""), "", IF($K880="X", "", IF($D880&lt;'Intro &amp; Setup'!$BN$3, $I$5, TEXT($D880, "mmm yyyy"))))</f>
        <v/>
      </c>
      <c r="K880" s="6" t="str">
        <f t="shared" si="65"/>
        <v/>
      </c>
      <c r="L880" s="6" t="str">
        <f>IF($B880="", "", IF($K880="X", "", IF(Report!$BN$3="X", LEFT($B880, 2), $B880)))</f>
        <v/>
      </c>
      <c r="N880" s="6" t="str">
        <f t="shared" si="66"/>
        <v/>
      </c>
      <c r="P880" s="6" t="str">
        <f t="shared" si="67"/>
        <v/>
      </c>
      <c r="Q880" s="6" t="str">
        <f>IF(COUNTIF($P$11:$P880, $P880)&gt;1, "", $P880)</f>
        <v/>
      </c>
      <c r="R880" s="6" t="str">
        <f t="shared" si="68"/>
        <v/>
      </c>
      <c r="T880" s="6">
        <v>870</v>
      </c>
      <c r="U880" s="6" t="str">
        <f t="shared" si="69"/>
        <v/>
      </c>
    </row>
    <row r="881" spans="1:21" x14ac:dyDescent="0.25">
      <c r="A881" s="19"/>
      <c r="B881" s="104"/>
      <c r="C881" s="105"/>
      <c r="D881" s="120"/>
      <c r="E881" s="106"/>
      <c r="F881" s="107"/>
      <c r="G881" s="19"/>
      <c r="I881" s="10" t="str">
        <f>IF(AND($C881="", $D881="", $E881=""), "", IF($K881="X", "", IF($D881&lt;'Intro &amp; Setup'!$BN$3, $I$5, TEXT($D881, "mmm yyyy"))))</f>
        <v/>
      </c>
      <c r="K881" s="6" t="str">
        <f t="shared" si="65"/>
        <v/>
      </c>
      <c r="L881" s="6" t="str">
        <f>IF($B881="", "", IF($K881="X", "", IF(Report!$BN$3="X", LEFT($B881, 2), $B881)))</f>
        <v/>
      </c>
      <c r="N881" s="6" t="str">
        <f t="shared" si="66"/>
        <v/>
      </c>
      <c r="P881" s="6" t="str">
        <f t="shared" si="67"/>
        <v/>
      </c>
      <c r="Q881" s="6" t="str">
        <f>IF(COUNTIF($P$11:$P881, $P881)&gt;1, "", $P881)</f>
        <v/>
      </c>
      <c r="R881" s="6" t="str">
        <f t="shared" si="68"/>
        <v/>
      </c>
      <c r="T881" s="6">
        <v>871</v>
      </c>
      <c r="U881" s="6" t="str">
        <f t="shared" si="69"/>
        <v/>
      </c>
    </row>
    <row r="882" spans="1:21" x14ac:dyDescent="0.25">
      <c r="A882" s="19"/>
      <c r="B882" s="104"/>
      <c r="C882" s="105"/>
      <c r="D882" s="120"/>
      <c r="E882" s="106"/>
      <c r="F882" s="107"/>
      <c r="G882" s="19"/>
      <c r="I882" s="10" t="str">
        <f>IF(AND($C882="", $D882="", $E882=""), "", IF($K882="X", "", IF($D882&lt;'Intro &amp; Setup'!$BN$3, $I$5, TEXT($D882, "mmm yyyy"))))</f>
        <v/>
      </c>
      <c r="K882" s="6" t="str">
        <f t="shared" si="65"/>
        <v/>
      </c>
      <c r="L882" s="6" t="str">
        <f>IF($B882="", "", IF($K882="X", "", IF(Report!$BN$3="X", LEFT($B882, 2), $B882)))</f>
        <v/>
      </c>
      <c r="N882" s="6" t="str">
        <f t="shared" si="66"/>
        <v/>
      </c>
      <c r="P882" s="6" t="str">
        <f t="shared" si="67"/>
        <v/>
      </c>
      <c r="Q882" s="6" t="str">
        <f>IF(COUNTIF($P$11:$P882, $P882)&gt;1, "", $P882)</f>
        <v/>
      </c>
      <c r="R882" s="6" t="str">
        <f t="shared" si="68"/>
        <v/>
      </c>
      <c r="T882" s="6">
        <v>872</v>
      </c>
      <c r="U882" s="6" t="str">
        <f t="shared" si="69"/>
        <v/>
      </c>
    </row>
    <row r="883" spans="1:21" x14ac:dyDescent="0.25">
      <c r="A883" s="19"/>
      <c r="B883" s="104"/>
      <c r="C883" s="105"/>
      <c r="D883" s="120"/>
      <c r="E883" s="106"/>
      <c r="F883" s="107"/>
      <c r="G883" s="19"/>
      <c r="I883" s="10" t="str">
        <f>IF(AND($C883="", $D883="", $E883=""), "", IF($K883="X", "", IF($D883&lt;'Intro &amp; Setup'!$BN$3, $I$5, TEXT($D883, "mmm yyyy"))))</f>
        <v/>
      </c>
      <c r="K883" s="6" t="str">
        <f t="shared" si="65"/>
        <v/>
      </c>
      <c r="L883" s="6" t="str">
        <f>IF($B883="", "", IF($K883="X", "", IF(Report!$BN$3="X", LEFT($B883, 2), $B883)))</f>
        <v/>
      </c>
      <c r="N883" s="6" t="str">
        <f t="shared" si="66"/>
        <v/>
      </c>
      <c r="P883" s="6" t="str">
        <f t="shared" si="67"/>
        <v/>
      </c>
      <c r="Q883" s="6" t="str">
        <f>IF(COUNTIF($P$11:$P883, $P883)&gt;1, "", $P883)</f>
        <v/>
      </c>
      <c r="R883" s="6" t="str">
        <f t="shared" si="68"/>
        <v/>
      </c>
      <c r="T883" s="6">
        <v>873</v>
      </c>
      <c r="U883" s="6" t="str">
        <f t="shared" si="69"/>
        <v/>
      </c>
    </row>
    <row r="884" spans="1:21" x14ac:dyDescent="0.25">
      <c r="A884" s="19"/>
      <c r="B884" s="104"/>
      <c r="C884" s="105"/>
      <c r="D884" s="120"/>
      <c r="E884" s="106"/>
      <c r="F884" s="107"/>
      <c r="G884" s="19"/>
      <c r="I884" s="10" t="str">
        <f>IF(AND($C884="", $D884="", $E884=""), "", IF($K884="X", "", IF($D884&lt;'Intro &amp; Setup'!$BN$3, $I$5, TEXT($D884, "mmm yyyy"))))</f>
        <v/>
      </c>
      <c r="K884" s="6" t="str">
        <f t="shared" si="65"/>
        <v/>
      </c>
      <c r="L884" s="6" t="str">
        <f>IF($B884="", "", IF($K884="X", "", IF(Report!$BN$3="X", LEFT($B884, 2), $B884)))</f>
        <v/>
      </c>
      <c r="N884" s="6" t="str">
        <f t="shared" si="66"/>
        <v/>
      </c>
      <c r="P884" s="6" t="str">
        <f t="shared" si="67"/>
        <v/>
      </c>
      <c r="Q884" s="6" t="str">
        <f>IF(COUNTIF($P$11:$P884, $P884)&gt;1, "", $P884)</f>
        <v/>
      </c>
      <c r="R884" s="6" t="str">
        <f t="shared" si="68"/>
        <v/>
      </c>
      <c r="T884" s="6">
        <v>874</v>
      </c>
      <c r="U884" s="6" t="str">
        <f t="shared" si="69"/>
        <v/>
      </c>
    </row>
    <row r="885" spans="1:21" x14ac:dyDescent="0.25">
      <c r="A885" s="19"/>
      <c r="B885" s="104"/>
      <c r="C885" s="105"/>
      <c r="D885" s="120"/>
      <c r="E885" s="106"/>
      <c r="F885" s="107"/>
      <c r="G885" s="19"/>
      <c r="I885" s="10" t="str">
        <f>IF(AND($C885="", $D885="", $E885=""), "", IF($K885="X", "", IF($D885&lt;'Intro &amp; Setup'!$BN$3, $I$5, TEXT($D885, "mmm yyyy"))))</f>
        <v/>
      </c>
      <c r="K885" s="6" t="str">
        <f t="shared" si="65"/>
        <v/>
      </c>
      <c r="L885" s="6" t="str">
        <f>IF($B885="", "", IF($K885="X", "", IF(Report!$BN$3="X", LEFT($B885, 2), $B885)))</f>
        <v/>
      </c>
      <c r="N885" s="6" t="str">
        <f t="shared" si="66"/>
        <v/>
      </c>
      <c r="P885" s="6" t="str">
        <f t="shared" si="67"/>
        <v/>
      </c>
      <c r="Q885" s="6" t="str">
        <f>IF(COUNTIF($P$11:$P885, $P885)&gt;1, "", $P885)</f>
        <v/>
      </c>
      <c r="R885" s="6" t="str">
        <f t="shared" si="68"/>
        <v/>
      </c>
      <c r="T885" s="6">
        <v>875</v>
      </c>
      <c r="U885" s="6" t="str">
        <f t="shared" si="69"/>
        <v/>
      </c>
    </row>
    <row r="886" spans="1:21" x14ac:dyDescent="0.25">
      <c r="A886" s="19"/>
      <c r="B886" s="104"/>
      <c r="C886" s="105"/>
      <c r="D886" s="120"/>
      <c r="E886" s="106"/>
      <c r="F886" s="107"/>
      <c r="G886" s="19"/>
      <c r="I886" s="10" t="str">
        <f>IF(AND($C886="", $D886="", $E886=""), "", IF($K886="X", "", IF($D886&lt;'Intro &amp; Setup'!$BN$3, $I$5, TEXT($D886, "mmm yyyy"))))</f>
        <v/>
      </c>
      <c r="K886" s="6" t="str">
        <f t="shared" si="65"/>
        <v/>
      </c>
      <c r="L886" s="6" t="str">
        <f>IF($B886="", "", IF($K886="X", "", IF(Report!$BN$3="X", LEFT($B886, 2), $B886)))</f>
        <v/>
      </c>
      <c r="N886" s="6" t="str">
        <f t="shared" si="66"/>
        <v/>
      </c>
      <c r="P886" s="6" t="str">
        <f t="shared" si="67"/>
        <v/>
      </c>
      <c r="Q886" s="6" t="str">
        <f>IF(COUNTIF($P$11:$P886, $P886)&gt;1, "", $P886)</f>
        <v/>
      </c>
      <c r="R886" s="6" t="str">
        <f t="shared" si="68"/>
        <v/>
      </c>
      <c r="T886" s="6">
        <v>876</v>
      </c>
      <c r="U886" s="6" t="str">
        <f t="shared" si="69"/>
        <v/>
      </c>
    </row>
    <row r="887" spans="1:21" x14ac:dyDescent="0.25">
      <c r="A887" s="19"/>
      <c r="B887" s="104"/>
      <c r="C887" s="105"/>
      <c r="D887" s="120"/>
      <c r="E887" s="106"/>
      <c r="F887" s="107"/>
      <c r="G887" s="19"/>
      <c r="I887" s="10" t="str">
        <f>IF(AND($C887="", $D887="", $E887=""), "", IF($K887="X", "", IF($D887&lt;'Intro &amp; Setup'!$BN$3, $I$5, TEXT($D887, "mmm yyyy"))))</f>
        <v/>
      </c>
      <c r="K887" s="6" t="str">
        <f t="shared" si="65"/>
        <v/>
      </c>
      <c r="L887" s="6" t="str">
        <f>IF($B887="", "", IF($K887="X", "", IF(Report!$BN$3="X", LEFT($B887, 2), $B887)))</f>
        <v/>
      </c>
      <c r="N887" s="6" t="str">
        <f t="shared" si="66"/>
        <v/>
      </c>
      <c r="P887" s="6" t="str">
        <f t="shared" si="67"/>
        <v/>
      </c>
      <c r="Q887" s="6" t="str">
        <f>IF(COUNTIF($P$11:$P887, $P887)&gt;1, "", $P887)</f>
        <v/>
      </c>
      <c r="R887" s="6" t="str">
        <f t="shared" si="68"/>
        <v/>
      </c>
      <c r="T887" s="6">
        <v>877</v>
      </c>
      <c r="U887" s="6" t="str">
        <f t="shared" si="69"/>
        <v/>
      </c>
    </row>
    <row r="888" spans="1:21" x14ac:dyDescent="0.25">
      <c r="A888" s="19"/>
      <c r="B888" s="104"/>
      <c r="C888" s="105"/>
      <c r="D888" s="120"/>
      <c r="E888" s="106"/>
      <c r="F888" s="107"/>
      <c r="G888" s="19"/>
      <c r="I888" s="10" t="str">
        <f>IF(AND($C888="", $D888="", $E888=""), "", IF($K888="X", "", IF($D888&lt;'Intro &amp; Setup'!$BN$3, $I$5, TEXT($D888, "mmm yyyy"))))</f>
        <v/>
      </c>
      <c r="K888" s="6" t="str">
        <f t="shared" si="65"/>
        <v/>
      </c>
      <c r="L888" s="6" t="str">
        <f>IF($B888="", "", IF($K888="X", "", IF(Report!$BN$3="X", LEFT($B888, 2), $B888)))</f>
        <v/>
      </c>
      <c r="N888" s="6" t="str">
        <f t="shared" si="66"/>
        <v/>
      </c>
      <c r="P888" s="6" t="str">
        <f t="shared" si="67"/>
        <v/>
      </c>
      <c r="Q888" s="6" t="str">
        <f>IF(COUNTIF($P$11:$P888, $P888)&gt;1, "", $P888)</f>
        <v/>
      </c>
      <c r="R888" s="6" t="str">
        <f t="shared" si="68"/>
        <v/>
      </c>
      <c r="T888" s="6">
        <v>878</v>
      </c>
      <c r="U888" s="6" t="str">
        <f t="shared" si="69"/>
        <v/>
      </c>
    </row>
    <row r="889" spans="1:21" x14ac:dyDescent="0.25">
      <c r="A889" s="19"/>
      <c r="B889" s="104"/>
      <c r="C889" s="105"/>
      <c r="D889" s="120"/>
      <c r="E889" s="106"/>
      <c r="F889" s="107"/>
      <c r="G889" s="19"/>
      <c r="I889" s="10" t="str">
        <f>IF(AND($C889="", $D889="", $E889=""), "", IF($K889="X", "", IF($D889&lt;'Intro &amp; Setup'!$BN$3, $I$5, TEXT($D889, "mmm yyyy"))))</f>
        <v/>
      </c>
      <c r="K889" s="6" t="str">
        <f t="shared" si="65"/>
        <v/>
      </c>
      <c r="L889" s="6" t="str">
        <f>IF($B889="", "", IF($K889="X", "", IF(Report!$BN$3="X", LEFT($B889, 2), $B889)))</f>
        <v/>
      </c>
      <c r="N889" s="6" t="str">
        <f t="shared" si="66"/>
        <v/>
      </c>
      <c r="P889" s="6" t="str">
        <f t="shared" si="67"/>
        <v/>
      </c>
      <c r="Q889" s="6" t="str">
        <f>IF(COUNTIF($P$11:$P889, $P889)&gt;1, "", $P889)</f>
        <v/>
      </c>
      <c r="R889" s="6" t="str">
        <f t="shared" si="68"/>
        <v/>
      </c>
      <c r="T889" s="6">
        <v>879</v>
      </c>
      <c r="U889" s="6" t="str">
        <f t="shared" si="69"/>
        <v/>
      </c>
    </row>
    <row r="890" spans="1:21" x14ac:dyDescent="0.25">
      <c r="A890" s="19"/>
      <c r="B890" s="104"/>
      <c r="C890" s="105"/>
      <c r="D890" s="120"/>
      <c r="E890" s="106"/>
      <c r="F890" s="107"/>
      <c r="G890" s="19"/>
      <c r="I890" s="10" t="str">
        <f>IF(AND($C890="", $D890="", $E890=""), "", IF($K890="X", "", IF($D890&lt;'Intro &amp; Setup'!$BN$3, $I$5, TEXT($D890, "mmm yyyy"))))</f>
        <v/>
      </c>
      <c r="K890" s="6" t="str">
        <f t="shared" si="65"/>
        <v/>
      </c>
      <c r="L890" s="6" t="str">
        <f>IF($B890="", "", IF($K890="X", "", IF(Report!$BN$3="X", LEFT($B890, 2), $B890)))</f>
        <v/>
      </c>
      <c r="N890" s="6" t="str">
        <f t="shared" si="66"/>
        <v/>
      </c>
      <c r="P890" s="6" t="str">
        <f t="shared" si="67"/>
        <v/>
      </c>
      <c r="Q890" s="6" t="str">
        <f>IF(COUNTIF($P$11:$P890, $P890)&gt;1, "", $P890)</f>
        <v/>
      </c>
      <c r="R890" s="6" t="str">
        <f t="shared" si="68"/>
        <v/>
      </c>
      <c r="T890" s="6">
        <v>880</v>
      </c>
      <c r="U890" s="6" t="str">
        <f t="shared" si="69"/>
        <v/>
      </c>
    </row>
    <row r="891" spans="1:21" x14ac:dyDescent="0.25">
      <c r="A891" s="19"/>
      <c r="B891" s="104"/>
      <c r="C891" s="105"/>
      <c r="D891" s="120"/>
      <c r="E891" s="106"/>
      <c r="F891" s="107"/>
      <c r="G891" s="19"/>
      <c r="I891" s="10" t="str">
        <f>IF(AND($C891="", $D891="", $E891=""), "", IF($K891="X", "", IF($D891&lt;'Intro &amp; Setup'!$BN$3, $I$5, TEXT($D891, "mmm yyyy"))))</f>
        <v/>
      </c>
      <c r="K891" s="6" t="str">
        <f t="shared" si="65"/>
        <v/>
      </c>
      <c r="L891" s="6" t="str">
        <f>IF($B891="", "", IF($K891="X", "", IF(Report!$BN$3="X", LEFT($B891, 2), $B891)))</f>
        <v/>
      </c>
      <c r="N891" s="6" t="str">
        <f t="shared" si="66"/>
        <v/>
      </c>
      <c r="P891" s="6" t="str">
        <f t="shared" si="67"/>
        <v/>
      </c>
      <c r="Q891" s="6" t="str">
        <f>IF(COUNTIF($P$11:$P891, $P891)&gt;1, "", $P891)</f>
        <v/>
      </c>
      <c r="R891" s="6" t="str">
        <f t="shared" si="68"/>
        <v/>
      </c>
      <c r="T891" s="6">
        <v>881</v>
      </c>
      <c r="U891" s="6" t="str">
        <f t="shared" si="69"/>
        <v/>
      </c>
    </row>
    <row r="892" spans="1:21" x14ac:dyDescent="0.25">
      <c r="A892" s="19"/>
      <c r="B892" s="104"/>
      <c r="C892" s="105"/>
      <c r="D892" s="120"/>
      <c r="E892" s="106"/>
      <c r="F892" s="107"/>
      <c r="G892" s="19"/>
      <c r="I892" s="10" t="str">
        <f>IF(AND($C892="", $D892="", $E892=""), "", IF($K892="X", "", IF($D892&lt;'Intro &amp; Setup'!$BN$3, $I$5, TEXT($D892, "mmm yyyy"))))</f>
        <v/>
      </c>
      <c r="K892" s="6" t="str">
        <f t="shared" si="65"/>
        <v/>
      </c>
      <c r="L892" s="6" t="str">
        <f>IF($B892="", "", IF($K892="X", "", IF(Report!$BN$3="X", LEFT($B892, 2), $B892)))</f>
        <v/>
      </c>
      <c r="N892" s="6" t="str">
        <f t="shared" si="66"/>
        <v/>
      </c>
      <c r="P892" s="6" t="str">
        <f t="shared" si="67"/>
        <v/>
      </c>
      <c r="Q892" s="6" t="str">
        <f>IF(COUNTIF($P$11:$P892, $P892)&gt;1, "", $P892)</f>
        <v/>
      </c>
      <c r="R892" s="6" t="str">
        <f t="shared" si="68"/>
        <v/>
      </c>
      <c r="T892" s="6">
        <v>882</v>
      </c>
      <c r="U892" s="6" t="str">
        <f t="shared" si="69"/>
        <v/>
      </c>
    </row>
    <row r="893" spans="1:21" x14ac:dyDescent="0.25">
      <c r="A893" s="19"/>
      <c r="B893" s="104"/>
      <c r="C893" s="105"/>
      <c r="D893" s="120"/>
      <c r="E893" s="106"/>
      <c r="F893" s="107"/>
      <c r="G893" s="19"/>
      <c r="I893" s="10" t="str">
        <f>IF(AND($C893="", $D893="", $E893=""), "", IF($K893="X", "", IF($D893&lt;'Intro &amp; Setup'!$BN$3, $I$5, TEXT($D893, "mmm yyyy"))))</f>
        <v/>
      </c>
      <c r="K893" s="6" t="str">
        <f t="shared" si="65"/>
        <v/>
      </c>
      <c r="L893" s="6" t="str">
        <f>IF($B893="", "", IF($K893="X", "", IF(Report!$BN$3="X", LEFT($B893, 2), $B893)))</f>
        <v/>
      </c>
      <c r="N893" s="6" t="str">
        <f t="shared" si="66"/>
        <v/>
      </c>
      <c r="P893" s="6" t="str">
        <f t="shared" si="67"/>
        <v/>
      </c>
      <c r="Q893" s="6" t="str">
        <f>IF(COUNTIF($P$11:$P893, $P893)&gt;1, "", $P893)</f>
        <v/>
      </c>
      <c r="R893" s="6" t="str">
        <f t="shared" si="68"/>
        <v/>
      </c>
      <c r="T893" s="6">
        <v>883</v>
      </c>
      <c r="U893" s="6" t="str">
        <f t="shared" si="69"/>
        <v/>
      </c>
    </row>
    <row r="894" spans="1:21" x14ac:dyDescent="0.25">
      <c r="A894" s="19"/>
      <c r="B894" s="104"/>
      <c r="C894" s="105"/>
      <c r="D894" s="120"/>
      <c r="E894" s="106"/>
      <c r="F894" s="107"/>
      <c r="G894" s="19"/>
      <c r="I894" s="10" t="str">
        <f>IF(AND($C894="", $D894="", $E894=""), "", IF($K894="X", "", IF($D894&lt;'Intro &amp; Setup'!$BN$3, $I$5, TEXT($D894, "mmm yyyy"))))</f>
        <v/>
      </c>
      <c r="K894" s="6" t="str">
        <f t="shared" si="65"/>
        <v/>
      </c>
      <c r="L894" s="6" t="str">
        <f>IF($B894="", "", IF($K894="X", "", IF(Report!$BN$3="X", LEFT($B894, 2), $B894)))</f>
        <v/>
      </c>
      <c r="N894" s="6" t="str">
        <f t="shared" si="66"/>
        <v/>
      </c>
      <c r="P894" s="6" t="str">
        <f t="shared" si="67"/>
        <v/>
      </c>
      <c r="Q894" s="6" t="str">
        <f>IF(COUNTIF($P$11:$P894, $P894)&gt;1, "", $P894)</f>
        <v/>
      </c>
      <c r="R894" s="6" t="str">
        <f t="shared" si="68"/>
        <v/>
      </c>
      <c r="T894" s="6">
        <v>884</v>
      </c>
      <c r="U894" s="6" t="str">
        <f t="shared" si="69"/>
        <v/>
      </c>
    </row>
    <row r="895" spans="1:21" x14ac:dyDescent="0.25">
      <c r="A895" s="19"/>
      <c r="B895" s="104"/>
      <c r="C895" s="105"/>
      <c r="D895" s="120"/>
      <c r="E895" s="106"/>
      <c r="F895" s="107"/>
      <c r="G895" s="19"/>
      <c r="I895" s="10" t="str">
        <f>IF(AND($C895="", $D895="", $E895=""), "", IF($K895="X", "", IF($D895&lt;'Intro &amp; Setup'!$BN$3, $I$5, TEXT($D895, "mmm yyyy"))))</f>
        <v/>
      </c>
      <c r="K895" s="6" t="str">
        <f t="shared" si="65"/>
        <v/>
      </c>
      <c r="L895" s="6" t="str">
        <f>IF($B895="", "", IF($K895="X", "", IF(Report!$BN$3="X", LEFT($B895, 2), $B895)))</f>
        <v/>
      </c>
      <c r="N895" s="6" t="str">
        <f t="shared" si="66"/>
        <v/>
      </c>
      <c r="P895" s="6" t="str">
        <f t="shared" si="67"/>
        <v/>
      </c>
      <c r="Q895" s="6" t="str">
        <f>IF(COUNTIF($P$11:$P895, $P895)&gt;1, "", $P895)</f>
        <v/>
      </c>
      <c r="R895" s="6" t="str">
        <f t="shared" si="68"/>
        <v/>
      </c>
      <c r="T895" s="6">
        <v>885</v>
      </c>
      <c r="U895" s="6" t="str">
        <f t="shared" si="69"/>
        <v/>
      </c>
    </row>
    <row r="896" spans="1:21" x14ac:dyDescent="0.25">
      <c r="A896" s="19"/>
      <c r="B896" s="104"/>
      <c r="C896" s="105"/>
      <c r="D896" s="120"/>
      <c r="E896" s="106"/>
      <c r="F896" s="107"/>
      <c r="G896" s="19"/>
      <c r="I896" s="10" t="str">
        <f>IF(AND($C896="", $D896="", $E896=""), "", IF($K896="X", "", IF($D896&lt;'Intro &amp; Setup'!$BN$3, $I$5, TEXT($D896, "mmm yyyy"))))</f>
        <v/>
      </c>
      <c r="K896" s="6" t="str">
        <f t="shared" si="65"/>
        <v/>
      </c>
      <c r="L896" s="6" t="str">
        <f>IF($B896="", "", IF($K896="X", "", IF(Report!$BN$3="X", LEFT($B896, 2), $B896)))</f>
        <v/>
      </c>
      <c r="N896" s="6" t="str">
        <f t="shared" si="66"/>
        <v/>
      </c>
      <c r="P896" s="6" t="str">
        <f t="shared" si="67"/>
        <v/>
      </c>
      <c r="Q896" s="6" t="str">
        <f>IF(COUNTIF($P$11:$P896, $P896)&gt;1, "", $P896)</f>
        <v/>
      </c>
      <c r="R896" s="6" t="str">
        <f t="shared" si="68"/>
        <v/>
      </c>
      <c r="T896" s="6">
        <v>886</v>
      </c>
      <c r="U896" s="6" t="str">
        <f t="shared" si="69"/>
        <v/>
      </c>
    </row>
    <row r="897" spans="1:21" x14ac:dyDescent="0.25">
      <c r="A897" s="19"/>
      <c r="B897" s="104"/>
      <c r="C897" s="105"/>
      <c r="D897" s="120"/>
      <c r="E897" s="106"/>
      <c r="F897" s="107"/>
      <c r="G897" s="19"/>
      <c r="I897" s="10" t="str">
        <f>IF(AND($C897="", $D897="", $E897=""), "", IF($K897="X", "", IF($D897&lt;'Intro &amp; Setup'!$BN$3, $I$5, TEXT($D897, "mmm yyyy"))))</f>
        <v/>
      </c>
      <c r="K897" s="6" t="str">
        <f t="shared" si="65"/>
        <v/>
      </c>
      <c r="L897" s="6" t="str">
        <f>IF($B897="", "", IF($K897="X", "", IF(Report!$BN$3="X", LEFT($B897, 2), $B897)))</f>
        <v/>
      </c>
      <c r="N897" s="6" t="str">
        <f t="shared" si="66"/>
        <v/>
      </c>
      <c r="P897" s="6" t="str">
        <f t="shared" si="67"/>
        <v/>
      </c>
      <c r="Q897" s="6" t="str">
        <f>IF(COUNTIF($P$11:$P897, $P897)&gt;1, "", $P897)</f>
        <v/>
      </c>
      <c r="R897" s="6" t="str">
        <f t="shared" si="68"/>
        <v/>
      </c>
      <c r="T897" s="6">
        <v>887</v>
      </c>
      <c r="U897" s="6" t="str">
        <f t="shared" si="69"/>
        <v/>
      </c>
    </row>
    <row r="898" spans="1:21" x14ac:dyDescent="0.25">
      <c r="A898" s="19"/>
      <c r="B898" s="104"/>
      <c r="C898" s="105"/>
      <c r="D898" s="120"/>
      <c r="E898" s="106"/>
      <c r="F898" s="107"/>
      <c r="G898" s="19"/>
      <c r="I898" s="10" t="str">
        <f>IF(AND($C898="", $D898="", $E898=""), "", IF($K898="X", "", IF($D898&lt;'Intro &amp; Setup'!$BN$3, $I$5, TEXT($D898, "mmm yyyy"))))</f>
        <v/>
      </c>
      <c r="K898" s="6" t="str">
        <f t="shared" si="65"/>
        <v/>
      </c>
      <c r="L898" s="6" t="str">
        <f>IF($B898="", "", IF($K898="X", "", IF(Report!$BN$3="X", LEFT($B898, 2), $B898)))</f>
        <v/>
      </c>
      <c r="N898" s="6" t="str">
        <f t="shared" si="66"/>
        <v/>
      </c>
      <c r="P898" s="6" t="str">
        <f t="shared" si="67"/>
        <v/>
      </c>
      <c r="Q898" s="6" t="str">
        <f>IF(COUNTIF($P$11:$P898, $P898)&gt;1, "", $P898)</f>
        <v/>
      </c>
      <c r="R898" s="6" t="str">
        <f t="shared" si="68"/>
        <v/>
      </c>
      <c r="T898" s="6">
        <v>888</v>
      </c>
      <c r="U898" s="6" t="str">
        <f t="shared" si="69"/>
        <v/>
      </c>
    </row>
    <row r="899" spans="1:21" x14ac:dyDescent="0.25">
      <c r="A899" s="19"/>
      <c r="B899" s="104"/>
      <c r="C899" s="105"/>
      <c r="D899" s="120"/>
      <c r="E899" s="106"/>
      <c r="F899" s="107"/>
      <c r="G899" s="19"/>
      <c r="I899" s="10" t="str">
        <f>IF(AND($C899="", $D899="", $E899=""), "", IF($K899="X", "", IF($D899&lt;'Intro &amp; Setup'!$BN$3, $I$5, TEXT($D899, "mmm yyyy"))))</f>
        <v/>
      </c>
      <c r="K899" s="6" t="str">
        <f t="shared" si="65"/>
        <v/>
      </c>
      <c r="L899" s="6" t="str">
        <f>IF($B899="", "", IF($K899="X", "", IF(Report!$BN$3="X", LEFT($B899, 2), $B899)))</f>
        <v/>
      </c>
      <c r="N899" s="6" t="str">
        <f t="shared" si="66"/>
        <v/>
      </c>
      <c r="P899" s="6" t="str">
        <f t="shared" si="67"/>
        <v/>
      </c>
      <c r="Q899" s="6" t="str">
        <f>IF(COUNTIF($P$11:$P899, $P899)&gt;1, "", $P899)</f>
        <v/>
      </c>
      <c r="R899" s="6" t="str">
        <f t="shared" si="68"/>
        <v/>
      </c>
      <c r="T899" s="6">
        <v>889</v>
      </c>
      <c r="U899" s="6" t="str">
        <f t="shared" si="69"/>
        <v/>
      </c>
    </row>
    <row r="900" spans="1:21" x14ac:dyDescent="0.25">
      <c r="A900" s="19"/>
      <c r="B900" s="104"/>
      <c r="C900" s="105"/>
      <c r="D900" s="120"/>
      <c r="E900" s="106"/>
      <c r="F900" s="107"/>
      <c r="G900" s="19"/>
      <c r="I900" s="10" t="str">
        <f>IF(AND($C900="", $D900="", $E900=""), "", IF($K900="X", "", IF($D900&lt;'Intro &amp; Setup'!$BN$3, $I$5, TEXT($D900, "mmm yyyy"))))</f>
        <v/>
      </c>
      <c r="K900" s="6" t="str">
        <f t="shared" si="65"/>
        <v/>
      </c>
      <c r="L900" s="6" t="str">
        <f>IF($B900="", "", IF($K900="X", "", IF(Report!$BN$3="X", LEFT($B900, 2), $B900)))</f>
        <v/>
      </c>
      <c r="N900" s="6" t="str">
        <f t="shared" si="66"/>
        <v/>
      </c>
      <c r="P900" s="6" t="str">
        <f t="shared" si="67"/>
        <v/>
      </c>
      <c r="Q900" s="6" t="str">
        <f>IF(COUNTIF($P$11:$P900, $P900)&gt;1, "", $P900)</f>
        <v/>
      </c>
      <c r="R900" s="6" t="str">
        <f t="shared" si="68"/>
        <v/>
      </c>
      <c r="T900" s="6">
        <v>890</v>
      </c>
      <c r="U900" s="6" t="str">
        <f t="shared" si="69"/>
        <v/>
      </c>
    </row>
    <row r="901" spans="1:21" x14ac:dyDescent="0.25">
      <c r="A901" s="19"/>
      <c r="B901" s="104"/>
      <c r="C901" s="105"/>
      <c r="D901" s="120"/>
      <c r="E901" s="106"/>
      <c r="F901" s="107"/>
      <c r="G901" s="19"/>
      <c r="I901" s="10" t="str">
        <f>IF(AND($C901="", $D901="", $E901=""), "", IF($K901="X", "", IF($D901&lt;'Intro &amp; Setup'!$BN$3, $I$5, TEXT($D901, "mmm yyyy"))))</f>
        <v/>
      </c>
      <c r="K901" s="6" t="str">
        <f t="shared" si="65"/>
        <v/>
      </c>
      <c r="L901" s="6" t="str">
        <f>IF($B901="", "", IF($K901="X", "", IF(Report!$BN$3="X", LEFT($B901, 2), $B901)))</f>
        <v/>
      </c>
      <c r="N901" s="6" t="str">
        <f t="shared" si="66"/>
        <v/>
      </c>
      <c r="P901" s="6" t="str">
        <f t="shared" si="67"/>
        <v/>
      </c>
      <c r="Q901" s="6" t="str">
        <f>IF(COUNTIF($P$11:$P901, $P901)&gt;1, "", $P901)</f>
        <v/>
      </c>
      <c r="R901" s="6" t="str">
        <f t="shared" si="68"/>
        <v/>
      </c>
      <c r="T901" s="6">
        <v>891</v>
      </c>
      <c r="U901" s="6" t="str">
        <f t="shared" si="69"/>
        <v/>
      </c>
    </row>
    <row r="902" spans="1:21" x14ac:dyDescent="0.25">
      <c r="A902" s="19"/>
      <c r="B902" s="104"/>
      <c r="C902" s="105"/>
      <c r="D902" s="120"/>
      <c r="E902" s="106"/>
      <c r="F902" s="107"/>
      <c r="G902" s="19"/>
      <c r="I902" s="10" t="str">
        <f>IF(AND($C902="", $D902="", $E902=""), "", IF($K902="X", "", IF($D902&lt;'Intro &amp; Setup'!$BN$3, $I$5, TEXT($D902, "mmm yyyy"))))</f>
        <v/>
      </c>
      <c r="K902" s="6" t="str">
        <f t="shared" si="65"/>
        <v/>
      </c>
      <c r="L902" s="6" t="str">
        <f>IF($B902="", "", IF($K902="X", "", IF(Report!$BN$3="X", LEFT($B902, 2), $B902)))</f>
        <v/>
      </c>
      <c r="N902" s="6" t="str">
        <f t="shared" si="66"/>
        <v/>
      </c>
      <c r="P902" s="6" t="str">
        <f t="shared" si="67"/>
        <v/>
      </c>
      <c r="Q902" s="6" t="str">
        <f>IF(COUNTIF($P$11:$P902, $P902)&gt;1, "", $P902)</f>
        <v/>
      </c>
      <c r="R902" s="6" t="str">
        <f t="shared" si="68"/>
        <v/>
      </c>
      <c r="T902" s="6">
        <v>892</v>
      </c>
      <c r="U902" s="6" t="str">
        <f t="shared" si="69"/>
        <v/>
      </c>
    </row>
    <row r="903" spans="1:21" x14ac:dyDescent="0.25">
      <c r="A903" s="19"/>
      <c r="B903" s="104"/>
      <c r="C903" s="105"/>
      <c r="D903" s="120"/>
      <c r="E903" s="106"/>
      <c r="F903" s="107"/>
      <c r="G903" s="19"/>
      <c r="I903" s="10" t="str">
        <f>IF(AND($C903="", $D903="", $E903=""), "", IF($K903="X", "", IF($D903&lt;'Intro &amp; Setup'!$BN$3, $I$5, TEXT($D903, "mmm yyyy"))))</f>
        <v/>
      </c>
      <c r="K903" s="6" t="str">
        <f t="shared" si="65"/>
        <v/>
      </c>
      <c r="L903" s="6" t="str">
        <f>IF($B903="", "", IF($K903="X", "", IF(Report!$BN$3="X", LEFT($B903, 2), $B903)))</f>
        <v/>
      </c>
      <c r="N903" s="6" t="str">
        <f t="shared" si="66"/>
        <v/>
      </c>
      <c r="P903" s="6" t="str">
        <f t="shared" si="67"/>
        <v/>
      </c>
      <c r="Q903" s="6" t="str">
        <f>IF(COUNTIF($P$11:$P903, $P903)&gt;1, "", $P903)</f>
        <v/>
      </c>
      <c r="R903" s="6" t="str">
        <f t="shared" si="68"/>
        <v/>
      </c>
      <c r="T903" s="6">
        <v>893</v>
      </c>
      <c r="U903" s="6" t="str">
        <f t="shared" si="69"/>
        <v/>
      </c>
    </row>
    <row r="904" spans="1:21" x14ac:dyDescent="0.25">
      <c r="A904" s="19"/>
      <c r="B904" s="104"/>
      <c r="C904" s="105"/>
      <c r="D904" s="120"/>
      <c r="E904" s="106"/>
      <c r="F904" s="107"/>
      <c r="G904" s="19"/>
      <c r="I904" s="10" t="str">
        <f>IF(AND($C904="", $D904="", $E904=""), "", IF($K904="X", "", IF($D904&lt;'Intro &amp; Setup'!$BN$3, $I$5, TEXT($D904, "mmm yyyy"))))</f>
        <v/>
      </c>
      <c r="K904" s="6" t="str">
        <f t="shared" si="65"/>
        <v/>
      </c>
      <c r="L904" s="6" t="str">
        <f>IF($B904="", "", IF($K904="X", "", IF(Report!$BN$3="X", LEFT($B904, 2), $B904)))</f>
        <v/>
      </c>
      <c r="N904" s="6" t="str">
        <f t="shared" si="66"/>
        <v/>
      </c>
      <c r="P904" s="6" t="str">
        <f t="shared" si="67"/>
        <v/>
      </c>
      <c r="Q904" s="6" t="str">
        <f>IF(COUNTIF($P$11:$P904, $P904)&gt;1, "", $P904)</f>
        <v/>
      </c>
      <c r="R904" s="6" t="str">
        <f t="shared" si="68"/>
        <v/>
      </c>
      <c r="T904" s="6">
        <v>894</v>
      </c>
      <c r="U904" s="6" t="str">
        <f t="shared" si="69"/>
        <v/>
      </c>
    </row>
    <row r="905" spans="1:21" x14ac:dyDescent="0.25">
      <c r="A905" s="19"/>
      <c r="B905" s="104"/>
      <c r="C905" s="105"/>
      <c r="D905" s="120"/>
      <c r="E905" s="106"/>
      <c r="F905" s="107"/>
      <c r="G905" s="19"/>
      <c r="I905" s="10" t="str">
        <f>IF(AND($C905="", $D905="", $E905=""), "", IF($K905="X", "", IF($D905&lt;'Intro &amp; Setup'!$BN$3, $I$5, TEXT($D905, "mmm yyyy"))))</f>
        <v/>
      </c>
      <c r="K905" s="6" t="str">
        <f t="shared" si="65"/>
        <v/>
      </c>
      <c r="L905" s="6" t="str">
        <f>IF($B905="", "", IF($K905="X", "", IF(Report!$BN$3="X", LEFT($B905, 2), $B905)))</f>
        <v/>
      </c>
      <c r="N905" s="6" t="str">
        <f t="shared" si="66"/>
        <v/>
      </c>
      <c r="P905" s="6" t="str">
        <f t="shared" si="67"/>
        <v/>
      </c>
      <c r="Q905" s="6" t="str">
        <f>IF(COUNTIF($P$11:$P905, $P905)&gt;1, "", $P905)</f>
        <v/>
      </c>
      <c r="R905" s="6" t="str">
        <f t="shared" si="68"/>
        <v/>
      </c>
      <c r="T905" s="6">
        <v>895</v>
      </c>
      <c r="U905" s="6" t="str">
        <f t="shared" si="69"/>
        <v/>
      </c>
    </row>
    <row r="906" spans="1:21" x14ac:dyDescent="0.25">
      <c r="A906" s="19"/>
      <c r="B906" s="104"/>
      <c r="C906" s="105"/>
      <c r="D906" s="120"/>
      <c r="E906" s="106"/>
      <c r="F906" s="107"/>
      <c r="G906" s="19"/>
      <c r="I906" s="10" t="str">
        <f>IF(AND($C906="", $D906="", $E906=""), "", IF($K906="X", "", IF($D906&lt;'Intro &amp; Setup'!$BN$3, $I$5, TEXT($D906, "mmm yyyy"))))</f>
        <v/>
      </c>
      <c r="K906" s="6" t="str">
        <f t="shared" si="65"/>
        <v/>
      </c>
      <c r="L906" s="6" t="str">
        <f>IF($B906="", "", IF($K906="X", "", IF(Report!$BN$3="X", LEFT($B906, 2), $B906)))</f>
        <v/>
      </c>
      <c r="N906" s="6" t="str">
        <f t="shared" si="66"/>
        <v/>
      </c>
      <c r="P906" s="6" t="str">
        <f t="shared" si="67"/>
        <v/>
      </c>
      <c r="Q906" s="6" t="str">
        <f>IF(COUNTIF($P$11:$P906, $P906)&gt;1, "", $P906)</f>
        <v/>
      </c>
      <c r="R906" s="6" t="str">
        <f t="shared" si="68"/>
        <v/>
      </c>
      <c r="T906" s="6">
        <v>896</v>
      </c>
      <c r="U906" s="6" t="str">
        <f t="shared" si="69"/>
        <v/>
      </c>
    </row>
    <row r="907" spans="1:21" x14ac:dyDescent="0.25">
      <c r="A907" s="19"/>
      <c r="B907" s="104"/>
      <c r="C907" s="105"/>
      <c r="D907" s="120"/>
      <c r="E907" s="106"/>
      <c r="F907" s="107"/>
      <c r="G907" s="19"/>
      <c r="I907" s="10" t="str">
        <f>IF(AND($C907="", $D907="", $E907=""), "", IF($K907="X", "", IF($D907&lt;'Intro &amp; Setup'!$BN$3, $I$5, TEXT($D907, "mmm yyyy"))))</f>
        <v/>
      </c>
      <c r="K907" s="6" t="str">
        <f t="shared" si="65"/>
        <v/>
      </c>
      <c r="L907" s="6" t="str">
        <f>IF($B907="", "", IF($K907="X", "", IF(Report!$BN$3="X", LEFT($B907, 2), $B907)))</f>
        <v/>
      </c>
      <c r="N907" s="6" t="str">
        <f t="shared" si="66"/>
        <v/>
      </c>
      <c r="P907" s="6" t="str">
        <f t="shared" si="67"/>
        <v/>
      </c>
      <c r="Q907" s="6" t="str">
        <f>IF(COUNTIF($P$11:$P907, $P907)&gt;1, "", $P907)</f>
        <v/>
      </c>
      <c r="R907" s="6" t="str">
        <f t="shared" si="68"/>
        <v/>
      </c>
      <c r="T907" s="6">
        <v>897</v>
      </c>
      <c r="U907" s="6" t="str">
        <f t="shared" si="69"/>
        <v/>
      </c>
    </row>
    <row r="908" spans="1:21" x14ac:dyDescent="0.25">
      <c r="A908" s="19"/>
      <c r="B908" s="104"/>
      <c r="C908" s="105"/>
      <c r="D908" s="120"/>
      <c r="E908" s="106"/>
      <c r="F908" s="107"/>
      <c r="G908" s="19"/>
      <c r="I908" s="10" t="str">
        <f>IF(AND($C908="", $D908="", $E908=""), "", IF($K908="X", "", IF($D908&lt;'Intro &amp; Setup'!$BN$3, $I$5, TEXT($D908, "mmm yyyy"))))</f>
        <v/>
      </c>
      <c r="K908" s="6" t="str">
        <f t="shared" ref="K908:K971" si="70">IF(B908="", "", IF(RIGHT(B908, 2)="00", "X", ""))</f>
        <v/>
      </c>
      <c r="L908" s="6" t="str">
        <f>IF($B908="", "", IF($K908="X", "", IF(Report!$BN$3="X", LEFT($B908, 2), $B908)))</f>
        <v/>
      </c>
      <c r="N908" s="6" t="str">
        <f t="shared" ref="N908:N971" si="71">IF(OR($I908="", $L908=""), "", _xlfn.CONCAT($I908, " - ", $L908))</f>
        <v/>
      </c>
      <c r="P908" s="6" t="str">
        <f t="shared" ref="P908:P971" si="72">IF($B908="", "", $B908)</f>
        <v/>
      </c>
      <c r="Q908" s="6" t="str">
        <f>IF(COUNTIF($P$11:$P908, $P908)&gt;1, "", $P908)</f>
        <v/>
      </c>
      <c r="R908" s="6" t="str">
        <f t="shared" ref="R908:R971" si="73">IF($Q908="", "", COUNTIF($Q$11:$Q$1510, "&lt;"&amp;$Q908)+1)</f>
        <v/>
      </c>
      <c r="T908" s="6">
        <v>898</v>
      </c>
      <c r="U908" s="6" t="str">
        <f t="shared" ref="U908:U971" si="74">IFERROR(INDEX($Q$11:$Q$1510, MATCH($T908, $R$11:$R$1510, 0)), "")</f>
        <v/>
      </c>
    </row>
    <row r="909" spans="1:21" x14ac:dyDescent="0.25">
      <c r="A909" s="19"/>
      <c r="B909" s="104"/>
      <c r="C909" s="105"/>
      <c r="D909" s="120"/>
      <c r="E909" s="106"/>
      <c r="F909" s="107"/>
      <c r="G909" s="19"/>
      <c r="I909" s="10" t="str">
        <f>IF(AND($C909="", $D909="", $E909=""), "", IF($K909="X", "", IF($D909&lt;'Intro &amp; Setup'!$BN$3, $I$5, TEXT($D909, "mmm yyyy"))))</f>
        <v/>
      </c>
      <c r="K909" s="6" t="str">
        <f t="shared" si="70"/>
        <v/>
      </c>
      <c r="L909" s="6" t="str">
        <f>IF($B909="", "", IF($K909="X", "", IF(Report!$BN$3="X", LEFT($B909, 2), $B909)))</f>
        <v/>
      </c>
      <c r="N909" s="6" t="str">
        <f t="shared" si="71"/>
        <v/>
      </c>
      <c r="P909" s="6" t="str">
        <f t="shared" si="72"/>
        <v/>
      </c>
      <c r="Q909" s="6" t="str">
        <f>IF(COUNTIF($P$11:$P909, $P909)&gt;1, "", $P909)</f>
        <v/>
      </c>
      <c r="R909" s="6" t="str">
        <f t="shared" si="73"/>
        <v/>
      </c>
      <c r="T909" s="6">
        <v>899</v>
      </c>
      <c r="U909" s="6" t="str">
        <f t="shared" si="74"/>
        <v/>
      </c>
    </row>
    <row r="910" spans="1:21" x14ac:dyDescent="0.25">
      <c r="A910" s="19"/>
      <c r="B910" s="104"/>
      <c r="C910" s="105"/>
      <c r="D910" s="120"/>
      <c r="E910" s="106"/>
      <c r="F910" s="107"/>
      <c r="G910" s="19"/>
      <c r="I910" s="10" t="str">
        <f>IF(AND($C910="", $D910="", $E910=""), "", IF($K910="X", "", IF($D910&lt;'Intro &amp; Setup'!$BN$3, $I$5, TEXT($D910, "mmm yyyy"))))</f>
        <v/>
      </c>
      <c r="K910" s="6" t="str">
        <f t="shared" si="70"/>
        <v/>
      </c>
      <c r="L910" s="6" t="str">
        <f>IF($B910="", "", IF($K910="X", "", IF(Report!$BN$3="X", LEFT($B910, 2), $B910)))</f>
        <v/>
      </c>
      <c r="N910" s="6" t="str">
        <f t="shared" si="71"/>
        <v/>
      </c>
      <c r="P910" s="6" t="str">
        <f t="shared" si="72"/>
        <v/>
      </c>
      <c r="Q910" s="6" t="str">
        <f>IF(COUNTIF($P$11:$P910, $P910)&gt;1, "", $P910)</f>
        <v/>
      </c>
      <c r="R910" s="6" t="str">
        <f t="shared" si="73"/>
        <v/>
      </c>
      <c r="T910" s="6">
        <v>900</v>
      </c>
      <c r="U910" s="6" t="str">
        <f t="shared" si="74"/>
        <v/>
      </c>
    </row>
    <row r="911" spans="1:21" x14ac:dyDescent="0.25">
      <c r="A911" s="19"/>
      <c r="B911" s="104"/>
      <c r="C911" s="105"/>
      <c r="D911" s="120"/>
      <c r="E911" s="106"/>
      <c r="F911" s="107"/>
      <c r="G911" s="19"/>
      <c r="I911" s="10" t="str">
        <f>IF(AND($C911="", $D911="", $E911=""), "", IF($K911="X", "", IF($D911&lt;'Intro &amp; Setup'!$BN$3, $I$5, TEXT($D911, "mmm yyyy"))))</f>
        <v/>
      </c>
      <c r="K911" s="6" t="str">
        <f t="shared" si="70"/>
        <v/>
      </c>
      <c r="L911" s="6" t="str">
        <f>IF($B911="", "", IF($K911="X", "", IF(Report!$BN$3="X", LEFT($B911, 2), $B911)))</f>
        <v/>
      </c>
      <c r="N911" s="6" t="str">
        <f t="shared" si="71"/>
        <v/>
      </c>
      <c r="P911" s="6" t="str">
        <f t="shared" si="72"/>
        <v/>
      </c>
      <c r="Q911" s="6" t="str">
        <f>IF(COUNTIF($P$11:$P911, $P911)&gt;1, "", $P911)</f>
        <v/>
      </c>
      <c r="R911" s="6" t="str">
        <f t="shared" si="73"/>
        <v/>
      </c>
      <c r="T911" s="6">
        <v>901</v>
      </c>
      <c r="U911" s="6" t="str">
        <f t="shared" si="74"/>
        <v/>
      </c>
    </row>
    <row r="912" spans="1:21" x14ac:dyDescent="0.25">
      <c r="A912" s="19"/>
      <c r="B912" s="104"/>
      <c r="C912" s="105"/>
      <c r="D912" s="120"/>
      <c r="E912" s="106"/>
      <c r="F912" s="107"/>
      <c r="G912" s="19"/>
      <c r="I912" s="10" t="str">
        <f>IF(AND($C912="", $D912="", $E912=""), "", IF($K912="X", "", IF($D912&lt;'Intro &amp; Setup'!$BN$3, $I$5, TEXT($D912, "mmm yyyy"))))</f>
        <v/>
      </c>
      <c r="K912" s="6" t="str">
        <f t="shared" si="70"/>
        <v/>
      </c>
      <c r="L912" s="6" t="str">
        <f>IF($B912="", "", IF($K912="X", "", IF(Report!$BN$3="X", LEFT($B912, 2), $B912)))</f>
        <v/>
      </c>
      <c r="N912" s="6" t="str">
        <f t="shared" si="71"/>
        <v/>
      </c>
      <c r="P912" s="6" t="str">
        <f t="shared" si="72"/>
        <v/>
      </c>
      <c r="Q912" s="6" t="str">
        <f>IF(COUNTIF($P$11:$P912, $P912)&gt;1, "", $P912)</f>
        <v/>
      </c>
      <c r="R912" s="6" t="str">
        <f t="shared" si="73"/>
        <v/>
      </c>
      <c r="T912" s="6">
        <v>902</v>
      </c>
      <c r="U912" s="6" t="str">
        <f t="shared" si="74"/>
        <v/>
      </c>
    </row>
    <row r="913" spans="1:21" x14ac:dyDescent="0.25">
      <c r="A913" s="19"/>
      <c r="B913" s="104"/>
      <c r="C913" s="105"/>
      <c r="D913" s="120"/>
      <c r="E913" s="106"/>
      <c r="F913" s="107"/>
      <c r="G913" s="19"/>
      <c r="I913" s="10" t="str">
        <f>IF(AND($C913="", $D913="", $E913=""), "", IF($K913="X", "", IF($D913&lt;'Intro &amp; Setup'!$BN$3, $I$5, TEXT($D913, "mmm yyyy"))))</f>
        <v/>
      </c>
      <c r="K913" s="6" t="str">
        <f t="shared" si="70"/>
        <v/>
      </c>
      <c r="L913" s="6" t="str">
        <f>IF($B913="", "", IF($K913="X", "", IF(Report!$BN$3="X", LEFT($B913, 2), $B913)))</f>
        <v/>
      </c>
      <c r="N913" s="6" t="str">
        <f t="shared" si="71"/>
        <v/>
      </c>
      <c r="P913" s="6" t="str">
        <f t="shared" si="72"/>
        <v/>
      </c>
      <c r="Q913" s="6" t="str">
        <f>IF(COUNTIF($P$11:$P913, $P913)&gt;1, "", $P913)</f>
        <v/>
      </c>
      <c r="R913" s="6" t="str">
        <f t="shared" si="73"/>
        <v/>
      </c>
      <c r="T913" s="6">
        <v>903</v>
      </c>
      <c r="U913" s="6" t="str">
        <f t="shared" si="74"/>
        <v/>
      </c>
    </row>
    <row r="914" spans="1:21" x14ac:dyDescent="0.25">
      <c r="A914" s="19"/>
      <c r="B914" s="104"/>
      <c r="C914" s="105"/>
      <c r="D914" s="120"/>
      <c r="E914" s="106"/>
      <c r="F914" s="107"/>
      <c r="G914" s="19"/>
      <c r="I914" s="10" t="str">
        <f>IF(AND($C914="", $D914="", $E914=""), "", IF($K914="X", "", IF($D914&lt;'Intro &amp; Setup'!$BN$3, $I$5, TEXT($D914, "mmm yyyy"))))</f>
        <v/>
      </c>
      <c r="K914" s="6" t="str">
        <f t="shared" si="70"/>
        <v/>
      </c>
      <c r="L914" s="6" t="str">
        <f>IF($B914="", "", IF($K914="X", "", IF(Report!$BN$3="X", LEFT($B914, 2), $B914)))</f>
        <v/>
      </c>
      <c r="N914" s="6" t="str">
        <f t="shared" si="71"/>
        <v/>
      </c>
      <c r="P914" s="6" t="str">
        <f t="shared" si="72"/>
        <v/>
      </c>
      <c r="Q914" s="6" t="str">
        <f>IF(COUNTIF($P$11:$P914, $P914)&gt;1, "", $P914)</f>
        <v/>
      </c>
      <c r="R914" s="6" t="str">
        <f t="shared" si="73"/>
        <v/>
      </c>
      <c r="T914" s="6">
        <v>904</v>
      </c>
      <c r="U914" s="6" t="str">
        <f t="shared" si="74"/>
        <v/>
      </c>
    </row>
    <row r="915" spans="1:21" x14ac:dyDescent="0.25">
      <c r="A915" s="19"/>
      <c r="B915" s="104"/>
      <c r="C915" s="105"/>
      <c r="D915" s="120"/>
      <c r="E915" s="106"/>
      <c r="F915" s="107"/>
      <c r="G915" s="19"/>
      <c r="I915" s="10" t="str">
        <f>IF(AND($C915="", $D915="", $E915=""), "", IF($K915="X", "", IF($D915&lt;'Intro &amp; Setup'!$BN$3, $I$5, TEXT($D915, "mmm yyyy"))))</f>
        <v/>
      </c>
      <c r="K915" s="6" t="str">
        <f t="shared" si="70"/>
        <v/>
      </c>
      <c r="L915" s="6" t="str">
        <f>IF($B915="", "", IF($K915="X", "", IF(Report!$BN$3="X", LEFT($B915, 2), $B915)))</f>
        <v/>
      </c>
      <c r="N915" s="6" t="str">
        <f t="shared" si="71"/>
        <v/>
      </c>
      <c r="P915" s="6" t="str">
        <f t="shared" si="72"/>
        <v/>
      </c>
      <c r="Q915" s="6" t="str">
        <f>IF(COUNTIF($P$11:$P915, $P915)&gt;1, "", $P915)</f>
        <v/>
      </c>
      <c r="R915" s="6" t="str">
        <f t="shared" si="73"/>
        <v/>
      </c>
      <c r="T915" s="6">
        <v>905</v>
      </c>
      <c r="U915" s="6" t="str">
        <f t="shared" si="74"/>
        <v/>
      </c>
    </row>
    <row r="916" spans="1:21" x14ac:dyDescent="0.25">
      <c r="A916" s="19"/>
      <c r="B916" s="104"/>
      <c r="C916" s="105"/>
      <c r="D916" s="120"/>
      <c r="E916" s="106"/>
      <c r="F916" s="107"/>
      <c r="G916" s="19"/>
      <c r="I916" s="10" t="str">
        <f>IF(AND($C916="", $D916="", $E916=""), "", IF($K916="X", "", IF($D916&lt;'Intro &amp; Setup'!$BN$3, $I$5, TEXT($D916, "mmm yyyy"))))</f>
        <v/>
      </c>
      <c r="K916" s="6" t="str">
        <f t="shared" si="70"/>
        <v/>
      </c>
      <c r="L916" s="6" t="str">
        <f>IF($B916="", "", IF($K916="X", "", IF(Report!$BN$3="X", LEFT($B916, 2), $B916)))</f>
        <v/>
      </c>
      <c r="N916" s="6" t="str">
        <f t="shared" si="71"/>
        <v/>
      </c>
      <c r="P916" s="6" t="str">
        <f t="shared" si="72"/>
        <v/>
      </c>
      <c r="Q916" s="6" t="str">
        <f>IF(COUNTIF($P$11:$P916, $P916)&gt;1, "", $P916)</f>
        <v/>
      </c>
      <c r="R916" s="6" t="str">
        <f t="shared" si="73"/>
        <v/>
      </c>
      <c r="T916" s="6">
        <v>906</v>
      </c>
      <c r="U916" s="6" t="str">
        <f t="shared" si="74"/>
        <v/>
      </c>
    </row>
    <row r="917" spans="1:21" x14ac:dyDescent="0.25">
      <c r="A917" s="19"/>
      <c r="B917" s="104"/>
      <c r="C917" s="105"/>
      <c r="D917" s="120"/>
      <c r="E917" s="106"/>
      <c r="F917" s="107"/>
      <c r="G917" s="19"/>
      <c r="I917" s="10" t="str">
        <f>IF(AND($C917="", $D917="", $E917=""), "", IF($K917="X", "", IF($D917&lt;'Intro &amp; Setup'!$BN$3, $I$5, TEXT($D917, "mmm yyyy"))))</f>
        <v/>
      </c>
      <c r="K917" s="6" t="str">
        <f t="shared" si="70"/>
        <v/>
      </c>
      <c r="L917" s="6" t="str">
        <f>IF($B917="", "", IF($K917="X", "", IF(Report!$BN$3="X", LEFT($B917, 2), $B917)))</f>
        <v/>
      </c>
      <c r="N917" s="6" t="str">
        <f t="shared" si="71"/>
        <v/>
      </c>
      <c r="P917" s="6" t="str">
        <f t="shared" si="72"/>
        <v/>
      </c>
      <c r="Q917" s="6" t="str">
        <f>IF(COUNTIF($P$11:$P917, $P917)&gt;1, "", $P917)</f>
        <v/>
      </c>
      <c r="R917" s="6" t="str">
        <f t="shared" si="73"/>
        <v/>
      </c>
      <c r="T917" s="6">
        <v>907</v>
      </c>
      <c r="U917" s="6" t="str">
        <f t="shared" si="74"/>
        <v/>
      </c>
    </row>
    <row r="918" spans="1:21" x14ac:dyDescent="0.25">
      <c r="A918" s="19"/>
      <c r="B918" s="104"/>
      <c r="C918" s="105"/>
      <c r="D918" s="120"/>
      <c r="E918" s="106"/>
      <c r="F918" s="107"/>
      <c r="G918" s="19"/>
      <c r="I918" s="10" t="str">
        <f>IF(AND($C918="", $D918="", $E918=""), "", IF($K918="X", "", IF($D918&lt;'Intro &amp; Setup'!$BN$3, $I$5, TEXT($D918, "mmm yyyy"))))</f>
        <v/>
      </c>
      <c r="K918" s="6" t="str">
        <f t="shared" si="70"/>
        <v/>
      </c>
      <c r="L918" s="6" t="str">
        <f>IF($B918="", "", IF($K918="X", "", IF(Report!$BN$3="X", LEFT($B918, 2), $B918)))</f>
        <v/>
      </c>
      <c r="N918" s="6" t="str">
        <f t="shared" si="71"/>
        <v/>
      </c>
      <c r="P918" s="6" t="str">
        <f t="shared" si="72"/>
        <v/>
      </c>
      <c r="Q918" s="6" t="str">
        <f>IF(COUNTIF($P$11:$P918, $P918)&gt;1, "", $P918)</f>
        <v/>
      </c>
      <c r="R918" s="6" t="str">
        <f t="shared" si="73"/>
        <v/>
      </c>
      <c r="T918" s="6">
        <v>908</v>
      </c>
      <c r="U918" s="6" t="str">
        <f t="shared" si="74"/>
        <v/>
      </c>
    </row>
    <row r="919" spans="1:21" x14ac:dyDescent="0.25">
      <c r="A919" s="19"/>
      <c r="B919" s="104"/>
      <c r="C919" s="105"/>
      <c r="D919" s="120"/>
      <c r="E919" s="106"/>
      <c r="F919" s="107"/>
      <c r="G919" s="19"/>
      <c r="I919" s="10" t="str">
        <f>IF(AND($C919="", $D919="", $E919=""), "", IF($K919="X", "", IF($D919&lt;'Intro &amp; Setup'!$BN$3, $I$5, TEXT($D919, "mmm yyyy"))))</f>
        <v/>
      </c>
      <c r="K919" s="6" t="str">
        <f t="shared" si="70"/>
        <v/>
      </c>
      <c r="L919" s="6" t="str">
        <f>IF($B919="", "", IF($K919="X", "", IF(Report!$BN$3="X", LEFT($B919, 2), $B919)))</f>
        <v/>
      </c>
      <c r="N919" s="6" t="str">
        <f t="shared" si="71"/>
        <v/>
      </c>
      <c r="P919" s="6" t="str">
        <f t="shared" si="72"/>
        <v/>
      </c>
      <c r="Q919" s="6" t="str">
        <f>IF(COUNTIF($P$11:$P919, $P919)&gt;1, "", $P919)</f>
        <v/>
      </c>
      <c r="R919" s="6" t="str">
        <f t="shared" si="73"/>
        <v/>
      </c>
      <c r="T919" s="6">
        <v>909</v>
      </c>
      <c r="U919" s="6" t="str">
        <f t="shared" si="74"/>
        <v/>
      </c>
    </row>
    <row r="920" spans="1:21" x14ac:dyDescent="0.25">
      <c r="A920" s="19"/>
      <c r="B920" s="104"/>
      <c r="C920" s="105"/>
      <c r="D920" s="120"/>
      <c r="E920" s="106"/>
      <c r="F920" s="107"/>
      <c r="G920" s="19"/>
      <c r="I920" s="10" t="str">
        <f>IF(AND($C920="", $D920="", $E920=""), "", IF($K920="X", "", IF($D920&lt;'Intro &amp; Setup'!$BN$3, $I$5, TEXT($D920, "mmm yyyy"))))</f>
        <v/>
      </c>
      <c r="K920" s="6" t="str">
        <f t="shared" si="70"/>
        <v/>
      </c>
      <c r="L920" s="6" t="str">
        <f>IF($B920="", "", IF($K920="X", "", IF(Report!$BN$3="X", LEFT($B920, 2), $B920)))</f>
        <v/>
      </c>
      <c r="N920" s="6" t="str">
        <f t="shared" si="71"/>
        <v/>
      </c>
      <c r="P920" s="6" t="str">
        <f t="shared" si="72"/>
        <v/>
      </c>
      <c r="Q920" s="6" t="str">
        <f>IF(COUNTIF($P$11:$P920, $P920)&gt;1, "", $P920)</f>
        <v/>
      </c>
      <c r="R920" s="6" t="str">
        <f t="shared" si="73"/>
        <v/>
      </c>
      <c r="T920" s="6">
        <v>910</v>
      </c>
      <c r="U920" s="6" t="str">
        <f t="shared" si="74"/>
        <v/>
      </c>
    </row>
    <row r="921" spans="1:21" x14ac:dyDescent="0.25">
      <c r="A921" s="19"/>
      <c r="B921" s="104"/>
      <c r="C921" s="105"/>
      <c r="D921" s="120"/>
      <c r="E921" s="106"/>
      <c r="F921" s="107"/>
      <c r="G921" s="19"/>
      <c r="I921" s="10" t="str">
        <f>IF(AND($C921="", $D921="", $E921=""), "", IF($K921="X", "", IF($D921&lt;'Intro &amp; Setup'!$BN$3, $I$5, TEXT($D921, "mmm yyyy"))))</f>
        <v/>
      </c>
      <c r="K921" s="6" t="str">
        <f t="shared" si="70"/>
        <v/>
      </c>
      <c r="L921" s="6" t="str">
        <f>IF($B921="", "", IF($K921="X", "", IF(Report!$BN$3="X", LEFT($B921, 2), $B921)))</f>
        <v/>
      </c>
      <c r="N921" s="6" t="str">
        <f t="shared" si="71"/>
        <v/>
      </c>
      <c r="P921" s="6" t="str">
        <f t="shared" si="72"/>
        <v/>
      </c>
      <c r="Q921" s="6" t="str">
        <f>IF(COUNTIF($P$11:$P921, $P921)&gt;1, "", $P921)</f>
        <v/>
      </c>
      <c r="R921" s="6" t="str">
        <f t="shared" si="73"/>
        <v/>
      </c>
      <c r="T921" s="6">
        <v>911</v>
      </c>
      <c r="U921" s="6" t="str">
        <f t="shared" si="74"/>
        <v/>
      </c>
    </row>
    <row r="922" spans="1:21" x14ac:dyDescent="0.25">
      <c r="A922" s="19"/>
      <c r="B922" s="104"/>
      <c r="C922" s="105"/>
      <c r="D922" s="120"/>
      <c r="E922" s="106"/>
      <c r="F922" s="107"/>
      <c r="G922" s="19"/>
      <c r="I922" s="10" t="str">
        <f>IF(AND($C922="", $D922="", $E922=""), "", IF($K922="X", "", IF($D922&lt;'Intro &amp; Setup'!$BN$3, $I$5, TEXT($D922, "mmm yyyy"))))</f>
        <v/>
      </c>
      <c r="K922" s="6" t="str">
        <f t="shared" si="70"/>
        <v/>
      </c>
      <c r="L922" s="6" t="str">
        <f>IF($B922="", "", IF($K922="X", "", IF(Report!$BN$3="X", LEFT($B922, 2), $B922)))</f>
        <v/>
      </c>
      <c r="N922" s="6" t="str">
        <f t="shared" si="71"/>
        <v/>
      </c>
      <c r="P922" s="6" t="str">
        <f t="shared" si="72"/>
        <v/>
      </c>
      <c r="Q922" s="6" t="str">
        <f>IF(COUNTIF($P$11:$P922, $P922)&gt;1, "", $P922)</f>
        <v/>
      </c>
      <c r="R922" s="6" t="str">
        <f t="shared" si="73"/>
        <v/>
      </c>
      <c r="T922" s="6">
        <v>912</v>
      </c>
      <c r="U922" s="6" t="str">
        <f t="shared" si="74"/>
        <v/>
      </c>
    </row>
    <row r="923" spans="1:21" x14ac:dyDescent="0.25">
      <c r="A923" s="19"/>
      <c r="B923" s="104"/>
      <c r="C923" s="105"/>
      <c r="D923" s="120"/>
      <c r="E923" s="106"/>
      <c r="F923" s="107"/>
      <c r="G923" s="19"/>
      <c r="I923" s="10" t="str">
        <f>IF(AND($C923="", $D923="", $E923=""), "", IF($K923="X", "", IF($D923&lt;'Intro &amp; Setup'!$BN$3, $I$5, TEXT($D923, "mmm yyyy"))))</f>
        <v/>
      </c>
      <c r="K923" s="6" t="str">
        <f t="shared" si="70"/>
        <v/>
      </c>
      <c r="L923" s="6" t="str">
        <f>IF($B923="", "", IF($K923="X", "", IF(Report!$BN$3="X", LEFT($B923, 2), $B923)))</f>
        <v/>
      </c>
      <c r="N923" s="6" t="str">
        <f t="shared" si="71"/>
        <v/>
      </c>
      <c r="P923" s="6" t="str">
        <f t="shared" si="72"/>
        <v/>
      </c>
      <c r="Q923" s="6" t="str">
        <f>IF(COUNTIF($P$11:$P923, $P923)&gt;1, "", $P923)</f>
        <v/>
      </c>
      <c r="R923" s="6" t="str">
        <f t="shared" si="73"/>
        <v/>
      </c>
      <c r="T923" s="6">
        <v>913</v>
      </c>
      <c r="U923" s="6" t="str">
        <f t="shared" si="74"/>
        <v/>
      </c>
    </row>
    <row r="924" spans="1:21" x14ac:dyDescent="0.25">
      <c r="A924" s="19"/>
      <c r="B924" s="104"/>
      <c r="C924" s="105"/>
      <c r="D924" s="120"/>
      <c r="E924" s="106"/>
      <c r="F924" s="107"/>
      <c r="G924" s="19"/>
      <c r="I924" s="10" t="str">
        <f>IF(AND($C924="", $D924="", $E924=""), "", IF($K924="X", "", IF($D924&lt;'Intro &amp; Setup'!$BN$3, $I$5, TEXT($D924, "mmm yyyy"))))</f>
        <v/>
      </c>
      <c r="K924" s="6" t="str">
        <f t="shared" si="70"/>
        <v/>
      </c>
      <c r="L924" s="6" t="str">
        <f>IF($B924="", "", IF($K924="X", "", IF(Report!$BN$3="X", LEFT($B924, 2), $B924)))</f>
        <v/>
      </c>
      <c r="N924" s="6" t="str">
        <f t="shared" si="71"/>
        <v/>
      </c>
      <c r="P924" s="6" t="str">
        <f t="shared" si="72"/>
        <v/>
      </c>
      <c r="Q924" s="6" t="str">
        <f>IF(COUNTIF($P$11:$P924, $P924)&gt;1, "", $P924)</f>
        <v/>
      </c>
      <c r="R924" s="6" t="str">
        <f t="shared" si="73"/>
        <v/>
      </c>
      <c r="T924" s="6">
        <v>914</v>
      </c>
      <c r="U924" s="6" t="str">
        <f t="shared" si="74"/>
        <v/>
      </c>
    </row>
    <row r="925" spans="1:21" x14ac:dyDescent="0.25">
      <c r="A925" s="19"/>
      <c r="B925" s="104"/>
      <c r="C925" s="105"/>
      <c r="D925" s="120"/>
      <c r="E925" s="106"/>
      <c r="F925" s="107"/>
      <c r="G925" s="19"/>
      <c r="I925" s="10" t="str">
        <f>IF(AND($C925="", $D925="", $E925=""), "", IF($K925="X", "", IF($D925&lt;'Intro &amp; Setup'!$BN$3, $I$5, TEXT($D925, "mmm yyyy"))))</f>
        <v/>
      </c>
      <c r="K925" s="6" t="str">
        <f t="shared" si="70"/>
        <v/>
      </c>
      <c r="L925" s="6" t="str">
        <f>IF($B925="", "", IF($K925="X", "", IF(Report!$BN$3="X", LEFT($B925, 2), $B925)))</f>
        <v/>
      </c>
      <c r="N925" s="6" t="str">
        <f t="shared" si="71"/>
        <v/>
      </c>
      <c r="P925" s="6" t="str">
        <f t="shared" si="72"/>
        <v/>
      </c>
      <c r="Q925" s="6" t="str">
        <f>IF(COUNTIF($P$11:$P925, $P925)&gt;1, "", $P925)</f>
        <v/>
      </c>
      <c r="R925" s="6" t="str">
        <f t="shared" si="73"/>
        <v/>
      </c>
      <c r="T925" s="6">
        <v>915</v>
      </c>
      <c r="U925" s="6" t="str">
        <f t="shared" si="74"/>
        <v/>
      </c>
    </row>
    <row r="926" spans="1:21" x14ac:dyDescent="0.25">
      <c r="A926" s="19"/>
      <c r="B926" s="104"/>
      <c r="C926" s="105"/>
      <c r="D926" s="120"/>
      <c r="E926" s="106"/>
      <c r="F926" s="107"/>
      <c r="G926" s="19"/>
      <c r="I926" s="10" t="str">
        <f>IF(AND($C926="", $D926="", $E926=""), "", IF($K926="X", "", IF($D926&lt;'Intro &amp; Setup'!$BN$3, $I$5, TEXT($D926, "mmm yyyy"))))</f>
        <v/>
      </c>
      <c r="K926" s="6" t="str">
        <f t="shared" si="70"/>
        <v/>
      </c>
      <c r="L926" s="6" t="str">
        <f>IF($B926="", "", IF($K926="X", "", IF(Report!$BN$3="X", LEFT($B926, 2), $B926)))</f>
        <v/>
      </c>
      <c r="N926" s="6" t="str">
        <f t="shared" si="71"/>
        <v/>
      </c>
      <c r="P926" s="6" t="str">
        <f t="shared" si="72"/>
        <v/>
      </c>
      <c r="Q926" s="6" t="str">
        <f>IF(COUNTIF($P$11:$P926, $P926)&gt;1, "", $P926)</f>
        <v/>
      </c>
      <c r="R926" s="6" t="str">
        <f t="shared" si="73"/>
        <v/>
      </c>
      <c r="T926" s="6">
        <v>916</v>
      </c>
      <c r="U926" s="6" t="str">
        <f t="shared" si="74"/>
        <v/>
      </c>
    </row>
    <row r="927" spans="1:21" x14ac:dyDescent="0.25">
      <c r="A927" s="19"/>
      <c r="B927" s="104"/>
      <c r="C927" s="105"/>
      <c r="D927" s="120"/>
      <c r="E927" s="106"/>
      <c r="F927" s="107"/>
      <c r="G927" s="19"/>
      <c r="I927" s="10" t="str">
        <f>IF(AND($C927="", $D927="", $E927=""), "", IF($K927="X", "", IF($D927&lt;'Intro &amp; Setup'!$BN$3, $I$5, TEXT($D927, "mmm yyyy"))))</f>
        <v/>
      </c>
      <c r="K927" s="6" t="str">
        <f t="shared" si="70"/>
        <v/>
      </c>
      <c r="L927" s="6" t="str">
        <f>IF($B927="", "", IF($K927="X", "", IF(Report!$BN$3="X", LEFT($B927, 2), $B927)))</f>
        <v/>
      </c>
      <c r="N927" s="6" t="str">
        <f t="shared" si="71"/>
        <v/>
      </c>
      <c r="P927" s="6" t="str">
        <f t="shared" si="72"/>
        <v/>
      </c>
      <c r="Q927" s="6" t="str">
        <f>IF(COUNTIF($P$11:$P927, $P927)&gt;1, "", $P927)</f>
        <v/>
      </c>
      <c r="R927" s="6" t="str">
        <f t="shared" si="73"/>
        <v/>
      </c>
      <c r="T927" s="6">
        <v>917</v>
      </c>
      <c r="U927" s="6" t="str">
        <f t="shared" si="74"/>
        <v/>
      </c>
    </row>
    <row r="928" spans="1:21" x14ac:dyDescent="0.25">
      <c r="A928" s="19"/>
      <c r="B928" s="104"/>
      <c r="C928" s="105"/>
      <c r="D928" s="120"/>
      <c r="E928" s="106"/>
      <c r="F928" s="107"/>
      <c r="G928" s="19"/>
      <c r="I928" s="10" t="str">
        <f>IF(AND($C928="", $D928="", $E928=""), "", IF($K928="X", "", IF($D928&lt;'Intro &amp; Setup'!$BN$3, $I$5, TEXT($D928, "mmm yyyy"))))</f>
        <v/>
      </c>
      <c r="K928" s="6" t="str">
        <f t="shared" si="70"/>
        <v/>
      </c>
      <c r="L928" s="6" t="str">
        <f>IF($B928="", "", IF($K928="X", "", IF(Report!$BN$3="X", LEFT($B928, 2), $B928)))</f>
        <v/>
      </c>
      <c r="N928" s="6" t="str">
        <f t="shared" si="71"/>
        <v/>
      </c>
      <c r="P928" s="6" t="str">
        <f t="shared" si="72"/>
        <v/>
      </c>
      <c r="Q928" s="6" t="str">
        <f>IF(COUNTIF($P$11:$P928, $P928)&gt;1, "", $P928)</f>
        <v/>
      </c>
      <c r="R928" s="6" t="str">
        <f t="shared" si="73"/>
        <v/>
      </c>
      <c r="T928" s="6">
        <v>918</v>
      </c>
      <c r="U928" s="6" t="str">
        <f t="shared" si="74"/>
        <v/>
      </c>
    </row>
    <row r="929" spans="1:21" x14ac:dyDescent="0.25">
      <c r="A929" s="19"/>
      <c r="B929" s="104"/>
      <c r="C929" s="105"/>
      <c r="D929" s="120"/>
      <c r="E929" s="106"/>
      <c r="F929" s="107"/>
      <c r="G929" s="19"/>
      <c r="I929" s="10" t="str">
        <f>IF(AND($C929="", $D929="", $E929=""), "", IF($K929="X", "", IF($D929&lt;'Intro &amp; Setup'!$BN$3, $I$5, TEXT($D929, "mmm yyyy"))))</f>
        <v/>
      </c>
      <c r="K929" s="6" t="str">
        <f t="shared" si="70"/>
        <v/>
      </c>
      <c r="L929" s="6" t="str">
        <f>IF($B929="", "", IF($K929="X", "", IF(Report!$BN$3="X", LEFT($B929, 2), $B929)))</f>
        <v/>
      </c>
      <c r="N929" s="6" t="str">
        <f t="shared" si="71"/>
        <v/>
      </c>
      <c r="P929" s="6" t="str">
        <f t="shared" si="72"/>
        <v/>
      </c>
      <c r="Q929" s="6" t="str">
        <f>IF(COUNTIF($P$11:$P929, $P929)&gt;1, "", $P929)</f>
        <v/>
      </c>
      <c r="R929" s="6" t="str">
        <f t="shared" si="73"/>
        <v/>
      </c>
      <c r="T929" s="6">
        <v>919</v>
      </c>
      <c r="U929" s="6" t="str">
        <f t="shared" si="74"/>
        <v/>
      </c>
    </row>
    <row r="930" spans="1:21" x14ac:dyDescent="0.25">
      <c r="A930" s="19"/>
      <c r="B930" s="104"/>
      <c r="C930" s="105"/>
      <c r="D930" s="120"/>
      <c r="E930" s="106"/>
      <c r="F930" s="107"/>
      <c r="G930" s="19"/>
      <c r="I930" s="10" t="str">
        <f>IF(AND($C930="", $D930="", $E930=""), "", IF($K930="X", "", IF($D930&lt;'Intro &amp; Setup'!$BN$3, $I$5, TEXT($D930, "mmm yyyy"))))</f>
        <v/>
      </c>
      <c r="K930" s="6" t="str">
        <f t="shared" si="70"/>
        <v/>
      </c>
      <c r="L930" s="6" t="str">
        <f>IF($B930="", "", IF($K930="X", "", IF(Report!$BN$3="X", LEFT($B930, 2), $B930)))</f>
        <v/>
      </c>
      <c r="N930" s="6" t="str">
        <f t="shared" si="71"/>
        <v/>
      </c>
      <c r="P930" s="6" t="str">
        <f t="shared" si="72"/>
        <v/>
      </c>
      <c r="Q930" s="6" t="str">
        <f>IF(COUNTIF($P$11:$P930, $P930)&gt;1, "", $P930)</f>
        <v/>
      </c>
      <c r="R930" s="6" t="str">
        <f t="shared" si="73"/>
        <v/>
      </c>
      <c r="T930" s="6">
        <v>920</v>
      </c>
      <c r="U930" s="6" t="str">
        <f t="shared" si="74"/>
        <v/>
      </c>
    </row>
    <row r="931" spans="1:21" x14ac:dyDescent="0.25">
      <c r="A931" s="19"/>
      <c r="B931" s="104"/>
      <c r="C931" s="105"/>
      <c r="D931" s="120"/>
      <c r="E931" s="106"/>
      <c r="F931" s="107"/>
      <c r="G931" s="19"/>
      <c r="I931" s="10" t="str">
        <f>IF(AND($C931="", $D931="", $E931=""), "", IF($K931="X", "", IF($D931&lt;'Intro &amp; Setup'!$BN$3, $I$5, TEXT($D931, "mmm yyyy"))))</f>
        <v/>
      </c>
      <c r="K931" s="6" t="str">
        <f t="shared" si="70"/>
        <v/>
      </c>
      <c r="L931" s="6" t="str">
        <f>IF($B931="", "", IF($K931="X", "", IF(Report!$BN$3="X", LEFT($B931, 2), $B931)))</f>
        <v/>
      </c>
      <c r="N931" s="6" t="str">
        <f t="shared" si="71"/>
        <v/>
      </c>
      <c r="P931" s="6" t="str">
        <f t="shared" si="72"/>
        <v/>
      </c>
      <c r="Q931" s="6" t="str">
        <f>IF(COUNTIF($P$11:$P931, $P931)&gt;1, "", $P931)</f>
        <v/>
      </c>
      <c r="R931" s="6" t="str">
        <f t="shared" si="73"/>
        <v/>
      </c>
      <c r="T931" s="6">
        <v>921</v>
      </c>
      <c r="U931" s="6" t="str">
        <f t="shared" si="74"/>
        <v/>
      </c>
    </row>
    <row r="932" spans="1:21" x14ac:dyDescent="0.25">
      <c r="A932" s="19"/>
      <c r="B932" s="104"/>
      <c r="C932" s="105"/>
      <c r="D932" s="120"/>
      <c r="E932" s="106"/>
      <c r="F932" s="107"/>
      <c r="G932" s="19"/>
      <c r="I932" s="10" t="str">
        <f>IF(AND($C932="", $D932="", $E932=""), "", IF($K932="X", "", IF($D932&lt;'Intro &amp; Setup'!$BN$3, $I$5, TEXT($D932, "mmm yyyy"))))</f>
        <v/>
      </c>
      <c r="K932" s="6" t="str">
        <f t="shared" si="70"/>
        <v/>
      </c>
      <c r="L932" s="6" t="str">
        <f>IF($B932="", "", IF($K932="X", "", IF(Report!$BN$3="X", LEFT($B932, 2), $B932)))</f>
        <v/>
      </c>
      <c r="N932" s="6" t="str">
        <f t="shared" si="71"/>
        <v/>
      </c>
      <c r="P932" s="6" t="str">
        <f t="shared" si="72"/>
        <v/>
      </c>
      <c r="Q932" s="6" t="str">
        <f>IF(COUNTIF($P$11:$P932, $P932)&gt;1, "", $P932)</f>
        <v/>
      </c>
      <c r="R932" s="6" t="str">
        <f t="shared" si="73"/>
        <v/>
      </c>
      <c r="T932" s="6">
        <v>922</v>
      </c>
      <c r="U932" s="6" t="str">
        <f t="shared" si="74"/>
        <v/>
      </c>
    </row>
    <row r="933" spans="1:21" x14ac:dyDescent="0.25">
      <c r="A933" s="19"/>
      <c r="B933" s="104"/>
      <c r="C933" s="105"/>
      <c r="D933" s="120"/>
      <c r="E933" s="106"/>
      <c r="F933" s="107"/>
      <c r="G933" s="19"/>
      <c r="I933" s="10" t="str">
        <f>IF(AND($C933="", $D933="", $E933=""), "", IF($K933="X", "", IF($D933&lt;'Intro &amp; Setup'!$BN$3, $I$5, TEXT($D933, "mmm yyyy"))))</f>
        <v/>
      </c>
      <c r="K933" s="6" t="str">
        <f t="shared" si="70"/>
        <v/>
      </c>
      <c r="L933" s="6" t="str">
        <f>IF($B933="", "", IF($K933="X", "", IF(Report!$BN$3="X", LEFT($B933, 2), $B933)))</f>
        <v/>
      </c>
      <c r="N933" s="6" t="str">
        <f t="shared" si="71"/>
        <v/>
      </c>
      <c r="P933" s="6" t="str">
        <f t="shared" si="72"/>
        <v/>
      </c>
      <c r="Q933" s="6" t="str">
        <f>IF(COUNTIF($P$11:$P933, $P933)&gt;1, "", $P933)</f>
        <v/>
      </c>
      <c r="R933" s="6" t="str">
        <f t="shared" si="73"/>
        <v/>
      </c>
      <c r="T933" s="6">
        <v>923</v>
      </c>
      <c r="U933" s="6" t="str">
        <f t="shared" si="74"/>
        <v/>
      </c>
    </row>
    <row r="934" spans="1:21" x14ac:dyDescent="0.25">
      <c r="A934" s="19"/>
      <c r="B934" s="104"/>
      <c r="C934" s="105"/>
      <c r="D934" s="120"/>
      <c r="E934" s="106"/>
      <c r="F934" s="107"/>
      <c r="G934" s="19"/>
      <c r="I934" s="10" t="str">
        <f>IF(AND($C934="", $D934="", $E934=""), "", IF($K934="X", "", IF($D934&lt;'Intro &amp; Setup'!$BN$3, $I$5, TEXT($D934, "mmm yyyy"))))</f>
        <v/>
      </c>
      <c r="K934" s="6" t="str">
        <f t="shared" si="70"/>
        <v/>
      </c>
      <c r="L934" s="6" t="str">
        <f>IF($B934="", "", IF($K934="X", "", IF(Report!$BN$3="X", LEFT($B934, 2), $B934)))</f>
        <v/>
      </c>
      <c r="N934" s="6" t="str">
        <f t="shared" si="71"/>
        <v/>
      </c>
      <c r="P934" s="6" t="str">
        <f t="shared" si="72"/>
        <v/>
      </c>
      <c r="Q934" s="6" t="str">
        <f>IF(COUNTIF($P$11:$P934, $P934)&gt;1, "", $P934)</f>
        <v/>
      </c>
      <c r="R934" s="6" t="str">
        <f t="shared" si="73"/>
        <v/>
      </c>
      <c r="T934" s="6">
        <v>924</v>
      </c>
      <c r="U934" s="6" t="str">
        <f t="shared" si="74"/>
        <v/>
      </c>
    </row>
    <row r="935" spans="1:21" x14ac:dyDescent="0.25">
      <c r="A935" s="19"/>
      <c r="B935" s="104"/>
      <c r="C935" s="105"/>
      <c r="D935" s="120"/>
      <c r="E935" s="106"/>
      <c r="F935" s="107"/>
      <c r="G935" s="19"/>
      <c r="I935" s="10" t="str">
        <f>IF(AND($C935="", $D935="", $E935=""), "", IF($K935="X", "", IF($D935&lt;'Intro &amp; Setup'!$BN$3, $I$5, TEXT($D935, "mmm yyyy"))))</f>
        <v/>
      </c>
      <c r="K935" s="6" t="str">
        <f t="shared" si="70"/>
        <v/>
      </c>
      <c r="L935" s="6" t="str">
        <f>IF($B935="", "", IF($K935="X", "", IF(Report!$BN$3="X", LEFT($B935, 2), $B935)))</f>
        <v/>
      </c>
      <c r="N935" s="6" t="str">
        <f t="shared" si="71"/>
        <v/>
      </c>
      <c r="P935" s="6" t="str">
        <f t="shared" si="72"/>
        <v/>
      </c>
      <c r="Q935" s="6" t="str">
        <f>IF(COUNTIF($P$11:$P935, $P935)&gt;1, "", $P935)</f>
        <v/>
      </c>
      <c r="R935" s="6" t="str">
        <f t="shared" si="73"/>
        <v/>
      </c>
      <c r="T935" s="6">
        <v>925</v>
      </c>
      <c r="U935" s="6" t="str">
        <f t="shared" si="74"/>
        <v/>
      </c>
    </row>
    <row r="936" spans="1:21" x14ac:dyDescent="0.25">
      <c r="A936" s="19"/>
      <c r="B936" s="104"/>
      <c r="C936" s="105"/>
      <c r="D936" s="120"/>
      <c r="E936" s="106"/>
      <c r="F936" s="107"/>
      <c r="G936" s="19"/>
      <c r="I936" s="10" t="str">
        <f>IF(AND($C936="", $D936="", $E936=""), "", IF($K936="X", "", IF($D936&lt;'Intro &amp; Setup'!$BN$3, $I$5, TEXT($D936, "mmm yyyy"))))</f>
        <v/>
      </c>
      <c r="K936" s="6" t="str">
        <f t="shared" si="70"/>
        <v/>
      </c>
      <c r="L936" s="6" t="str">
        <f>IF($B936="", "", IF($K936="X", "", IF(Report!$BN$3="X", LEFT($B936, 2), $B936)))</f>
        <v/>
      </c>
      <c r="N936" s="6" t="str">
        <f t="shared" si="71"/>
        <v/>
      </c>
      <c r="P936" s="6" t="str">
        <f t="shared" si="72"/>
        <v/>
      </c>
      <c r="Q936" s="6" t="str">
        <f>IF(COUNTIF($P$11:$P936, $P936)&gt;1, "", $P936)</f>
        <v/>
      </c>
      <c r="R936" s="6" t="str">
        <f t="shared" si="73"/>
        <v/>
      </c>
      <c r="T936" s="6">
        <v>926</v>
      </c>
      <c r="U936" s="6" t="str">
        <f t="shared" si="74"/>
        <v/>
      </c>
    </row>
    <row r="937" spans="1:21" x14ac:dyDescent="0.25">
      <c r="A937" s="19"/>
      <c r="B937" s="104"/>
      <c r="C937" s="105"/>
      <c r="D937" s="120"/>
      <c r="E937" s="106"/>
      <c r="F937" s="107"/>
      <c r="G937" s="19"/>
      <c r="I937" s="10" t="str">
        <f>IF(AND($C937="", $D937="", $E937=""), "", IF($K937="X", "", IF($D937&lt;'Intro &amp; Setup'!$BN$3, $I$5, TEXT($D937, "mmm yyyy"))))</f>
        <v/>
      </c>
      <c r="K937" s="6" t="str">
        <f t="shared" si="70"/>
        <v/>
      </c>
      <c r="L937" s="6" t="str">
        <f>IF($B937="", "", IF($K937="X", "", IF(Report!$BN$3="X", LEFT($B937, 2), $B937)))</f>
        <v/>
      </c>
      <c r="N937" s="6" t="str">
        <f t="shared" si="71"/>
        <v/>
      </c>
      <c r="P937" s="6" t="str">
        <f t="shared" si="72"/>
        <v/>
      </c>
      <c r="Q937" s="6" t="str">
        <f>IF(COUNTIF($P$11:$P937, $P937)&gt;1, "", $P937)</f>
        <v/>
      </c>
      <c r="R937" s="6" t="str">
        <f t="shared" si="73"/>
        <v/>
      </c>
      <c r="T937" s="6">
        <v>927</v>
      </c>
      <c r="U937" s="6" t="str">
        <f t="shared" si="74"/>
        <v/>
      </c>
    </row>
    <row r="938" spans="1:21" x14ac:dyDescent="0.25">
      <c r="A938" s="19"/>
      <c r="B938" s="104"/>
      <c r="C938" s="105"/>
      <c r="D938" s="120"/>
      <c r="E938" s="106"/>
      <c r="F938" s="107"/>
      <c r="G938" s="19"/>
      <c r="I938" s="10" t="str">
        <f>IF(AND($C938="", $D938="", $E938=""), "", IF($K938="X", "", IF($D938&lt;'Intro &amp; Setup'!$BN$3, $I$5, TEXT($D938, "mmm yyyy"))))</f>
        <v/>
      </c>
      <c r="K938" s="6" t="str">
        <f t="shared" si="70"/>
        <v/>
      </c>
      <c r="L938" s="6" t="str">
        <f>IF($B938="", "", IF($K938="X", "", IF(Report!$BN$3="X", LEFT($B938, 2), $B938)))</f>
        <v/>
      </c>
      <c r="N938" s="6" t="str">
        <f t="shared" si="71"/>
        <v/>
      </c>
      <c r="P938" s="6" t="str">
        <f t="shared" si="72"/>
        <v/>
      </c>
      <c r="Q938" s="6" t="str">
        <f>IF(COUNTIF($P$11:$P938, $P938)&gt;1, "", $P938)</f>
        <v/>
      </c>
      <c r="R938" s="6" t="str">
        <f t="shared" si="73"/>
        <v/>
      </c>
      <c r="T938" s="6">
        <v>928</v>
      </c>
      <c r="U938" s="6" t="str">
        <f t="shared" si="74"/>
        <v/>
      </c>
    </row>
    <row r="939" spans="1:21" x14ac:dyDescent="0.25">
      <c r="A939" s="19"/>
      <c r="B939" s="104"/>
      <c r="C939" s="105"/>
      <c r="D939" s="120"/>
      <c r="E939" s="106"/>
      <c r="F939" s="107"/>
      <c r="G939" s="19"/>
      <c r="I939" s="10" t="str">
        <f>IF(AND($C939="", $D939="", $E939=""), "", IF($K939="X", "", IF($D939&lt;'Intro &amp; Setup'!$BN$3, $I$5, TEXT($D939, "mmm yyyy"))))</f>
        <v/>
      </c>
      <c r="K939" s="6" t="str">
        <f t="shared" si="70"/>
        <v/>
      </c>
      <c r="L939" s="6" t="str">
        <f>IF($B939="", "", IF($K939="X", "", IF(Report!$BN$3="X", LEFT($B939, 2), $B939)))</f>
        <v/>
      </c>
      <c r="N939" s="6" t="str">
        <f t="shared" si="71"/>
        <v/>
      </c>
      <c r="P939" s="6" t="str">
        <f t="shared" si="72"/>
        <v/>
      </c>
      <c r="Q939" s="6" t="str">
        <f>IF(COUNTIF($P$11:$P939, $P939)&gt;1, "", $P939)</f>
        <v/>
      </c>
      <c r="R939" s="6" t="str">
        <f t="shared" si="73"/>
        <v/>
      </c>
      <c r="T939" s="6">
        <v>929</v>
      </c>
      <c r="U939" s="6" t="str">
        <f t="shared" si="74"/>
        <v/>
      </c>
    </row>
    <row r="940" spans="1:21" x14ac:dyDescent="0.25">
      <c r="A940" s="19"/>
      <c r="B940" s="104"/>
      <c r="C940" s="105"/>
      <c r="D940" s="120"/>
      <c r="E940" s="106"/>
      <c r="F940" s="107"/>
      <c r="G940" s="19"/>
      <c r="I940" s="10" t="str">
        <f>IF(AND($C940="", $D940="", $E940=""), "", IF($K940="X", "", IF($D940&lt;'Intro &amp; Setup'!$BN$3, $I$5, TEXT($D940, "mmm yyyy"))))</f>
        <v/>
      </c>
      <c r="K940" s="6" t="str">
        <f t="shared" si="70"/>
        <v/>
      </c>
      <c r="L940" s="6" t="str">
        <f>IF($B940="", "", IF($K940="X", "", IF(Report!$BN$3="X", LEFT($B940, 2), $B940)))</f>
        <v/>
      </c>
      <c r="N940" s="6" t="str">
        <f t="shared" si="71"/>
        <v/>
      </c>
      <c r="P940" s="6" t="str">
        <f t="shared" si="72"/>
        <v/>
      </c>
      <c r="Q940" s="6" t="str">
        <f>IF(COUNTIF($P$11:$P940, $P940)&gt;1, "", $P940)</f>
        <v/>
      </c>
      <c r="R940" s="6" t="str">
        <f t="shared" si="73"/>
        <v/>
      </c>
      <c r="T940" s="6">
        <v>930</v>
      </c>
      <c r="U940" s="6" t="str">
        <f t="shared" si="74"/>
        <v/>
      </c>
    </row>
    <row r="941" spans="1:21" x14ac:dyDescent="0.25">
      <c r="A941" s="19"/>
      <c r="B941" s="104"/>
      <c r="C941" s="105"/>
      <c r="D941" s="120"/>
      <c r="E941" s="106"/>
      <c r="F941" s="107"/>
      <c r="G941" s="19"/>
      <c r="I941" s="10" t="str">
        <f>IF(AND($C941="", $D941="", $E941=""), "", IF($K941="X", "", IF($D941&lt;'Intro &amp; Setup'!$BN$3, $I$5, TEXT($D941, "mmm yyyy"))))</f>
        <v/>
      </c>
      <c r="K941" s="6" t="str">
        <f t="shared" si="70"/>
        <v/>
      </c>
      <c r="L941" s="6" t="str">
        <f>IF($B941="", "", IF($K941="X", "", IF(Report!$BN$3="X", LEFT($B941, 2), $B941)))</f>
        <v/>
      </c>
      <c r="N941" s="6" t="str">
        <f t="shared" si="71"/>
        <v/>
      </c>
      <c r="P941" s="6" t="str">
        <f t="shared" si="72"/>
        <v/>
      </c>
      <c r="Q941" s="6" t="str">
        <f>IF(COUNTIF($P$11:$P941, $P941)&gt;1, "", $P941)</f>
        <v/>
      </c>
      <c r="R941" s="6" t="str">
        <f t="shared" si="73"/>
        <v/>
      </c>
      <c r="T941" s="6">
        <v>931</v>
      </c>
      <c r="U941" s="6" t="str">
        <f t="shared" si="74"/>
        <v/>
      </c>
    </row>
    <row r="942" spans="1:21" x14ac:dyDescent="0.25">
      <c r="A942" s="19"/>
      <c r="B942" s="104"/>
      <c r="C942" s="105"/>
      <c r="D942" s="120"/>
      <c r="E942" s="106"/>
      <c r="F942" s="107"/>
      <c r="G942" s="19"/>
      <c r="I942" s="10" t="str">
        <f>IF(AND($C942="", $D942="", $E942=""), "", IF($K942="X", "", IF($D942&lt;'Intro &amp; Setup'!$BN$3, $I$5, TEXT($D942, "mmm yyyy"))))</f>
        <v/>
      </c>
      <c r="K942" s="6" t="str">
        <f t="shared" si="70"/>
        <v/>
      </c>
      <c r="L942" s="6" t="str">
        <f>IF($B942="", "", IF($K942="X", "", IF(Report!$BN$3="X", LEFT($B942, 2), $B942)))</f>
        <v/>
      </c>
      <c r="N942" s="6" t="str">
        <f t="shared" si="71"/>
        <v/>
      </c>
      <c r="P942" s="6" t="str">
        <f t="shared" si="72"/>
        <v/>
      </c>
      <c r="Q942" s="6" t="str">
        <f>IF(COUNTIF($P$11:$P942, $P942)&gt;1, "", $P942)</f>
        <v/>
      </c>
      <c r="R942" s="6" t="str">
        <f t="shared" si="73"/>
        <v/>
      </c>
      <c r="T942" s="6">
        <v>932</v>
      </c>
      <c r="U942" s="6" t="str">
        <f t="shared" si="74"/>
        <v/>
      </c>
    </row>
    <row r="943" spans="1:21" x14ac:dyDescent="0.25">
      <c r="A943" s="19"/>
      <c r="B943" s="104"/>
      <c r="C943" s="105"/>
      <c r="D943" s="120"/>
      <c r="E943" s="106"/>
      <c r="F943" s="107"/>
      <c r="G943" s="19"/>
      <c r="I943" s="10" t="str">
        <f>IF(AND($C943="", $D943="", $E943=""), "", IF($K943="X", "", IF($D943&lt;'Intro &amp; Setup'!$BN$3, $I$5, TEXT($D943, "mmm yyyy"))))</f>
        <v/>
      </c>
      <c r="K943" s="6" t="str">
        <f t="shared" si="70"/>
        <v/>
      </c>
      <c r="L943" s="6" t="str">
        <f>IF($B943="", "", IF($K943="X", "", IF(Report!$BN$3="X", LEFT($B943, 2), $B943)))</f>
        <v/>
      </c>
      <c r="N943" s="6" t="str">
        <f t="shared" si="71"/>
        <v/>
      </c>
      <c r="P943" s="6" t="str">
        <f t="shared" si="72"/>
        <v/>
      </c>
      <c r="Q943" s="6" t="str">
        <f>IF(COUNTIF($P$11:$P943, $P943)&gt;1, "", $P943)</f>
        <v/>
      </c>
      <c r="R943" s="6" t="str">
        <f t="shared" si="73"/>
        <v/>
      </c>
      <c r="T943" s="6">
        <v>933</v>
      </c>
      <c r="U943" s="6" t="str">
        <f t="shared" si="74"/>
        <v/>
      </c>
    </row>
    <row r="944" spans="1:21" x14ac:dyDescent="0.25">
      <c r="A944" s="19"/>
      <c r="B944" s="104"/>
      <c r="C944" s="105"/>
      <c r="D944" s="120"/>
      <c r="E944" s="106"/>
      <c r="F944" s="107"/>
      <c r="G944" s="19"/>
      <c r="I944" s="10" t="str">
        <f>IF(AND($C944="", $D944="", $E944=""), "", IF($K944="X", "", IF($D944&lt;'Intro &amp; Setup'!$BN$3, $I$5, TEXT($D944, "mmm yyyy"))))</f>
        <v/>
      </c>
      <c r="K944" s="6" t="str">
        <f t="shared" si="70"/>
        <v/>
      </c>
      <c r="L944" s="6" t="str">
        <f>IF($B944="", "", IF($K944="X", "", IF(Report!$BN$3="X", LEFT($B944, 2), $B944)))</f>
        <v/>
      </c>
      <c r="N944" s="6" t="str">
        <f t="shared" si="71"/>
        <v/>
      </c>
      <c r="P944" s="6" t="str">
        <f t="shared" si="72"/>
        <v/>
      </c>
      <c r="Q944" s="6" t="str">
        <f>IF(COUNTIF($P$11:$P944, $P944)&gt;1, "", $P944)</f>
        <v/>
      </c>
      <c r="R944" s="6" t="str">
        <f t="shared" si="73"/>
        <v/>
      </c>
      <c r="T944" s="6">
        <v>934</v>
      </c>
      <c r="U944" s="6" t="str">
        <f t="shared" si="74"/>
        <v/>
      </c>
    </row>
    <row r="945" spans="1:21" x14ac:dyDescent="0.25">
      <c r="A945" s="19"/>
      <c r="B945" s="104"/>
      <c r="C945" s="105"/>
      <c r="D945" s="120"/>
      <c r="E945" s="106"/>
      <c r="F945" s="107"/>
      <c r="G945" s="19"/>
      <c r="I945" s="10" t="str">
        <f>IF(AND($C945="", $D945="", $E945=""), "", IF($K945="X", "", IF($D945&lt;'Intro &amp; Setup'!$BN$3, $I$5, TEXT($D945, "mmm yyyy"))))</f>
        <v/>
      </c>
      <c r="K945" s="6" t="str">
        <f t="shared" si="70"/>
        <v/>
      </c>
      <c r="L945" s="6" t="str">
        <f>IF($B945="", "", IF($K945="X", "", IF(Report!$BN$3="X", LEFT($B945, 2), $B945)))</f>
        <v/>
      </c>
      <c r="N945" s="6" t="str">
        <f t="shared" si="71"/>
        <v/>
      </c>
      <c r="P945" s="6" t="str">
        <f t="shared" si="72"/>
        <v/>
      </c>
      <c r="Q945" s="6" t="str">
        <f>IF(COUNTIF($P$11:$P945, $P945)&gt;1, "", $P945)</f>
        <v/>
      </c>
      <c r="R945" s="6" t="str">
        <f t="shared" si="73"/>
        <v/>
      </c>
      <c r="T945" s="6">
        <v>935</v>
      </c>
      <c r="U945" s="6" t="str">
        <f t="shared" si="74"/>
        <v/>
      </c>
    </row>
    <row r="946" spans="1:21" x14ac:dyDescent="0.25">
      <c r="A946" s="19"/>
      <c r="B946" s="104"/>
      <c r="C946" s="105"/>
      <c r="D946" s="120"/>
      <c r="E946" s="106"/>
      <c r="F946" s="107"/>
      <c r="G946" s="19"/>
      <c r="I946" s="10" t="str">
        <f>IF(AND($C946="", $D946="", $E946=""), "", IF($K946="X", "", IF($D946&lt;'Intro &amp; Setup'!$BN$3, $I$5, TEXT($D946, "mmm yyyy"))))</f>
        <v/>
      </c>
      <c r="K946" s="6" t="str">
        <f t="shared" si="70"/>
        <v/>
      </c>
      <c r="L946" s="6" t="str">
        <f>IF($B946="", "", IF($K946="X", "", IF(Report!$BN$3="X", LEFT($B946, 2), $B946)))</f>
        <v/>
      </c>
      <c r="N946" s="6" t="str">
        <f t="shared" si="71"/>
        <v/>
      </c>
      <c r="P946" s="6" t="str">
        <f t="shared" si="72"/>
        <v/>
      </c>
      <c r="Q946" s="6" t="str">
        <f>IF(COUNTIF($P$11:$P946, $P946)&gt;1, "", $P946)</f>
        <v/>
      </c>
      <c r="R946" s="6" t="str">
        <f t="shared" si="73"/>
        <v/>
      </c>
      <c r="T946" s="6">
        <v>936</v>
      </c>
      <c r="U946" s="6" t="str">
        <f t="shared" si="74"/>
        <v/>
      </c>
    </row>
    <row r="947" spans="1:21" x14ac:dyDescent="0.25">
      <c r="A947" s="19"/>
      <c r="B947" s="104"/>
      <c r="C947" s="105"/>
      <c r="D947" s="120"/>
      <c r="E947" s="106"/>
      <c r="F947" s="107"/>
      <c r="G947" s="19"/>
      <c r="I947" s="10" t="str">
        <f>IF(AND($C947="", $D947="", $E947=""), "", IF($K947="X", "", IF($D947&lt;'Intro &amp; Setup'!$BN$3, $I$5, TEXT($D947, "mmm yyyy"))))</f>
        <v/>
      </c>
      <c r="K947" s="6" t="str">
        <f t="shared" si="70"/>
        <v/>
      </c>
      <c r="L947" s="6" t="str">
        <f>IF($B947="", "", IF($K947="X", "", IF(Report!$BN$3="X", LEFT($B947, 2), $B947)))</f>
        <v/>
      </c>
      <c r="N947" s="6" t="str">
        <f t="shared" si="71"/>
        <v/>
      </c>
      <c r="P947" s="6" t="str">
        <f t="shared" si="72"/>
        <v/>
      </c>
      <c r="Q947" s="6" t="str">
        <f>IF(COUNTIF($P$11:$P947, $P947)&gt;1, "", $P947)</f>
        <v/>
      </c>
      <c r="R947" s="6" t="str">
        <f t="shared" si="73"/>
        <v/>
      </c>
      <c r="T947" s="6">
        <v>937</v>
      </c>
      <c r="U947" s="6" t="str">
        <f t="shared" si="74"/>
        <v/>
      </c>
    </row>
    <row r="948" spans="1:21" x14ac:dyDescent="0.25">
      <c r="A948" s="19"/>
      <c r="B948" s="104"/>
      <c r="C948" s="105"/>
      <c r="D948" s="120"/>
      <c r="E948" s="106"/>
      <c r="F948" s="107"/>
      <c r="G948" s="19"/>
      <c r="I948" s="10" t="str">
        <f>IF(AND($C948="", $D948="", $E948=""), "", IF($K948="X", "", IF($D948&lt;'Intro &amp; Setup'!$BN$3, $I$5, TEXT($D948, "mmm yyyy"))))</f>
        <v/>
      </c>
      <c r="K948" s="6" t="str">
        <f t="shared" si="70"/>
        <v/>
      </c>
      <c r="L948" s="6" t="str">
        <f>IF($B948="", "", IF($K948="X", "", IF(Report!$BN$3="X", LEFT($B948, 2), $B948)))</f>
        <v/>
      </c>
      <c r="N948" s="6" t="str">
        <f t="shared" si="71"/>
        <v/>
      </c>
      <c r="P948" s="6" t="str">
        <f t="shared" si="72"/>
        <v/>
      </c>
      <c r="Q948" s="6" t="str">
        <f>IF(COUNTIF($P$11:$P948, $P948)&gt;1, "", $P948)</f>
        <v/>
      </c>
      <c r="R948" s="6" t="str">
        <f t="shared" si="73"/>
        <v/>
      </c>
      <c r="T948" s="6">
        <v>938</v>
      </c>
      <c r="U948" s="6" t="str">
        <f t="shared" si="74"/>
        <v/>
      </c>
    </row>
    <row r="949" spans="1:21" x14ac:dyDescent="0.25">
      <c r="A949" s="19"/>
      <c r="B949" s="104"/>
      <c r="C949" s="105"/>
      <c r="D949" s="120"/>
      <c r="E949" s="106"/>
      <c r="F949" s="107"/>
      <c r="G949" s="19"/>
      <c r="I949" s="10" t="str">
        <f>IF(AND($C949="", $D949="", $E949=""), "", IF($K949="X", "", IF($D949&lt;'Intro &amp; Setup'!$BN$3, $I$5, TEXT($D949, "mmm yyyy"))))</f>
        <v/>
      </c>
      <c r="K949" s="6" t="str">
        <f t="shared" si="70"/>
        <v/>
      </c>
      <c r="L949" s="6" t="str">
        <f>IF($B949="", "", IF($K949="X", "", IF(Report!$BN$3="X", LEFT($B949, 2), $B949)))</f>
        <v/>
      </c>
      <c r="N949" s="6" t="str">
        <f t="shared" si="71"/>
        <v/>
      </c>
      <c r="P949" s="6" t="str">
        <f t="shared" si="72"/>
        <v/>
      </c>
      <c r="Q949" s="6" t="str">
        <f>IF(COUNTIF($P$11:$P949, $P949)&gt;1, "", $P949)</f>
        <v/>
      </c>
      <c r="R949" s="6" t="str">
        <f t="shared" si="73"/>
        <v/>
      </c>
      <c r="T949" s="6">
        <v>939</v>
      </c>
      <c r="U949" s="6" t="str">
        <f t="shared" si="74"/>
        <v/>
      </c>
    </row>
    <row r="950" spans="1:21" x14ac:dyDescent="0.25">
      <c r="A950" s="19"/>
      <c r="B950" s="104"/>
      <c r="C950" s="105"/>
      <c r="D950" s="120"/>
      <c r="E950" s="106"/>
      <c r="F950" s="107"/>
      <c r="G950" s="19"/>
      <c r="I950" s="10" t="str">
        <f>IF(AND($C950="", $D950="", $E950=""), "", IF($K950="X", "", IF($D950&lt;'Intro &amp; Setup'!$BN$3, $I$5, TEXT($D950, "mmm yyyy"))))</f>
        <v/>
      </c>
      <c r="K950" s="6" t="str">
        <f t="shared" si="70"/>
        <v/>
      </c>
      <c r="L950" s="6" t="str">
        <f>IF($B950="", "", IF($K950="X", "", IF(Report!$BN$3="X", LEFT($B950, 2), $B950)))</f>
        <v/>
      </c>
      <c r="N950" s="6" t="str">
        <f t="shared" si="71"/>
        <v/>
      </c>
      <c r="P950" s="6" t="str">
        <f t="shared" si="72"/>
        <v/>
      </c>
      <c r="Q950" s="6" t="str">
        <f>IF(COUNTIF($P$11:$P950, $P950)&gt;1, "", $P950)</f>
        <v/>
      </c>
      <c r="R950" s="6" t="str">
        <f t="shared" si="73"/>
        <v/>
      </c>
      <c r="T950" s="6">
        <v>940</v>
      </c>
      <c r="U950" s="6" t="str">
        <f t="shared" si="74"/>
        <v/>
      </c>
    </row>
    <row r="951" spans="1:21" x14ac:dyDescent="0.25">
      <c r="A951" s="19"/>
      <c r="B951" s="104"/>
      <c r="C951" s="105"/>
      <c r="D951" s="120"/>
      <c r="E951" s="106"/>
      <c r="F951" s="107"/>
      <c r="G951" s="19"/>
      <c r="I951" s="10" t="str">
        <f>IF(AND($C951="", $D951="", $E951=""), "", IF($K951="X", "", IF($D951&lt;'Intro &amp; Setup'!$BN$3, $I$5, TEXT($D951, "mmm yyyy"))))</f>
        <v/>
      </c>
      <c r="K951" s="6" t="str">
        <f t="shared" si="70"/>
        <v/>
      </c>
      <c r="L951" s="6" t="str">
        <f>IF($B951="", "", IF($K951="X", "", IF(Report!$BN$3="X", LEFT($B951, 2), $B951)))</f>
        <v/>
      </c>
      <c r="N951" s="6" t="str">
        <f t="shared" si="71"/>
        <v/>
      </c>
      <c r="P951" s="6" t="str">
        <f t="shared" si="72"/>
        <v/>
      </c>
      <c r="Q951" s="6" t="str">
        <f>IF(COUNTIF($P$11:$P951, $P951)&gt;1, "", $P951)</f>
        <v/>
      </c>
      <c r="R951" s="6" t="str">
        <f t="shared" si="73"/>
        <v/>
      </c>
      <c r="T951" s="6">
        <v>941</v>
      </c>
      <c r="U951" s="6" t="str">
        <f t="shared" si="74"/>
        <v/>
      </c>
    </row>
    <row r="952" spans="1:21" x14ac:dyDescent="0.25">
      <c r="A952" s="19"/>
      <c r="B952" s="104"/>
      <c r="C952" s="105"/>
      <c r="D952" s="120"/>
      <c r="E952" s="106"/>
      <c r="F952" s="107"/>
      <c r="G952" s="19"/>
      <c r="I952" s="10" t="str">
        <f>IF(AND($C952="", $D952="", $E952=""), "", IF($K952="X", "", IF($D952&lt;'Intro &amp; Setup'!$BN$3, $I$5, TEXT($D952, "mmm yyyy"))))</f>
        <v/>
      </c>
      <c r="K952" s="6" t="str">
        <f t="shared" si="70"/>
        <v/>
      </c>
      <c r="L952" s="6" t="str">
        <f>IF($B952="", "", IF($K952="X", "", IF(Report!$BN$3="X", LEFT($B952, 2), $B952)))</f>
        <v/>
      </c>
      <c r="N952" s="6" t="str">
        <f t="shared" si="71"/>
        <v/>
      </c>
      <c r="P952" s="6" t="str">
        <f t="shared" si="72"/>
        <v/>
      </c>
      <c r="Q952" s="6" t="str">
        <f>IF(COUNTIF($P$11:$P952, $P952)&gt;1, "", $P952)</f>
        <v/>
      </c>
      <c r="R952" s="6" t="str">
        <f t="shared" si="73"/>
        <v/>
      </c>
      <c r="T952" s="6">
        <v>942</v>
      </c>
      <c r="U952" s="6" t="str">
        <f t="shared" si="74"/>
        <v/>
      </c>
    </row>
    <row r="953" spans="1:21" x14ac:dyDescent="0.25">
      <c r="A953" s="19"/>
      <c r="B953" s="104"/>
      <c r="C953" s="105"/>
      <c r="D953" s="120"/>
      <c r="E953" s="106"/>
      <c r="F953" s="107"/>
      <c r="G953" s="19"/>
      <c r="I953" s="10" t="str">
        <f>IF(AND($C953="", $D953="", $E953=""), "", IF($K953="X", "", IF($D953&lt;'Intro &amp; Setup'!$BN$3, $I$5, TEXT($D953, "mmm yyyy"))))</f>
        <v/>
      </c>
      <c r="K953" s="6" t="str">
        <f t="shared" si="70"/>
        <v/>
      </c>
      <c r="L953" s="6" t="str">
        <f>IF($B953="", "", IF($K953="X", "", IF(Report!$BN$3="X", LEFT($B953, 2), $B953)))</f>
        <v/>
      </c>
      <c r="N953" s="6" t="str">
        <f t="shared" si="71"/>
        <v/>
      </c>
      <c r="P953" s="6" t="str">
        <f t="shared" si="72"/>
        <v/>
      </c>
      <c r="Q953" s="6" t="str">
        <f>IF(COUNTIF($P$11:$P953, $P953)&gt;1, "", $P953)</f>
        <v/>
      </c>
      <c r="R953" s="6" t="str">
        <f t="shared" si="73"/>
        <v/>
      </c>
      <c r="T953" s="6">
        <v>943</v>
      </c>
      <c r="U953" s="6" t="str">
        <f t="shared" si="74"/>
        <v/>
      </c>
    </row>
    <row r="954" spans="1:21" x14ac:dyDescent="0.25">
      <c r="A954" s="19"/>
      <c r="B954" s="104"/>
      <c r="C954" s="105"/>
      <c r="D954" s="120"/>
      <c r="E954" s="106"/>
      <c r="F954" s="107"/>
      <c r="G954" s="19"/>
      <c r="I954" s="10" t="str">
        <f>IF(AND($C954="", $D954="", $E954=""), "", IF($K954="X", "", IF($D954&lt;'Intro &amp; Setup'!$BN$3, $I$5, TEXT($D954, "mmm yyyy"))))</f>
        <v/>
      </c>
      <c r="K954" s="6" t="str">
        <f t="shared" si="70"/>
        <v/>
      </c>
      <c r="L954" s="6" t="str">
        <f>IF($B954="", "", IF($K954="X", "", IF(Report!$BN$3="X", LEFT($B954, 2), $B954)))</f>
        <v/>
      </c>
      <c r="N954" s="6" t="str">
        <f t="shared" si="71"/>
        <v/>
      </c>
      <c r="P954" s="6" t="str">
        <f t="shared" si="72"/>
        <v/>
      </c>
      <c r="Q954" s="6" t="str">
        <f>IF(COUNTIF($P$11:$P954, $P954)&gt;1, "", $P954)</f>
        <v/>
      </c>
      <c r="R954" s="6" t="str">
        <f t="shared" si="73"/>
        <v/>
      </c>
      <c r="T954" s="6">
        <v>944</v>
      </c>
      <c r="U954" s="6" t="str">
        <f t="shared" si="74"/>
        <v/>
      </c>
    </row>
    <row r="955" spans="1:21" x14ac:dyDescent="0.25">
      <c r="A955" s="19"/>
      <c r="B955" s="104"/>
      <c r="C955" s="105"/>
      <c r="D955" s="120"/>
      <c r="E955" s="106"/>
      <c r="F955" s="107"/>
      <c r="G955" s="19"/>
      <c r="I955" s="10" t="str">
        <f>IF(AND($C955="", $D955="", $E955=""), "", IF($K955="X", "", IF($D955&lt;'Intro &amp; Setup'!$BN$3, $I$5, TEXT($D955, "mmm yyyy"))))</f>
        <v/>
      </c>
      <c r="K955" s="6" t="str">
        <f t="shared" si="70"/>
        <v/>
      </c>
      <c r="L955" s="6" t="str">
        <f>IF($B955="", "", IF($K955="X", "", IF(Report!$BN$3="X", LEFT($B955, 2), $B955)))</f>
        <v/>
      </c>
      <c r="N955" s="6" t="str">
        <f t="shared" si="71"/>
        <v/>
      </c>
      <c r="P955" s="6" t="str">
        <f t="shared" si="72"/>
        <v/>
      </c>
      <c r="Q955" s="6" t="str">
        <f>IF(COUNTIF($P$11:$P955, $P955)&gt;1, "", $P955)</f>
        <v/>
      </c>
      <c r="R955" s="6" t="str">
        <f t="shared" si="73"/>
        <v/>
      </c>
      <c r="T955" s="6">
        <v>945</v>
      </c>
      <c r="U955" s="6" t="str">
        <f t="shared" si="74"/>
        <v/>
      </c>
    </row>
    <row r="956" spans="1:21" x14ac:dyDescent="0.25">
      <c r="A956" s="19"/>
      <c r="B956" s="104"/>
      <c r="C956" s="105"/>
      <c r="D956" s="120"/>
      <c r="E956" s="106"/>
      <c r="F956" s="107"/>
      <c r="G956" s="19"/>
      <c r="I956" s="10" t="str">
        <f>IF(AND($C956="", $D956="", $E956=""), "", IF($K956="X", "", IF($D956&lt;'Intro &amp; Setup'!$BN$3, $I$5, TEXT($D956, "mmm yyyy"))))</f>
        <v/>
      </c>
      <c r="K956" s="6" t="str">
        <f t="shared" si="70"/>
        <v/>
      </c>
      <c r="L956" s="6" t="str">
        <f>IF($B956="", "", IF($K956="X", "", IF(Report!$BN$3="X", LEFT($B956, 2), $B956)))</f>
        <v/>
      </c>
      <c r="N956" s="6" t="str">
        <f t="shared" si="71"/>
        <v/>
      </c>
      <c r="P956" s="6" t="str">
        <f t="shared" si="72"/>
        <v/>
      </c>
      <c r="Q956" s="6" t="str">
        <f>IF(COUNTIF($P$11:$P956, $P956)&gt;1, "", $P956)</f>
        <v/>
      </c>
      <c r="R956" s="6" t="str">
        <f t="shared" si="73"/>
        <v/>
      </c>
      <c r="T956" s="6">
        <v>946</v>
      </c>
      <c r="U956" s="6" t="str">
        <f t="shared" si="74"/>
        <v/>
      </c>
    </row>
    <row r="957" spans="1:21" x14ac:dyDescent="0.25">
      <c r="A957" s="19"/>
      <c r="B957" s="104"/>
      <c r="C957" s="105"/>
      <c r="D957" s="120"/>
      <c r="E957" s="106"/>
      <c r="F957" s="107"/>
      <c r="G957" s="19"/>
      <c r="I957" s="10" t="str">
        <f>IF(AND($C957="", $D957="", $E957=""), "", IF($K957="X", "", IF($D957&lt;'Intro &amp; Setup'!$BN$3, $I$5, TEXT($D957, "mmm yyyy"))))</f>
        <v/>
      </c>
      <c r="K957" s="6" t="str">
        <f t="shared" si="70"/>
        <v/>
      </c>
      <c r="L957" s="6" t="str">
        <f>IF($B957="", "", IF($K957="X", "", IF(Report!$BN$3="X", LEFT($B957, 2), $B957)))</f>
        <v/>
      </c>
      <c r="N957" s="6" t="str">
        <f t="shared" si="71"/>
        <v/>
      </c>
      <c r="P957" s="6" t="str">
        <f t="shared" si="72"/>
        <v/>
      </c>
      <c r="Q957" s="6" t="str">
        <f>IF(COUNTIF($P$11:$P957, $P957)&gt;1, "", $P957)</f>
        <v/>
      </c>
      <c r="R957" s="6" t="str">
        <f t="shared" si="73"/>
        <v/>
      </c>
      <c r="T957" s="6">
        <v>947</v>
      </c>
      <c r="U957" s="6" t="str">
        <f t="shared" si="74"/>
        <v/>
      </c>
    </row>
    <row r="958" spans="1:21" x14ac:dyDescent="0.25">
      <c r="A958" s="19"/>
      <c r="B958" s="104"/>
      <c r="C958" s="105"/>
      <c r="D958" s="120"/>
      <c r="E958" s="106"/>
      <c r="F958" s="107"/>
      <c r="G958" s="19"/>
      <c r="I958" s="10" t="str">
        <f>IF(AND($C958="", $D958="", $E958=""), "", IF($K958="X", "", IF($D958&lt;'Intro &amp; Setup'!$BN$3, $I$5, TEXT($D958, "mmm yyyy"))))</f>
        <v/>
      </c>
      <c r="K958" s="6" t="str">
        <f t="shared" si="70"/>
        <v/>
      </c>
      <c r="L958" s="6" t="str">
        <f>IF($B958="", "", IF($K958="X", "", IF(Report!$BN$3="X", LEFT($B958, 2), $B958)))</f>
        <v/>
      </c>
      <c r="N958" s="6" t="str">
        <f t="shared" si="71"/>
        <v/>
      </c>
      <c r="P958" s="6" t="str">
        <f t="shared" si="72"/>
        <v/>
      </c>
      <c r="Q958" s="6" t="str">
        <f>IF(COUNTIF($P$11:$P958, $P958)&gt;1, "", $P958)</f>
        <v/>
      </c>
      <c r="R958" s="6" t="str">
        <f t="shared" si="73"/>
        <v/>
      </c>
      <c r="T958" s="6">
        <v>948</v>
      </c>
      <c r="U958" s="6" t="str">
        <f t="shared" si="74"/>
        <v/>
      </c>
    </row>
    <row r="959" spans="1:21" x14ac:dyDescent="0.25">
      <c r="A959" s="19"/>
      <c r="B959" s="104"/>
      <c r="C959" s="105"/>
      <c r="D959" s="120"/>
      <c r="E959" s="106"/>
      <c r="F959" s="107"/>
      <c r="G959" s="19"/>
      <c r="I959" s="10" t="str">
        <f>IF(AND($C959="", $D959="", $E959=""), "", IF($K959="X", "", IF($D959&lt;'Intro &amp; Setup'!$BN$3, $I$5, TEXT($D959, "mmm yyyy"))))</f>
        <v/>
      </c>
      <c r="K959" s="6" t="str">
        <f t="shared" si="70"/>
        <v/>
      </c>
      <c r="L959" s="6" t="str">
        <f>IF($B959="", "", IF($K959="X", "", IF(Report!$BN$3="X", LEFT($B959, 2), $B959)))</f>
        <v/>
      </c>
      <c r="N959" s="6" t="str">
        <f t="shared" si="71"/>
        <v/>
      </c>
      <c r="P959" s="6" t="str">
        <f t="shared" si="72"/>
        <v/>
      </c>
      <c r="Q959" s="6" t="str">
        <f>IF(COUNTIF($P$11:$P959, $P959)&gt;1, "", $P959)</f>
        <v/>
      </c>
      <c r="R959" s="6" t="str">
        <f t="shared" si="73"/>
        <v/>
      </c>
      <c r="T959" s="6">
        <v>949</v>
      </c>
      <c r="U959" s="6" t="str">
        <f t="shared" si="74"/>
        <v/>
      </c>
    </row>
    <row r="960" spans="1:21" x14ac:dyDescent="0.25">
      <c r="A960" s="19"/>
      <c r="B960" s="104"/>
      <c r="C960" s="105"/>
      <c r="D960" s="120"/>
      <c r="E960" s="106"/>
      <c r="F960" s="107"/>
      <c r="G960" s="19"/>
      <c r="I960" s="10" t="str">
        <f>IF(AND($C960="", $D960="", $E960=""), "", IF($K960="X", "", IF($D960&lt;'Intro &amp; Setup'!$BN$3, $I$5, TEXT($D960, "mmm yyyy"))))</f>
        <v/>
      </c>
      <c r="K960" s="6" t="str">
        <f t="shared" si="70"/>
        <v/>
      </c>
      <c r="L960" s="6" t="str">
        <f>IF($B960="", "", IF($K960="X", "", IF(Report!$BN$3="X", LEFT($B960, 2), $B960)))</f>
        <v/>
      </c>
      <c r="N960" s="6" t="str">
        <f t="shared" si="71"/>
        <v/>
      </c>
      <c r="P960" s="6" t="str">
        <f t="shared" si="72"/>
        <v/>
      </c>
      <c r="Q960" s="6" t="str">
        <f>IF(COUNTIF($P$11:$P960, $P960)&gt;1, "", $P960)</f>
        <v/>
      </c>
      <c r="R960" s="6" t="str">
        <f t="shared" si="73"/>
        <v/>
      </c>
      <c r="T960" s="6">
        <v>950</v>
      </c>
      <c r="U960" s="6" t="str">
        <f t="shared" si="74"/>
        <v/>
      </c>
    </row>
    <row r="961" spans="1:21" x14ac:dyDescent="0.25">
      <c r="A961" s="19"/>
      <c r="B961" s="104"/>
      <c r="C961" s="105"/>
      <c r="D961" s="120"/>
      <c r="E961" s="106"/>
      <c r="F961" s="107"/>
      <c r="G961" s="19"/>
      <c r="I961" s="10" t="str">
        <f>IF(AND($C961="", $D961="", $E961=""), "", IF($K961="X", "", IF($D961&lt;'Intro &amp; Setup'!$BN$3, $I$5, TEXT($D961, "mmm yyyy"))))</f>
        <v/>
      </c>
      <c r="K961" s="6" t="str">
        <f t="shared" si="70"/>
        <v/>
      </c>
      <c r="L961" s="6" t="str">
        <f>IF($B961="", "", IF($K961="X", "", IF(Report!$BN$3="X", LEFT($B961, 2), $B961)))</f>
        <v/>
      </c>
      <c r="N961" s="6" t="str">
        <f t="shared" si="71"/>
        <v/>
      </c>
      <c r="P961" s="6" t="str">
        <f t="shared" si="72"/>
        <v/>
      </c>
      <c r="Q961" s="6" t="str">
        <f>IF(COUNTIF($P$11:$P961, $P961)&gt;1, "", $P961)</f>
        <v/>
      </c>
      <c r="R961" s="6" t="str">
        <f t="shared" si="73"/>
        <v/>
      </c>
      <c r="T961" s="6">
        <v>951</v>
      </c>
      <c r="U961" s="6" t="str">
        <f t="shared" si="74"/>
        <v/>
      </c>
    </row>
    <row r="962" spans="1:21" x14ac:dyDescent="0.25">
      <c r="A962" s="19"/>
      <c r="B962" s="104"/>
      <c r="C962" s="105"/>
      <c r="D962" s="120"/>
      <c r="E962" s="106"/>
      <c r="F962" s="107"/>
      <c r="G962" s="19"/>
      <c r="I962" s="10" t="str">
        <f>IF(AND($C962="", $D962="", $E962=""), "", IF($K962="X", "", IF($D962&lt;'Intro &amp; Setup'!$BN$3, $I$5, TEXT($D962, "mmm yyyy"))))</f>
        <v/>
      </c>
      <c r="K962" s="6" t="str">
        <f t="shared" si="70"/>
        <v/>
      </c>
      <c r="L962" s="6" t="str">
        <f>IF($B962="", "", IF($K962="X", "", IF(Report!$BN$3="X", LEFT($B962, 2), $B962)))</f>
        <v/>
      </c>
      <c r="N962" s="6" t="str">
        <f t="shared" si="71"/>
        <v/>
      </c>
      <c r="P962" s="6" t="str">
        <f t="shared" si="72"/>
        <v/>
      </c>
      <c r="Q962" s="6" t="str">
        <f>IF(COUNTIF($P$11:$P962, $P962)&gt;1, "", $P962)</f>
        <v/>
      </c>
      <c r="R962" s="6" t="str">
        <f t="shared" si="73"/>
        <v/>
      </c>
      <c r="T962" s="6">
        <v>952</v>
      </c>
      <c r="U962" s="6" t="str">
        <f t="shared" si="74"/>
        <v/>
      </c>
    </row>
    <row r="963" spans="1:21" x14ac:dyDescent="0.25">
      <c r="A963" s="19"/>
      <c r="B963" s="104"/>
      <c r="C963" s="105"/>
      <c r="D963" s="120"/>
      <c r="E963" s="106"/>
      <c r="F963" s="107"/>
      <c r="G963" s="19"/>
      <c r="I963" s="10" t="str">
        <f>IF(AND($C963="", $D963="", $E963=""), "", IF($K963="X", "", IF($D963&lt;'Intro &amp; Setup'!$BN$3, $I$5, TEXT($D963, "mmm yyyy"))))</f>
        <v/>
      </c>
      <c r="K963" s="6" t="str">
        <f t="shared" si="70"/>
        <v/>
      </c>
      <c r="L963" s="6" t="str">
        <f>IF($B963="", "", IF($K963="X", "", IF(Report!$BN$3="X", LEFT($B963, 2), $B963)))</f>
        <v/>
      </c>
      <c r="N963" s="6" t="str">
        <f t="shared" si="71"/>
        <v/>
      </c>
      <c r="P963" s="6" t="str">
        <f t="shared" si="72"/>
        <v/>
      </c>
      <c r="Q963" s="6" t="str">
        <f>IF(COUNTIF($P$11:$P963, $P963)&gt;1, "", $P963)</f>
        <v/>
      </c>
      <c r="R963" s="6" t="str">
        <f t="shared" si="73"/>
        <v/>
      </c>
      <c r="T963" s="6">
        <v>953</v>
      </c>
      <c r="U963" s="6" t="str">
        <f t="shared" si="74"/>
        <v/>
      </c>
    </row>
    <row r="964" spans="1:21" x14ac:dyDescent="0.25">
      <c r="A964" s="19"/>
      <c r="B964" s="104"/>
      <c r="C964" s="105"/>
      <c r="D964" s="120"/>
      <c r="E964" s="106"/>
      <c r="F964" s="107"/>
      <c r="G964" s="19"/>
      <c r="I964" s="10" t="str">
        <f>IF(AND($C964="", $D964="", $E964=""), "", IF($K964="X", "", IF($D964&lt;'Intro &amp; Setup'!$BN$3, $I$5, TEXT($D964, "mmm yyyy"))))</f>
        <v/>
      </c>
      <c r="K964" s="6" t="str">
        <f t="shared" si="70"/>
        <v/>
      </c>
      <c r="L964" s="6" t="str">
        <f>IF($B964="", "", IF($K964="X", "", IF(Report!$BN$3="X", LEFT($B964, 2), $B964)))</f>
        <v/>
      </c>
      <c r="N964" s="6" t="str">
        <f t="shared" si="71"/>
        <v/>
      </c>
      <c r="P964" s="6" t="str">
        <f t="shared" si="72"/>
        <v/>
      </c>
      <c r="Q964" s="6" t="str">
        <f>IF(COUNTIF($P$11:$P964, $P964)&gt;1, "", $P964)</f>
        <v/>
      </c>
      <c r="R964" s="6" t="str">
        <f t="shared" si="73"/>
        <v/>
      </c>
      <c r="T964" s="6">
        <v>954</v>
      </c>
      <c r="U964" s="6" t="str">
        <f t="shared" si="74"/>
        <v/>
      </c>
    </row>
    <row r="965" spans="1:21" x14ac:dyDescent="0.25">
      <c r="A965" s="19"/>
      <c r="B965" s="104"/>
      <c r="C965" s="105"/>
      <c r="D965" s="120"/>
      <c r="E965" s="106"/>
      <c r="F965" s="107"/>
      <c r="G965" s="19"/>
      <c r="I965" s="10" t="str">
        <f>IF(AND($C965="", $D965="", $E965=""), "", IF($K965="X", "", IF($D965&lt;'Intro &amp; Setup'!$BN$3, $I$5, TEXT($D965, "mmm yyyy"))))</f>
        <v/>
      </c>
      <c r="K965" s="6" t="str">
        <f t="shared" si="70"/>
        <v/>
      </c>
      <c r="L965" s="6" t="str">
        <f>IF($B965="", "", IF($K965="X", "", IF(Report!$BN$3="X", LEFT($B965, 2), $B965)))</f>
        <v/>
      </c>
      <c r="N965" s="6" t="str">
        <f t="shared" si="71"/>
        <v/>
      </c>
      <c r="P965" s="6" t="str">
        <f t="shared" si="72"/>
        <v/>
      </c>
      <c r="Q965" s="6" t="str">
        <f>IF(COUNTIF($P$11:$P965, $P965)&gt;1, "", $P965)</f>
        <v/>
      </c>
      <c r="R965" s="6" t="str">
        <f t="shared" si="73"/>
        <v/>
      </c>
      <c r="T965" s="6">
        <v>955</v>
      </c>
      <c r="U965" s="6" t="str">
        <f t="shared" si="74"/>
        <v/>
      </c>
    </row>
    <row r="966" spans="1:21" x14ac:dyDescent="0.25">
      <c r="A966" s="19"/>
      <c r="B966" s="104"/>
      <c r="C966" s="105"/>
      <c r="D966" s="120"/>
      <c r="E966" s="106"/>
      <c r="F966" s="107"/>
      <c r="G966" s="19"/>
      <c r="I966" s="10" t="str">
        <f>IF(AND($C966="", $D966="", $E966=""), "", IF($K966="X", "", IF($D966&lt;'Intro &amp; Setup'!$BN$3, $I$5, TEXT($D966, "mmm yyyy"))))</f>
        <v/>
      </c>
      <c r="K966" s="6" t="str">
        <f t="shared" si="70"/>
        <v/>
      </c>
      <c r="L966" s="6" t="str">
        <f>IF($B966="", "", IF($K966="X", "", IF(Report!$BN$3="X", LEFT($B966, 2), $B966)))</f>
        <v/>
      </c>
      <c r="N966" s="6" t="str">
        <f t="shared" si="71"/>
        <v/>
      </c>
      <c r="P966" s="6" t="str">
        <f t="shared" si="72"/>
        <v/>
      </c>
      <c r="Q966" s="6" t="str">
        <f>IF(COUNTIF($P$11:$P966, $P966)&gt;1, "", $P966)</f>
        <v/>
      </c>
      <c r="R966" s="6" t="str">
        <f t="shared" si="73"/>
        <v/>
      </c>
      <c r="T966" s="6">
        <v>956</v>
      </c>
      <c r="U966" s="6" t="str">
        <f t="shared" si="74"/>
        <v/>
      </c>
    </row>
    <row r="967" spans="1:21" x14ac:dyDescent="0.25">
      <c r="A967" s="19"/>
      <c r="B967" s="104"/>
      <c r="C967" s="105"/>
      <c r="D967" s="120"/>
      <c r="E967" s="106"/>
      <c r="F967" s="107"/>
      <c r="G967" s="19"/>
      <c r="I967" s="10" t="str">
        <f>IF(AND($C967="", $D967="", $E967=""), "", IF($K967="X", "", IF($D967&lt;'Intro &amp; Setup'!$BN$3, $I$5, TEXT($D967, "mmm yyyy"))))</f>
        <v/>
      </c>
      <c r="K967" s="6" t="str">
        <f t="shared" si="70"/>
        <v/>
      </c>
      <c r="L967" s="6" t="str">
        <f>IF($B967="", "", IF($K967="X", "", IF(Report!$BN$3="X", LEFT($B967, 2), $B967)))</f>
        <v/>
      </c>
      <c r="N967" s="6" t="str">
        <f t="shared" si="71"/>
        <v/>
      </c>
      <c r="P967" s="6" t="str">
        <f t="shared" si="72"/>
        <v/>
      </c>
      <c r="Q967" s="6" t="str">
        <f>IF(COUNTIF($P$11:$P967, $P967)&gt;1, "", $P967)</f>
        <v/>
      </c>
      <c r="R967" s="6" t="str">
        <f t="shared" si="73"/>
        <v/>
      </c>
      <c r="T967" s="6">
        <v>957</v>
      </c>
      <c r="U967" s="6" t="str">
        <f t="shared" si="74"/>
        <v/>
      </c>
    </row>
    <row r="968" spans="1:21" x14ac:dyDescent="0.25">
      <c r="A968" s="19"/>
      <c r="B968" s="104"/>
      <c r="C968" s="105"/>
      <c r="D968" s="120"/>
      <c r="E968" s="106"/>
      <c r="F968" s="107"/>
      <c r="G968" s="19"/>
      <c r="I968" s="10" t="str">
        <f>IF(AND($C968="", $D968="", $E968=""), "", IF($K968="X", "", IF($D968&lt;'Intro &amp; Setup'!$BN$3, $I$5, TEXT($D968, "mmm yyyy"))))</f>
        <v/>
      </c>
      <c r="K968" s="6" t="str">
        <f t="shared" si="70"/>
        <v/>
      </c>
      <c r="L968" s="6" t="str">
        <f>IF($B968="", "", IF($K968="X", "", IF(Report!$BN$3="X", LEFT($B968, 2), $B968)))</f>
        <v/>
      </c>
      <c r="N968" s="6" t="str">
        <f t="shared" si="71"/>
        <v/>
      </c>
      <c r="P968" s="6" t="str">
        <f t="shared" si="72"/>
        <v/>
      </c>
      <c r="Q968" s="6" t="str">
        <f>IF(COUNTIF($P$11:$P968, $P968)&gt;1, "", $P968)</f>
        <v/>
      </c>
      <c r="R968" s="6" t="str">
        <f t="shared" si="73"/>
        <v/>
      </c>
      <c r="T968" s="6">
        <v>958</v>
      </c>
      <c r="U968" s="6" t="str">
        <f t="shared" si="74"/>
        <v/>
      </c>
    </row>
    <row r="969" spans="1:21" x14ac:dyDescent="0.25">
      <c r="A969" s="19"/>
      <c r="B969" s="104"/>
      <c r="C969" s="105"/>
      <c r="D969" s="120"/>
      <c r="E969" s="106"/>
      <c r="F969" s="107"/>
      <c r="G969" s="19"/>
      <c r="I969" s="10" t="str">
        <f>IF(AND($C969="", $D969="", $E969=""), "", IF($K969="X", "", IF($D969&lt;'Intro &amp; Setup'!$BN$3, $I$5, TEXT($D969, "mmm yyyy"))))</f>
        <v/>
      </c>
      <c r="K969" s="6" t="str">
        <f t="shared" si="70"/>
        <v/>
      </c>
      <c r="L969" s="6" t="str">
        <f>IF($B969="", "", IF($K969="X", "", IF(Report!$BN$3="X", LEFT($B969, 2), $B969)))</f>
        <v/>
      </c>
      <c r="N969" s="6" t="str">
        <f t="shared" si="71"/>
        <v/>
      </c>
      <c r="P969" s="6" t="str">
        <f t="shared" si="72"/>
        <v/>
      </c>
      <c r="Q969" s="6" t="str">
        <f>IF(COUNTIF($P$11:$P969, $P969)&gt;1, "", $P969)</f>
        <v/>
      </c>
      <c r="R969" s="6" t="str">
        <f t="shared" si="73"/>
        <v/>
      </c>
      <c r="T969" s="6">
        <v>959</v>
      </c>
      <c r="U969" s="6" t="str">
        <f t="shared" si="74"/>
        <v/>
      </c>
    </row>
    <row r="970" spans="1:21" x14ac:dyDescent="0.25">
      <c r="A970" s="19"/>
      <c r="B970" s="104"/>
      <c r="C970" s="105"/>
      <c r="D970" s="120"/>
      <c r="E970" s="106"/>
      <c r="F970" s="107"/>
      <c r="G970" s="19"/>
      <c r="I970" s="10" t="str">
        <f>IF(AND($C970="", $D970="", $E970=""), "", IF($K970="X", "", IF($D970&lt;'Intro &amp; Setup'!$BN$3, $I$5, TEXT($D970, "mmm yyyy"))))</f>
        <v/>
      </c>
      <c r="K970" s="6" t="str">
        <f t="shared" si="70"/>
        <v/>
      </c>
      <c r="L970" s="6" t="str">
        <f>IF($B970="", "", IF($K970="X", "", IF(Report!$BN$3="X", LEFT($B970, 2), $B970)))</f>
        <v/>
      </c>
      <c r="N970" s="6" t="str">
        <f t="shared" si="71"/>
        <v/>
      </c>
      <c r="P970" s="6" t="str">
        <f t="shared" si="72"/>
        <v/>
      </c>
      <c r="Q970" s="6" t="str">
        <f>IF(COUNTIF($P$11:$P970, $P970)&gt;1, "", $P970)</f>
        <v/>
      </c>
      <c r="R970" s="6" t="str">
        <f t="shared" si="73"/>
        <v/>
      </c>
      <c r="T970" s="6">
        <v>960</v>
      </c>
      <c r="U970" s="6" t="str">
        <f t="shared" si="74"/>
        <v/>
      </c>
    </row>
    <row r="971" spans="1:21" x14ac:dyDescent="0.25">
      <c r="A971" s="19"/>
      <c r="B971" s="104"/>
      <c r="C971" s="105"/>
      <c r="D971" s="120"/>
      <c r="E971" s="106"/>
      <c r="F971" s="107"/>
      <c r="G971" s="19"/>
      <c r="I971" s="10" t="str">
        <f>IF(AND($C971="", $D971="", $E971=""), "", IF($K971="X", "", IF($D971&lt;'Intro &amp; Setup'!$BN$3, $I$5, TEXT($D971, "mmm yyyy"))))</f>
        <v/>
      </c>
      <c r="K971" s="6" t="str">
        <f t="shared" si="70"/>
        <v/>
      </c>
      <c r="L971" s="6" t="str">
        <f>IF($B971="", "", IF($K971="X", "", IF(Report!$BN$3="X", LEFT($B971, 2), $B971)))</f>
        <v/>
      </c>
      <c r="N971" s="6" t="str">
        <f t="shared" si="71"/>
        <v/>
      </c>
      <c r="P971" s="6" t="str">
        <f t="shared" si="72"/>
        <v/>
      </c>
      <c r="Q971" s="6" t="str">
        <f>IF(COUNTIF($P$11:$P971, $P971)&gt;1, "", $P971)</f>
        <v/>
      </c>
      <c r="R971" s="6" t="str">
        <f t="shared" si="73"/>
        <v/>
      </c>
      <c r="T971" s="6">
        <v>961</v>
      </c>
      <c r="U971" s="6" t="str">
        <f t="shared" si="74"/>
        <v/>
      </c>
    </row>
    <row r="972" spans="1:21" x14ac:dyDescent="0.25">
      <c r="A972" s="19"/>
      <c r="B972" s="104"/>
      <c r="C972" s="105"/>
      <c r="D972" s="120"/>
      <c r="E972" s="106"/>
      <c r="F972" s="107"/>
      <c r="G972" s="19"/>
      <c r="I972" s="10" t="str">
        <f>IF(AND($C972="", $D972="", $E972=""), "", IF($K972="X", "", IF($D972&lt;'Intro &amp; Setup'!$BN$3, $I$5, TEXT($D972, "mmm yyyy"))))</f>
        <v/>
      </c>
      <c r="K972" s="6" t="str">
        <f t="shared" ref="K972:K1010" si="75">IF(B972="", "", IF(RIGHT(B972, 2)="00", "X", ""))</f>
        <v/>
      </c>
      <c r="L972" s="6" t="str">
        <f>IF($B972="", "", IF($K972="X", "", IF(Report!$BN$3="X", LEFT($B972, 2), $B972)))</f>
        <v/>
      </c>
      <c r="N972" s="6" t="str">
        <f t="shared" ref="N972:N1010" si="76">IF(OR($I972="", $L972=""), "", _xlfn.CONCAT($I972, " - ", $L972))</f>
        <v/>
      </c>
      <c r="P972" s="6" t="str">
        <f t="shared" ref="P972:P1010" si="77">IF($B972="", "", $B972)</f>
        <v/>
      </c>
      <c r="Q972" s="6" t="str">
        <f>IF(COUNTIF($P$11:$P972, $P972)&gt;1, "", $P972)</f>
        <v/>
      </c>
      <c r="R972" s="6" t="str">
        <f t="shared" ref="R972:R1035" si="78">IF($Q972="", "", COUNTIF($Q$11:$Q$1510, "&lt;"&amp;$Q972)+1)</f>
        <v/>
      </c>
      <c r="T972" s="6">
        <v>962</v>
      </c>
      <c r="U972" s="6" t="str">
        <f t="shared" ref="U972:U1035" si="79">IFERROR(INDEX($Q$11:$Q$1510, MATCH($T972, $R$11:$R$1510, 0)), "")</f>
        <v/>
      </c>
    </row>
    <row r="973" spans="1:21" x14ac:dyDescent="0.25">
      <c r="A973" s="19"/>
      <c r="B973" s="104"/>
      <c r="C973" s="105"/>
      <c r="D973" s="120"/>
      <c r="E973" s="106"/>
      <c r="F973" s="107"/>
      <c r="G973" s="19"/>
      <c r="I973" s="10" t="str">
        <f>IF(AND($C973="", $D973="", $E973=""), "", IF($K973="X", "", IF($D973&lt;'Intro &amp; Setup'!$BN$3, $I$5, TEXT($D973, "mmm yyyy"))))</f>
        <v/>
      </c>
      <c r="K973" s="6" t="str">
        <f t="shared" si="75"/>
        <v/>
      </c>
      <c r="L973" s="6" t="str">
        <f>IF($B973="", "", IF($K973="X", "", IF(Report!$BN$3="X", LEFT($B973, 2), $B973)))</f>
        <v/>
      </c>
      <c r="N973" s="6" t="str">
        <f t="shared" si="76"/>
        <v/>
      </c>
      <c r="P973" s="6" t="str">
        <f t="shared" si="77"/>
        <v/>
      </c>
      <c r="Q973" s="6" t="str">
        <f>IF(COUNTIF($P$11:$P973, $P973)&gt;1, "", $P973)</f>
        <v/>
      </c>
      <c r="R973" s="6" t="str">
        <f t="shared" si="78"/>
        <v/>
      </c>
      <c r="T973" s="6">
        <v>963</v>
      </c>
      <c r="U973" s="6" t="str">
        <f t="shared" si="79"/>
        <v/>
      </c>
    </row>
    <row r="974" spans="1:21" x14ac:dyDescent="0.25">
      <c r="A974" s="19"/>
      <c r="B974" s="104"/>
      <c r="C974" s="105"/>
      <c r="D974" s="120"/>
      <c r="E974" s="106"/>
      <c r="F974" s="107"/>
      <c r="G974" s="19"/>
      <c r="I974" s="10" t="str">
        <f>IF(AND($C974="", $D974="", $E974=""), "", IF($K974="X", "", IF($D974&lt;'Intro &amp; Setup'!$BN$3, $I$5, TEXT($D974, "mmm yyyy"))))</f>
        <v/>
      </c>
      <c r="K974" s="6" t="str">
        <f t="shared" si="75"/>
        <v/>
      </c>
      <c r="L974" s="6" t="str">
        <f>IF($B974="", "", IF($K974="X", "", IF(Report!$BN$3="X", LEFT($B974, 2), $B974)))</f>
        <v/>
      </c>
      <c r="N974" s="6" t="str">
        <f t="shared" si="76"/>
        <v/>
      </c>
      <c r="P974" s="6" t="str">
        <f t="shared" si="77"/>
        <v/>
      </c>
      <c r="Q974" s="6" t="str">
        <f>IF(COUNTIF($P$11:$P974, $P974)&gt;1, "", $P974)</f>
        <v/>
      </c>
      <c r="R974" s="6" t="str">
        <f t="shared" si="78"/>
        <v/>
      </c>
      <c r="T974" s="6">
        <v>964</v>
      </c>
      <c r="U974" s="6" t="str">
        <f t="shared" si="79"/>
        <v/>
      </c>
    </row>
    <row r="975" spans="1:21" x14ac:dyDescent="0.25">
      <c r="A975" s="19"/>
      <c r="B975" s="104"/>
      <c r="C975" s="105"/>
      <c r="D975" s="120"/>
      <c r="E975" s="106"/>
      <c r="F975" s="107"/>
      <c r="G975" s="19"/>
      <c r="I975" s="10" t="str">
        <f>IF(AND($C975="", $D975="", $E975=""), "", IF($K975="X", "", IF($D975&lt;'Intro &amp; Setup'!$BN$3, $I$5, TEXT($D975, "mmm yyyy"))))</f>
        <v/>
      </c>
      <c r="K975" s="6" t="str">
        <f t="shared" si="75"/>
        <v/>
      </c>
      <c r="L975" s="6" t="str">
        <f>IF($B975="", "", IF($K975="X", "", IF(Report!$BN$3="X", LEFT($B975, 2), $B975)))</f>
        <v/>
      </c>
      <c r="N975" s="6" t="str">
        <f t="shared" si="76"/>
        <v/>
      </c>
      <c r="P975" s="6" t="str">
        <f t="shared" si="77"/>
        <v/>
      </c>
      <c r="Q975" s="6" t="str">
        <f>IF(COUNTIF($P$11:$P975, $P975)&gt;1, "", $P975)</f>
        <v/>
      </c>
      <c r="R975" s="6" t="str">
        <f t="shared" si="78"/>
        <v/>
      </c>
      <c r="T975" s="6">
        <v>965</v>
      </c>
      <c r="U975" s="6" t="str">
        <f t="shared" si="79"/>
        <v/>
      </c>
    </row>
    <row r="976" spans="1:21" x14ac:dyDescent="0.25">
      <c r="A976" s="19"/>
      <c r="B976" s="104"/>
      <c r="C976" s="105"/>
      <c r="D976" s="120"/>
      <c r="E976" s="106"/>
      <c r="F976" s="107"/>
      <c r="G976" s="19"/>
      <c r="I976" s="10" t="str">
        <f>IF(AND($C976="", $D976="", $E976=""), "", IF($K976="X", "", IF($D976&lt;'Intro &amp; Setup'!$BN$3, $I$5, TEXT($D976, "mmm yyyy"))))</f>
        <v/>
      </c>
      <c r="K976" s="6" t="str">
        <f t="shared" si="75"/>
        <v/>
      </c>
      <c r="L976" s="6" t="str">
        <f>IF($B976="", "", IF($K976="X", "", IF(Report!$BN$3="X", LEFT($B976, 2), $B976)))</f>
        <v/>
      </c>
      <c r="N976" s="6" t="str">
        <f t="shared" si="76"/>
        <v/>
      </c>
      <c r="P976" s="6" t="str">
        <f t="shared" si="77"/>
        <v/>
      </c>
      <c r="Q976" s="6" t="str">
        <f>IF(COUNTIF($P$11:$P976, $P976)&gt;1, "", $P976)</f>
        <v/>
      </c>
      <c r="R976" s="6" t="str">
        <f t="shared" si="78"/>
        <v/>
      </c>
      <c r="T976" s="6">
        <v>966</v>
      </c>
      <c r="U976" s="6" t="str">
        <f t="shared" si="79"/>
        <v/>
      </c>
    </row>
    <row r="977" spans="1:21" x14ac:dyDescent="0.25">
      <c r="A977" s="19"/>
      <c r="B977" s="104"/>
      <c r="C977" s="105"/>
      <c r="D977" s="120"/>
      <c r="E977" s="106"/>
      <c r="F977" s="107"/>
      <c r="G977" s="19"/>
      <c r="I977" s="10" t="str">
        <f>IF(AND($C977="", $D977="", $E977=""), "", IF($K977="X", "", IF($D977&lt;'Intro &amp; Setup'!$BN$3, $I$5, TEXT($D977, "mmm yyyy"))))</f>
        <v/>
      </c>
      <c r="K977" s="6" t="str">
        <f t="shared" si="75"/>
        <v/>
      </c>
      <c r="L977" s="6" t="str">
        <f>IF($B977="", "", IF($K977="X", "", IF(Report!$BN$3="X", LEFT($B977, 2), $B977)))</f>
        <v/>
      </c>
      <c r="N977" s="6" t="str">
        <f t="shared" si="76"/>
        <v/>
      </c>
      <c r="P977" s="6" t="str">
        <f t="shared" si="77"/>
        <v/>
      </c>
      <c r="Q977" s="6" t="str">
        <f>IF(COUNTIF($P$11:$P977, $P977)&gt;1, "", $P977)</f>
        <v/>
      </c>
      <c r="R977" s="6" t="str">
        <f t="shared" si="78"/>
        <v/>
      </c>
      <c r="T977" s="6">
        <v>967</v>
      </c>
      <c r="U977" s="6" t="str">
        <f t="shared" si="79"/>
        <v/>
      </c>
    </row>
    <row r="978" spans="1:21" x14ac:dyDescent="0.25">
      <c r="A978" s="19"/>
      <c r="B978" s="104"/>
      <c r="C978" s="105"/>
      <c r="D978" s="120"/>
      <c r="E978" s="106"/>
      <c r="F978" s="107"/>
      <c r="G978" s="19"/>
      <c r="I978" s="10" t="str">
        <f>IF(AND($C978="", $D978="", $E978=""), "", IF($K978="X", "", IF($D978&lt;'Intro &amp; Setup'!$BN$3, $I$5, TEXT($D978, "mmm yyyy"))))</f>
        <v/>
      </c>
      <c r="K978" s="6" t="str">
        <f t="shared" si="75"/>
        <v/>
      </c>
      <c r="L978" s="6" t="str">
        <f>IF($B978="", "", IF($K978="X", "", IF(Report!$BN$3="X", LEFT($B978, 2), $B978)))</f>
        <v/>
      </c>
      <c r="N978" s="6" t="str">
        <f t="shared" si="76"/>
        <v/>
      </c>
      <c r="P978" s="6" t="str">
        <f t="shared" si="77"/>
        <v/>
      </c>
      <c r="Q978" s="6" t="str">
        <f>IF(COUNTIF($P$11:$P978, $P978)&gt;1, "", $P978)</f>
        <v/>
      </c>
      <c r="R978" s="6" t="str">
        <f t="shared" si="78"/>
        <v/>
      </c>
      <c r="T978" s="6">
        <v>968</v>
      </c>
      <c r="U978" s="6" t="str">
        <f t="shared" si="79"/>
        <v/>
      </c>
    </row>
    <row r="979" spans="1:21" x14ac:dyDescent="0.25">
      <c r="A979" s="19"/>
      <c r="B979" s="104"/>
      <c r="C979" s="105"/>
      <c r="D979" s="120"/>
      <c r="E979" s="106"/>
      <c r="F979" s="107"/>
      <c r="G979" s="19"/>
      <c r="I979" s="10" t="str">
        <f>IF(AND($C979="", $D979="", $E979=""), "", IF($K979="X", "", IF($D979&lt;'Intro &amp; Setup'!$BN$3, $I$5, TEXT($D979, "mmm yyyy"))))</f>
        <v/>
      </c>
      <c r="K979" s="6" t="str">
        <f t="shared" si="75"/>
        <v/>
      </c>
      <c r="L979" s="6" t="str">
        <f>IF($B979="", "", IF($K979="X", "", IF(Report!$BN$3="X", LEFT($B979, 2), $B979)))</f>
        <v/>
      </c>
      <c r="N979" s="6" t="str">
        <f t="shared" si="76"/>
        <v/>
      </c>
      <c r="P979" s="6" t="str">
        <f t="shared" si="77"/>
        <v/>
      </c>
      <c r="Q979" s="6" t="str">
        <f>IF(COUNTIF($P$11:$P979, $P979)&gt;1, "", $P979)</f>
        <v/>
      </c>
      <c r="R979" s="6" t="str">
        <f t="shared" si="78"/>
        <v/>
      </c>
      <c r="T979" s="6">
        <v>969</v>
      </c>
      <c r="U979" s="6" t="str">
        <f t="shared" si="79"/>
        <v/>
      </c>
    </row>
    <row r="980" spans="1:21" x14ac:dyDescent="0.25">
      <c r="A980" s="19"/>
      <c r="B980" s="104"/>
      <c r="C980" s="105"/>
      <c r="D980" s="120"/>
      <c r="E980" s="106"/>
      <c r="F980" s="107"/>
      <c r="G980" s="19"/>
      <c r="I980" s="10" t="str">
        <f>IF(AND($C980="", $D980="", $E980=""), "", IF($K980="X", "", IF($D980&lt;'Intro &amp; Setup'!$BN$3, $I$5, TEXT($D980, "mmm yyyy"))))</f>
        <v/>
      </c>
      <c r="K980" s="6" t="str">
        <f t="shared" si="75"/>
        <v/>
      </c>
      <c r="L980" s="6" t="str">
        <f>IF($B980="", "", IF($K980="X", "", IF(Report!$BN$3="X", LEFT($B980, 2), $B980)))</f>
        <v/>
      </c>
      <c r="N980" s="6" t="str">
        <f t="shared" si="76"/>
        <v/>
      </c>
      <c r="P980" s="6" t="str">
        <f t="shared" si="77"/>
        <v/>
      </c>
      <c r="Q980" s="6" t="str">
        <f>IF(COUNTIF($P$11:$P980, $P980)&gt;1, "", $P980)</f>
        <v/>
      </c>
      <c r="R980" s="6" t="str">
        <f t="shared" si="78"/>
        <v/>
      </c>
      <c r="T980" s="6">
        <v>970</v>
      </c>
      <c r="U980" s="6" t="str">
        <f t="shared" si="79"/>
        <v/>
      </c>
    </row>
    <row r="981" spans="1:21" x14ac:dyDescent="0.25">
      <c r="A981" s="19"/>
      <c r="B981" s="104"/>
      <c r="C981" s="105"/>
      <c r="D981" s="120"/>
      <c r="E981" s="106"/>
      <c r="F981" s="107"/>
      <c r="G981" s="19"/>
      <c r="I981" s="10" t="str">
        <f>IF(AND($C981="", $D981="", $E981=""), "", IF($K981="X", "", IF($D981&lt;'Intro &amp; Setup'!$BN$3, $I$5, TEXT($D981, "mmm yyyy"))))</f>
        <v/>
      </c>
      <c r="K981" s="6" t="str">
        <f t="shared" si="75"/>
        <v/>
      </c>
      <c r="L981" s="6" t="str">
        <f>IF($B981="", "", IF($K981="X", "", IF(Report!$BN$3="X", LEFT($B981, 2), $B981)))</f>
        <v/>
      </c>
      <c r="N981" s="6" t="str">
        <f t="shared" si="76"/>
        <v/>
      </c>
      <c r="P981" s="6" t="str">
        <f t="shared" si="77"/>
        <v/>
      </c>
      <c r="Q981" s="6" t="str">
        <f>IF(COUNTIF($P$11:$P981, $P981)&gt;1, "", $P981)</f>
        <v/>
      </c>
      <c r="R981" s="6" t="str">
        <f t="shared" si="78"/>
        <v/>
      </c>
      <c r="T981" s="6">
        <v>971</v>
      </c>
      <c r="U981" s="6" t="str">
        <f t="shared" si="79"/>
        <v/>
      </c>
    </row>
    <row r="982" spans="1:21" x14ac:dyDescent="0.25">
      <c r="A982" s="19"/>
      <c r="B982" s="104"/>
      <c r="C982" s="105"/>
      <c r="D982" s="120"/>
      <c r="E982" s="106"/>
      <c r="F982" s="107"/>
      <c r="G982" s="19"/>
      <c r="I982" s="10" t="str">
        <f>IF(AND($C982="", $D982="", $E982=""), "", IF($K982="X", "", IF($D982&lt;'Intro &amp; Setup'!$BN$3, $I$5, TEXT($D982, "mmm yyyy"))))</f>
        <v/>
      </c>
      <c r="K982" s="6" t="str">
        <f t="shared" si="75"/>
        <v/>
      </c>
      <c r="L982" s="6" t="str">
        <f>IF($B982="", "", IF($K982="X", "", IF(Report!$BN$3="X", LEFT($B982, 2), $B982)))</f>
        <v/>
      </c>
      <c r="N982" s="6" t="str">
        <f t="shared" si="76"/>
        <v/>
      </c>
      <c r="P982" s="6" t="str">
        <f t="shared" si="77"/>
        <v/>
      </c>
      <c r="Q982" s="6" t="str">
        <f>IF(COUNTIF($P$11:$P982, $P982)&gt;1, "", $P982)</f>
        <v/>
      </c>
      <c r="R982" s="6" t="str">
        <f t="shared" si="78"/>
        <v/>
      </c>
      <c r="T982" s="6">
        <v>972</v>
      </c>
      <c r="U982" s="6" t="str">
        <f t="shared" si="79"/>
        <v/>
      </c>
    </row>
    <row r="983" spans="1:21" x14ac:dyDescent="0.25">
      <c r="A983" s="19"/>
      <c r="B983" s="104"/>
      <c r="C983" s="105"/>
      <c r="D983" s="120"/>
      <c r="E983" s="106"/>
      <c r="F983" s="107"/>
      <c r="G983" s="19"/>
      <c r="I983" s="10" t="str">
        <f>IF(AND($C983="", $D983="", $E983=""), "", IF($K983="X", "", IF($D983&lt;'Intro &amp; Setup'!$BN$3, $I$5, TEXT($D983, "mmm yyyy"))))</f>
        <v/>
      </c>
      <c r="K983" s="6" t="str">
        <f t="shared" si="75"/>
        <v/>
      </c>
      <c r="L983" s="6" t="str">
        <f>IF($B983="", "", IF($K983="X", "", IF(Report!$BN$3="X", LEFT($B983, 2), $B983)))</f>
        <v/>
      </c>
      <c r="N983" s="6" t="str">
        <f t="shared" si="76"/>
        <v/>
      </c>
      <c r="P983" s="6" t="str">
        <f t="shared" si="77"/>
        <v/>
      </c>
      <c r="Q983" s="6" t="str">
        <f>IF(COUNTIF($P$11:$P983, $P983)&gt;1, "", $P983)</f>
        <v/>
      </c>
      <c r="R983" s="6" t="str">
        <f t="shared" si="78"/>
        <v/>
      </c>
      <c r="T983" s="6">
        <v>973</v>
      </c>
      <c r="U983" s="6" t="str">
        <f t="shared" si="79"/>
        <v/>
      </c>
    </row>
    <row r="984" spans="1:21" x14ac:dyDescent="0.25">
      <c r="A984" s="19"/>
      <c r="B984" s="104"/>
      <c r="C984" s="105"/>
      <c r="D984" s="120"/>
      <c r="E984" s="106"/>
      <c r="F984" s="107"/>
      <c r="G984" s="19"/>
      <c r="I984" s="10" t="str">
        <f>IF(AND($C984="", $D984="", $E984=""), "", IF($K984="X", "", IF($D984&lt;'Intro &amp; Setup'!$BN$3, $I$5, TEXT($D984, "mmm yyyy"))))</f>
        <v/>
      </c>
      <c r="K984" s="6" t="str">
        <f t="shared" si="75"/>
        <v/>
      </c>
      <c r="L984" s="6" t="str">
        <f>IF($B984="", "", IF($K984="X", "", IF(Report!$BN$3="X", LEFT($B984, 2), $B984)))</f>
        <v/>
      </c>
      <c r="N984" s="6" t="str">
        <f t="shared" si="76"/>
        <v/>
      </c>
      <c r="P984" s="6" t="str">
        <f t="shared" si="77"/>
        <v/>
      </c>
      <c r="Q984" s="6" t="str">
        <f>IF(COUNTIF($P$11:$P984, $P984)&gt;1, "", $P984)</f>
        <v/>
      </c>
      <c r="R984" s="6" t="str">
        <f t="shared" si="78"/>
        <v/>
      </c>
      <c r="T984" s="6">
        <v>974</v>
      </c>
      <c r="U984" s="6" t="str">
        <f t="shared" si="79"/>
        <v/>
      </c>
    </row>
    <row r="985" spans="1:21" x14ac:dyDescent="0.25">
      <c r="A985" s="19"/>
      <c r="B985" s="104"/>
      <c r="C985" s="105"/>
      <c r="D985" s="120"/>
      <c r="E985" s="106"/>
      <c r="F985" s="107"/>
      <c r="G985" s="19"/>
      <c r="I985" s="10" t="str">
        <f>IF(AND($C985="", $D985="", $E985=""), "", IF($K985="X", "", IF($D985&lt;'Intro &amp; Setup'!$BN$3, $I$5, TEXT($D985, "mmm yyyy"))))</f>
        <v/>
      </c>
      <c r="K985" s="6" t="str">
        <f t="shared" si="75"/>
        <v/>
      </c>
      <c r="L985" s="6" t="str">
        <f>IF($B985="", "", IF($K985="X", "", IF(Report!$BN$3="X", LEFT($B985, 2), $B985)))</f>
        <v/>
      </c>
      <c r="N985" s="6" t="str">
        <f t="shared" si="76"/>
        <v/>
      </c>
      <c r="P985" s="6" t="str">
        <f t="shared" si="77"/>
        <v/>
      </c>
      <c r="Q985" s="6" t="str">
        <f>IF(COUNTIF($P$11:$P985, $P985)&gt;1, "", $P985)</f>
        <v/>
      </c>
      <c r="R985" s="6" t="str">
        <f t="shared" si="78"/>
        <v/>
      </c>
      <c r="T985" s="6">
        <v>975</v>
      </c>
      <c r="U985" s="6" t="str">
        <f t="shared" si="79"/>
        <v/>
      </c>
    </row>
    <row r="986" spans="1:21" x14ac:dyDescent="0.25">
      <c r="A986" s="19"/>
      <c r="B986" s="104"/>
      <c r="C986" s="105"/>
      <c r="D986" s="120"/>
      <c r="E986" s="106"/>
      <c r="F986" s="107"/>
      <c r="G986" s="19"/>
      <c r="I986" s="10" t="str">
        <f>IF(AND($C986="", $D986="", $E986=""), "", IF($K986="X", "", IF($D986&lt;'Intro &amp; Setup'!$BN$3, $I$5, TEXT($D986, "mmm yyyy"))))</f>
        <v/>
      </c>
      <c r="K986" s="6" t="str">
        <f t="shared" si="75"/>
        <v/>
      </c>
      <c r="L986" s="6" t="str">
        <f>IF($B986="", "", IF($K986="X", "", IF(Report!$BN$3="X", LEFT($B986, 2), $B986)))</f>
        <v/>
      </c>
      <c r="N986" s="6" t="str">
        <f t="shared" si="76"/>
        <v/>
      </c>
      <c r="P986" s="6" t="str">
        <f t="shared" si="77"/>
        <v/>
      </c>
      <c r="Q986" s="6" t="str">
        <f>IF(COUNTIF($P$11:$P986, $P986)&gt;1, "", $P986)</f>
        <v/>
      </c>
      <c r="R986" s="6" t="str">
        <f t="shared" si="78"/>
        <v/>
      </c>
      <c r="T986" s="6">
        <v>976</v>
      </c>
      <c r="U986" s="6" t="str">
        <f t="shared" si="79"/>
        <v/>
      </c>
    </row>
    <row r="987" spans="1:21" x14ac:dyDescent="0.25">
      <c r="A987" s="19"/>
      <c r="B987" s="104"/>
      <c r="C987" s="105"/>
      <c r="D987" s="120"/>
      <c r="E987" s="106"/>
      <c r="F987" s="107"/>
      <c r="G987" s="19"/>
      <c r="I987" s="10" t="str">
        <f>IF(AND($C987="", $D987="", $E987=""), "", IF($K987="X", "", IF($D987&lt;'Intro &amp; Setup'!$BN$3, $I$5, TEXT($D987, "mmm yyyy"))))</f>
        <v/>
      </c>
      <c r="K987" s="6" t="str">
        <f t="shared" si="75"/>
        <v/>
      </c>
      <c r="L987" s="6" t="str">
        <f>IF($B987="", "", IF($K987="X", "", IF(Report!$BN$3="X", LEFT($B987, 2), $B987)))</f>
        <v/>
      </c>
      <c r="N987" s="6" t="str">
        <f t="shared" si="76"/>
        <v/>
      </c>
      <c r="P987" s="6" t="str">
        <f t="shared" si="77"/>
        <v/>
      </c>
      <c r="Q987" s="6" t="str">
        <f>IF(COUNTIF($P$11:$P987, $P987)&gt;1, "", $P987)</f>
        <v/>
      </c>
      <c r="R987" s="6" t="str">
        <f t="shared" si="78"/>
        <v/>
      </c>
      <c r="T987" s="6">
        <v>977</v>
      </c>
      <c r="U987" s="6" t="str">
        <f t="shared" si="79"/>
        <v/>
      </c>
    </row>
    <row r="988" spans="1:21" x14ac:dyDescent="0.25">
      <c r="A988" s="19"/>
      <c r="B988" s="104"/>
      <c r="C988" s="105"/>
      <c r="D988" s="120"/>
      <c r="E988" s="106"/>
      <c r="F988" s="107"/>
      <c r="G988" s="19"/>
      <c r="I988" s="10" t="str">
        <f>IF(AND($C988="", $D988="", $E988=""), "", IF($K988="X", "", IF($D988&lt;'Intro &amp; Setup'!$BN$3, $I$5, TEXT($D988, "mmm yyyy"))))</f>
        <v/>
      </c>
      <c r="K988" s="6" t="str">
        <f t="shared" si="75"/>
        <v/>
      </c>
      <c r="L988" s="6" t="str">
        <f>IF($B988="", "", IF($K988="X", "", IF(Report!$BN$3="X", LEFT($B988, 2), $B988)))</f>
        <v/>
      </c>
      <c r="N988" s="6" t="str">
        <f t="shared" si="76"/>
        <v/>
      </c>
      <c r="P988" s="6" t="str">
        <f t="shared" si="77"/>
        <v/>
      </c>
      <c r="Q988" s="6" t="str">
        <f>IF(COUNTIF($P$11:$P988, $P988)&gt;1, "", $P988)</f>
        <v/>
      </c>
      <c r="R988" s="6" t="str">
        <f t="shared" si="78"/>
        <v/>
      </c>
      <c r="T988" s="6">
        <v>978</v>
      </c>
      <c r="U988" s="6" t="str">
        <f t="shared" si="79"/>
        <v/>
      </c>
    </row>
    <row r="989" spans="1:21" x14ac:dyDescent="0.25">
      <c r="A989" s="19"/>
      <c r="B989" s="104"/>
      <c r="C989" s="105"/>
      <c r="D989" s="120"/>
      <c r="E989" s="106"/>
      <c r="F989" s="107"/>
      <c r="G989" s="19"/>
      <c r="I989" s="10" t="str">
        <f>IF(AND($C989="", $D989="", $E989=""), "", IF($K989="X", "", IF($D989&lt;'Intro &amp; Setup'!$BN$3, $I$5, TEXT($D989, "mmm yyyy"))))</f>
        <v/>
      </c>
      <c r="K989" s="6" t="str">
        <f t="shared" si="75"/>
        <v/>
      </c>
      <c r="L989" s="6" t="str">
        <f>IF($B989="", "", IF($K989="X", "", IF(Report!$BN$3="X", LEFT($B989, 2), $B989)))</f>
        <v/>
      </c>
      <c r="N989" s="6" t="str">
        <f t="shared" si="76"/>
        <v/>
      </c>
      <c r="P989" s="6" t="str">
        <f t="shared" si="77"/>
        <v/>
      </c>
      <c r="Q989" s="6" t="str">
        <f>IF(COUNTIF($P$11:$P989, $P989)&gt;1, "", $P989)</f>
        <v/>
      </c>
      <c r="R989" s="6" t="str">
        <f t="shared" si="78"/>
        <v/>
      </c>
      <c r="T989" s="6">
        <v>979</v>
      </c>
      <c r="U989" s="6" t="str">
        <f t="shared" si="79"/>
        <v/>
      </c>
    </row>
    <row r="990" spans="1:21" x14ac:dyDescent="0.25">
      <c r="A990" s="19"/>
      <c r="B990" s="104"/>
      <c r="C990" s="105"/>
      <c r="D990" s="120"/>
      <c r="E990" s="106"/>
      <c r="F990" s="107"/>
      <c r="G990" s="19"/>
      <c r="I990" s="10" t="str">
        <f>IF(AND($C990="", $D990="", $E990=""), "", IF($K990="X", "", IF($D990&lt;'Intro &amp; Setup'!$BN$3, $I$5, TEXT($D990, "mmm yyyy"))))</f>
        <v/>
      </c>
      <c r="K990" s="6" t="str">
        <f t="shared" si="75"/>
        <v/>
      </c>
      <c r="L990" s="6" t="str">
        <f>IF($B990="", "", IF($K990="X", "", IF(Report!$BN$3="X", LEFT($B990, 2), $B990)))</f>
        <v/>
      </c>
      <c r="N990" s="6" t="str">
        <f t="shared" si="76"/>
        <v/>
      </c>
      <c r="P990" s="6" t="str">
        <f t="shared" si="77"/>
        <v/>
      </c>
      <c r="Q990" s="6" t="str">
        <f>IF(COUNTIF($P$11:$P990, $P990)&gt;1, "", $P990)</f>
        <v/>
      </c>
      <c r="R990" s="6" t="str">
        <f t="shared" si="78"/>
        <v/>
      </c>
      <c r="T990" s="6">
        <v>980</v>
      </c>
      <c r="U990" s="6" t="str">
        <f t="shared" si="79"/>
        <v/>
      </c>
    </row>
    <row r="991" spans="1:21" x14ac:dyDescent="0.25">
      <c r="A991" s="19"/>
      <c r="B991" s="104"/>
      <c r="C991" s="105"/>
      <c r="D991" s="120"/>
      <c r="E991" s="106"/>
      <c r="F991" s="107"/>
      <c r="G991" s="19"/>
      <c r="I991" s="10" t="str">
        <f>IF(AND($C991="", $D991="", $E991=""), "", IF($K991="X", "", IF($D991&lt;'Intro &amp; Setup'!$BN$3, $I$5, TEXT($D991, "mmm yyyy"))))</f>
        <v/>
      </c>
      <c r="K991" s="6" t="str">
        <f t="shared" si="75"/>
        <v/>
      </c>
      <c r="L991" s="6" t="str">
        <f>IF($B991="", "", IF($K991="X", "", IF(Report!$BN$3="X", LEFT($B991, 2), $B991)))</f>
        <v/>
      </c>
      <c r="N991" s="6" t="str">
        <f t="shared" si="76"/>
        <v/>
      </c>
      <c r="P991" s="6" t="str">
        <f t="shared" si="77"/>
        <v/>
      </c>
      <c r="Q991" s="6" t="str">
        <f>IF(COUNTIF($P$11:$P991, $P991)&gt;1, "", $P991)</f>
        <v/>
      </c>
      <c r="R991" s="6" t="str">
        <f t="shared" si="78"/>
        <v/>
      </c>
      <c r="T991" s="6">
        <v>981</v>
      </c>
      <c r="U991" s="6" t="str">
        <f t="shared" si="79"/>
        <v/>
      </c>
    </row>
    <row r="992" spans="1:21" x14ac:dyDescent="0.25">
      <c r="A992" s="19"/>
      <c r="B992" s="104"/>
      <c r="C992" s="105"/>
      <c r="D992" s="120"/>
      <c r="E992" s="106"/>
      <c r="F992" s="107"/>
      <c r="G992" s="19"/>
      <c r="I992" s="10" t="str">
        <f>IF(AND($C992="", $D992="", $E992=""), "", IF($K992="X", "", IF($D992&lt;'Intro &amp; Setup'!$BN$3, $I$5, TEXT($D992, "mmm yyyy"))))</f>
        <v/>
      </c>
      <c r="K992" s="6" t="str">
        <f t="shared" si="75"/>
        <v/>
      </c>
      <c r="L992" s="6" t="str">
        <f>IF($B992="", "", IF($K992="X", "", IF(Report!$BN$3="X", LEFT($B992, 2), $B992)))</f>
        <v/>
      </c>
      <c r="N992" s="6" t="str">
        <f t="shared" si="76"/>
        <v/>
      </c>
      <c r="P992" s="6" t="str">
        <f t="shared" si="77"/>
        <v/>
      </c>
      <c r="Q992" s="6" t="str">
        <f>IF(COUNTIF($P$11:$P992, $P992)&gt;1, "", $P992)</f>
        <v/>
      </c>
      <c r="R992" s="6" t="str">
        <f t="shared" si="78"/>
        <v/>
      </c>
      <c r="T992" s="6">
        <v>982</v>
      </c>
      <c r="U992" s="6" t="str">
        <f t="shared" si="79"/>
        <v/>
      </c>
    </row>
    <row r="993" spans="1:21" x14ac:dyDescent="0.25">
      <c r="A993" s="19"/>
      <c r="B993" s="104"/>
      <c r="C993" s="105"/>
      <c r="D993" s="120"/>
      <c r="E993" s="106"/>
      <c r="F993" s="107"/>
      <c r="G993" s="19"/>
      <c r="I993" s="10" t="str">
        <f>IF(AND($C993="", $D993="", $E993=""), "", IF($K993="X", "", IF($D993&lt;'Intro &amp; Setup'!$BN$3, $I$5, TEXT($D993, "mmm yyyy"))))</f>
        <v/>
      </c>
      <c r="K993" s="6" t="str">
        <f t="shared" si="75"/>
        <v/>
      </c>
      <c r="L993" s="6" t="str">
        <f>IF($B993="", "", IF($K993="X", "", IF(Report!$BN$3="X", LEFT($B993, 2), $B993)))</f>
        <v/>
      </c>
      <c r="N993" s="6" t="str">
        <f t="shared" si="76"/>
        <v/>
      </c>
      <c r="P993" s="6" t="str">
        <f t="shared" si="77"/>
        <v/>
      </c>
      <c r="Q993" s="6" t="str">
        <f>IF(COUNTIF($P$11:$P993, $P993)&gt;1, "", $P993)</f>
        <v/>
      </c>
      <c r="R993" s="6" t="str">
        <f t="shared" si="78"/>
        <v/>
      </c>
      <c r="T993" s="6">
        <v>983</v>
      </c>
      <c r="U993" s="6" t="str">
        <f t="shared" si="79"/>
        <v/>
      </c>
    </row>
    <row r="994" spans="1:21" x14ac:dyDescent="0.25">
      <c r="A994" s="19"/>
      <c r="B994" s="104"/>
      <c r="C994" s="105"/>
      <c r="D994" s="120"/>
      <c r="E994" s="106"/>
      <c r="F994" s="107"/>
      <c r="G994" s="19"/>
      <c r="I994" s="10" t="str">
        <f>IF(AND($C994="", $D994="", $E994=""), "", IF($K994="X", "", IF($D994&lt;'Intro &amp; Setup'!$BN$3, $I$5, TEXT($D994, "mmm yyyy"))))</f>
        <v/>
      </c>
      <c r="K994" s="6" t="str">
        <f t="shared" si="75"/>
        <v/>
      </c>
      <c r="L994" s="6" t="str">
        <f>IF($B994="", "", IF($K994="X", "", IF(Report!$BN$3="X", LEFT($B994, 2), $B994)))</f>
        <v/>
      </c>
      <c r="N994" s="6" t="str">
        <f t="shared" si="76"/>
        <v/>
      </c>
      <c r="P994" s="6" t="str">
        <f t="shared" si="77"/>
        <v/>
      </c>
      <c r="Q994" s="6" t="str">
        <f>IF(COUNTIF($P$11:$P994, $P994)&gt;1, "", $P994)</f>
        <v/>
      </c>
      <c r="R994" s="6" t="str">
        <f t="shared" si="78"/>
        <v/>
      </c>
      <c r="T994" s="6">
        <v>984</v>
      </c>
      <c r="U994" s="6" t="str">
        <f t="shared" si="79"/>
        <v/>
      </c>
    </row>
    <row r="995" spans="1:21" x14ac:dyDescent="0.25">
      <c r="A995" s="19"/>
      <c r="B995" s="104"/>
      <c r="C995" s="105"/>
      <c r="D995" s="120"/>
      <c r="E995" s="106"/>
      <c r="F995" s="107"/>
      <c r="G995" s="19"/>
      <c r="I995" s="10" t="str">
        <f>IF(AND($C995="", $D995="", $E995=""), "", IF($K995="X", "", IF($D995&lt;'Intro &amp; Setup'!$BN$3, $I$5, TEXT($D995, "mmm yyyy"))))</f>
        <v/>
      </c>
      <c r="K995" s="6" t="str">
        <f t="shared" si="75"/>
        <v/>
      </c>
      <c r="L995" s="6" t="str">
        <f>IF($B995="", "", IF($K995="X", "", IF(Report!$BN$3="X", LEFT($B995, 2), $B995)))</f>
        <v/>
      </c>
      <c r="N995" s="6" t="str">
        <f t="shared" si="76"/>
        <v/>
      </c>
      <c r="P995" s="6" t="str">
        <f t="shared" si="77"/>
        <v/>
      </c>
      <c r="Q995" s="6" t="str">
        <f>IF(COUNTIF($P$11:$P995, $P995)&gt;1, "", $P995)</f>
        <v/>
      </c>
      <c r="R995" s="6" t="str">
        <f t="shared" si="78"/>
        <v/>
      </c>
      <c r="T995" s="6">
        <v>985</v>
      </c>
      <c r="U995" s="6" t="str">
        <f t="shared" si="79"/>
        <v/>
      </c>
    </row>
    <row r="996" spans="1:21" x14ac:dyDescent="0.25">
      <c r="A996" s="19"/>
      <c r="B996" s="104"/>
      <c r="C996" s="105"/>
      <c r="D996" s="120"/>
      <c r="E996" s="106"/>
      <c r="F996" s="107"/>
      <c r="G996" s="19"/>
      <c r="I996" s="10" t="str">
        <f>IF(AND($C996="", $D996="", $E996=""), "", IF($K996="X", "", IF($D996&lt;'Intro &amp; Setup'!$BN$3, $I$5, TEXT($D996, "mmm yyyy"))))</f>
        <v/>
      </c>
      <c r="K996" s="6" t="str">
        <f t="shared" si="75"/>
        <v/>
      </c>
      <c r="L996" s="6" t="str">
        <f>IF($B996="", "", IF($K996="X", "", IF(Report!$BN$3="X", LEFT($B996, 2), $B996)))</f>
        <v/>
      </c>
      <c r="N996" s="6" t="str">
        <f t="shared" si="76"/>
        <v/>
      </c>
      <c r="P996" s="6" t="str">
        <f t="shared" si="77"/>
        <v/>
      </c>
      <c r="Q996" s="6" t="str">
        <f>IF(COUNTIF($P$11:$P996, $P996)&gt;1, "", $P996)</f>
        <v/>
      </c>
      <c r="R996" s="6" t="str">
        <f t="shared" si="78"/>
        <v/>
      </c>
      <c r="T996" s="6">
        <v>986</v>
      </c>
      <c r="U996" s="6" t="str">
        <f t="shared" si="79"/>
        <v/>
      </c>
    </row>
    <row r="997" spans="1:21" x14ac:dyDescent="0.25">
      <c r="A997" s="19"/>
      <c r="B997" s="104"/>
      <c r="C997" s="105"/>
      <c r="D997" s="120"/>
      <c r="E997" s="106"/>
      <c r="F997" s="107"/>
      <c r="G997" s="19"/>
      <c r="I997" s="10" t="str">
        <f>IF(AND($C997="", $D997="", $E997=""), "", IF($K997="X", "", IF($D997&lt;'Intro &amp; Setup'!$BN$3, $I$5, TEXT($D997, "mmm yyyy"))))</f>
        <v/>
      </c>
      <c r="K997" s="6" t="str">
        <f t="shared" si="75"/>
        <v/>
      </c>
      <c r="L997" s="6" t="str">
        <f>IF($B997="", "", IF($K997="X", "", IF(Report!$BN$3="X", LEFT($B997, 2), $B997)))</f>
        <v/>
      </c>
      <c r="N997" s="6" t="str">
        <f t="shared" si="76"/>
        <v/>
      </c>
      <c r="P997" s="6" t="str">
        <f t="shared" si="77"/>
        <v/>
      </c>
      <c r="Q997" s="6" t="str">
        <f>IF(COUNTIF($P$11:$P997, $P997)&gt;1, "", $P997)</f>
        <v/>
      </c>
      <c r="R997" s="6" t="str">
        <f t="shared" si="78"/>
        <v/>
      </c>
      <c r="T997" s="6">
        <v>987</v>
      </c>
      <c r="U997" s="6" t="str">
        <f t="shared" si="79"/>
        <v/>
      </c>
    </row>
    <row r="998" spans="1:21" x14ac:dyDescent="0.25">
      <c r="A998" s="19"/>
      <c r="B998" s="104"/>
      <c r="C998" s="105"/>
      <c r="D998" s="120"/>
      <c r="E998" s="106"/>
      <c r="F998" s="107"/>
      <c r="G998" s="19"/>
      <c r="I998" s="10" t="str">
        <f>IF(AND($C998="", $D998="", $E998=""), "", IF($K998="X", "", IF($D998&lt;'Intro &amp; Setup'!$BN$3, $I$5, TEXT($D998, "mmm yyyy"))))</f>
        <v/>
      </c>
      <c r="K998" s="6" t="str">
        <f t="shared" si="75"/>
        <v/>
      </c>
      <c r="L998" s="6" t="str">
        <f>IF($B998="", "", IF($K998="X", "", IF(Report!$BN$3="X", LEFT($B998, 2), $B998)))</f>
        <v/>
      </c>
      <c r="N998" s="6" t="str">
        <f t="shared" si="76"/>
        <v/>
      </c>
      <c r="P998" s="6" t="str">
        <f t="shared" si="77"/>
        <v/>
      </c>
      <c r="Q998" s="6" t="str">
        <f>IF(COUNTIF($P$11:$P998, $P998)&gt;1, "", $P998)</f>
        <v/>
      </c>
      <c r="R998" s="6" t="str">
        <f t="shared" si="78"/>
        <v/>
      </c>
      <c r="T998" s="6">
        <v>988</v>
      </c>
      <c r="U998" s="6" t="str">
        <f t="shared" si="79"/>
        <v/>
      </c>
    </row>
    <row r="999" spans="1:21" x14ac:dyDescent="0.25">
      <c r="A999" s="19"/>
      <c r="B999" s="104"/>
      <c r="C999" s="105"/>
      <c r="D999" s="120"/>
      <c r="E999" s="106"/>
      <c r="F999" s="107"/>
      <c r="G999" s="19"/>
      <c r="I999" s="10" t="str">
        <f>IF(AND($C999="", $D999="", $E999=""), "", IF($K999="X", "", IF($D999&lt;'Intro &amp; Setup'!$BN$3, $I$5, TEXT($D999, "mmm yyyy"))))</f>
        <v/>
      </c>
      <c r="K999" s="6" t="str">
        <f t="shared" si="75"/>
        <v/>
      </c>
      <c r="L999" s="6" t="str">
        <f>IF($B999="", "", IF($K999="X", "", IF(Report!$BN$3="X", LEFT($B999, 2), $B999)))</f>
        <v/>
      </c>
      <c r="N999" s="6" t="str">
        <f t="shared" si="76"/>
        <v/>
      </c>
      <c r="P999" s="6" t="str">
        <f t="shared" si="77"/>
        <v/>
      </c>
      <c r="Q999" s="6" t="str">
        <f>IF(COUNTIF($P$11:$P999, $P999)&gt;1, "", $P999)</f>
        <v/>
      </c>
      <c r="R999" s="6" t="str">
        <f t="shared" si="78"/>
        <v/>
      </c>
      <c r="T999" s="6">
        <v>989</v>
      </c>
      <c r="U999" s="6" t="str">
        <f t="shared" si="79"/>
        <v/>
      </c>
    </row>
    <row r="1000" spans="1:21" x14ac:dyDescent="0.25">
      <c r="A1000" s="19"/>
      <c r="B1000" s="104"/>
      <c r="C1000" s="105"/>
      <c r="D1000" s="120"/>
      <c r="E1000" s="106"/>
      <c r="F1000" s="107"/>
      <c r="G1000" s="19"/>
      <c r="I1000" s="10" t="str">
        <f>IF(AND($C1000="", $D1000="", $E1000=""), "", IF($K1000="X", "", IF($D1000&lt;'Intro &amp; Setup'!$BN$3, $I$5, TEXT($D1000, "mmm yyyy"))))</f>
        <v/>
      </c>
      <c r="K1000" s="6" t="str">
        <f t="shared" si="75"/>
        <v/>
      </c>
      <c r="L1000" s="6" t="str">
        <f>IF($B1000="", "", IF($K1000="X", "", IF(Report!$BN$3="X", LEFT($B1000, 2), $B1000)))</f>
        <v/>
      </c>
      <c r="N1000" s="6" t="str">
        <f t="shared" si="76"/>
        <v/>
      </c>
      <c r="P1000" s="6" t="str">
        <f t="shared" si="77"/>
        <v/>
      </c>
      <c r="Q1000" s="6" t="str">
        <f>IF(COUNTIF($P$11:$P1000, $P1000)&gt;1, "", $P1000)</f>
        <v/>
      </c>
      <c r="R1000" s="6" t="str">
        <f t="shared" si="78"/>
        <v/>
      </c>
      <c r="T1000" s="6">
        <v>990</v>
      </c>
      <c r="U1000" s="6" t="str">
        <f t="shared" si="79"/>
        <v/>
      </c>
    </row>
    <row r="1001" spans="1:21" x14ac:dyDescent="0.25">
      <c r="A1001" s="19"/>
      <c r="B1001" s="104"/>
      <c r="C1001" s="105"/>
      <c r="D1001" s="120"/>
      <c r="E1001" s="106"/>
      <c r="F1001" s="107"/>
      <c r="G1001" s="19"/>
      <c r="I1001" s="10" t="str">
        <f>IF(AND($C1001="", $D1001="", $E1001=""), "", IF($K1001="X", "", IF($D1001&lt;'Intro &amp; Setup'!$BN$3, $I$5, TEXT($D1001, "mmm yyyy"))))</f>
        <v/>
      </c>
      <c r="K1001" s="6" t="str">
        <f t="shared" si="75"/>
        <v/>
      </c>
      <c r="L1001" s="6" t="str">
        <f>IF($B1001="", "", IF($K1001="X", "", IF(Report!$BN$3="X", LEFT($B1001, 2), $B1001)))</f>
        <v/>
      </c>
      <c r="N1001" s="6" t="str">
        <f t="shared" si="76"/>
        <v/>
      </c>
      <c r="P1001" s="6" t="str">
        <f t="shared" si="77"/>
        <v/>
      </c>
      <c r="Q1001" s="6" t="str">
        <f>IF(COUNTIF($P$11:$P1001, $P1001)&gt;1, "", $P1001)</f>
        <v/>
      </c>
      <c r="R1001" s="6" t="str">
        <f t="shared" si="78"/>
        <v/>
      </c>
      <c r="T1001" s="6">
        <v>991</v>
      </c>
      <c r="U1001" s="6" t="str">
        <f t="shared" si="79"/>
        <v/>
      </c>
    </row>
    <row r="1002" spans="1:21" x14ac:dyDescent="0.25">
      <c r="A1002" s="19"/>
      <c r="B1002" s="104"/>
      <c r="C1002" s="105"/>
      <c r="D1002" s="120"/>
      <c r="E1002" s="106"/>
      <c r="F1002" s="107"/>
      <c r="G1002" s="19"/>
      <c r="I1002" s="10" t="str">
        <f>IF(AND($C1002="", $D1002="", $E1002=""), "", IF($K1002="X", "", IF($D1002&lt;'Intro &amp; Setup'!$BN$3, $I$5, TEXT($D1002, "mmm yyyy"))))</f>
        <v/>
      </c>
      <c r="K1002" s="6" t="str">
        <f t="shared" si="75"/>
        <v/>
      </c>
      <c r="L1002" s="6" t="str">
        <f>IF($B1002="", "", IF($K1002="X", "", IF(Report!$BN$3="X", LEFT($B1002, 2), $B1002)))</f>
        <v/>
      </c>
      <c r="N1002" s="6" t="str">
        <f t="shared" si="76"/>
        <v/>
      </c>
      <c r="P1002" s="6" t="str">
        <f t="shared" si="77"/>
        <v/>
      </c>
      <c r="Q1002" s="6" t="str">
        <f>IF(COUNTIF($P$11:$P1002, $P1002)&gt;1, "", $P1002)</f>
        <v/>
      </c>
      <c r="R1002" s="6" t="str">
        <f t="shared" si="78"/>
        <v/>
      </c>
      <c r="T1002" s="6">
        <v>992</v>
      </c>
      <c r="U1002" s="6" t="str">
        <f t="shared" si="79"/>
        <v/>
      </c>
    </row>
    <row r="1003" spans="1:21" x14ac:dyDescent="0.25">
      <c r="A1003" s="19"/>
      <c r="B1003" s="104"/>
      <c r="C1003" s="105"/>
      <c r="D1003" s="120"/>
      <c r="E1003" s="106"/>
      <c r="F1003" s="107"/>
      <c r="G1003" s="19"/>
      <c r="I1003" s="10" t="str">
        <f>IF(AND($C1003="", $D1003="", $E1003=""), "", IF($K1003="X", "", IF($D1003&lt;'Intro &amp; Setup'!$BN$3, $I$5, TEXT($D1003, "mmm yyyy"))))</f>
        <v/>
      </c>
      <c r="K1003" s="6" t="str">
        <f t="shared" si="75"/>
        <v/>
      </c>
      <c r="L1003" s="6" t="str">
        <f>IF($B1003="", "", IF($K1003="X", "", IF(Report!$BN$3="X", LEFT($B1003, 2), $B1003)))</f>
        <v/>
      </c>
      <c r="N1003" s="6" t="str">
        <f t="shared" si="76"/>
        <v/>
      </c>
      <c r="P1003" s="6" t="str">
        <f t="shared" si="77"/>
        <v/>
      </c>
      <c r="Q1003" s="6" t="str">
        <f>IF(COUNTIF($P$11:$P1003, $P1003)&gt;1, "", $P1003)</f>
        <v/>
      </c>
      <c r="R1003" s="6" t="str">
        <f t="shared" si="78"/>
        <v/>
      </c>
      <c r="T1003" s="6">
        <v>993</v>
      </c>
      <c r="U1003" s="6" t="str">
        <f t="shared" si="79"/>
        <v/>
      </c>
    </row>
    <row r="1004" spans="1:21" x14ac:dyDescent="0.25">
      <c r="A1004" s="19"/>
      <c r="B1004" s="104"/>
      <c r="C1004" s="105"/>
      <c r="D1004" s="120"/>
      <c r="E1004" s="106"/>
      <c r="F1004" s="107"/>
      <c r="G1004" s="19"/>
      <c r="I1004" s="10" t="str">
        <f>IF(AND($C1004="", $D1004="", $E1004=""), "", IF($K1004="X", "", IF($D1004&lt;'Intro &amp; Setup'!$BN$3, $I$5, TEXT($D1004, "mmm yyyy"))))</f>
        <v/>
      </c>
      <c r="K1004" s="6" t="str">
        <f t="shared" si="75"/>
        <v/>
      </c>
      <c r="L1004" s="6" t="str">
        <f>IF($B1004="", "", IF($K1004="X", "", IF(Report!$BN$3="X", LEFT($B1004, 2), $B1004)))</f>
        <v/>
      </c>
      <c r="N1004" s="6" t="str">
        <f t="shared" si="76"/>
        <v/>
      </c>
      <c r="P1004" s="6" t="str">
        <f t="shared" si="77"/>
        <v/>
      </c>
      <c r="Q1004" s="6" t="str">
        <f>IF(COUNTIF($P$11:$P1004, $P1004)&gt;1, "", $P1004)</f>
        <v/>
      </c>
      <c r="R1004" s="6" t="str">
        <f t="shared" si="78"/>
        <v/>
      </c>
      <c r="T1004" s="6">
        <v>994</v>
      </c>
      <c r="U1004" s="6" t="str">
        <f t="shared" si="79"/>
        <v/>
      </c>
    </row>
    <row r="1005" spans="1:21" x14ac:dyDescent="0.25">
      <c r="A1005" s="19"/>
      <c r="B1005" s="104"/>
      <c r="C1005" s="105"/>
      <c r="D1005" s="120"/>
      <c r="E1005" s="106"/>
      <c r="F1005" s="107"/>
      <c r="G1005" s="19"/>
      <c r="I1005" s="10" t="str">
        <f>IF(AND($C1005="", $D1005="", $E1005=""), "", IF($K1005="X", "", IF($D1005&lt;'Intro &amp; Setup'!$BN$3, $I$5, TEXT($D1005, "mmm yyyy"))))</f>
        <v/>
      </c>
      <c r="K1005" s="6" t="str">
        <f t="shared" si="75"/>
        <v/>
      </c>
      <c r="L1005" s="6" t="str">
        <f>IF($B1005="", "", IF($K1005="X", "", IF(Report!$BN$3="X", LEFT($B1005, 2), $B1005)))</f>
        <v/>
      </c>
      <c r="N1005" s="6" t="str">
        <f t="shared" si="76"/>
        <v/>
      </c>
      <c r="P1005" s="6" t="str">
        <f t="shared" si="77"/>
        <v/>
      </c>
      <c r="Q1005" s="6" t="str">
        <f>IF(COUNTIF($P$11:$P1005, $P1005)&gt;1, "", $P1005)</f>
        <v/>
      </c>
      <c r="R1005" s="6" t="str">
        <f t="shared" si="78"/>
        <v/>
      </c>
      <c r="T1005" s="6">
        <v>995</v>
      </c>
      <c r="U1005" s="6" t="str">
        <f t="shared" si="79"/>
        <v/>
      </c>
    </row>
    <row r="1006" spans="1:21" x14ac:dyDescent="0.25">
      <c r="A1006" s="19"/>
      <c r="B1006" s="104"/>
      <c r="C1006" s="105"/>
      <c r="D1006" s="120"/>
      <c r="E1006" s="106"/>
      <c r="F1006" s="107"/>
      <c r="G1006" s="19"/>
      <c r="I1006" s="10" t="str">
        <f>IF(AND($C1006="", $D1006="", $E1006=""), "", IF($K1006="X", "", IF($D1006&lt;'Intro &amp; Setup'!$BN$3, $I$5, TEXT($D1006, "mmm yyyy"))))</f>
        <v/>
      </c>
      <c r="K1006" s="6" t="str">
        <f t="shared" si="75"/>
        <v/>
      </c>
      <c r="L1006" s="6" t="str">
        <f>IF($B1006="", "", IF($K1006="X", "", IF(Report!$BN$3="X", LEFT($B1006, 2), $B1006)))</f>
        <v/>
      </c>
      <c r="N1006" s="6" t="str">
        <f t="shared" si="76"/>
        <v/>
      </c>
      <c r="P1006" s="6" t="str">
        <f t="shared" si="77"/>
        <v/>
      </c>
      <c r="Q1006" s="6" t="str">
        <f>IF(COUNTIF($P$11:$P1006, $P1006)&gt;1, "", $P1006)</f>
        <v/>
      </c>
      <c r="R1006" s="6" t="str">
        <f t="shared" si="78"/>
        <v/>
      </c>
      <c r="T1006" s="6">
        <v>996</v>
      </c>
      <c r="U1006" s="6" t="str">
        <f t="shared" si="79"/>
        <v/>
      </c>
    </row>
    <row r="1007" spans="1:21" x14ac:dyDescent="0.25">
      <c r="A1007" s="19"/>
      <c r="B1007" s="104"/>
      <c r="C1007" s="105"/>
      <c r="D1007" s="120"/>
      <c r="E1007" s="106"/>
      <c r="F1007" s="107"/>
      <c r="G1007" s="19"/>
      <c r="I1007" s="10" t="str">
        <f>IF(AND($C1007="", $D1007="", $E1007=""), "", IF($K1007="X", "", IF($D1007&lt;'Intro &amp; Setup'!$BN$3, $I$5, TEXT($D1007, "mmm yyyy"))))</f>
        <v/>
      </c>
      <c r="K1007" s="6" t="str">
        <f t="shared" si="75"/>
        <v/>
      </c>
      <c r="L1007" s="6" t="str">
        <f>IF($B1007="", "", IF($K1007="X", "", IF(Report!$BN$3="X", LEFT($B1007, 2), $B1007)))</f>
        <v/>
      </c>
      <c r="N1007" s="6" t="str">
        <f t="shared" si="76"/>
        <v/>
      </c>
      <c r="P1007" s="6" t="str">
        <f t="shared" si="77"/>
        <v/>
      </c>
      <c r="Q1007" s="6" t="str">
        <f>IF(COUNTIF($P$11:$P1007, $P1007)&gt;1, "", $P1007)</f>
        <v/>
      </c>
      <c r="R1007" s="6" t="str">
        <f t="shared" si="78"/>
        <v/>
      </c>
      <c r="T1007" s="6">
        <v>997</v>
      </c>
      <c r="U1007" s="6" t="str">
        <f t="shared" si="79"/>
        <v/>
      </c>
    </row>
    <row r="1008" spans="1:21" x14ac:dyDescent="0.25">
      <c r="A1008" s="19"/>
      <c r="B1008" s="104"/>
      <c r="C1008" s="105"/>
      <c r="D1008" s="120"/>
      <c r="E1008" s="106"/>
      <c r="F1008" s="107"/>
      <c r="G1008" s="19"/>
      <c r="I1008" s="10" t="str">
        <f>IF(AND($C1008="", $D1008="", $E1008=""), "", IF($K1008="X", "", IF($D1008&lt;'Intro &amp; Setup'!$BN$3, $I$5, TEXT($D1008, "mmm yyyy"))))</f>
        <v/>
      </c>
      <c r="K1008" s="6" t="str">
        <f t="shared" si="75"/>
        <v/>
      </c>
      <c r="L1008" s="6" t="str">
        <f>IF($B1008="", "", IF($K1008="X", "", IF(Report!$BN$3="X", LEFT($B1008, 2), $B1008)))</f>
        <v/>
      </c>
      <c r="N1008" s="6" t="str">
        <f t="shared" si="76"/>
        <v/>
      </c>
      <c r="P1008" s="6" t="str">
        <f t="shared" si="77"/>
        <v/>
      </c>
      <c r="Q1008" s="6" t="str">
        <f>IF(COUNTIF($P$11:$P1008, $P1008)&gt;1, "", $P1008)</f>
        <v/>
      </c>
      <c r="R1008" s="6" t="str">
        <f t="shared" si="78"/>
        <v/>
      </c>
      <c r="T1008" s="6">
        <v>998</v>
      </c>
      <c r="U1008" s="6" t="str">
        <f t="shared" si="79"/>
        <v/>
      </c>
    </row>
    <row r="1009" spans="1:21" x14ac:dyDescent="0.25">
      <c r="A1009" s="19"/>
      <c r="B1009" s="104"/>
      <c r="C1009" s="105"/>
      <c r="D1009" s="120"/>
      <c r="E1009" s="106"/>
      <c r="F1009" s="107"/>
      <c r="G1009" s="19"/>
      <c r="I1009" s="10" t="str">
        <f>IF(AND($C1009="", $D1009="", $E1009=""), "", IF($K1009="X", "", IF($D1009&lt;'Intro &amp; Setup'!$BN$3, $I$5, TEXT($D1009, "mmm yyyy"))))</f>
        <v/>
      </c>
      <c r="K1009" s="6" t="str">
        <f t="shared" si="75"/>
        <v/>
      </c>
      <c r="L1009" s="6" t="str">
        <f>IF($B1009="", "", IF($K1009="X", "", IF(Report!$BN$3="X", LEFT($B1009, 2), $B1009)))</f>
        <v/>
      </c>
      <c r="N1009" s="6" t="str">
        <f t="shared" si="76"/>
        <v/>
      </c>
      <c r="P1009" s="6" t="str">
        <f t="shared" si="77"/>
        <v/>
      </c>
      <c r="Q1009" s="6" t="str">
        <f>IF(COUNTIF($P$11:$P1009, $P1009)&gt;1, "", $P1009)</f>
        <v/>
      </c>
      <c r="R1009" s="6" t="str">
        <f t="shared" si="78"/>
        <v/>
      </c>
      <c r="T1009" s="6">
        <v>999</v>
      </c>
      <c r="U1009" s="6" t="str">
        <f t="shared" si="79"/>
        <v/>
      </c>
    </row>
    <row r="1010" spans="1:21" x14ac:dyDescent="0.25">
      <c r="A1010" s="19"/>
      <c r="B1010" s="110"/>
      <c r="C1010" s="111"/>
      <c r="D1010" s="121"/>
      <c r="E1010" s="112"/>
      <c r="F1010" s="113"/>
      <c r="G1010" s="19"/>
      <c r="I1010" s="11" t="str">
        <f>IF(AND($C1010="", $D1010="", $E1010=""), "", IF($K1010="X", "", IF($D1010&lt;'Intro &amp; Setup'!$BN$3, $I$5, TEXT($D1010, "mmm yyyy"))))</f>
        <v/>
      </c>
      <c r="K1010" s="7" t="str">
        <f t="shared" si="75"/>
        <v/>
      </c>
      <c r="L1010" s="7" t="str">
        <f>IF($B1010="", "", IF($K1010="X", "", IF(Report!$BN$3="X", LEFT($B1010, 2), $B1010)))</f>
        <v/>
      </c>
      <c r="N1010" s="7" t="str">
        <f t="shared" si="76"/>
        <v/>
      </c>
      <c r="P1010" s="7" t="str">
        <f t="shared" si="77"/>
        <v/>
      </c>
      <c r="Q1010" s="6" t="str">
        <f>IF(COUNTIF($P$11:$P1010, $P1010)&gt;1, "", $P1010)</f>
        <v/>
      </c>
      <c r="R1010" s="6" t="str">
        <f t="shared" si="78"/>
        <v/>
      </c>
      <c r="T1010" s="6">
        <v>1000</v>
      </c>
      <c r="U1010" s="6" t="str">
        <f t="shared" si="79"/>
        <v/>
      </c>
    </row>
    <row r="1011" spans="1:21" x14ac:dyDescent="0.25">
      <c r="A1011" s="19"/>
      <c r="B1011" s="19"/>
      <c r="C1011" s="19"/>
      <c r="D1011" s="19"/>
      <c r="E1011" s="19"/>
      <c r="F1011" s="19"/>
      <c r="G1011" s="19"/>
      <c r="P1011" s="5">
        <f>IF('Ongoing Costs &amp; Income'!$B12="", "", 'Ongoing Costs &amp; Income'!$B12)</f>
        <v>1011</v>
      </c>
      <c r="Q1011" s="6">
        <f>IF(COUNTIF($P$11:$P1011, $P1011)&gt;1, "", $P1011)</f>
        <v>1011</v>
      </c>
      <c r="R1011" s="6">
        <f t="shared" si="78"/>
        <v>2</v>
      </c>
      <c r="T1011" s="6">
        <v>1001</v>
      </c>
      <c r="U1011" s="6" t="str">
        <f t="shared" si="79"/>
        <v/>
      </c>
    </row>
    <row r="1012" spans="1:21" hidden="1" x14ac:dyDescent="0.25">
      <c r="P1012" s="6" t="str">
        <f>IF('Ongoing Costs &amp; Income'!$B13="", "", 'Ongoing Costs &amp; Income'!$B13)</f>
        <v/>
      </c>
      <c r="Q1012" s="6" t="str">
        <f>IF(COUNTIF($P$11:$P1012, $P1012)&gt;1, "", $P1012)</f>
        <v/>
      </c>
      <c r="R1012" s="6" t="str">
        <f t="shared" si="78"/>
        <v/>
      </c>
      <c r="T1012" s="6">
        <v>1002</v>
      </c>
      <c r="U1012" s="6" t="str">
        <f t="shared" si="79"/>
        <v/>
      </c>
    </row>
    <row r="1013" spans="1:21" hidden="1" x14ac:dyDescent="0.25">
      <c r="P1013" s="6" t="str">
        <f>IF('Ongoing Costs &amp; Income'!$B14="", "", 'Ongoing Costs &amp; Income'!$B14)</f>
        <v/>
      </c>
      <c r="Q1013" s="6" t="str">
        <f>IF(COUNTIF($P$11:$P1013, $P1013)&gt;1, "", $P1013)</f>
        <v/>
      </c>
      <c r="R1013" s="6" t="str">
        <f t="shared" si="78"/>
        <v/>
      </c>
      <c r="T1013" s="6">
        <v>1003</v>
      </c>
      <c r="U1013" s="6" t="str">
        <f t="shared" si="79"/>
        <v/>
      </c>
    </row>
    <row r="1014" spans="1:21" hidden="1" x14ac:dyDescent="0.25">
      <c r="P1014" s="6" t="str">
        <f>IF('Ongoing Costs &amp; Income'!$B15="", "", 'Ongoing Costs &amp; Income'!$B15)</f>
        <v/>
      </c>
      <c r="Q1014" s="6" t="str">
        <f>IF(COUNTIF($P$11:$P1014, $P1014)&gt;1, "", $P1014)</f>
        <v/>
      </c>
      <c r="R1014" s="6" t="str">
        <f t="shared" si="78"/>
        <v/>
      </c>
      <c r="T1014" s="6">
        <v>1004</v>
      </c>
      <c r="U1014" s="6" t="str">
        <f t="shared" si="79"/>
        <v/>
      </c>
    </row>
    <row r="1015" spans="1:21" hidden="1" x14ac:dyDescent="0.25">
      <c r="P1015" s="6" t="str">
        <f>IF('Ongoing Costs &amp; Income'!$B16="", "", 'Ongoing Costs &amp; Income'!$B16)</f>
        <v/>
      </c>
      <c r="Q1015" s="6" t="str">
        <f>IF(COUNTIF($P$11:$P1015, $P1015)&gt;1, "", $P1015)</f>
        <v/>
      </c>
      <c r="R1015" s="6" t="str">
        <f t="shared" si="78"/>
        <v/>
      </c>
      <c r="T1015" s="6">
        <v>1005</v>
      </c>
      <c r="U1015" s="6" t="str">
        <f t="shared" si="79"/>
        <v/>
      </c>
    </row>
    <row r="1016" spans="1:21" hidden="1" x14ac:dyDescent="0.25">
      <c r="P1016" s="6" t="str">
        <f>IF('Ongoing Costs &amp; Income'!$B17="", "", 'Ongoing Costs &amp; Income'!$B17)</f>
        <v/>
      </c>
      <c r="Q1016" s="6" t="str">
        <f>IF(COUNTIF($P$11:$P1016, $P1016)&gt;1, "", $P1016)</f>
        <v/>
      </c>
      <c r="R1016" s="6" t="str">
        <f t="shared" si="78"/>
        <v/>
      </c>
      <c r="T1016" s="6">
        <v>1006</v>
      </c>
      <c r="U1016" s="6" t="str">
        <f t="shared" si="79"/>
        <v/>
      </c>
    </row>
    <row r="1017" spans="1:21" hidden="1" x14ac:dyDescent="0.25">
      <c r="P1017" s="6" t="str">
        <f>IF('Ongoing Costs &amp; Income'!$B18="", "", 'Ongoing Costs &amp; Income'!$B18)</f>
        <v/>
      </c>
      <c r="Q1017" s="6" t="str">
        <f>IF(COUNTIF($P$11:$P1017, $P1017)&gt;1, "", $P1017)</f>
        <v/>
      </c>
      <c r="R1017" s="6" t="str">
        <f t="shared" si="78"/>
        <v/>
      </c>
      <c r="T1017" s="6">
        <v>1007</v>
      </c>
      <c r="U1017" s="6" t="str">
        <f t="shared" si="79"/>
        <v/>
      </c>
    </row>
    <row r="1018" spans="1:21" hidden="1" x14ac:dyDescent="0.25">
      <c r="P1018" s="6" t="str">
        <f>IF('Ongoing Costs &amp; Income'!$B19="", "", 'Ongoing Costs &amp; Income'!$B19)</f>
        <v/>
      </c>
      <c r="Q1018" s="6" t="str">
        <f>IF(COUNTIF($P$11:$P1018, $P1018)&gt;1, "", $P1018)</f>
        <v/>
      </c>
      <c r="R1018" s="6" t="str">
        <f t="shared" si="78"/>
        <v/>
      </c>
      <c r="T1018" s="6">
        <v>1008</v>
      </c>
      <c r="U1018" s="6" t="str">
        <f t="shared" si="79"/>
        <v/>
      </c>
    </row>
    <row r="1019" spans="1:21" hidden="1" x14ac:dyDescent="0.25">
      <c r="P1019" s="6" t="str">
        <f>IF('Ongoing Costs &amp; Income'!$B20="", "", 'Ongoing Costs &amp; Income'!$B20)</f>
        <v/>
      </c>
      <c r="Q1019" s="6" t="str">
        <f>IF(COUNTIF($P$11:$P1019, $P1019)&gt;1, "", $P1019)</f>
        <v/>
      </c>
      <c r="R1019" s="6" t="str">
        <f t="shared" si="78"/>
        <v/>
      </c>
      <c r="T1019" s="6">
        <v>1009</v>
      </c>
      <c r="U1019" s="6" t="str">
        <f t="shared" si="79"/>
        <v/>
      </c>
    </row>
    <row r="1020" spans="1:21" hidden="1" x14ac:dyDescent="0.25">
      <c r="P1020" s="6" t="str">
        <f>IF('Ongoing Costs &amp; Income'!$B21="", "", 'Ongoing Costs &amp; Income'!$B21)</f>
        <v/>
      </c>
      <c r="Q1020" s="6" t="str">
        <f>IF(COUNTIF($P$11:$P1020, $P1020)&gt;1, "", $P1020)</f>
        <v/>
      </c>
      <c r="R1020" s="6" t="str">
        <f t="shared" si="78"/>
        <v/>
      </c>
      <c r="T1020" s="6">
        <v>1010</v>
      </c>
      <c r="U1020" s="6" t="str">
        <f t="shared" si="79"/>
        <v/>
      </c>
    </row>
    <row r="1021" spans="1:21" hidden="1" x14ac:dyDescent="0.25">
      <c r="P1021" s="6" t="str">
        <f>IF('Ongoing Costs &amp; Income'!$B22="", "", 'Ongoing Costs &amp; Income'!$B22)</f>
        <v/>
      </c>
      <c r="Q1021" s="6" t="str">
        <f>IF(COUNTIF($P$11:$P1021, $P1021)&gt;1, "", $P1021)</f>
        <v/>
      </c>
      <c r="R1021" s="6" t="str">
        <f t="shared" si="78"/>
        <v/>
      </c>
      <c r="T1021" s="6">
        <v>1011</v>
      </c>
      <c r="U1021" s="6" t="str">
        <f t="shared" si="79"/>
        <v/>
      </c>
    </row>
    <row r="1022" spans="1:21" hidden="1" x14ac:dyDescent="0.25">
      <c r="P1022" s="6" t="str">
        <f>IF('Ongoing Costs &amp; Income'!$B23="", "", 'Ongoing Costs &amp; Income'!$B23)</f>
        <v/>
      </c>
      <c r="Q1022" s="6" t="str">
        <f>IF(COUNTIF($P$11:$P1022, $P1022)&gt;1, "", $P1022)</f>
        <v/>
      </c>
      <c r="R1022" s="6" t="str">
        <f t="shared" si="78"/>
        <v/>
      </c>
      <c r="T1022" s="6">
        <v>1012</v>
      </c>
      <c r="U1022" s="6" t="str">
        <f t="shared" si="79"/>
        <v/>
      </c>
    </row>
    <row r="1023" spans="1:21" hidden="1" x14ac:dyDescent="0.25">
      <c r="P1023" s="6" t="str">
        <f>IF('Ongoing Costs &amp; Income'!$B24="", "", 'Ongoing Costs &amp; Income'!$B24)</f>
        <v/>
      </c>
      <c r="Q1023" s="6" t="str">
        <f>IF(COUNTIF($P$11:$P1023, $P1023)&gt;1, "", $P1023)</f>
        <v/>
      </c>
      <c r="R1023" s="6" t="str">
        <f t="shared" si="78"/>
        <v/>
      </c>
      <c r="T1023" s="6">
        <v>1013</v>
      </c>
      <c r="U1023" s="6" t="str">
        <f t="shared" si="79"/>
        <v/>
      </c>
    </row>
    <row r="1024" spans="1:21" hidden="1" x14ac:dyDescent="0.25">
      <c r="P1024" s="6" t="str">
        <f>IF('Ongoing Costs &amp; Income'!$B25="", "", 'Ongoing Costs &amp; Income'!$B25)</f>
        <v/>
      </c>
      <c r="Q1024" s="6" t="str">
        <f>IF(COUNTIF($P$11:$P1024, $P1024)&gt;1, "", $P1024)</f>
        <v/>
      </c>
      <c r="R1024" s="6" t="str">
        <f t="shared" si="78"/>
        <v/>
      </c>
      <c r="T1024" s="6">
        <v>1014</v>
      </c>
      <c r="U1024" s="6" t="str">
        <f t="shared" si="79"/>
        <v/>
      </c>
    </row>
    <row r="1025" spans="16:21" hidden="1" x14ac:dyDescent="0.25">
      <c r="P1025" s="6" t="str">
        <f>IF('Ongoing Costs &amp; Income'!$B26="", "", 'Ongoing Costs &amp; Income'!$B26)</f>
        <v/>
      </c>
      <c r="Q1025" s="6" t="str">
        <f>IF(COUNTIF($P$11:$P1025, $P1025)&gt;1, "", $P1025)</f>
        <v/>
      </c>
      <c r="R1025" s="6" t="str">
        <f t="shared" si="78"/>
        <v/>
      </c>
      <c r="T1025" s="6">
        <v>1015</v>
      </c>
      <c r="U1025" s="6" t="str">
        <f t="shared" si="79"/>
        <v/>
      </c>
    </row>
    <row r="1026" spans="16:21" hidden="1" x14ac:dyDescent="0.25">
      <c r="P1026" s="6" t="str">
        <f>IF('Ongoing Costs &amp; Income'!$B27="", "", 'Ongoing Costs &amp; Income'!$B27)</f>
        <v/>
      </c>
      <c r="Q1026" s="6" t="str">
        <f>IF(COUNTIF($P$11:$P1026, $P1026)&gt;1, "", $P1026)</f>
        <v/>
      </c>
      <c r="R1026" s="6" t="str">
        <f t="shared" si="78"/>
        <v/>
      </c>
      <c r="T1026" s="6">
        <v>1016</v>
      </c>
      <c r="U1026" s="6" t="str">
        <f t="shared" si="79"/>
        <v/>
      </c>
    </row>
    <row r="1027" spans="16:21" hidden="1" x14ac:dyDescent="0.25">
      <c r="P1027" s="6" t="str">
        <f>IF('Ongoing Costs &amp; Income'!$B28="", "", 'Ongoing Costs &amp; Income'!$B28)</f>
        <v/>
      </c>
      <c r="Q1027" s="6" t="str">
        <f>IF(COUNTIF($P$11:$P1027, $P1027)&gt;1, "", $P1027)</f>
        <v/>
      </c>
      <c r="R1027" s="6" t="str">
        <f t="shared" si="78"/>
        <v/>
      </c>
      <c r="T1027" s="6">
        <v>1017</v>
      </c>
      <c r="U1027" s="6" t="str">
        <f t="shared" si="79"/>
        <v/>
      </c>
    </row>
    <row r="1028" spans="16:21" hidden="1" x14ac:dyDescent="0.25">
      <c r="P1028" s="6" t="str">
        <f>IF('Ongoing Costs &amp; Income'!$B29="", "", 'Ongoing Costs &amp; Income'!$B29)</f>
        <v/>
      </c>
      <c r="Q1028" s="6" t="str">
        <f>IF(COUNTIF($P$11:$P1028, $P1028)&gt;1, "", $P1028)</f>
        <v/>
      </c>
      <c r="R1028" s="6" t="str">
        <f t="shared" si="78"/>
        <v/>
      </c>
      <c r="T1028" s="6">
        <v>1018</v>
      </c>
      <c r="U1028" s="6" t="str">
        <f t="shared" si="79"/>
        <v/>
      </c>
    </row>
    <row r="1029" spans="16:21" hidden="1" x14ac:dyDescent="0.25">
      <c r="P1029" s="6" t="str">
        <f>IF('Ongoing Costs &amp; Income'!$B30="", "", 'Ongoing Costs &amp; Income'!$B30)</f>
        <v/>
      </c>
      <c r="Q1029" s="6" t="str">
        <f>IF(COUNTIF($P$11:$P1029, $P1029)&gt;1, "", $P1029)</f>
        <v/>
      </c>
      <c r="R1029" s="6" t="str">
        <f t="shared" si="78"/>
        <v/>
      </c>
      <c r="T1029" s="6">
        <v>1019</v>
      </c>
      <c r="U1029" s="6" t="str">
        <f t="shared" si="79"/>
        <v/>
      </c>
    </row>
    <row r="1030" spans="16:21" hidden="1" x14ac:dyDescent="0.25">
      <c r="P1030" s="6" t="str">
        <f>IF('Ongoing Costs &amp; Income'!$B31="", "", 'Ongoing Costs &amp; Income'!$B31)</f>
        <v/>
      </c>
      <c r="Q1030" s="6" t="str">
        <f>IF(COUNTIF($P$11:$P1030, $P1030)&gt;1, "", $P1030)</f>
        <v/>
      </c>
      <c r="R1030" s="6" t="str">
        <f t="shared" si="78"/>
        <v/>
      </c>
      <c r="T1030" s="6">
        <v>1020</v>
      </c>
      <c r="U1030" s="6" t="str">
        <f t="shared" si="79"/>
        <v/>
      </c>
    </row>
    <row r="1031" spans="16:21" hidden="1" x14ac:dyDescent="0.25">
      <c r="P1031" s="6" t="str">
        <f>IF('Ongoing Costs &amp; Income'!$B32="", "", 'Ongoing Costs &amp; Income'!$B32)</f>
        <v/>
      </c>
      <c r="Q1031" s="6" t="str">
        <f>IF(COUNTIF($P$11:$P1031, $P1031)&gt;1, "", $P1031)</f>
        <v/>
      </c>
      <c r="R1031" s="6" t="str">
        <f t="shared" si="78"/>
        <v/>
      </c>
      <c r="T1031" s="6">
        <v>1021</v>
      </c>
      <c r="U1031" s="6" t="str">
        <f t="shared" si="79"/>
        <v/>
      </c>
    </row>
    <row r="1032" spans="16:21" hidden="1" x14ac:dyDescent="0.25">
      <c r="P1032" s="6" t="str">
        <f>IF('Ongoing Costs &amp; Income'!$B33="", "", 'Ongoing Costs &amp; Income'!$B33)</f>
        <v/>
      </c>
      <c r="Q1032" s="6" t="str">
        <f>IF(COUNTIF($P$11:$P1032, $P1032)&gt;1, "", $P1032)</f>
        <v/>
      </c>
      <c r="R1032" s="6" t="str">
        <f t="shared" si="78"/>
        <v/>
      </c>
      <c r="T1032" s="6">
        <v>1022</v>
      </c>
      <c r="U1032" s="6" t="str">
        <f t="shared" si="79"/>
        <v/>
      </c>
    </row>
    <row r="1033" spans="16:21" hidden="1" x14ac:dyDescent="0.25">
      <c r="P1033" s="6" t="str">
        <f>IF('Ongoing Costs &amp; Income'!$B34="", "", 'Ongoing Costs &amp; Income'!$B34)</f>
        <v/>
      </c>
      <c r="Q1033" s="6" t="str">
        <f>IF(COUNTIF($P$11:$P1033, $P1033)&gt;1, "", $P1033)</f>
        <v/>
      </c>
      <c r="R1033" s="6" t="str">
        <f t="shared" si="78"/>
        <v/>
      </c>
      <c r="T1033" s="6">
        <v>1023</v>
      </c>
      <c r="U1033" s="6" t="str">
        <f t="shared" si="79"/>
        <v/>
      </c>
    </row>
    <row r="1034" spans="16:21" hidden="1" x14ac:dyDescent="0.25">
      <c r="P1034" s="6" t="str">
        <f>IF('Ongoing Costs &amp; Income'!$B35="", "", 'Ongoing Costs &amp; Income'!$B35)</f>
        <v/>
      </c>
      <c r="Q1034" s="6" t="str">
        <f>IF(COUNTIF($P$11:$P1034, $P1034)&gt;1, "", $P1034)</f>
        <v/>
      </c>
      <c r="R1034" s="6" t="str">
        <f t="shared" si="78"/>
        <v/>
      </c>
      <c r="T1034" s="6">
        <v>1024</v>
      </c>
      <c r="U1034" s="6" t="str">
        <f t="shared" si="79"/>
        <v/>
      </c>
    </row>
    <row r="1035" spans="16:21" hidden="1" x14ac:dyDescent="0.25">
      <c r="P1035" s="6" t="str">
        <f>IF('Ongoing Costs &amp; Income'!$B36="", "", 'Ongoing Costs &amp; Income'!$B36)</f>
        <v/>
      </c>
      <c r="Q1035" s="6" t="str">
        <f>IF(COUNTIF($P$11:$P1035, $P1035)&gt;1, "", $P1035)</f>
        <v/>
      </c>
      <c r="R1035" s="6" t="str">
        <f t="shared" si="78"/>
        <v/>
      </c>
      <c r="T1035" s="6">
        <v>1025</v>
      </c>
      <c r="U1035" s="6" t="str">
        <f t="shared" si="79"/>
        <v/>
      </c>
    </row>
    <row r="1036" spans="16:21" hidden="1" x14ac:dyDescent="0.25">
      <c r="P1036" s="6" t="str">
        <f>IF('Ongoing Costs &amp; Income'!$B37="", "", 'Ongoing Costs &amp; Income'!$B37)</f>
        <v/>
      </c>
      <c r="Q1036" s="6" t="str">
        <f>IF(COUNTIF($P$11:$P1036, $P1036)&gt;1, "", $P1036)</f>
        <v/>
      </c>
      <c r="R1036" s="6" t="str">
        <f t="shared" ref="R1036:R1099" si="80">IF($Q1036="", "", COUNTIF($Q$11:$Q$1510, "&lt;"&amp;$Q1036)+1)</f>
        <v/>
      </c>
      <c r="T1036" s="6">
        <v>1026</v>
      </c>
      <c r="U1036" s="6" t="str">
        <f t="shared" ref="U1036:U1099" si="81">IFERROR(INDEX($Q$11:$Q$1510, MATCH($T1036, $R$11:$R$1510, 0)), "")</f>
        <v/>
      </c>
    </row>
    <row r="1037" spans="16:21" hidden="1" x14ac:dyDescent="0.25">
      <c r="P1037" s="6" t="str">
        <f>IF('Ongoing Costs &amp; Income'!$B38="", "", 'Ongoing Costs &amp; Income'!$B38)</f>
        <v/>
      </c>
      <c r="Q1037" s="6" t="str">
        <f>IF(COUNTIF($P$11:$P1037, $P1037)&gt;1, "", $P1037)</f>
        <v/>
      </c>
      <c r="R1037" s="6" t="str">
        <f t="shared" si="80"/>
        <v/>
      </c>
      <c r="T1037" s="6">
        <v>1027</v>
      </c>
      <c r="U1037" s="6" t="str">
        <f t="shared" si="81"/>
        <v/>
      </c>
    </row>
    <row r="1038" spans="16:21" hidden="1" x14ac:dyDescent="0.25">
      <c r="P1038" s="6" t="str">
        <f>IF('Ongoing Costs &amp; Income'!$B39="", "", 'Ongoing Costs &amp; Income'!$B39)</f>
        <v/>
      </c>
      <c r="Q1038" s="6" t="str">
        <f>IF(COUNTIF($P$11:$P1038, $P1038)&gt;1, "", $P1038)</f>
        <v/>
      </c>
      <c r="R1038" s="6" t="str">
        <f t="shared" si="80"/>
        <v/>
      </c>
      <c r="T1038" s="6">
        <v>1028</v>
      </c>
      <c r="U1038" s="6" t="str">
        <f t="shared" si="81"/>
        <v/>
      </c>
    </row>
    <row r="1039" spans="16:21" hidden="1" x14ac:dyDescent="0.25">
      <c r="P1039" s="6" t="str">
        <f>IF('Ongoing Costs &amp; Income'!$B40="", "", 'Ongoing Costs &amp; Income'!$B40)</f>
        <v/>
      </c>
      <c r="Q1039" s="6" t="str">
        <f>IF(COUNTIF($P$11:$P1039, $P1039)&gt;1, "", $P1039)</f>
        <v/>
      </c>
      <c r="R1039" s="6" t="str">
        <f t="shared" si="80"/>
        <v/>
      </c>
      <c r="T1039" s="6">
        <v>1029</v>
      </c>
      <c r="U1039" s="6" t="str">
        <f t="shared" si="81"/>
        <v/>
      </c>
    </row>
    <row r="1040" spans="16:21" hidden="1" x14ac:dyDescent="0.25">
      <c r="P1040" s="6" t="str">
        <f>IF('Ongoing Costs &amp; Income'!$B41="", "", 'Ongoing Costs &amp; Income'!$B41)</f>
        <v/>
      </c>
      <c r="Q1040" s="6" t="str">
        <f>IF(COUNTIF($P$11:$P1040, $P1040)&gt;1, "", $P1040)</f>
        <v/>
      </c>
      <c r="R1040" s="6" t="str">
        <f t="shared" si="80"/>
        <v/>
      </c>
      <c r="T1040" s="6">
        <v>1030</v>
      </c>
      <c r="U1040" s="6" t="str">
        <f t="shared" si="81"/>
        <v/>
      </c>
    </row>
    <row r="1041" spans="16:21" hidden="1" x14ac:dyDescent="0.25">
      <c r="P1041" s="6" t="str">
        <f>IF('Ongoing Costs &amp; Income'!$B42="", "", 'Ongoing Costs &amp; Income'!$B42)</f>
        <v/>
      </c>
      <c r="Q1041" s="6" t="str">
        <f>IF(COUNTIF($P$11:$P1041, $P1041)&gt;1, "", $P1041)</f>
        <v/>
      </c>
      <c r="R1041" s="6" t="str">
        <f t="shared" si="80"/>
        <v/>
      </c>
      <c r="T1041" s="6">
        <v>1031</v>
      </c>
      <c r="U1041" s="6" t="str">
        <f t="shared" si="81"/>
        <v/>
      </c>
    </row>
    <row r="1042" spans="16:21" hidden="1" x14ac:dyDescent="0.25">
      <c r="P1042" s="6" t="str">
        <f>IF('Ongoing Costs &amp; Income'!$B43="", "", 'Ongoing Costs &amp; Income'!$B43)</f>
        <v/>
      </c>
      <c r="Q1042" s="6" t="str">
        <f>IF(COUNTIF($P$11:$P1042, $P1042)&gt;1, "", $P1042)</f>
        <v/>
      </c>
      <c r="R1042" s="6" t="str">
        <f t="shared" si="80"/>
        <v/>
      </c>
      <c r="T1042" s="6">
        <v>1032</v>
      </c>
      <c r="U1042" s="6" t="str">
        <f t="shared" si="81"/>
        <v/>
      </c>
    </row>
    <row r="1043" spans="16:21" hidden="1" x14ac:dyDescent="0.25">
      <c r="P1043" s="6" t="str">
        <f>IF('Ongoing Costs &amp; Income'!$B44="", "", 'Ongoing Costs &amp; Income'!$B44)</f>
        <v/>
      </c>
      <c r="Q1043" s="6" t="str">
        <f>IF(COUNTIF($P$11:$P1043, $P1043)&gt;1, "", $P1043)</f>
        <v/>
      </c>
      <c r="R1043" s="6" t="str">
        <f t="shared" si="80"/>
        <v/>
      </c>
      <c r="T1043" s="6">
        <v>1033</v>
      </c>
      <c r="U1043" s="6" t="str">
        <f t="shared" si="81"/>
        <v/>
      </c>
    </row>
    <row r="1044" spans="16:21" hidden="1" x14ac:dyDescent="0.25">
      <c r="P1044" s="6" t="str">
        <f>IF('Ongoing Costs &amp; Income'!$B45="", "", 'Ongoing Costs &amp; Income'!$B45)</f>
        <v/>
      </c>
      <c r="Q1044" s="6" t="str">
        <f>IF(COUNTIF($P$11:$P1044, $P1044)&gt;1, "", $P1044)</f>
        <v/>
      </c>
      <c r="R1044" s="6" t="str">
        <f t="shared" si="80"/>
        <v/>
      </c>
      <c r="T1044" s="6">
        <v>1034</v>
      </c>
      <c r="U1044" s="6" t="str">
        <f t="shared" si="81"/>
        <v/>
      </c>
    </row>
    <row r="1045" spans="16:21" hidden="1" x14ac:dyDescent="0.25">
      <c r="P1045" s="6" t="str">
        <f>IF('Ongoing Costs &amp; Income'!$B46="", "", 'Ongoing Costs &amp; Income'!$B46)</f>
        <v/>
      </c>
      <c r="Q1045" s="6" t="str">
        <f>IF(COUNTIF($P$11:$P1045, $P1045)&gt;1, "", $P1045)</f>
        <v/>
      </c>
      <c r="R1045" s="6" t="str">
        <f t="shared" si="80"/>
        <v/>
      </c>
      <c r="T1045" s="6">
        <v>1035</v>
      </c>
      <c r="U1045" s="6" t="str">
        <f t="shared" si="81"/>
        <v/>
      </c>
    </row>
    <row r="1046" spans="16:21" hidden="1" x14ac:dyDescent="0.25">
      <c r="P1046" s="6" t="str">
        <f>IF('Ongoing Costs &amp; Income'!$B47="", "", 'Ongoing Costs &amp; Income'!$B47)</f>
        <v/>
      </c>
      <c r="Q1046" s="6" t="str">
        <f>IF(COUNTIF($P$11:$P1046, $P1046)&gt;1, "", $P1046)</f>
        <v/>
      </c>
      <c r="R1046" s="6" t="str">
        <f t="shared" si="80"/>
        <v/>
      </c>
      <c r="T1046" s="6">
        <v>1036</v>
      </c>
      <c r="U1046" s="6" t="str">
        <f t="shared" si="81"/>
        <v/>
      </c>
    </row>
    <row r="1047" spans="16:21" hidden="1" x14ac:dyDescent="0.25">
      <c r="P1047" s="6" t="str">
        <f>IF('Ongoing Costs &amp; Income'!$B48="", "", 'Ongoing Costs &amp; Income'!$B48)</f>
        <v/>
      </c>
      <c r="Q1047" s="6" t="str">
        <f>IF(COUNTIF($P$11:$P1047, $P1047)&gt;1, "", $P1047)</f>
        <v/>
      </c>
      <c r="R1047" s="6" t="str">
        <f t="shared" si="80"/>
        <v/>
      </c>
      <c r="T1047" s="6">
        <v>1037</v>
      </c>
      <c r="U1047" s="6" t="str">
        <f t="shared" si="81"/>
        <v/>
      </c>
    </row>
    <row r="1048" spans="16:21" hidden="1" x14ac:dyDescent="0.25">
      <c r="P1048" s="6" t="str">
        <f>IF('Ongoing Costs &amp; Income'!$B49="", "", 'Ongoing Costs &amp; Income'!$B49)</f>
        <v/>
      </c>
      <c r="Q1048" s="6" t="str">
        <f>IF(COUNTIF($P$11:$P1048, $P1048)&gt;1, "", $P1048)</f>
        <v/>
      </c>
      <c r="R1048" s="6" t="str">
        <f t="shared" si="80"/>
        <v/>
      </c>
      <c r="T1048" s="6">
        <v>1038</v>
      </c>
      <c r="U1048" s="6" t="str">
        <f t="shared" si="81"/>
        <v/>
      </c>
    </row>
    <row r="1049" spans="16:21" hidden="1" x14ac:dyDescent="0.25">
      <c r="P1049" s="6" t="str">
        <f>IF('Ongoing Costs &amp; Income'!$B50="", "", 'Ongoing Costs &amp; Income'!$B50)</f>
        <v/>
      </c>
      <c r="Q1049" s="6" t="str">
        <f>IF(COUNTIF($P$11:$P1049, $P1049)&gt;1, "", $P1049)</f>
        <v/>
      </c>
      <c r="R1049" s="6" t="str">
        <f t="shared" si="80"/>
        <v/>
      </c>
      <c r="T1049" s="6">
        <v>1039</v>
      </c>
      <c r="U1049" s="6" t="str">
        <f t="shared" si="81"/>
        <v/>
      </c>
    </row>
    <row r="1050" spans="16:21" hidden="1" x14ac:dyDescent="0.25">
      <c r="P1050" s="6" t="str">
        <f>IF('Ongoing Costs &amp; Income'!$B51="", "", 'Ongoing Costs &amp; Income'!$B51)</f>
        <v/>
      </c>
      <c r="Q1050" s="6" t="str">
        <f>IF(COUNTIF($P$11:$P1050, $P1050)&gt;1, "", $P1050)</f>
        <v/>
      </c>
      <c r="R1050" s="6" t="str">
        <f t="shared" si="80"/>
        <v/>
      </c>
      <c r="T1050" s="6">
        <v>1040</v>
      </c>
      <c r="U1050" s="6" t="str">
        <f t="shared" si="81"/>
        <v/>
      </c>
    </row>
    <row r="1051" spans="16:21" hidden="1" x14ac:dyDescent="0.25">
      <c r="P1051" s="6" t="str">
        <f>IF('Ongoing Costs &amp; Income'!$B52="", "", 'Ongoing Costs &amp; Income'!$B52)</f>
        <v/>
      </c>
      <c r="Q1051" s="6" t="str">
        <f>IF(COUNTIF($P$11:$P1051, $P1051)&gt;1, "", $P1051)</f>
        <v/>
      </c>
      <c r="R1051" s="6" t="str">
        <f t="shared" si="80"/>
        <v/>
      </c>
      <c r="T1051" s="6">
        <v>1041</v>
      </c>
      <c r="U1051" s="6" t="str">
        <f t="shared" si="81"/>
        <v/>
      </c>
    </row>
    <row r="1052" spans="16:21" hidden="1" x14ac:dyDescent="0.25">
      <c r="P1052" s="6" t="str">
        <f>IF('Ongoing Costs &amp; Income'!$B53="", "", 'Ongoing Costs &amp; Income'!$B53)</f>
        <v/>
      </c>
      <c r="Q1052" s="6" t="str">
        <f>IF(COUNTIF($P$11:$P1052, $P1052)&gt;1, "", $P1052)</f>
        <v/>
      </c>
      <c r="R1052" s="6" t="str">
        <f t="shared" si="80"/>
        <v/>
      </c>
      <c r="T1052" s="6">
        <v>1042</v>
      </c>
      <c r="U1052" s="6" t="str">
        <f t="shared" si="81"/>
        <v/>
      </c>
    </row>
    <row r="1053" spans="16:21" hidden="1" x14ac:dyDescent="0.25">
      <c r="P1053" s="6" t="str">
        <f>IF('Ongoing Costs &amp; Income'!$B54="", "", 'Ongoing Costs &amp; Income'!$B54)</f>
        <v/>
      </c>
      <c r="Q1053" s="6" t="str">
        <f>IF(COUNTIF($P$11:$P1053, $P1053)&gt;1, "", $P1053)</f>
        <v/>
      </c>
      <c r="R1053" s="6" t="str">
        <f t="shared" si="80"/>
        <v/>
      </c>
      <c r="T1053" s="6">
        <v>1043</v>
      </c>
      <c r="U1053" s="6" t="str">
        <f t="shared" si="81"/>
        <v/>
      </c>
    </row>
    <row r="1054" spans="16:21" hidden="1" x14ac:dyDescent="0.25">
      <c r="P1054" s="6" t="str">
        <f>IF('Ongoing Costs &amp; Income'!$B55="", "", 'Ongoing Costs &amp; Income'!$B55)</f>
        <v/>
      </c>
      <c r="Q1054" s="6" t="str">
        <f>IF(COUNTIF($P$11:$P1054, $P1054)&gt;1, "", $P1054)</f>
        <v/>
      </c>
      <c r="R1054" s="6" t="str">
        <f t="shared" si="80"/>
        <v/>
      </c>
      <c r="T1054" s="6">
        <v>1044</v>
      </c>
      <c r="U1054" s="6" t="str">
        <f t="shared" si="81"/>
        <v/>
      </c>
    </row>
    <row r="1055" spans="16:21" hidden="1" x14ac:dyDescent="0.25">
      <c r="P1055" s="6" t="str">
        <f>IF('Ongoing Costs &amp; Income'!$B56="", "", 'Ongoing Costs &amp; Income'!$B56)</f>
        <v/>
      </c>
      <c r="Q1055" s="6" t="str">
        <f>IF(COUNTIF($P$11:$P1055, $P1055)&gt;1, "", $P1055)</f>
        <v/>
      </c>
      <c r="R1055" s="6" t="str">
        <f t="shared" si="80"/>
        <v/>
      </c>
      <c r="T1055" s="6">
        <v>1045</v>
      </c>
      <c r="U1055" s="6" t="str">
        <f t="shared" si="81"/>
        <v/>
      </c>
    </row>
    <row r="1056" spans="16:21" hidden="1" x14ac:dyDescent="0.25">
      <c r="P1056" s="6" t="str">
        <f>IF('Ongoing Costs &amp; Income'!$B57="", "", 'Ongoing Costs &amp; Income'!$B57)</f>
        <v/>
      </c>
      <c r="Q1056" s="6" t="str">
        <f>IF(COUNTIF($P$11:$P1056, $P1056)&gt;1, "", $P1056)</f>
        <v/>
      </c>
      <c r="R1056" s="6" t="str">
        <f t="shared" si="80"/>
        <v/>
      </c>
      <c r="T1056" s="6">
        <v>1046</v>
      </c>
      <c r="U1056" s="6" t="str">
        <f t="shared" si="81"/>
        <v/>
      </c>
    </row>
    <row r="1057" spans="16:21" hidden="1" x14ac:dyDescent="0.25">
      <c r="P1057" s="6" t="str">
        <f>IF('Ongoing Costs &amp; Income'!$B58="", "", 'Ongoing Costs &amp; Income'!$B58)</f>
        <v/>
      </c>
      <c r="Q1057" s="6" t="str">
        <f>IF(COUNTIF($P$11:$P1057, $P1057)&gt;1, "", $P1057)</f>
        <v/>
      </c>
      <c r="R1057" s="6" t="str">
        <f t="shared" si="80"/>
        <v/>
      </c>
      <c r="T1057" s="6">
        <v>1047</v>
      </c>
      <c r="U1057" s="6" t="str">
        <f t="shared" si="81"/>
        <v/>
      </c>
    </row>
    <row r="1058" spans="16:21" hidden="1" x14ac:dyDescent="0.25">
      <c r="P1058" s="6" t="str">
        <f>IF('Ongoing Costs &amp; Income'!$B59="", "", 'Ongoing Costs &amp; Income'!$B59)</f>
        <v/>
      </c>
      <c r="Q1058" s="6" t="str">
        <f>IF(COUNTIF($P$11:$P1058, $P1058)&gt;1, "", $P1058)</f>
        <v/>
      </c>
      <c r="R1058" s="6" t="str">
        <f t="shared" si="80"/>
        <v/>
      </c>
      <c r="T1058" s="6">
        <v>1048</v>
      </c>
      <c r="U1058" s="6" t="str">
        <f t="shared" si="81"/>
        <v/>
      </c>
    </row>
    <row r="1059" spans="16:21" hidden="1" x14ac:dyDescent="0.25">
      <c r="P1059" s="6" t="str">
        <f>IF('Ongoing Costs &amp; Income'!$B60="", "", 'Ongoing Costs &amp; Income'!$B60)</f>
        <v/>
      </c>
      <c r="Q1059" s="6" t="str">
        <f>IF(COUNTIF($P$11:$P1059, $P1059)&gt;1, "", $P1059)</f>
        <v/>
      </c>
      <c r="R1059" s="6" t="str">
        <f t="shared" si="80"/>
        <v/>
      </c>
      <c r="T1059" s="6">
        <v>1049</v>
      </c>
      <c r="U1059" s="6" t="str">
        <f t="shared" si="81"/>
        <v/>
      </c>
    </row>
    <row r="1060" spans="16:21" hidden="1" x14ac:dyDescent="0.25">
      <c r="P1060" s="6" t="str">
        <f>IF('Ongoing Costs &amp; Income'!$B61="", "", 'Ongoing Costs &amp; Income'!$B61)</f>
        <v/>
      </c>
      <c r="Q1060" s="6" t="str">
        <f>IF(COUNTIF($P$11:$P1060, $P1060)&gt;1, "", $P1060)</f>
        <v/>
      </c>
      <c r="R1060" s="6" t="str">
        <f t="shared" si="80"/>
        <v/>
      </c>
      <c r="T1060" s="6">
        <v>1050</v>
      </c>
      <c r="U1060" s="6" t="str">
        <f t="shared" si="81"/>
        <v/>
      </c>
    </row>
    <row r="1061" spans="16:21" hidden="1" x14ac:dyDescent="0.25">
      <c r="P1061" s="6" t="str">
        <f>IF('Ongoing Costs &amp; Income'!$B62="", "", 'Ongoing Costs &amp; Income'!$B62)</f>
        <v/>
      </c>
      <c r="Q1061" s="6" t="str">
        <f>IF(COUNTIF($P$11:$P1061, $P1061)&gt;1, "", $P1061)</f>
        <v/>
      </c>
      <c r="R1061" s="6" t="str">
        <f t="shared" si="80"/>
        <v/>
      </c>
      <c r="T1061" s="6">
        <v>1051</v>
      </c>
      <c r="U1061" s="6" t="str">
        <f t="shared" si="81"/>
        <v/>
      </c>
    </row>
    <row r="1062" spans="16:21" hidden="1" x14ac:dyDescent="0.25">
      <c r="P1062" s="6" t="str">
        <f>IF('Ongoing Costs &amp; Income'!$B63="", "", 'Ongoing Costs &amp; Income'!$B63)</f>
        <v/>
      </c>
      <c r="Q1062" s="6" t="str">
        <f>IF(COUNTIF($P$11:$P1062, $P1062)&gt;1, "", $P1062)</f>
        <v/>
      </c>
      <c r="R1062" s="6" t="str">
        <f t="shared" si="80"/>
        <v/>
      </c>
      <c r="T1062" s="6">
        <v>1052</v>
      </c>
      <c r="U1062" s="6" t="str">
        <f t="shared" si="81"/>
        <v/>
      </c>
    </row>
    <row r="1063" spans="16:21" hidden="1" x14ac:dyDescent="0.25">
      <c r="P1063" s="6" t="str">
        <f>IF('Ongoing Costs &amp; Income'!$B64="", "", 'Ongoing Costs &amp; Income'!$B64)</f>
        <v/>
      </c>
      <c r="Q1063" s="6" t="str">
        <f>IF(COUNTIF($P$11:$P1063, $P1063)&gt;1, "", $P1063)</f>
        <v/>
      </c>
      <c r="R1063" s="6" t="str">
        <f t="shared" si="80"/>
        <v/>
      </c>
      <c r="T1063" s="6">
        <v>1053</v>
      </c>
      <c r="U1063" s="6" t="str">
        <f t="shared" si="81"/>
        <v/>
      </c>
    </row>
    <row r="1064" spans="16:21" hidden="1" x14ac:dyDescent="0.25">
      <c r="P1064" s="6" t="str">
        <f>IF('Ongoing Costs &amp; Income'!$B65="", "", 'Ongoing Costs &amp; Income'!$B65)</f>
        <v/>
      </c>
      <c r="Q1064" s="6" t="str">
        <f>IF(COUNTIF($P$11:$P1064, $P1064)&gt;1, "", $P1064)</f>
        <v/>
      </c>
      <c r="R1064" s="6" t="str">
        <f t="shared" si="80"/>
        <v/>
      </c>
      <c r="T1064" s="6">
        <v>1054</v>
      </c>
      <c r="U1064" s="6" t="str">
        <f t="shared" si="81"/>
        <v/>
      </c>
    </row>
    <row r="1065" spans="16:21" hidden="1" x14ac:dyDescent="0.25">
      <c r="P1065" s="6" t="str">
        <f>IF('Ongoing Costs &amp; Income'!$B66="", "", 'Ongoing Costs &amp; Income'!$B66)</f>
        <v/>
      </c>
      <c r="Q1065" s="6" t="str">
        <f>IF(COUNTIF($P$11:$P1065, $P1065)&gt;1, "", $P1065)</f>
        <v/>
      </c>
      <c r="R1065" s="6" t="str">
        <f t="shared" si="80"/>
        <v/>
      </c>
      <c r="T1065" s="6">
        <v>1055</v>
      </c>
      <c r="U1065" s="6" t="str">
        <f t="shared" si="81"/>
        <v/>
      </c>
    </row>
    <row r="1066" spans="16:21" hidden="1" x14ac:dyDescent="0.25">
      <c r="P1066" s="6" t="str">
        <f>IF('Ongoing Costs &amp; Income'!$B67="", "", 'Ongoing Costs &amp; Income'!$B67)</f>
        <v/>
      </c>
      <c r="Q1066" s="6" t="str">
        <f>IF(COUNTIF($P$11:$P1066, $P1066)&gt;1, "", $P1066)</f>
        <v/>
      </c>
      <c r="R1066" s="6" t="str">
        <f t="shared" si="80"/>
        <v/>
      </c>
      <c r="T1066" s="6">
        <v>1056</v>
      </c>
      <c r="U1066" s="6" t="str">
        <f t="shared" si="81"/>
        <v/>
      </c>
    </row>
    <row r="1067" spans="16:21" hidden="1" x14ac:dyDescent="0.25">
      <c r="P1067" s="6" t="str">
        <f>IF('Ongoing Costs &amp; Income'!$B68="", "", 'Ongoing Costs &amp; Income'!$B68)</f>
        <v/>
      </c>
      <c r="Q1067" s="6" t="str">
        <f>IF(COUNTIF($P$11:$P1067, $P1067)&gt;1, "", $P1067)</f>
        <v/>
      </c>
      <c r="R1067" s="6" t="str">
        <f t="shared" si="80"/>
        <v/>
      </c>
      <c r="T1067" s="6">
        <v>1057</v>
      </c>
      <c r="U1067" s="6" t="str">
        <f t="shared" si="81"/>
        <v/>
      </c>
    </row>
    <row r="1068" spans="16:21" hidden="1" x14ac:dyDescent="0.25">
      <c r="P1068" s="6" t="str">
        <f>IF('Ongoing Costs &amp; Income'!$B69="", "", 'Ongoing Costs &amp; Income'!$B69)</f>
        <v/>
      </c>
      <c r="Q1068" s="6" t="str">
        <f>IF(COUNTIF($P$11:$P1068, $P1068)&gt;1, "", $P1068)</f>
        <v/>
      </c>
      <c r="R1068" s="6" t="str">
        <f t="shared" si="80"/>
        <v/>
      </c>
      <c r="T1068" s="6">
        <v>1058</v>
      </c>
      <c r="U1068" s="6" t="str">
        <f t="shared" si="81"/>
        <v/>
      </c>
    </row>
    <row r="1069" spans="16:21" hidden="1" x14ac:dyDescent="0.25">
      <c r="P1069" s="6" t="str">
        <f>IF('Ongoing Costs &amp; Income'!$B70="", "", 'Ongoing Costs &amp; Income'!$B70)</f>
        <v/>
      </c>
      <c r="Q1069" s="6" t="str">
        <f>IF(COUNTIF($P$11:$P1069, $P1069)&gt;1, "", $P1069)</f>
        <v/>
      </c>
      <c r="R1069" s="6" t="str">
        <f t="shared" si="80"/>
        <v/>
      </c>
      <c r="T1069" s="6">
        <v>1059</v>
      </c>
      <c r="U1069" s="6" t="str">
        <f t="shared" si="81"/>
        <v/>
      </c>
    </row>
    <row r="1070" spans="16:21" hidden="1" x14ac:dyDescent="0.25">
      <c r="P1070" s="6" t="str">
        <f>IF('Ongoing Costs &amp; Income'!$B71="", "", 'Ongoing Costs &amp; Income'!$B71)</f>
        <v/>
      </c>
      <c r="Q1070" s="6" t="str">
        <f>IF(COUNTIF($P$11:$P1070, $P1070)&gt;1, "", $P1070)</f>
        <v/>
      </c>
      <c r="R1070" s="6" t="str">
        <f t="shared" si="80"/>
        <v/>
      </c>
      <c r="T1070" s="6">
        <v>1060</v>
      </c>
      <c r="U1070" s="6" t="str">
        <f t="shared" si="81"/>
        <v/>
      </c>
    </row>
    <row r="1071" spans="16:21" hidden="1" x14ac:dyDescent="0.25">
      <c r="P1071" s="6" t="str">
        <f>IF('Ongoing Costs &amp; Income'!$B72="", "", 'Ongoing Costs &amp; Income'!$B72)</f>
        <v/>
      </c>
      <c r="Q1071" s="6" t="str">
        <f>IF(COUNTIF($P$11:$P1071, $P1071)&gt;1, "", $P1071)</f>
        <v/>
      </c>
      <c r="R1071" s="6" t="str">
        <f t="shared" si="80"/>
        <v/>
      </c>
      <c r="T1071" s="6">
        <v>1061</v>
      </c>
      <c r="U1071" s="6" t="str">
        <f t="shared" si="81"/>
        <v/>
      </c>
    </row>
    <row r="1072" spans="16:21" hidden="1" x14ac:dyDescent="0.25">
      <c r="P1072" s="6" t="str">
        <f>IF('Ongoing Costs &amp; Income'!$B73="", "", 'Ongoing Costs &amp; Income'!$B73)</f>
        <v/>
      </c>
      <c r="Q1072" s="6" t="str">
        <f>IF(COUNTIF($P$11:$P1072, $P1072)&gt;1, "", $P1072)</f>
        <v/>
      </c>
      <c r="R1072" s="6" t="str">
        <f t="shared" si="80"/>
        <v/>
      </c>
      <c r="T1072" s="6">
        <v>1062</v>
      </c>
      <c r="U1072" s="6" t="str">
        <f t="shared" si="81"/>
        <v/>
      </c>
    </row>
    <row r="1073" spans="16:21" hidden="1" x14ac:dyDescent="0.25">
      <c r="P1073" s="6" t="str">
        <f>IF('Ongoing Costs &amp; Income'!$B74="", "", 'Ongoing Costs &amp; Income'!$B74)</f>
        <v/>
      </c>
      <c r="Q1073" s="6" t="str">
        <f>IF(COUNTIF($P$11:$P1073, $P1073)&gt;1, "", $P1073)</f>
        <v/>
      </c>
      <c r="R1073" s="6" t="str">
        <f t="shared" si="80"/>
        <v/>
      </c>
      <c r="T1073" s="6">
        <v>1063</v>
      </c>
      <c r="U1073" s="6" t="str">
        <f t="shared" si="81"/>
        <v/>
      </c>
    </row>
    <row r="1074" spans="16:21" hidden="1" x14ac:dyDescent="0.25">
      <c r="P1074" s="6" t="str">
        <f>IF('Ongoing Costs &amp; Income'!$B75="", "", 'Ongoing Costs &amp; Income'!$B75)</f>
        <v/>
      </c>
      <c r="Q1074" s="6" t="str">
        <f>IF(COUNTIF($P$11:$P1074, $P1074)&gt;1, "", $P1074)</f>
        <v/>
      </c>
      <c r="R1074" s="6" t="str">
        <f t="shared" si="80"/>
        <v/>
      </c>
      <c r="T1074" s="6">
        <v>1064</v>
      </c>
      <c r="U1074" s="6" t="str">
        <f t="shared" si="81"/>
        <v/>
      </c>
    </row>
    <row r="1075" spans="16:21" hidden="1" x14ac:dyDescent="0.25">
      <c r="P1075" s="6" t="str">
        <f>IF('Ongoing Costs &amp; Income'!$B76="", "", 'Ongoing Costs &amp; Income'!$B76)</f>
        <v/>
      </c>
      <c r="Q1075" s="6" t="str">
        <f>IF(COUNTIF($P$11:$P1075, $P1075)&gt;1, "", $P1075)</f>
        <v/>
      </c>
      <c r="R1075" s="6" t="str">
        <f t="shared" si="80"/>
        <v/>
      </c>
      <c r="T1075" s="6">
        <v>1065</v>
      </c>
      <c r="U1075" s="6" t="str">
        <f t="shared" si="81"/>
        <v/>
      </c>
    </row>
    <row r="1076" spans="16:21" hidden="1" x14ac:dyDescent="0.25">
      <c r="P1076" s="6" t="str">
        <f>IF('Ongoing Costs &amp; Income'!$B77="", "", 'Ongoing Costs &amp; Income'!$B77)</f>
        <v/>
      </c>
      <c r="Q1076" s="6" t="str">
        <f>IF(COUNTIF($P$11:$P1076, $P1076)&gt;1, "", $P1076)</f>
        <v/>
      </c>
      <c r="R1076" s="6" t="str">
        <f t="shared" si="80"/>
        <v/>
      </c>
      <c r="T1076" s="6">
        <v>1066</v>
      </c>
      <c r="U1076" s="6" t="str">
        <f t="shared" si="81"/>
        <v/>
      </c>
    </row>
    <row r="1077" spans="16:21" hidden="1" x14ac:dyDescent="0.25">
      <c r="P1077" s="6" t="str">
        <f>IF('Ongoing Costs &amp; Income'!$B78="", "", 'Ongoing Costs &amp; Income'!$B78)</f>
        <v/>
      </c>
      <c r="Q1077" s="6" t="str">
        <f>IF(COUNTIF($P$11:$P1077, $P1077)&gt;1, "", $P1077)</f>
        <v/>
      </c>
      <c r="R1077" s="6" t="str">
        <f t="shared" si="80"/>
        <v/>
      </c>
      <c r="T1077" s="6">
        <v>1067</v>
      </c>
      <c r="U1077" s="6" t="str">
        <f t="shared" si="81"/>
        <v/>
      </c>
    </row>
    <row r="1078" spans="16:21" hidden="1" x14ac:dyDescent="0.25">
      <c r="P1078" s="6" t="str">
        <f>IF('Ongoing Costs &amp; Income'!$B79="", "", 'Ongoing Costs &amp; Income'!$B79)</f>
        <v/>
      </c>
      <c r="Q1078" s="6" t="str">
        <f>IF(COUNTIF($P$11:$P1078, $P1078)&gt;1, "", $P1078)</f>
        <v/>
      </c>
      <c r="R1078" s="6" t="str">
        <f t="shared" si="80"/>
        <v/>
      </c>
      <c r="T1078" s="6">
        <v>1068</v>
      </c>
      <c r="U1078" s="6" t="str">
        <f t="shared" si="81"/>
        <v/>
      </c>
    </row>
    <row r="1079" spans="16:21" hidden="1" x14ac:dyDescent="0.25">
      <c r="P1079" s="6" t="str">
        <f>IF('Ongoing Costs &amp; Income'!$B80="", "", 'Ongoing Costs &amp; Income'!$B80)</f>
        <v/>
      </c>
      <c r="Q1079" s="6" t="str">
        <f>IF(COUNTIF($P$11:$P1079, $P1079)&gt;1, "", $P1079)</f>
        <v/>
      </c>
      <c r="R1079" s="6" t="str">
        <f t="shared" si="80"/>
        <v/>
      </c>
      <c r="T1079" s="6">
        <v>1069</v>
      </c>
      <c r="U1079" s="6" t="str">
        <f t="shared" si="81"/>
        <v/>
      </c>
    </row>
    <row r="1080" spans="16:21" hidden="1" x14ac:dyDescent="0.25">
      <c r="P1080" s="6" t="str">
        <f>IF('Ongoing Costs &amp; Income'!$B81="", "", 'Ongoing Costs &amp; Income'!$B81)</f>
        <v/>
      </c>
      <c r="Q1080" s="6" t="str">
        <f>IF(COUNTIF($P$11:$P1080, $P1080)&gt;1, "", $P1080)</f>
        <v/>
      </c>
      <c r="R1080" s="6" t="str">
        <f t="shared" si="80"/>
        <v/>
      </c>
      <c r="T1080" s="6">
        <v>1070</v>
      </c>
      <c r="U1080" s="6" t="str">
        <f t="shared" si="81"/>
        <v/>
      </c>
    </row>
    <row r="1081" spans="16:21" hidden="1" x14ac:dyDescent="0.25">
      <c r="P1081" s="6" t="str">
        <f>IF('Ongoing Costs &amp; Income'!$B82="", "", 'Ongoing Costs &amp; Income'!$B82)</f>
        <v/>
      </c>
      <c r="Q1081" s="6" t="str">
        <f>IF(COUNTIF($P$11:$P1081, $P1081)&gt;1, "", $P1081)</f>
        <v/>
      </c>
      <c r="R1081" s="6" t="str">
        <f t="shared" si="80"/>
        <v/>
      </c>
      <c r="T1081" s="6">
        <v>1071</v>
      </c>
      <c r="U1081" s="6" t="str">
        <f t="shared" si="81"/>
        <v/>
      </c>
    </row>
    <row r="1082" spans="16:21" hidden="1" x14ac:dyDescent="0.25">
      <c r="P1082" s="6" t="str">
        <f>IF('Ongoing Costs &amp; Income'!$B83="", "", 'Ongoing Costs &amp; Income'!$B83)</f>
        <v/>
      </c>
      <c r="Q1082" s="6" t="str">
        <f>IF(COUNTIF($P$11:$P1082, $P1082)&gt;1, "", $P1082)</f>
        <v/>
      </c>
      <c r="R1082" s="6" t="str">
        <f t="shared" si="80"/>
        <v/>
      </c>
      <c r="T1082" s="6">
        <v>1072</v>
      </c>
      <c r="U1082" s="6" t="str">
        <f t="shared" si="81"/>
        <v/>
      </c>
    </row>
    <row r="1083" spans="16:21" hidden="1" x14ac:dyDescent="0.25">
      <c r="P1083" s="6" t="str">
        <f>IF('Ongoing Costs &amp; Income'!$B84="", "", 'Ongoing Costs &amp; Income'!$B84)</f>
        <v/>
      </c>
      <c r="Q1083" s="6" t="str">
        <f>IF(COUNTIF($P$11:$P1083, $P1083)&gt;1, "", $P1083)</f>
        <v/>
      </c>
      <c r="R1083" s="6" t="str">
        <f t="shared" si="80"/>
        <v/>
      </c>
      <c r="T1083" s="6">
        <v>1073</v>
      </c>
      <c r="U1083" s="6" t="str">
        <f t="shared" si="81"/>
        <v/>
      </c>
    </row>
    <row r="1084" spans="16:21" hidden="1" x14ac:dyDescent="0.25">
      <c r="P1084" s="6" t="str">
        <f>IF('Ongoing Costs &amp; Income'!$B85="", "", 'Ongoing Costs &amp; Income'!$B85)</f>
        <v/>
      </c>
      <c r="Q1084" s="6" t="str">
        <f>IF(COUNTIF($P$11:$P1084, $P1084)&gt;1, "", $P1084)</f>
        <v/>
      </c>
      <c r="R1084" s="6" t="str">
        <f t="shared" si="80"/>
        <v/>
      </c>
      <c r="T1084" s="6">
        <v>1074</v>
      </c>
      <c r="U1084" s="6" t="str">
        <f t="shared" si="81"/>
        <v/>
      </c>
    </row>
    <row r="1085" spans="16:21" hidden="1" x14ac:dyDescent="0.25">
      <c r="P1085" s="6" t="str">
        <f>IF('Ongoing Costs &amp; Income'!$B86="", "", 'Ongoing Costs &amp; Income'!$B86)</f>
        <v/>
      </c>
      <c r="Q1085" s="6" t="str">
        <f>IF(COUNTIF($P$11:$P1085, $P1085)&gt;1, "", $P1085)</f>
        <v/>
      </c>
      <c r="R1085" s="6" t="str">
        <f t="shared" si="80"/>
        <v/>
      </c>
      <c r="T1085" s="6">
        <v>1075</v>
      </c>
      <c r="U1085" s="6" t="str">
        <f t="shared" si="81"/>
        <v/>
      </c>
    </row>
    <row r="1086" spans="16:21" hidden="1" x14ac:dyDescent="0.25">
      <c r="P1086" s="6" t="str">
        <f>IF('Ongoing Costs &amp; Income'!$B87="", "", 'Ongoing Costs &amp; Income'!$B87)</f>
        <v/>
      </c>
      <c r="Q1086" s="6" t="str">
        <f>IF(COUNTIF($P$11:$P1086, $P1086)&gt;1, "", $P1086)</f>
        <v/>
      </c>
      <c r="R1086" s="6" t="str">
        <f t="shared" si="80"/>
        <v/>
      </c>
      <c r="T1086" s="6">
        <v>1076</v>
      </c>
      <c r="U1086" s="6" t="str">
        <f t="shared" si="81"/>
        <v/>
      </c>
    </row>
    <row r="1087" spans="16:21" hidden="1" x14ac:dyDescent="0.25">
      <c r="P1087" s="6" t="str">
        <f>IF('Ongoing Costs &amp; Income'!$B88="", "", 'Ongoing Costs &amp; Income'!$B88)</f>
        <v/>
      </c>
      <c r="Q1087" s="6" t="str">
        <f>IF(COUNTIF($P$11:$P1087, $P1087)&gt;1, "", $P1087)</f>
        <v/>
      </c>
      <c r="R1087" s="6" t="str">
        <f t="shared" si="80"/>
        <v/>
      </c>
      <c r="T1087" s="6">
        <v>1077</v>
      </c>
      <c r="U1087" s="6" t="str">
        <f t="shared" si="81"/>
        <v/>
      </c>
    </row>
    <row r="1088" spans="16:21" hidden="1" x14ac:dyDescent="0.25">
      <c r="P1088" s="6" t="str">
        <f>IF('Ongoing Costs &amp; Income'!$B89="", "", 'Ongoing Costs &amp; Income'!$B89)</f>
        <v/>
      </c>
      <c r="Q1088" s="6" t="str">
        <f>IF(COUNTIF($P$11:$P1088, $P1088)&gt;1, "", $P1088)</f>
        <v/>
      </c>
      <c r="R1088" s="6" t="str">
        <f t="shared" si="80"/>
        <v/>
      </c>
      <c r="T1088" s="6">
        <v>1078</v>
      </c>
      <c r="U1088" s="6" t="str">
        <f t="shared" si="81"/>
        <v/>
      </c>
    </row>
    <row r="1089" spans="16:21" hidden="1" x14ac:dyDescent="0.25">
      <c r="P1089" s="6" t="str">
        <f>IF('Ongoing Costs &amp; Income'!$B90="", "", 'Ongoing Costs &amp; Income'!$B90)</f>
        <v/>
      </c>
      <c r="Q1089" s="6" t="str">
        <f>IF(COUNTIF($P$11:$P1089, $P1089)&gt;1, "", $P1089)</f>
        <v/>
      </c>
      <c r="R1089" s="6" t="str">
        <f t="shared" si="80"/>
        <v/>
      </c>
      <c r="T1089" s="6">
        <v>1079</v>
      </c>
      <c r="U1089" s="6" t="str">
        <f t="shared" si="81"/>
        <v/>
      </c>
    </row>
    <row r="1090" spans="16:21" hidden="1" x14ac:dyDescent="0.25">
      <c r="P1090" s="6" t="str">
        <f>IF('Ongoing Costs &amp; Income'!$B91="", "", 'Ongoing Costs &amp; Income'!$B91)</f>
        <v/>
      </c>
      <c r="Q1090" s="6" t="str">
        <f>IF(COUNTIF($P$11:$P1090, $P1090)&gt;1, "", $P1090)</f>
        <v/>
      </c>
      <c r="R1090" s="6" t="str">
        <f t="shared" si="80"/>
        <v/>
      </c>
      <c r="T1090" s="6">
        <v>1080</v>
      </c>
      <c r="U1090" s="6" t="str">
        <f t="shared" si="81"/>
        <v/>
      </c>
    </row>
    <row r="1091" spans="16:21" hidden="1" x14ac:dyDescent="0.25">
      <c r="P1091" s="6" t="str">
        <f>IF('Ongoing Costs &amp; Income'!$B92="", "", 'Ongoing Costs &amp; Income'!$B92)</f>
        <v/>
      </c>
      <c r="Q1091" s="6" t="str">
        <f>IF(COUNTIF($P$11:$P1091, $P1091)&gt;1, "", $P1091)</f>
        <v/>
      </c>
      <c r="R1091" s="6" t="str">
        <f t="shared" si="80"/>
        <v/>
      </c>
      <c r="T1091" s="6">
        <v>1081</v>
      </c>
      <c r="U1091" s="6" t="str">
        <f t="shared" si="81"/>
        <v/>
      </c>
    </row>
    <row r="1092" spans="16:21" hidden="1" x14ac:dyDescent="0.25">
      <c r="P1092" s="6" t="str">
        <f>IF('Ongoing Costs &amp; Income'!$B93="", "", 'Ongoing Costs &amp; Income'!$B93)</f>
        <v/>
      </c>
      <c r="Q1092" s="6" t="str">
        <f>IF(COUNTIF($P$11:$P1092, $P1092)&gt;1, "", $P1092)</f>
        <v/>
      </c>
      <c r="R1092" s="6" t="str">
        <f t="shared" si="80"/>
        <v/>
      </c>
      <c r="T1092" s="6">
        <v>1082</v>
      </c>
      <c r="U1092" s="6" t="str">
        <f t="shared" si="81"/>
        <v/>
      </c>
    </row>
    <row r="1093" spans="16:21" hidden="1" x14ac:dyDescent="0.25">
      <c r="P1093" s="6" t="str">
        <f>IF('Ongoing Costs &amp; Income'!$B94="", "", 'Ongoing Costs &amp; Income'!$B94)</f>
        <v/>
      </c>
      <c r="Q1093" s="6" t="str">
        <f>IF(COUNTIF($P$11:$P1093, $P1093)&gt;1, "", $P1093)</f>
        <v/>
      </c>
      <c r="R1093" s="6" t="str">
        <f t="shared" si="80"/>
        <v/>
      </c>
      <c r="T1093" s="6">
        <v>1083</v>
      </c>
      <c r="U1093" s="6" t="str">
        <f t="shared" si="81"/>
        <v/>
      </c>
    </row>
    <row r="1094" spans="16:21" hidden="1" x14ac:dyDescent="0.25">
      <c r="P1094" s="6" t="str">
        <f>IF('Ongoing Costs &amp; Income'!$B95="", "", 'Ongoing Costs &amp; Income'!$B95)</f>
        <v/>
      </c>
      <c r="Q1094" s="6" t="str">
        <f>IF(COUNTIF($P$11:$P1094, $P1094)&gt;1, "", $P1094)</f>
        <v/>
      </c>
      <c r="R1094" s="6" t="str">
        <f t="shared" si="80"/>
        <v/>
      </c>
      <c r="T1094" s="6">
        <v>1084</v>
      </c>
      <c r="U1094" s="6" t="str">
        <f t="shared" si="81"/>
        <v/>
      </c>
    </row>
    <row r="1095" spans="16:21" hidden="1" x14ac:dyDescent="0.25">
      <c r="P1095" s="6" t="str">
        <f>IF('Ongoing Costs &amp; Income'!$B96="", "", 'Ongoing Costs &amp; Income'!$B96)</f>
        <v/>
      </c>
      <c r="Q1095" s="6" t="str">
        <f>IF(COUNTIF($P$11:$P1095, $P1095)&gt;1, "", $P1095)</f>
        <v/>
      </c>
      <c r="R1095" s="6" t="str">
        <f t="shared" si="80"/>
        <v/>
      </c>
      <c r="T1095" s="6">
        <v>1085</v>
      </c>
      <c r="U1095" s="6" t="str">
        <f t="shared" si="81"/>
        <v/>
      </c>
    </row>
    <row r="1096" spans="16:21" hidden="1" x14ac:dyDescent="0.25">
      <c r="P1096" s="6" t="str">
        <f>IF('Ongoing Costs &amp; Income'!$B97="", "", 'Ongoing Costs &amp; Income'!$B97)</f>
        <v/>
      </c>
      <c r="Q1096" s="6" t="str">
        <f>IF(COUNTIF($P$11:$P1096, $P1096)&gt;1, "", $P1096)</f>
        <v/>
      </c>
      <c r="R1096" s="6" t="str">
        <f t="shared" si="80"/>
        <v/>
      </c>
      <c r="T1096" s="6">
        <v>1086</v>
      </c>
      <c r="U1096" s="6" t="str">
        <f t="shared" si="81"/>
        <v/>
      </c>
    </row>
    <row r="1097" spans="16:21" hidden="1" x14ac:dyDescent="0.25">
      <c r="P1097" s="6" t="str">
        <f>IF('Ongoing Costs &amp; Income'!$B98="", "", 'Ongoing Costs &amp; Income'!$B98)</f>
        <v/>
      </c>
      <c r="Q1097" s="6" t="str">
        <f>IF(COUNTIF($P$11:$P1097, $P1097)&gt;1, "", $P1097)</f>
        <v/>
      </c>
      <c r="R1097" s="6" t="str">
        <f t="shared" si="80"/>
        <v/>
      </c>
      <c r="T1097" s="6">
        <v>1087</v>
      </c>
      <c r="U1097" s="6" t="str">
        <f t="shared" si="81"/>
        <v/>
      </c>
    </row>
    <row r="1098" spans="16:21" hidden="1" x14ac:dyDescent="0.25">
      <c r="P1098" s="6" t="str">
        <f>IF('Ongoing Costs &amp; Income'!$B99="", "", 'Ongoing Costs &amp; Income'!$B99)</f>
        <v/>
      </c>
      <c r="Q1098" s="6" t="str">
        <f>IF(COUNTIF($P$11:$P1098, $P1098)&gt;1, "", $P1098)</f>
        <v/>
      </c>
      <c r="R1098" s="6" t="str">
        <f t="shared" si="80"/>
        <v/>
      </c>
      <c r="T1098" s="6">
        <v>1088</v>
      </c>
      <c r="U1098" s="6" t="str">
        <f t="shared" si="81"/>
        <v/>
      </c>
    </row>
    <row r="1099" spans="16:21" hidden="1" x14ac:dyDescent="0.25">
      <c r="P1099" s="6" t="str">
        <f>IF('Ongoing Costs &amp; Income'!$B100="", "", 'Ongoing Costs &amp; Income'!$B100)</f>
        <v/>
      </c>
      <c r="Q1099" s="6" t="str">
        <f>IF(COUNTIF($P$11:$P1099, $P1099)&gt;1, "", $P1099)</f>
        <v/>
      </c>
      <c r="R1099" s="6" t="str">
        <f t="shared" si="80"/>
        <v/>
      </c>
      <c r="T1099" s="6">
        <v>1089</v>
      </c>
      <c r="U1099" s="6" t="str">
        <f t="shared" si="81"/>
        <v/>
      </c>
    </row>
    <row r="1100" spans="16:21" hidden="1" x14ac:dyDescent="0.25">
      <c r="P1100" s="6" t="str">
        <f>IF('Ongoing Costs &amp; Income'!$B101="", "", 'Ongoing Costs &amp; Income'!$B101)</f>
        <v/>
      </c>
      <c r="Q1100" s="6" t="str">
        <f>IF(COUNTIF($P$11:$P1100, $P1100)&gt;1, "", $P1100)</f>
        <v/>
      </c>
      <c r="R1100" s="6" t="str">
        <f t="shared" ref="R1100:R1163" si="82">IF($Q1100="", "", COUNTIF($Q$11:$Q$1510, "&lt;"&amp;$Q1100)+1)</f>
        <v/>
      </c>
      <c r="T1100" s="6">
        <v>1090</v>
      </c>
      <c r="U1100" s="6" t="str">
        <f t="shared" ref="U1100:U1163" si="83">IFERROR(INDEX($Q$11:$Q$1510, MATCH($T1100, $R$11:$R$1510, 0)), "")</f>
        <v/>
      </c>
    </row>
    <row r="1101" spans="16:21" hidden="1" x14ac:dyDescent="0.25">
      <c r="P1101" s="6" t="str">
        <f>IF('Ongoing Costs &amp; Income'!$B102="", "", 'Ongoing Costs &amp; Income'!$B102)</f>
        <v/>
      </c>
      <c r="Q1101" s="6" t="str">
        <f>IF(COUNTIF($P$11:$P1101, $P1101)&gt;1, "", $P1101)</f>
        <v/>
      </c>
      <c r="R1101" s="6" t="str">
        <f t="shared" si="82"/>
        <v/>
      </c>
      <c r="T1101" s="6">
        <v>1091</v>
      </c>
      <c r="U1101" s="6" t="str">
        <f t="shared" si="83"/>
        <v/>
      </c>
    </row>
    <row r="1102" spans="16:21" hidden="1" x14ac:dyDescent="0.25">
      <c r="P1102" s="6" t="str">
        <f>IF('Ongoing Costs &amp; Income'!$B103="", "", 'Ongoing Costs &amp; Income'!$B103)</f>
        <v/>
      </c>
      <c r="Q1102" s="6" t="str">
        <f>IF(COUNTIF($P$11:$P1102, $P1102)&gt;1, "", $P1102)</f>
        <v/>
      </c>
      <c r="R1102" s="6" t="str">
        <f t="shared" si="82"/>
        <v/>
      </c>
      <c r="T1102" s="6">
        <v>1092</v>
      </c>
      <c r="U1102" s="6" t="str">
        <f t="shared" si="83"/>
        <v/>
      </c>
    </row>
    <row r="1103" spans="16:21" hidden="1" x14ac:dyDescent="0.25">
      <c r="P1103" s="6" t="str">
        <f>IF('Ongoing Costs &amp; Income'!$B104="", "", 'Ongoing Costs &amp; Income'!$B104)</f>
        <v/>
      </c>
      <c r="Q1103" s="6" t="str">
        <f>IF(COUNTIF($P$11:$P1103, $P1103)&gt;1, "", $P1103)</f>
        <v/>
      </c>
      <c r="R1103" s="6" t="str">
        <f t="shared" si="82"/>
        <v/>
      </c>
      <c r="T1103" s="6">
        <v>1093</v>
      </c>
      <c r="U1103" s="6" t="str">
        <f t="shared" si="83"/>
        <v/>
      </c>
    </row>
    <row r="1104" spans="16:21" hidden="1" x14ac:dyDescent="0.25">
      <c r="P1104" s="6" t="str">
        <f>IF('Ongoing Costs &amp; Income'!$B105="", "", 'Ongoing Costs &amp; Income'!$B105)</f>
        <v/>
      </c>
      <c r="Q1104" s="6" t="str">
        <f>IF(COUNTIF($P$11:$P1104, $P1104)&gt;1, "", $P1104)</f>
        <v/>
      </c>
      <c r="R1104" s="6" t="str">
        <f t="shared" si="82"/>
        <v/>
      </c>
      <c r="T1104" s="6">
        <v>1094</v>
      </c>
      <c r="U1104" s="6" t="str">
        <f t="shared" si="83"/>
        <v/>
      </c>
    </row>
    <row r="1105" spans="16:21" hidden="1" x14ac:dyDescent="0.25">
      <c r="P1105" s="6" t="str">
        <f>IF('Ongoing Costs &amp; Income'!$B106="", "", 'Ongoing Costs &amp; Income'!$B106)</f>
        <v/>
      </c>
      <c r="Q1105" s="6" t="str">
        <f>IF(COUNTIF($P$11:$P1105, $P1105)&gt;1, "", $P1105)</f>
        <v/>
      </c>
      <c r="R1105" s="6" t="str">
        <f t="shared" si="82"/>
        <v/>
      </c>
      <c r="T1105" s="6">
        <v>1095</v>
      </c>
      <c r="U1105" s="6" t="str">
        <f t="shared" si="83"/>
        <v/>
      </c>
    </row>
    <row r="1106" spans="16:21" hidden="1" x14ac:dyDescent="0.25">
      <c r="P1106" s="6" t="str">
        <f>IF('Ongoing Costs &amp; Income'!$B107="", "", 'Ongoing Costs &amp; Income'!$B107)</f>
        <v/>
      </c>
      <c r="Q1106" s="6" t="str">
        <f>IF(COUNTIF($P$11:$P1106, $P1106)&gt;1, "", $P1106)</f>
        <v/>
      </c>
      <c r="R1106" s="6" t="str">
        <f t="shared" si="82"/>
        <v/>
      </c>
      <c r="T1106" s="6">
        <v>1096</v>
      </c>
      <c r="U1106" s="6" t="str">
        <f t="shared" si="83"/>
        <v/>
      </c>
    </row>
    <row r="1107" spans="16:21" hidden="1" x14ac:dyDescent="0.25">
      <c r="P1107" s="6" t="str">
        <f>IF('Ongoing Costs &amp; Income'!$B108="", "", 'Ongoing Costs &amp; Income'!$B108)</f>
        <v/>
      </c>
      <c r="Q1107" s="6" t="str">
        <f>IF(COUNTIF($P$11:$P1107, $P1107)&gt;1, "", $P1107)</f>
        <v/>
      </c>
      <c r="R1107" s="6" t="str">
        <f t="shared" si="82"/>
        <v/>
      </c>
      <c r="T1107" s="6">
        <v>1097</v>
      </c>
      <c r="U1107" s="6" t="str">
        <f t="shared" si="83"/>
        <v/>
      </c>
    </row>
    <row r="1108" spans="16:21" hidden="1" x14ac:dyDescent="0.25">
      <c r="P1108" s="6" t="str">
        <f>IF('Ongoing Costs &amp; Income'!$B109="", "", 'Ongoing Costs &amp; Income'!$B109)</f>
        <v/>
      </c>
      <c r="Q1108" s="6" t="str">
        <f>IF(COUNTIF($P$11:$P1108, $P1108)&gt;1, "", $P1108)</f>
        <v/>
      </c>
      <c r="R1108" s="6" t="str">
        <f t="shared" si="82"/>
        <v/>
      </c>
      <c r="T1108" s="6">
        <v>1098</v>
      </c>
      <c r="U1108" s="6" t="str">
        <f t="shared" si="83"/>
        <v/>
      </c>
    </row>
    <row r="1109" spans="16:21" hidden="1" x14ac:dyDescent="0.25">
      <c r="P1109" s="6" t="str">
        <f>IF('Ongoing Costs &amp; Income'!$B110="", "", 'Ongoing Costs &amp; Income'!$B110)</f>
        <v/>
      </c>
      <c r="Q1109" s="6" t="str">
        <f>IF(COUNTIF($P$11:$P1109, $P1109)&gt;1, "", $P1109)</f>
        <v/>
      </c>
      <c r="R1109" s="6" t="str">
        <f t="shared" si="82"/>
        <v/>
      </c>
      <c r="T1109" s="6">
        <v>1099</v>
      </c>
      <c r="U1109" s="6" t="str">
        <f t="shared" si="83"/>
        <v/>
      </c>
    </row>
    <row r="1110" spans="16:21" hidden="1" x14ac:dyDescent="0.25">
      <c r="P1110" s="6" t="str">
        <f>IF('Ongoing Costs &amp; Income'!$B111="", "", 'Ongoing Costs &amp; Income'!$B111)</f>
        <v/>
      </c>
      <c r="Q1110" s="6" t="str">
        <f>IF(COUNTIF($P$11:$P1110, $P1110)&gt;1, "", $P1110)</f>
        <v/>
      </c>
      <c r="R1110" s="6" t="str">
        <f t="shared" si="82"/>
        <v/>
      </c>
      <c r="T1110" s="6">
        <v>1100</v>
      </c>
      <c r="U1110" s="6" t="str">
        <f t="shared" si="83"/>
        <v/>
      </c>
    </row>
    <row r="1111" spans="16:21" hidden="1" x14ac:dyDescent="0.25">
      <c r="P1111" s="6" t="str">
        <f>IF('Ongoing Costs &amp; Income'!$B112="", "", 'Ongoing Costs &amp; Income'!$B112)</f>
        <v/>
      </c>
      <c r="Q1111" s="6" t="str">
        <f>IF(COUNTIF($P$11:$P1111, $P1111)&gt;1, "", $P1111)</f>
        <v/>
      </c>
      <c r="R1111" s="6" t="str">
        <f t="shared" si="82"/>
        <v/>
      </c>
      <c r="T1111" s="6">
        <v>1101</v>
      </c>
      <c r="U1111" s="6" t="str">
        <f t="shared" si="83"/>
        <v/>
      </c>
    </row>
    <row r="1112" spans="16:21" hidden="1" x14ac:dyDescent="0.25">
      <c r="P1112" s="6" t="str">
        <f>IF('Ongoing Costs &amp; Income'!$B113="", "", 'Ongoing Costs &amp; Income'!$B113)</f>
        <v/>
      </c>
      <c r="Q1112" s="6" t="str">
        <f>IF(COUNTIF($P$11:$P1112, $P1112)&gt;1, "", $P1112)</f>
        <v/>
      </c>
      <c r="R1112" s="6" t="str">
        <f t="shared" si="82"/>
        <v/>
      </c>
      <c r="T1112" s="6">
        <v>1102</v>
      </c>
      <c r="U1112" s="6" t="str">
        <f t="shared" si="83"/>
        <v/>
      </c>
    </row>
    <row r="1113" spans="16:21" hidden="1" x14ac:dyDescent="0.25">
      <c r="P1113" s="6" t="str">
        <f>IF('Ongoing Costs &amp; Income'!$B114="", "", 'Ongoing Costs &amp; Income'!$B114)</f>
        <v/>
      </c>
      <c r="Q1113" s="6" t="str">
        <f>IF(COUNTIF($P$11:$P1113, $P1113)&gt;1, "", $P1113)</f>
        <v/>
      </c>
      <c r="R1113" s="6" t="str">
        <f t="shared" si="82"/>
        <v/>
      </c>
      <c r="T1113" s="6">
        <v>1103</v>
      </c>
      <c r="U1113" s="6" t="str">
        <f t="shared" si="83"/>
        <v/>
      </c>
    </row>
    <row r="1114" spans="16:21" hidden="1" x14ac:dyDescent="0.25">
      <c r="P1114" s="6" t="str">
        <f>IF('Ongoing Costs &amp; Income'!$B115="", "", 'Ongoing Costs &amp; Income'!$B115)</f>
        <v/>
      </c>
      <c r="Q1114" s="6" t="str">
        <f>IF(COUNTIF($P$11:$P1114, $P1114)&gt;1, "", $P1114)</f>
        <v/>
      </c>
      <c r="R1114" s="6" t="str">
        <f t="shared" si="82"/>
        <v/>
      </c>
      <c r="T1114" s="6">
        <v>1104</v>
      </c>
      <c r="U1114" s="6" t="str">
        <f t="shared" si="83"/>
        <v/>
      </c>
    </row>
    <row r="1115" spans="16:21" hidden="1" x14ac:dyDescent="0.25">
      <c r="P1115" s="6" t="str">
        <f>IF('Ongoing Costs &amp; Income'!$B116="", "", 'Ongoing Costs &amp; Income'!$B116)</f>
        <v/>
      </c>
      <c r="Q1115" s="6" t="str">
        <f>IF(COUNTIF($P$11:$P1115, $P1115)&gt;1, "", $P1115)</f>
        <v/>
      </c>
      <c r="R1115" s="6" t="str">
        <f t="shared" si="82"/>
        <v/>
      </c>
      <c r="T1115" s="6">
        <v>1105</v>
      </c>
      <c r="U1115" s="6" t="str">
        <f t="shared" si="83"/>
        <v/>
      </c>
    </row>
    <row r="1116" spans="16:21" hidden="1" x14ac:dyDescent="0.25">
      <c r="P1116" s="6" t="str">
        <f>IF('Ongoing Costs &amp; Income'!$B117="", "", 'Ongoing Costs &amp; Income'!$B117)</f>
        <v/>
      </c>
      <c r="Q1116" s="6" t="str">
        <f>IF(COUNTIF($P$11:$P1116, $P1116)&gt;1, "", $P1116)</f>
        <v/>
      </c>
      <c r="R1116" s="6" t="str">
        <f t="shared" si="82"/>
        <v/>
      </c>
      <c r="T1116" s="6">
        <v>1106</v>
      </c>
      <c r="U1116" s="6" t="str">
        <f t="shared" si="83"/>
        <v/>
      </c>
    </row>
    <row r="1117" spans="16:21" hidden="1" x14ac:dyDescent="0.25">
      <c r="P1117" s="6" t="str">
        <f>IF('Ongoing Costs &amp; Income'!$B118="", "", 'Ongoing Costs &amp; Income'!$B118)</f>
        <v/>
      </c>
      <c r="Q1117" s="6" t="str">
        <f>IF(COUNTIF($P$11:$P1117, $P1117)&gt;1, "", $P1117)</f>
        <v/>
      </c>
      <c r="R1117" s="6" t="str">
        <f t="shared" si="82"/>
        <v/>
      </c>
      <c r="T1117" s="6">
        <v>1107</v>
      </c>
      <c r="U1117" s="6" t="str">
        <f t="shared" si="83"/>
        <v/>
      </c>
    </row>
    <row r="1118" spans="16:21" hidden="1" x14ac:dyDescent="0.25">
      <c r="P1118" s="6" t="str">
        <f>IF('Ongoing Costs &amp; Income'!$B119="", "", 'Ongoing Costs &amp; Income'!$B119)</f>
        <v/>
      </c>
      <c r="Q1118" s="6" t="str">
        <f>IF(COUNTIF($P$11:$P1118, $P1118)&gt;1, "", $P1118)</f>
        <v/>
      </c>
      <c r="R1118" s="6" t="str">
        <f t="shared" si="82"/>
        <v/>
      </c>
      <c r="T1118" s="6">
        <v>1108</v>
      </c>
      <c r="U1118" s="6" t="str">
        <f t="shared" si="83"/>
        <v/>
      </c>
    </row>
    <row r="1119" spans="16:21" hidden="1" x14ac:dyDescent="0.25">
      <c r="P1119" s="6" t="str">
        <f>IF('Ongoing Costs &amp; Income'!$B120="", "", 'Ongoing Costs &amp; Income'!$B120)</f>
        <v/>
      </c>
      <c r="Q1119" s="6" t="str">
        <f>IF(COUNTIF($P$11:$P1119, $P1119)&gt;1, "", $P1119)</f>
        <v/>
      </c>
      <c r="R1119" s="6" t="str">
        <f t="shared" si="82"/>
        <v/>
      </c>
      <c r="T1119" s="6">
        <v>1109</v>
      </c>
      <c r="U1119" s="6" t="str">
        <f t="shared" si="83"/>
        <v/>
      </c>
    </row>
    <row r="1120" spans="16:21" hidden="1" x14ac:dyDescent="0.25">
      <c r="P1120" s="6" t="str">
        <f>IF('Ongoing Costs &amp; Income'!$B121="", "", 'Ongoing Costs &amp; Income'!$B121)</f>
        <v/>
      </c>
      <c r="Q1120" s="6" t="str">
        <f>IF(COUNTIF($P$11:$P1120, $P1120)&gt;1, "", $P1120)</f>
        <v/>
      </c>
      <c r="R1120" s="6" t="str">
        <f t="shared" si="82"/>
        <v/>
      </c>
      <c r="T1120" s="6">
        <v>1110</v>
      </c>
      <c r="U1120" s="6" t="str">
        <f t="shared" si="83"/>
        <v/>
      </c>
    </row>
    <row r="1121" spans="16:21" hidden="1" x14ac:dyDescent="0.25">
      <c r="P1121" s="6" t="str">
        <f>IF('Ongoing Costs &amp; Income'!$B122="", "", 'Ongoing Costs &amp; Income'!$B122)</f>
        <v/>
      </c>
      <c r="Q1121" s="6" t="str">
        <f>IF(COUNTIF($P$11:$P1121, $P1121)&gt;1, "", $P1121)</f>
        <v/>
      </c>
      <c r="R1121" s="6" t="str">
        <f t="shared" si="82"/>
        <v/>
      </c>
      <c r="T1121" s="6">
        <v>1111</v>
      </c>
      <c r="U1121" s="6" t="str">
        <f t="shared" si="83"/>
        <v/>
      </c>
    </row>
    <row r="1122" spans="16:21" hidden="1" x14ac:dyDescent="0.25">
      <c r="P1122" s="6" t="str">
        <f>IF('Ongoing Costs &amp; Income'!$B123="", "", 'Ongoing Costs &amp; Income'!$B123)</f>
        <v/>
      </c>
      <c r="Q1122" s="6" t="str">
        <f>IF(COUNTIF($P$11:$P1122, $P1122)&gt;1, "", $P1122)</f>
        <v/>
      </c>
      <c r="R1122" s="6" t="str">
        <f t="shared" si="82"/>
        <v/>
      </c>
      <c r="T1122" s="6">
        <v>1112</v>
      </c>
      <c r="U1122" s="6" t="str">
        <f t="shared" si="83"/>
        <v/>
      </c>
    </row>
    <row r="1123" spans="16:21" hidden="1" x14ac:dyDescent="0.25">
      <c r="P1123" s="6" t="str">
        <f>IF('Ongoing Costs &amp; Income'!$B124="", "", 'Ongoing Costs &amp; Income'!$B124)</f>
        <v/>
      </c>
      <c r="Q1123" s="6" t="str">
        <f>IF(COUNTIF($P$11:$P1123, $P1123)&gt;1, "", $P1123)</f>
        <v/>
      </c>
      <c r="R1123" s="6" t="str">
        <f t="shared" si="82"/>
        <v/>
      </c>
      <c r="T1123" s="6">
        <v>1113</v>
      </c>
      <c r="U1123" s="6" t="str">
        <f t="shared" si="83"/>
        <v/>
      </c>
    </row>
    <row r="1124" spans="16:21" hidden="1" x14ac:dyDescent="0.25">
      <c r="P1124" s="6" t="str">
        <f>IF('Ongoing Costs &amp; Income'!$B125="", "", 'Ongoing Costs &amp; Income'!$B125)</f>
        <v/>
      </c>
      <c r="Q1124" s="6" t="str">
        <f>IF(COUNTIF($P$11:$P1124, $P1124)&gt;1, "", $P1124)</f>
        <v/>
      </c>
      <c r="R1124" s="6" t="str">
        <f t="shared" si="82"/>
        <v/>
      </c>
      <c r="T1124" s="6">
        <v>1114</v>
      </c>
      <c r="U1124" s="6" t="str">
        <f t="shared" si="83"/>
        <v/>
      </c>
    </row>
    <row r="1125" spans="16:21" hidden="1" x14ac:dyDescent="0.25">
      <c r="P1125" s="6" t="str">
        <f>IF('Ongoing Costs &amp; Income'!$B126="", "", 'Ongoing Costs &amp; Income'!$B126)</f>
        <v/>
      </c>
      <c r="Q1125" s="6" t="str">
        <f>IF(COUNTIF($P$11:$P1125, $P1125)&gt;1, "", $P1125)</f>
        <v/>
      </c>
      <c r="R1125" s="6" t="str">
        <f t="shared" si="82"/>
        <v/>
      </c>
      <c r="T1125" s="6">
        <v>1115</v>
      </c>
      <c r="U1125" s="6" t="str">
        <f t="shared" si="83"/>
        <v/>
      </c>
    </row>
    <row r="1126" spans="16:21" hidden="1" x14ac:dyDescent="0.25">
      <c r="P1126" s="6" t="str">
        <f>IF('Ongoing Costs &amp; Income'!$B127="", "", 'Ongoing Costs &amp; Income'!$B127)</f>
        <v/>
      </c>
      <c r="Q1126" s="6" t="str">
        <f>IF(COUNTIF($P$11:$P1126, $P1126)&gt;1, "", $P1126)</f>
        <v/>
      </c>
      <c r="R1126" s="6" t="str">
        <f t="shared" si="82"/>
        <v/>
      </c>
      <c r="T1126" s="6">
        <v>1116</v>
      </c>
      <c r="U1126" s="6" t="str">
        <f t="shared" si="83"/>
        <v/>
      </c>
    </row>
    <row r="1127" spans="16:21" hidden="1" x14ac:dyDescent="0.25">
      <c r="P1127" s="6" t="str">
        <f>IF('Ongoing Costs &amp; Income'!$B128="", "", 'Ongoing Costs &amp; Income'!$B128)</f>
        <v/>
      </c>
      <c r="Q1127" s="6" t="str">
        <f>IF(COUNTIF($P$11:$P1127, $P1127)&gt;1, "", $P1127)</f>
        <v/>
      </c>
      <c r="R1127" s="6" t="str">
        <f t="shared" si="82"/>
        <v/>
      </c>
      <c r="T1127" s="6">
        <v>1117</v>
      </c>
      <c r="U1127" s="6" t="str">
        <f t="shared" si="83"/>
        <v/>
      </c>
    </row>
    <row r="1128" spans="16:21" hidden="1" x14ac:dyDescent="0.25">
      <c r="P1128" s="6" t="str">
        <f>IF('Ongoing Costs &amp; Income'!$B129="", "", 'Ongoing Costs &amp; Income'!$B129)</f>
        <v/>
      </c>
      <c r="Q1128" s="6" t="str">
        <f>IF(COUNTIF($P$11:$P1128, $P1128)&gt;1, "", $P1128)</f>
        <v/>
      </c>
      <c r="R1128" s="6" t="str">
        <f t="shared" si="82"/>
        <v/>
      </c>
      <c r="T1128" s="6">
        <v>1118</v>
      </c>
      <c r="U1128" s="6" t="str">
        <f t="shared" si="83"/>
        <v/>
      </c>
    </row>
    <row r="1129" spans="16:21" hidden="1" x14ac:dyDescent="0.25">
      <c r="P1129" s="6" t="str">
        <f>IF('Ongoing Costs &amp; Income'!$B130="", "", 'Ongoing Costs &amp; Income'!$B130)</f>
        <v/>
      </c>
      <c r="Q1129" s="6" t="str">
        <f>IF(COUNTIF($P$11:$P1129, $P1129)&gt;1, "", $P1129)</f>
        <v/>
      </c>
      <c r="R1129" s="6" t="str">
        <f t="shared" si="82"/>
        <v/>
      </c>
      <c r="T1129" s="6">
        <v>1119</v>
      </c>
      <c r="U1129" s="6" t="str">
        <f t="shared" si="83"/>
        <v/>
      </c>
    </row>
    <row r="1130" spans="16:21" hidden="1" x14ac:dyDescent="0.25">
      <c r="P1130" s="6" t="str">
        <f>IF('Ongoing Costs &amp; Income'!$B131="", "", 'Ongoing Costs &amp; Income'!$B131)</f>
        <v/>
      </c>
      <c r="Q1130" s="6" t="str">
        <f>IF(COUNTIF($P$11:$P1130, $P1130)&gt;1, "", $P1130)</f>
        <v/>
      </c>
      <c r="R1130" s="6" t="str">
        <f t="shared" si="82"/>
        <v/>
      </c>
      <c r="T1130" s="6">
        <v>1120</v>
      </c>
      <c r="U1130" s="6" t="str">
        <f t="shared" si="83"/>
        <v/>
      </c>
    </row>
    <row r="1131" spans="16:21" hidden="1" x14ac:dyDescent="0.25">
      <c r="P1131" s="6" t="str">
        <f>IF('Ongoing Costs &amp; Income'!$B132="", "", 'Ongoing Costs &amp; Income'!$B132)</f>
        <v/>
      </c>
      <c r="Q1131" s="6" t="str">
        <f>IF(COUNTIF($P$11:$P1131, $P1131)&gt;1, "", $P1131)</f>
        <v/>
      </c>
      <c r="R1131" s="6" t="str">
        <f t="shared" si="82"/>
        <v/>
      </c>
      <c r="T1131" s="6">
        <v>1121</v>
      </c>
      <c r="U1131" s="6" t="str">
        <f t="shared" si="83"/>
        <v/>
      </c>
    </row>
    <row r="1132" spans="16:21" hidden="1" x14ac:dyDescent="0.25">
      <c r="P1132" s="6" t="str">
        <f>IF('Ongoing Costs &amp; Income'!$B133="", "", 'Ongoing Costs &amp; Income'!$B133)</f>
        <v/>
      </c>
      <c r="Q1132" s="6" t="str">
        <f>IF(COUNTIF($P$11:$P1132, $P1132)&gt;1, "", $P1132)</f>
        <v/>
      </c>
      <c r="R1132" s="6" t="str">
        <f t="shared" si="82"/>
        <v/>
      </c>
      <c r="T1132" s="6">
        <v>1122</v>
      </c>
      <c r="U1132" s="6" t="str">
        <f t="shared" si="83"/>
        <v/>
      </c>
    </row>
    <row r="1133" spans="16:21" hidden="1" x14ac:dyDescent="0.25">
      <c r="P1133" s="6" t="str">
        <f>IF('Ongoing Costs &amp; Income'!$B134="", "", 'Ongoing Costs &amp; Income'!$B134)</f>
        <v/>
      </c>
      <c r="Q1133" s="6" t="str">
        <f>IF(COUNTIF($P$11:$P1133, $P1133)&gt;1, "", $P1133)</f>
        <v/>
      </c>
      <c r="R1133" s="6" t="str">
        <f t="shared" si="82"/>
        <v/>
      </c>
      <c r="T1133" s="6">
        <v>1123</v>
      </c>
      <c r="U1133" s="6" t="str">
        <f t="shared" si="83"/>
        <v/>
      </c>
    </row>
    <row r="1134" spans="16:21" hidden="1" x14ac:dyDescent="0.25">
      <c r="P1134" s="6" t="str">
        <f>IF('Ongoing Costs &amp; Income'!$B135="", "", 'Ongoing Costs &amp; Income'!$B135)</f>
        <v/>
      </c>
      <c r="Q1134" s="6" t="str">
        <f>IF(COUNTIF($P$11:$P1134, $P1134)&gt;1, "", $P1134)</f>
        <v/>
      </c>
      <c r="R1134" s="6" t="str">
        <f t="shared" si="82"/>
        <v/>
      </c>
      <c r="T1134" s="6">
        <v>1124</v>
      </c>
      <c r="U1134" s="6" t="str">
        <f t="shared" si="83"/>
        <v/>
      </c>
    </row>
    <row r="1135" spans="16:21" hidden="1" x14ac:dyDescent="0.25">
      <c r="P1135" s="6" t="str">
        <f>IF('Ongoing Costs &amp; Income'!$B136="", "", 'Ongoing Costs &amp; Income'!$B136)</f>
        <v/>
      </c>
      <c r="Q1135" s="6" t="str">
        <f>IF(COUNTIF($P$11:$P1135, $P1135)&gt;1, "", $P1135)</f>
        <v/>
      </c>
      <c r="R1135" s="6" t="str">
        <f t="shared" si="82"/>
        <v/>
      </c>
      <c r="T1135" s="6">
        <v>1125</v>
      </c>
      <c r="U1135" s="6" t="str">
        <f t="shared" si="83"/>
        <v/>
      </c>
    </row>
    <row r="1136" spans="16:21" hidden="1" x14ac:dyDescent="0.25">
      <c r="P1136" s="6" t="str">
        <f>IF('Ongoing Costs &amp; Income'!$B137="", "", 'Ongoing Costs &amp; Income'!$B137)</f>
        <v/>
      </c>
      <c r="Q1136" s="6" t="str">
        <f>IF(COUNTIF($P$11:$P1136, $P1136)&gt;1, "", $P1136)</f>
        <v/>
      </c>
      <c r="R1136" s="6" t="str">
        <f t="shared" si="82"/>
        <v/>
      </c>
      <c r="T1136" s="6">
        <v>1126</v>
      </c>
      <c r="U1136" s="6" t="str">
        <f t="shared" si="83"/>
        <v/>
      </c>
    </row>
    <row r="1137" spans="16:21" hidden="1" x14ac:dyDescent="0.25">
      <c r="P1137" s="6" t="str">
        <f>IF('Ongoing Costs &amp; Income'!$B138="", "", 'Ongoing Costs &amp; Income'!$B138)</f>
        <v/>
      </c>
      <c r="Q1137" s="6" t="str">
        <f>IF(COUNTIF($P$11:$P1137, $P1137)&gt;1, "", $P1137)</f>
        <v/>
      </c>
      <c r="R1137" s="6" t="str">
        <f t="shared" si="82"/>
        <v/>
      </c>
      <c r="T1137" s="6">
        <v>1127</v>
      </c>
      <c r="U1137" s="6" t="str">
        <f t="shared" si="83"/>
        <v/>
      </c>
    </row>
    <row r="1138" spans="16:21" hidden="1" x14ac:dyDescent="0.25">
      <c r="P1138" s="6" t="str">
        <f>IF('Ongoing Costs &amp; Income'!$B139="", "", 'Ongoing Costs &amp; Income'!$B139)</f>
        <v/>
      </c>
      <c r="Q1138" s="6" t="str">
        <f>IF(COUNTIF($P$11:$P1138, $P1138)&gt;1, "", $P1138)</f>
        <v/>
      </c>
      <c r="R1138" s="6" t="str">
        <f t="shared" si="82"/>
        <v/>
      </c>
      <c r="T1138" s="6">
        <v>1128</v>
      </c>
      <c r="U1138" s="6" t="str">
        <f t="shared" si="83"/>
        <v/>
      </c>
    </row>
    <row r="1139" spans="16:21" hidden="1" x14ac:dyDescent="0.25">
      <c r="P1139" s="6" t="str">
        <f>IF('Ongoing Costs &amp; Income'!$B140="", "", 'Ongoing Costs &amp; Income'!$B140)</f>
        <v/>
      </c>
      <c r="Q1139" s="6" t="str">
        <f>IF(COUNTIF($P$11:$P1139, $P1139)&gt;1, "", $P1139)</f>
        <v/>
      </c>
      <c r="R1139" s="6" t="str">
        <f t="shared" si="82"/>
        <v/>
      </c>
      <c r="T1139" s="6">
        <v>1129</v>
      </c>
      <c r="U1139" s="6" t="str">
        <f t="shared" si="83"/>
        <v/>
      </c>
    </row>
    <row r="1140" spans="16:21" hidden="1" x14ac:dyDescent="0.25">
      <c r="P1140" s="6" t="str">
        <f>IF('Ongoing Costs &amp; Income'!$B141="", "", 'Ongoing Costs &amp; Income'!$B141)</f>
        <v/>
      </c>
      <c r="Q1140" s="6" t="str">
        <f>IF(COUNTIF($P$11:$P1140, $P1140)&gt;1, "", $P1140)</f>
        <v/>
      </c>
      <c r="R1140" s="6" t="str">
        <f t="shared" si="82"/>
        <v/>
      </c>
      <c r="T1140" s="6">
        <v>1130</v>
      </c>
      <c r="U1140" s="6" t="str">
        <f t="shared" si="83"/>
        <v/>
      </c>
    </row>
    <row r="1141" spans="16:21" hidden="1" x14ac:dyDescent="0.25">
      <c r="P1141" s="6" t="str">
        <f>IF('Ongoing Costs &amp; Income'!$B142="", "", 'Ongoing Costs &amp; Income'!$B142)</f>
        <v/>
      </c>
      <c r="Q1141" s="6" t="str">
        <f>IF(COUNTIF($P$11:$P1141, $P1141)&gt;1, "", $P1141)</f>
        <v/>
      </c>
      <c r="R1141" s="6" t="str">
        <f t="shared" si="82"/>
        <v/>
      </c>
      <c r="T1141" s="6">
        <v>1131</v>
      </c>
      <c r="U1141" s="6" t="str">
        <f t="shared" si="83"/>
        <v/>
      </c>
    </row>
    <row r="1142" spans="16:21" hidden="1" x14ac:dyDescent="0.25">
      <c r="P1142" s="6" t="str">
        <f>IF('Ongoing Costs &amp; Income'!$B143="", "", 'Ongoing Costs &amp; Income'!$B143)</f>
        <v/>
      </c>
      <c r="Q1142" s="6" t="str">
        <f>IF(COUNTIF($P$11:$P1142, $P1142)&gt;1, "", $P1142)</f>
        <v/>
      </c>
      <c r="R1142" s="6" t="str">
        <f t="shared" si="82"/>
        <v/>
      </c>
      <c r="T1142" s="6">
        <v>1132</v>
      </c>
      <c r="U1142" s="6" t="str">
        <f t="shared" si="83"/>
        <v/>
      </c>
    </row>
    <row r="1143" spans="16:21" hidden="1" x14ac:dyDescent="0.25">
      <c r="P1143" s="6" t="str">
        <f>IF('Ongoing Costs &amp; Income'!$B144="", "", 'Ongoing Costs &amp; Income'!$B144)</f>
        <v/>
      </c>
      <c r="Q1143" s="6" t="str">
        <f>IF(COUNTIF($P$11:$P1143, $P1143)&gt;1, "", $P1143)</f>
        <v/>
      </c>
      <c r="R1143" s="6" t="str">
        <f t="shared" si="82"/>
        <v/>
      </c>
      <c r="T1143" s="6">
        <v>1133</v>
      </c>
      <c r="U1143" s="6" t="str">
        <f t="shared" si="83"/>
        <v/>
      </c>
    </row>
    <row r="1144" spans="16:21" hidden="1" x14ac:dyDescent="0.25">
      <c r="P1144" s="6" t="str">
        <f>IF('Ongoing Costs &amp; Income'!$B145="", "", 'Ongoing Costs &amp; Income'!$B145)</f>
        <v/>
      </c>
      <c r="Q1144" s="6" t="str">
        <f>IF(COUNTIF($P$11:$P1144, $P1144)&gt;1, "", $P1144)</f>
        <v/>
      </c>
      <c r="R1144" s="6" t="str">
        <f t="shared" si="82"/>
        <v/>
      </c>
      <c r="T1144" s="6">
        <v>1134</v>
      </c>
      <c r="U1144" s="6" t="str">
        <f t="shared" si="83"/>
        <v/>
      </c>
    </row>
    <row r="1145" spans="16:21" hidden="1" x14ac:dyDescent="0.25">
      <c r="P1145" s="6" t="str">
        <f>IF('Ongoing Costs &amp; Income'!$B146="", "", 'Ongoing Costs &amp; Income'!$B146)</f>
        <v/>
      </c>
      <c r="Q1145" s="6" t="str">
        <f>IF(COUNTIF($P$11:$P1145, $P1145)&gt;1, "", $P1145)</f>
        <v/>
      </c>
      <c r="R1145" s="6" t="str">
        <f t="shared" si="82"/>
        <v/>
      </c>
      <c r="T1145" s="6">
        <v>1135</v>
      </c>
      <c r="U1145" s="6" t="str">
        <f t="shared" si="83"/>
        <v/>
      </c>
    </row>
    <row r="1146" spans="16:21" hidden="1" x14ac:dyDescent="0.25">
      <c r="P1146" s="6" t="str">
        <f>IF('Ongoing Costs &amp; Income'!$B147="", "", 'Ongoing Costs &amp; Income'!$B147)</f>
        <v/>
      </c>
      <c r="Q1146" s="6" t="str">
        <f>IF(COUNTIF($P$11:$P1146, $P1146)&gt;1, "", $P1146)</f>
        <v/>
      </c>
      <c r="R1146" s="6" t="str">
        <f t="shared" si="82"/>
        <v/>
      </c>
      <c r="T1146" s="6">
        <v>1136</v>
      </c>
      <c r="U1146" s="6" t="str">
        <f t="shared" si="83"/>
        <v/>
      </c>
    </row>
    <row r="1147" spans="16:21" hidden="1" x14ac:dyDescent="0.25">
      <c r="P1147" s="6" t="str">
        <f>IF('Ongoing Costs &amp; Income'!$B148="", "", 'Ongoing Costs &amp; Income'!$B148)</f>
        <v/>
      </c>
      <c r="Q1147" s="6" t="str">
        <f>IF(COUNTIF($P$11:$P1147, $P1147)&gt;1, "", $P1147)</f>
        <v/>
      </c>
      <c r="R1147" s="6" t="str">
        <f t="shared" si="82"/>
        <v/>
      </c>
      <c r="T1147" s="6">
        <v>1137</v>
      </c>
      <c r="U1147" s="6" t="str">
        <f t="shared" si="83"/>
        <v/>
      </c>
    </row>
    <row r="1148" spans="16:21" hidden="1" x14ac:dyDescent="0.25">
      <c r="P1148" s="6" t="str">
        <f>IF('Ongoing Costs &amp; Income'!$B149="", "", 'Ongoing Costs &amp; Income'!$B149)</f>
        <v/>
      </c>
      <c r="Q1148" s="6" t="str">
        <f>IF(COUNTIF($P$11:$P1148, $P1148)&gt;1, "", $P1148)</f>
        <v/>
      </c>
      <c r="R1148" s="6" t="str">
        <f t="shared" si="82"/>
        <v/>
      </c>
      <c r="T1148" s="6">
        <v>1138</v>
      </c>
      <c r="U1148" s="6" t="str">
        <f t="shared" si="83"/>
        <v/>
      </c>
    </row>
    <row r="1149" spans="16:21" hidden="1" x14ac:dyDescent="0.25">
      <c r="P1149" s="6" t="str">
        <f>IF('Ongoing Costs &amp; Income'!$B150="", "", 'Ongoing Costs &amp; Income'!$B150)</f>
        <v/>
      </c>
      <c r="Q1149" s="6" t="str">
        <f>IF(COUNTIF($P$11:$P1149, $P1149)&gt;1, "", $P1149)</f>
        <v/>
      </c>
      <c r="R1149" s="6" t="str">
        <f t="shared" si="82"/>
        <v/>
      </c>
      <c r="T1149" s="6">
        <v>1139</v>
      </c>
      <c r="U1149" s="6" t="str">
        <f t="shared" si="83"/>
        <v/>
      </c>
    </row>
    <row r="1150" spans="16:21" hidden="1" x14ac:dyDescent="0.25">
      <c r="P1150" s="6" t="str">
        <f>IF('Ongoing Costs &amp; Income'!$B151="", "", 'Ongoing Costs &amp; Income'!$B151)</f>
        <v/>
      </c>
      <c r="Q1150" s="6" t="str">
        <f>IF(COUNTIF($P$11:$P1150, $P1150)&gt;1, "", $P1150)</f>
        <v/>
      </c>
      <c r="R1150" s="6" t="str">
        <f t="shared" si="82"/>
        <v/>
      </c>
      <c r="T1150" s="6">
        <v>1140</v>
      </c>
      <c r="U1150" s="6" t="str">
        <f t="shared" si="83"/>
        <v/>
      </c>
    </row>
    <row r="1151" spans="16:21" hidden="1" x14ac:dyDescent="0.25">
      <c r="P1151" s="6" t="str">
        <f>IF('Ongoing Costs &amp; Income'!$B152="", "", 'Ongoing Costs &amp; Income'!$B152)</f>
        <v/>
      </c>
      <c r="Q1151" s="6" t="str">
        <f>IF(COUNTIF($P$11:$P1151, $P1151)&gt;1, "", $P1151)</f>
        <v/>
      </c>
      <c r="R1151" s="6" t="str">
        <f t="shared" si="82"/>
        <v/>
      </c>
      <c r="T1151" s="6">
        <v>1141</v>
      </c>
      <c r="U1151" s="6" t="str">
        <f t="shared" si="83"/>
        <v/>
      </c>
    </row>
    <row r="1152" spans="16:21" hidden="1" x14ac:dyDescent="0.25">
      <c r="P1152" s="6" t="str">
        <f>IF('Ongoing Costs &amp; Income'!$B153="", "", 'Ongoing Costs &amp; Income'!$B153)</f>
        <v/>
      </c>
      <c r="Q1152" s="6" t="str">
        <f>IF(COUNTIF($P$11:$P1152, $P1152)&gt;1, "", $P1152)</f>
        <v/>
      </c>
      <c r="R1152" s="6" t="str">
        <f t="shared" si="82"/>
        <v/>
      </c>
      <c r="T1152" s="6">
        <v>1142</v>
      </c>
      <c r="U1152" s="6" t="str">
        <f t="shared" si="83"/>
        <v/>
      </c>
    </row>
    <row r="1153" spans="16:21" hidden="1" x14ac:dyDescent="0.25">
      <c r="P1153" s="6" t="str">
        <f>IF('Ongoing Costs &amp; Income'!$B154="", "", 'Ongoing Costs &amp; Income'!$B154)</f>
        <v/>
      </c>
      <c r="Q1153" s="6" t="str">
        <f>IF(COUNTIF($P$11:$P1153, $P1153)&gt;1, "", $P1153)</f>
        <v/>
      </c>
      <c r="R1153" s="6" t="str">
        <f t="shared" si="82"/>
        <v/>
      </c>
      <c r="T1153" s="6">
        <v>1143</v>
      </c>
      <c r="U1153" s="6" t="str">
        <f t="shared" si="83"/>
        <v/>
      </c>
    </row>
    <row r="1154" spans="16:21" hidden="1" x14ac:dyDescent="0.25">
      <c r="P1154" s="6" t="str">
        <f>IF('Ongoing Costs &amp; Income'!$B155="", "", 'Ongoing Costs &amp; Income'!$B155)</f>
        <v/>
      </c>
      <c r="Q1154" s="6" t="str">
        <f>IF(COUNTIF($P$11:$P1154, $P1154)&gt;1, "", $P1154)</f>
        <v/>
      </c>
      <c r="R1154" s="6" t="str">
        <f t="shared" si="82"/>
        <v/>
      </c>
      <c r="T1154" s="6">
        <v>1144</v>
      </c>
      <c r="U1154" s="6" t="str">
        <f t="shared" si="83"/>
        <v/>
      </c>
    </row>
    <row r="1155" spans="16:21" hidden="1" x14ac:dyDescent="0.25">
      <c r="P1155" s="6" t="str">
        <f>IF('Ongoing Costs &amp; Income'!$B156="", "", 'Ongoing Costs &amp; Income'!$B156)</f>
        <v/>
      </c>
      <c r="Q1155" s="6" t="str">
        <f>IF(COUNTIF($P$11:$P1155, $P1155)&gt;1, "", $P1155)</f>
        <v/>
      </c>
      <c r="R1155" s="6" t="str">
        <f t="shared" si="82"/>
        <v/>
      </c>
      <c r="T1155" s="6">
        <v>1145</v>
      </c>
      <c r="U1155" s="6" t="str">
        <f t="shared" si="83"/>
        <v/>
      </c>
    </row>
    <row r="1156" spans="16:21" hidden="1" x14ac:dyDescent="0.25">
      <c r="P1156" s="6" t="str">
        <f>IF('Ongoing Costs &amp; Income'!$B157="", "", 'Ongoing Costs &amp; Income'!$B157)</f>
        <v/>
      </c>
      <c r="Q1156" s="6" t="str">
        <f>IF(COUNTIF($P$11:$P1156, $P1156)&gt;1, "", $P1156)</f>
        <v/>
      </c>
      <c r="R1156" s="6" t="str">
        <f t="shared" si="82"/>
        <v/>
      </c>
      <c r="T1156" s="6">
        <v>1146</v>
      </c>
      <c r="U1156" s="6" t="str">
        <f t="shared" si="83"/>
        <v/>
      </c>
    </row>
    <row r="1157" spans="16:21" hidden="1" x14ac:dyDescent="0.25">
      <c r="P1157" s="6" t="str">
        <f>IF('Ongoing Costs &amp; Income'!$B158="", "", 'Ongoing Costs &amp; Income'!$B158)</f>
        <v/>
      </c>
      <c r="Q1157" s="6" t="str">
        <f>IF(COUNTIF($P$11:$P1157, $P1157)&gt;1, "", $P1157)</f>
        <v/>
      </c>
      <c r="R1157" s="6" t="str">
        <f t="shared" si="82"/>
        <v/>
      </c>
      <c r="T1157" s="6">
        <v>1147</v>
      </c>
      <c r="U1157" s="6" t="str">
        <f t="shared" si="83"/>
        <v/>
      </c>
    </row>
    <row r="1158" spans="16:21" hidden="1" x14ac:dyDescent="0.25">
      <c r="P1158" s="6" t="str">
        <f>IF('Ongoing Costs &amp; Income'!$B159="", "", 'Ongoing Costs &amp; Income'!$B159)</f>
        <v/>
      </c>
      <c r="Q1158" s="6" t="str">
        <f>IF(COUNTIF($P$11:$P1158, $P1158)&gt;1, "", $P1158)</f>
        <v/>
      </c>
      <c r="R1158" s="6" t="str">
        <f t="shared" si="82"/>
        <v/>
      </c>
      <c r="T1158" s="6">
        <v>1148</v>
      </c>
      <c r="U1158" s="6" t="str">
        <f t="shared" si="83"/>
        <v/>
      </c>
    </row>
    <row r="1159" spans="16:21" hidden="1" x14ac:dyDescent="0.25">
      <c r="P1159" s="6" t="str">
        <f>IF('Ongoing Costs &amp; Income'!$B160="", "", 'Ongoing Costs &amp; Income'!$B160)</f>
        <v/>
      </c>
      <c r="Q1159" s="6" t="str">
        <f>IF(COUNTIF($P$11:$P1159, $P1159)&gt;1, "", $P1159)</f>
        <v/>
      </c>
      <c r="R1159" s="6" t="str">
        <f t="shared" si="82"/>
        <v/>
      </c>
      <c r="T1159" s="6">
        <v>1149</v>
      </c>
      <c r="U1159" s="6" t="str">
        <f t="shared" si="83"/>
        <v/>
      </c>
    </row>
    <row r="1160" spans="16:21" hidden="1" x14ac:dyDescent="0.25">
      <c r="P1160" s="6" t="str">
        <f>IF('Ongoing Costs &amp; Income'!$B161="", "", 'Ongoing Costs &amp; Income'!$B161)</f>
        <v/>
      </c>
      <c r="Q1160" s="6" t="str">
        <f>IF(COUNTIF($P$11:$P1160, $P1160)&gt;1, "", $P1160)</f>
        <v/>
      </c>
      <c r="R1160" s="6" t="str">
        <f t="shared" si="82"/>
        <v/>
      </c>
      <c r="T1160" s="6">
        <v>1150</v>
      </c>
      <c r="U1160" s="6" t="str">
        <f t="shared" si="83"/>
        <v/>
      </c>
    </row>
    <row r="1161" spans="16:21" hidden="1" x14ac:dyDescent="0.25">
      <c r="P1161" s="6" t="str">
        <f>IF('Ongoing Costs &amp; Income'!$B162="", "", 'Ongoing Costs &amp; Income'!$B162)</f>
        <v/>
      </c>
      <c r="Q1161" s="6" t="str">
        <f>IF(COUNTIF($P$11:$P1161, $P1161)&gt;1, "", $P1161)</f>
        <v/>
      </c>
      <c r="R1161" s="6" t="str">
        <f t="shared" si="82"/>
        <v/>
      </c>
      <c r="T1161" s="6">
        <v>1151</v>
      </c>
      <c r="U1161" s="6" t="str">
        <f t="shared" si="83"/>
        <v/>
      </c>
    </row>
    <row r="1162" spans="16:21" hidden="1" x14ac:dyDescent="0.25">
      <c r="P1162" s="6" t="str">
        <f>IF('Ongoing Costs &amp; Income'!$B163="", "", 'Ongoing Costs &amp; Income'!$B163)</f>
        <v/>
      </c>
      <c r="Q1162" s="6" t="str">
        <f>IF(COUNTIF($P$11:$P1162, $P1162)&gt;1, "", $P1162)</f>
        <v/>
      </c>
      <c r="R1162" s="6" t="str">
        <f t="shared" si="82"/>
        <v/>
      </c>
      <c r="T1162" s="6">
        <v>1152</v>
      </c>
      <c r="U1162" s="6" t="str">
        <f t="shared" si="83"/>
        <v/>
      </c>
    </row>
    <row r="1163" spans="16:21" hidden="1" x14ac:dyDescent="0.25">
      <c r="P1163" s="6" t="str">
        <f>IF('Ongoing Costs &amp; Income'!$B164="", "", 'Ongoing Costs &amp; Income'!$B164)</f>
        <v/>
      </c>
      <c r="Q1163" s="6" t="str">
        <f>IF(COUNTIF($P$11:$P1163, $P1163)&gt;1, "", $P1163)</f>
        <v/>
      </c>
      <c r="R1163" s="6" t="str">
        <f t="shared" si="82"/>
        <v/>
      </c>
      <c r="T1163" s="6">
        <v>1153</v>
      </c>
      <c r="U1163" s="6" t="str">
        <f t="shared" si="83"/>
        <v/>
      </c>
    </row>
    <row r="1164" spans="16:21" hidden="1" x14ac:dyDescent="0.25">
      <c r="P1164" s="6" t="str">
        <f>IF('Ongoing Costs &amp; Income'!$B165="", "", 'Ongoing Costs &amp; Income'!$B165)</f>
        <v/>
      </c>
      <c r="Q1164" s="6" t="str">
        <f>IF(COUNTIF($P$11:$P1164, $P1164)&gt;1, "", $P1164)</f>
        <v/>
      </c>
      <c r="R1164" s="6" t="str">
        <f t="shared" ref="R1164:R1227" si="84">IF($Q1164="", "", COUNTIF($Q$11:$Q$1510, "&lt;"&amp;$Q1164)+1)</f>
        <v/>
      </c>
      <c r="T1164" s="6">
        <v>1154</v>
      </c>
      <c r="U1164" s="6" t="str">
        <f t="shared" ref="U1164:U1227" si="85">IFERROR(INDEX($Q$11:$Q$1510, MATCH($T1164, $R$11:$R$1510, 0)), "")</f>
        <v/>
      </c>
    </row>
    <row r="1165" spans="16:21" hidden="1" x14ac:dyDescent="0.25">
      <c r="P1165" s="6" t="str">
        <f>IF('Ongoing Costs &amp; Income'!$B166="", "", 'Ongoing Costs &amp; Income'!$B166)</f>
        <v/>
      </c>
      <c r="Q1165" s="6" t="str">
        <f>IF(COUNTIF($P$11:$P1165, $P1165)&gt;1, "", $P1165)</f>
        <v/>
      </c>
      <c r="R1165" s="6" t="str">
        <f t="shared" si="84"/>
        <v/>
      </c>
      <c r="T1165" s="6">
        <v>1155</v>
      </c>
      <c r="U1165" s="6" t="str">
        <f t="shared" si="85"/>
        <v/>
      </c>
    </row>
    <row r="1166" spans="16:21" hidden="1" x14ac:dyDescent="0.25">
      <c r="P1166" s="6" t="str">
        <f>IF('Ongoing Costs &amp; Income'!$B167="", "", 'Ongoing Costs &amp; Income'!$B167)</f>
        <v/>
      </c>
      <c r="Q1166" s="6" t="str">
        <f>IF(COUNTIF($P$11:$P1166, $P1166)&gt;1, "", $P1166)</f>
        <v/>
      </c>
      <c r="R1166" s="6" t="str">
        <f t="shared" si="84"/>
        <v/>
      </c>
      <c r="T1166" s="6">
        <v>1156</v>
      </c>
      <c r="U1166" s="6" t="str">
        <f t="shared" si="85"/>
        <v/>
      </c>
    </row>
    <row r="1167" spans="16:21" hidden="1" x14ac:dyDescent="0.25">
      <c r="P1167" s="6" t="str">
        <f>IF('Ongoing Costs &amp; Income'!$B168="", "", 'Ongoing Costs &amp; Income'!$B168)</f>
        <v/>
      </c>
      <c r="Q1167" s="6" t="str">
        <f>IF(COUNTIF($P$11:$P1167, $P1167)&gt;1, "", $P1167)</f>
        <v/>
      </c>
      <c r="R1167" s="6" t="str">
        <f t="shared" si="84"/>
        <v/>
      </c>
      <c r="T1167" s="6">
        <v>1157</v>
      </c>
      <c r="U1167" s="6" t="str">
        <f t="shared" si="85"/>
        <v/>
      </c>
    </row>
    <row r="1168" spans="16:21" hidden="1" x14ac:dyDescent="0.25">
      <c r="P1168" s="6" t="str">
        <f>IF('Ongoing Costs &amp; Income'!$B169="", "", 'Ongoing Costs &amp; Income'!$B169)</f>
        <v/>
      </c>
      <c r="Q1168" s="6" t="str">
        <f>IF(COUNTIF($P$11:$P1168, $P1168)&gt;1, "", $P1168)</f>
        <v/>
      </c>
      <c r="R1168" s="6" t="str">
        <f t="shared" si="84"/>
        <v/>
      </c>
      <c r="T1168" s="6">
        <v>1158</v>
      </c>
      <c r="U1168" s="6" t="str">
        <f t="shared" si="85"/>
        <v/>
      </c>
    </row>
    <row r="1169" spans="16:21" hidden="1" x14ac:dyDescent="0.25">
      <c r="P1169" s="6" t="str">
        <f>IF('Ongoing Costs &amp; Income'!$B170="", "", 'Ongoing Costs &amp; Income'!$B170)</f>
        <v/>
      </c>
      <c r="Q1169" s="6" t="str">
        <f>IF(COUNTIF($P$11:$P1169, $P1169)&gt;1, "", $P1169)</f>
        <v/>
      </c>
      <c r="R1169" s="6" t="str">
        <f t="shared" si="84"/>
        <v/>
      </c>
      <c r="T1169" s="6">
        <v>1159</v>
      </c>
      <c r="U1169" s="6" t="str">
        <f t="shared" si="85"/>
        <v/>
      </c>
    </row>
    <row r="1170" spans="16:21" hidden="1" x14ac:dyDescent="0.25">
      <c r="P1170" s="6" t="str">
        <f>IF('Ongoing Costs &amp; Income'!$B171="", "", 'Ongoing Costs &amp; Income'!$B171)</f>
        <v/>
      </c>
      <c r="Q1170" s="6" t="str">
        <f>IF(COUNTIF($P$11:$P1170, $P1170)&gt;1, "", $P1170)</f>
        <v/>
      </c>
      <c r="R1170" s="6" t="str">
        <f t="shared" si="84"/>
        <v/>
      </c>
      <c r="T1170" s="6">
        <v>1160</v>
      </c>
      <c r="U1170" s="6" t="str">
        <f t="shared" si="85"/>
        <v/>
      </c>
    </row>
    <row r="1171" spans="16:21" hidden="1" x14ac:dyDescent="0.25">
      <c r="P1171" s="6" t="str">
        <f>IF('Ongoing Costs &amp; Income'!$B172="", "", 'Ongoing Costs &amp; Income'!$B172)</f>
        <v/>
      </c>
      <c r="Q1171" s="6" t="str">
        <f>IF(COUNTIF($P$11:$P1171, $P1171)&gt;1, "", $P1171)</f>
        <v/>
      </c>
      <c r="R1171" s="6" t="str">
        <f t="shared" si="84"/>
        <v/>
      </c>
      <c r="T1171" s="6">
        <v>1161</v>
      </c>
      <c r="U1171" s="6" t="str">
        <f t="shared" si="85"/>
        <v/>
      </c>
    </row>
    <row r="1172" spans="16:21" hidden="1" x14ac:dyDescent="0.25">
      <c r="P1172" s="6" t="str">
        <f>IF('Ongoing Costs &amp; Income'!$B173="", "", 'Ongoing Costs &amp; Income'!$B173)</f>
        <v/>
      </c>
      <c r="Q1172" s="6" t="str">
        <f>IF(COUNTIF($P$11:$P1172, $P1172)&gt;1, "", $P1172)</f>
        <v/>
      </c>
      <c r="R1172" s="6" t="str">
        <f t="shared" si="84"/>
        <v/>
      </c>
      <c r="T1172" s="6">
        <v>1162</v>
      </c>
      <c r="U1172" s="6" t="str">
        <f t="shared" si="85"/>
        <v/>
      </c>
    </row>
    <row r="1173" spans="16:21" hidden="1" x14ac:dyDescent="0.25">
      <c r="P1173" s="6" t="str">
        <f>IF('Ongoing Costs &amp; Income'!$B174="", "", 'Ongoing Costs &amp; Income'!$B174)</f>
        <v/>
      </c>
      <c r="Q1173" s="6" t="str">
        <f>IF(COUNTIF($P$11:$P1173, $P1173)&gt;1, "", $P1173)</f>
        <v/>
      </c>
      <c r="R1173" s="6" t="str">
        <f t="shared" si="84"/>
        <v/>
      </c>
      <c r="T1173" s="6">
        <v>1163</v>
      </c>
      <c r="U1173" s="6" t="str">
        <f t="shared" si="85"/>
        <v/>
      </c>
    </row>
    <row r="1174" spans="16:21" hidden="1" x14ac:dyDescent="0.25">
      <c r="P1174" s="6" t="str">
        <f>IF('Ongoing Costs &amp; Income'!$B175="", "", 'Ongoing Costs &amp; Income'!$B175)</f>
        <v/>
      </c>
      <c r="Q1174" s="6" t="str">
        <f>IF(COUNTIF($P$11:$P1174, $P1174)&gt;1, "", $P1174)</f>
        <v/>
      </c>
      <c r="R1174" s="6" t="str">
        <f t="shared" si="84"/>
        <v/>
      </c>
      <c r="T1174" s="6">
        <v>1164</v>
      </c>
      <c r="U1174" s="6" t="str">
        <f t="shared" si="85"/>
        <v/>
      </c>
    </row>
    <row r="1175" spans="16:21" hidden="1" x14ac:dyDescent="0.25">
      <c r="P1175" s="6" t="str">
        <f>IF('Ongoing Costs &amp; Income'!$B176="", "", 'Ongoing Costs &amp; Income'!$B176)</f>
        <v/>
      </c>
      <c r="Q1175" s="6" t="str">
        <f>IF(COUNTIF($P$11:$P1175, $P1175)&gt;1, "", $P1175)</f>
        <v/>
      </c>
      <c r="R1175" s="6" t="str">
        <f t="shared" si="84"/>
        <v/>
      </c>
      <c r="T1175" s="6">
        <v>1165</v>
      </c>
      <c r="U1175" s="6" t="str">
        <f t="shared" si="85"/>
        <v/>
      </c>
    </row>
    <row r="1176" spans="16:21" hidden="1" x14ac:dyDescent="0.25">
      <c r="P1176" s="6" t="str">
        <f>IF('Ongoing Costs &amp; Income'!$B177="", "", 'Ongoing Costs &amp; Income'!$B177)</f>
        <v/>
      </c>
      <c r="Q1176" s="6" t="str">
        <f>IF(COUNTIF($P$11:$P1176, $P1176)&gt;1, "", $P1176)</f>
        <v/>
      </c>
      <c r="R1176" s="6" t="str">
        <f t="shared" si="84"/>
        <v/>
      </c>
      <c r="T1176" s="6">
        <v>1166</v>
      </c>
      <c r="U1176" s="6" t="str">
        <f t="shared" si="85"/>
        <v/>
      </c>
    </row>
    <row r="1177" spans="16:21" hidden="1" x14ac:dyDescent="0.25">
      <c r="P1177" s="6" t="str">
        <f>IF('Ongoing Costs &amp; Income'!$B178="", "", 'Ongoing Costs &amp; Income'!$B178)</f>
        <v/>
      </c>
      <c r="Q1177" s="6" t="str">
        <f>IF(COUNTIF($P$11:$P1177, $P1177)&gt;1, "", $P1177)</f>
        <v/>
      </c>
      <c r="R1177" s="6" t="str">
        <f t="shared" si="84"/>
        <v/>
      </c>
      <c r="T1177" s="6">
        <v>1167</v>
      </c>
      <c r="U1177" s="6" t="str">
        <f t="shared" si="85"/>
        <v/>
      </c>
    </row>
    <row r="1178" spans="16:21" hidden="1" x14ac:dyDescent="0.25">
      <c r="P1178" s="6" t="str">
        <f>IF('Ongoing Costs &amp; Income'!$B179="", "", 'Ongoing Costs &amp; Income'!$B179)</f>
        <v/>
      </c>
      <c r="Q1178" s="6" t="str">
        <f>IF(COUNTIF($P$11:$P1178, $P1178)&gt;1, "", $P1178)</f>
        <v/>
      </c>
      <c r="R1178" s="6" t="str">
        <f t="shared" si="84"/>
        <v/>
      </c>
      <c r="T1178" s="6">
        <v>1168</v>
      </c>
      <c r="U1178" s="6" t="str">
        <f t="shared" si="85"/>
        <v/>
      </c>
    </row>
    <row r="1179" spans="16:21" hidden="1" x14ac:dyDescent="0.25">
      <c r="P1179" s="6" t="str">
        <f>IF('Ongoing Costs &amp; Income'!$B180="", "", 'Ongoing Costs &amp; Income'!$B180)</f>
        <v/>
      </c>
      <c r="Q1179" s="6" t="str">
        <f>IF(COUNTIF($P$11:$P1179, $P1179)&gt;1, "", $P1179)</f>
        <v/>
      </c>
      <c r="R1179" s="6" t="str">
        <f t="shared" si="84"/>
        <v/>
      </c>
      <c r="T1179" s="6">
        <v>1169</v>
      </c>
      <c r="U1179" s="6" t="str">
        <f t="shared" si="85"/>
        <v/>
      </c>
    </row>
    <row r="1180" spans="16:21" hidden="1" x14ac:dyDescent="0.25">
      <c r="P1180" s="6" t="str">
        <f>IF('Ongoing Costs &amp; Income'!$B181="", "", 'Ongoing Costs &amp; Income'!$B181)</f>
        <v/>
      </c>
      <c r="Q1180" s="6" t="str">
        <f>IF(COUNTIF($P$11:$P1180, $P1180)&gt;1, "", $P1180)</f>
        <v/>
      </c>
      <c r="R1180" s="6" t="str">
        <f t="shared" si="84"/>
        <v/>
      </c>
      <c r="T1180" s="6">
        <v>1170</v>
      </c>
      <c r="U1180" s="6" t="str">
        <f t="shared" si="85"/>
        <v/>
      </c>
    </row>
    <row r="1181" spans="16:21" hidden="1" x14ac:dyDescent="0.25">
      <c r="P1181" s="6" t="str">
        <f>IF('Ongoing Costs &amp; Income'!$B182="", "", 'Ongoing Costs &amp; Income'!$B182)</f>
        <v/>
      </c>
      <c r="Q1181" s="6" t="str">
        <f>IF(COUNTIF($P$11:$P1181, $P1181)&gt;1, "", $P1181)</f>
        <v/>
      </c>
      <c r="R1181" s="6" t="str">
        <f t="shared" si="84"/>
        <v/>
      </c>
      <c r="T1181" s="6">
        <v>1171</v>
      </c>
      <c r="U1181" s="6" t="str">
        <f t="shared" si="85"/>
        <v/>
      </c>
    </row>
    <row r="1182" spans="16:21" hidden="1" x14ac:dyDescent="0.25">
      <c r="P1182" s="6" t="str">
        <f>IF('Ongoing Costs &amp; Income'!$B183="", "", 'Ongoing Costs &amp; Income'!$B183)</f>
        <v/>
      </c>
      <c r="Q1182" s="6" t="str">
        <f>IF(COUNTIF($P$11:$P1182, $P1182)&gt;1, "", $P1182)</f>
        <v/>
      </c>
      <c r="R1182" s="6" t="str">
        <f t="shared" si="84"/>
        <v/>
      </c>
      <c r="T1182" s="6">
        <v>1172</v>
      </c>
      <c r="U1182" s="6" t="str">
        <f t="shared" si="85"/>
        <v/>
      </c>
    </row>
    <row r="1183" spans="16:21" hidden="1" x14ac:dyDescent="0.25">
      <c r="P1183" s="6" t="str">
        <f>IF('Ongoing Costs &amp; Income'!$B184="", "", 'Ongoing Costs &amp; Income'!$B184)</f>
        <v/>
      </c>
      <c r="Q1183" s="6" t="str">
        <f>IF(COUNTIF($P$11:$P1183, $P1183)&gt;1, "", $P1183)</f>
        <v/>
      </c>
      <c r="R1183" s="6" t="str">
        <f t="shared" si="84"/>
        <v/>
      </c>
      <c r="T1183" s="6">
        <v>1173</v>
      </c>
      <c r="U1183" s="6" t="str">
        <f t="shared" si="85"/>
        <v/>
      </c>
    </row>
    <row r="1184" spans="16:21" hidden="1" x14ac:dyDescent="0.25">
      <c r="P1184" s="6" t="str">
        <f>IF('Ongoing Costs &amp; Income'!$B185="", "", 'Ongoing Costs &amp; Income'!$B185)</f>
        <v/>
      </c>
      <c r="Q1184" s="6" t="str">
        <f>IF(COUNTIF($P$11:$P1184, $P1184)&gt;1, "", $P1184)</f>
        <v/>
      </c>
      <c r="R1184" s="6" t="str">
        <f t="shared" si="84"/>
        <v/>
      </c>
      <c r="T1184" s="6">
        <v>1174</v>
      </c>
      <c r="U1184" s="6" t="str">
        <f t="shared" si="85"/>
        <v/>
      </c>
    </row>
    <row r="1185" spans="16:21" hidden="1" x14ac:dyDescent="0.25">
      <c r="P1185" s="6" t="str">
        <f>IF('Ongoing Costs &amp; Income'!$B186="", "", 'Ongoing Costs &amp; Income'!$B186)</f>
        <v/>
      </c>
      <c r="Q1185" s="6" t="str">
        <f>IF(COUNTIF($P$11:$P1185, $P1185)&gt;1, "", $P1185)</f>
        <v/>
      </c>
      <c r="R1185" s="6" t="str">
        <f t="shared" si="84"/>
        <v/>
      </c>
      <c r="T1185" s="6">
        <v>1175</v>
      </c>
      <c r="U1185" s="6" t="str">
        <f t="shared" si="85"/>
        <v/>
      </c>
    </row>
    <row r="1186" spans="16:21" hidden="1" x14ac:dyDescent="0.25">
      <c r="P1186" s="6" t="str">
        <f>IF('Ongoing Costs &amp; Income'!$B187="", "", 'Ongoing Costs &amp; Income'!$B187)</f>
        <v/>
      </c>
      <c r="Q1186" s="6" t="str">
        <f>IF(COUNTIF($P$11:$P1186, $P1186)&gt;1, "", $P1186)</f>
        <v/>
      </c>
      <c r="R1186" s="6" t="str">
        <f t="shared" si="84"/>
        <v/>
      </c>
      <c r="T1186" s="6">
        <v>1176</v>
      </c>
      <c r="U1186" s="6" t="str">
        <f t="shared" si="85"/>
        <v/>
      </c>
    </row>
    <row r="1187" spans="16:21" hidden="1" x14ac:dyDescent="0.25">
      <c r="P1187" s="6" t="str">
        <f>IF('Ongoing Costs &amp; Income'!$B188="", "", 'Ongoing Costs &amp; Income'!$B188)</f>
        <v/>
      </c>
      <c r="Q1187" s="6" t="str">
        <f>IF(COUNTIF($P$11:$P1187, $P1187)&gt;1, "", $P1187)</f>
        <v/>
      </c>
      <c r="R1187" s="6" t="str">
        <f t="shared" si="84"/>
        <v/>
      </c>
      <c r="T1187" s="6">
        <v>1177</v>
      </c>
      <c r="U1187" s="6" t="str">
        <f t="shared" si="85"/>
        <v/>
      </c>
    </row>
    <row r="1188" spans="16:21" hidden="1" x14ac:dyDescent="0.25">
      <c r="P1188" s="6" t="str">
        <f>IF('Ongoing Costs &amp; Income'!$B189="", "", 'Ongoing Costs &amp; Income'!$B189)</f>
        <v/>
      </c>
      <c r="Q1188" s="6" t="str">
        <f>IF(COUNTIF($P$11:$P1188, $P1188)&gt;1, "", $P1188)</f>
        <v/>
      </c>
      <c r="R1188" s="6" t="str">
        <f t="shared" si="84"/>
        <v/>
      </c>
      <c r="T1188" s="6">
        <v>1178</v>
      </c>
      <c r="U1188" s="6" t="str">
        <f t="shared" si="85"/>
        <v/>
      </c>
    </row>
    <row r="1189" spans="16:21" hidden="1" x14ac:dyDescent="0.25">
      <c r="P1189" s="6" t="str">
        <f>IF('Ongoing Costs &amp; Income'!$B190="", "", 'Ongoing Costs &amp; Income'!$B190)</f>
        <v/>
      </c>
      <c r="Q1189" s="6" t="str">
        <f>IF(COUNTIF($P$11:$P1189, $P1189)&gt;1, "", $P1189)</f>
        <v/>
      </c>
      <c r="R1189" s="6" t="str">
        <f t="shared" si="84"/>
        <v/>
      </c>
      <c r="T1189" s="6">
        <v>1179</v>
      </c>
      <c r="U1189" s="6" t="str">
        <f t="shared" si="85"/>
        <v/>
      </c>
    </row>
    <row r="1190" spans="16:21" hidden="1" x14ac:dyDescent="0.25">
      <c r="P1190" s="6" t="str">
        <f>IF('Ongoing Costs &amp; Income'!$B191="", "", 'Ongoing Costs &amp; Income'!$B191)</f>
        <v/>
      </c>
      <c r="Q1190" s="6" t="str">
        <f>IF(COUNTIF($P$11:$P1190, $P1190)&gt;1, "", $P1190)</f>
        <v/>
      </c>
      <c r="R1190" s="6" t="str">
        <f t="shared" si="84"/>
        <v/>
      </c>
      <c r="T1190" s="6">
        <v>1180</v>
      </c>
      <c r="U1190" s="6" t="str">
        <f t="shared" si="85"/>
        <v/>
      </c>
    </row>
    <row r="1191" spans="16:21" hidden="1" x14ac:dyDescent="0.25">
      <c r="P1191" s="6" t="str">
        <f>IF('Ongoing Costs &amp; Income'!$B192="", "", 'Ongoing Costs &amp; Income'!$B192)</f>
        <v/>
      </c>
      <c r="Q1191" s="6" t="str">
        <f>IF(COUNTIF($P$11:$P1191, $P1191)&gt;1, "", $P1191)</f>
        <v/>
      </c>
      <c r="R1191" s="6" t="str">
        <f t="shared" si="84"/>
        <v/>
      </c>
      <c r="T1191" s="6">
        <v>1181</v>
      </c>
      <c r="U1191" s="6" t="str">
        <f t="shared" si="85"/>
        <v/>
      </c>
    </row>
    <row r="1192" spans="16:21" hidden="1" x14ac:dyDescent="0.25">
      <c r="P1192" s="6" t="str">
        <f>IF('Ongoing Costs &amp; Income'!$B193="", "", 'Ongoing Costs &amp; Income'!$B193)</f>
        <v/>
      </c>
      <c r="Q1192" s="6" t="str">
        <f>IF(COUNTIF($P$11:$P1192, $P1192)&gt;1, "", $P1192)</f>
        <v/>
      </c>
      <c r="R1192" s="6" t="str">
        <f t="shared" si="84"/>
        <v/>
      </c>
      <c r="T1192" s="6">
        <v>1182</v>
      </c>
      <c r="U1192" s="6" t="str">
        <f t="shared" si="85"/>
        <v/>
      </c>
    </row>
    <row r="1193" spans="16:21" hidden="1" x14ac:dyDescent="0.25">
      <c r="P1193" s="6" t="str">
        <f>IF('Ongoing Costs &amp; Income'!$B194="", "", 'Ongoing Costs &amp; Income'!$B194)</f>
        <v/>
      </c>
      <c r="Q1193" s="6" t="str">
        <f>IF(COUNTIF($P$11:$P1193, $P1193)&gt;1, "", $P1193)</f>
        <v/>
      </c>
      <c r="R1193" s="6" t="str">
        <f t="shared" si="84"/>
        <v/>
      </c>
      <c r="T1193" s="6">
        <v>1183</v>
      </c>
      <c r="U1193" s="6" t="str">
        <f t="shared" si="85"/>
        <v/>
      </c>
    </row>
    <row r="1194" spans="16:21" hidden="1" x14ac:dyDescent="0.25">
      <c r="P1194" s="6" t="str">
        <f>IF('Ongoing Costs &amp; Income'!$B195="", "", 'Ongoing Costs &amp; Income'!$B195)</f>
        <v/>
      </c>
      <c r="Q1194" s="6" t="str">
        <f>IF(COUNTIF($P$11:$P1194, $P1194)&gt;1, "", $P1194)</f>
        <v/>
      </c>
      <c r="R1194" s="6" t="str">
        <f t="shared" si="84"/>
        <v/>
      </c>
      <c r="T1194" s="6">
        <v>1184</v>
      </c>
      <c r="U1194" s="6" t="str">
        <f t="shared" si="85"/>
        <v/>
      </c>
    </row>
    <row r="1195" spans="16:21" hidden="1" x14ac:dyDescent="0.25">
      <c r="P1195" s="6" t="str">
        <f>IF('Ongoing Costs &amp; Income'!$B196="", "", 'Ongoing Costs &amp; Income'!$B196)</f>
        <v/>
      </c>
      <c r="Q1195" s="6" t="str">
        <f>IF(COUNTIF($P$11:$P1195, $P1195)&gt;1, "", $P1195)</f>
        <v/>
      </c>
      <c r="R1195" s="6" t="str">
        <f t="shared" si="84"/>
        <v/>
      </c>
      <c r="T1195" s="6">
        <v>1185</v>
      </c>
      <c r="U1195" s="6" t="str">
        <f t="shared" si="85"/>
        <v/>
      </c>
    </row>
    <row r="1196" spans="16:21" hidden="1" x14ac:dyDescent="0.25">
      <c r="P1196" s="6" t="str">
        <f>IF('Ongoing Costs &amp; Income'!$B197="", "", 'Ongoing Costs &amp; Income'!$B197)</f>
        <v/>
      </c>
      <c r="Q1196" s="6" t="str">
        <f>IF(COUNTIF($P$11:$P1196, $P1196)&gt;1, "", $P1196)</f>
        <v/>
      </c>
      <c r="R1196" s="6" t="str">
        <f t="shared" si="84"/>
        <v/>
      </c>
      <c r="T1196" s="6">
        <v>1186</v>
      </c>
      <c r="U1196" s="6" t="str">
        <f t="shared" si="85"/>
        <v/>
      </c>
    </row>
    <row r="1197" spans="16:21" hidden="1" x14ac:dyDescent="0.25">
      <c r="P1197" s="6" t="str">
        <f>IF('Ongoing Costs &amp; Income'!$B198="", "", 'Ongoing Costs &amp; Income'!$B198)</f>
        <v/>
      </c>
      <c r="Q1197" s="6" t="str">
        <f>IF(COUNTIF($P$11:$P1197, $P1197)&gt;1, "", $P1197)</f>
        <v/>
      </c>
      <c r="R1197" s="6" t="str">
        <f t="shared" si="84"/>
        <v/>
      </c>
      <c r="T1197" s="6">
        <v>1187</v>
      </c>
      <c r="U1197" s="6" t="str">
        <f t="shared" si="85"/>
        <v/>
      </c>
    </row>
    <row r="1198" spans="16:21" hidden="1" x14ac:dyDescent="0.25">
      <c r="P1198" s="6" t="str">
        <f>IF('Ongoing Costs &amp; Income'!$B199="", "", 'Ongoing Costs &amp; Income'!$B199)</f>
        <v/>
      </c>
      <c r="Q1198" s="6" t="str">
        <f>IF(COUNTIF($P$11:$P1198, $P1198)&gt;1, "", $P1198)</f>
        <v/>
      </c>
      <c r="R1198" s="6" t="str">
        <f t="shared" si="84"/>
        <v/>
      </c>
      <c r="T1198" s="6">
        <v>1188</v>
      </c>
      <c r="U1198" s="6" t="str">
        <f t="shared" si="85"/>
        <v/>
      </c>
    </row>
    <row r="1199" spans="16:21" hidden="1" x14ac:dyDescent="0.25">
      <c r="P1199" s="6" t="str">
        <f>IF('Ongoing Costs &amp; Income'!$B200="", "", 'Ongoing Costs &amp; Income'!$B200)</f>
        <v/>
      </c>
      <c r="Q1199" s="6" t="str">
        <f>IF(COUNTIF($P$11:$P1199, $P1199)&gt;1, "", $P1199)</f>
        <v/>
      </c>
      <c r="R1199" s="6" t="str">
        <f t="shared" si="84"/>
        <v/>
      </c>
      <c r="T1199" s="6">
        <v>1189</v>
      </c>
      <c r="U1199" s="6" t="str">
        <f t="shared" si="85"/>
        <v/>
      </c>
    </row>
    <row r="1200" spans="16:21" hidden="1" x14ac:dyDescent="0.25">
      <c r="P1200" s="6" t="str">
        <f>IF('Ongoing Costs &amp; Income'!$B201="", "", 'Ongoing Costs &amp; Income'!$B201)</f>
        <v/>
      </c>
      <c r="Q1200" s="6" t="str">
        <f>IF(COUNTIF($P$11:$P1200, $P1200)&gt;1, "", $P1200)</f>
        <v/>
      </c>
      <c r="R1200" s="6" t="str">
        <f t="shared" si="84"/>
        <v/>
      </c>
      <c r="T1200" s="6">
        <v>1190</v>
      </c>
      <c r="U1200" s="6" t="str">
        <f t="shared" si="85"/>
        <v/>
      </c>
    </row>
    <row r="1201" spans="16:21" hidden="1" x14ac:dyDescent="0.25">
      <c r="P1201" s="6" t="str">
        <f>IF('Ongoing Costs &amp; Income'!$B202="", "", 'Ongoing Costs &amp; Income'!$B202)</f>
        <v/>
      </c>
      <c r="Q1201" s="6" t="str">
        <f>IF(COUNTIF($P$11:$P1201, $P1201)&gt;1, "", $P1201)</f>
        <v/>
      </c>
      <c r="R1201" s="6" t="str">
        <f t="shared" si="84"/>
        <v/>
      </c>
      <c r="T1201" s="6">
        <v>1191</v>
      </c>
      <c r="U1201" s="6" t="str">
        <f t="shared" si="85"/>
        <v/>
      </c>
    </row>
    <row r="1202" spans="16:21" hidden="1" x14ac:dyDescent="0.25">
      <c r="P1202" s="6" t="str">
        <f>IF('Ongoing Costs &amp; Income'!$B203="", "", 'Ongoing Costs &amp; Income'!$B203)</f>
        <v/>
      </c>
      <c r="Q1202" s="6" t="str">
        <f>IF(COUNTIF($P$11:$P1202, $P1202)&gt;1, "", $P1202)</f>
        <v/>
      </c>
      <c r="R1202" s="6" t="str">
        <f t="shared" si="84"/>
        <v/>
      </c>
      <c r="T1202" s="6">
        <v>1192</v>
      </c>
      <c r="U1202" s="6" t="str">
        <f t="shared" si="85"/>
        <v/>
      </c>
    </row>
    <row r="1203" spans="16:21" hidden="1" x14ac:dyDescent="0.25">
      <c r="P1203" s="6" t="str">
        <f>IF('Ongoing Costs &amp; Income'!$B204="", "", 'Ongoing Costs &amp; Income'!$B204)</f>
        <v/>
      </c>
      <c r="Q1203" s="6" t="str">
        <f>IF(COUNTIF($P$11:$P1203, $P1203)&gt;1, "", $P1203)</f>
        <v/>
      </c>
      <c r="R1203" s="6" t="str">
        <f t="shared" si="84"/>
        <v/>
      </c>
      <c r="T1203" s="6">
        <v>1193</v>
      </c>
      <c r="U1203" s="6" t="str">
        <f t="shared" si="85"/>
        <v/>
      </c>
    </row>
    <row r="1204" spans="16:21" hidden="1" x14ac:dyDescent="0.25">
      <c r="P1204" s="6" t="str">
        <f>IF('Ongoing Costs &amp; Income'!$B205="", "", 'Ongoing Costs &amp; Income'!$B205)</f>
        <v/>
      </c>
      <c r="Q1204" s="6" t="str">
        <f>IF(COUNTIF($P$11:$P1204, $P1204)&gt;1, "", $P1204)</f>
        <v/>
      </c>
      <c r="R1204" s="6" t="str">
        <f t="shared" si="84"/>
        <v/>
      </c>
      <c r="T1204" s="6">
        <v>1194</v>
      </c>
      <c r="U1204" s="6" t="str">
        <f t="shared" si="85"/>
        <v/>
      </c>
    </row>
    <row r="1205" spans="16:21" hidden="1" x14ac:dyDescent="0.25">
      <c r="P1205" s="6" t="str">
        <f>IF('Ongoing Costs &amp; Income'!$B206="", "", 'Ongoing Costs &amp; Income'!$B206)</f>
        <v/>
      </c>
      <c r="Q1205" s="6" t="str">
        <f>IF(COUNTIF($P$11:$P1205, $P1205)&gt;1, "", $P1205)</f>
        <v/>
      </c>
      <c r="R1205" s="6" t="str">
        <f t="shared" si="84"/>
        <v/>
      </c>
      <c r="T1205" s="6">
        <v>1195</v>
      </c>
      <c r="U1205" s="6" t="str">
        <f t="shared" si="85"/>
        <v/>
      </c>
    </row>
    <row r="1206" spans="16:21" hidden="1" x14ac:dyDescent="0.25">
      <c r="P1206" s="6" t="str">
        <f>IF('Ongoing Costs &amp; Income'!$B207="", "", 'Ongoing Costs &amp; Income'!$B207)</f>
        <v/>
      </c>
      <c r="Q1206" s="6" t="str">
        <f>IF(COUNTIF($P$11:$P1206, $P1206)&gt;1, "", $P1206)</f>
        <v/>
      </c>
      <c r="R1206" s="6" t="str">
        <f t="shared" si="84"/>
        <v/>
      </c>
      <c r="T1206" s="6">
        <v>1196</v>
      </c>
      <c r="U1206" s="6" t="str">
        <f t="shared" si="85"/>
        <v/>
      </c>
    </row>
    <row r="1207" spans="16:21" hidden="1" x14ac:dyDescent="0.25">
      <c r="P1207" s="6" t="str">
        <f>IF('Ongoing Costs &amp; Income'!$B208="", "", 'Ongoing Costs &amp; Income'!$B208)</f>
        <v/>
      </c>
      <c r="Q1207" s="6" t="str">
        <f>IF(COUNTIF($P$11:$P1207, $P1207)&gt;1, "", $P1207)</f>
        <v/>
      </c>
      <c r="R1207" s="6" t="str">
        <f t="shared" si="84"/>
        <v/>
      </c>
      <c r="T1207" s="6">
        <v>1197</v>
      </c>
      <c r="U1207" s="6" t="str">
        <f t="shared" si="85"/>
        <v/>
      </c>
    </row>
    <row r="1208" spans="16:21" hidden="1" x14ac:dyDescent="0.25">
      <c r="P1208" s="6" t="str">
        <f>IF('Ongoing Costs &amp; Income'!$B209="", "", 'Ongoing Costs &amp; Income'!$B209)</f>
        <v/>
      </c>
      <c r="Q1208" s="6" t="str">
        <f>IF(COUNTIF($P$11:$P1208, $P1208)&gt;1, "", $P1208)</f>
        <v/>
      </c>
      <c r="R1208" s="6" t="str">
        <f t="shared" si="84"/>
        <v/>
      </c>
      <c r="T1208" s="6">
        <v>1198</v>
      </c>
      <c r="U1208" s="6" t="str">
        <f t="shared" si="85"/>
        <v/>
      </c>
    </row>
    <row r="1209" spans="16:21" hidden="1" x14ac:dyDescent="0.25">
      <c r="P1209" s="6" t="str">
        <f>IF('Ongoing Costs &amp; Income'!$B210="", "", 'Ongoing Costs &amp; Income'!$B210)</f>
        <v/>
      </c>
      <c r="Q1209" s="6" t="str">
        <f>IF(COUNTIF($P$11:$P1209, $P1209)&gt;1, "", $P1209)</f>
        <v/>
      </c>
      <c r="R1209" s="6" t="str">
        <f t="shared" si="84"/>
        <v/>
      </c>
      <c r="T1209" s="6">
        <v>1199</v>
      </c>
      <c r="U1209" s="6" t="str">
        <f t="shared" si="85"/>
        <v/>
      </c>
    </row>
    <row r="1210" spans="16:21" hidden="1" x14ac:dyDescent="0.25">
      <c r="P1210" s="6" t="str">
        <f>IF('Ongoing Costs &amp; Income'!$B211="", "", 'Ongoing Costs &amp; Income'!$B211)</f>
        <v/>
      </c>
      <c r="Q1210" s="6" t="str">
        <f>IF(COUNTIF($P$11:$P1210, $P1210)&gt;1, "", $P1210)</f>
        <v/>
      </c>
      <c r="R1210" s="6" t="str">
        <f t="shared" si="84"/>
        <v/>
      </c>
      <c r="T1210" s="6">
        <v>1200</v>
      </c>
      <c r="U1210" s="6" t="str">
        <f t="shared" si="85"/>
        <v/>
      </c>
    </row>
    <row r="1211" spans="16:21" hidden="1" x14ac:dyDescent="0.25">
      <c r="P1211" s="6" t="str">
        <f>IF('Ongoing Costs &amp; Income'!$B212="", "", 'Ongoing Costs &amp; Income'!$B212)</f>
        <v/>
      </c>
      <c r="Q1211" s="6" t="str">
        <f>IF(COUNTIF($P$11:$P1211, $P1211)&gt;1, "", $P1211)</f>
        <v/>
      </c>
      <c r="R1211" s="6" t="str">
        <f t="shared" si="84"/>
        <v/>
      </c>
      <c r="T1211" s="6">
        <v>1201</v>
      </c>
      <c r="U1211" s="6" t="str">
        <f t="shared" si="85"/>
        <v/>
      </c>
    </row>
    <row r="1212" spans="16:21" hidden="1" x14ac:dyDescent="0.25">
      <c r="P1212" s="6" t="str">
        <f>IF('Ongoing Costs &amp; Income'!$B213="", "", 'Ongoing Costs &amp; Income'!$B213)</f>
        <v/>
      </c>
      <c r="Q1212" s="6" t="str">
        <f>IF(COUNTIF($P$11:$P1212, $P1212)&gt;1, "", $P1212)</f>
        <v/>
      </c>
      <c r="R1212" s="6" t="str">
        <f t="shared" si="84"/>
        <v/>
      </c>
      <c r="T1212" s="6">
        <v>1202</v>
      </c>
      <c r="U1212" s="6" t="str">
        <f t="shared" si="85"/>
        <v/>
      </c>
    </row>
    <row r="1213" spans="16:21" hidden="1" x14ac:dyDescent="0.25">
      <c r="P1213" s="6" t="str">
        <f>IF('Ongoing Costs &amp; Income'!$B214="", "", 'Ongoing Costs &amp; Income'!$B214)</f>
        <v/>
      </c>
      <c r="Q1213" s="6" t="str">
        <f>IF(COUNTIF($P$11:$P1213, $P1213)&gt;1, "", $P1213)</f>
        <v/>
      </c>
      <c r="R1213" s="6" t="str">
        <f t="shared" si="84"/>
        <v/>
      </c>
      <c r="T1213" s="6">
        <v>1203</v>
      </c>
      <c r="U1213" s="6" t="str">
        <f t="shared" si="85"/>
        <v/>
      </c>
    </row>
    <row r="1214" spans="16:21" hidden="1" x14ac:dyDescent="0.25">
      <c r="P1214" s="6" t="str">
        <f>IF('Ongoing Costs &amp; Income'!$B215="", "", 'Ongoing Costs &amp; Income'!$B215)</f>
        <v/>
      </c>
      <c r="Q1214" s="6" t="str">
        <f>IF(COUNTIF($P$11:$P1214, $P1214)&gt;1, "", $P1214)</f>
        <v/>
      </c>
      <c r="R1214" s="6" t="str">
        <f t="shared" si="84"/>
        <v/>
      </c>
      <c r="T1214" s="6">
        <v>1204</v>
      </c>
      <c r="U1214" s="6" t="str">
        <f t="shared" si="85"/>
        <v/>
      </c>
    </row>
    <row r="1215" spans="16:21" hidden="1" x14ac:dyDescent="0.25">
      <c r="P1215" s="6" t="str">
        <f>IF('Ongoing Costs &amp; Income'!$B216="", "", 'Ongoing Costs &amp; Income'!$B216)</f>
        <v/>
      </c>
      <c r="Q1215" s="6" t="str">
        <f>IF(COUNTIF($P$11:$P1215, $P1215)&gt;1, "", $P1215)</f>
        <v/>
      </c>
      <c r="R1215" s="6" t="str">
        <f t="shared" si="84"/>
        <v/>
      </c>
      <c r="T1215" s="6">
        <v>1205</v>
      </c>
      <c r="U1215" s="6" t="str">
        <f t="shared" si="85"/>
        <v/>
      </c>
    </row>
    <row r="1216" spans="16:21" hidden="1" x14ac:dyDescent="0.25">
      <c r="P1216" s="6" t="str">
        <f>IF('Ongoing Costs &amp; Income'!$B217="", "", 'Ongoing Costs &amp; Income'!$B217)</f>
        <v/>
      </c>
      <c r="Q1216" s="6" t="str">
        <f>IF(COUNTIF($P$11:$P1216, $P1216)&gt;1, "", $P1216)</f>
        <v/>
      </c>
      <c r="R1216" s="6" t="str">
        <f t="shared" si="84"/>
        <v/>
      </c>
      <c r="T1216" s="6">
        <v>1206</v>
      </c>
      <c r="U1216" s="6" t="str">
        <f t="shared" si="85"/>
        <v/>
      </c>
    </row>
    <row r="1217" spans="16:21" hidden="1" x14ac:dyDescent="0.25">
      <c r="P1217" s="6" t="str">
        <f>IF('Ongoing Costs &amp; Income'!$B218="", "", 'Ongoing Costs &amp; Income'!$B218)</f>
        <v/>
      </c>
      <c r="Q1217" s="6" t="str">
        <f>IF(COUNTIF($P$11:$P1217, $P1217)&gt;1, "", $P1217)</f>
        <v/>
      </c>
      <c r="R1217" s="6" t="str">
        <f t="shared" si="84"/>
        <v/>
      </c>
      <c r="T1217" s="6">
        <v>1207</v>
      </c>
      <c r="U1217" s="6" t="str">
        <f t="shared" si="85"/>
        <v/>
      </c>
    </row>
    <row r="1218" spans="16:21" hidden="1" x14ac:dyDescent="0.25">
      <c r="P1218" s="6" t="str">
        <f>IF('Ongoing Costs &amp; Income'!$B219="", "", 'Ongoing Costs &amp; Income'!$B219)</f>
        <v/>
      </c>
      <c r="Q1218" s="6" t="str">
        <f>IF(COUNTIF($P$11:$P1218, $P1218)&gt;1, "", $P1218)</f>
        <v/>
      </c>
      <c r="R1218" s="6" t="str">
        <f t="shared" si="84"/>
        <v/>
      </c>
      <c r="T1218" s="6">
        <v>1208</v>
      </c>
      <c r="U1218" s="6" t="str">
        <f t="shared" si="85"/>
        <v/>
      </c>
    </row>
    <row r="1219" spans="16:21" hidden="1" x14ac:dyDescent="0.25">
      <c r="P1219" s="6" t="str">
        <f>IF('Ongoing Costs &amp; Income'!$B220="", "", 'Ongoing Costs &amp; Income'!$B220)</f>
        <v/>
      </c>
      <c r="Q1219" s="6" t="str">
        <f>IF(COUNTIF($P$11:$P1219, $P1219)&gt;1, "", $P1219)</f>
        <v/>
      </c>
      <c r="R1219" s="6" t="str">
        <f t="shared" si="84"/>
        <v/>
      </c>
      <c r="T1219" s="6">
        <v>1209</v>
      </c>
      <c r="U1219" s="6" t="str">
        <f t="shared" si="85"/>
        <v/>
      </c>
    </row>
    <row r="1220" spans="16:21" hidden="1" x14ac:dyDescent="0.25">
      <c r="P1220" s="6" t="str">
        <f>IF('Ongoing Costs &amp; Income'!$B221="", "", 'Ongoing Costs &amp; Income'!$B221)</f>
        <v/>
      </c>
      <c r="Q1220" s="6" t="str">
        <f>IF(COUNTIF($P$11:$P1220, $P1220)&gt;1, "", $P1220)</f>
        <v/>
      </c>
      <c r="R1220" s="6" t="str">
        <f t="shared" si="84"/>
        <v/>
      </c>
      <c r="T1220" s="6">
        <v>1210</v>
      </c>
      <c r="U1220" s="6" t="str">
        <f t="shared" si="85"/>
        <v/>
      </c>
    </row>
    <row r="1221" spans="16:21" hidden="1" x14ac:dyDescent="0.25">
      <c r="P1221" s="6" t="str">
        <f>IF('Ongoing Costs &amp; Income'!$B222="", "", 'Ongoing Costs &amp; Income'!$B222)</f>
        <v/>
      </c>
      <c r="Q1221" s="6" t="str">
        <f>IF(COUNTIF($P$11:$P1221, $P1221)&gt;1, "", $P1221)</f>
        <v/>
      </c>
      <c r="R1221" s="6" t="str">
        <f t="shared" si="84"/>
        <v/>
      </c>
      <c r="T1221" s="6">
        <v>1211</v>
      </c>
      <c r="U1221" s="6" t="str">
        <f t="shared" si="85"/>
        <v/>
      </c>
    </row>
    <row r="1222" spans="16:21" hidden="1" x14ac:dyDescent="0.25">
      <c r="P1222" s="6" t="str">
        <f>IF('Ongoing Costs &amp; Income'!$B223="", "", 'Ongoing Costs &amp; Income'!$B223)</f>
        <v/>
      </c>
      <c r="Q1222" s="6" t="str">
        <f>IF(COUNTIF($P$11:$P1222, $P1222)&gt;1, "", $P1222)</f>
        <v/>
      </c>
      <c r="R1222" s="6" t="str">
        <f t="shared" si="84"/>
        <v/>
      </c>
      <c r="T1222" s="6">
        <v>1212</v>
      </c>
      <c r="U1222" s="6" t="str">
        <f t="shared" si="85"/>
        <v/>
      </c>
    </row>
    <row r="1223" spans="16:21" hidden="1" x14ac:dyDescent="0.25">
      <c r="P1223" s="6" t="str">
        <f>IF('Ongoing Costs &amp; Income'!$B224="", "", 'Ongoing Costs &amp; Income'!$B224)</f>
        <v/>
      </c>
      <c r="Q1223" s="6" t="str">
        <f>IF(COUNTIF($P$11:$P1223, $P1223)&gt;1, "", $P1223)</f>
        <v/>
      </c>
      <c r="R1223" s="6" t="str">
        <f t="shared" si="84"/>
        <v/>
      </c>
      <c r="T1223" s="6">
        <v>1213</v>
      </c>
      <c r="U1223" s="6" t="str">
        <f t="shared" si="85"/>
        <v/>
      </c>
    </row>
    <row r="1224" spans="16:21" hidden="1" x14ac:dyDescent="0.25">
      <c r="P1224" s="6" t="str">
        <f>IF('Ongoing Costs &amp; Income'!$B225="", "", 'Ongoing Costs &amp; Income'!$B225)</f>
        <v/>
      </c>
      <c r="Q1224" s="6" t="str">
        <f>IF(COUNTIF($P$11:$P1224, $P1224)&gt;1, "", $P1224)</f>
        <v/>
      </c>
      <c r="R1224" s="6" t="str">
        <f t="shared" si="84"/>
        <v/>
      </c>
      <c r="T1224" s="6">
        <v>1214</v>
      </c>
      <c r="U1224" s="6" t="str">
        <f t="shared" si="85"/>
        <v/>
      </c>
    </row>
    <row r="1225" spans="16:21" hidden="1" x14ac:dyDescent="0.25">
      <c r="P1225" s="6" t="str">
        <f>IF('Ongoing Costs &amp; Income'!$B226="", "", 'Ongoing Costs &amp; Income'!$B226)</f>
        <v/>
      </c>
      <c r="Q1225" s="6" t="str">
        <f>IF(COUNTIF($P$11:$P1225, $P1225)&gt;1, "", $P1225)</f>
        <v/>
      </c>
      <c r="R1225" s="6" t="str">
        <f t="shared" si="84"/>
        <v/>
      </c>
      <c r="T1225" s="6">
        <v>1215</v>
      </c>
      <c r="U1225" s="6" t="str">
        <f t="shared" si="85"/>
        <v/>
      </c>
    </row>
    <row r="1226" spans="16:21" hidden="1" x14ac:dyDescent="0.25">
      <c r="P1226" s="6" t="str">
        <f>IF('Ongoing Costs &amp; Income'!$B227="", "", 'Ongoing Costs &amp; Income'!$B227)</f>
        <v/>
      </c>
      <c r="Q1226" s="6" t="str">
        <f>IF(COUNTIF($P$11:$P1226, $P1226)&gt;1, "", $P1226)</f>
        <v/>
      </c>
      <c r="R1226" s="6" t="str">
        <f t="shared" si="84"/>
        <v/>
      </c>
      <c r="T1226" s="6">
        <v>1216</v>
      </c>
      <c r="U1226" s="6" t="str">
        <f t="shared" si="85"/>
        <v/>
      </c>
    </row>
    <row r="1227" spans="16:21" hidden="1" x14ac:dyDescent="0.25">
      <c r="P1227" s="6" t="str">
        <f>IF('Ongoing Costs &amp; Income'!$B228="", "", 'Ongoing Costs &amp; Income'!$B228)</f>
        <v/>
      </c>
      <c r="Q1227" s="6" t="str">
        <f>IF(COUNTIF($P$11:$P1227, $P1227)&gt;1, "", $P1227)</f>
        <v/>
      </c>
      <c r="R1227" s="6" t="str">
        <f t="shared" si="84"/>
        <v/>
      </c>
      <c r="T1227" s="6">
        <v>1217</v>
      </c>
      <c r="U1227" s="6" t="str">
        <f t="shared" si="85"/>
        <v/>
      </c>
    </row>
    <row r="1228" spans="16:21" hidden="1" x14ac:dyDescent="0.25">
      <c r="P1228" s="6" t="str">
        <f>IF('Ongoing Costs &amp; Income'!$B229="", "", 'Ongoing Costs &amp; Income'!$B229)</f>
        <v/>
      </c>
      <c r="Q1228" s="6" t="str">
        <f>IF(COUNTIF($P$11:$P1228, $P1228)&gt;1, "", $P1228)</f>
        <v/>
      </c>
      <c r="R1228" s="6" t="str">
        <f t="shared" ref="R1228:R1291" si="86">IF($Q1228="", "", COUNTIF($Q$11:$Q$1510, "&lt;"&amp;$Q1228)+1)</f>
        <v/>
      </c>
      <c r="T1228" s="6">
        <v>1218</v>
      </c>
      <c r="U1228" s="6" t="str">
        <f t="shared" ref="U1228:U1291" si="87">IFERROR(INDEX($Q$11:$Q$1510, MATCH($T1228, $R$11:$R$1510, 0)), "")</f>
        <v/>
      </c>
    </row>
    <row r="1229" spans="16:21" hidden="1" x14ac:dyDescent="0.25">
      <c r="P1229" s="6" t="str">
        <f>IF('Ongoing Costs &amp; Income'!$B230="", "", 'Ongoing Costs &amp; Income'!$B230)</f>
        <v/>
      </c>
      <c r="Q1229" s="6" t="str">
        <f>IF(COUNTIF($P$11:$P1229, $P1229)&gt;1, "", $P1229)</f>
        <v/>
      </c>
      <c r="R1229" s="6" t="str">
        <f t="shared" si="86"/>
        <v/>
      </c>
      <c r="T1229" s="6">
        <v>1219</v>
      </c>
      <c r="U1229" s="6" t="str">
        <f t="shared" si="87"/>
        <v/>
      </c>
    </row>
    <row r="1230" spans="16:21" hidden="1" x14ac:dyDescent="0.25">
      <c r="P1230" s="6" t="str">
        <f>IF('Ongoing Costs &amp; Income'!$B231="", "", 'Ongoing Costs &amp; Income'!$B231)</f>
        <v/>
      </c>
      <c r="Q1230" s="6" t="str">
        <f>IF(COUNTIF($P$11:$P1230, $P1230)&gt;1, "", $P1230)</f>
        <v/>
      </c>
      <c r="R1230" s="6" t="str">
        <f t="shared" si="86"/>
        <v/>
      </c>
      <c r="T1230" s="6">
        <v>1220</v>
      </c>
      <c r="U1230" s="6" t="str">
        <f t="shared" si="87"/>
        <v/>
      </c>
    </row>
    <row r="1231" spans="16:21" hidden="1" x14ac:dyDescent="0.25">
      <c r="P1231" s="6" t="str">
        <f>IF('Ongoing Costs &amp; Income'!$B232="", "", 'Ongoing Costs &amp; Income'!$B232)</f>
        <v/>
      </c>
      <c r="Q1231" s="6" t="str">
        <f>IF(COUNTIF($P$11:$P1231, $P1231)&gt;1, "", $P1231)</f>
        <v/>
      </c>
      <c r="R1231" s="6" t="str">
        <f t="shared" si="86"/>
        <v/>
      </c>
      <c r="T1231" s="6">
        <v>1221</v>
      </c>
      <c r="U1231" s="6" t="str">
        <f t="shared" si="87"/>
        <v/>
      </c>
    </row>
    <row r="1232" spans="16:21" hidden="1" x14ac:dyDescent="0.25">
      <c r="P1232" s="6" t="str">
        <f>IF('Ongoing Costs &amp; Income'!$B233="", "", 'Ongoing Costs &amp; Income'!$B233)</f>
        <v/>
      </c>
      <c r="Q1232" s="6" t="str">
        <f>IF(COUNTIF($P$11:$P1232, $P1232)&gt;1, "", $P1232)</f>
        <v/>
      </c>
      <c r="R1232" s="6" t="str">
        <f t="shared" si="86"/>
        <v/>
      </c>
      <c r="T1232" s="6">
        <v>1222</v>
      </c>
      <c r="U1232" s="6" t="str">
        <f t="shared" si="87"/>
        <v/>
      </c>
    </row>
    <row r="1233" spans="16:21" hidden="1" x14ac:dyDescent="0.25">
      <c r="P1233" s="6" t="str">
        <f>IF('Ongoing Costs &amp; Income'!$B234="", "", 'Ongoing Costs &amp; Income'!$B234)</f>
        <v/>
      </c>
      <c r="Q1233" s="6" t="str">
        <f>IF(COUNTIF($P$11:$P1233, $P1233)&gt;1, "", $P1233)</f>
        <v/>
      </c>
      <c r="R1233" s="6" t="str">
        <f t="shared" si="86"/>
        <v/>
      </c>
      <c r="T1233" s="6">
        <v>1223</v>
      </c>
      <c r="U1233" s="6" t="str">
        <f t="shared" si="87"/>
        <v/>
      </c>
    </row>
    <row r="1234" spans="16:21" hidden="1" x14ac:dyDescent="0.25">
      <c r="P1234" s="6" t="str">
        <f>IF('Ongoing Costs &amp; Income'!$B235="", "", 'Ongoing Costs &amp; Income'!$B235)</f>
        <v/>
      </c>
      <c r="Q1234" s="6" t="str">
        <f>IF(COUNTIF($P$11:$P1234, $P1234)&gt;1, "", $P1234)</f>
        <v/>
      </c>
      <c r="R1234" s="6" t="str">
        <f t="shared" si="86"/>
        <v/>
      </c>
      <c r="T1234" s="6">
        <v>1224</v>
      </c>
      <c r="U1234" s="6" t="str">
        <f t="shared" si="87"/>
        <v/>
      </c>
    </row>
    <row r="1235" spans="16:21" hidden="1" x14ac:dyDescent="0.25">
      <c r="P1235" s="6" t="str">
        <f>IF('Ongoing Costs &amp; Income'!$B236="", "", 'Ongoing Costs &amp; Income'!$B236)</f>
        <v/>
      </c>
      <c r="Q1235" s="6" t="str">
        <f>IF(COUNTIF($P$11:$P1235, $P1235)&gt;1, "", $P1235)</f>
        <v/>
      </c>
      <c r="R1235" s="6" t="str">
        <f t="shared" si="86"/>
        <v/>
      </c>
      <c r="T1235" s="6">
        <v>1225</v>
      </c>
      <c r="U1235" s="6" t="str">
        <f t="shared" si="87"/>
        <v/>
      </c>
    </row>
    <row r="1236" spans="16:21" hidden="1" x14ac:dyDescent="0.25">
      <c r="P1236" s="6" t="str">
        <f>IF('Ongoing Costs &amp; Income'!$B237="", "", 'Ongoing Costs &amp; Income'!$B237)</f>
        <v/>
      </c>
      <c r="Q1236" s="6" t="str">
        <f>IF(COUNTIF($P$11:$P1236, $P1236)&gt;1, "", $P1236)</f>
        <v/>
      </c>
      <c r="R1236" s="6" t="str">
        <f t="shared" si="86"/>
        <v/>
      </c>
      <c r="T1236" s="6">
        <v>1226</v>
      </c>
      <c r="U1236" s="6" t="str">
        <f t="shared" si="87"/>
        <v/>
      </c>
    </row>
    <row r="1237" spans="16:21" hidden="1" x14ac:dyDescent="0.25">
      <c r="P1237" s="6" t="str">
        <f>IF('Ongoing Costs &amp; Income'!$B238="", "", 'Ongoing Costs &amp; Income'!$B238)</f>
        <v/>
      </c>
      <c r="Q1237" s="6" t="str">
        <f>IF(COUNTIF($P$11:$P1237, $P1237)&gt;1, "", $P1237)</f>
        <v/>
      </c>
      <c r="R1237" s="6" t="str">
        <f t="shared" si="86"/>
        <v/>
      </c>
      <c r="T1237" s="6">
        <v>1227</v>
      </c>
      <c r="U1237" s="6" t="str">
        <f t="shared" si="87"/>
        <v/>
      </c>
    </row>
    <row r="1238" spans="16:21" hidden="1" x14ac:dyDescent="0.25">
      <c r="P1238" s="6" t="str">
        <f>IF('Ongoing Costs &amp; Income'!$B239="", "", 'Ongoing Costs &amp; Income'!$B239)</f>
        <v/>
      </c>
      <c r="Q1238" s="6" t="str">
        <f>IF(COUNTIF($P$11:$P1238, $P1238)&gt;1, "", $P1238)</f>
        <v/>
      </c>
      <c r="R1238" s="6" t="str">
        <f t="shared" si="86"/>
        <v/>
      </c>
      <c r="T1238" s="6">
        <v>1228</v>
      </c>
      <c r="U1238" s="6" t="str">
        <f t="shared" si="87"/>
        <v/>
      </c>
    </row>
    <row r="1239" spans="16:21" hidden="1" x14ac:dyDescent="0.25">
      <c r="P1239" s="6" t="str">
        <f>IF('Ongoing Costs &amp; Income'!$B240="", "", 'Ongoing Costs &amp; Income'!$B240)</f>
        <v/>
      </c>
      <c r="Q1239" s="6" t="str">
        <f>IF(COUNTIF($P$11:$P1239, $P1239)&gt;1, "", $P1239)</f>
        <v/>
      </c>
      <c r="R1239" s="6" t="str">
        <f t="shared" si="86"/>
        <v/>
      </c>
      <c r="T1239" s="6">
        <v>1229</v>
      </c>
      <c r="U1239" s="6" t="str">
        <f t="shared" si="87"/>
        <v/>
      </c>
    </row>
    <row r="1240" spans="16:21" hidden="1" x14ac:dyDescent="0.25">
      <c r="P1240" s="6" t="str">
        <f>IF('Ongoing Costs &amp; Income'!$B241="", "", 'Ongoing Costs &amp; Income'!$B241)</f>
        <v/>
      </c>
      <c r="Q1240" s="6" t="str">
        <f>IF(COUNTIF($P$11:$P1240, $P1240)&gt;1, "", $P1240)</f>
        <v/>
      </c>
      <c r="R1240" s="6" t="str">
        <f t="shared" si="86"/>
        <v/>
      </c>
      <c r="T1240" s="6">
        <v>1230</v>
      </c>
      <c r="U1240" s="6" t="str">
        <f t="shared" si="87"/>
        <v/>
      </c>
    </row>
    <row r="1241" spans="16:21" hidden="1" x14ac:dyDescent="0.25">
      <c r="P1241" s="6" t="str">
        <f>IF('Ongoing Costs &amp; Income'!$B242="", "", 'Ongoing Costs &amp; Income'!$B242)</f>
        <v/>
      </c>
      <c r="Q1241" s="6" t="str">
        <f>IF(COUNTIF($P$11:$P1241, $P1241)&gt;1, "", $P1241)</f>
        <v/>
      </c>
      <c r="R1241" s="6" t="str">
        <f t="shared" si="86"/>
        <v/>
      </c>
      <c r="T1241" s="6">
        <v>1231</v>
      </c>
      <c r="U1241" s="6" t="str">
        <f t="shared" si="87"/>
        <v/>
      </c>
    </row>
    <row r="1242" spans="16:21" hidden="1" x14ac:dyDescent="0.25">
      <c r="P1242" s="6" t="str">
        <f>IF('Ongoing Costs &amp; Income'!$B243="", "", 'Ongoing Costs &amp; Income'!$B243)</f>
        <v/>
      </c>
      <c r="Q1242" s="6" t="str">
        <f>IF(COUNTIF($P$11:$P1242, $P1242)&gt;1, "", $P1242)</f>
        <v/>
      </c>
      <c r="R1242" s="6" t="str">
        <f t="shared" si="86"/>
        <v/>
      </c>
      <c r="T1242" s="6">
        <v>1232</v>
      </c>
      <c r="U1242" s="6" t="str">
        <f t="shared" si="87"/>
        <v/>
      </c>
    </row>
    <row r="1243" spans="16:21" hidden="1" x14ac:dyDescent="0.25">
      <c r="P1243" s="6" t="str">
        <f>IF('Ongoing Costs &amp; Income'!$B244="", "", 'Ongoing Costs &amp; Income'!$B244)</f>
        <v/>
      </c>
      <c r="Q1243" s="6" t="str">
        <f>IF(COUNTIF($P$11:$P1243, $P1243)&gt;1, "", $P1243)</f>
        <v/>
      </c>
      <c r="R1243" s="6" t="str">
        <f t="shared" si="86"/>
        <v/>
      </c>
      <c r="T1243" s="6">
        <v>1233</v>
      </c>
      <c r="U1243" s="6" t="str">
        <f t="shared" si="87"/>
        <v/>
      </c>
    </row>
    <row r="1244" spans="16:21" hidden="1" x14ac:dyDescent="0.25">
      <c r="P1244" s="6" t="str">
        <f>IF('Ongoing Costs &amp; Income'!$B245="", "", 'Ongoing Costs &amp; Income'!$B245)</f>
        <v/>
      </c>
      <c r="Q1244" s="6" t="str">
        <f>IF(COUNTIF($P$11:$P1244, $P1244)&gt;1, "", $P1244)</f>
        <v/>
      </c>
      <c r="R1244" s="6" t="str">
        <f t="shared" si="86"/>
        <v/>
      </c>
      <c r="T1244" s="6">
        <v>1234</v>
      </c>
      <c r="U1244" s="6" t="str">
        <f t="shared" si="87"/>
        <v/>
      </c>
    </row>
    <row r="1245" spans="16:21" hidden="1" x14ac:dyDescent="0.25">
      <c r="P1245" s="6" t="str">
        <f>IF('Ongoing Costs &amp; Income'!$B246="", "", 'Ongoing Costs &amp; Income'!$B246)</f>
        <v/>
      </c>
      <c r="Q1245" s="6" t="str">
        <f>IF(COUNTIF($P$11:$P1245, $P1245)&gt;1, "", $P1245)</f>
        <v/>
      </c>
      <c r="R1245" s="6" t="str">
        <f t="shared" si="86"/>
        <v/>
      </c>
      <c r="T1245" s="6">
        <v>1235</v>
      </c>
      <c r="U1245" s="6" t="str">
        <f t="shared" si="87"/>
        <v/>
      </c>
    </row>
    <row r="1246" spans="16:21" hidden="1" x14ac:dyDescent="0.25">
      <c r="P1246" s="6" t="str">
        <f>IF('Ongoing Costs &amp; Income'!$B247="", "", 'Ongoing Costs &amp; Income'!$B247)</f>
        <v/>
      </c>
      <c r="Q1246" s="6" t="str">
        <f>IF(COUNTIF($P$11:$P1246, $P1246)&gt;1, "", $P1246)</f>
        <v/>
      </c>
      <c r="R1246" s="6" t="str">
        <f t="shared" si="86"/>
        <v/>
      </c>
      <c r="T1246" s="6">
        <v>1236</v>
      </c>
      <c r="U1246" s="6" t="str">
        <f t="shared" si="87"/>
        <v/>
      </c>
    </row>
    <row r="1247" spans="16:21" hidden="1" x14ac:dyDescent="0.25">
      <c r="P1247" s="6" t="str">
        <f>IF('Ongoing Costs &amp; Income'!$B248="", "", 'Ongoing Costs &amp; Income'!$B248)</f>
        <v/>
      </c>
      <c r="Q1247" s="6" t="str">
        <f>IF(COUNTIF($P$11:$P1247, $P1247)&gt;1, "", $P1247)</f>
        <v/>
      </c>
      <c r="R1247" s="6" t="str">
        <f t="shared" si="86"/>
        <v/>
      </c>
      <c r="T1247" s="6">
        <v>1237</v>
      </c>
      <c r="U1247" s="6" t="str">
        <f t="shared" si="87"/>
        <v/>
      </c>
    </row>
    <row r="1248" spans="16:21" hidden="1" x14ac:dyDescent="0.25">
      <c r="P1248" s="6" t="str">
        <f>IF('Ongoing Costs &amp; Income'!$B249="", "", 'Ongoing Costs &amp; Income'!$B249)</f>
        <v/>
      </c>
      <c r="Q1248" s="6" t="str">
        <f>IF(COUNTIF($P$11:$P1248, $P1248)&gt;1, "", $P1248)</f>
        <v/>
      </c>
      <c r="R1248" s="6" t="str">
        <f t="shared" si="86"/>
        <v/>
      </c>
      <c r="T1248" s="6">
        <v>1238</v>
      </c>
      <c r="U1248" s="6" t="str">
        <f t="shared" si="87"/>
        <v/>
      </c>
    </row>
    <row r="1249" spans="16:21" hidden="1" x14ac:dyDescent="0.25">
      <c r="P1249" s="6" t="str">
        <f>IF('Ongoing Costs &amp; Income'!$B250="", "", 'Ongoing Costs &amp; Income'!$B250)</f>
        <v/>
      </c>
      <c r="Q1249" s="6" t="str">
        <f>IF(COUNTIF($P$11:$P1249, $P1249)&gt;1, "", $P1249)</f>
        <v/>
      </c>
      <c r="R1249" s="6" t="str">
        <f t="shared" si="86"/>
        <v/>
      </c>
      <c r="T1249" s="6">
        <v>1239</v>
      </c>
      <c r="U1249" s="6" t="str">
        <f t="shared" si="87"/>
        <v/>
      </c>
    </row>
    <row r="1250" spans="16:21" hidden="1" x14ac:dyDescent="0.25">
      <c r="P1250" s="6" t="str">
        <f>IF('Ongoing Costs &amp; Income'!$B251="", "", 'Ongoing Costs &amp; Income'!$B251)</f>
        <v/>
      </c>
      <c r="Q1250" s="6" t="str">
        <f>IF(COUNTIF($P$11:$P1250, $P1250)&gt;1, "", $P1250)</f>
        <v/>
      </c>
      <c r="R1250" s="6" t="str">
        <f t="shared" si="86"/>
        <v/>
      </c>
      <c r="T1250" s="6">
        <v>1240</v>
      </c>
      <c r="U1250" s="6" t="str">
        <f t="shared" si="87"/>
        <v/>
      </c>
    </row>
    <row r="1251" spans="16:21" hidden="1" x14ac:dyDescent="0.25">
      <c r="P1251" s="6" t="str">
        <f>IF('Ongoing Costs &amp; Income'!$B252="", "", 'Ongoing Costs &amp; Income'!$B252)</f>
        <v/>
      </c>
      <c r="Q1251" s="6" t="str">
        <f>IF(COUNTIF($P$11:$P1251, $P1251)&gt;1, "", $P1251)</f>
        <v/>
      </c>
      <c r="R1251" s="6" t="str">
        <f t="shared" si="86"/>
        <v/>
      </c>
      <c r="T1251" s="6">
        <v>1241</v>
      </c>
      <c r="U1251" s="6" t="str">
        <f t="shared" si="87"/>
        <v/>
      </c>
    </row>
    <row r="1252" spans="16:21" hidden="1" x14ac:dyDescent="0.25">
      <c r="P1252" s="6" t="str">
        <f>IF('Ongoing Costs &amp; Income'!$B253="", "", 'Ongoing Costs &amp; Income'!$B253)</f>
        <v/>
      </c>
      <c r="Q1252" s="6" t="str">
        <f>IF(COUNTIF($P$11:$P1252, $P1252)&gt;1, "", $P1252)</f>
        <v/>
      </c>
      <c r="R1252" s="6" t="str">
        <f t="shared" si="86"/>
        <v/>
      </c>
      <c r="T1252" s="6">
        <v>1242</v>
      </c>
      <c r="U1252" s="6" t="str">
        <f t="shared" si="87"/>
        <v/>
      </c>
    </row>
    <row r="1253" spans="16:21" hidden="1" x14ac:dyDescent="0.25">
      <c r="P1253" s="6" t="str">
        <f>IF('Ongoing Costs &amp; Income'!$B254="", "", 'Ongoing Costs &amp; Income'!$B254)</f>
        <v/>
      </c>
      <c r="Q1253" s="6" t="str">
        <f>IF(COUNTIF($P$11:$P1253, $P1253)&gt;1, "", $P1253)</f>
        <v/>
      </c>
      <c r="R1253" s="6" t="str">
        <f t="shared" si="86"/>
        <v/>
      </c>
      <c r="T1253" s="6">
        <v>1243</v>
      </c>
      <c r="U1253" s="6" t="str">
        <f t="shared" si="87"/>
        <v/>
      </c>
    </row>
    <row r="1254" spans="16:21" hidden="1" x14ac:dyDescent="0.25">
      <c r="P1254" s="6" t="str">
        <f>IF('Ongoing Costs &amp; Income'!$B255="", "", 'Ongoing Costs &amp; Income'!$B255)</f>
        <v/>
      </c>
      <c r="Q1254" s="6" t="str">
        <f>IF(COUNTIF($P$11:$P1254, $P1254)&gt;1, "", $P1254)</f>
        <v/>
      </c>
      <c r="R1254" s="6" t="str">
        <f t="shared" si="86"/>
        <v/>
      </c>
      <c r="T1254" s="6">
        <v>1244</v>
      </c>
      <c r="U1254" s="6" t="str">
        <f t="shared" si="87"/>
        <v/>
      </c>
    </row>
    <row r="1255" spans="16:21" hidden="1" x14ac:dyDescent="0.25">
      <c r="P1255" s="6" t="str">
        <f>IF('Ongoing Costs &amp; Income'!$B256="", "", 'Ongoing Costs &amp; Income'!$B256)</f>
        <v/>
      </c>
      <c r="Q1255" s="6" t="str">
        <f>IF(COUNTIF($P$11:$P1255, $P1255)&gt;1, "", $P1255)</f>
        <v/>
      </c>
      <c r="R1255" s="6" t="str">
        <f t="shared" si="86"/>
        <v/>
      </c>
      <c r="T1255" s="6">
        <v>1245</v>
      </c>
      <c r="U1255" s="6" t="str">
        <f t="shared" si="87"/>
        <v/>
      </c>
    </row>
    <row r="1256" spans="16:21" hidden="1" x14ac:dyDescent="0.25">
      <c r="P1256" s="6" t="str">
        <f>IF('Ongoing Costs &amp; Income'!$B257="", "", 'Ongoing Costs &amp; Income'!$B257)</f>
        <v/>
      </c>
      <c r="Q1256" s="6" t="str">
        <f>IF(COUNTIF($P$11:$P1256, $P1256)&gt;1, "", $P1256)</f>
        <v/>
      </c>
      <c r="R1256" s="6" t="str">
        <f t="shared" si="86"/>
        <v/>
      </c>
      <c r="T1256" s="6">
        <v>1246</v>
      </c>
      <c r="U1256" s="6" t="str">
        <f t="shared" si="87"/>
        <v/>
      </c>
    </row>
    <row r="1257" spans="16:21" hidden="1" x14ac:dyDescent="0.25">
      <c r="P1257" s="6" t="str">
        <f>IF('Ongoing Costs &amp; Income'!$B258="", "", 'Ongoing Costs &amp; Income'!$B258)</f>
        <v/>
      </c>
      <c r="Q1257" s="6" t="str">
        <f>IF(COUNTIF($P$11:$P1257, $P1257)&gt;1, "", $P1257)</f>
        <v/>
      </c>
      <c r="R1257" s="6" t="str">
        <f t="shared" si="86"/>
        <v/>
      </c>
      <c r="T1257" s="6">
        <v>1247</v>
      </c>
      <c r="U1257" s="6" t="str">
        <f t="shared" si="87"/>
        <v/>
      </c>
    </row>
    <row r="1258" spans="16:21" hidden="1" x14ac:dyDescent="0.25">
      <c r="P1258" s="6" t="str">
        <f>IF('Ongoing Costs &amp; Income'!$B259="", "", 'Ongoing Costs &amp; Income'!$B259)</f>
        <v/>
      </c>
      <c r="Q1258" s="6" t="str">
        <f>IF(COUNTIF($P$11:$P1258, $P1258)&gt;1, "", $P1258)</f>
        <v/>
      </c>
      <c r="R1258" s="6" t="str">
        <f t="shared" si="86"/>
        <v/>
      </c>
      <c r="T1258" s="6">
        <v>1248</v>
      </c>
      <c r="U1258" s="6" t="str">
        <f t="shared" si="87"/>
        <v/>
      </c>
    </row>
    <row r="1259" spans="16:21" hidden="1" x14ac:dyDescent="0.25">
      <c r="P1259" s="6" t="str">
        <f>IF('Ongoing Costs &amp; Income'!$B260="", "", 'Ongoing Costs &amp; Income'!$B260)</f>
        <v/>
      </c>
      <c r="Q1259" s="6" t="str">
        <f>IF(COUNTIF($P$11:$P1259, $P1259)&gt;1, "", $P1259)</f>
        <v/>
      </c>
      <c r="R1259" s="6" t="str">
        <f t="shared" si="86"/>
        <v/>
      </c>
      <c r="T1259" s="6">
        <v>1249</v>
      </c>
      <c r="U1259" s="6" t="str">
        <f t="shared" si="87"/>
        <v/>
      </c>
    </row>
    <row r="1260" spans="16:21" hidden="1" x14ac:dyDescent="0.25">
      <c r="P1260" s="6" t="str">
        <f>IF('Ongoing Costs &amp; Income'!$B261="", "", 'Ongoing Costs &amp; Income'!$B261)</f>
        <v/>
      </c>
      <c r="Q1260" s="6" t="str">
        <f>IF(COUNTIF($P$11:$P1260, $P1260)&gt;1, "", $P1260)</f>
        <v/>
      </c>
      <c r="R1260" s="6" t="str">
        <f t="shared" si="86"/>
        <v/>
      </c>
      <c r="T1260" s="6">
        <v>1250</v>
      </c>
      <c r="U1260" s="6" t="str">
        <f t="shared" si="87"/>
        <v/>
      </c>
    </row>
    <row r="1261" spans="16:21" hidden="1" x14ac:dyDescent="0.25">
      <c r="P1261" s="6" t="str">
        <f>IF('Ongoing Costs &amp; Income'!$B262="", "", 'Ongoing Costs &amp; Income'!$B262)</f>
        <v/>
      </c>
      <c r="Q1261" s="6" t="str">
        <f>IF(COUNTIF($P$11:$P1261, $P1261)&gt;1, "", $P1261)</f>
        <v/>
      </c>
      <c r="R1261" s="6" t="str">
        <f t="shared" si="86"/>
        <v/>
      </c>
      <c r="T1261" s="6">
        <v>1251</v>
      </c>
      <c r="U1261" s="6" t="str">
        <f t="shared" si="87"/>
        <v/>
      </c>
    </row>
    <row r="1262" spans="16:21" hidden="1" x14ac:dyDescent="0.25">
      <c r="P1262" s="6" t="str">
        <f>IF('Ongoing Costs &amp; Income'!$B263="", "", 'Ongoing Costs &amp; Income'!$B263)</f>
        <v/>
      </c>
      <c r="Q1262" s="6" t="str">
        <f>IF(COUNTIF($P$11:$P1262, $P1262)&gt;1, "", $P1262)</f>
        <v/>
      </c>
      <c r="R1262" s="6" t="str">
        <f t="shared" si="86"/>
        <v/>
      </c>
      <c r="T1262" s="6">
        <v>1252</v>
      </c>
      <c r="U1262" s="6" t="str">
        <f t="shared" si="87"/>
        <v/>
      </c>
    </row>
    <row r="1263" spans="16:21" hidden="1" x14ac:dyDescent="0.25">
      <c r="P1263" s="6" t="str">
        <f>IF('Ongoing Costs &amp; Income'!$B264="", "", 'Ongoing Costs &amp; Income'!$B264)</f>
        <v/>
      </c>
      <c r="Q1263" s="6" t="str">
        <f>IF(COUNTIF($P$11:$P1263, $P1263)&gt;1, "", $P1263)</f>
        <v/>
      </c>
      <c r="R1263" s="6" t="str">
        <f t="shared" si="86"/>
        <v/>
      </c>
      <c r="T1263" s="6">
        <v>1253</v>
      </c>
      <c r="U1263" s="6" t="str">
        <f t="shared" si="87"/>
        <v/>
      </c>
    </row>
    <row r="1264" spans="16:21" hidden="1" x14ac:dyDescent="0.25">
      <c r="P1264" s="6" t="str">
        <f>IF('Ongoing Costs &amp; Income'!$B265="", "", 'Ongoing Costs &amp; Income'!$B265)</f>
        <v/>
      </c>
      <c r="Q1264" s="6" t="str">
        <f>IF(COUNTIF($P$11:$P1264, $P1264)&gt;1, "", $P1264)</f>
        <v/>
      </c>
      <c r="R1264" s="6" t="str">
        <f t="shared" si="86"/>
        <v/>
      </c>
      <c r="T1264" s="6">
        <v>1254</v>
      </c>
      <c r="U1264" s="6" t="str">
        <f t="shared" si="87"/>
        <v/>
      </c>
    </row>
    <row r="1265" spans="16:21" hidden="1" x14ac:dyDescent="0.25">
      <c r="P1265" s="6" t="str">
        <f>IF('Ongoing Costs &amp; Income'!$B266="", "", 'Ongoing Costs &amp; Income'!$B266)</f>
        <v/>
      </c>
      <c r="Q1265" s="6" t="str">
        <f>IF(COUNTIF($P$11:$P1265, $P1265)&gt;1, "", $P1265)</f>
        <v/>
      </c>
      <c r="R1265" s="6" t="str">
        <f t="shared" si="86"/>
        <v/>
      </c>
      <c r="T1265" s="6">
        <v>1255</v>
      </c>
      <c r="U1265" s="6" t="str">
        <f t="shared" si="87"/>
        <v/>
      </c>
    </row>
    <row r="1266" spans="16:21" hidden="1" x14ac:dyDescent="0.25">
      <c r="P1266" s="6" t="str">
        <f>IF('Ongoing Costs &amp; Income'!$B267="", "", 'Ongoing Costs &amp; Income'!$B267)</f>
        <v/>
      </c>
      <c r="Q1266" s="6" t="str">
        <f>IF(COUNTIF($P$11:$P1266, $P1266)&gt;1, "", $P1266)</f>
        <v/>
      </c>
      <c r="R1266" s="6" t="str">
        <f t="shared" si="86"/>
        <v/>
      </c>
      <c r="T1266" s="6">
        <v>1256</v>
      </c>
      <c r="U1266" s="6" t="str">
        <f t="shared" si="87"/>
        <v/>
      </c>
    </row>
    <row r="1267" spans="16:21" hidden="1" x14ac:dyDescent="0.25">
      <c r="P1267" s="6" t="str">
        <f>IF('Ongoing Costs &amp; Income'!$B268="", "", 'Ongoing Costs &amp; Income'!$B268)</f>
        <v/>
      </c>
      <c r="Q1267" s="6" t="str">
        <f>IF(COUNTIF($P$11:$P1267, $P1267)&gt;1, "", $P1267)</f>
        <v/>
      </c>
      <c r="R1267" s="6" t="str">
        <f t="shared" si="86"/>
        <v/>
      </c>
      <c r="T1267" s="6">
        <v>1257</v>
      </c>
      <c r="U1267" s="6" t="str">
        <f t="shared" si="87"/>
        <v/>
      </c>
    </row>
    <row r="1268" spans="16:21" hidden="1" x14ac:dyDescent="0.25">
      <c r="P1268" s="6" t="str">
        <f>IF('Ongoing Costs &amp; Income'!$B269="", "", 'Ongoing Costs &amp; Income'!$B269)</f>
        <v/>
      </c>
      <c r="Q1268" s="6" t="str">
        <f>IF(COUNTIF($P$11:$P1268, $P1268)&gt;1, "", $P1268)</f>
        <v/>
      </c>
      <c r="R1268" s="6" t="str">
        <f t="shared" si="86"/>
        <v/>
      </c>
      <c r="T1268" s="6">
        <v>1258</v>
      </c>
      <c r="U1268" s="6" t="str">
        <f t="shared" si="87"/>
        <v/>
      </c>
    </row>
    <row r="1269" spans="16:21" hidden="1" x14ac:dyDescent="0.25">
      <c r="P1269" s="6" t="str">
        <f>IF('Ongoing Costs &amp; Income'!$B270="", "", 'Ongoing Costs &amp; Income'!$B270)</f>
        <v/>
      </c>
      <c r="Q1269" s="6" t="str">
        <f>IF(COUNTIF($P$11:$P1269, $P1269)&gt;1, "", $P1269)</f>
        <v/>
      </c>
      <c r="R1269" s="6" t="str">
        <f t="shared" si="86"/>
        <v/>
      </c>
      <c r="T1269" s="6">
        <v>1259</v>
      </c>
      <c r="U1269" s="6" t="str">
        <f t="shared" si="87"/>
        <v/>
      </c>
    </row>
    <row r="1270" spans="16:21" hidden="1" x14ac:dyDescent="0.25">
      <c r="P1270" s="6" t="str">
        <f>IF('Ongoing Costs &amp; Income'!$B271="", "", 'Ongoing Costs &amp; Income'!$B271)</f>
        <v/>
      </c>
      <c r="Q1270" s="6" t="str">
        <f>IF(COUNTIF($P$11:$P1270, $P1270)&gt;1, "", $P1270)</f>
        <v/>
      </c>
      <c r="R1270" s="6" t="str">
        <f t="shared" si="86"/>
        <v/>
      </c>
      <c r="T1270" s="6">
        <v>1260</v>
      </c>
      <c r="U1270" s="6" t="str">
        <f t="shared" si="87"/>
        <v/>
      </c>
    </row>
    <row r="1271" spans="16:21" hidden="1" x14ac:dyDescent="0.25">
      <c r="P1271" s="6" t="str">
        <f>IF('Ongoing Costs &amp; Income'!$B272="", "", 'Ongoing Costs &amp; Income'!$B272)</f>
        <v/>
      </c>
      <c r="Q1271" s="6" t="str">
        <f>IF(COUNTIF($P$11:$P1271, $P1271)&gt;1, "", $P1271)</f>
        <v/>
      </c>
      <c r="R1271" s="6" t="str">
        <f t="shared" si="86"/>
        <v/>
      </c>
      <c r="T1271" s="6">
        <v>1261</v>
      </c>
      <c r="U1271" s="6" t="str">
        <f t="shared" si="87"/>
        <v/>
      </c>
    </row>
    <row r="1272" spans="16:21" hidden="1" x14ac:dyDescent="0.25">
      <c r="P1272" s="6" t="str">
        <f>IF('Ongoing Costs &amp; Income'!$B273="", "", 'Ongoing Costs &amp; Income'!$B273)</f>
        <v/>
      </c>
      <c r="Q1272" s="6" t="str">
        <f>IF(COUNTIF($P$11:$P1272, $P1272)&gt;1, "", $P1272)</f>
        <v/>
      </c>
      <c r="R1272" s="6" t="str">
        <f t="shared" si="86"/>
        <v/>
      </c>
      <c r="T1272" s="6">
        <v>1262</v>
      </c>
      <c r="U1272" s="6" t="str">
        <f t="shared" si="87"/>
        <v/>
      </c>
    </row>
    <row r="1273" spans="16:21" hidden="1" x14ac:dyDescent="0.25">
      <c r="P1273" s="6" t="str">
        <f>IF('Ongoing Costs &amp; Income'!$B274="", "", 'Ongoing Costs &amp; Income'!$B274)</f>
        <v/>
      </c>
      <c r="Q1273" s="6" t="str">
        <f>IF(COUNTIF($P$11:$P1273, $P1273)&gt;1, "", $P1273)</f>
        <v/>
      </c>
      <c r="R1273" s="6" t="str">
        <f t="shared" si="86"/>
        <v/>
      </c>
      <c r="T1273" s="6">
        <v>1263</v>
      </c>
      <c r="U1273" s="6" t="str">
        <f t="shared" si="87"/>
        <v/>
      </c>
    </row>
    <row r="1274" spans="16:21" hidden="1" x14ac:dyDescent="0.25">
      <c r="P1274" s="6" t="str">
        <f>IF('Ongoing Costs &amp; Income'!$B275="", "", 'Ongoing Costs &amp; Income'!$B275)</f>
        <v/>
      </c>
      <c r="Q1274" s="6" t="str">
        <f>IF(COUNTIF($P$11:$P1274, $P1274)&gt;1, "", $P1274)</f>
        <v/>
      </c>
      <c r="R1274" s="6" t="str">
        <f t="shared" si="86"/>
        <v/>
      </c>
      <c r="T1274" s="6">
        <v>1264</v>
      </c>
      <c r="U1274" s="6" t="str">
        <f t="shared" si="87"/>
        <v/>
      </c>
    </row>
    <row r="1275" spans="16:21" hidden="1" x14ac:dyDescent="0.25">
      <c r="P1275" s="6" t="str">
        <f>IF('Ongoing Costs &amp; Income'!$B276="", "", 'Ongoing Costs &amp; Income'!$B276)</f>
        <v/>
      </c>
      <c r="Q1275" s="6" t="str">
        <f>IF(COUNTIF($P$11:$P1275, $P1275)&gt;1, "", $P1275)</f>
        <v/>
      </c>
      <c r="R1275" s="6" t="str">
        <f t="shared" si="86"/>
        <v/>
      </c>
      <c r="T1275" s="6">
        <v>1265</v>
      </c>
      <c r="U1275" s="6" t="str">
        <f t="shared" si="87"/>
        <v/>
      </c>
    </row>
    <row r="1276" spans="16:21" hidden="1" x14ac:dyDescent="0.25">
      <c r="P1276" s="6" t="str">
        <f>IF('Ongoing Costs &amp; Income'!$B277="", "", 'Ongoing Costs &amp; Income'!$B277)</f>
        <v/>
      </c>
      <c r="Q1276" s="6" t="str">
        <f>IF(COUNTIF($P$11:$P1276, $P1276)&gt;1, "", $P1276)</f>
        <v/>
      </c>
      <c r="R1276" s="6" t="str">
        <f t="shared" si="86"/>
        <v/>
      </c>
      <c r="T1276" s="6">
        <v>1266</v>
      </c>
      <c r="U1276" s="6" t="str">
        <f t="shared" si="87"/>
        <v/>
      </c>
    </row>
    <row r="1277" spans="16:21" hidden="1" x14ac:dyDescent="0.25">
      <c r="P1277" s="6" t="str">
        <f>IF('Ongoing Costs &amp; Income'!$B278="", "", 'Ongoing Costs &amp; Income'!$B278)</f>
        <v/>
      </c>
      <c r="Q1277" s="6" t="str">
        <f>IF(COUNTIF($P$11:$P1277, $P1277)&gt;1, "", $P1277)</f>
        <v/>
      </c>
      <c r="R1277" s="6" t="str">
        <f t="shared" si="86"/>
        <v/>
      </c>
      <c r="T1277" s="6">
        <v>1267</v>
      </c>
      <c r="U1277" s="6" t="str">
        <f t="shared" si="87"/>
        <v/>
      </c>
    </row>
    <row r="1278" spans="16:21" hidden="1" x14ac:dyDescent="0.25">
      <c r="P1278" s="6" t="str">
        <f>IF('Ongoing Costs &amp; Income'!$B279="", "", 'Ongoing Costs &amp; Income'!$B279)</f>
        <v/>
      </c>
      <c r="Q1278" s="6" t="str">
        <f>IF(COUNTIF($P$11:$P1278, $P1278)&gt;1, "", $P1278)</f>
        <v/>
      </c>
      <c r="R1278" s="6" t="str">
        <f t="shared" si="86"/>
        <v/>
      </c>
      <c r="T1278" s="6">
        <v>1268</v>
      </c>
      <c r="U1278" s="6" t="str">
        <f t="shared" si="87"/>
        <v/>
      </c>
    </row>
    <row r="1279" spans="16:21" hidden="1" x14ac:dyDescent="0.25">
      <c r="P1279" s="6" t="str">
        <f>IF('Ongoing Costs &amp; Income'!$B280="", "", 'Ongoing Costs &amp; Income'!$B280)</f>
        <v/>
      </c>
      <c r="Q1279" s="6" t="str">
        <f>IF(COUNTIF($P$11:$P1279, $P1279)&gt;1, "", $P1279)</f>
        <v/>
      </c>
      <c r="R1279" s="6" t="str">
        <f t="shared" si="86"/>
        <v/>
      </c>
      <c r="T1279" s="6">
        <v>1269</v>
      </c>
      <c r="U1279" s="6" t="str">
        <f t="shared" si="87"/>
        <v/>
      </c>
    </row>
    <row r="1280" spans="16:21" hidden="1" x14ac:dyDescent="0.25">
      <c r="P1280" s="6" t="str">
        <f>IF('Ongoing Costs &amp; Income'!$B281="", "", 'Ongoing Costs &amp; Income'!$B281)</f>
        <v/>
      </c>
      <c r="Q1280" s="6" t="str">
        <f>IF(COUNTIF($P$11:$P1280, $P1280)&gt;1, "", $P1280)</f>
        <v/>
      </c>
      <c r="R1280" s="6" t="str">
        <f t="shared" si="86"/>
        <v/>
      </c>
      <c r="T1280" s="6">
        <v>1270</v>
      </c>
      <c r="U1280" s="6" t="str">
        <f t="shared" si="87"/>
        <v/>
      </c>
    </row>
    <row r="1281" spans="16:21" hidden="1" x14ac:dyDescent="0.25">
      <c r="P1281" s="6" t="str">
        <f>IF('Ongoing Costs &amp; Income'!$B282="", "", 'Ongoing Costs &amp; Income'!$B282)</f>
        <v/>
      </c>
      <c r="Q1281" s="6" t="str">
        <f>IF(COUNTIF($P$11:$P1281, $P1281)&gt;1, "", $P1281)</f>
        <v/>
      </c>
      <c r="R1281" s="6" t="str">
        <f t="shared" si="86"/>
        <v/>
      </c>
      <c r="T1281" s="6">
        <v>1271</v>
      </c>
      <c r="U1281" s="6" t="str">
        <f t="shared" si="87"/>
        <v/>
      </c>
    </row>
    <row r="1282" spans="16:21" hidden="1" x14ac:dyDescent="0.25">
      <c r="P1282" s="6" t="str">
        <f>IF('Ongoing Costs &amp; Income'!$B283="", "", 'Ongoing Costs &amp; Income'!$B283)</f>
        <v/>
      </c>
      <c r="Q1282" s="6" t="str">
        <f>IF(COUNTIF($P$11:$P1282, $P1282)&gt;1, "", $P1282)</f>
        <v/>
      </c>
      <c r="R1282" s="6" t="str">
        <f t="shared" si="86"/>
        <v/>
      </c>
      <c r="T1282" s="6">
        <v>1272</v>
      </c>
      <c r="U1282" s="6" t="str">
        <f t="shared" si="87"/>
        <v/>
      </c>
    </row>
    <row r="1283" spans="16:21" hidden="1" x14ac:dyDescent="0.25">
      <c r="P1283" s="6" t="str">
        <f>IF('Ongoing Costs &amp; Income'!$B284="", "", 'Ongoing Costs &amp; Income'!$B284)</f>
        <v/>
      </c>
      <c r="Q1283" s="6" t="str">
        <f>IF(COUNTIF($P$11:$P1283, $P1283)&gt;1, "", $P1283)</f>
        <v/>
      </c>
      <c r="R1283" s="6" t="str">
        <f t="shared" si="86"/>
        <v/>
      </c>
      <c r="T1283" s="6">
        <v>1273</v>
      </c>
      <c r="U1283" s="6" t="str">
        <f t="shared" si="87"/>
        <v/>
      </c>
    </row>
    <row r="1284" spans="16:21" hidden="1" x14ac:dyDescent="0.25">
      <c r="P1284" s="6" t="str">
        <f>IF('Ongoing Costs &amp; Income'!$B285="", "", 'Ongoing Costs &amp; Income'!$B285)</f>
        <v/>
      </c>
      <c r="Q1284" s="6" t="str">
        <f>IF(COUNTIF($P$11:$P1284, $P1284)&gt;1, "", $P1284)</f>
        <v/>
      </c>
      <c r="R1284" s="6" t="str">
        <f t="shared" si="86"/>
        <v/>
      </c>
      <c r="T1284" s="6">
        <v>1274</v>
      </c>
      <c r="U1284" s="6" t="str">
        <f t="shared" si="87"/>
        <v/>
      </c>
    </row>
    <row r="1285" spans="16:21" hidden="1" x14ac:dyDescent="0.25">
      <c r="P1285" s="6" t="str">
        <f>IF('Ongoing Costs &amp; Income'!$B286="", "", 'Ongoing Costs &amp; Income'!$B286)</f>
        <v/>
      </c>
      <c r="Q1285" s="6" t="str">
        <f>IF(COUNTIF($P$11:$P1285, $P1285)&gt;1, "", $P1285)</f>
        <v/>
      </c>
      <c r="R1285" s="6" t="str">
        <f t="shared" si="86"/>
        <v/>
      </c>
      <c r="T1285" s="6">
        <v>1275</v>
      </c>
      <c r="U1285" s="6" t="str">
        <f t="shared" si="87"/>
        <v/>
      </c>
    </row>
    <row r="1286" spans="16:21" hidden="1" x14ac:dyDescent="0.25">
      <c r="P1286" s="6" t="str">
        <f>IF('Ongoing Costs &amp; Income'!$B287="", "", 'Ongoing Costs &amp; Income'!$B287)</f>
        <v/>
      </c>
      <c r="Q1286" s="6" t="str">
        <f>IF(COUNTIF($P$11:$P1286, $P1286)&gt;1, "", $P1286)</f>
        <v/>
      </c>
      <c r="R1286" s="6" t="str">
        <f t="shared" si="86"/>
        <v/>
      </c>
      <c r="T1286" s="6">
        <v>1276</v>
      </c>
      <c r="U1286" s="6" t="str">
        <f t="shared" si="87"/>
        <v/>
      </c>
    </row>
    <row r="1287" spans="16:21" hidden="1" x14ac:dyDescent="0.25">
      <c r="P1287" s="6" t="str">
        <f>IF('Ongoing Costs &amp; Income'!$B288="", "", 'Ongoing Costs &amp; Income'!$B288)</f>
        <v/>
      </c>
      <c r="Q1287" s="6" t="str">
        <f>IF(COUNTIF($P$11:$P1287, $P1287)&gt;1, "", $P1287)</f>
        <v/>
      </c>
      <c r="R1287" s="6" t="str">
        <f t="shared" si="86"/>
        <v/>
      </c>
      <c r="T1287" s="6">
        <v>1277</v>
      </c>
      <c r="U1287" s="6" t="str">
        <f t="shared" si="87"/>
        <v/>
      </c>
    </row>
    <row r="1288" spans="16:21" hidden="1" x14ac:dyDescent="0.25">
      <c r="P1288" s="6" t="str">
        <f>IF('Ongoing Costs &amp; Income'!$B289="", "", 'Ongoing Costs &amp; Income'!$B289)</f>
        <v/>
      </c>
      <c r="Q1288" s="6" t="str">
        <f>IF(COUNTIF($P$11:$P1288, $P1288)&gt;1, "", $P1288)</f>
        <v/>
      </c>
      <c r="R1288" s="6" t="str">
        <f t="shared" si="86"/>
        <v/>
      </c>
      <c r="T1288" s="6">
        <v>1278</v>
      </c>
      <c r="U1288" s="6" t="str">
        <f t="shared" si="87"/>
        <v/>
      </c>
    </row>
    <row r="1289" spans="16:21" hidden="1" x14ac:dyDescent="0.25">
      <c r="P1289" s="6" t="str">
        <f>IF('Ongoing Costs &amp; Income'!$B290="", "", 'Ongoing Costs &amp; Income'!$B290)</f>
        <v/>
      </c>
      <c r="Q1289" s="6" t="str">
        <f>IF(COUNTIF($P$11:$P1289, $P1289)&gt;1, "", $P1289)</f>
        <v/>
      </c>
      <c r="R1289" s="6" t="str">
        <f t="shared" si="86"/>
        <v/>
      </c>
      <c r="T1289" s="6">
        <v>1279</v>
      </c>
      <c r="U1289" s="6" t="str">
        <f t="shared" si="87"/>
        <v/>
      </c>
    </row>
    <row r="1290" spans="16:21" hidden="1" x14ac:dyDescent="0.25">
      <c r="P1290" s="6" t="str">
        <f>IF('Ongoing Costs &amp; Income'!$B291="", "", 'Ongoing Costs &amp; Income'!$B291)</f>
        <v/>
      </c>
      <c r="Q1290" s="6" t="str">
        <f>IF(COUNTIF($P$11:$P1290, $P1290)&gt;1, "", $P1290)</f>
        <v/>
      </c>
      <c r="R1290" s="6" t="str">
        <f t="shared" si="86"/>
        <v/>
      </c>
      <c r="T1290" s="6">
        <v>1280</v>
      </c>
      <c r="U1290" s="6" t="str">
        <f t="shared" si="87"/>
        <v/>
      </c>
    </row>
    <row r="1291" spans="16:21" hidden="1" x14ac:dyDescent="0.25">
      <c r="P1291" s="6" t="str">
        <f>IF('Ongoing Costs &amp; Income'!$B292="", "", 'Ongoing Costs &amp; Income'!$B292)</f>
        <v/>
      </c>
      <c r="Q1291" s="6" t="str">
        <f>IF(COUNTIF($P$11:$P1291, $P1291)&gt;1, "", $P1291)</f>
        <v/>
      </c>
      <c r="R1291" s="6" t="str">
        <f t="shared" si="86"/>
        <v/>
      </c>
      <c r="T1291" s="6">
        <v>1281</v>
      </c>
      <c r="U1291" s="6" t="str">
        <f t="shared" si="87"/>
        <v/>
      </c>
    </row>
    <row r="1292" spans="16:21" hidden="1" x14ac:dyDescent="0.25">
      <c r="P1292" s="6" t="str">
        <f>IF('Ongoing Costs &amp; Income'!$B293="", "", 'Ongoing Costs &amp; Income'!$B293)</f>
        <v/>
      </c>
      <c r="Q1292" s="6" t="str">
        <f>IF(COUNTIF($P$11:$P1292, $P1292)&gt;1, "", $P1292)</f>
        <v/>
      </c>
      <c r="R1292" s="6" t="str">
        <f t="shared" ref="R1292:R1355" si="88">IF($Q1292="", "", COUNTIF($Q$11:$Q$1510, "&lt;"&amp;$Q1292)+1)</f>
        <v/>
      </c>
      <c r="T1292" s="6">
        <v>1282</v>
      </c>
      <c r="U1292" s="6" t="str">
        <f t="shared" ref="U1292:U1355" si="89">IFERROR(INDEX($Q$11:$Q$1510, MATCH($T1292, $R$11:$R$1510, 0)), "")</f>
        <v/>
      </c>
    </row>
    <row r="1293" spans="16:21" hidden="1" x14ac:dyDescent="0.25">
      <c r="P1293" s="6" t="str">
        <f>IF('Ongoing Costs &amp; Income'!$B294="", "", 'Ongoing Costs &amp; Income'!$B294)</f>
        <v/>
      </c>
      <c r="Q1293" s="6" t="str">
        <f>IF(COUNTIF($P$11:$P1293, $P1293)&gt;1, "", $P1293)</f>
        <v/>
      </c>
      <c r="R1293" s="6" t="str">
        <f t="shared" si="88"/>
        <v/>
      </c>
      <c r="T1293" s="6">
        <v>1283</v>
      </c>
      <c r="U1293" s="6" t="str">
        <f t="shared" si="89"/>
        <v/>
      </c>
    </row>
    <row r="1294" spans="16:21" hidden="1" x14ac:dyDescent="0.25">
      <c r="P1294" s="6" t="str">
        <f>IF('Ongoing Costs &amp; Income'!$B295="", "", 'Ongoing Costs &amp; Income'!$B295)</f>
        <v/>
      </c>
      <c r="Q1294" s="6" t="str">
        <f>IF(COUNTIF($P$11:$P1294, $P1294)&gt;1, "", $P1294)</f>
        <v/>
      </c>
      <c r="R1294" s="6" t="str">
        <f t="shared" si="88"/>
        <v/>
      </c>
      <c r="T1294" s="6">
        <v>1284</v>
      </c>
      <c r="U1294" s="6" t="str">
        <f t="shared" si="89"/>
        <v/>
      </c>
    </row>
    <row r="1295" spans="16:21" hidden="1" x14ac:dyDescent="0.25">
      <c r="P1295" s="6" t="str">
        <f>IF('Ongoing Costs &amp; Income'!$B296="", "", 'Ongoing Costs &amp; Income'!$B296)</f>
        <v/>
      </c>
      <c r="Q1295" s="6" t="str">
        <f>IF(COUNTIF($P$11:$P1295, $P1295)&gt;1, "", $P1295)</f>
        <v/>
      </c>
      <c r="R1295" s="6" t="str">
        <f t="shared" si="88"/>
        <v/>
      </c>
      <c r="T1295" s="6">
        <v>1285</v>
      </c>
      <c r="U1295" s="6" t="str">
        <f t="shared" si="89"/>
        <v/>
      </c>
    </row>
    <row r="1296" spans="16:21" hidden="1" x14ac:dyDescent="0.25">
      <c r="P1296" s="6" t="str">
        <f>IF('Ongoing Costs &amp; Income'!$B297="", "", 'Ongoing Costs &amp; Income'!$B297)</f>
        <v/>
      </c>
      <c r="Q1296" s="6" t="str">
        <f>IF(COUNTIF($P$11:$P1296, $P1296)&gt;1, "", $P1296)</f>
        <v/>
      </c>
      <c r="R1296" s="6" t="str">
        <f t="shared" si="88"/>
        <v/>
      </c>
      <c r="T1296" s="6">
        <v>1286</v>
      </c>
      <c r="U1296" s="6" t="str">
        <f t="shared" si="89"/>
        <v/>
      </c>
    </row>
    <row r="1297" spans="16:21" hidden="1" x14ac:dyDescent="0.25">
      <c r="P1297" s="6" t="str">
        <f>IF('Ongoing Costs &amp; Income'!$B298="", "", 'Ongoing Costs &amp; Income'!$B298)</f>
        <v/>
      </c>
      <c r="Q1297" s="6" t="str">
        <f>IF(COUNTIF($P$11:$P1297, $P1297)&gt;1, "", $P1297)</f>
        <v/>
      </c>
      <c r="R1297" s="6" t="str">
        <f t="shared" si="88"/>
        <v/>
      </c>
      <c r="T1297" s="6">
        <v>1287</v>
      </c>
      <c r="U1297" s="6" t="str">
        <f t="shared" si="89"/>
        <v/>
      </c>
    </row>
    <row r="1298" spans="16:21" hidden="1" x14ac:dyDescent="0.25">
      <c r="P1298" s="6" t="str">
        <f>IF('Ongoing Costs &amp; Income'!$B299="", "", 'Ongoing Costs &amp; Income'!$B299)</f>
        <v/>
      </c>
      <c r="Q1298" s="6" t="str">
        <f>IF(COUNTIF($P$11:$P1298, $P1298)&gt;1, "", $P1298)</f>
        <v/>
      </c>
      <c r="R1298" s="6" t="str">
        <f t="shared" si="88"/>
        <v/>
      </c>
      <c r="T1298" s="6">
        <v>1288</v>
      </c>
      <c r="U1298" s="6" t="str">
        <f t="shared" si="89"/>
        <v/>
      </c>
    </row>
    <row r="1299" spans="16:21" hidden="1" x14ac:dyDescent="0.25">
      <c r="P1299" s="6" t="str">
        <f>IF('Ongoing Costs &amp; Income'!$B300="", "", 'Ongoing Costs &amp; Income'!$B300)</f>
        <v/>
      </c>
      <c r="Q1299" s="6" t="str">
        <f>IF(COUNTIF($P$11:$P1299, $P1299)&gt;1, "", $P1299)</f>
        <v/>
      </c>
      <c r="R1299" s="6" t="str">
        <f t="shared" si="88"/>
        <v/>
      </c>
      <c r="T1299" s="6">
        <v>1289</v>
      </c>
      <c r="U1299" s="6" t="str">
        <f t="shared" si="89"/>
        <v/>
      </c>
    </row>
    <row r="1300" spans="16:21" hidden="1" x14ac:dyDescent="0.25">
      <c r="P1300" s="6" t="str">
        <f>IF('Ongoing Costs &amp; Income'!$B301="", "", 'Ongoing Costs &amp; Income'!$B301)</f>
        <v/>
      </c>
      <c r="Q1300" s="6" t="str">
        <f>IF(COUNTIF($P$11:$P1300, $P1300)&gt;1, "", $P1300)</f>
        <v/>
      </c>
      <c r="R1300" s="6" t="str">
        <f t="shared" si="88"/>
        <v/>
      </c>
      <c r="T1300" s="6">
        <v>1290</v>
      </c>
      <c r="U1300" s="6" t="str">
        <f t="shared" si="89"/>
        <v/>
      </c>
    </row>
    <row r="1301" spans="16:21" hidden="1" x14ac:dyDescent="0.25">
      <c r="P1301" s="6" t="str">
        <f>IF('Ongoing Costs &amp; Income'!$B302="", "", 'Ongoing Costs &amp; Income'!$B302)</f>
        <v/>
      </c>
      <c r="Q1301" s="6" t="str">
        <f>IF(COUNTIF($P$11:$P1301, $P1301)&gt;1, "", $P1301)</f>
        <v/>
      </c>
      <c r="R1301" s="6" t="str">
        <f t="shared" si="88"/>
        <v/>
      </c>
      <c r="T1301" s="6">
        <v>1291</v>
      </c>
      <c r="U1301" s="6" t="str">
        <f t="shared" si="89"/>
        <v/>
      </c>
    </row>
    <row r="1302" spans="16:21" hidden="1" x14ac:dyDescent="0.25">
      <c r="P1302" s="6" t="str">
        <f>IF('Ongoing Costs &amp; Income'!$B303="", "", 'Ongoing Costs &amp; Income'!$B303)</f>
        <v/>
      </c>
      <c r="Q1302" s="6" t="str">
        <f>IF(COUNTIF($P$11:$P1302, $P1302)&gt;1, "", $P1302)</f>
        <v/>
      </c>
      <c r="R1302" s="6" t="str">
        <f t="shared" si="88"/>
        <v/>
      </c>
      <c r="T1302" s="6">
        <v>1292</v>
      </c>
      <c r="U1302" s="6" t="str">
        <f t="shared" si="89"/>
        <v/>
      </c>
    </row>
    <row r="1303" spans="16:21" hidden="1" x14ac:dyDescent="0.25">
      <c r="P1303" s="6" t="str">
        <f>IF('Ongoing Costs &amp; Income'!$B304="", "", 'Ongoing Costs &amp; Income'!$B304)</f>
        <v/>
      </c>
      <c r="Q1303" s="6" t="str">
        <f>IF(COUNTIF($P$11:$P1303, $P1303)&gt;1, "", $P1303)</f>
        <v/>
      </c>
      <c r="R1303" s="6" t="str">
        <f t="shared" si="88"/>
        <v/>
      </c>
      <c r="T1303" s="6">
        <v>1293</v>
      </c>
      <c r="U1303" s="6" t="str">
        <f t="shared" si="89"/>
        <v/>
      </c>
    </row>
    <row r="1304" spans="16:21" hidden="1" x14ac:dyDescent="0.25">
      <c r="P1304" s="6" t="str">
        <f>IF('Ongoing Costs &amp; Income'!$B305="", "", 'Ongoing Costs &amp; Income'!$B305)</f>
        <v/>
      </c>
      <c r="Q1304" s="6" t="str">
        <f>IF(COUNTIF($P$11:$P1304, $P1304)&gt;1, "", $P1304)</f>
        <v/>
      </c>
      <c r="R1304" s="6" t="str">
        <f t="shared" si="88"/>
        <v/>
      </c>
      <c r="T1304" s="6">
        <v>1294</v>
      </c>
      <c r="U1304" s="6" t="str">
        <f t="shared" si="89"/>
        <v/>
      </c>
    </row>
    <row r="1305" spans="16:21" hidden="1" x14ac:dyDescent="0.25">
      <c r="P1305" s="6" t="str">
        <f>IF('Ongoing Costs &amp; Income'!$B306="", "", 'Ongoing Costs &amp; Income'!$B306)</f>
        <v/>
      </c>
      <c r="Q1305" s="6" t="str">
        <f>IF(COUNTIF($P$11:$P1305, $P1305)&gt;1, "", $P1305)</f>
        <v/>
      </c>
      <c r="R1305" s="6" t="str">
        <f t="shared" si="88"/>
        <v/>
      </c>
      <c r="T1305" s="6">
        <v>1295</v>
      </c>
      <c r="U1305" s="6" t="str">
        <f t="shared" si="89"/>
        <v/>
      </c>
    </row>
    <row r="1306" spans="16:21" hidden="1" x14ac:dyDescent="0.25">
      <c r="P1306" s="6" t="str">
        <f>IF('Ongoing Costs &amp; Income'!$B307="", "", 'Ongoing Costs &amp; Income'!$B307)</f>
        <v/>
      </c>
      <c r="Q1306" s="6" t="str">
        <f>IF(COUNTIF($P$11:$P1306, $P1306)&gt;1, "", $P1306)</f>
        <v/>
      </c>
      <c r="R1306" s="6" t="str">
        <f t="shared" si="88"/>
        <v/>
      </c>
      <c r="T1306" s="6">
        <v>1296</v>
      </c>
      <c r="U1306" s="6" t="str">
        <f t="shared" si="89"/>
        <v/>
      </c>
    </row>
    <row r="1307" spans="16:21" hidden="1" x14ac:dyDescent="0.25">
      <c r="P1307" s="6" t="str">
        <f>IF('Ongoing Costs &amp; Income'!$B308="", "", 'Ongoing Costs &amp; Income'!$B308)</f>
        <v/>
      </c>
      <c r="Q1307" s="6" t="str">
        <f>IF(COUNTIF($P$11:$P1307, $P1307)&gt;1, "", $P1307)</f>
        <v/>
      </c>
      <c r="R1307" s="6" t="str">
        <f t="shared" si="88"/>
        <v/>
      </c>
      <c r="T1307" s="6">
        <v>1297</v>
      </c>
      <c r="U1307" s="6" t="str">
        <f t="shared" si="89"/>
        <v/>
      </c>
    </row>
    <row r="1308" spans="16:21" hidden="1" x14ac:dyDescent="0.25">
      <c r="P1308" s="6" t="str">
        <f>IF('Ongoing Costs &amp; Income'!$B309="", "", 'Ongoing Costs &amp; Income'!$B309)</f>
        <v/>
      </c>
      <c r="Q1308" s="6" t="str">
        <f>IF(COUNTIF($P$11:$P1308, $P1308)&gt;1, "", $P1308)</f>
        <v/>
      </c>
      <c r="R1308" s="6" t="str">
        <f t="shared" si="88"/>
        <v/>
      </c>
      <c r="T1308" s="6">
        <v>1298</v>
      </c>
      <c r="U1308" s="6" t="str">
        <f t="shared" si="89"/>
        <v/>
      </c>
    </row>
    <row r="1309" spans="16:21" hidden="1" x14ac:dyDescent="0.25">
      <c r="P1309" s="6" t="str">
        <f>IF('Ongoing Costs &amp; Income'!$B310="", "", 'Ongoing Costs &amp; Income'!$B310)</f>
        <v/>
      </c>
      <c r="Q1309" s="6" t="str">
        <f>IF(COUNTIF($P$11:$P1309, $P1309)&gt;1, "", $P1309)</f>
        <v/>
      </c>
      <c r="R1309" s="6" t="str">
        <f t="shared" si="88"/>
        <v/>
      </c>
      <c r="T1309" s="6">
        <v>1299</v>
      </c>
      <c r="U1309" s="6" t="str">
        <f t="shared" si="89"/>
        <v/>
      </c>
    </row>
    <row r="1310" spans="16:21" hidden="1" x14ac:dyDescent="0.25">
      <c r="P1310" s="6" t="str">
        <f>IF('Ongoing Costs &amp; Income'!$B311="", "", 'Ongoing Costs &amp; Income'!$B311)</f>
        <v/>
      </c>
      <c r="Q1310" s="6" t="str">
        <f>IF(COUNTIF($P$11:$P1310, $P1310)&gt;1, "", $P1310)</f>
        <v/>
      </c>
      <c r="R1310" s="6" t="str">
        <f t="shared" si="88"/>
        <v/>
      </c>
      <c r="T1310" s="6">
        <v>1300</v>
      </c>
      <c r="U1310" s="6" t="str">
        <f t="shared" si="89"/>
        <v/>
      </c>
    </row>
    <row r="1311" spans="16:21" hidden="1" x14ac:dyDescent="0.25">
      <c r="P1311" s="6" t="str">
        <f>IF('Ongoing Costs &amp; Income'!$B312="", "", 'Ongoing Costs &amp; Income'!$B312)</f>
        <v/>
      </c>
      <c r="Q1311" s="6" t="str">
        <f>IF(COUNTIF($P$11:$P1311, $P1311)&gt;1, "", $P1311)</f>
        <v/>
      </c>
      <c r="R1311" s="6" t="str">
        <f t="shared" si="88"/>
        <v/>
      </c>
      <c r="T1311" s="6">
        <v>1301</v>
      </c>
      <c r="U1311" s="6" t="str">
        <f t="shared" si="89"/>
        <v/>
      </c>
    </row>
    <row r="1312" spans="16:21" hidden="1" x14ac:dyDescent="0.25">
      <c r="P1312" s="6" t="str">
        <f>IF('Ongoing Costs &amp; Income'!$B313="", "", 'Ongoing Costs &amp; Income'!$B313)</f>
        <v/>
      </c>
      <c r="Q1312" s="6" t="str">
        <f>IF(COUNTIF($P$11:$P1312, $P1312)&gt;1, "", $P1312)</f>
        <v/>
      </c>
      <c r="R1312" s="6" t="str">
        <f t="shared" si="88"/>
        <v/>
      </c>
      <c r="T1312" s="6">
        <v>1302</v>
      </c>
      <c r="U1312" s="6" t="str">
        <f t="shared" si="89"/>
        <v/>
      </c>
    </row>
    <row r="1313" spans="16:21" hidden="1" x14ac:dyDescent="0.25">
      <c r="P1313" s="6" t="str">
        <f>IF('Ongoing Costs &amp; Income'!$B314="", "", 'Ongoing Costs &amp; Income'!$B314)</f>
        <v/>
      </c>
      <c r="Q1313" s="6" t="str">
        <f>IF(COUNTIF($P$11:$P1313, $P1313)&gt;1, "", $P1313)</f>
        <v/>
      </c>
      <c r="R1313" s="6" t="str">
        <f t="shared" si="88"/>
        <v/>
      </c>
      <c r="T1313" s="6">
        <v>1303</v>
      </c>
      <c r="U1313" s="6" t="str">
        <f t="shared" si="89"/>
        <v/>
      </c>
    </row>
    <row r="1314" spans="16:21" hidden="1" x14ac:dyDescent="0.25">
      <c r="P1314" s="6" t="str">
        <f>IF('Ongoing Costs &amp; Income'!$B315="", "", 'Ongoing Costs &amp; Income'!$B315)</f>
        <v/>
      </c>
      <c r="Q1314" s="6" t="str">
        <f>IF(COUNTIF($P$11:$P1314, $P1314)&gt;1, "", $P1314)</f>
        <v/>
      </c>
      <c r="R1314" s="6" t="str">
        <f t="shared" si="88"/>
        <v/>
      </c>
      <c r="T1314" s="6">
        <v>1304</v>
      </c>
      <c r="U1314" s="6" t="str">
        <f t="shared" si="89"/>
        <v/>
      </c>
    </row>
    <row r="1315" spans="16:21" hidden="1" x14ac:dyDescent="0.25">
      <c r="P1315" s="6" t="str">
        <f>IF('Ongoing Costs &amp; Income'!$B316="", "", 'Ongoing Costs &amp; Income'!$B316)</f>
        <v/>
      </c>
      <c r="Q1315" s="6" t="str">
        <f>IF(COUNTIF($P$11:$P1315, $P1315)&gt;1, "", $P1315)</f>
        <v/>
      </c>
      <c r="R1315" s="6" t="str">
        <f t="shared" si="88"/>
        <v/>
      </c>
      <c r="T1315" s="6">
        <v>1305</v>
      </c>
      <c r="U1315" s="6" t="str">
        <f t="shared" si="89"/>
        <v/>
      </c>
    </row>
    <row r="1316" spans="16:21" hidden="1" x14ac:dyDescent="0.25">
      <c r="P1316" s="6" t="str">
        <f>IF('Ongoing Costs &amp; Income'!$B317="", "", 'Ongoing Costs &amp; Income'!$B317)</f>
        <v/>
      </c>
      <c r="Q1316" s="6" t="str">
        <f>IF(COUNTIF($P$11:$P1316, $P1316)&gt;1, "", $P1316)</f>
        <v/>
      </c>
      <c r="R1316" s="6" t="str">
        <f t="shared" si="88"/>
        <v/>
      </c>
      <c r="T1316" s="6">
        <v>1306</v>
      </c>
      <c r="U1316" s="6" t="str">
        <f t="shared" si="89"/>
        <v/>
      </c>
    </row>
    <row r="1317" spans="16:21" hidden="1" x14ac:dyDescent="0.25">
      <c r="P1317" s="6" t="str">
        <f>IF('Ongoing Costs &amp; Income'!$B318="", "", 'Ongoing Costs &amp; Income'!$B318)</f>
        <v/>
      </c>
      <c r="Q1317" s="6" t="str">
        <f>IF(COUNTIF($P$11:$P1317, $P1317)&gt;1, "", $P1317)</f>
        <v/>
      </c>
      <c r="R1317" s="6" t="str">
        <f t="shared" si="88"/>
        <v/>
      </c>
      <c r="T1317" s="6">
        <v>1307</v>
      </c>
      <c r="U1317" s="6" t="str">
        <f t="shared" si="89"/>
        <v/>
      </c>
    </row>
    <row r="1318" spans="16:21" hidden="1" x14ac:dyDescent="0.25">
      <c r="P1318" s="6" t="str">
        <f>IF('Ongoing Costs &amp; Income'!$B319="", "", 'Ongoing Costs &amp; Income'!$B319)</f>
        <v/>
      </c>
      <c r="Q1318" s="6" t="str">
        <f>IF(COUNTIF($P$11:$P1318, $P1318)&gt;1, "", $P1318)</f>
        <v/>
      </c>
      <c r="R1318" s="6" t="str">
        <f t="shared" si="88"/>
        <v/>
      </c>
      <c r="T1318" s="6">
        <v>1308</v>
      </c>
      <c r="U1318" s="6" t="str">
        <f t="shared" si="89"/>
        <v/>
      </c>
    </row>
    <row r="1319" spans="16:21" hidden="1" x14ac:dyDescent="0.25">
      <c r="P1319" s="6" t="str">
        <f>IF('Ongoing Costs &amp; Income'!$B320="", "", 'Ongoing Costs &amp; Income'!$B320)</f>
        <v/>
      </c>
      <c r="Q1319" s="6" t="str">
        <f>IF(COUNTIF($P$11:$P1319, $P1319)&gt;1, "", $P1319)</f>
        <v/>
      </c>
      <c r="R1319" s="6" t="str">
        <f t="shared" si="88"/>
        <v/>
      </c>
      <c r="T1319" s="6">
        <v>1309</v>
      </c>
      <c r="U1319" s="6" t="str">
        <f t="shared" si="89"/>
        <v/>
      </c>
    </row>
    <row r="1320" spans="16:21" hidden="1" x14ac:dyDescent="0.25">
      <c r="P1320" s="6" t="str">
        <f>IF('Ongoing Costs &amp; Income'!$B321="", "", 'Ongoing Costs &amp; Income'!$B321)</f>
        <v/>
      </c>
      <c r="Q1320" s="6" t="str">
        <f>IF(COUNTIF($P$11:$P1320, $P1320)&gt;1, "", $P1320)</f>
        <v/>
      </c>
      <c r="R1320" s="6" t="str">
        <f t="shared" si="88"/>
        <v/>
      </c>
      <c r="T1320" s="6">
        <v>1310</v>
      </c>
      <c r="U1320" s="6" t="str">
        <f t="shared" si="89"/>
        <v/>
      </c>
    </row>
    <row r="1321" spans="16:21" hidden="1" x14ac:dyDescent="0.25">
      <c r="P1321" s="6" t="str">
        <f>IF('Ongoing Costs &amp; Income'!$B322="", "", 'Ongoing Costs &amp; Income'!$B322)</f>
        <v/>
      </c>
      <c r="Q1321" s="6" t="str">
        <f>IF(COUNTIF($P$11:$P1321, $P1321)&gt;1, "", $P1321)</f>
        <v/>
      </c>
      <c r="R1321" s="6" t="str">
        <f t="shared" si="88"/>
        <v/>
      </c>
      <c r="T1321" s="6">
        <v>1311</v>
      </c>
      <c r="U1321" s="6" t="str">
        <f t="shared" si="89"/>
        <v/>
      </c>
    </row>
    <row r="1322" spans="16:21" hidden="1" x14ac:dyDescent="0.25">
      <c r="P1322" s="6" t="str">
        <f>IF('Ongoing Costs &amp; Income'!$B323="", "", 'Ongoing Costs &amp; Income'!$B323)</f>
        <v/>
      </c>
      <c r="Q1322" s="6" t="str">
        <f>IF(COUNTIF($P$11:$P1322, $P1322)&gt;1, "", $P1322)</f>
        <v/>
      </c>
      <c r="R1322" s="6" t="str">
        <f t="shared" si="88"/>
        <v/>
      </c>
      <c r="T1322" s="6">
        <v>1312</v>
      </c>
      <c r="U1322" s="6" t="str">
        <f t="shared" si="89"/>
        <v/>
      </c>
    </row>
    <row r="1323" spans="16:21" hidden="1" x14ac:dyDescent="0.25">
      <c r="P1323" s="6" t="str">
        <f>IF('Ongoing Costs &amp; Income'!$B324="", "", 'Ongoing Costs &amp; Income'!$B324)</f>
        <v/>
      </c>
      <c r="Q1323" s="6" t="str">
        <f>IF(COUNTIF($P$11:$P1323, $P1323)&gt;1, "", $P1323)</f>
        <v/>
      </c>
      <c r="R1323" s="6" t="str">
        <f t="shared" si="88"/>
        <v/>
      </c>
      <c r="T1323" s="6">
        <v>1313</v>
      </c>
      <c r="U1323" s="6" t="str">
        <f t="shared" si="89"/>
        <v/>
      </c>
    </row>
    <row r="1324" spans="16:21" hidden="1" x14ac:dyDescent="0.25">
      <c r="P1324" s="6" t="str">
        <f>IF('Ongoing Costs &amp; Income'!$B325="", "", 'Ongoing Costs &amp; Income'!$B325)</f>
        <v/>
      </c>
      <c r="Q1324" s="6" t="str">
        <f>IF(COUNTIF($P$11:$P1324, $P1324)&gt;1, "", $P1324)</f>
        <v/>
      </c>
      <c r="R1324" s="6" t="str">
        <f t="shared" si="88"/>
        <v/>
      </c>
      <c r="T1324" s="6">
        <v>1314</v>
      </c>
      <c r="U1324" s="6" t="str">
        <f t="shared" si="89"/>
        <v/>
      </c>
    </row>
    <row r="1325" spans="16:21" hidden="1" x14ac:dyDescent="0.25">
      <c r="P1325" s="6" t="str">
        <f>IF('Ongoing Costs &amp; Income'!$B326="", "", 'Ongoing Costs &amp; Income'!$B326)</f>
        <v/>
      </c>
      <c r="Q1325" s="6" t="str">
        <f>IF(COUNTIF($P$11:$P1325, $P1325)&gt;1, "", $P1325)</f>
        <v/>
      </c>
      <c r="R1325" s="6" t="str">
        <f t="shared" si="88"/>
        <v/>
      </c>
      <c r="T1325" s="6">
        <v>1315</v>
      </c>
      <c r="U1325" s="6" t="str">
        <f t="shared" si="89"/>
        <v/>
      </c>
    </row>
    <row r="1326" spans="16:21" hidden="1" x14ac:dyDescent="0.25">
      <c r="P1326" s="6" t="str">
        <f>IF('Ongoing Costs &amp; Income'!$B327="", "", 'Ongoing Costs &amp; Income'!$B327)</f>
        <v/>
      </c>
      <c r="Q1326" s="6" t="str">
        <f>IF(COUNTIF($P$11:$P1326, $P1326)&gt;1, "", $P1326)</f>
        <v/>
      </c>
      <c r="R1326" s="6" t="str">
        <f t="shared" si="88"/>
        <v/>
      </c>
      <c r="T1326" s="6">
        <v>1316</v>
      </c>
      <c r="U1326" s="6" t="str">
        <f t="shared" si="89"/>
        <v/>
      </c>
    </row>
    <row r="1327" spans="16:21" hidden="1" x14ac:dyDescent="0.25">
      <c r="P1327" s="6" t="str">
        <f>IF('Ongoing Costs &amp; Income'!$B328="", "", 'Ongoing Costs &amp; Income'!$B328)</f>
        <v/>
      </c>
      <c r="Q1327" s="6" t="str">
        <f>IF(COUNTIF($P$11:$P1327, $P1327)&gt;1, "", $P1327)</f>
        <v/>
      </c>
      <c r="R1327" s="6" t="str">
        <f t="shared" si="88"/>
        <v/>
      </c>
      <c r="T1327" s="6">
        <v>1317</v>
      </c>
      <c r="U1327" s="6" t="str">
        <f t="shared" si="89"/>
        <v/>
      </c>
    </row>
    <row r="1328" spans="16:21" hidden="1" x14ac:dyDescent="0.25">
      <c r="P1328" s="6" t="str">
        <f>IF('Ongoing Costs &amp; Income'!$B329="", "", 'Ongoing Costs &amp; Income'!$B329)</f>
        <v/>
      </c>
      <c r="Q1328" s="6" t="str">
        <f>IF(COUNTIF($P$11:$P1328, $P1328)&gt;1, "", $P1328)</f>
        <v/>
      </c>
      <c r="R1328" s="6" t="str">
        <f t="shared" si="88"/>
        <v/>
      </c>
      <c r="T1328" s="6">
        <v>1318</v>
      </c>
      <c r="U1328" s="6" t="str">
        <f t="shared" si="89"/>
        <v/>
      </c>
    </row>
    <row r="1329" spans="16:21" hidden="1" x14ac:dyDescent="0.25">
      <c r="P1329" s="6" t="str">
        <f>IF('Ongoing Costs &amp; Income'!$B330="", "", 'Ongoing Costs &amp; Income'!$B330)</f>
        <v/>
      </c>
      <c r="Q1329" s="6" t="str">
        <f>IF(COUNTIF($P$11:$P1329, $P1329)&gt;1, "", $P1329)</f>
        <v/>
      </c>
      <c r="R1329" s="6" t="str">
        <f t="shared" si="88"/>
        <v/>
      </c>
      <c r="T1329" s="6">
        <v>1319</v>
      </c>
      <c r="U1329" s="6" t="str">
        <f t="shared" si="89"/>
        <v/>
      </c>
    </row>
    <row r="1330" spans="16:21" hidden="1" x14ac:dyDescent="0.25">
      <c r="P1330" s="6" t="str">
        <f>IF('Ongoing Costs &amp; Income'!$B331="", "", 'Ongoing Costs &amp; Income'!$B331)</f>
        <v/>
      </c>
      <c r="Q1330" s="6" t="str">
        <f>IF(COUNTIF($P$11:$P1330, $P1330)&gt;1, "", $P1330)</f>
        <v/>
      </c>
      <c r="R1330" s="6" t="str">
        <f t="shared" si="88"/>
        <v/>
      </c>
      <c r="T1330" s="6">
        <v>1320</v>
      </c>
      <c r="U1330" s="6" t="str">
        <f t="shared" si="89"/>
        <v/>
      </c>
    </row>
    <row r="1331" spans="16:21" hidden="1" x14ac:dyDescent="0.25">
      <c r="P1331" s="6" t="str">
        <f>IF('Ongoing Costs &amp; Income'!$B332="", "", 'Ongoing Costs &amp; Income'!$B332)</f>
        <v/>
      </c>
      <c r="Q1331" s="6" t="str">
        <f>IF(COUNTIF($P$11:$P1331, $P1331)&gt;1, "", $P1331)</f>
        <v/>
      </c>
      <c r="R1331" s="6" t="str">
        <f t="shared" si="88"/>
        <v/>
      </c>
      <c r="T1331" s="6">
        <v>1321</v>
      </c>
      <c r="U1331" s="6" t="str">
        <f t="shared" si="89"/>
        <v/>
      </c>
    </row>
    <row r="1332" spans="16:21" hidden="1" x14ac:dyDescent="0.25">
      <c r="P1332" s="6" t="str">
        <f>IF('Ongoing Costs &amp; Income'!$B333="", "", 'Ongoing Costs &amp; Income'!$B333)</f>
        <v/>
      </c>
      <c r="Q1332" s="6" t="str">
        <f>IF(COUNTIF($P$11:$P1332, $P1332)&gt;1, "", $P1332)</f>
        <v/>
      </c>
      <c r="R1332" s="6" t="str">
        <f t="shared" si="88"/>
        <v/>
      </c>
      <c r="T1332" s="6">
        <v>1322</v>
      </c>
      <c r="U1332" s="6" t="str">
        <f t="shared" si="89"/>
        <v/>
      </c>
    </row>
    <row r="1333" spans="16:21" hidden="1" x14ac:dyDescent="0.25">
      <c r="P1333" s="6" t="str">
        <f>IF('Ongoing Costs &amp; Income'!$B334="", "", 'Ongoing Costs &amp; Income'!$B334)</f>
        <v/>
      </c>
      <c r="Q1333" s="6" t="str">
        <f>IF(COUNTIF($P$11:$P1333, $P1333)&gt;1, "", $P1333)</f>
        <v/>
      </c>
      <c r="R1333" s="6" t="str">
        <f t="shared" si="88"/>
        <v/>
      </c>
      <c r="T1333" s="6">
        <v>1323</v>
      </c>
      <c r="U1333" s="6" t="str">
        <f t="shared" si="89"/>
        <v/>
      </c>
    </row>
    <row r="1334" spans="16:21" hidden="1" x14ac:dyDescent="0.25">
      <c r="P1334" s="6" t="str">
        <f>IF('Ongoing Costs &amp; Income'!$B335="", "", 'Ongoing Costs &amp; Income'!$B335)</f>
        <v/>
      </c>
      <c r="Q1334" s="6" t="str">
        <f>IF(COUNTIF($P$11:$P1334, $P1334)&gt;1, "", $P1334)</f>
        <v/>
      </c>
      <c r="R1334" s="6" t="str">
        <f t="shared" si="88"/>
        <v/>
      </c>
      <c r="T1334" s="6">
        <v>1324</v>
      </c>
      <c r="U1334" s="6" t="str">
        <f t="shared" si="89"/>
        <v/>
      </c>
    </row>
    <row r="1335" spans="16:21" hidden="1" x14ac:dyDescent="0.25">
      <c r="P1335" s="6" t="str">
        <f>IF('Ongoing Costs &amp; Income'!$B336="", "", 'Ongoing Costs &amp; Income'!$B336)</f>
        <v/>
      </c>
      <c r="Q1335" s="6" t="str">
        <f>IF(COUNTIF($P$11:$P1335, $P1335)&gt;1, "", $P1335)</f>
        <v/>
      </c>
      <c r="R1335" s="6" t="str">
        <f t="shared" si="88"/>
        <v/>
      </c>
      <c r="T1335" s="6">
        <v>1325</v>
      </c>
      <c r="U1335" s="6" t="str">
        <f t="shared" si="89"/>
        <v/>
      </c>
    </row>
    <row r="1336" spans="16:21" hidden="1" x14ac:dyDescent="0.25">
      <c r="P1336" s="6" t="str">
        <f>IF('Ongoing Costs &amp; Income'!$B337="", "", 'Ongoing Costs &amp; Income'!$B337)</f>
        <v/>
      </c>
      <c r="Q1336" s="6" t="str">
        <f>IF(COUNTIF($P$11:$P1336, $P1336)&gt;1, "", $P1336)</f>
        <v/>
      </c>
      <c r="R1336" s="6" t="str">
        <f t="shared" si="88"/>
        <v/>
      </c>
      <c r="T1336" s="6">
        <v>1326</v>
      </c>
      <c r="U1336" s="6" t="str">
        <f t="shared" si="89"/>
        <v/>
      </c>
    </row>
    <row r="1337" spans="16:21" hidden="1" x14ac:dyDescent="0.25">
      <c r="P1337" s="6" t="str">
        <f>IF('Ongoing Costs &amp; Income'!$B338="", "", 'Ongoing Costs &amp; Income'!$B338)</f>
        <v/>
      </c>
      <c r="Q1337" s="6" t="str">
        <f>IF(COUNTIF($P$11:$P1337, $P1337)&gt;1, "", $P1337)</f>
        <v/>
      </c>
      <c r="R1337" s="6" t="str">
        <f t="shared" si="88"/>
        <v/>
      </c>
      <c r="T1337" s="6">
        <v>1327</v>
      </c>
      <c r="U1337" s="6" t="str">
        <f t="shared" si="89"/>
        <v/>
      </c>
    </row>
    <row r="1338" spans="16:21" hidden="1" x14ac:dyDescent="0.25">
      <c r="P1338" s="6" t="str">
        <f>IF('Ongoing Costs &amp; Income'!$B339="", "", 'Ongoing Costs &amp; Income'!$B339)</f>
        <v/>
      </c>
      <c r="Q1338" s="6" t="str">
        <f>IF(COUNTIF($P$11:$P1338, $P1338)&gt;1, "", $P1338)</f>
        <v/>
      </c>
      <c r="R1338" s="6" t="str">
        <f t="shared" si="88"/>
        <v/>
      </c>
      <c r="T1338" s="6">
        <v>1328</v>
      </c>
      <c r="U1338" s="6" t="str">
        <f t="shared" si="89"/>
        <v/>
      </c>
    </row>
    <row r="1339" spans="16:21" hidden="1" x14ac:dyDescent="0.25">
      <c r="P1339" s="6" t="str">
        <f>IF('Ongoing Costs &amp; Income'!$B340="", "", 'Ongoing Costs &amp; Income'!$B340)</f>
        <v/>
      </c>
      <c r="Q1339" s="6" t="str">
        <f>IF(COUNTIF($P$11:$P1339, $P1339)&gt;1, "", $P1339)</f>
        <v/>
      </c>
      <c r="R1339" s="6" t="str">
        <f t="shared" si="88"/>
        <v/>
      </c>
      <c r="T1339" s="6">
        <v>1329</v>
      </c>
      <c r="U1339" s="6" t="str">
        <f t="shared" si="89"/>
        <v/>
      </c>
    </row>
    <row r="1340" spans="16:21" hidden="1" x14ac:dyDescent="0.25">
      <c r="P1340" s="6" t="str">
        <f>IF('Ongoing Costs &amp; Income'!$B341="", "", 'Ongoing Costs &amp; Income'!$B341)</f>
        <v/>
      </c>
      <c r="Q1340" s="6" t="str">
        <f>IF(COUNTIF($P$11:$P1340, $P1340)&gt;1, "", $P1340)</f>
        <v/>
      </c>
      <c r="R1340" s="6" t="str">
        <f t="shared" si="88"/>
        <v/>
      </c>
      <c r="T1340" s="6">
        <v>1330</v>
      </c>
      <c r="U1340" s="6" t="str">
        <f t="shared" si="89"/>
        <v/>
      </c>
    </row>
    <row r="1341" spans="16:21" hidden="1" x14ac:dyDescent="0.25">
      <c r="P1341" s="6" t="str">
        <f>IF('Ongoing Costs &amp; Income'!$B342="", "", 'Ongoing Costs &amp; Income'!$B342)</f>
        <v/>
      </c>
      <c r="Q1341" s="6" t="str">
        <f>IF(COUNTIF($P$11:$P1341, $P1341)&gt;1, "", $P1341)</f>
        <v/>
      </c>
      <c r="R1341" s="6" t="str">
        <f t="shared" si="88"/>
        <v/>
      </c>
      <c r="T1341" s="6">
        <v>1331</v>
      </c>
      <c r="U1341" s="6" t="str">
        <f t="shared" si="89"/>
        <v/>
      </c>
    </row>
    <row r="1342" spans="16:21" hidden="1" x14ac:dyDescent="0.25">
      <c r="P1342" s="6" t="str">
        <f>IF('Ongoing Costs &amp; Income'!$B343="", "", 'Ongoing Costs &amp; Income'!$B343)</f>
        <v/>
      </c>
      <c r="Q1342" s="6" t="str">
        <f>IF(COUNTIF($P$11:$P1342, $P1342)&gt;1, "", $P1342)</f>
        <v/>
      </c>
      <c r="R1342" s="6" t="str">
        <f t="shared" si="88"/>
        <v/>
      </c>
      <c r="T1342" s="6">
        <v>1332</v>
      </c>
      <c r="U1342" s="6" t="str">
        <f t="shared" si="89"/>
        <v/>
      </c>
    </row>
    <row r="1343" spans="16:21" hidden="1" x14ac:dyDescent="0.25">
      <c r="P1343" s="6" t="str">
        <f>IF('Ongoing Costs &amp; Income'!$B344="", "", 'Ongoing Costs &amp; Income'!$B344)</f>
        <v/>
      </c>
      <c r="Q1343" s="6" t="str">
        <f>IF(COUNTIF($P$11:$P1343, $P1343)&gt;1, "", $P1343)</f>
        <v/>
      </c>
      <c r="R1343" s="6" t="str">
        <f t="shared" si="88"/>
        <v/>
      </c>
      <c r="T1343" s="6">
        <v>1333</v>
      </c>
      <c r="U1343" s="6" t="str">
        <f t="shared" si="89"/>
        <v/>
      </c>
    </row>
    <row r="1344" spans="16:21" hidden="1" x14ac:dyDescent="0.25">
      <c r="P1344" s="6" t="str">
        <f>IF('Ongoing Costs &amp; Income'!$B345="", "", 'Ongoing Costs &amp; Income'!$B345)</f>
        <v/>
      </c>
      <c r="Q1344" s="6" t="str">
        <f>IF(COUNTIF($P$11:$P1344, $P1344)&gt;1, "", $P1344)</f>
        <v/>
      </c>
      <c r="R1344" s="6" t="str">
        <f t="shared" si="88"/>
        <v/>
      </c>
      <c r="T1344" s="6">
        <v>1334</v>
      </c>
      <c r="U1344" s="6" t="str">
        <f t="shared" si="89"/>
        <v/>
      </c>
    </row>
    <row r="1345" spans="16:21" hidden="1" x14ac:dyDescent="0.25">
      <c r="P1345" s="6" t="str">
        <f>IF('Ongoing Costs &amp; Income'!$B346="", "", 'Ongoing Costs &amp; Income'!$B346)</f>
        <v/>
      </c>
      <c r="Q1345" s="6" t="str">
        <f>IF(COUNTIF($P$11:$P1345, $P1345)&gt;1, "", $P1345)</f>
        <v/>
      </c>
      <c r="R1345" s="6" t="str">
        <f t="shared" si="88"/>
        <v/>
      </c>
      <c r="T1345" s="6">
        <v>1335</v>
      </c>
      <c r="U1345" s="6" t="str">
        <f t="shared" si="89"/>
        <v/>
      </c>
    </row>
    <row r="1346" spans="16:21" hidden="1" x14ac:dyDescent="0.25">
      <c r="P1346" s="6" t="str">
        <f>IF('Ongoing Costs &amp; Income'!$B347="", "", 'Ongoing Costs &amp; Income'!$B347)</f>
        <v/>
      </c>
      <c r="Q1346" s="6" t="str">
        <f>IF(COUNTIF($P$11:$P1346, $P1346)&gt;1, "", $P1346)</f>
        <v/>
      </c>
      <c r="R1346" s="6" t="str">
        <f t="shared" si="88"/>
        <v/>
      </c>
      <c r="T1346" s="6">
        <v>1336</v>
      </c>
      <c r="U1346" s="6" t="str">
        <f t="shared" si="89"/>
        <v/>
      </c>
    </row>
    <row r="1347" spans="16:21" hidden="1" x14ac:dyDescent="0.25">
      <c r="P1347" s="6" t="str">
        <f>IF('Ongoing Costs &amp; Income'!$B348="", "", 'Ongoing Costs &amp; Income'!$B348)</f>
        <v/>
      </c>
      <c r="Q1347" s="6" t="str">
        <f>IF(COUNTIF($P$11:$P1347, $P1347)&gt;1, "", $P1347)</f>
        <v/>
      </c>
      <c r="R1347" s="6" t="str">
        <f t="shared" si="88"/>
        <v/>
      </c>
      <c r="T1347" s="6">
        <v>1337</v>
      </c>
      <c r="U1347" s="6" t="str">
        <f t="shared" si="89"/>
        <v/>
      </c>
    </row>
    <row r="1348" spans="16:21" hidden="1" x14ac:dyDescent="0.25">
      <c r="P1348" s="6" t="str">
        <f>IF('Ongoing Costs &amp; Income'!$B349="", "", 'Ongoing Costs &amp; Income'!$B349)</f>
        <v/>
      </c>
      <c r="Q1348" s="6" t="str">
        <f>IF(COUNTIF($P$11:$P1348, $P1348)&gt;1, "", $P1348)</f>
        <v/>
      </c>
      <c r="R1348" s="6" t="str">
        <f t="shared" si="88"/>
        <v/>
      </c>
      <c r="T1348" s="6">
        <v>1338</v>
      </c>
      <c r="U1348" s="6" t="str">
        <f t="shared" si="89"/>
        <v/>
      </c>
    </row>
    <row r="1349" spans="16:21" hidden="1" x14ac:dyDescent="0.25">
      <c r="P1349" s="6" t="str">
        <f>IF('Ongoing Costs &amp; Income'!$B350="", "", 'Ongoing Costs &amp; Income'!$B350)</f>
        <v/>
      </c>
      <c r="Q1349" s="6" t="str">
        <f>IF(COUNTIF($P$11:$P1349, $P1349)&gt;1, "", $P1349)</f>
        <v/>
      </c>
      <c r="R1349" s="6" t="str">
        <f t="shared" si="88"/>
        <v/>
      </c>
      <c r="T1349" s="6">
        <v>1339</v>
      </c>
      <c r="U1349" s="6" t="str">
        <f t="shared" si="89"/>
        <v/>
      </c>
    </row>
    <row r="1350" spans="16:21" hidden="1" x14ac:dyDescent="0.25">
      <c r="P1350" s="6" t="str">
        <f>IF('Ongoing Costs &amp; Income'!$B351="", "", 'Ongoing Costs &amp; Income'!$B351)</f>
        <v/>
      </c>
      <c r="Q1350" s="6" t="str">
        <f>IF(COUNTIF($P$11:$P1350, $P1350)&gt;1, "", $P1350)</f>
        <v/>
      </c>
      <c r="R1350" s="6" t="str">
        <f t="shared" si="88"/>
        <v/>
      </c>
      <c r="T1350" s="6">
        <v>1340</v>
      </c>
      <c r="U1350" s="6" t="str">
        <f t="shared" si="89"/>
        <v/>
      </c>
    </row>
    <row r="1351" spans="16:21" hidden="1" x14ac:dyDescent="0.25">
      <c r="P1351" s="6" t="str">
        <f>IF('Ongoing Costs &amp; Income'!$B352="", "", 'Ongoing Costs &amp; Income'!$B352)</f>
        <v/>
      </c>
      <c r="Q1351" s="6" t="str">
        <f>IF(COUNTIF($P$11:$P1351, $P1351)&gt;1, "", $P1351)</f>
        <v/>
      </c>
      <c r="R1351" s="6" t="str">
        <f t="shared" si="88"/>
        <v/>
      </c>
      <c r="T1351" s="6">
        <v>1341</v>
      </c>
      <c r="U1351" s="6" t="str">
        <f t="shared" si="89"/>
        <v/>
      </c>
    </row>
    <row r="1352" spans="16:21" hidden="1" x14ac:dyDescent="0.25">
      <c r="P1352" s="6" t="str">
        <f>IF('Ongoing Costs &amp; Income'!$B353="", "", 'Ongoing Costs &amp; Income'!$B353)</f>
        <v/>
      </c>
      <c r="Q1352" s="6" t="str">
        <f>IF(COUNTIF($P$11:$P1352, $P1352)&gt;1, "", $P1352)</f>
        <v/>
      </c>
      <c r="R1352" s="6" t="str">
        <f t="shared" si="88"/>
        <v/>
      </c>
      <c r="T1352" s="6">
        <v>1342</v>
      </c>
      <c r="U1352" s="6" t="str">
        <f t="shared" si="89"/>
        <v/>
      </c>
    </row>
    <row r="1353" spans="16:21" hidden="1" x14ac:dyDescent="0.25">
      <c r="P1353" s="6" t="str">
        <f>IF('Ongoing Costs &amp; Income'!$B354="", "", 'Ongoing Costs &amp; Income'!$B354)</f>
        <v/>
      </c>
      <c r="Q1353" s="6" t="str">
        <f>IF(COUNTIF($P$11:$P1353, $P1353)&gt;1, "", $P1353)</f>
        <v/>
      </c>
      <c r="R1353" s="6" t="str">
        <f t="shared" si="88"/>
        <v/>
      </c>
      <c r="T1353" s="6">
        <v>1343</v>
      </c>
      <c r="U1353" s="6" t="str">
        <f t="shared" si="89"/>
        <v/>
      </c>
    </row>
    <row r="1354" spans="16:21" hidden="1" x14ac:dyDescent="0.25">
      <c r="P1354" s="6" t="str">
        <f>IF('Ongoing Costs &amp; Income'!$B355="", "", 'Ongoing Costs &amp; Income'!$B355)</f>
        <v/>
      </c>
      <c r="Q1354" s="6" t="str">
        <f>IF(COUNTIF($P$11:$P1354, $P1354)&gt;1, "", $P1354)</f>
        <v/>
      </c>
      <c r="R1354" s="6" t="str">
        <f t="shared" si="88"/>
        <v/>
      </c>
      <c r="T1354" s="6">
        <v>1344</v>
      </c>
      <c r="U1354" s="6" t="str">
        <f t="shared" si="89"/>
        <v/>
      </c>
    </row>
    <row r="1355" spans="16:21" hidden="1" x14ac:dyDescent="0.25">
      <c r="P1355" s="6" t="str">
        <f>IF('Ongoing Costs &amp; Income'!$B356="", "", 'Ongoing Costs &amp; Income'!$B356)</f>
        <v/>
      </c>
      <c r="Q1355" s="6" t="str">
        <f>IF(COUNTIF($P$11:$P1355, $P1355)&gt;1, "", $P1355)</f>
        <v/>
      </c>
      <c r="R1355" s="6" t="str">
        <f t="shared" si="88"/>
        <v/>
      </c>
      <c r="T1355" s="6">
        <v>1345</v>
      </c>
      <c r="U1355" s="6" t="str">
        <f t="shared" si="89"/>
        <v/>
      </c>
    </row>
    <row r="1356" spans="16:21" hidden="1" x14ac:dyDescent="0.25">
      <c r="P1356" s="6" t="str">
        <f>IF('Ongoing Costs &amp; Income'!$B357="", "", 'Ongoing Costs &amp; Income'!$B357)</f>
        <v/>
      </c>
      <c r="Q1356" s="6" t="str">
        <f>IF(COUNTIF($P$11:$P1356, $P1356)&gt;1, "", $P1356)</f>
        <v/>
      </c>
      <c r="R1356" s="6" t="str">
        <f t="shared" ref="R1356:R1419" si="90">IF($Q1356="", "", COUNTIF($Q$11:$Q$1510, "&lt;"&amp;$Q1356)+1)</f>
        <v/>
      </c>
      <c r="T1356" s="6">
        <v>1346</v>
      </c>
      <c r="U1356" s="6" t="str">
        <f t="shared" ref="U1356:U1419" si="91">IFERROR(INDEX($Q$11:$Q$1510, MATCH($T1356, $R$11:$R$1510, 0)), "")</f>
        <v/>
      </c>
    </row>
    <row r="1357" spans="16:21" hidden="1" x14ac:dyDescent="0.25">
      <c r="P1357" s="6" t="str">
        <f>IF('Ongoing Costs &amp; Income'!$B358="", "", 'Ongoing Costs &amp; Income'!$B358)</f>
        <v/>
      </c>
      <c r="Q1357" s="6" t="str">
        <f>IF(COUNTIF($P$11:$P1357, $P1357)&gt;1, "", $P1357)</f>
        <v/>
      </c>
      <c r="R1357" s="6" t="str">
        <f t="shared" si="90"/>
        <v/>
      </c>
      <c r="T1357" s="6">
        <v>1347</v>
      </c>
      <c r="U1357" s="6" t="str">
        <f t="shared" si="91"/>
        <v/>
      </c>
    </row>
    <row r="1358" spans="16:21" hidden="1" x14ac:dyDescent="0.25">
      <c r="P1358" s="6" t="str">
        <f>IF('Ongoing Costs &amp; Income'!$B359="", "", 'Ongoing Costs &amp; Income'!$B359)</f>
        <v/>
      </c>
      <c r="Q1358" s="6" t="str">
        <f>IF(COUNTIF($P$11:$P1358, $P1358)&gt;1, "", $P1358)</f>
        <v/>
      </c>
      <c r="R1358" s="6" t="str">
        <f t="shared" si="90"/>
        <v/>
      </c>
      <c r="T1358" s="6">
        <v>1348</v>
      </c>
      <c r="U1358" s="6" t="str">
        <f t="shared" si="91"/>
        <v/>
      </c>
    </row>
    <row r="1359" spans="16:21" hidden="1" x14ac:dyDescent="0.25">
      <c r="P1359" s="6" t="str">
        <f>IF('Ongoing Costs &amp; Income'!$B360="", "", 'Ongoing Costs &amp; Income'!$B360)</f>
        <v/>
      </c>
      <c r="Q1359" s="6" t="str">
        <f>IF(COUNTIF($P$11:$P1359, $P1359)&gt;1, "", $P1359)</f>
        <v/>
      </c>
      <c r="R1359" s="6" t="str">
        <f t="shared" si="90"/>
        <v/>
      </c>
      <c r="T1359" s="6">
        <v>1349</v>
      </c>
      <c r="U1359" s="6" t="str">
        <f t="shared" si="91"/>
        <v/>
      </c>
    </row>
    <row r="1360" spans="16:21" hidden="1" x14ac:dyDescent="0.25">
      <c r="P1360" s="6" t="str">
        <f>IF('Ongoing Costs &amp; Income'!$B361="", "", 'Ongoing Costs &amp; Income'!$B361)</f>
        <v/>
      </c>
      <c r="Q1360" s="6" t="str">
        <f>IF(COUNTIF($P$11:$P1360, $P1360)&gt;1, "", $P1360)</f>
        <v/>
      </c>
      <c r="R1360" s="6" t="str">
        <f t="shared" si="90"/>
        <v/>
      </c>
      <c r="T1360" s="6">
        <v>1350</v>
      </c>
      <c r="U1360" s="6" t="str">
        <f t="shared" si="91"/>
        <v/>
      </c>
    </row>
    <row r="1361" spans="16:21" hidden="1" x14ac:dyDescent="0.25">
      <c r="P1361" s="6" t="str">
        <f>IF('Ongoing Costs &amp; Income'!$B362="", "", 'Ongoing Costs &amp; Income'!$B362)</f>
        <v/>
      </c>
      <c r="Q1361" s="6" t="str">
        <f>IF(COUNTIF($P$11:$P1361, $P1361)&gt;1, "", $P1361)</f>
        <v/>
      </c>
      <c r="R1361" s="6" t="str">
        <f t="shared" si="90"/>
        <v/>
      </c>
      <c r="T1361" s="6">
        <v>1351</v>
      </c>
      <c r="U1361" s="6" t="str">
        <f t="shared" si="91"/>
        <v/>
      </c>
    </row>
    <row r="1362" spans="16:21" hidden="1" x14ac:dyDescent="0.25">
      <c r="P1362" s="6" t="str">
        <f>IF('Ongoing Costs &amp; Income'!$B363="", "", 'Ongoing Costs &amp; Income'!$B363)</f>
        <v/>
      </c>
      <c r="Q1362" s="6" t="str">
        <f>IF(COUNTIF($P$11:$P1362, $P1362)&gt;1, "", $P1362)</f>
        <v/>
      </c>
      <c r="R1362" s="6" t="str">
        <f t="shared" si="90"/>
        <v/>
      </c>
      <c r="T1362" s="6">
        <v>1352</v>
      </c>
      <c r="U1362" s="6" t="str">
        <f t="shared" si="91"/>
        <v/>
      </c>
    </row>
    <row r="1363" spans="16:21" hidden="1" x14ac:dyDescent="0.25">
      <c r="P1363" s="6" t="str">
        <f>IF('Ongoing Costs &amp; Income'!$B364="", "", 'Ongoing Costs &amp; Income'!$B364)</f>
        <v/>
      </c>
      <c r="Q1363" s="6" t="str">
        <f>IF(COUNTIF($P$11:$P1363, $P1363)&gt;1, "", $P1363)</f>
        <v/>
      </c>
      <c r="R1363" s="6" t="str">
        <f t="shared" si="90"/>
        <v/>
      </c>
      <c r="T1363" s="6">
        <v>1353</v>
      </c>
      <c r="U1363" s="6" t="str">
        <f t="shared" si="91"/>
        <v/>
      </c>
    </row>
    <row r="1364" spans="16:21" hidden="1" x14ac:dyDescent="0.25">
      <c r="P1364" s="6" t="str">
        <f>IF('Ongoing Costs &amp; Income'!$B365="", "", 'Ongoing Costs &amp; Income'!$B365)</f>
        <v/>
      </c>
      <c r="Q1364" s="6" t="str">
        <f>IF(COUNTIF($P$11:$P1364, $P1364)&gt;1, "", $P1364)</f>
        <v/>
      </c>
      <c r="R1364" s="6" t="str">
        <f t="shared" si="90"/>
        <v/>
      </c>
      <c r="T1364" s="6">
        <v>1354</v>
      </c>
      <c r="U1364" s="6" t="str">
        <f t="shared" si="91"/>
        <v/>
      </c>
    </row>
    <row r="1365" spans="16:21" hidden="1" x14ac:dyDescent="0.25">
      <c r="P1365" s="6" t="str">
        <f>IF('Ongoing Costs &amp; Income'!$B366="", "", 'Ongoing Costs &amp; Income'!$B366)</f>
        <v/>
      </c>
      <c r="Q1365" s="6" t="str">
        <f>IF(COUNTIF($P$11:$P1365, $P1365)&gt;1, "", $P1365)</f>
        <v/>
      </c>
      <c r="R1365" s="6" t="str">
        <f t="shared" si="90"/>
        <v/>
      </c>
      <c r="T1365" s="6">
        <v>1355</v>
      </c>
      <c r="U1365" s="6" t="str">
        <f t="shared" si="91"/>
        <v/>
      </c>
    </row>
    <row r="1366" spans="16:21" hidden="1" x14ac:dyDescent="0.25">
      <c r="P1366" s="6" t="str">
        <f>IF('Ongoing Costs &amp; Income'!$B367="", "", 'Ongoing Costs &amp; Income'!$B367)</f>
        <v/>
      </c>
      <c r="Q1366" s="6" t="str">
        <f>IF(COUNTIF($P$11:$P1366, $P1366)&gt;1, "", $P1366)</f>
        <v/>
      </c>
      <c r="R1366" s="6" t="str">
        <f t="shared" si="90"/>
        <v/>
      </c>
      <c r="T1366" s="6">
        <v>1356</v>
      </c>
      <c r="U1366" s="6" t="str">
        <f t="shared" si="91"/>
        <v/>
      </c>
    </row>
    <row r="1367" spans="16:21" hidden="1" x14ac:dyDescent="0.25">
      <c r="P1367" s="6" t="str">
        <f>IF('Ongoing Costs &amp; Income'!$B368="", "", 'Ongoing Costs &amp; Income'!$B368)</f>
        <v/>
      </c>
      <c r="Q1367" s="6" t="str">
        <f>IF(COUNTIF($P$11:$P1367, $P1367)&gt;1, "", $P1367)</f>
        <v/>
      </c>
      <c r="R1367" s="6" t="str">
        <f t="shared" si="90"/>
        <v/>
      </c>
      <c r="T1367" s="6">
        <v>1357</v>
      </c>
      <c r="U1367" s="6" t="str">
        <f t="shared" si="91"/>
        <v/>
      </c>
    </row>
    <row r="1368" spans="16:21" hidden="1" x14ac:dyDescent="0.25">
      <c r="P1368" s="6" t="str">
        <f>IF('Ongoing Costs &amp; Income'!$B369="", "", 'Ongoing Costs &amp; Income'!$B369)</f>
        <v/>
      </c>
      <c r="Q1368" s="6" t="str">
        <f>IF(COUNTIF($P$11:$P1368, $P1368)&gt;1, "", $P1368)</f>
        <v/>
      </c>
      <c r="R1368" s="6" t="str">
        <f t="shared" si="90"/>
        <v/>
      </c>
      <c r="T1368" s="6">
        <v>1358</v>
      </c>
      <c r="U1368" s="6" t="str">
        <f t="shared" si="91"/>
        <v/>
      </c>
    </row>
    <row r="1369" spans="16:21" hidden="1" x14ac:dyDescent="0.25">
      <c r="P1369" s="6" t="str">
        <f>IF('Ongoing Costs &amp; Income'!$B370="", "", 'Ongoing Costs &amp; Income'!$B370)</f>
        <v/>
      </c>
      <c r="Q1369" s="6" t="str">
        <f>IF(COUNTIF($P$11:$P1369, $P1369)&gt;1, "", $P1369)</f>
        <v/>
      </c>
      <c r="R1369" s="6" t="str">
        <f t="shared" si="90"/>
        <v/>
      </c>
      <c r="T1369" s="6">
        <v>1359</v>
      </c>
      <c r="U1369" s="6" t="str">
        <f t="shared" si="91"/>
        <v/>
      </c>
    </row>
    <row r="1370" spans="16:21" hidden="1" x14ac:dyDescent="0.25">
      <c r="P1370" s="6" t="str">
        <f>IF('Ongoing Costs &amp; Income'!$B371="", "", 'Ongoing Costs &amp; Income'!$B371)</f>
        <v/>
      </c>
      <c r="Q1370" s="6" t="str">
        <f>IF(COUNTIF($P$11:$P1370, $P1370)&gt;1, "", $P1370)</f>
        <v/>
      </c>
      <c r="R1370" s="6" t="str">
        <f t="shared" si="90"/>
        <v/>
      </c>
      <c r="T1370" s="6">
        <v>1360</v>
      </c>
      <c r="U1370" s="6" t="str">
        <f t="shared" si="91"/>
        <v/>
      </c>
    </row>
    <row r="1371" spans="16:21" hidden="1" x14ac:dyDescent="0.25">
      <c r="P1371" s="6" t="str">
        <f>IF('Ongoing Costs &amp; Income'!$B372="", "", 'Ongoing Costs &amp; Income'!$B372)</f>
        <v/>
      </c>
      <c r="Q1371" s="6" t="str">
        <f>IF(COUNTIF($P$11:$P1371, $P1371)&gt;1, "", $P1371)</f>
        <v/>
      </c>
      <c r="R1371" s="6" t="str">
        <f t="shared" si="90"/>
        <v/>
      </c>
      <c r="T1371" s="6">
        <v>1361</v>
      </c>
      <c r="U1371" s="6" t="str">
        <f t="shared" si="91"/>
        <v/>
      </c>
    </row>
    <row r="1372" spans="16:21" hidden="1" x14ac:dyDescent="0.25">
      <c r="P1372" s="6" t="str">
        <f>IF('Ongoing Costs &amp; Income'!$B373="", "", 'Ongoing Costs &amp; Income'!$B373)</f>
        <v/>
      </c>
      <c r="Q1372" s="6" t="str">
        <f>IF(COUNTIF($P$11:$P1372, $P1372)&gt;1, "", $P1372)</f>
        <v/>
      </c>
      <c r="R1372" s="6" t="str">
        <f t="shared" si="90"/>
        <v/>
      </c>
      <c r="T1372" s="6">
        <v>1362</v>
      </c>
      <c r="U1372" s="6" t="str">
        <f t="shared" si="91"/>
        <v/>
      </c>
    </row>
    <row r="1373" spans="16:21" hidden="1" x14ac:dyDescent="0.25">
      <c r="P1373" s="6" t="str">
        <f>IF('Ongoing Costs &amp; Income'!$B374="", "", 'Ongoing Costs &amp; Income'!$B374)</f>
        <v/>
      </c>
      <c r="Q1373" s="6" t="str">
        <f>IF(COUNTIF($P$11:$P1373, $P1373)&gt;1, "", $P1373)</f>
        <v/>
      </c>
      <c r="R1373" s="6" t="str">
        <f t="shared" si="90"/>
        <v/>
      </c>
      <c r="T1373" s="6">
        <v>1363</v>
      </c>
      <c r="U1373" s="6" t="str">
        <f t="shared" si="91"/>
        <v/>
      </c>
    </row>
    <row r="1374" spans="16:21" hidden="1" x14ac:dyDescent="0.25">
      <c r="P1374" s="6" t="str">
        <f>IF('Ongoing Costs &amp; Income'!$B375="", "", 'Ongoing Costs &amp; Income'!$B375)</f>
        <v/>
      </c>
      <c r="Q1374" s="6" t="str">
        <f>IF(COUNTIF($P$11:$P1374, $P1374)&gt;1, "", $P1374)</f>
        <v/>
      </c>
      <c r="R1374" s="6" t="str">
        <f t="shared" si="90"/>
        <v/>
      </c>
      <c r="T1374" s="6">
        <v>1364</v>
      </c>
      <c r="U1374" s="6" t="str">
        <f t="shared" si="91"/>
        <v/>
      </c>
    </row>
    <row r="1375" spans="16:21" hidden="1" x14ac:dyDescent="0.25">
      <c r="P1375" s="6" t="str">
        <f>IF('Ongoing Costs &amp; Income'!$B376="", "", 'Ongoing Costs &amp; Income'!$B376)</f>
        <v/>
      </c>
      <c r="Q1375" s="6" t="str">
        <f>IF(COUNTIF($P$11:$P1375, $P1375)&gt;1, "", $P1375)</f>
        <v/>
      </c>
      <c r="R1375" s="6" t="str">
        <f t="shared" si="90"/>
        <v/>
      </c>
      <c r="T1375" s="6">
        <v>1365</v>
      </c>
      <c r="U1375" s="6" t="str">
        <f t="shared" si="91"/>
        <v/>
      </c>
    </row>
    <row r="1376" spans="16:21" hidden="1" x14ac:dyDescent="0.25">
      <c r="P1376" s="6" t="str">
        <f>IF('Ongoing Costs &amp; Income'!$B377="", "", 'Ongoing Costs &amp; Income'!$B377)</f>
        <v/>
      </c>
      <c r="Q1376" s="6" t="str">
        <f>IF(COUNTIF($P$11:$P1376, $P1376)&gt;1, "", $P1376)</f>
        <v/>
      </c>
      <c r="R1376" s="6" t="str">
        <f t="shared" si="90"/>
        <v/>
      </c>
      <c r="T1376" s="6">
        <v>1366</v>
      </c>
      <c r="U1376" s="6" t="str">
        <f t="shared" si="91"/>
        <v/>
      </c>
    </row>
    <row r="1377" spans="16:21" hidden="1" x14ac:dyDescent="0.25">
      <c r="P1377" s="6" t="str">
        <f>IF('Ongoing Costs &amp; Income'!$B378="", "", 'Ongoing Costs &amp; Income'!$B378)</f>
        <v/>
      </c>
      <c r="Q1377" s="6" t="str">
        <f>IF(COUNTIF($P$11:$P1377, $P1377)&gt;1, "", $P1377)</f>
        <v/>
      </c>
      <c r="R1377" s="6" t="str">
        <f t="shared" si="90"/>
        <v/>
      </c>
      <c r="T1377" s="6">
        <v>1367</v>
      </c>
      <c r="U1377" s="6" t="str">
        <f t="shared" si="91"/>
        <v/>
      </c>
    </row>
    <row r="1378" spans="16:21" hidden="1" x14ac:dyDescent="0.25">
      <c r="P1378" s="6" t="str">
        <f>IF('Ongoing Costs &amp; Income'!$B379="", "", 'Ongoing Costs &amp; Income'!$B379)</f>
        <v/>
      </c>
      <c r="Q1378" s="6" t="str">
        <f>IF(COUNTIF($P$11:$P1378, $P1378)&gt;1, "", $P1378)</f>
        <v/>
      </c>
      <c r="R1378" s="6" t="str">
        <f t="shared" si="90"/>
        <v/>
      </c>
      <c r="T1378" s="6">
        <v>1368</v>
      </c>
      <c r="U1378" s="6" t="str">
        <f t="shared" si="91"/>
        <v/>
      </c>
    </row>
    <row r="1379" spans="16:21" hidden="1" x14ac:dyDescent="0.25">
      <c r="P1379" s="6" t="str">
        <f>IF('Ongoing Costs &amp; Income'!$B380="", "", 'Ongoing Costs &amp; Income'!$B380)</f>
        <v/>
      </c>
      <c r="Q1379" s="6" t="str">
        <f>IF(COUNTIF($P$11:$P1379, $P1379)&gt;1, "", $P1379)</f>
        <v/>
      </c>
      <c r="R1379" s="6" t="str">
        <f t="shared" si="90"/>
        <v/>
      </c>
      <c r="T1379" s="6">
        <v>1369</v>
      </c>
      <c r="U1379" s="6" t="str">
        <f t="shared" si="91"/>
        <v/>
      </c>
    </row>
    <row r="1380" spans="16:21" hidden="1" x14ac:dyDescent="0.25">
      <c r="P1380" s="6" t="str">
        <f>IF('Ongoing Costs &amp; Income'!$B381="", "", 'Ongoing Costs &amp; Income'!$B381)</f>
        <v/>
      </c>
      <c r="Q1380" s="6" t="str">
        <f>IF(COUNTIF($P$11:$P1380, $P1380)&gt;1, "", $P1380)</f>
        <v/>
      </c>
      <c r="R1380" s="6" t="str">
        <f t="shared" si="90"/>
        <v/>
      </c>
      <c r="T1380" s="6">
        <v>1370</v>
      </c>
      <c r="U1380" s="6" t="str">
        <f t="shared" si="91"/>
        <v/>
      </c>
    </row>
    <row r="1381" spans="16:21" hidden="1" x14ac:dyDescent="0.25">
      <c r="P1381" s="6" t="str">
        <f>IF('Ongoing Costs &amp; Income'!$B382="", "", 'Ongoing Costs &amp; Income'!$B382)</f>
        <v/>
      </c>
      <c r="Q1381" s="6" t="str">
        <f>IF(COUNTIF($P$11:$P1381, $P1381)&gt;1, "", $P1381)</f>
        <v/>
      </c>
      <c r="R1381" s="6" t="str">
        <f t="shared" si="90"/>
        <v/>
      </c>
      <c r="T1381" s="6">
        <v>1371</v>
      </c>
      <c r="U1381" s="6" t="str">
        <f t="shared" si="91"/>
        <v/>
      </c>
    </row>
    <row r="1382" spans="16:21" hidden="1" x14ac:dyDescent="0.25">
      <c r="P1382" s="6" t="str">
        <f>IF('Ongoing Costs &amp; Income'!$B383="", "", 'Ongoing Costs &amp; Income'!$B383)</f>
        <v/>
      </c>
      <c r="Q1382" s="6" t="str">
        <f>IF(COUNTIF($P$11:$P1382, $P1382)&gt;1, "", $P1382)</f>
        <v/>
      </c>
      <c r="R1382" s="6" t="str">
        <f t="shared" si="90"/>
        <v/>
      </c>
      <c r="T1382" s="6">
        <v>1372</v>
      </c>
      <c r="U1382" s="6" t="str">
        <f t="shared" si="91"/>
        <v/>
      </c>
    </row>
    <row r="1383" spans="16:21" hidden="1" x14ac:dyDescent="0.25">
      <c r="P1383" s="6" t="str">
        <f>IF('Ongoing Costs &amp; Income'!$B384="", "", 'Ongoing Costs &amp; Income'!$B384)</f>
        <v/>
      </c>
      <c r="Q1383" s="6" t="str">
        <f>IF(COUNTIF($P$11:$P1383, $P1383)&gt;1, "", $P1383)</f>
        <v/>
      </c>
      <c r="R1383" s="6" t="str">
        <f t="shared" si="90"/>
        <v/>
      </c>
      <c r="T1383" s="6">
        <v>1373</v>
      </c>
      <c r="U1383" s="6" t="str">
        <f t="shared" si="91"/>
        <v/>
      </c>
    </row>
    <row r="1384" spans="16:21" hidden="1" x14ac:dyDescent="0.25">
      <c r="P1384" s="6" t="str">
        <f>IF('Ongoing Costs &amp; Income'!$B385="", "", 'Ongoing Costs &amp; Income'!$B385)</f>
        <v/>
      </c>
      <c r="Q1384" s="6" t="str">
        <f>IF(COUNTIF($P$11:$P1384, $P1384)&gt;1, "", $P1384)</f>
        <v/>
      </c>
      <c r="R1384" s="6" t="str">
        <f t="shared" si="90"/>
        <v/>
      </c>
      <c r="T1384" s="6">
        <v>1374</v>
      </c>
      <c r="U1384" s="6" t="str">
        <f t="shared" si="91"/>
        <v/>
      </c>
    </row>
    <row r="1385" spans="16:21" hidden="1" x14ac:dyDescent="0.25">
      <c r="P1385" s="6" t="str">
        <f>IF('Ongoing Costs &amp; Income'!$B386="", "", 'Ongoing Costs &amp; Income'!$B386)</f>
        <v/>
      </c>
      <c r="Q1385" s="6" t="str">
        <f>IF(COUNTIF($P$11:$P1385, $P1385)&gt;1, "", $P1385)</f>
        <v/>
      </c>
      <c r="R1385" s="6" t="str">
        <f t="shared" si="90"/>
        <v/>
      </c>
      <c r="T1385" s="6">
        <v>1375</v>
      </c>
      <c r="U1385" s="6" t="str">
        <f t="shared" si="91"/>
        <v/>
      </c>
    </row>
    <row r="1386" spans="16:21" hidden="1" x14ac:dyDescent="0.25">
      <c r="P1386" s="6" t="str">
        <f>IF('Ongoing Costs &amp; Income'!$B387="", "", 'Ongoing Costs &amp; Income'!$B387)</f>
        <v/>
      </c>
      <c r="Q1386" s="6" t="str">
        <f>IF(COUNTIF($P$11:$P1386, $P1386)&gt;1, "", $P1386)</f>
        <v/>
      </c>
      <c r="R1386" s="6" t="str">
        <f t="shared" si="90"/>
        <v/>
      </c>
      <c r="T1386" s="6">
        <v>1376</v>
      </c>
      <c r="U1386" s="6" t="str">
        <f t="shared" si="91"/>
        <v/>
      </c>
    </row>
    <row r="1387" spans="16:21" hidden="1" x14ac:dyDescent="0.25">
      <c r="P1387" s="6" t="str">
        <f>IF('Ongoing Costs &amp; Income'!$B388="", "", 'Ongoing Costs &amp; Income'!$B388)</f>
        <v/>
      </c>
      <c r="Q1387" s="6" t="str">
        <f>IF(COUNTIF($P$11:$P1387, $P1387)&gt;1, "", $P1387)</f>
        <v/>
      </c>
      <c r="R1387" s="6" t="str">
        <f t="shared" si="90"/>
        <v/>
      </c>
      <c r="T1387" s="6">
        <v>1377</v>
      </c>
      <c r="U1387" s="6" t="str">
        <f t="shared" si="91"/>
        <v/>
      </c>
    </row>
    <row r="1388" spans="16:21" hidden="1" x14ac:dyDescent="0.25">
      <c r="P1388" s="6" t="str">
        <f>IF('Ongoing Costs &amp; Income'!$B389="", "", 'Ongoing Costs &amp; Income'!$B389)</f>
        <v/>
      </c>
      <c r="Q1388" s="6" t="str">
        <f>IF(COUNTIF($P$11:$P1388, $P1388)&gt;1, "", $P1388)</f>
        <v/>
      </c>
      <c r="R1388" s="6" t="str">
        <f t="shared" si="90"/>
        <v/>
      </c>
      <c r="T1388" s="6">
        <v>1378</v>
      </c>
      <c r="U1388" s="6" t="str">
        <f t="shared" si="91"/>
        <v/>
      </c>
    </row>
    <row r="1389" spans="16:21" hidden="1" x14ac:dyDescent="0.25">
      <c r="P1389" s="6" t="str">
        <f>IF('Ongoing Costs &amp; Income'!$B390="", "", 'Ongoing Costs &amp; Income'!$B390)</f>
        <v/>
      </c>
      <c r="Q1389" s="6" t="str">
        <f>IF(COUNTIF($P$11:$P1389, $P1389)&gt;1, "", $P1389)</f>
        <v/>
      </c>
      <c r="R1389" s="6" t="str">
        <f t="shared" si="90"/>
        <v/>
      </c>
      <c r="T1389" s="6">
        <v>1379</v>
      </c>
      <c r="U1389" s="6" t="str">
        <f t="shared" si="91"/>
        <v/>
      </c>
    </row>
    <row r="1390" spans="16:21" hidden="1" x14ac:dyDescent="0.25">
      <c r="P1390" s="6" t="str">
        <f>IF('Ongoing Costs &amp; Income'!$B391="", "", 'Ongoing Costs &amp; Income'!$B391)</f>
        <v/>
      </c>
      <c r="Q1390" s="6" t="str">
        <f>IF(COUNTIF($P$11:$P1390, $P1390)&gt;1, "", $P1390)</f>
        <v/>
      </c>
      <c r="R1390" s="6" t="str">
        <f t="shared" si="90"/>
        <v/>
      </c>
      <c r="T1390" s="6">
        <v>1380</v>
      </c>
      <c r="U1390" s="6" t="str">
        <f t="shared" si="91"/>
        <v/>
      </c>
    </row>
    <row r="1391" spans="16:21" hidden="1" x14ac:dyDescent="0.25">
      <c r="P1391" s="6" t="str">
        <f>IF('Ongoing Costs &amp; Income'!$B392="", "", 'Ongoing Costs &amp; Income'!$B392)</f>
        <v/>
      </c>
      <c r="Q1391" s="6" t="str">
        <f>IF(COUNTIF($P$11:$P1391, $P1391)&gt;1, "", $P1391)</f>
        <v/>
      </c>
      <c r="R1391" s="6" t="str">
        <f t="shared" si="90"/>
        <v/>
      </c>
      <c r="T1391" s="6">
        <v>1381</v>
      </c>
      <c r="U1391" s="6" t="str">
        <f t="shared" si="91"/>
        <v/>
      </c>
    </row>
    <row r="1392" spans="16:21" hidden="1" x14ac:dyDescent="0.25">
      <c r="P1392" s="6" t="str">
        <f>IF('Ongoing Costs &amp; Income'!$B393="", "", 'Ongoing Costs &amp; Income'!$B393)</f>
        <v/>
      </c>
      <c r="Q1392" s="6" t="str">
        <f>IF(COUNTIF($P$11:$P1392, $P1392)&gt;1, "", $P1392)</f>
        <v/>
      </c>
      <c r="R1392" s="6" t="str">
        <f t="shared" si="90"/>
        <v/>
      </c>
      <c r="T1392" s="6">
        <v>1382</v>
      </c>
      <c r="U1392" s="6" t="str">
        <f t="shared" si="91"/>
        <v/>
      </c>
    </row>
    <row r="1393" spans="16:21" hidden="1" x14ac:dyDescent="0.25">
      <c r="P1393" s="6" t="str">
        <f>IF('Ongoing Costs &amp; Income'!$B394="", "", 'Ongoing Costs &amp; Income'!$B394)</f>
        <v/>
      </c>
      <c r="Q1393" s="6" t="str">
        <f>IF(COUNTIF($P$11:$P1393, $P1393)&gt;1, "", $P1393)</f>
        <v/>
      </c>
      <c r="R1393" s="6" t="str">
        <f t="shared" si="90"/>
        <v/>
      </c>
      <c r="T1393" s="6">
        <v>1383</v>
      </c>
      <c r="U1393" s="6" t="str">
        <f t="shared" si="91"/>
        <v/>
      </c>
    </row>
    <row r="1394" spans="16:21" hidden="1" x14ac:dyDescent="0.25">
      <c r="P1394" s="6" t="str">
        <f>IF('Ongoing Costs &amp; Income'!$B395="", "", 'Ongoing Costs &amp; Income'!$B395)</f>
        <v/>
      </c>
      <c r="Q1394" s="6" t="str">
        <f>IF(COUNTIF($P$11:$P1394, $P1394)&gt;1, "", $P1394)</f>
        <v/>
      </c>
      <c r="R1394" s="6" t="str">
        <f t="shared" si="90"/>
        <v/>
      </c>
      <c r="T1394" s="6">
        <v>1384</v>
      </c>
      <c r="U1394" s="6" t="str">
        <f t="shared" si="91"/>
        <v/>
      </c>
    </row>
    <row r="1395" spans="16:21" hidden="1" x14ac:dyDescent="0.25">
      <c r="P1395" s="6" t="str">
        <f>IF('Ongoing Costs &amp; Income'!$B396="", "", 'Ongoing Costs &amp; Income'!$B396)</f>
        <v/>
      </c>
      <c r="Q1395" s="6" t="str">
        <f>IF(COUNTIF($P$11:$P1395, $P1395)&gt;1, "", $P1395)</f>
        <v/>
      </c>
      <c r="R1395" s="6" t="str">
        <f t="shared" si="90"/>
        <v/>
      </c>
      <c r="T1395" s="6">
        <v>1385</v>
      </c>
      <c r="U1395" s="6" t="str">
        <f t="shared" si="91"/>
        <v/>
      </c>
    </row>
    <row r="1396" spans="16:21" hidden="1" x14ac:dyDescent="0.25">
      <c r="P1396" s="6" t="str">
        <f>IF('Ongoing Costs &amp; Income'!$B397="", "", 'Ongoing Costs &amp; Income'!$B397)</f>
        <v/>
      </c>
      <c r="Q1396" s="6" t="str">
        <f>IF(COUNTIF($P$11:$P1396, $P1396)&gt;1, "", $P1396)</f>
        <v/>
      </c>
      <c r="R1396" s="6" t="str">
        <f t="shared" si="90"/>
        <v/>
      </c>
      <c r="T1396" s="6">
        <v>1386</v>
      </c>
      <c r="U1396" s="6" t="str">
        <f t="shared" si="91"/>
        <v/>
      </c>
    </row>
    <row r="1397" spans="16:21" hidden="1" x14ac:dyDescent="0.25">
      <c r="P1397" s="6" t="str">
        <f>IF('Ongoing Costs &amp; Income'!$B398="", "", 'Ongoing Costs &amp; Income'!$B398)</f>
        <v/>
      </c>
      <c r="Q1397" s="6" t="str">
        <f>IF(COUNTIF($P$11:$P1397, $P1397)&gt;1, "", $P1397)</f>
        <v/>
      </c>
      <c r="R1397" s="6" t="str">
        <f t="shared" si="90"/>
        <v/>
      </c>
      <c r="T1397" s="6">
        <v>1387</v>
      </c>
      <c r="U1397" s="6" t="str">
        <f t="shared" si="91"/>
        <v/>
      </c>
    </row>
    <row r="1398" spans="16:21" hidden="1" x14ac:dyDescent="0.25">
      <c r="P1398" s="6" t="str">
        <f>IF('Ongoing Costs &amp; Income'!$B399="", "", 'Ongoing Costs &amp; Income'!$B399)</f>
        <v/>
      </c>
      <c r="Q1398" s="6" t="str">
        <f>IF(COUNTIF($P$11:$P1398, $P1398)&gt;1, "", $P1398)</f>
        <v/>
      </c>
      <c r="R1398" s="6" t="str">
        <f t="shared" si="90"/>
        <v/>
      </c>
      <c r="T1398" s="6">
        <v>1388</v>
      </c>
      <c r="U1398" s="6" t="str">
        <f t="shared" si="91"/>
        <v/>
      </c>
    </row>
    <row r="1399" spans="16:21" hidden="1" x14ac:dyDescent="0.25">
      <c r="P1399" s="6" t="str">
        <f>IF('Ongoing Costs &amp; Income'!$B400="", "", 'Ongoing Costs &amp; Income'!$B400)</f>
        <v/>
      </c>
      <c r="Q1399" s="6" t="str">
        <f>IF(COUNTIF($P$11:$P1399, $P1399)&gt;1, "", $P1399)</f>
        <v/>
      </c>
      <c r="R1399" s="6" t="str">
        <f t="shared" si="90"/>
        <v/>
      </c>
      <c r="T1399" s="6">
        <v>1389</v>
      </c>
      <c r="U1399" s="6" t="str">
        <f t="shared" si="91"/>
        <v/>
      </c>
    </row>
    <row r="1400" spans="16:21" hidden="1" x14ac:dyDescent="0.25">
      <c r="P1400" s="6" t="str">
        <f>IF('Ongoing Costs &amp; Income'!$B401="", "", 'Ongoing Costs &amp; Income'!$B401)</f>
        <v/>
      </c>
      <c r="Q1400" s="6" t="str">
        <f>IF(COUNTIF($P$11:$P1400, $P1400)&gt;1, "", $P1400)</f>
        <v/>
      </c>
      <c r="R1400" s="6" t="str">
        <f t="shared" si="90"/>
        <v/>
      </c>
      <c r="T1400" s="6">
        <v>1390</v>
      </c>
      <c r="U1400" s="6" t="str">
        <f t="shared" si="91"/>
        <v/>
      </c>
    </row>
    <row r="1401" spans="16:21" hidden="1" x14ac:dyDescent="0.25">
      <c r="P1401" s="6" t="str">
        <f>IF('Ongoing Costs &amp; Income'!$B402="", "", 'Ongoing Costs &amp; Income'!$B402)</f>
        <v/>
      </c>
      <c r="Q1401" s="6" t="str">
        <f>IF(COUNTIF($P$11:$P1401, $P1401)&gt;1, "", $P1401)</f>
        <v/>
      </c>
      <c r="R1401" s="6" t="str">
        <f t="shared" si="90"/>
        <v/>
      </c>
      <c r="T1401" s="6">
        <v>1391</v>
      </c>
      <c r="U1401" s="6" t="str">
        <f t="shared" si="91"/>
        <v/>
      </c>
    </row>
    <row r="1402" spans="16:21" hidden="1" x14ac:dyDescent="0.25">
      <c r="P1402" s="6" t="str">
        <f>IF('Ongoing Costs &amp; Income'!$B403="", "", 'Ongoing Costs &amp; Income'!$B403)</f>
        <v/>
      </c>
      <c r="Q1402" s="6" t="str">
        <f>IF(COUNTIF($P$11:$P1402, $P1402)&gt;1, "", $P1402)</f>
        <v/>
      </c>
      <c r="R1402" s="6" t="str">
        <f t="shared" si="90"/>
        <v/>
      </c>
      <c r="T1402" s="6">
        <v>1392</v>
      </c>
      <c r="U1402" s="6" t="str">
        <f t="shared" si="91"/>
        <v/>
      </c>
    </row>
    <row r="1403" spans="16:21" hidden="1" x14ac:dyDescent="0.25">
      <c r="P1403" s="6" t="str">
        <f>IF('Ongoing Costs &amp; Income'!$B404="", "", 'Ongoing Costs &amp; Income'!$B404)</f>
        <v/>
      </c>
      <c r="Q1403" s="6" t="str">
        <f>IF(COUNTIF($P$11:$P1403, $P1403)&gt;1, "", $P1403)</f>
        <v/>
      </c>
      <c r="R1403" s="6" t="str">
        <f t="shared" si="90"/>
        <v/>
      </c>
      <c r="T1403" s="6">
        <v>1393</v>
      </c>
      <c r="U1403" s="6" t="str">
        <f t="shared" si="91"/>
        <v/>
      </c>
    </row>
    <row r="1404" spans="16:21" hidden="1" x14ac:dyDescent="0.25">
      <c r="P1404" s="6" t="str">
        <f>IF('Ongoing Costs &amp; Income'!$B405="", "", 'Ongoing Costs &amp; Income'!$B405)</f>
        <v/>
      </c>
      <c r="Q1404" s="6" t="str">
        <f>IF(COUNTIF($P$11:$P1404, $P1404)&gt;1, "", $P1404)</f>
        <v/>
      </c>
      <c r="R1404" s="6" t="str">
        <f t="shared" si="90"/>
        <v/>
      </c>
      <c r="T1404" s="6">
        <v>1394</v>
      </c>
      <c r="U1404" s="6" t="str">
        <f t="shared" si="91"/>
        <v/>
      </c>
    </row>
    <row r="1405" spans="16:21" hidden="1" x14ac:dyDescent="0.25">
      <c r="P1405" s="6" t="str">
        <f>IF('Ongoing Costs &amp; Income'!$B406="", "", 'Ongoing Costs &amp; Income'!$B406)</f>
        <v/>
      </c>
      <c r="Q1405" s="6" t="str">
        <f>IF(COUNTIF($P$11:$P1405, $P1405)&gt;1, "", $P1405)</f>
        <v/>
      </c>
      <c r="R1405" s="6" t="str">
        <f t="shared" si="90"/>
        <v/>
      </c>
      <c r="T1405" s="6">
        <v>1395</v>
      </c>
      <c r="U1405" s="6" t="str">
        <f t="shared" si="91"/>
        <v/>
      </c>
    </row>
    <row r="1406" spans="16:21" hidden="1" x14ac:dyDescent="0.25">
      <c r="P1406" s="6" t="str">
        <f>IF('Ongoing Costs &amp; Income'!$B407="", "", 'Ongoing Costs &amp; Income'!$B407)</f>
        <v/>
      </c>
      <c r="Q1406" s="6" t="str">
        <f>IF(COUNTIF($P$11:$P1406, $P1406)&gt;1, "", $P1406)</f>
        <v/>
      </c>
      <c r="R1406" s="6" t="str">
        <f t="shared" si="90"/>
        <v/>
      </c>
      <c r="T1406" s="6">
        <v>1396</v>
      </c>
      <c r="U1406" s="6" t="str">
        <f t="shared" si="91"/>
        <v/>
      </c>
    </row>
    <row r="1407" spans="16:21" hidden="1" x14ac:dyDescent="0.25">
      <c r="P1407" s="6" t="str">
        <f>IF('Ongoing Costs &amp; Income'!$B408="", "", 'Ongoing Costs &amp; Income'!$B408)</f>
        <v/>
      </c>
      <c r="Q1407" s="6" t="str">
        <f>IF(COUNTIF($P$11:$P1407, $P1407)&gt;1, "", $P1407)</f>
        <v/>
      </c>
      <c r="R1407" s="6" t="str">
        <f t="shared" si="90"/>
        <v/>
      </c>
      <c r="T1407" s="6">
        <v>1397</v>
      </c>
      <c r="U1407" s="6" t="str">
        <f t="shared" si="91"/>
        <v/>
      </c>
    </row>
    <row r="1408" spans="16:21" hidden="1" x14ac:dyDescent="0.25">
      <c r="P1408" s="6" t="str">
        <f>IF('Ongoing Costs &amp; Income'!$B409="", "", 'Ongoing Costs &amp; Income'!$B409)</f>
        <v/>
      </c>
      <c r="Q1408" s="6" t="str">
        <f>IF(COUNTIF($P$11:$P1408, $P1408)&gt;1, "", $P1408)</f>
        <v/>
      </c>
      <c r="R1408" s="6" t="str">
        <f t="shared" si="90"/>
        <v/>
      </c>
      <c r="T1408" s="6">
        <v>1398</v>
      </c>
      <c r="U1408" s="6" t="str">
        <f t="shared" si="91"/>
        <v/>
      </c>
    </row>
    <row r="1409" spans="16:21" hidden="1" x14ac:dyDescent="0.25">
      <c r="P1409" s="6" t="str">
        <f>IF('Ongoing Costs &amp; Income'!$B410="", "", 'Ongoing Costs &amp; Income'!$B410)</f>
        <v/>
      </c>
      <c r="Q1409" s="6" t="str">
        <f>IF(COUNTIF($P$11:$P1409, $P1409)&gt;1, "", $P1409)</f>
        <v/>
      </c>
      <c r="R1409" s="6" t="str">
        <f t="shared" si="90"/>
        <v/>
      </c>
      <c r="T1409" s="6">
        <v>1399</v>
      </c>
      <c r="U1409" s="6" t="str">
        <f t="shared" si="91"/>
        <v/>
      </c>
    </row>
    <row r="1410" spans="16:21" hidden="1" x14ac:dyDescent="0.25">
      <c r="P1410" s="6" t="str">
        <f>IF('Ongoing Costs &amp; Income'!$B411="", "", 'Ongoing Costs &amp; Income'!$B411)</f>
        <v/>
      </c>
      <c r="Q1410" s="6" t="str">
        <f>IF(COUNTIF($P$11:$P1410, $P1410)&gt;1, "", $P1410)</f>
        <v/>
      </c>
      <c r="R1410" s="6" t="str">
        <f t="shared" si="90"/>
        <v/>
      </c>
      <c r="T1410" s="6">
        <v>1400</v>
      </c>
      <c r="U1410" s="6" t="str">
        <f t="shared" si="91"/>
        <v/>
      </c>
    </row>
    <row r="1411" spans="16:21" hidden="1" x14ac:dyDescent="0.25">
      <c r="P1411" s="6" t="str">
        <f>IF('Ongoing Costs &amp; Income'!$B412="", "", 'Ongoing Costs &amp; Income'!$B412)</f>
        <v/>
      </c>
      <c r="Q1411" s="6" t="str">
        <f>IF(COUNTIF($P$11:$P1411, $P1411)&gt;1, "", $P1411)</f>
        <v/>
      </c>
      <c r="R1411" s="6" t="str">
        <f t="shared" si="90"/>
        <v/>
      </c>
      <c r="T1411" s="6">
        <v>1401</v>
      </c>
      <c r="U1411" s="6" t="str">
        <f t="shared" si="91"/>
        <v/>
      </c>
    </row>
    <row r="1412" spans="16:21" hidden="1" x14ac:dyDescent="0.25">
      <c r="P1412" s="6" t="str">
        <f>IF('Ongoing Costs &amp; Income'!$B413="", "", 'Ongoing Costs &amp; Income'!$B413)</f>
        <v/>
      </c>
      <c r="Q1412" s="6" t="str">
        <f>IF(COUNTIF($P$11:$P1412, $P1412)&gt;1, "", $P1412)</f>
        <v/>
      </c>
      <c r="R1412" s="6" t="str">
        <f t="shared" si="90"/>
        <v/>
      </c>
      <c r="T1412" s="6">
        <v>1402</v>
      </c>
      <c r="U1412" s="6" t="str">
        <f t="shared" si="91"/>
        <v/>
      </c>
    </row>
    <row r="1413" spans="16:21" hidden="1" x14ac:dyDescent="0.25">
      <c r="P1413" s="6" t="str">
        <f>IF('Ongoing Costs &amp; Income'!$B414="", "", 'Ongoing Costs &amp; Income'!$B414)</f>
        <v/>
      </c>
      <c r="Q1413" s="6" t="str">
        <f>IF(COUNTIF($P$11:$P1413, $P1413)&gt;1, "", $P1413)</f>
        <v/>
      </c>
      <c r="R1413" s="6" t="str">
        <f t="shared" si="90"/>
        <v/>
      </c>
      <c r="T1413" s="6">
        <v>1403</v>
      </c>
      <c r="U1413" s="6" t="str">
        <f t="shared" si="91"/>
        <v/>
      </c>
    </row>
    <row r="1414" spans="16:21" hidden="1" x14ac:dyDescent="0.25">
      <c r="P1414" s="6" t="str">
        <f>IF('Ongoing Costs &amp; Income'!$B415="", "", 'Ongoing Costs &amp; Income'!$B415)</f>
        <v/>
      </c>
      <c r="Q1414" s="6" t="str">
        <f>IF(COUNTIF($P$11:$P1414, $P1414)&gt;1, "", $P1414)</f>
        <v/>
      </c>
      <c r="R1414" s="6" t="str">
        <f t="shared" si="90"/>
        <v/>
      </c>
      <c r="T1414" s="6">
        <v>1404</v>
      </c>
      <c r="U1414" s="6" t="str">
        <f t="shared" si="91"/>
        <v/>
      </c>
    </row>
    <row r="1415" spans="16:21" hidden="1" x14ac:dyDescent="0.25">
      <c r="P1415" s="6" t="str">
        <f>IF('Ongoing Costs &amp; Income'!$B416="", "", 'Ongoing Costs &amp; Income'!$B416)</f>
        <v/>
      </c>
      <c r="Q1415" s="6" t="str">
        <f>IF(COUNTIF($P$11:$P1415, $P1415)&gt;1, "", $P1415)</f>
        <v/>
      </c>
      <c r="R1415" s="6" t="str">
        <f t="shared" si="90"/>
        <v/>
      </c>
      <c r="T1415" s="6">
        <v>1405</v>
      </c>
      <c r="U1415" s="6" t="str">
        <f t="shared" si="91"/>
        <v/>
      </c>
    </row>
    <row r="1416" spans="16:21" hidden="1" x14ac:dyDescent="0.25">
      <c r="P1416" s="6" t="str">
        <f>IF('Ongoing Costs &amp; Income'!$B417="", "", 'Ongoing Costs &amp; Income'!$B417)</f>
        <v/>
      </c>
      <c r="Q1416" s="6" t="str">
        <f>IF(COUNTIF($P$11:$P1416, $P1416)&gt;1, "", $P1416)</f>
        <v/>
      </c>
      <c r="R1416" s="6" t="str">
        <f t="shared" si="90"/>
        <v/>
      </c>
      <c r="T1416" s="6">
        <v>1406</v>
      </c>
      <c r="U1416" s="6" t="str">
        <f t="shared" si="91"/>
        <v/>
      </c>
    </row>
    <row r="1417" spans="16:21" hidden="1" x14ac:dyDescent="0.25">
      <c r="P1417" s="6" t="str">
        <f>IF('Ongoing Costs &amp; Income'!$B418="", "", 'Ongoing Costs &amp; Income'!$B418)</f>
        <v/>
      </c>
      <c r="Q1417" s="6" t="str">
        <f>IF(COUNTIF($P$11:$P1417, $P1417)&gt;1, "", $P1417)</f>
        <v/>
      </c>
      <c r="R1417" s="6" t="str">
        <f t="shared" si="90"/>
        <v/>
      </c>
      <c r="T1417" s="6">
        <v>1407</v>
      </c>
      <c r="U1417" s="6" t="str">
        <f t="shared" si="91"/>
        <v/>
      </c>
    </row>
    <row r="1418" spans="16:21" hidden="1" x14ac:dyDescent="0.25">
      <c r="P1418" s="6" t="str">
        <f>IF('Ongoing Costs &amp; Income'!$B419="", "", 'Ongoing Costs &amp; Income'!$B419)</f>
        <v/>
      </c>
      <c r="Q1418" s="6" t="str">
        <f>IF(COUNTIF($P$11:$P1418, $P1418)&gt;1, "", $P1418)</f>
        <v/>
      </c>
      <c r="R1418" s="6" t="str">
        <f t="shared" si="90"/>
        <v/>
      </c>
      <c r="T1418" s="6">
        <v>1408</v>
      </c>
      <c r="U1418" s="6" t="str">
        <f t="shared" si="91"/>
        <v/>
      </c>
    </row>
    <row r="1419" spans="16:21" hidden="1" x14ac:dyDescent="0.25">
      <c r="P1419" s="6" t="str">
        <f>IF('Ongoing Costs &amp; Income'!$B420="", "", 'Ongoing Costs &amp; Income'!$B420)</f>
        <v/>
      </c>
      <c r="Q1419" s="6" t="str">
        <f>IF(COUNTIF($P$11:$P1419, $P1419)&gt;1, "", $P1419)</f>
        <v/>
      </c>
      <c r="R1419" s="6" t="str">
        <f t="shared" si="90"/>
        <v/>
      </c>
      <c r="T1419" s="6">
        <v>1409</v>
      </c>
      <c r="U1419" s="6" t="str">
        <f t="shared" si="91"/>
        <v/>
      </c>
    </row>
    <row r="1420" spans="16:21" hidden="1" x14ac:dyDescent="0.25">
      <c r="P1420" s="6" t="str">
        <f>IF('Ongoing Costs &amp; Income'!$B421="", "", 'Ongoing Costs &amp; Income'!$B421)</f>
        <v/>
      </c>
      <c r="Q1420" s="6" t="str">
        <f>IF(COUNTIF($P$11:$P1420, $P1420)&gt;1, "", $P1420)</f>
        <v/>
      </c>
      <c r="R1420" s="6" t="str">
        <f t="shared" ref="R1420:R1483" si="92">IF($Q1420="", "", COUNTIF($Q$11:$Q$1510, "&lt;"&amp;$Q1420)+1)</f>
        <v/>
      </c>
      <c r="T1420" s="6">
        <v>1410</v>
      </c>
      <c r="U1420" s="6" t="str">
        <f t="shared" ref="U1420:U1483" si="93">IFERROR(INDEX($Q$11:$Q$1510, MATCH($T1420, $R$11:$R$1510, 0)), "")</f>
        <v/>
      </c>
    </row>
    <row r="1421" spans="16:21" hidden="1" x14ac:dyDescent="0.25">
      <c r="P1421" s="6" t="str">
        <f>IF('Ongoing Costs &amp; Income'!$B422="", "", 'Ongoing Costs &amp; Income'!$B422)</f>
        <v/>
      </c>
      <c r="Q1421" s="6" t="str">
        <f>IF(COUNTIF($P$11:$P1421, $P1421)&gt;1, "", $P1421)</f>
        <v/>
      </c>
      <c r="R1421" s="6" t="str">
        <f t="shared" si="92"/>
        <v/>
      </c>
      <c r="T1421" s="6">
        <v>1411</v>
      </c>
      <c r="U1421" s="6" t="str">
        <f t="shared" si="93"/>
        <v/>
      </c>
    </row>
    <row r="1422" spans="16:21" hidden="1" x14ac:dyDescent="0.25">
      <c r="P1422" s="6" t="str">
        <f>IF('Ongoing Costs &amp; Income'!$B423="", "", 'Ongoing Costs &amp; Income'!$B423)</f>
        <v/>
      </c>
      <c r="Q1422" s="6" t="str">
        <f>IF(COUNTIF($P$11:$P1422, $P1422)&gt;1, "", $P1422)</f>
        <v/>
      </c>
      <c r="R1422" s="6" t="str">
        <f t="shared" si="92"/>
        <v/>
      </c>
      <c r="T1422" s="6">
        <v>1412</v>
      </c>
      <c r="U1422" s="6" t="str">
        <f t="shared" si="93"/>
        <v/>
      </c>
    </row>
    <row r="1423" spans="16:21" hidden="1" x14ac:dyDescent="0.25">
      <c r="P1423" s="6" t="str">
        <f>IF('Ongoing Costs &amp; Income'!$B424="", "", 'Ongoing Costs &amp; Income'!$B424)</f>
        <v/>
      </c>
      <c r="Q1423" s="6" t="str">
        <f>IF(COUNTIF($P$11:$P1423, $P1423)&gt;1, "", $P1423)</f>
        <v/>
      </c>
      <c r="R1423" s="6" t="str">
        <f t="shared" si="92"/>
        <v/>
      </c>
      <c r="T1423" s="6">
        <v>1413</v>
      </c>
      <c r="U1423" s="6" t="str">
        <f t="shared" si="93"/>
        <v/>
      </c>
    </row>
    <row r="1424" spans="16:21" hidden="1" x14ac:dyDescent="0.25">
      <c r="P1424" s="6" t="str">
        <f>IF('Ongoing Costs &amp; Income'!$B425="", "", 'Ongoing Costs &amp; Income'!$B425)</f>
        <v/>
      </c>
      <c r="Q1424" s="6" t="str">
        <f>IF(COUNTIF($P$11:$P1424, $P1424)&gt;1, "", $P1424)</f>
        <v/>
      </c>
      <c r="R1424" s="6" t="str">
        <f t="shared" si="92"/>
        <v/>
      </c>
      <c r="T1424" s="6">
        <v>1414</v>
      </c>
      <c r="U1424" s="6" t="str">
        <f t="shared" si="93"/>
        <v/>
      </c>
    </row>
    <row r="1425" spans="16:21" hidden="1" x14ac:dyDescent="0.25">
      <c r="P1425" s="6" t="str">
        <f>IF('Ongoing Costs &amp; Income'!$B426="", "", 'Ongoing Costs &amp; Income'!$B426)</f>
        <v/>
      </c>
      <c r="Q1425" s="6" t="str">
        <f>IF(COUNTIF($P$11:$P1425, $P1425)&gt;1, "", $P1425)</f>
        <v/>
      </c>
      <c r="R1425" s="6" t="str">
        <f t="shared" si="92"/>
        <v/>
      </c>
      <c r="T1425" s="6">
        <v>1415</v>
      </c>
      <c r="U1425" s="6" t="str">
        <f t="shared" si="93"/>
        <v/>
      </c>
    </row>
    <row r="1426" spans="16:21" hidden="1" x14ac:dyDescent="0.25">
      <c r="P1426" s="6" t="str">
        <f>IF('Ongoing Costs &amp; Income'!$B427="", "", 'Ongoing Costs &amp; Income'!$B427)</f>
        <v/>
      </c>
      <c r="Q1426" s="6" t="str">
        <f>IF(COUNTIF($P$11:$P1426, $P1426)&gt;1, "", $P1426)</f>
        <v/>
      </c>
      <c r="R1426" s="6" t="str">
        <f t="shared" si="92"/>
        <v/>
      </c>
      <c r="T1426" s="6">
        <v>1416</v>
      </c>
      <c r="U1426" s="6" t="str">
        <f t="shared" si="93"/>
        <v/>
      </c>
    </row>
    <row r="1427" spans="16:21" hidden="1" x14ac:dyDescent="0.25">
      <c r="P1427" s="6" t="str">
        <f>IF('Ongoing Costs &amp; Income'!$B428="", "", 'Ongoing Costs &amp; Income'!$B428)</f>
        <v/>
      </c>
      <c r="Q1427" s="6" t="str">
        <f>IF(COUNTIF($P$11:$P1427, $P1427)&gt;1, "", $P1427)</f>
        <v/>
      </c>
      <c r="R1427" s="6" t="str">
        <f t="shared" si="92"/>
        <v/>
      </c>
      <c r="T1427" s="6">
        <v>1417</v>
      </c>
      <c r="U1427" s="6" t="str">
        <f t="shared" si="93"/>
        <v/>
      </c>
    </row>
    <row r="1428" spans="16:21" hidden="1" x14ac:dyDescent="0.25">
      <c r="P1428" s="6" t="str">
        <f>IF('Ongoing Costs &amp; Income'!$B429="", "", 'Ongoing Costs &amp; Income'!$B429)</f>
        <v/>
      </c>
      <c r="Q1428" s="6" t="str">
        <f>IF(COUNTIF($P$11:$P1428, $P1428)&gt;1, "", $P1428)</f>
        <v/>
      </c>
      <c r="R1428" s="6" t="str">
        <f t="shared" si="92"/>
        <v/>
      </c>
      <c r="T1428" s="6">
        <v>1418</v>
      </c>
      <c r="U1428" s="6" t="str">
        <f t="shared" si="93"/>
        <v/>
      </c>
    </row>
    <row r="1429" spans="16:21" hidden="1" x14ac:dyDescent="0.25">
      <c r="P1429" s="6" t="str">
        <f>IF('Ongoing Costs &amp; Income'!$B430="", "", 'Ongoing Costs &amp; Income'!$B430)</f>
        <v/>
      </c>
      <c r="Q1429" s="6" t="str">
        <f>IF(COUNTIF($P$11:$P1429, $P1429)&gt;1, "", $P1429)</f>
        <v/>
      </c>
      <c r="R1429" s="6" t="str">
        <f t="shared" si="92"/>
        <v/>
      </c>
      <c r="T1429" s="6">
        <v>1419</v>
      </c>
      <c r="U1429" s="6" t="str">
        <f t="shared" si="93"/>
        <v/>
      </c>
    </row>
    <row r="1430" spans="16:21" hidden="1" x14ac:dyDescent="0.25">
      <c r="P1430" s="6" t="str">
        <f>IF('Ongoing Costs &amp; Income'!$B431="", "", 'Ongoing Costs &amp; Income'!$B431)</f>
        <v/>
      </c>
      <c r="Q1430" s="6" t="str">
        <f>IF(COUNTIF($P$11:$P1430, $P1430)&gt;1, "", $P1430)</f>
        <v/>
      </c>
      <c r="R1430" s="6" t="str">
        <f t="shared" si="92"/>
        <v/>
      </c>
      <c r="T1430" s="6">
        <v>1420</v>
      </c>
      <c r="U1430" s="6" t="str">
        <f t="shared" si="93"/>
        <v/>
      </c>
    </row>
    <row r="1431" spans="16:21" hidden="1" x14ac:dyDescent="0.25">
      <c r="P1431" s="6" t="str">
        <f>IF('Ongoing Costs &amp; Income'!$B432="", "", 'Ongoing Costs &amp; Income'!$B432)</f>
        <v/>
      </c>
      <c r="Q1431" s="6" t="str">
        <f>IF(COUNTIF($P$11:$P1431, $P1431)&gt;1, "", $P1431)</f>
        <v/>
      </c>
      <c r="R1431" s="6" t="str">
        <f t="shared" si="92"/>
        <v/>
      </c>
      <c r="T1431" s="6">
        <v>1421</v>
      </c>
      <c r="U1431" s="6" t="str">
        <f t="shared" si="93"/>
        <v/>
      </c>
    </row>
    <row r="1432" spans="16:21" hidden="1" x14ac:dyDescent="0.25">
      <c r="P1432" s="6" t="str">
        <f>IF('Ongoing Costs &amp; Income'!$B433="", "", 'Ongoing Costs &amp; Income'!$B433)</f>
        <v/>
      </c>
      <c r="Q1432" s="6" t="str">
        <f>IF(COUNTIF($P$11:$P1432, $P1432)&gt;1, "", $P1432)</f>
        <v/>
      </c>
      <c r="R1432" s="6" t="str">
        <f t="shared" si="92"/>
        <v/>
      </c>
      <c r="T1432" s="6">
        <v>1422</v>
      </c>
      <c r="U1432" s="6" t="str">
        <f t="shared" si="93"/>
        <v/>
      </c>
    </row>
    <row r="1433" spans="16:21" hidden="1" x14ac:dyDescent="0.25">
      <c r="P1433" s="6" t="str">
        <f>IF('Ongoing Costs &amp; Income'!$B434="", "", 'Ongoing Costs &amp; Income'!$B434)</f>
        <v/>
      </c>
      <c r="Q1433" s="6" t="str">
        <f>IF(COUNTIF($P$11:$P1433, $P1433)&gt;1, "", $P1433)</f>
        <v/>
      </c>
      <c r="R1433" s="6" t="str">
        <f t="shared" si="92"/>
        <v/>
      </c>
      <c r="T1433" s="6">
        <v>1423</v>
      </c>
      <c r="U1433" s="6" t="str">
        <f t="shared" si="93"/>
        <v/>
      </c>
    </row>
    <row r="1434" spans="16:21" hidden="1" x14ac:dyDescent="0.25">
      <c r="P1434" s="6" t="str">
        <f>IF('Ongoing Costs &amp; Income'!$B435="", "", 'Ongoing Costs &amp; Income'!$B435)</f>
        <v/>
      </c>
      <c r="Q1434" s="6" t="str">
        <f>IF(COUNTIF($P$11:$P1434, $P1434)&gt;1, "", $P1434)</f>
        <v/>
      </c>
      <c r="R1434" s="6" t="str">
        <f t="shared" si="92"/>
        <v/>
      </c>
      <c r="T1434" s="6">
        <v>1424</v>
      </c>
      <c r="U1434" s="6" t="str">
        <f t="shared" si="93"/>
        <v/>
      </c>
    </row>
    <row r="1435" spans="16:21" hidden="1" x14ac:dyDescent="0.25">
      <c r="P1435" s="6" t="str">
        <f>IF('Ongoing Costs &amp; Income'!$B436="", "", 'Ongoing Costs &amp; Income'!$B436)</f>
        <v/>
      </c>
      <c r="Q1435" s="6" t="str">
        <f>IF(COUNTIF($P$11:$P1435, $P1435)&gt;1, "", $P1435)</f>
        <v/>
      </c>
      <c r="R1435" s="6" t="str">
        <f t="shared" si="92"/>
        <v/>
      </c>
      <c r="T1435" s="6">
        <v>1425</v>
      </c>
      <c r="U1435" s="6" t="str">
        <f t="shared" si="93"/>
        <v/>
      </c>
    </row>
    <row r="1436" spans="16:21" hidden="1" x14ac:dyDescent="0.25">
      <c r="P1436" s="6" t="str">
        <f>IF('Ongoing Costs &amp; Income'!$B437="", "", 'Ongoing Costs &amp; Income'!$B437)</f>
        <v/>
      </c>
      <c r="Q1436" s="6" t="str">
        <f>IF(COUNTIF($P$11:$P1436, $P1436)&gt;1, "", $P1436)</f>
        <v/>
      </c>
      <c r="R1436" s="6" t="str">
        <f t="shared" si="92"/>
        <v/>
      </c>
      <c r="T1436" s="6">
        <v>1426</v>
      </c>
      <c r="U1436" s="6" t="str">
        <f t="shared" si="93"/>
        <v/>
      </c>
    </row>
    <row r="1437" spans="16:21" hidden="1" x14ac:dyDescent="0.25">
      <c r="P1437" s="6" t="str">
        <f>IF('Ongoing Costs &amp; Income'!$B438="", "", 'Ongoing Costs &amp; Income'!$B438)</f>
        <v/>
      </c>
      <c r="Q1437" s="6" t="str">
        <f>IF(COUNTIF($P$11:$P1437, $P1437)&gt;1, "", $P1437)</f>
        <v/>
      </c>
      <c r="R1437" s="6" t="str">
        <f t="shared" si="92"/>
        <v/>
      </c>
      <c r="T1437" s="6">
        <v>1427</v>
      </c>
      <c r="U1437" s="6" t="str">
        <f t="shared" si="93"/>
        <v/>
      </c>
    </row>
    <row r="1438" spans="16:21" hidden="1" x14ac:dyDescent="0.25">
      <c r="P1438" s="6" t="str">
        <f>IF('Ongoing Costs &amp; Income'!$B439="", "", 'Ongoing Costs &amp; Income'!$B439)</f>
        <v/>
      </c>
      <c r="Q1438" s="6" t="str">
        <f>IF(COUNTIF($P$11:$P1438, $P1438)&gt;1, "", $P1438)</f>
        <v/>
      </c>
      <c r="R1438" s="6" t="str">
        <f t="shared" si="92"/>
        <v/>
      </c>
      <c r="T1438" s="6">
        <v>1428</v>
      </c>
      <c r="U1438" s="6" t="str">
        <f t="shared" si="93"/>
        <v/>
      </c>
    </row>
    <row r="1439" spans="16:21" hidden="1" x14ac:dyDescent="0.25">
      <c r="P1439" s="6" t="str">
        <f>IF('Ongoing Costs &amp; Income'!$B440="", "", 'Ongoing Costs &amp; Income'!$B440)</f>
        <v/>
      </c>
      <c r="Q1439" s="6" t="str">
        <f>IF(COUNTIF($P$11:$P1439, $P1439)&gt;1, "", $P1439)</f>
        <v/>
      </c>
      <c r="R1439" s="6" t="str">
        <f t="shared" si="92"/>
        <v/>
      </c>
      <c r="T1439" s="6">
        <v>1429</v>
      </c>
      <c r="U1439" s="6" t="str">
        <f t="shared" si="93"/>
        <v/>
      </c>
    </row>
    <row r="1440" spans="16:21" hidden="1" x14ac:dyDescent="0.25">
      <c r="P1440" s="6" t="str">
        <f>IF('Ongoing Costs &amp; Income'!$B441="", "", 'Ongoing Costs &amp; Income'!$B441)</f>
        <v/>
      </c>
      <c r="Q1440" s="6" t="str">
        <f>IF(COUNTIF($P$11:$P1440, $P1440)&gt;1, "", $P1440)</f>
        <v/>
      </c>
      <c r="R1440" s="6" t="str">
        <f t="shared" si="92"/>
        <v/>
      </c>
      <c r="T1440" s="6">
        <v>1430</v>
      </c>
      <c r="U1440" s="6" t="str">
        <f t="shared" si="93"/>
        <v/>
      </c>
    </row>
    <row r="1441" spans="16:21" hidden="1" x14ac:dyDescent="0.25">
      <c r="P1441" s="6" t="str">
        <f>IF('Ongoing Costs &amp; Income'!$B442="", "", 'Ongoing Costs &amp; Income'!$B442)</f>
        <v/>
      </c>
      <c r="Q1441" s="6" t="str">
        <f>IF(COUNTIF($P$11:$P1441, $P1441)&gt;1, "", $P1441)</f>
        <v/>
      </c>
      <c r="R1441" s="6" t="str">
        <f t="shared" si="92"/>
        <v/>
      </c>
      <c r="T1441" s="6">
        <v>1431</v>
      </c>
      <c r="U1441" s="6" t="str">
        <f t="shared" si="93"/>
        <v/>
      </c>
    </row>
    <row r="1442" spans="16:21" hidden="1" x14ac:dyDescent="0.25">
      <c r="P1442" s="6" t="str">
        <f>IF('Ongoing Costs &amp; Income'!$B443="", "", 'Ongoing Costs &amp; Income'!$B443)</f>
        <v/>
      </c>
      <c r="Q1442" s="6" t="str">
        <f>IF(COUNTIF($P$11:$P1442, $P1442)&gt;1, "", $P1442)</f>
        <v/>
      </c>
      <c r="R1442" s="6" t="str">
        <f t="shared" si="92"/>
        <v/>
      </c>
      <c r="T1442" s="6">
        <v>1432</v>
      </c>
      <c r="U1442" s="6" t="str">
        <f t="shared" si="93"/>
        <v/>
      </c>
    </row>
    <row r="1443" spans="16:21" hidden="1" x14ac:dyDescent="0.25">
      <c r="P1443" s="6" t="str">
        <f>IF('Ongoing Costs &amp; Income'!$B444="", "", 'Ongoing Costs &amp; Income'!$B444)</f>
        <v/>
      </c>
      <c r="Q1443" s="6" t="str">
        <f>IF(COUNTIF($P$11:$P1443, $P1443)&gt;1, "", $P1443)</f>
        <v/>
      </c>
      <c r="R1443" s="6" t="str">
        <f t="shared" si="92"/>
        <v/>
      </c>
      <c r="T1443" s="6">
        <v>1433</v>
      </c>
      <c r="U1443" s="6" t="str">
        <f t="shared" si="93"/>
        <v/>
      </c>
    </row>
    <row r="1444" spans="16:21" hidden="1" x14ac:dyDescent="0.25">
      <c r="P1444" s="6" t="str">
        <f>IF('Ongoing Costs &amp; Income'!$B445="", "", 'Ongoing Costs &amp; Income'!$B445)</f>
        <v/>
      </c>
      <c r="Q1444" s="6" t="str">
        <f>IF(COUNTIF($P$11:$P1444, $P1444)&gt;1, "", $P1444)</f>
        <v/>
      </c>
      <c r="R1444" s="6" t="str">
        <f t="shared" si="92"/>
        <v/>
      </c>
      <c r="T1444" s="6">
        <v>1434</v>
      </c>
      <c r="U1444" s="6" t="str">
        <f t="shared" si="93"/>
        <v/>
      </c>
    </row>
    <row r="1445" spans="16:21" hidden="1" x14ac:dyDescent="0.25">
      <c r="P1445" s="6" t="str">
        <f>IF('Ongoing Costs &amp; Income'!$B446="", "", 'Ongoing Costs &amp; Income'!$B446)</f>
        <v/>
      </c>
      <c r="Q1445" s="6" t="str">
        <f>IF(COUNTIF($P$11:$P1445, $P1445)&gt;1, "", $P1445)</f>
        <v/>
      </c>
      <c r="R1445" s="6" t="str">
        <f t="shared" si="92"/>
        <v/>
      </c>
      <c r="T1445" s="6">
        <v>1435</v>
      </c>
      <c r="U1445" s="6" t="str">
        <f t="shared" si="93"/>
        <v/>
      </c>
    </row>
    <row r="1446" spans="16:21" hidden="1" x14ac:dyDescent="0.25">
      <c r="P1446" s="6" t="str">
        <f>IF('Ongoing Costs &amp; Income'!$B447="", "", 'Ongoing Costs &amp; Income'!$B447)</f>
        <v/>
      </c>
      <c r="Q1446" s="6" t="str">
        <f>IF(COUNTIF($P$11:$P1446, $P1446)&gt;1, "", $P1446)</f>
        <v/>
      </c>
      <c r="R1446" s="6" t="str">
        <f t="shared" si="92"/>
        <v/>
      </c>
      <c r="T1446" s="6">
        <v>1436</v>
      </c>
      <c r="U1446" s="6" t="str">
        <f t="shared" si="93"/>
        <v/>
      </c>
    </row>
    <row r="1447" spans="16:21" hidden="1" x14ac:dyDescent="0.25">
      <c r="P1447" s="6" t="str">
        <f>IF('Ongoing Costs &amp; Income'!$B448="", "", 'Ongoing Costs &amp; Income'!$B448)</f>
        <v/>
      </c>
      <c r="Q1447" s="6" t="str">
        <f>IF(COUNTIF($P$11:$P1447, $P1447)&gt;1, "", $P1447)</f>
        <v/>
      </c>
      <c r="R1447" s="6" t="str">
        <f t="shared" si="92"/>
        <v/>
      </c>
      <c r="T1447" s="6">
        <v>1437</v>
      </c>
      <c r="U1447" s="6" t="str">
        <f t="shared" si="93"/>
        <v/>
      </c>
    </row>
    <row r="1448" spans="16:21" hidden="1" x14ac:dyDescent="0.25">
      <c r="P1448" s="6" t="str">
        <f>IF('Ongoing Costs &amp; Income'!$B449="", "", 'Ongoing Costs &amp; Income'!$B449)</f>
        <v/>
      </c>
      <c r="Q1448" s="6" t="str">
        <f>IF(COUNTIF($P$11:$P1448, $P1448)&gt;1, "", $P1448)</f>
        <v/>
      </c>
      <c r="R1448" s="6" t="str">
        <f t="shared" si="92"/>
        <v/>
      </c>
      <c r="T1448" s="6">
        <v>1438</v>
      </c>
      <c r="U1448" s="6" t="str">
        <f t="shared" si="93"/>
        <v/>
      </c>
    </row>
    <row r="1449" spans="16:21" hidden="1" x14ac:dyDescent="0.25">
      <c r="P1449" s="6" t="str">
        <f>IF('Ongoing Costs &amp; Income'!$B450="", "", 'Ongoing Costs &amp; Income'!$B450)</f>
        <v/>
      </c>
      <c r="Q1449" s="6" t="str">
        <f>IF(COUNTIF($P$11:$P1449, $P1449)&gt;1, "", $P1449)</f>
        <v/>
      </c>
      <c r="R1449" s="6" t="str">
        <f t="shared" si="92"/>
        <v/>
      </c>
      <c r="T1449" s="6">
        <v>1439</v>
      </c>
      <c r="U1449" s="6" t="str">
        <f t="shared" si="93"/>
        <v/>
      </c>
    </row>
    <row r="1450" spans="16:21" hidden="1" x14ac:dyDescent="0.25">
      <c r="P1450" s="6" t="str">
        <f>IF('Ongoing Costs &amp; Income'!$B451="", "", 'Ongoing Costs &amp; Income'!$B451)</f>
        <v/>
      </c>
      <c r="Q1450" s="6" t="str">
        <f>IF(COUNTIF($P$11:$P1450, $P1450)&gt;1, "", $P1450)</f>
        <v/>
      </c>
      <c r="R1450" s="6" t="str">
        <f t="shared" si="92"/>
        <v/>
      </c>
      <c r="T1450" s="6">
        <v>1440</v>
      </c>
      <c r="U1450" s="6" t="str">
        <f t="shared" si="93"/>
        <v/>
      </c>
    </row>
    <row r="1451" spans="16:21" hidden="1" x14ac:dyDescent="0.25">
      <c r="P1451" s="6" t="str">
        <f>IF('Ongoing Costs &amp; Income'!$B452="", "", 'Ongoing Costs &amp; Income'!$B452)</f>
        <v/>
      </c>
      <c r="Q1451" s="6" t="str">
        <f>IF(COUNTIF($P$11:$P1451, $P1451)&gt;1, "", $P1451)</f>
        <v/>
      </c>
      <c r="R1451" s="6" t="str">
        <f t="shared" si="92"/>
        <v/>
      </c>
      <c r="T1451" s="6">
        <v>1441</v>
      </c>
      <c r="U1451" s="6" t="str">
        <f t="shared" si="93"/>
        <v/>
      </c>
    </row>
    <row r="1452" spans="16:21" hidden="1" x14ac:dyDescent="0.25">
      <c r="P1452" s="6" t="str">
        <f>IF('Ongoing Costs &amp; Income'!$B453="", "", 'Ongoing Costs &amp; Income'!$B453)</f>
        <v/>
      </c>
      <c r="Q1452" s="6" t="str">
        <f>IF(COUNTIF($P$11:$P1452, $P1452)&gt;1, "", $P1452)</f>
        <v/>
      </c>
      <c r="R1452" s="6" t="str">
        <f t="shared" si="92"/>
        <v/>
      </c>
      <c r="T1452" s="6">
        <v>1442</v>
      </c>
      <c r="U1452" s="6" t="str">
        <f t="shared" si="93"/>
        <v/>
      </c>
    </row>
    <row r="1453" spans="16:21" hidden="1" x14ac:dyDescent="0.25">
      <c r="P1453" s="6" t="str">
        <f>IF('Ongoing Costs &amp; Income'!$B454="", "", 'Ongoing Costs &amp; Income'!$B454)</f>
        <v/>
      </c>
      <c r="Q1453" s="6" t="str">
        <f>IF(COUNTIF($P$11:$P1453, $P1453)&gt;1, "", $P1453)</f>
        <v/>
      </c>
      <c r="R1453" s="6" t="str">
        <f t="shared" si="92"/>
        <v/>
      </c>
      <c r="T1453" s="6">
        <v>1443</v>
      </c>
      <c r="U1453" s="6" t="str">
        <f t="shared" si="93"/>
        <v/>
      </c>
    </row>
    <row r="1454" spans="16:21" hidden="1" x14ac:dyDescent="0.25">
      <c r="P1454" s="6" t="str">
        <f>IF('Ongoing Costs &amp; Income'!$B455="", "", 'Ongoing Costs &amp; Income'!$B455)</f>
        <v/>
      </c>
      <c r="Q1454" s="6" t="str">
        <f>IF(COUNTIF($P$11:$P1454, $P1454)&gt;1, "", $P1454)</f>
        <v/>
      </c>
      <c r="R1454" s="6" t="str">
        <f t="shared" si="92"/>
        <v/>
      </c>
      <c r="T1454" s="6">
        <v>1444</v>
      </c>
      <c r="U1454" s="6" t="str">
        <f t="shared" si="93"/>
        <v/>
      </c>
    </row>
    <row r="1455" spans="16:21" hidden="1" x14ac:dyDescent="0.25">
      <c r="P1455" s="6" t="str">
        <f>IF('Ongoing Costs &amp; Income'!$B456="", "", 'Ongoing Costs &amp; Income'!$B456)</f>
        <v/>
      </c>
      <c r="Q1455" s="6" t="str">
        <f>IF(COUNTIF($P$11:$P1455, $P1455)&gt;1, "", $P1455)</f>
        <v/>
      </c>
      <c r="R1455" s="6" t="str">
        <f t="shared" si="92"/>
        <v/>
      </c>
      <c r="T1455" s="6">
        <v>1445</v>
      </c>
      <c r="U1455" s="6" t="str">
        <f t="shared" si="93"/>
        <v/>
      </c>
    </row>
    <row r="1456" spans="16:21" hidden="1" x14ac:dyDescent="0.25">
      <c r="P1456" s="6" t="str">
        <f>IF('Ongoing Costs &amp; Income'!$B457="", "", 'Ongoing Costs &amp; Income'!$B457)</f>
        <v/>
      </c>
      <c r="Q1456" s="6" t="str">
        <f>IF(COUNTIF($P$11:$P1456, $P1456)&gt;1, "", $P1456)</f>
        <v/>
      </c>
      <c r="R1456" s="6" t="str">
        <f t="shared" si="92"/>
        <v/>
      </c>
      <c r="T1456" s="6">
        <v>1446</v>
      </c>
      <c r="U1456" s="6" t="str">
        <f t="shared" si="93"/>
        <v/>
      </c>
    </row>
    <row r="1457" spans="16:21" hidden="1" x14ac:dyDescent="0.25">
      <c r="P1457" s="6" t="str">
        <f>IF('Ongoing Costs &amp; Income'!$B458="", "", 'Ongoing Costs &amp; Income'!$B458)</f>
        <v/>
      </c>
      <c r="Q1457" s="6" t="str">
        <f>IF(COUNTIF($P$11:$P1457, $P1457)&gt;1, "", $P1457)</f>
        <v/>
      </c>
      <c r="R1457" s="6" t="str">
        <f t="shared" si="92"/>
        <v/>
      </c>
      <c r="T1457" s="6">
        <v>1447</v>
      </c>
      <c r="U1457" s="6" t="str">
        <f t="shared" si="93"/>
        <v/>
      </c>
    </row>
    <row r="1458" spans="16:21" hidden="1" x14ac:dyDescent="0.25">
      <c r="P1458" s="6" t="str">
        <f>IF('Ongoing Costs &amp; Income'!$B459="", "", 'Ongoing Costs &amp; Income'!$B459)</f>
        <v/>
      </c>
      <c r="Q1458" s="6" t="str">
        <f>IF(COUNTIF($P$11:$P1458, $P1458)&gt;1, "", $P1458)</f>
        <v/>
      </c>
      <c r="R1458" s="6" t="str">
        <f t="shared" si="92"/>
        <v/>
      </c>
      <c r="T1458" s="6">
        <v>1448</v>
      </c>
      <c r="U1458" s="6" t="str">
        <f t="shared" si="93"/>
        <v/>
      </c>
    </row>
    <row r="1459" spans="16:21" hidden="1" x14ac:dyDescent="0.25">
      <c r="P1459" s="6" t="str">
        <f>IF('Ongoing Costs &amp; Income'!$B460="", "", 'Ongoing Costs &amp; Income'!$B460)</f>
        <v/>
      </c>
      <c r="Q1459" s="6" t="str">
        <f>IF(COUNTIF($P$11:$P1459, $P1459)&gt;1, "", $P1459)</f>
        <v/>
      </c>
      <c r="R1459" s="6" t="str">
        <f t="shared" si="92"/>
        <v/>
      </c>
      <c r="T1459" s="6">
        <v>1449</v>
      </c>
      <c r="U1459" s="6" t="str">
        <f t="shared" si="93"/>
        <v/>
      </c>
    </row>
    <row r="1460" spans="16:21" hidden="1" x14ac:dyDescent="0.25">
      <c r="P1460" s="6" t="str">
        <f>IF('Ongoing Costs &amp; Income'!$B461="", "", 'Ongoing Costs &amp; Income'!$B461)</f>
        <v/>
      </c>
      <c r="Q1460" s="6" t="str">
        <f>IF(COUNTIF($P$11:$P1460, $P1460)&gt;1, "", $P1460)</f>
        <v/>
      </c>
      <c r="R1460" s="6" t="str">
        <f t="shared" si="92"/>
        <v/>
      </c>
      <c r="T1460" s="6">
        <v>1450</v>
      </c>
      <c r="U1460" s="6" t="str">
        <f t="shared" si="93"/>
        <v/>
      </c>
    </row>
    <row r="1461" spans="16:21" hidden="1" x14ac:dyDescent="0.25">
      <c r="P1461" s="6" t="str">
        <f>IF('Ongoing Costs &amp; Income'!$B462="", "", 'Ongoing Costs &amp; Income'!$B462)</f>
        <v/>
      </c>
      <c r="Q1461" s="6" t="str">
        <f>IF(COUNTIF($P$11:$P1461, $P1461)&gt;1, "", $P1461)</f>
        <v/>
      </c>
      <c r="R1461" s="6" t="str">
        <f t="shared" si="92"/>
        <v/>
      </c>
      <c r="T1461" s="6">
        <v>1451</v>
      </c>
      <c r="U1461" s="6" t="str">
        <f t="shared" si="93"/>
        <v/>
      </c>
    </row>
    <row r="1462" spans="16:21" hidden="1" x14ac:dyDescent="0.25">
      <c r="P1462" s="6" t="str">
        <f>IF('Ongoing Costs &amp; Income'!$B463="", "", 'Ongoing Costs &amp; Income'!$B463)</f>
        <v/>
      </c>
      <c r="Q1462" s="6" t="str">
        <f>IF(COUNTIF($P$11:$P1462, $P1462)&gt;1, "", $P1462)</f>
        <v/>
      </c>
      <c r="R1462" s="6" t="str">
        <f t="shared" si="92"/>
        <v/>
      </c>
      <c r="T1462" s="6">
        <v>1452</v>
      </c>
      <c r="U1462" s="6" t="str">
        <f t="shared" si="93"/>
        <v/>
      </c>
    </row>
    <row r="1463" spans="16:21" hidden="1" x14ac:dyDescent="0.25">
      <c r="P1463" s="6" t="str">
        <f>IF('Ongoing Costs &amp; Income'!$B464="", "", 'Ongoing Costs &amp; Income'!$B464)</f>
        <v/>
      </c>
      <c r="Q1463" s="6" t="str">
        <f>IF(COUNTIF($P$11:$P1463, $P1463)&gt;1, "", $P1463)</f>
        <v/>
      </c>
      <c r="R1463" s="6" t="str">
        <f t="shared" si="92"/>
        <v/>
      </c>
      <c r="T1463" s="6">
        <v>1453</v>
      </c>
      <c r="U1463" s="6" t="str">
        <f t="shared" si="93"/>
        <v/>
      </c>
    </row>
    <row r="1464" spans="16:21" hidden="1" x14ac:dyDescent="0.25">
      <c r="P1464" s="6" t="str">
        <f>IF('Ongoing Costs &amp; Income'!$B465="", "", 'Ongoing Costs &amp; Income'!$B465)</f>
        <v/>
      </c>
      <c r="Q1464" s="6" t="str">
        <f>IF(COUNTIF($P$11:$P1464, $P1464)&gt;1, "", $P1464)</f>
        <v/>
      </c>
      <c r="R1464" s="6" t="str">
        <f t="shared" si="92"/>
        <v/>
      </c>
      <c r="T1464" s="6">
        <v>1454</v>
      </c>
      <c r="U1464" s="6" t="str">
        <f t="shared" si="93"/>
        <v/>
      </c>
    </row>
    <row r="1465" spans="16:21" hidden="1" x14ac:dyDescent="0.25">
      <c r="P1465" s="6" t="str">
        <f>IF('Ongoing Costs &amp; Income'!$B466="", "", 'Ongoing Costs &amp; Income'!$B466)</f>
        <v/>
      </c>
      <c r="Q1465" s="6" t="str">
        <f>IF(COUNTIF($P$11:$P1465, $P1465)&gt;1, "", $P1465)</f>
        <v/>
      </c>
      <c r="R1465" s="6" t="str">
        <f t="shared" si="92"/>
        <v/>
      </c>
      <c r="T1465" s="6">
        <v>1455</v>
      </c>
      <c r="U1465" s="6" t="str">
        <f t="shared" si="93"/>
        <v/>
      </c>
    </row>
    <row r="1466" spans="16:21" hidden="1" x14ac:dyDescent="0.25">
      <c r="P1466" s="6" t="str">
        <f>IF('Ongoing Costs &amp; Income'!$B467="", "", 'Ongoing Costs &amp; Income'!$B467)</f>
        <v/>
      </c>
      <c r="Q1466" s="6" t="str">
        <f>IF(COUNTIF($P$11:$P1466, $P1466)&gt;1, "", $P1466)</f>
        <v/>
      </c>
      <c r="R1466" s="6" t="str">
        <f t="shared" si="92"/>
        <v/>
      </c>
      <c r="T1466" s="6">
        <v>1456</v>
      </c>
      <c r="U1466" s="6" t="str">
        <f t="shared" si="93"/>
        <v/>
      </c>
    </row>
    <row r="1467" spans="16:21" hidden="1" x14ac:dyDescent="0.25">
      <c r="P1467" s="6" t="str">
        <f>IF('Ongoing Costs &amp; Income'!$B468="", "", 'Ongoing Costs &amp; Income'!$B468)</f>
        <v/>
      </c>
      <c r="Q1467" s="6" t="str">
        <f>IF(COUNTIF($P$11:$P1467, $P1467)&gt;1, "", $P1467)</f>
        <v/>
      </c>
      <c r="R1467" s="6" t="str">
        <f t="shared" si="92"/>
        <v/>
      </c>
      <c r="T1467" s="6">
        <v>1457</v>
      </c>
      <c r="U1467" s="6" t="str">
        <f t="shared" si="93"/>
        <v/>
      </c>
    </row>
    <row r="1468" spans="16:21" hidden="1" x14ac:dyDescent="0.25">
      <c r="P1468" s="6" t="str">
        <f>IF('Ongoing Costs &amp; Income'!$B469="", "", 'Ongoing Costs &amp; Income'!$B469)</f>
        <v/>
      </c>
      <c r="Q1468" s="6" t="str">
        <f>IF(COUNTIF($P$11:$P1468, $P1468)&gt;1, "", $P1468)</f>
        <v/>
      </c>
      <c r="R1468" s="6" t="str">
        <f t="shared" si="92"/>
        <v/>
      </c>
      <c r="T1468" s="6">
        <v>1458</v>
      </c>
      <c r="U1468" s="6" t="str">
        <f t="shared" si="93"/>
        <v/>
      </c>
    </row>
    <row r="1469" spans="16:21" hidden="1" x14ac:dyDescent="0.25">
      <c r="P1469" s="6" t="str">
        <f>IF('Ongoing Costs &amp; Income'!$B470="", "", 'Ongoing Costs &amp; Income'!$B470)</f>
        <v/>
      </c>
      <c r="Q1469" s="6" t="str">
        <f>IF(COUNTIF($P$11:$P1469, $P1469)&gt;1, "", $P1469)</f>
        <v/>
      </c>
      <c r="R1469" s="6" t="str">
        <f t="shared" si="92"/>
        <v/>
      </c>
      <c r="T1469" s="6">
        <v>1459</v>
      </c>
      <c r="U1469" s="6" t="str">
        <f t="shared" si="93"/>
        <v/>
      </c>
    </row>
    <row r="1470" spans="16:21" hidden="1" x14ac:dyDescent="0.25">
      <c r="P1470" s="6" t="str">
        <f>IF('Ongoing Costs &amp; Income'!$B471="", "", 'Ongoing Costs &amp; Income'!$B471)</f>
        <v/>
      </c>
      <c r="Q1470" s="6" t="str">
        <f>IF(COUNTIF($P$11:$P1470, $P1470)&gt;1, "", $P1470)</f>
        <v/>
      </c>
      <c r="R1470" s="6" t="str">
        <f t="shared" si="92"/>
        <v/>
      </c>
      <c r="T1470" s="6">
        <v>1460</v>
      </c>
      <c r="U1470" s="6" t="str">
        <f t="shared" si="93"/>
        <v/>
      </c>
    </row>
    <row r="1471" spans="16:21" hidden="1" x14ac:dyDescent="0.25">
      <c r="P1471" s="6" t="str">
        <f>IF('Ongoing Costs &amp; Income'!$B472="", "", 'Ongoing Costs &amp; Income'!$B472)</f>
        <v/>
      </c>
      <c r="Q1471" s="6" t="str">
        <f>IF(COUNTIF($P$11:$P1471, $P1471)&gt;1, "", $P1471)</f>
        <v/>
      </c>
      <c r="R1471" s="6" t="str">
        <f t="shared" si="92"/>
        <v/>
      </c>
      <c r="T1471" s="6">
        <v>1461</v>
      </c>
      <c r="U1471" s="6" t="str">
        <f t="shared" si="93"/>
        <v/>
      </c>
    </row>
    <row r="1472" spans="16:21" hidden="1" x14ac:dyDescent="0.25">
      <c r="P1472" s="6" t="str">
        <f>IF('Ongoing Costs &amp; Income'!$B473="", "", 'Ongoing Costs &amp; Income'!$B473)</f>
        <v/>
      </c>
      <c r="Q1472" s="6" t="str">
        <f>IF(COUNTIF($P$11:$P1472, $P1472)&gt;1, "", $P1472)</f>
        <v/>
      </c>
      <c r="R1472" s="6" t="str">
        <f t="shared" si="92"/>
        <v/>
      </c>
      <c r="T1472" s="6">
        <v>1462</v>
      </c>
      <c r="U1472" s="6" t="str">
        <f t="shared" si="93"/>
        <v/>
      </c>
    </row>
    <row r="1473" spans="16:21" hidden="1" x14ac:dyDescent="0.25">
      <c r="P1473" s="6" t="str">
        <f>IF('Ongoing Costs &amp; Income'!$B474="", "", 'Ongoing Costs &amp; Income'!$B474)</f>
        <v/>
      </c>
      <c r="Q1473" s="6" t="str">
        <f>IF(COUNTIF($P$11:$P1473, $P1473)&gt;1, "", $P1473)</f>
        <v/>
      </c>
      <c r="R1473" s="6" t="str">
        <f t="shared" si="92"/>
        <v/>
      </c>
      <c r="T1473" s="6">
        <v>1463</v>
      </c>
      <c r="U1473" s="6" t="str">
        <f t="shared" si="93"/>
        <v/>
      </c>
    </row>
    <row r="1474" spans="16:21" hidden="1" x14ac:dyDescent="0.25">
      <c r="P1474" s="6" t="str">
        <f>IF('Ongoing Costs &amp; Income'!$B475="", "", 'Ongoing Costs &amp; Income'!$B475)</f>
        <v/>
      </c>
      <c r="Q1474" s="6" t="str">
        <f>IF(COUNTIF($P$11:$P1474, $P1474)&gt;1, "", $P1474)</f>
        <v/>
      </c>
      <c r="R1474" s="6" t="str">
        <f t="shared" si="92"/>
        <v/>
      </c>
      <c r="T1474" s="6">
        <v>1464</v>
      </c>
      <c r="U1474" s="6" t="str">
        <f t="shared" si="93"/>
        <v/>
      </c>
    </row>
    <row r="1475" spans="16:21" hidden="1" x14ac:dyDescent="0.25">
      <c r="P1475" s="6" t="str">
        <f>IF('Ongoing Costs &amp; Income'!$B476="", "", 'Ongoing Costs &amp; Income'!$B476)</f>
        <v/>
      </c>
      <c r="Q1475" s="6" t="str">
        <f>IF(COUNTIF($P$11:$P1475, $P1475)&gt;1, "", $P1475)</f>
        <v/>
      </c>
      <c r="R1475" s="6" t="str">
        <f t="shared" si="92"/>
        <v/>
      </c>
      <c r="T1475" s="6">
        <v>1465</v>
      </c>
      <c r="U1475" s="6" t="str">
        <f t="shared" si="93"/>
        <v/>
      </c>
    </row>
    <row r="1476" spans="16:21" hidden="1" x14ac:dyDescent="0.25">
      <c r="P1476" s="6" t="str">
        <f>IF('Ongoing Costs &amp; Income'!$B477="", "", 'Ongoing Costs &amp; Income'!$B477)</f>
        <v/>
      </c>
      <c r="Q1476" s="6" t="str">
        <f>IF(COUNTIF($P$11:$P1476, $P1476)&gt;1, "", $P1476)</f>
        <v/>
      </c>
      <c r="R1476" s="6" t="str">
        <f t="shared" si="92"/>
        <v/>
      </c>
      <c r="T1476" s="6">
        <v>1466</v>
      </c>
      <c r="U1476" s="6" t="str">
        <f t="shared" si="93"/>
        <v/>
      </c>
    </row>
    <row r="1477" spans="16:21" hidden="1" x14ac:dyDescent="0.25">
      <c r="P1477" s="6" t="str">
        <f>IF('Ongoing Costs &amp; Income'!$B478="", "", 'Ongoing Costs &amp; Income'!$B478)</f>
        <v/>
      </c>
      <c r="Q1477" s="6" t="str">
        <f>IF(COUNTIF($P$11:$P1477, $P1477)&gt;1, "", $P1477)</f>
        <v/>
      </c>
      <c r="R1477" s="6" t="str">
        <f t="shared" si="92"/>
        <v/>
      </c>
      <c r="T1477" s="6">
        <v>1467</v>
      </c>
      <c r="U1477" s="6" t="str">
        <f t="shared" si="93"/>
        <v/>
      </c>
    </row>
    <row r="1478" spans="16:21" hidden="1" x14ac:dyDescent="0.25">
      <c r="P1478" s="6" t="str">
        <f>IF('Ongoing Costs &amp; Income'!$B479="", "", 'Ongoing Costs &amp; Income'!$B479)</f>
        <v/>
      </c>
      <c r="Q1478" s="6" t="str">
        <f>IF(COUNTIF($P$11:$P1478, $P1478)&gt;1, "", $P1478)</f>
        <v/>
      </c>
      <c r="R1478" s="6" t="str">
        <f t="shared" si="92"/>
        <v/>
      </c>
      <c r="T1478" s="6">
        <v>1468</v>
      </c>
      <c r="U1478" s="6" t="str">
        <f t="shared" si="93"/>
        <v/>
      </c>
    </row>
    <row r="1479" spans="16:21" hidden="1" x14ac:dyDescent="0.25">
      <c r="P1479" s="6" t="str">
        <f>IF('Ongoing Costs &amp; Income'!$B480="", "", 'Ongoing Costs &amp; Income'!$B480)</f>
        <v/>
      </c>
      <c r="Q1479" s="6" t="str">
        <f>IF(COUNTIF($P$11:$P1479, $P1479)&gt;1, "", $P1479)</f>
        <v/>
      </c>
      <c r="R1479" s="6" t="str">
        <f t="shared" si="92"/>
        <v/>
      </c>
      <c r="T1479" s="6">
        <v>1469</v>
      </c>
      <c r="U1479" s="6" t="str">
        <f t="shared" si="93"/>
        <v/>
      </c>
    </row>
    <row r="1480" spans="16:21" hidden="1" x14ac:dyDescent="0.25">
      <c r="P1480" s="6" t="str">
        <f>IF('Ongoing Costs &amp; Income'!$B481="", "", 'Ongoing Costs &amp; Income'!$B481)</f>
        <v/>
      </c>
      <c r="Q1480" s="6" t="str">
        <f>IF(COUNTIF($P$11:$P1480, $P1480)&gt;1, "", $P1480)</f>
        <v/>
      </c>
      <c r="R1480" s="6" t="str">
        <f t="shared" si="92"/>
        <v/>
      </c>
      <c r="T1480" s="6">
        <v>1470</v>
      </c>
      <c r="U1480" s="6" t="str">
        <f t="shared" si="93"/>
        <v/>
      </c>
    </row>
    <row r="1481" spans="16:21" hidden="1" x14ac:dyDescent="0.25">
      <c r="P1481" s="6" t="str">
        <f>IF('Ongoing Costs &amp; Income'!$B482="", "", 'Ongoing Costs &amp; Income'!$B482)</f>
        <v/>
      </c>
      <c r="Q1481" s="6" t="str">
        <f>IF(COUNTIF($P$11:$P1481, $P1481)&gt;1, "", $P1481)</f>
        <v/>
      </c>
      <c r="R1481" s="6" t="str">
        <f t="shared" si="92"/>
        <v/>
      </c>
      <c r="T1481" s="6">
        <v>1471</v>
      </c>
      <c r="U1481" s="6" t="str">
        <f t="shared" si="93"/>
        <v/>
      </c>
    </row>
    <row r="1482" spans="16:21" hidden="1" x14ac:dyDescent="0.25">
      <c r="P1482" s="6" t="str">
        <f>IF('Ongoing Costs &amp; Income'!$B483="", "", 'Ongoing Costs &amp; Income'!$B483)</f>
        <v/>
      </c>
      <c r="Q1482" s="6" t="str">
        <f>IF(COUNTIF($P$11:$P1482, $P1482)&gt;1, "", $P1482)</f>
        <v/>
      </c>
      <c r="R1482" s="6" t="str">
        <f t="shared" si="92"/>
        <v/>
      </c>
      <c r="T1482" s="6">
        <v>1472</v>
      </c>
      <c r="U1482" s="6" t="str">
        <f t="shared" si="93"/>
        <v/>
      </c>
    </row>
    <row r="1483" spans="16:21" hidden="1" x14ac:dyDescent="0.25">
      <c r="P1483" s="6" t="str">
        <f>IF('Ongoing Costs &amp; Income'!$B484="", "", 'Ongoing Costs &amp; Income'!$B484)</f>
        <v/>
      </c>
      <c r="Q1483" s="6" t="str">
        <f>IF(COUNTIF($P$11:$P1483, $P1483)&gt;1, "", $P1483)</f>
        <v/>
      </c>
      <c r="R1483" s="6" t="str">
        <f t="shared" si="92"/>
        <v/>
      </c>
      <c r="T1483" s="6">
        <v>1473</v>
      </c>
      <c r="U1483" s="6" t="str">
        <f t="shared" si="93"/>
        <v/>
      </c>
    </row>
    <row r="1484" spans="16:21" hidden="1" x14ac:dyDescent="0.25">
      <c r="P1484" s="6" t="str">
        <f>IF('Ongoing Costs &amp; Income'!$B485="", "", 'Ongoing Costs &amp; Income'!$B485)</f>
        <v/>
      </c>
      <c r="Q1484" s="6" t="str">
        <f>IF(COUNTIF($P$11:$P1484, $P1484)&gt;1, "", $P1484)</f>
        <v/>
      </c>
      <c r="R1484" s="6" t="str">
        <f t="shared" ref="R1484:R1510" si="94">IF($Q1484="", "", COUNTIF($Q$11:$Q$1510, "&lt;"&amp;$Q1484)+1)</f>
        <v/>
      </c>
      <c r="T1484" s="6">
        <v>1474</v>
      </c>
      <c r="U1484" s="6" t="str">
        <f t="shared" ref="U1484:U1510" si="95">IFERROR(INDEX($Q$11:$Q$1510, MATCH($T1484, $R$11:$R$1510, 0)), "")</f>
        <v/>
      </c>
    </row>
    <row r="1485" spans="16:21" hidden="1" x14ac:dyDescent="0.25">
      <c r="P1485" s="6" t="str">
        <f>IF('Ongoing Costs &amp; Income'!$B486="", "", 'Ongoing Costs &amp; Income'!$B486)</f>
        <v/>
      </c>
      <c r="Q1485" s="6" t="str">
        <f>IF(COUNTIF($P$11:$P1485, $P1485)&gt;1, "", $P1485)</f>
        <v/>
      </c>
      <c r="R1485" s="6" t="str">
        <f t="shared" si="94"/>
        <v/>
      </c>
      <c r="T1485" s="6">
        <v>1475</v>
      </c>
      <c r="U1485" s="6" t="str">
        <f t="shared" si="95"/>
        <v/>
      </c>
    </row>
    <row r="1486" spans="16:21" hidden="1" x14ac:dyDescent="0.25">
      <c r="P1486" s="6" t="str">
        <f>IF('Ongoing Costs &amp; Income'!$B487="", "", 'Ongoing Costs &amp; Income'!$B487)</f>
        <v/>
      </c>
      <c r="Q1486" s="6" t="str">
        <f>IF(COUNTIF($P$11:$P1486, $P1486)&gt;1, "", $P1486)</f>
        <v/>
      </c>
      <c r="R1486" s="6" t="str">
        <f t="shared" si="94"/>
        <v/>
      </c>
      <c r="T1486" s="6">
        <v>1476</v>
      </c>
      <c r="U1486" s="6" t="str">
        <f t="shared" si="95"/>
        <v/>
      </c>
    </row>
    <row r="1487" spans="16:21" hidden="1" x14ac:dyDescent="0.25">
      <c r="P1487" s="6" t="str">
        <f>IF('Ongoing Costs &amp; Income'!$B488="", "", 'Ongoing Costs &amp; Income'!$B488)</f>
        <v/>
      </c>
      <c r="Q1487" s="6" t="str">
        <f>IF(COUNTIF($P$11:$P1487, $P1487)&gt;1, "", $P1487)</f>
        <v/>
      </c>
      <c r="R1487" s="6" t="str">
        <f t="shared" si="94"/>
        <v/>
      </c>
      <c r="T1487" s="6">
        <v>1477</v>
      </c>
      <c r="U1487" s="6" t="str">
        <f t="shared" si="95"/>
        <v/>
      </c>
    </row>
    <row r="1488" spans="16:21" hidden="1" x14ac:dyDescent="0.25">
      <c r="P1488" s="6" t="str">
        <f>IF('Ongoing Costs &amp; Income'!$B489="", "", 'Ongoing Costs &amp; Income'!$B489)</f>
        <v/>
      </c>
      <c r="Q1488" s="6" t="str">
        <f>IF(COUNTIF($P$11:$P1488, $P1488)&gt;1, "", $P1488)</f>
        <v/>
      </c>
      <c r="R1488" s="6" t="str">
        <f t="shared" si="94"/>
        <v/>
      </c>
      <c r="T1488" s="6">
        <v>1478</v>
      </c>
      <c r="U1488" s="6" t="str">
        <f t="shared" si="95"/>
        <v/>
      </c>
    </row>
    <row r="1489" spans="16:21" hidden="1" x14ac:dyDescent="0.25">
      <c r="P1489" s="6" t="str">
        <f>IF('Ongoing Costs &amp; Income'!$B490="", "", 'Ongoing Costs &amp; Income'!$B490)</f>
        <v/>
      </c>
      <c r="Q1489" s="6" t="str">
        <f>IF(COUNTIF($P$11:$P1489, $P1489)&gt;1, "", $P1489)</f>
        <v/>
      </c>
      <c r="R1489" s="6" t="str">
        <f t="shared" si="94"/>
        <v/>
      </c>
      <c r="T1489" s="6">
        <v>1479</v>
      </c>
      <c r="U1489" s="6" t="str">
        <f t="shared" si="95"/>
        <v/>
      </c>
    </row>
    <row r="1490" spans="16:21" hidden="1" x14ac:dyDescent="0.25">
      <c r="P1490" s="6" t="str">
        <f>IF('Ongoing Costs &amp; Income'!$B491="", "", 'Ongoing Costs &amp; Income'!$B491)</f>
        <v/>
      </c>
      <c r="Q1490" s="6" t="str">
        <f>IF(COUNTIF($P$11:$P1490, $P1490)&gt;1, "", $P1490)</f>
        <v/>
      </c>
      <c r="R1490" s="6" t="str">
        <f t="shared" si="94"/>
        <v/>
      </c>
      <c r="T1490" s="6">
        <v>1480</v>
      </c>
      <c r="U1490" s="6" t="str">
        <f t="shared" si="95"/>
        <v/>
      </c>
    </row>
    <row r="1491" spans="16:21" hidden="1" x14ac:dyDescent="0.25">
      <c r="P1491" s="6" t="str">
        <f>IF('Ongoing Costs &amp; Income'!$B492="", "", 'Ongoing Costs &amp; Income'!$B492)</f>
        <v/>
      </c>
      <c r="Q1491" s="6" t="str">
        <f>IF(COUNTIF($P$11:$P1491, $P1491)&gt;1, "", $P1491)</f>
        <v/>
      </c>
      <c r="R1491" s="6" t="str">
        <f t="shared" si="94"/>
        <v/>
      </c>
      <c r="T1491" s="6">
        <v>1481</v>
      </c>
      <c r="U1491" s="6" t="str">
        <f t="shared" si="95"/>
        <v/>
      </c>
    </row>
    <row r="1492" spans="16:21" hidden="1" x14ac:dyDescent="0.25">
      <c r="P1492" s="6" t="str">
        <f>IF('Ongoing Costs &amp; Income'!$B493="", "", 'Ongoing Costs &amp; Income'!$B493)</f>
        <v/>
      </c>
      <c r="Q1492" s="6" t="str">
        <f>IF(COUNTIF($P$11:$P1492, $P1492)&gt;1, "", $P1492)</f>
        <v/>
      </c>
      <c r="R1492" s="6" t="str">
        <f t="shared" si="94"/>
        <v/>
      </c>
      <c r="T1492" s="6">
        <v>1482</v>
      </c>
      <c r="U1492" s="6" t="str">
        <f t="shared" si="95"/>
        <v/>
      </c>
    </row>
    <row r="1493" spans="16:21" hidden="1" x14ac:dyDescent="0.25">
      <c r="P1493" s="6" t="str">
        <f>IF('Ongoing Costs &amp; Income'!$B494="", "", 'Ongoing Costs &amp; Income'!$B494)</f>
        <v/>
      </c>
      <c r="Q1493" s="6" t="str">
        <f>IF(COUNTIF($P$11:$P1493, $P1493)&gt;1, "", $P1493)</f>
        <v/>
      </c>
      <c r="R1493" s="6" t="str">
        <f t="shared" si="94"/>
        <v/>
      </c>
      <c r="T1493" s="6">
        <v>1483</v>
      </c>
      <c r="U1493" s="6" t="str">
        <f t="shared" si="95"/>
        <v/>
      </c>
    </row>
    <row r="1494" spans="16:21" hidden="1" x14ac:dyDescent="0.25">
      <c r="P1494" s="6" t="str">
        <f>IF('Ongoing Costs &amp; Income'!$B495="", "", 'Ongoing Costs &amp; Income'!$B495)</f>
        <v/>
      </c>
      <c r="Q1494" s="6" t="str">
        <f>IF(COUNTIF($P$11:$P1494, $P1494)&gt;1, "", $P1494)</f>
        <v/>
      </c>
      <c r="R1494" s="6" t="str">
        <f t="shared" si="94"/>
        <v/>
      </c>
      <c r="T1494" s="6">
        <v>1484</v>
      </c>
      <c r="U1494" s="6" t="str">
        <f t="shared" si="95"/>
        <v/>
      </c>
    </row>
    <row r="1495" spans="16:21" hidden="1" x14ac:dyDescent="0.25">
      <c r="P1495" s="6" t="str">
        <f>IF('Ongoing Costs &amp; Income'!$B496="", "", 'Ongoing Costs &amp; Income'!$B496)</f>
        <v/>
      </c>
      <c r="Q1495" s="6" t="str">
        <f>IF(COUNTIF($P$11:$P1495, $P1495)&gt;1, "", $P1495)</f>
        <v/>
      </c>
      <c r="R1495" s="6" t="str">
        <f t="shared" si="94"/>
        <v/>
      </c>
      <c r="T1495" s="6">
        <v>1485</v>
      </c>
      <c r="U1495" s="6" t="str">
        <f t="shared" si="95"/>
        <v/>
      </c>
    </row>
    <row r="1496" spans="16:21" hidden="1" x14ac:dyDescent="0.25">
      <c r="P1496" s="6" t="str">
        <f>IF('Ongoing Costs &amp; Income'!$B497="", "", 'Ongoing Costs &amp; Income'!$B497)</f>
        <v/>
      </c>
      <c r="Q1496" s="6" t="str">
        <f>IF(COUNTIF($P$11:$P1496, $P1496)&gt;1, "", $P1496)</f>
        <v/>
      </c>
      <c r="R1496" s="6" t="str">
        <f t="shared" si="94"/>
        <v/>
      </c>
      <c r="T1496" s="6">
        <v>1486</v>
      </c>
      <c r="U1496" s="6" t="str">
        <f t="shared" si="95"/>
        <v/>
      </c>
    </row>
    <row r="1497" spans="16:21" hidden="1" x14ac:dyDescent="0.25">
      <c r="P1497" s="6" t="str">
        <f>IF('Ongoing Costs &amp; Income'!$B498="", "", 'Ongoing Costs &amp; Income'!$B498)</f>
        <v/>
      </c>
      <c r="Q1497" s="6" t="str">
        <f>IF(COUNTIF($P$11:$P1497, $P1497)&gt;1, "", $P1497)</f>
        <v/>
      </c>
      <c r="R1497" s="6" t="str">
        <f t="shared" si="94"/>
        <v/>
      </c>
      <c r="T1497" s="6">
        <v>1487</v>
      </c>
      <c r="U1497" s="6" t="str">
        <f t="shared" si="95"/>
        <v/>
      </c>
    </row>
    <row r="1498" spans="16:21" hidden="1" x14ac:dyDescent="0.25">
      <c r="P1498" s="6" t="str">
        <f>IF('Ongoing Costs &amp; Income'!$B499="", "", 'Ongoing Costs &amp; Income'!$B499)</f>
        <v/>
      </c>
      <c r="Q1498" s="6" t="str">
        <f>IF(COUNTIF($P$11:$P1498, $P1498)&gt;1, "", $P1498)</f>
        <v/>
      </c>
      <c r="R1498" s="6" t="str">
        <f t="shared" si="94"/>
        <v/>
      </c>
      <c r="T1498" s="6">
        <v>1488</v>
      </c>
      <c r="U1498" s="6" t="str">
        <f t="shared" si="95"/>
        <v/>
      </c>
    </row>
    <row r="1499" spans="16:21" hidden="1" x14ac:dyDescent="0.25">
      <c r="P1499" s="6" t="str">
        <f>IF('Ongoing Costs &amp; Income'!$B500="", "", 'Ongoing Costs &amp; Income'!$B500)</f>
        <v/>
      </c>
      <c r="Q1499" s="6" t="str">
        <f>IF(COUNTIF($P$11:$P1499, $P1499)&gt;1, "", $P1499)</f>
        <v/>
      </c>
      <c r="R1499" s="6" t="str">
        <f t="shared" si="94"/>
        <v/>
      </c>
      <c r="T1499" s="6">
        <v>1489</v>
      </c>
      <c r="U1499" s="6" t="str">
        <f t="shared" si="95"/>
        <v/>
      </c>
    </row>
    <row r="1500" spans="16:21" hidden="1" x14ac:dyDescent="0.25">
      <c r="P1500" s="6" t="str">
        <f>IF('Ongoing Costs &amp; Income'!$B501="", "", 'Ongoing Costs &amp; Income'!$B501)</f>
        <v/>
      </c>
      <c r="Q1500" s="6" t="str">
        <f>IF(COUNTIF($P$11:$P1500, $P1500)&gt;1, "", $P1500)</f>
        <v/>
      </c>
      <c r="R1500" s="6" t="str">
        <f t="shared" si="94"/>
        <v/>
      </c>
      <c r="T1500" s="6">
        <v>1490</v>
      </c>
      <c r="U1500" s="6" t="str">
        <f t="shared" si="95"/>
        <v/>
      </c>
    </row>
    <row r="1501" spans="16:21" hidden="1" x14ac:dyDescent="0.25">
      <c r="P1501" s="6" t="str">
        <f>IF('Ongoing Costs &amp; Income'!$B502="", "", 'Ongoing Costs &amp; Income'!$B502)</f>
        <v/>
      </c>
      <c r="Q1501" s="6" t="str">
        <f>IF(COUNTIF($P$11:$P1501, $P1501)&gt;1, "", $P1501)</f>
        <v/>
      </c>
      <c r="R1501" s="6" t="str">
        <f t="shared" si="94"/>
        <v/>
      </c>
      <c r="T1501" s="6">
        <v>1491</v>
      </c>
      <c r="U1501" s="6" t="str">
        <f t="shared" si="95"/>
        <v/>
      </c>
    </row>
    <row r="1502" spans="16:21" hidden="1" x14ac:dyDescent="0.25">
      <c r="P1502" s="6" t="str">
        <f>IF('Ongoing Costs &amp; Income'!$B503="", "", 'Ongoing Costs &amp; Income'!$B503)</f>
        <v/>
      </c>
      <c r="Q1502" s="6" t="str">
        <f>IF(COUNTIF($P$11:$P1502, $P1502)&gt;1, "", $P1502)</f>
        <v/>
      </c>
      <c r="R1502" s="6" t="str">
        <f t="shared" si="94"/>
        <v/>
      </c>
      <c r="T1502" s="6">
        <v>1492</v>
      </c>
      <c r="U1502" s="6" t="str">
        <f t="shared" si="95"/>
        <v/>
      </c>
    </row>
    <row r="1503" spans="16:21" hidden="1" x14ac:dyDescent="0.25">
      <c r="P1503" s="6" t="str">
        <f>IF('Ongoing Costs &amp; Income'!$B504="", "", 'Ongoing Costs &amp; Income'!$B504)</f>
        <v/>
      </c>
      <c r="Q1503" s="6" t="str">
        <f>IF(COUNTIF($P$11:$P1503, $P1503)&gt;1, "", $P1503)</f>
        <v/>
      </c>
      <c r="R1503" s="6" t="str">
        <f t="shared" si="94"/>
        <v/>
      </c>
      <c r="T1503" s="6">
        <v>1493</v>
      </c>
      <c r="U1503" s="6" t="str">
        <f t="shared" si="95"/>
        <v/>
      </c>
    </row>
    <row r="1504" spans="16:21" hidden="1" x14ac:dyDescent="0.25">
      <c r="P1504" s="6" t="str">
        <f>IF('Ongoing Costs &amp; Income'!$B505="", "", 'Ongoing Costs &amp; Income'!$B505)</f>
        <v/>
      </c>
      <c r="Q1504" s="6" t="str">
        <f>IF(COUNTIF($P$11:$P1504, $P1504)&gt;1, "", $P1504)</f>
        <v/>
      </c>
      <c r="R1504" s="6" t="str">
        <f t="shared" si="94"/>
        <v/>
      </c>
      <c r="T1504" s="6">
        <v>1494</v>
      </c>
      <c r="U1504" s="6" t="str">
        <f t="shared" si="95"/>
        <v/>
      </c>
    </row>
    <row r="1505" spans="16:21" hidden="1" x14ac:dyDescent="0.25">
      <c r="P1505" s="6" t="str">
        <f>IF('Ongoing Costs &amp; Income'!$B506="", "", 'Ongoing Costs &amp; Income'!$B506)</f>
        <v/>
      </c>
      <c r="Q1505" s="6" t="str">
        <f>IF(COUNTIF($P$11:$P1505, $P1505)&gt;1, "", $P1505)</f>
        <v/>
      </c>
      <c r="R1505" s="6" t="str">
        <f t="shared" si="94"/>
        <v/>
      </c>
      <c r="T1505" s="6">
        <v>1495</v>
      </c>
      <c r="U1505" s="6" t="str">
        <f t="shared" si="95"/>
        <v/>
      </c>
    </row>
    <row r="1506" spans="16:21" hidden="1" x14ac:dyDescent="0.25">
      <c r="P1506" s="6" t="str">
        <f>IF('Ongoing Costs &amp; Income'!$B507="", "", 'Ongoing Costs &amp; Income'!$B507)</f>
        <v/>
      </c>
      <c r="Q1506" s="6" t="str">
        <f>IF(COUNTIF($P$11:$P1506, $P1506)&gt;1, "", $P1506)</f>
        <v/>
      </c>
      <c r="R1506" s="6" t="str">
        <f t="shared" si="94"/>
        <v/>
      </c>
      <c r="T1506" s="6">
        <v>1496</v>
      </c>
      <c r="U1506" s="6" t="str">
        <f t="shared" si="95"/>
        <v/>
      </c>
    </row>
    <row r="1507" spans="16:21" hidden="1" x14ac:dyDescent="0.25">
      <c r="P1507" s="6" t="str">
        <f>IF('Ongoing Costs &amp; Income'!$B508="", "", 'Ongoing Costs &amp; Income'!$B508)</f>
        <v/>
      </c>
      <c r="Q1507" s="6" t="str">
        <f>IF(COUNTIF($P$11:$P1507, $P1507)&gt;1, "", $P1507)</f>
        <v/>
      </c>
      <c r="R1507" s="6" t="str">
        <f t="shared" si="94"/>
        <v/>
      </c>
      <c r="T1507" s="6">
        <v>1497</v>
      </c>
      <c r="U1507" s="6" t="str">
        <f t="shared" si="95"/>
        <v/>
      </c>
    </row>
    <row r="1508" spans="16:21" hidden="1" x14ac:dyDescent="0.25">
      <c r="P1508" s="6" t="str">
        <f>IF('Ongoing Costs &amp; Income'!$B509="", "", 'Ongoing Costs &amp; Income'!$B509)</f>
        <v/>
      </c>
      <c r="Q1508" s="6" t="str">
        <f>IF(COUNTIF($P$11:$P1508, $P1508)&gt;1, "", $P1508)</f>
        <v/>
      </c>
      <c r="R1508" s="6" t="str">
        <f t="shared" si="94"/>
        <v/>
      </c>
      <c r="T1508" s="6">
        <v>1498</v>
      </c>
      <c r="U1508" s="6" t="str">
        <f t="shared" si="95"/>
        <v/>
      </c>
    </row>
    <row r="1509" spans="16:21" hidden="1" x14ac:dyDescent="0.25">
      <c r="P1509" s="6" t="str">
        <f>IF('Ongoing Costs &amp; Income'!$B510="", "", 'Ongoing Costs &amp; Income'!$B510)</f>
        <v/>
      </c>
      <c r="Q1509" s="6" t="str">
        <f>IF(COUNTIF($P$11:$P1509, $P1509)&gt;1, "", $P1509)</f>
        <v/>
      </c>
      <c r="R1509" s="6" t="str">
        <f t="shared" si="94"/>
        <v/>
      </c>
      <c r="T1509" s="6">
        <v>1499</v>
      </c>
      <c r="U1509" s="6" t="str">
        <f t="shared" si="95"/>
        <v/>
      </c>
    </row>
    <row r="1510" spans="16:21" hidden="1" x14ac:dyDescent="0.25">
      <c r="P1510" s="7" t="str">
        <f>IF('Ongoing Costs &amp; Income'!$B511="", "", 'Ongoing Costs &amp; Income'!$B511)</f>
        <v/>
      </c>
      <c r="Q1510" s="7" t="str">
        <f>IF(COUNTIF($P$11:$P1510, $P1510)&gt;1, "", $P1510)</f>
        <v/>
      </c>
      <c r="R1510" s="7" t="str">
        <f t="shared" si="94"/>
        <v/>
      </c>
      <c r="T1510" s="7">
        <v>1500</v>
      </c>
      <c r="U1510" s="7" t="str">
        <f t="shared" si="95"/>
        <v/>
      </c>
    </row>
  </sheetData>
  <sheetProtection algorithmName="SHA-512" hashValue="JilKFx7M9DjxQwrWjmW8zcT67Kkk96PTI63fx02gVQwKp15Pz0bKUgf8tghLOjz2/bmURwRkWfCqjrto/6IyFg==" saltValue="6Gn9LZlADKQWKL05Wi7Gyw==" spinCount="100000" sheet="1" objects="1" scenarios="1" sort="0" autoFilter="0"/>
  <autoFilter ref="B10:F15" xr:uid="{999FDE18-D635-45C9-93A2-80B869100DFA}"/>
  <mergeCells count="5">
    <mergeCell ref="E6:F6"/>
    <mergeCell ref="E2:F4"/>
    <mergeCell ref="B2:C3"/>
    <mergeCell ref="B4:C4"/>
    <mergeCell ref="B5:D7"/>
  </mergeCells>
  <conditionalFormatting sqref="B11:F1010">
    <cfRule type="expression" dxfId="6" priority="1">
      <formula>$K11="X"</formula>
    </cfRule>
  </conditionalFormatting>
  <pageMargins left="0.7" right="0.7" top="0.75" bottom="0.75" header="0.3" footer="0.3"/>
  <pageSetup paperSize="9" orientation="landscape" verticalDpi="3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FB2590-A69E-419C-A6F0-B9BE84F730BC}">
  <sheetPr>
    <tabColor rgb="FFFFC000"/>
  </sheetPr>
  <dimension ref="A1:EZ511"/>
  <sheetViews>
    <sheetView zoomScaleNormal="100" workbookViewId="0">
      <pane xSplit="4" ySplit="10" topLeftCell="E11" activePane="bottomRight" state="frozen"/>
      <selection pane="topRight" activeCell="D1" sqref="D1"/>
      <selection pane="bottomLeft" activeCell="A11" sqref="A11"/>
      <selection pane="bottomRight"/>
    </sheetView>
  </sheetViews>
  <sheetFormatPr defaultColWidth="0" defaultRowHeight="15" zeroHeight="1" x14ac:dyDescent="0.25"/>
  <cols>
    <col min="1" max="1" width="2.85546875" style="1" customWidth="1"/>
    <col min="2" max="2" width="7.140625" style="1" customWidth="1"/>
    <col min="3" max="3" width="42.85546875" style="1" customWidth="1"/>
    <col min="4" max="4" width="14.28515625" style="1" customWidth="1"/>
    <col min="5" max="23" width="11.42578125" style="1" customWidth="1"/>
    <col min="24" max="24" width="2.85546875" style="1" customWidth="1"/>
    <col min="25" max="25" width="9.140625" style="1" hidden="1" customWidth="1"/>
    <col min="26" max="26" width="14.28515625" style="1" hidden="1" customWidth="1"/>
    <col min="27" max="89" width="10" style="1" hidden="1" customWidth="1"/>
    <col min="90" max="90" width="2.85546875" style="1" hidden="1" customWidth="1"/>
    <col min="91" max="92" width="9.140625" style="1" hidden="1" customWidth="1"/>
    <col min="93" max="93" width="2.85546875" style="1" hidden="1" customWidth="1"/>
    <col min="94" max="156" width="10" style="1" hidden="1" customWidth="1"/>
    <col min="157" max="16384" width="9.140625" style="1" hidden="1"/>
  </cols>
  <sheetData>
    <row r="1" spans="1:156" x14ac:dyDescent="0.25">
      <c r="A1" s="19"/>
      <c r="B1" s="19"/>
      <c r="C1" s="19"/>
      <c r="D1" s="19"/>
      <c r="E1" s="19"/>
      <c r="F1" s="19"/>
      <c r="G1" s="19"/>
      <c r="H1" s="19"/>
      <c r="I1" s="19"/>
      <c r="J1" s="19"/>
      <c r="K1" s="19"/>
      <c r="L1" s="19"/>
      <c r="M1" s="19"/>
      <c r="N1" s="19"/>
      <c r="O1" s="19"/>
      <c r="P1" s="19"/>
      <c r="Q1" s="19"/>
      <c r="R1" s="19"/>
      <c r="S1" s="19"/>
      <c r="T1" s="19"/>
      <c r="U1" s="19"/>
      <c r="V1" s="19"/>
      <c r="W1" s="19"/>
      <c r="X1" s="19"/>
    </row>
    <row r="2" spans="1:156" ht="15" customHeight="1" x14ac:dyDescent="0.25">
      <c r="A2" s="19"/>
      <c r="B2" s="183" t="s">
        <v>26</v>
      </c>
      <c r="C2" s="185"/>
      <c r="D2" s="19"/>
      <c r="E2" s="19"/>
      <c r="F2" s="189" t="s">
        <v>79</v>
      </c>
      <c r="G2" s="196"/>
      <c r="H2" s="196"/>
      <c r="I2" s="196"/>
      <c r="J2" s="196"/>
      <c r="K2" s="196"/>
      <c r="L2" s="196"/>
      <c r="M2" s="196"/>
      <c r="N2" s="196"/>
      <c r="O2" s="196"/>
      <c r="P2" s="196"/>
      <c r="Q2" s="190"/>
      <c r="R2" s="19"/>
      <c r="S2" s="19"/>
      <c r="T2" s="19"/>
      <c r="U2" s="19"/>
      <c r="V2" s="19"/>
      <c r="W2" s="19"/>
      <c r="X2" s="19"/>
      <c r="Z2" s="36"/>
    </row>
    <row r="3" spans="1:156" ht="15" customHeight="1" x14ac:dyDescent="0.25">
      <c r="A3" s="19"/>
      <c r="B3" s="186"/>
      <c r="C3" s="188"/>
      <c r="D3" s="19"/>
      <c r="E3" s="19"/>
      <c r="F3" s="191"/>
      <c r="G3" s="197"/>
      <c r="H3" s="197"/>
      <c r="I3" s="197"/>
      <c r="J3" s="197"/>
      <c r="K3" s="197"/>
      <c r="L3" s="197"/>
      <c r="M3" s="197"/>
      <c r="N3" s="197"/>
      <c r="O3" s="197"/>
      <c r="P3" s="197"/>
      <c r="Q3" s="192"/>
      <c r="R3" s="19"/>
      <c r="S3" s="19"/>
      <c r="T3" s="19"/>
      <c r="U3" s="19"/>
      <c r="V3" s="19"/>
      <c r="W3" s="19"/>
      <c r="X3" s="19"/>
      <c r="Z3" s="5" t="s">
        <v>2</v>
      </c>
    </row>
    <row r="4" spans="1:156" x14ac:dyDescent="0.25">
      <c r="A4" s="19"/>
      <c r="B4" s="19"/>
      <c r="C4" s="19"/>
      <c r="D4" s="19"/>
      <c r="E4" s="19"/>
      <c r="F4" s="191"/>
      <c r="G4" s="197"/>
      <c r="H4" s="197"/>
      <c r="I4" s="197"/>
      <c r="J4" s="197"/>
      <c r="K4" s="197"/>
      <c r="L4" s="197"/>
      <c r="M4" s="197"/>
      <c r="N4" s="197"/>
      <c r="O4" s="197"/>
      <c r="P4" s="197"/>
      <c r="Q4" s="192"/>
      <c r="R4" s="19"/>
      <c r="S4" s="19"/>
      <c r="T4" s="19"/>
      <c r="U4" s="19"/>
      <c r="V4" s="19"/>
      <c r="W4" s="19"/>
      <c r="X4" s="19"/>
      <c r="Z4" s="7" t="s">
        <v>1</v>
      </c>
    </row>
    <row r="5" spans="1:156" x14ac:dyDescent="0.25">
      <c r="A5" s="19"/>
      <c r="B5" s="19"/>
      <c r="C5" s="19"/>
      <c r="D5" s="19"/>
      <c r="E5" s="19"/>
      <c r="F5" s="193"/>
      <c r="G5" s="198"/>
      <c r="H5" s="198"/>
      <c r="I5" s="198"/>
      <c r="J5" s="198"/>
      <c r="K5" s="198"/>
      <c r="L5" s="198"/>
      <c r="M5" s="198"/>
      <c r="N5" s="198"/>
      <c r="O5" s="198"/>
      <c r="P5" s="198"/>
      <c r="Q5" s="194"/>
      <c r="R5" s="19"/>
      <c r="S5" s="19"/>
      <c r="T5" s="19"/>
      <c r="U5" s="19"/>
      <c r="V5" s="19"/>
      <c r="W5" s="19"/>
      <c r="X5" s="19"/>
      <c r="Z5" s="69" t="str">
        <f>$Z$3</f>
        <v>Income</v>
      </c>
      <c r="AA5" s="45">
        <f>SUMIF($D$11:$D$510, $Z5, AA$11:AA$510)</f>
        <v>0</v>
      </c>
      <c r="AB5" s="46">
        <f t="shared" ref="AB5:CK6" si="0">SUMIF($D$11:$D$510, $Z5, AB$11:AB$510)</f>
        <v>0</v>
      </c>
      <c r="AC5" s="46">
        <f t="shared" si="0"/>
        <v>0</v>
      </c>
      <c r="AD5" s="46">
        <f t="shared" si="0"/>
        <v>1000</v>
      </c>
      <c r="AE5" s="46">
        <f t="shared" si="0"/>
        <v>1000</v>
      </c>
      <c r="AF5" s="46">
        <f t="shared" si="0"/>
        <v>1000</v>
      </c>
      <c r="AG5" s="46">
        <f t="shared" si="0"/>
        <v>1000</v>
      </c>
      <c r="AH5" s="46">
        <f t="shared" si="0"/>
        <v>1000</v>
      </c>
      <c r="AI5" s="46">
        <f t="shared" si="0"/>
        <v>1000</v>
      </c>
      <c r="AJ5" s="46">
        <f t="shared" si="0"/>
        <v>1000</v>
      </c>
      <c r="AK5" s="46">
        <f t="shared" si="0"/>
        <v>1000</v>
      </c>
      <c r="AL5" s="46">
        <f t="shared" si="0"/>
        <v>1000</v>
      </c>
      <c r="AM5" s="46">
        <f t="shared" si="0"/>
        <v>1000</v>
      </c>
      <c r="AN5" s="46">
        <f t="shared" si="0"/>
        <v>1000</v>
      </c>
      <c r="AO5" s="46">
        <f t="shared" si="0"/>
        <v>1000</v>
      </c>
      <c r="AP5" s="46">
        <f t="shared" si="0"/>
        <v>1100</v>
      </c>
      <c r="AQ5" s="46">
        <f t="shared" si="0"/>
        <v>1100</v>
      </c>
      <c r="AR5" s="46">
        <f t="shared" si="0"/>
        <v>1100</v>
      </c>
      <c r="AS5" s="46">
        <f t="shared" si="0"/>
        <v>1100</v>
      </c>
      <c r="AT5" s="46">
        <f t="shared" si="0"/>
        <v>1100</v>
      </c>
      <c r="AU5" s="46">
        <f t="shared" si="0"/>
        <v>1100</v>
      </c>
      <c r="AV5" s="46">
        <f t="shared" si="0"/>
        <v>1100</v>
      </c>
      <c r="AW5" s="46">
        <f t="shared" si="0"/>
        <v>1100</v>
      </c>
      <c r="AX5" s="46">
        <f t="shared" si="0"/>
        <v>1100</v>
      </c>
      <c r="AY5" s="46">
        <f t="shared" si="0"/>
        <v>1100</v>
      </c>
      <c r="AZ5" s="46">
        <f t="shared" si="0"/>
        <v>1100</v>
      </c>
      <c r="BA5" s="46">
        <f t="shared" si="0"/>
        <v>1100</v>
      </c>
      <c r="BB5" s="46">
        <f t="shared" si="0"/>
        <v>1320</v>
      </c>
      <c r="BC5" s="46">
        <f t="shared" si="0"/>
        <v>1320</v>
      </c>
      <c r="BD5" s="46">
        <f t="shared" si="0"/>
        <v>1320</v>
      </c>
      <c r="BE5" s="46">
        <f t="shared" si="0"/>
        <v>1320</v>
      </c>
      <c r="BF5" s="46">
        <f t="shared" si="0"/>
        <v>1320</v>
      </c>
      <c r="BG5" s="46">
        <f t="shared" si="0"/>
        <v>1320</v>
      </c>
      <c r="BH5" s="46">
        <f t="shared" si="0"/>
        <v>1320</v>
      </c>
      <c r="BI5" s="46">
        <f t="shared" si="0"/>
        <v>1320</v>
      </c>
      <c r="BJ5" s="46">
        <f t="shared" si="0"/>
        <v>1320</v>
      </c>
      <c r="BK5" s="46">
        <f t="shared" si="0"/>
        <v>1320</v>
      </c>
      <c r="BL5" s="46">
        <f t="shared" si="0"/>
        <v>1320</v>
      </c>
      <c r="BM5" s="46">
        <f t="shared" si="0"/>
        <v>1320</v>
      </c>
      <c r="BN5" s="46">
        <f t="shared" si="0"/>
        <v>1716</v>
      </c>
      <c r="BO5" s="46">
        <f t="shared" si="0"/>
        <v>1716</v>
      </c>
      <c r="BP5" s="46">
        <f t="shared" si="0"/>
        <v>1716</v>
      </c>
      <c r="BQ5" s="46">
        <f t="shared" si="0"/>
        <v>1716</v>
      </c>
      <c r="BR5" s="46">
        <f t="shared" si="0"/>
        <v>1716</v>
      </c>
      <c r="BS5" s="46">
        <f t="shared" si="0"/>
        <v>1716</v>
      </c>
      <c r="BT5" s="46">
        <f t="shared" si="0"/>
        <v>1716</v>
      </c>
      <c r="BU5" s="46">
        <f t="shared" si="0"/>
        <v>1716</v>
      </c>
      <c r="BV5" s="46">
        <f t="shared" si="0"/>
        <v>1716</v>
      </c>
      <c r="BW5" s="46">
        <f t="shared" si="0"/>
        <v>1716</v>
      </c>
      <c r="BX5" s="46">
        <f t="shared" si="0"/>
        <v>1716</v>
      </c>
      <c r="BY5" s="46">
        <f t="shared" si="0"/>
        <v>1716</v>
      </c>
      <c r="BZ5" s="46">
        <f t="shared" si="0"/>
        <v>2059.1999999999998</v>
      </c>
      <c r="CA5" s="46">
        <f t="shared" si="0"/>
        <v>2059.1999999999998</v>
      </c>
      <c r="CB5" s="46">
        <f t="shared" si="0"/>
        <v>2059.1999999999998</v>
      </c>
      <c r="CC5" s="46">
        <f t="shared" si="0"/>
        <v>2059.1999999999998</v>
      </c>
      <c r="CD5" s="46">
        <f t="shared" si="0"/>
        <v>2059.1999999999998</v>
      </c>
      <c r="CE5" s="46">
        <f t="shared" si="0"/>
        <v>2059.1999999999998</v>
      </c>
      <c r="CF5" s="46">
        <f t="shared" si="0"/>
        <v>2059.1999999999998</v>
      </c>
      <c r="CG5" s="46">
        <f t="shared" si="0"/>
        <v>2059.1999999999998</v>
      </c>
      <c r="CH5" s="46">
        <f t="shared" si="0"/>
        <v>2059.1999999999998</v>
      </c>
      <c r="CI5" s="46">
        <f t="shared" si="0"/>
        <v>2059.1999999999998</v>
      </c>
      <c r="CJ5" s="46">
        <f t="shared" si="0"/>
        <v>2059.1999999999998</v>
      </c>
      <c r="CK5" s="47">
        <f t="shared" si="0"/>
        <v>2059.1999999999998</v>
      </c>
      <c r="CP5" s="45">
        <f>SUMIF($D$11:$D$510, $Z5, CP$11:CP$510)</f>
        <v>0</v>
      </c>
      <c r="CQ5" s="46">
        <f t="shared" ref="CQ5:EZ6" si="1">SUMIF($D$11:$D$510, $Z5, CQ$11:CQ$510)</f>
        <v>0</v>
      </c>
      <c r="CR5" s="46">
        <f t="shared" si="1"/>
        <v>0</v>
      </c>
      <c r="CS5" s="46">
        <f t="shared" si="1"/>
        <v>1000</v>
      </c>
      <c r="CT5" s="46">
        <f t="shared" si="1"/>
        <v>1000</v>
      </c>
      <c r="CU5" s="46">
        <f t="shared" si="1"/>
        <v>1000</v>
      </c>
      <c r="CV5" s="46">
        <f t="shared" si="1"/>
        <v>1000</v>
      </c>
      <c r="CW5" s="46">
        <f t="shared" si="1"/>
        <v>1000</v>
      </c>
      <c r="CX5" s="46">
        <f t="shared" si="1"/>
        <v>1000</v>
      </c>
      <c r="CY5" s="46">
        <f t="shared" si="1"/>
        <v>1000</v>
      </c>
      <c r="CZ5" s="46">
        <f t="shared" si="1"/>
        <v>1000</v>
      </c>
      <c r="DA5" s="46">
        <f t="shared" si="1"/>
        <v>1000</v>
      </c>
      <c r="DB5" s="46">
        <f t="shared" si="1"/>
        <v>1000</v>
      </c>
      <c r="DC5" s="46">
        <f t="shared" si="1"/>
        <v>1000</v>
      </c>
      <c r="DD5" s="46">
        <f t="shared" si="1"/>
        <v>1000</v>
      </c>
      <c r="DE5" s="46">
        <f t="shared" si="1"/>
        <v>1100</v>
      </c>
      <c r="DF5" s="46">
        <f t="shared" si="1"/>
        <v>1100</v>
      </c>
      <c r="DG5" s="46">
        <f t="shared" si="1"/>
        <v>1100</v>
      </c>
      <c r="DH5" s="46">
        <f t="shared" si="1"/>
        <v>1100</v>
      </c>
      <c r="DI5" s="46">
        <f t="shared" si="1"/>
        <v>1100</v>
      </c>
      <c r="DJ5" s="46">
        <f t="shared" si="1"/>
        <v>1100</v>
      </c>
      <c r="DK5" s="46">
        <f t="shared" si="1"/>
        <v>1100</v>
      </c>
      <c r="DL5" s="46">
        <f t="shared" si="1"/>
        <v>1100</v>
      </c>
      <c r="DM5" s="46">
        <f t="shared" si="1"/>
        <v>1100</v>
      </c>
      <c r="DN5" s="46">
        <f t="shared" si="1"/>
        <v>1100</v>
      </c>
      <c r="DO5" s="46">
        <f t="shared" si="1"/>
        <v>1100</v>
      </c>
      <c r="DP5" s="46">
        <f t="shared" si="1"/>
        <v>1100</v>
      </c>
      <c r="DQ5" s="46">
        <f t="shared" si="1"/>
        <v>1320</v>
      </c>
      <c r="DR5" s="46">
        <f t="shared" si="1"/>
        <v>1320</v>
      </c>
      <c r="DS5" s="46">
        <f t="shared" si="1"/>
        <v>1320</v>
      </c>
      <c r="DT5" s="46">
        <f t="shared" si="1"/>
        <v>1320</v>
      </c>
      <c r="DU5" s="46">
        <f t="shared" si="1"/>
        <v>1320</v>
      </c>
      <c r="DV5" s="46">
        <f t="shared" si="1"/>
        <v>1320</v>
      </c>
      <c r="DW5" s="46">
        <f t="shared" si="1"/>
        <v>1320</v>
      </c>
      <c r="DX5" s="46">
        <f t="shared" si="1"/>
        <v>1320</v>
      </c>
      <c r="DY5" s="46">
        <f t="shared" si="1"/>
        <v>1320</v>
      </c>
      <c r="DZ5" s="46">
        <f t="shared" si="1"/>
        <v>1320</v>
      </c>
      <c r="EA5" s="46">
        <f t="shared" si="1"/>
        <v>1320</v>
      </c>
      <c r="EB5" s="46">
        <f t="shared" si="1"/>
        <v>1320</v>
      </c>
      <c r="EC5" s="46">
        <f t="shared" si="1"/>
        <v>1716</v>
      </c>
      <c r="ED5" s="46">
        <f t="shared" si="1"/>
        <v>1716</v>
      </c>
      <c r="EE5" s="46">
        <f t="shared" si="1"/>
        <v>1716</v>
      </c>
      <c r="EF5" s="46">
        <f t="shared" si="1"/>
        <v>1716</v>
      </c>
      <c r="EG5" s="46">
        <f t="shared" si="1"/>
        <v>1716</v>
      </c>
      <c r="EH5" s="46">
        <f t="shared" si="1"/>
        <v>1716</v>
      </c>
      <c r="EI5" s="46">
        <f t="shared" si="1"/>
        <v>1716</v>
      </c>
      <c r="EJ5" s="46">
        <f t="shared" si="1"/>
        <v>1716</v>
      </c>
      <c r="EK5" s="46">
        <f t="shared" si="1"/>
        <v>1716</v>
      </c>
      <c r="EL5" s="46">
        <f t="shared" si="1"/>
        <v>1716</v>
      </c>
      <c r="EM5" s="46">
        <f t="shared" si="1"/>
        <v>1716</v>
      </c>
      <c r="EN5" s="46">
        <f t="shared" si="1"/>
        <v>1716</v>
      </c>
      <c r="EO5" s="46">
        <f t="shared" si="1"/>
        <v>2059.1999999999998</v>
      </c>
      <c r="EP5" s="46">
        <f t="shared" si="1"/>
        <v>2059.1999999999998</v>
      </c>
      <c r="EQ5" s="46">
        <f t="shared" si="1"/>
        <v>2059.1999999999998</v>
      </c>
      <c r="ER5" s="46">
        <f t="shared" si="1"/>
        <v>2059.1999999999998</v>
      </c>
      <c r="ES5" s="46">
        <f t="shared" si="1"/>
        <v>2059.1999999999998</v>
      </c>
      <c r="ET5" s="46">
        <f t="shared" si="1"/>
        <v>2059.1999999999998</v>
      </c>
      <c r="EU5" s="46">
        <f t="shared" si="1"/>
        <v>2059.1999999999998</v>
      </c>
      <c r="EV5" s="46">
        <f t="shared" si="1"/>
        <v>2059.1999999999998</v>
      </c>
      <c r="EW5" s="46">
        <f t="shared" si="1"/>
        <v>2059.1999999999998</v>
      </c>
      <c r="EX5" s="46">
        <f t="shared" si="1"/>
        <v>2059.1999999999998</v>
      </c>
      <c r="EY5" s="46">
        <f t="shared" si="1"/>
        <v>2059.1999999999998</v>
      </c>
      <c r="EZ5" s="47">
        <f t="shared" si="1"/>
        <v>2059.1999999999998</v>
      </c>
    </row>
    <row r="6" spans="1:156" x14ac:dyDescent="0.25">
      <c r="A6" s="19"/>
      <c r="B6" s="19"/>
      <c r="C6" s="19"/>
      <c r="D6" s="19"/>
      <c r="E6" s="19"/>
      <c r="F6" s="19"/>
      <c r="G6" s="19"/>
      <c r="H6" s="19"/>
      <c r="I6" s="19"/>
      <c r="J6" s="19"/>
      <c r="K6" s="19"/>
      <c r="L6" s="19"/>
      <c r="M6" s="19"/>
      <c r="N6" s="19"/>
      <c r="O6" s="19"/>
      <c r="P6" s="19"/>
      <c r="Q6" s="19"/>
      <c r="R6" s="19"/>
      <c r="S6" s="19"/>
      <c r="T6" s="19"/>
      <c r="U6" s="19"/>
      <c r="V6" s="19"/>
      <c r="W6" s="19"/>
      <c r="X6" s="19"/>
      <c r="Z6" s="69" t="str">
        <f>$Z$4</f>
        <v>Expense</v>
      </c>
      <c r="AA6" s="51">
        <f>SUMIF($D$11:$D$510, $Z6, AA$11:AA$510)</f>
        <v>0</v>
      </c>
      <c r="AB6" s="52">
        <f t="shared" si="0"/>
        <v>0</v>
      </c>
      <c r="AC6" s="52">
        <f t="shared" si="0"/>
        <v>0</v>
      </c>
      <c r="AD6" s="52">
        <f t="shared" si="0"/>
        <v>300</v>
      </c>
      <c r="AE6" s="52">
        <f t="shared" si="0"/>
        <v>300</v>
      </c>
      <c r="AF6" s="52">
        <f t="shared" si="0"/>
        <v>300</v>
      </c>
      <c r="AG6" s="52">
        <f t="shared" si="0"/>
        <v>300</v>
      </c>
      <c r="AH6" s="52">
        <f t="shared" si="0"/>
        <v>300</v>
      </c>
      <c r="AI6" s="52">
        <f t="shared" si="0"/>
        <v>300</v>
      </c>
      <c r="AJ6" s="52">
        <f t="shared" si="0"/>
        <v>300</v>
      </c>
      <c r="AK6" s="52">
        <f t="shared" si="0"/>
        <v>300</v>
      </c>
      <c r="AL6" s="52">
        <f t="shared" si="0"/>
        <v>300</v>
      </c>
      <c r="AM6" s="52">
        <f t="shared" si="0"/>
        <v>300</v>
      </c>
      <c r="AN6" s="52">
        <f t="shared" si="0"/>
        <v>300</v>
      </c>
      <c r="AO6" s="52">
        <f t="shared" si="0"/>
        <v>300</v>
      </c>
      <c r="AP6" s="52">
        <f t="shared" si="0"/>
        <v>330</v>
      </c>
      <c r="AQ6" s="52">
        <f t="shared" si="0"/>
        <v>330</v>
      </c>
      <c r="AR6" s="52">
        <f t="shared" si="0"/>
        <v>330</v>
      </c>
      <c r="AS6" s="52">
        <f t="shared" si="0"/>
        <v>330</v>
      </c>
      <c r="AT6" s="52">
        <f t="shared" si="0"/>
        <v>330</v>
      </c>
      <c r="AU6" s="52">
        <f t="shared" si="0"/>
        <v>330</v>
      </c>
      <c r="AV6" s="52">
        <f t="shared" si="0"/>
        <v>330</v>
      </c>
      <c r="AW6" s="52">
        <f t="shared" si="0"/>
        <v>330</v>
      </c>
      <c r="AX6" s="52">
        <f t="shared" si="0"/>
        <v>330</v>
      </c>
      <c r="AY6" s="52">
        <f t="shared" si="0"/>
        <v>330</v>
      </c>
      <c r="AZ6" s="52">
        <f t="shared" si="0"/>
        <v>330</v>
      </c>
      <c r="BA6" s="52">
        <f t="shared" si="0"/>
        <v>330</v>
      </c>
      <c r="BB6" s="52">
        <f t="shared" si="0"/>
        <v>363</v>
      </c>
      <c r="BC6" s="52">
        <f t="shared" si="0"/>
        <v>363</v>
      </c>
      <c r="BD6" s="52">
        <f t="shared" si="0"/>
        <v>363</v>
      </c>
      <c r="BE6" s="52">
        <f t="shared" si="0"/>
        <v>363</v>
      </c>
      <c r="BF6" s="52">
        <f t="shared" si="0"/>
        <v>363</v>
      </c>
      <c r="BG6" s="52">
        <f t="shared" si="0"/>
        <v>363</v>
      </c>
      <c r="BH6" s="52">
        <f t="shared" si="0"/>
        <v>363</v>
      </c>
      <c r="BI6" s="52">
        <f t="shared" si="0"/>
        <v>363</v>
      </c>
      <c r="BJ6" s="52">
        <f t="shared" si="0"/>
        <v>363</v>
      </c>
      <c r="BK6" s="52">
        <f t="shared" si="0"/>
        <v>363</v>
      </c>
      <c r="BL6" s="52">
        <f t="shared" si="0"/>
        <v>363</v>
      </c>
      <c r="BM6" s="52">
        <f t="shared" si="0"/>
        <v>363</v>
      </c>
      <c r="BN6" s="52">
        <f t="shared" si="0"/>
        <v>399.3</v>
      </c>
      <c r="BO6" s="52">
        <f t="shared" si="0"/>
        <v>399.3</v>
      </c>
      <c r="BP6" s="52">
        <f t="shared" si="0"/>
        <v>399.3</v>
      </c>
      <c r="BQ6" s="52">
        <f t="shared" si="0"/>
        <v>399.3</v>
      </c>
      <c r="BR6" s="52">
        <f t="shared" si="0"/>
        <v>399.3</v>
      </c>
      <c r="BS6" s="52">
        <f t="shared" si="0"/>
        <v>399.3</v>
      </c>
      <c r="BT6" s="52">
        <f t="shared" si="0"/>
        <v>399.3</v>
      </c>
      <c r="BU6" s="52">
        <f t="shared" si="0"/>
        <v>399.3</v>
      </c>
      <c r="BV6" s="52">
        <f t="shared" si="0"/>
        <v>399.3</v>
      </c>
      <c r="BW6" s="52">
        <f t="shared" si="0"/>
        <v>399.3</v>
      </c>
      <c r="BX6" s="52">
        <f t="shared" si="0"/>
        <v>399.3</v>
      </c>
      <c r="BY6" s="52">
        <f t="shared" si="0"/>
        <v>399.3</v>
      </c>
      <c r="BZ6" s="52">
        <f t="shared" si="0"/>
        <v>439.23</v>
      </c>
      <c r="CA6" s="52">
        <f t="shared" si="0"/>
        <v>439.23</v>
      </c>
      <c r="CB6" s="52">
        <f t="shared" si="0"/>
        <v>439.23</v>
      </c>
      <c r="CC6" s="52">
        <f t="shared" si="0"/>
        <v>439.23</v>
      </c>
      <c r="CD6" s="52">
        <f t="shared" si="0"/>
        <v>439.23</v>
      </c>
      <c r="CE6" s="52">
        <f t="shared" si="0"/>
        <v>439.23</v>
      </c>
      <c r="CF6" s="52">
        <f t="shared" si="0"/>
        <v>439.23</v>
      </c>
      <c r="CG6" s="52">
        <f t="shared" si="0"/>
        <v>439.23</v>
      </c>
      <c r="CH6" s="52">
        <f t="shared" si="0"/>
        <v>439.23</v>
      </c>
      <c r="CI6" s="52">
        <f t="shared" si="0"/>
        <v>439.23</v>
      </c>
      <c r="CJ6" s="52">
        <f t="shared" si="0"/>
        <v>439.23</v>
      </c>
      <c r="CK6" s="53">
        <f t="shared" si="0"/>
        <v>439.23</v>
      </c>
      <c r="CP6" s="51">
        <f>SUMIF($D$11:$D$510, $Z6, CP$11:CP$510)</f>
        <v>0</v>
      </c>
      <c r="CQ6" s="52">
        <f t="shared" si="1"/>
        <v>0</v>
      </c>
      <c r="CR6" s="52">
        <f t="shared" si="1"/>
        <v>0</v>
      </c>
      <c r="CS6" s="52">
        <f t="shared" si="1"/>
        <v>0</v>
      </c>
      <c r="CT6" s="52">
        <f t="shared" si="1"/>
        <v>0</v>
      </c>
      <c r="CU6" s="52">
        <f t="shared" si="1"/>
        <v>0</v>
      </c>
      <c r="CV6" s="52">
        <f t="shared" si="1"/>
        <v>0</v>
      </c>
      <c r="CW6" s="52">
        <f t="shared" si="1"/>
        <v>0</v>
      </c>
      <c r="CX6" s="52">
        <f t="shared" si="1"/>
        <v>0</v>
      </c>
      <c r="CY6" s="52">
        <f t="shared" si="1"/>
        <v>0</v>
      </c>
      <c r="CZ6" s="52">
        <f t="shared" si="1"/>
        <v>0</v>
      </c>
      <c r="DA6" s="52">
        <f t="shared" si="1"/>
        <v>0</v>
      </c>
      <c r="DB6" s="52">
        <f t="shared" si="1"/>
        <v>0</v>
      </c>
      <c r="DC6" s="52">
        <f t="shared" si="1"/>
        <v>0</v>
      </c>
      <c r="DD6" s="52">
        <f t="shared" si="1"/>
        <v>0</v>
      </c>
      <c r="DE6" s="52">
        <f t="shared" si="1"/>
        <v>0</v>
      </c>
      <c r="DF6" s="52">
        <f t="shared" si="1"/>
        <v>0</v>
      </c>
      <c r="DG6" s="52">
        <f t="shared" si="1"/>
        <v>0</v>
      </c>
      <c r="DH6" s="52">
        <f t="shared" si="1"/>
        <v>0</v>
      </c>
      <c r="DI6" s="52">
        <f t="shared" si="1"/>
        <v>0</v>
      </c>
      <c r="DJ6" s="52">
        <f t="shared" si="1"/>
        <v>0</v>
      </c>
      <c r="DK6" s="52">
        <f t="shared" si="1"/>
        <v>0</v>
      </c>
      <c r="DL6" s="52">
        <f t="shared" si="1"/>
        <v>0</v>
      </c>
      <c r="DM6" s="52">
        <f t="shared" si="1"/>
        <v>0</v>
      </c>
      <c r="DN6" s="52">
        <f t="shared" si="1"/>
        <v>0</v>
      </c>
      <c r="DO6" s="52">
        <f t="shared" si="1"/>
        <v>0</v>
      </c>
      <c r="DP6" s="52">
        <f t="shared" si="1"/>
        <v>0</v>
      </c>
      <c r="DQ6" s="52">
        <f t="shared" si="1"/>
        <v>0</v>
      </c>
      <c r="DR6" s="52">
        <f t="shared" si="1"/>
        <v>0</v>
      </c>
      <c r="DS6" s="52">
        <f t="shared" si="1"/>
        <v>0</v>
      </c>
      <c r="DT6" s="52">
        <f t="shared" si="1"/>
        <v>0</v>
      </c>
      <c r="DU6" s="52">
        <f t="shared" si="1"/>
        <v>0</v>
      </c>
      <c r="DV6" s="52">
        <f t="shared" si="1"/>
        <v>0</v>
      </c>
      <c r="DW6" s="52">
        <f t="shared" si="1"/>
        <v>0</v>
      </c>
      <c r="DX6" s="52">
        <f t="shared" si="1"/>
        <v>0</v>
      </c>
      <c r="DY6" s="52">
        <f t="shared" si="1"/>
        <v>0</v>
      </c>
      <c r="DZ6" s="52">
        <f t="shared" si="1"/>
        <v>0</v>
      </c>
      <c r="EA6" s="52">
        <f t="shared" si="1"/>
        <v>0</v>
      </c>
      <c r="EB6" s="52">
        <f t="shared" si="1"/>
        <v>0</v>
      </c>
      <c r="EC6" s="52">
        <f t="shared" si="1"/>
        <v>0</v>
      </c>
      <c r="ED6" s="52">
        <f t="shared" si="1"/>
        <v>0</v>
      </c>
      <c r="EE6" s="52">
        <f t="shared" si="1"/>
        <v>0</v>
      </c>
      <c r="EF6" s="52">
        <f t="shared" si="1"/>
        <v>0</v>
      </c>
      <c r="EG6" s="52">
        <f t="shared" si="1"/>
        <v>0</v>
      </c>
      <c r="EH6" s="52">
        <f t="shared" si="1"/>
        <v>0</v>
      </c>
      <c r="EI6" s="52">
        <f t="shared" si="1"/>
        <v>0</v>
      </c>
      <c r="EJ6" s="52">
        <f t="shared" si="1"/>
        <v>0</v>
      </c>
      <c r="EK6" s="52">
        <f t="shared" si="1"/>
        <v>0</v>
      </c>
      <c r="EL6" s="52">
        <f t="shared" si="1"/>
        <v>0</v>
      </c>
      <c r="EM6" s="52">
        <f t="shared" si="1"/>
        <v>0</v>
      </c>
      <c r="EN6" s="52">
        <f t="shared" si="1"/>
        <v>0</v>
      </c>
      <c r="EO6" s="52">
        <f t="shared" si="1"/>
        <v>0</v>
      </c>
      <c r="EP6" s="52">
        <f t="shared" si="1"/>
        <v>0</v>
      </c>
      <c r="EQ6" s="52">
        <f t="shared" si="1"/>
        <v>0</v>
      </c>
      <c r="ER6" s="52">
        <f t="shared" si="1"/>
        <v>0</v>
      </c>
      <c r="ES6" s="52">
        <f t="shared" si="1"/>
        <v>0</v>
      </c>
      <c r="ET6" s="52">
        <f t="shared" si="1"/>
        <v>0</v>
      </c>
      <c r="EU6" s="52">
        <f t="shared" si="1"/>
        <v>0</v>
      </c>
      <c r="EV6" s="52">
        <f t="shared" si="1"/>
        <v>0</v>
      </c>
      <c r="EW6" s="52">
        <f t="shared" si="1"/>
        <v>0</v>
      </c>
      <c r="EX6" s="52">
        <f t="shared" si="1"/>
        <v>0</v>
      </c>
      <c r="EY6" s="52">
        <f t="shared" si="1"/>
        <v>0</v>
      </c>
      <c r="EZ6" s="53">
        <f t="shared" si="1"/>
        <v>0</v>
      </c>
    </row>
    <row r="7" spans="1:156" x14ac:dyDescent="0.25">
      <c r="A7" s="19"/>
      <c r="B7" s="19"/>
      <c r="C7" s="168" t="s">
        <v>28</v>
      </c>
      <c r="D7" s="170"/>
      <c r="E7" s="18">
        <f>AA$5-AA$6</f>
        <v>0</v>
      </c>
      <c r="F7" s="18">
        <f t="shared" ref="F7:S7" si="2">AB$5-AB$6</f>
        <v>0</v>
      </c>
      <c r="G7" s="18">
        <f t="shared" si="2"/>
        <v>0</v>
      </c>
      <c r="H7" s="18">
        <f t="shared" si="2"/>
        <v>700</v>
      </c>
      <c r="I7" s="18">
        <f t="shared" si="2"/>
        <v>700</v>
      </c>
      <c r="J7" s="18">
        <f t="shared" si="2"/>
        <v>700</v>
      </c>
      <c r="K7" s="18">
        <f t="shared" si="2"/>
        <v>700</v>
      </c>
      <c r="L7" s="18">
        <f t="shared" si="2"/>
        <v>700</v>
      </c>
      <c r="M7" s="18">
        <f t="shared" si="2"/>
        <v>700</v>
      </c>
      <c r="N7" s="18">
        <f t="shared" si="2"/>
        <v>700</v>
      </c>
      <c r="O7" s="18">
        <f t="shared" si="2"/>
        <v>700</v>
      </c>
      <c r="P7" s="18">
        <f t="shared" si="2"/>
        <v>700</v>
      </c>
      <c r="Q7" s="18">
        <f t="shared" si="2"/>
        <v>700</v>
      </c>
      <c r="R7" s="18">
        <f t="shared" si="2"/>
        <v>700</v>
      </c>
      <c r="S7" s="18">
        <f t="shared" si="2"/>
        <v>700</v>
      </c>
      <c r="T7" s="19"/>
      <c r="U7" s="19"/>
      <c r="V7" s="19"/>
      <c r="W7" s="19"/>
      <c r="X7" s="19"/>
    </row>
    <row r="8" spans="1:156" x14ac:dyDescent="0.25">
      <c r="A8" s="19"/>
      <c r="B8" s="19"/>
      <c r="C8" s="19"/>
      <c r="D8" s="35" t="s">
        <v>30</v>
      </c>
      <c r="E8" s="19"/>
      <c r="F8" s="19"/>
      <c r="G8" s="19"/>
      <c r="H8" s="19"/>
      <c r="I8" s="19"/>
      <c r="J8" s="19"/>
      <c r="K8" s="19"/>
      <c r="L8" s="19"/>
      <c r="M8" s="19"/>
      <c r="N8" s="19"/>
      <c r="O8" s="19"/>
      <c r="P8" s="19"/>
      <c r="Q8" s="19"/>
      <c r="R8" s="19"/>
      <c r="S8" s="19"/>
      <c r="T8" s="199" t="s">
        <v>12</v>
      </c>
      <c r="U8" s="199"/>
      <c r="V8" s="199"/>
      <c r="W8" s="199"/>
      <c r="X8" s="19"/>
      <c r="AA8" s="41">
        <f>'Intro &amp; Setup'!$BN$3</f>
        <v>43739</v>
      </c>
      <c r="AB8" s="42">
        <f>IF(AA8="", "", DATE(YEAR(AA8), MONTH(AA8)+1, 1))</f>
        <v>43770</v>
      </c>
      <c r="AC8" s="42">
        <f t="shared" ref="AC8:CK8" si="3">IF(AB8="", "", DATE(YEAR(AB8), MONTH(AB8)+1, 1))</f>
        <v>43800</v>
      </c>
      <c r="AD8" s="42">
        <f t="shared" si="3"/>
        <v>43831</v>
      </c>
      <c r="AE8" s="42">
        <f t="shared" si="3"/>
        <v>43862</v>
      </c>
      <c r="AF8" s="42">
        <f t="shared" si="3"/>
        <v>43891</v>
      </c>
      <c r="AG8" s="42">
        <f t="shared" si="3"/>
        <v>43922</v>
      </c>
      <c r="AH8" s="42">
        <f t="shared" si="3"/>
        <v>43952</v>
      </c>
      <c r="AI8" s="42">
        <f t="shared" si="3"/>
        <v>43983</v>
      </c>
      <c r="AJ8" s="42">
        <f t="shared" si="3"/>
        <v>44013</v>
      </c>
      <c r="AK8" s="42">
        <f t="shared" si="3"/>
        <v>44044</v>
      </c>
      <c r="AL8" s="42">
        <f t="shared" si="3"/>
        <v>44075</v>
      </c>
      <c r="AM8" s="42">
        <f t="shared" si="3"/>
        <v>44105</v>
      </c>
      <c r="AN8" s="42">
        <f t="shared" si="3"/>
        <v>44136</v>
      </c>
      <c r="AO8" s="42">
        <f t="shared" si="3"/>
        <v>44166</v>
      </c>
      <c r="AP8" s="42">
        <f t="shared" si="3"/>
        <v>44197</v>
      </c>
      <c r="AQ8" s="42">
        <f t="shared" si="3"/>
        <v>44228</v>
      </c>
      <c r="AR8" s="42">
        <f t="shared" si="3"/>
        <v>44256</v>
      </c>
      <c r="AS8" s="42">
        <f t="shared" si="3"/>
        <v>44287</v>
      </c>
      <c r="AT8" s="42">
        <f t="shared" si="3"/>
        <v>44317</v>
      </c>
      <c r="AU8" s="42">
        <f t="shared" si="3"/>
        <v>44348</v>
      </c>
      <c r="AV8" s="42">
        <f t="shared" si="3"/>
        <v>44378</v>
      </c>
      <c r="AW8" s="42">
        <f t="shared" si="3"/>
        <v>44409</v>
      </c>
      <c r="AX8" s="42">
        <f t="shared" si="3"/>
        <v>44440</v>
      </c>
      <c r="AY8" s="42">
        <f t="shared" si="3"/>
        <v>44470</v>
      </c>
      <c r="AZ8" s="42">
        <f t="shared" si="3"/>
        <v>44501</v>
      </c>
      <c r="BA8" s="42">
        <f t="shared" si="3"/>
        <v>44531</v>
      </c>
      <c r="BB8" s="42">
        <f t="shared" si="3"/>
        <v>44562</v>
      </c>
      <c r="BC8" s="42">
        <f t="shared" si="3"/>
        <v>44593</v>
      </c>
      <c r="BD8" s="42">
        <f t="shared" si="3"/>
        <v>44621</v>
      </c>
      <c r="BE8" s="42">
        <f t="shared" si="3"/>
        <v>44652</v>
      </c>
      <c r="BF8" s="42">
        <f t="shared" si="3"/>
        <v>44682</v>
      </c>
      <c r="BG8" s="42">
        <f t="shared" si="3"/>
        <v>44713</v>
      </c>
      <c r="BH8" s="42">
        <f t="shared" si="3"/>
        <v>44743</v>
      </c>
      <c r="BI8" s="42">
        <f t="shared" si="3"/>
        <v>44774</v>
      </c>
      <c r="BJ8" s="42">
        <f t="shared" si="3"/>
        <v>44805</v>
      </c>
      <c r="BK8" s="42">
        <f t="shared" si="3"/>
        <v>44835</v>
      </c>
      <c r="BL8" s="42">
        <f t="shared" si="3"/>
        <v>44866</v>
      </c>
      <c r="BM8" s="42">
        <f t="shared" si="3"/>
        <v>44896</v>
      </c>
      <c r="BN8" s="42">
        <f t="shared" si="3"/>
        <v>44927</v>
      </c>
      <c r="BO8" s="42">
        <f t="shared" si="3"/>
        <v>44958</v>
      </c>
      <c r="BP8" s="42">
        <f t="shared" si="3"/>
        <v>44986</v>
      </c>
      <c r="BQ8" s="42">
        <f t="shared" si="3"/>
        <v>45017</v>
      </c>
      <c r="BR8" s="42">
        <f t="shared" si="3"/>
        <v>45047</v>
      </c>
      <c r="BS8" s="42">
        <f t="shared" si="3"/>
        <v>45078</v>
      </c>
      <c r="BT8" s="42">
        <f t="shared" si="3"/>
        <v>45108</v>
      </c>
      <c r="BU8" s="42">
        <f t="shared" si="3"/>
        <v>45139</v>
      </c>
      <c r="BV8" s="42">
        <f t="shared" si="3"/>
        <v>45170</v>
      </c>
      <c r="BW8" s="42">
        <f t="shared" si="3"/>
        <v>45200</v>
      </c>
      <c r="BX8" s="42">
        <f t="shared" si="3"/>
        <v>45231</v>
      </c>
      <c r="BY8" s="42">
        <f t="shared" si="3"/>
        <v>45261</v>
      </c>
      <c r="BZ8" s="42">
        <f t="shared" si="3"/>
        <v>45292</v>
      </c>
      <c r="CA8" s="42">
        <f t="shared" si="3"/>
        <v>45323</v>
      </c>
      <c r="CB8" s="42">
        <f t="shared" si="3"/>
        <v>45352</v>
      </c>
      <c r="CC8" s="42">
        <f t="shared" si="3"/>
        <v>45383</v>
      </c>
      <c r="CD8" s="42">
        <f t="shared" si="3"/>
        <v>45413</v>
      </c>
      <c r="CE8" s="42">
        <f t="shared" si="3"/>
        <v>45444</v>
      </c>
      <c r="CF8" s="42">
        <f t="shared" si="3"/>
        <v>45474</v>
      </c>
      <c r="CG8" s="42">
        <f t="shared" si="3"/>
        <v>45505</v>
      </c>
      <c r="CH8" s="42">
        <f t="shared" si="3"/>
        <v>45536</v>
      </c>
      <c r="CI8" s="42">
        <f t="shared" si="3"/>
        <v>45566</v>
      </c>
      <c r="CJ8" s="42">
        <f t="shared" si="3"/>
        <v>45597</v>
      </c>
      <c r="CK8" s="43">
        <f t="shared" si="3"/>
        <v>45627</v>
      </c>
      <c r="CP8" s="41">
        <f>AA$8</f>
        <v>43739</v>
      </c>
      <c r="CQ8" s="42">
        <f t="shared" ref="CQ8:EZ8" si="4">AB$8</f>
        <v>43770</v>
      </c>
      <c r="CR8" s="42">
        <f t="shared" si="4"/>
        <v>43800</v>
      </c>
      <c r="CS8" s="42">
        <f t="shared" si="4"/>
        <v>43831</v>
      </c>
      <c r="CT8" s="42">
        <f t="shared" si="4"/>
        <v>43862</v>
      </c>
      <c r="CU8" s="42">
        <f t="shared" si="4"/>
        <v>43891</v>
      </c>
      <c r="CV8" s="42">
        <f t="shared" si="4"/>
        <v>43922</v>
      </c>
      <c r="CW8" s="42">
        <f t="shared" si="4"/>
        <v>43952</v>
      </c>
      <c r="CX8" s="42">
        <f t="shared" si="4"/>
        <v>43983</v>
      </c>
      <c r="CY8" s="42">
        <f t="shared" si="4"/>
        <v>44013</v>
      </c>
      <c r="CZ8" s="42">
        <f t="shared" si="4"/>
        <v>44044</v>
      </c>
      <c r="DA8" s="42">
        <f t="shared" si="4"/>
        <v>44075</v>
      </c>
      <c r="DB8" s="42">
        <f t="shared" si="4"/>
        <v>44105</v>
      </c>
      <c r="DC8" s="42">
        <f t="shared" si="4"/>
        <v>44136</v>
      </c>
      <c r="DD8" s="42">
        <f t="shared" si="4"/>
        <v>44166</v>
      </c>
      <c r="DE8" s="42">
        <f t="shared" si="4"/>
        <v>44197</v>
      </c>
      <c r="DF8" s="42">
        <f t="shared" si="4"/>
        <v>44228</v>
      </c>
      <c r="DG8" s="42">
        <f t="shared" si="4"/>
        <v>44256</v>
      </c>
      <c r="DH8" s="42">
        <f t="shared" si="4"/>
        <v>44287</v>
      </c>
      <c r="DI8" s="42">
        <f t="shared" si="4"/>
        <v>44317</v>
      </c>
      <c r="DJ8" s="42">
        <f t="shared" si="4"/>
        <v>44348</v>
      </c>
      <c r="DK8" s="42">
        <f t="shared" si="4"/>
        <v>44378</v>
      </c>
      <c r="DL8" s="42">
        <f t="shared" si="4"/>
        <v>44409</v>
      </c>
      <c r="DM8" s="42">
        <f t="shared" si="4"/>
        <v>44440</v>
      </c>
      <c r="DN8" s="42">
        <f t="shared" si="4"/>
        <v>44470</v>
      </c>
      <c r="DO8" s="42">
        <f t="shared" si="4"/>
        <v>44501</v>
      </c>
      <c r="DP8" s="42">
        <f t="shared" si="4"/>
        <v>44531</v>
      </c>
      <c r="DQ8" s="42">
        <f t="shared" si="4"/>
        <v>44562</v>
      </c>
      <c r="DR8" s="42">
        <f t="shared" si="4"/>
        <v>44593</v>
      </c>
      <c r="DS8" s="42">
        <f t="shared" si="4"/>
        <v>44621</v>
      </c>
      <c r="DT8" s="42">
        <f t="shared" si="4"/>
        <v>44652</v>
      </c>
      <c r="DU8" s="42">
        <f t="shared" si="4"/>
        <v>44682</v>
      </c>
      <c r="DV8" s="42">
        <f t="shared" si="4"/>
        <v>44713</v>
      </c>
      <c r="DW8" s="42">
        <f t="shared" si="4"/>
        <v>44743</v>
      </c>
      <c r="DX8" s="42">
        <f t="shared" si="4"/>
        <v>44774</v>
      </c>
      <c r="DY8" s="42">
        <f t="shared" si="4"/>
        <v>44805</v>
      </c>
      <c r="DZ8" s="42">
        <f t="shared" si="4"/>
        <v>44835</v>
      </c>
      <c r="EA8" s="42">
        <f t="shared" si="4"/>
        <v>44866</v>
      </c>
      <c r="EB8" s="42">
        <f t="shared" si="4"/>
        <v>44896</v>
      </c>
      <c r="EC8" s="42">
        <f t="shared" si="4"/>
        <v>44927</v>
      </c>
      <c r="ED8" s="42">
        <f t="shared" si="4"/>
        <v>44958</v>
      </c>
      <c r="EE8" s="42">
        <f t="shared" si="4"/>
        <v>44986</v>
      </c>
      <c r="EF8" s="42">
        <f t="shared" si="4"/>
        <v>45017</v>
      </c>
      <c r="EG8" s="42">
        <f t="shared" si="4"/>
        <v>45047</v>
      </c>
      <c r="EH8" s="42">
        <f t="shared" si="4"/>
        <v>45078</v>
      </c>
      <c r="EI8" s="42">
        <f t="shared" si="4"/>
        <v>45108</v>
      </c>
      <c r="EJ8" s="42">
        <f t="shared" si="4"/>
        <v>45139</v>
      </c>
      <c r="EK8" s="42">
        <f t="shared" si="4"/>
        <v>45170</v>
      </c>
      <c r="EL8" s="42">
        <f t="shared" si="4"/>
        <v>45200</v>
      </c>
      <c r="EM8" s="42">
        <f t="shared" si="4"/>
        <v>45231</v>
      </c>
      <c r="EN8" s="42">
        <f t="shared" si="4"/>
        <v>45261</v>
      </c>
      <c r="EO8" s="42">
        <f t="shared" si="4"/>
        <v>45292</v>
      </c>
      <c r="EP8" s="42">
        <f t="shared" si="4"/>
        <v>45323</v>
      </c>
      <c r="EQ8" s="42">
        <f t="shared" si="4"/>
        <v>45352</v>
      </c>
      <c r="ER8" s="42">
        <f t="shared" si="4"/>
        <v>45383</v>
      </c>
      <c r="ES8" s="42">
        <f t="shared" si="4"/>
        <v>45413</v>
      </c>
      <c r="ET8" s="42">
        <f t="shared" si="4"/>
        <v>45444</v>
      </c>
      <c r="EU8" s="42">
        <f t="shared" si="4"/>
        <v>45474</v>
      </c>
      <c r="EV8" s="42">
        <f t="shared" si="4"/>
        <v>45505</v>
      </c>
      <c r="EW8" s="42">
        <f t="shared" si="4"/>
        <v>45536</v>
      </c>
      <c r="EX8" s="42">
        <f t="shared" si="4"/>
        <v>45566</v>
      </c>
      <c r="EY8" s="42">
        <f t="shared" si="4"/>
        <v>45597</v>
      </c>
      <c r="EZ8" s="43">
        <f t="shared" si="4"/>
        <v>45627</v>
      </c>
    </row>
    <row r="9" spans="1:156" x14ac:dyDescent="0.25">
      <c r="A9" s="19"/>
      <c r="B9" s="2" t="s">
        <v>76</v>
      </c>
      <c r="C9" s="3" t="s">
        <v>7</v>
      </c>
      <c r="D9" s="4" t="s">
        <v>29</v>
      </c>
      <c r="E9" s="15" t="str">
        <f>'Intro &amp; Setup'!$BP$3</f>
        <v>Oct 2019</v>
      </c>
      <c r="F9" s="15" t="str">
        <f>'Intro &amp; Setup'!$BP$4</f>
        <v>Nov 2019</v>
      </c>
      <c r="G9" s="16" t="str">
        <f>'Intro &amp; Setup'!$BP$5</f>
        <v>Dec 2019</v>
      </c>
      <c r="H9" s="3" t="str">
        <f>'Intro &amp; Setup'!$BP$6</f>
        <v>Jan 2020</v>
      </c>
      <c r="I9" s="3" t="str">
        <f>'Intro &amp; Setup'!$BP$7</f>
        <v>Feb 2020</v>
      </c>
      <c r="J9" s="3" t="str">
        <f>'Intro &amp; Setup'!$BP$8</f>
        <v>Mar 2020</v>
      </c>
      <c r="K9" s="3" t="str">
        <f>'Intro &amp; Setup'!$BP$9</f>
        <v>Apr 2020</v>
      </c>
      <c r="L9" s="3" t="str">
        <f>'Intro &amp; Setup'!$BP$10</f>
        <v>May 2020</v>
      </c>
      <c r="M9" s="3" t="str">
        <f>'Intro &amp; Setup'!$BP$11</f>
        <v>Jun 2020</v>
      </c>
      <c r="N9" s="3" t="str">
        <f>'Intro &amp; Setup'!$BP$12</f>
        <v>Jul 2020</v>
      </c>
      <c r="O9" s="3" t="str">
        <f>'Intro &amp; Setup'!$BP$13</f>
        <v>Aug 2020</v>
      </c>
      <c r="P9" s="3" t="str">
        <f>'Intro &amp; Setup'!$BP$14</f>
        <v>Sep 2020</v>
      </c>
      <c r="Q9" s="3" t="str">
        <f>'Intro &amp; Setup'!$BP$15</f>
        <v>Oct 2020</v>
      </c>
      <c r="R9" s="3" t="str">
        <f>'Intro &amp; Setup'!$BP$16</f>
        <v>Nov 2020</v>
      </c>
      <c r="S9" s="3" t="str">
        <f>'Intro &amp; Setup'!$BP$17</f>
        <v>Dec 2020</v>
      </c>
      <c r="T9" s="2" t="s">
        <v>8</v>
      </c>
      <c r="U9" s="3" t="s">
        <v>9</v>
      </c>
      <c r="V9" s="3" t="s">
        <v>10</v>
      </c>
      <c r="W9" s="4" t="s">
        <v>11</v>
      </c>
      <c r="X9" s="19"/>
    </row>
    <row r="10" spans="1:156" x14ac:dyDescent="0.25">
      <c r="A10" s="19"/>
      <c r="B10" s="37"/>
      <c r="C10" s="97"/>
      <c r="D10" s="38"/>
      <c r="E10" s="21"/>
      <c r="F10" s="21"/>
      <c r="G10" s="22"/>
      <c r="H10" s="23"/>
      <c r="I10" s="23"/>
      <c r="J10" s="23"/>
      <c r="K10" s="23"/>
      <c r="L10" s="23"/>
      <c r="M10" s="23"/>
      <c r="N10" s="23"/>
      <c r="O10" s="23"/>
      <c r="P10" s="23"/>
      <c r="Q10" s="23"/>
      <c r="R10" s="23"/>
      <c r="S10" s="23"/>
      <c r="T10" s="20"/>
      <c r="U10" s="23"/>
      <c r="V10" s="23"/>
      <c r="W10" s="24"/>
      <c r="X10" s="19"/>
      <c r="AA10" s="44" t="str">
        <f>TEXT(AA8, "mmm yyyy")</f>
        <v>Oct 2019</v>
      </c>
      <c r="AB10" s="44" t="str">
        <f t="shared" ref="AB10:CK10" si="5">TEXT(AB8, "mmm yyyy")</f>
        <v>Nov 2019</v>
      </c>
      <c r="AC10" s="44" t="str">
        <f t="shared" si="5"/>
        <v>Dec 2019</v>
      </c>
      <c r="AD10" s="44" t="str">
        <f t="shared" si="5"/>
        <v>Jan 2020</v>
      </c>
      <c r="AE10" s="44" t="str">
        <f t="shared" si="5"/>
        <v>Feb 2020</v>
      </c>
      <c r="AF10" s="44" t="str">
        <f t="shared" si="5"/>
        <v>Mar 2020</v>
      </c>
      <c r="AG10" s="44" t="str">
        <f t="shared" si="5"/>
        <v>Apr 2020</v>
      </c>
      <c r="AH10" s="44" t="str">
        <f t="shared" si="5"/>
        <v>May 2020</v>
      </c>
      <c r="AI10" s="44" t="str">
        <f t="shared" si="5"/>
        <v>Jun 2020</v>
      </c>
      <c r="AJ10" s="44" t="str">
        <f t="shared" si="5"/>
        <v>Jul 2020</v>
      </c>
      <c r="AK10" s="44" t="str">
        <f t="shared" si="5"/>
        <v>Aug 2020</v>
      </c>
      <c r="AL10" s="44" t="str">
        <f t="shared" si="5"/>
        <v>Sep 2020</v>
      </c>
      <c r="AM10" s="44" t="str">
        <f t="shared" si="5"/>
        <v>Oct 2020</v>
      </c>
      <c r="AN10" s="44" t="str">
        <f t="shared" si="5"/>
        <v>Nov 2020</v>
      </c>
      <c r="AO10" s="44" t="str">
        <f t="shared" si="5"/>
        <v>Dec 2020</v>
      </c>
      <c r="AP10" s="44" t="str">
        <f t="shared" si="5"/>
        <v>Jan 2021</v>
      </c>
      <c r="AQ10" s="44" t="str">
        <f t="shared" si="5"/>
        <v>Feb 2021</v>
      </c>
      <c r="AR10" s="44" t="str">
        <f t="shared" si="5"/>
        <v>Mar 2021</v>
      </c>
      <c r="AS10" s="44" t="str">
        <f t="shared" si="5"/>
        <v>Apr 2021</v>
      </c>
      <c r="AT10" s="44" t="str">
        <f t="shared" si="5"/>
        <v>May 2021</v>
      </c>
      <c r="AU10" s="44" t="str">
        <f t="shared" si="5"/>
        <v>Jun 2021</v>
      </c>
      <c r="AV10" s="44" t="str">
        <f t="shared" si="5"/>
        <v>Jul 2021</v>
      </c>
      <c r="AW10" s="44" t="str">
        <f t="shared" si="5"/>
        <v>Aug 2021</v>
      </c>
      <c r="AX10" s="44" t="str">
        <f t="shared" si="5"/>
        <v>Sep 2021</v>
      </c>
      <c r="AY10" s="44" t="str">
        <f t="shared" si="5"/>
        <v>Oct 2021</v>
      </c>
      <c r="AZ10" s="44" t="str">
        <f t="shared" si="5"/>
        <v>Nov 2021</v>
      </c>
      <c r="BA10" s="44" t="str">
        <f t="shared" si="5"/>
        <v>Dec 2021</v>
      </c>
      <c r="BB10" s="44" t="str">
        <f t="shared" si="5"/>
        <v>Jan 2022</v>
      </c>
      <c r="BC10" s="44" t="str">
        <f t="shared" si="5"/>
        <v>Feb 2022</v>
      </c>
      <c r="BD10" s="44" t="str">
        <f t="shared" si="5"/>
        <v>Mar 2022</v>
      </c>
      <c r="BE10" s="44" t="str">
        <f t="shared" si="5"/>
        <v>Apr 2022</v>
      </c>
      <c r="BF10" s="44" t="str">
        <f t="shared" si="5"/>
        <v>May 2022</v>
      </c>
      <c r="BG10" s="44" t="str">
        <f t="shared" si="5"/>
        <v>Jun 2022</v>
      </c>
      <c r="BH10" s="44" t="str">
        <f t="shared" si="5"/>
        <v>Jul 2022</v>
      </c>
      <c r="BI10" s="44" t="str">
        <f t="shared" si="5"/>
        <v>Aug 2022</v>
      </c>
      <c r="BJ10" s="44" t="str">
        <f t="shared" si="5"/>
        <v>Sep 2022</v>
      </c>
      <c r="BK10" s="44" t="str">
        <f t="shared" si="5"/>
        <v>Oct 2022</v>
      </c>
      <c r="BL10" s="44" t="str">
        <f t="shared" si="5"/>
        <v>Nov 2022</v>
      </c>
      <c r="BM10" s="44" t="str">
        <f t="shared" si="5"/>
        <v>Dec 2022</v>
      </c>
      <c r="BN10" s="44" t="str">
        <f t="shared" si="5"/>
        <v>Jan 2023</v>
      </c>
      <c r="BO10" s="44" t="str">
        <f t="shared" si="5"/>
        <v>Feb 2023</v>
      </c>
      <c r="BP10" s="44" t="str">
        <f t="shared" si="5"/>
        <v>Mar 2023</v>
      </c>
      <c r="BQ10" s="44" t="str">
        <f t="shared" si="5"/>
        <v>Apr 2023</v>
      </c>
      <c r="BR10" s="44" t="str">
        <f t="shared" si="5"/>
        <v>May 2023</v>
      </c>
      <c r="BS10" s="44" t="str">
        <f t="shared" si="5"/>
        <v>Jun 2023</v>
      </c>
      <c r="BT10" s="44" t="str">
        <f t="shared" si="5"/>
        <v>Jul 2023</v>
      </c>
      <c r="BU10" s="44" t="str">
        <f t="shared" si="5"/>
        <v>Aug 2023</v>
      </c>
      <c r="BV10" s="44" t="str">
        <f t="shared" si="5"/>
        <v>Sep 2023</v>
      </c>
      <c r="BW10" s="44" t="str">
        <f t="shared" si="5"/>
        <v>Oct 2023</v>
      </c>
      <c r="BX10" s="44" t="str">
        <f t="shared" si="5"/>
        <v>Nov 2023</v>
      </c>
      <c r="BY10" s="44" t="str">
        <f t="shared" si="5"/>
        <v>Dec 2023</v>
      </c>
      <c r="BZ10" s="44" t="str">
        <f t="shared" si="5"/>
        <v>Jan 2024</v>
      </c>
      <c r="CA10" s="44" t="str">
        <f t="shared" si="5"/>
        <v>Feb 2024</v>
      </c>
      <c r="CB10" s="44" t="str">
        <f t="shared" si="5"/>
        <v>Mar 2024</v>
      </c>
      <c r="CC10" s="44" t="str">
        <f t="shared" si="5"/>
        <v>Apr 2024</v>
      </c>
      <c r="CD10" s="44" t="str">
        <f t="shared" si="5"/>
        <v>May 2024</v>
      </c>
      <c r="CE10" s="44" t="str">
        <f t="shared" si="5"/>
        <v>Jun 2024</v>
      </c>
      <c r="CF10" s="44" t="str">
        <f t="shared" si="5"/>
        <v>Jul 2024</v>
      </c>
      <c r="CG10" s="44" t="str">
        <f t="shared" si="5"/>
        <v>Aug 2024</v>
      </c>
      <c r="CH10" s="44" t="str">
        <f t="shared" si="5"/>
        <v>Sep 2024</v>
      </c>
      <c r="CI10" s="44" t="str">
        <f t="shared" si="5"/>
        <v>Oct 2024</v>
      </c>
      <c r="CJ10" s="44" t="str">
        <f t="shared" si="5"/>
        <v>Nov 2024</v>
      </c>
      <c r="CK10" s="44" t="str">
        <f t="shared" si="5"/>
        <v>Dec 2024</v>
      </c>
      <c r="CM10" s="44" t="s">
        <v>77</v>
      </c>
      <c r="CN10" s="44" t="s">
        <v>76</v>
      </c>
      <c r="CP10" s="44" t="str">
        <f>TEXT(CP8, "mmm yyyy")</f>
        <v>Oct 2019</v>
      </c>
      <c r="CQ10" s="44" t="str">
        <f t="shared" ref="CQ10:EZ10" si="6">TEXT(CQ8, "mmm yyyy")</f>
        <v>Nov 2019</v>
      </c>
      <c r="CR10" s="44" t="str">
        <f t="shared" si="6"/>
        <v>Dec 2019</v>
      </c>
      <c r="CS10" s="44" t="str">
        <f t="shared" si="6"/>
        <v>Jan 2020</v>
      </c>
      <c r="CT10" s="44" t="str">
        <f t="shared" si="6"/>
        <v>Feb 2020</v>
      </c>
      <c r="CU10" s="44" t="str">
        <f t="shared" si="6"/>
        <v>Mar 2020</v>
      </c>
      <c r="CV10" s="44" t="str">
        <f t="shared" si="6"/>
        <v>Apr 2020</v>
      </c>
      <c r="CW10" s="44" t="str">
        <f t="shared" si="6"/>
        <v>May 2020</v>
      </c>
      <c r="CX10" s="44" t="str">
        <f t="shared" si="6"/>
        <v>Jun 2020</v>
      </c>
      <c r="CY10" s="44" t="str">
        <f t="shared" si="6"/>
        <v>Jul 2020</v>
      </c>
      <c r="CZ10" s="44" t="str">
        <f t="shared" si="6"/>
        <v>Aug 2020</v>
      </c>
      <c r="DA10" s="44" t="str">
        <f t="shared" si="6"/>
        <v>Sep 2020</v>
      </c>
      <c r="DB10" s="44" t="str">
        <f t="shared" si="6"/>
        <v>Oct 2020</v>
      </c>
      <c r="DC10" s="44" t="str">
        <f t="shared" si="6"/>
        <v>Nov 2020</v>
      </c>
      <c r="DD10" s="44" t="str">
        <f t="shared" si="6"/>
        <v>Dec 2020</v>
      </c>
      <c r="DE10" s="44" t="str">
        <f t="shared" si="6"/>
        <v>Jan 2021</v>
      </c>
      <c r="DF10" s="44" t="str">
        <f t="shared" si="6"/>
        <v>Feb 2021</v>
      </c>
      <c r="DG10" s="44" t="str">
        <f t="shared" si="6"/>
        <v>Mar 2021</v>
      </c>
      <c r="DH10" s="44" t="str">
        <f t="shared" si="6"/>
        <v>Apr 2021</v>
      </c>
      <c r="DI10" s="44" t="str">
        <f t="shared" si="6"/>
        <v>May 2021</v>
      </c>
      <c r="DJ10" s="44" t="str">
        <f t="shared" si="6"/>
        <v>Jun 2021</v>
      </c>
      <c r="DK10" s="44" t="str">
        <f t="shared" si="6"/>
        <v>Jul 2021</v>
      </c>
      <c r="DL10" s="44" t="str">
        <f t="shared" si="6"/>
        <v>Aug 2021</v>
      </c>
      <c r="DM10" s="44" t="str">
        <f t="shared" si="6"/>
        <v>Sep 2021</v>
      </c>
      <c r="DN10" s="44" t="str">
        <f t="shared" si="6"/>
        <v>Oct 2021</v>
      </c>
      <c r="DO10" s="44" t="str">
        <f t="shared" si="6"/>
        <v>Nov 2021</v>
      </c>
      <c r="DP10" s="44" t="str">
        <f t="shared" si="6"/>
        <v>Dec 2021</v>
      </c>
      <c r="DQ10" s="44" t="str">
        <f t="shared" si="6"/>
        <v>Jan 2022</v>
      </c>
      <c r="DR10" s="44" t="str">
        <f t="shared" si="6"/>
        <v>Feb 2022</v>
      </c>
      <c r="DS10" s="44" t="str">
        <f t="shared" si="6"/>
        <v>Mar 2022</v>
      </c>
      <c r="DT10" s="44" t="str">
        <f t="shared" si="6"/>
        <v>Apr 2022</v>
      </c>
      <c r="DU10" s="44" t="str">
        <f t="shared" si="6"/>
        <v>May 2022</v>
      </c>
      <c r="DV10" s="44" t="str">
        <f t="shared" si="6"/>
        <v>Jun 2022</v>
      </c>
      <c r="DW10" s="44" t="str">
        <f t="shared" si="6"/>
        <v>Jul 2022</v>
      </c>
      <c r="DX10" s="44" t="str">
        <f t="shared" si="6"/>
        <v>Aug 2022</v>
      </c>
      <c r="DY10" s="44" t="str">
        <f t="shared" si="6"/>
        <v>Sep 2022</v>
      </c>
      <c r="DZ10" s="44" t="str">
        <f t="shared" si="6"/>
        <v>Oct 2022</v>
      </c>
      <c r="EA10" s="44" t="str">
        <f t="shared" si="6"/>
        <v>Nov 2022</v>
      </c>
      <c r="EB10" s="44" t="str">
        <f t="shared" si="6"/>
        <v>Dec 2022</v>
      </c>
      <c r="EC10" s="44" t="str">
        <f t="shared" si="6"/>
        <v>Jan 2023</v>
      </c>
      <c r="ED10" s="44" t="str">
        <f t="shared" si="6"/>
        <v>Feb 2023</v>
      </c>
      <c r="EE10" s="44" t="str">
        <f t="shared" si="6"/>
        <v>Mar 2023</v>
      </c>
      <c r="EF10" s="44" t="str">
        <f t="shared" si="6"/>
        <v>Apr 2023</v>
      </c>
      <c r="EG10" s="44" t="str">
        <f t="shared" si="6"/>
        <v>May 2023</v>
      </c>
      <c r="EH10" s="44" t="str">
        <f t="shared" si="6"/>
        <v>Jun 2023</v>
      </c>
      <c r="EI10" s="44" t="str">
        <f t="shared" si="6"/>
        <v>Jul 2023</v>
      </c>
      <c r="EJ10" s="44" t="str">
        <f t="shared" si="6"/>
        <v>Aug 2023</v>
      </c>
      <c r="EK10" s="44" t="str">
        <f t="shared" si="6"/>
        <v>Sep 2023</v>
      </c>
      <c r="EL10" s="44" t="str">
        <f t="shared" si="6"/>
        <v>Oct 2023</v>
      </c>
      <c r="EM10" s="44" t="str">
        <f t="shared" si="6"/>
        <v>Nov 2023</v>
      </c>
      <c r="EN10" s="44" t="str">
        <f t="shared" si="6"/>
        <v>Dec 2023</v>
      </c>
      <c r="EO10" s="44" t="str">
        <f t="shared" si="6"/>
        <v>Jan 2024</v>
      </c>
      <c r="EP10" s="44" t="str">
        <f t="shared" si="6"/>
        <v>Feb 2024</v>
      </c>
      <c r="EQ10" s="44" t="str">
        <f t="shared" si="6"/>
        <v>Mar 2024</v>
      </c>
      <c r="ER10" s="44" t="str">
        <f t="shared" si="6"/>
        <v>Apr 2024</v>
      </c>
      <c r="ES10" s="44" t="str">
        <f t="shared" si="6"/>
        <v>May 2024</v>
      </c>
      <c r="ET10" s="44" t="str">
        <f t="shared" si="6"/>
        <v>Jun 2024</v>
      </c>
      <c r="EU10" s="44" t="str">
        <f t="shared" si="6"/>
        <v>Jul 2024</v>
      </c>
      <c r="EV10" s="44" t="str">
        <f t="shared" si="6"/>
        <v>Aug 2024</v>
      </c>
      <c r="EW10" s="44" t="str">
        <f t="shared" si="6"/>
        <v>Sep 2024</v>
      </c>
      <c r="EX10" s="44" t="str">
        <f t="shared" si="6"/>
        <v>Oct 2024</v>
      </c>
      <c r="EY10" s="44" t="str">
        <f t="shared" si="6"/>
        <v>Nov 2024</v>
      </c>
      <c r="EZ10" s="44" t="str">
        <f t="shared" si="6"/>
        <v>Dec 2024</v>
      </c>
    </row>
    <row r="11" spans="1:156" x14ac:dyDescent="0.25">
      <c r="A11" s="19"/>
      <c r="B11" s="94">
        <v>1010</v>
      </c>
      <c r="C11" s="93" t="s">
        <v>90</v>
      </c>
      <c r="D11" s="39" t="s">
        <v>2</v>
      </c>
      <c r="E11" s="25"/>
      <c r="F11" s="25"/>
      <c r="G11" s="26"/>
      <c r="H11" s="25">
        <v>1000</v>
      </c>
      <c r="I11" s="25">
        <v>1000</v>
      </c>
      <c r="J11" s="25">
        <v>1000</v>
      </c>
      <c r="K11" s="25">
        <v>1000</v>
      </c>
      <c r="L11" s="25">
        <v>1000</v>
      </c>
      <c r="M11" s="25">
        <v>1000</v>
      </c>
      <c r="N11" s="25">
        <v>1000</v>
      </c>
      <c r="O11" s="25">
        <v>1000</v>
      </c>
      <c r="P11" s="25">
        <v>1000</v>
      </c>
      <c r="Q11" s="25">
        <v>1000</v>
      </c>
      <c r="R11" s="25">
        <v>1000</v>
      </c>
      <c r="S11" s="26">
        <v>1000</v>
      </c>
      <c r="T11" s="27">
        <v>0.1</v>
      </c>
      <c r="U11" s="27">
        <v>0.2</v>
      </c>
      <c r="V11" s="27">
        <v>0.3</v>
      </c>
      <c r="W11" s="28">
        <v>0.2</v>
      </c>
      <c r="X11" s="19"/>
      <c r="AA11" s="45" t="str">
        <f>IF(E11="", "", E11)</f>
        <v/>
      </c>
      <c r="AB11" s="46" t="str">
        <f t="shared" ref="AB11:AO11" si="7">IF(F11="", "", F11)</f>
        <v/>
      </c>
      <c r="AC11" s="46" t="str">
        <f t="shared" si="7"/>
        <v/>
      </c>
      <c r="AD11" s="46">
        <f t="shared" si="7"/>
        <v>1000</v>
      </c>
      <c r="AE11" s="46">
        <f t="shared" si="7"/>
        <v>1000</v>
      </c>
      <c r="AF11" s="46">
        <f t="shared" si="7"/>
        <v>1000</v>
      </c>
      <c r="AG11" s="46">
        <f t="shared" si="7"/>
        <v>1000</v>
      </c>
      <c r="AH11" s="46">
        <f t="shared" si="7"/>
        <v>1000</v>
      </c>
      <c r="AI11" s="46">
        <f t="shared" si="7"/>
        <v>1000</v>
      </c>
      <c r="AJ11" s="46">
        <f t="shared" si="7"/>
        <v>1000</v>
      </c>
      <c r="AK11" s="46">
        <f t="shared" si="7"/>
        <v>1000</v>
      </c>
      <c r="AL11" s="46">
        <f t="shared" si="7"/>
        <v>1000</v>
      </c>
      <c r="AM11" s="46">
        <f t="shared" si="7"/>
        <v>1000</v>
      </c>
      <c r="AN11" s="46">
        <f t="shared" si="7"/>
        <v>1000</v>
      </c>
      <c r="AO11" s="47">
        <f t="shared" si="7"/>
        <v>1000</v>
      </c>
      <c r="AP11" s="45">
        <f>IF(AD11="", "", ROUND(AD11+(AD11*$T11), 2))</f>
        <v>1100</v>
      </c>
      <c r="AQ11" s="46">
        <f t="shared" ref="AQ11:AQ74" si="8">IF(AE11="", "", ROUND(AE11+(AE11*$T11), 2))</f>
        <v>1100</v>
      </c>
      <c r="AR11" s="46">
        <f t="shared" ref="AR11:AR74" si="9">IF(AF11="", "", ROUND(AF11+(AF11*$T11), 2))</f>
        <v>1100</v>
      </c>
      <c r="AS11" s="46">
        <f t="shared" ref="AS11:AS74" si="10">IF(AG11="", "", ROUND(AG11+(AG11*$T11), 2))</f>
        <v>1100</v>
      </c>
      <c r="AT11" s="46">
        <f t="shared" ref="AT11:AT74" si="11">IF(AH11="", "", ROUND(AH11+(AH11*$T11), 2))</f>
        <v>1100</v>
      </c>
      <c r="AU11" s="46">
        <f t="shared" ref="AU11:AU74" si="12">IF(AI11="", "", ROUND(AI11+(AI11*$T11), 2))</f>
        <v>1100</v>
      </c>
      <c r="AV11" s="46">
        <f t="shared" ref="AV11:AV74" si="13">IF(AJ11="", "", ROUND(AJ11+(AJ11*$T11), 2))</f>
        <v>1100</v>
      </c>
      <c r="AW11" s="46">
        <f t="shared" ref="AW11:AW74" si="14">IF(AK11="", "", ROUND(AK11+(AK11*$T11), 2))</f>
        <v>1100</v>
      </c>
      <c r="AX11" s="46">
        <f t="shared" ref="AX11:AX74" si="15">IF(AL11="", "", ROUND(AL11+(AL11*$T11), 2))</f>
        <v>1100</v>
      </c>
      <c r="AY11" s="46">
        <f t="shared" ref="AY11:AY74" si="16">IF(AM11="", "", ROUND(AM11+(AM11*$T11), 2))</f>
        <v>1100</v>
      </c>
      <c r="AZ11" s="46">
        <f t="shared" ref="AZ11:AZ74" si="17">IF(AN11="", "", ROUND(AN11+(AN11*$T11), 2))</f>
        <v>1100</v>
      </c>
      <c r="BA11" s="47">
        <f t="shared" ref="BA11:BA74" si="18">IF(AO11="", "", ROUND(AO11+(AO11*$T11), 2))</f>
        <v>1100</v>
      </c>
      <c r="BB11" s="45">
        <f>IF(AP11="", "", ROUND(AP11+(AP11*$U11), 2))</f>
        <v>1320</v>
      </c>
      <c r="BC11" s="46">
        <f t="shared" ref="BC11:BC74" si="19">IF(AQ11="", "", ROUND(AQ11+(AQ11*$U11), 2))</f>
        <v>1320</v>
      </c>
      <c r="BD11" s="46">
        <f t="shared" ref="BD11:BD74" si="20">IF(AR11="", "", ROUND(AR11+(AR11*$U11), 2))</f>
        <v>1320</v>
      </c>
      <c r="BE11" s="46">
        <f t="shared" ref="BE11:BE74" si="21">IF(AS11="", "", ROUND(AS11+(AS11*$U11), 2))</f>
        <v>1320</v>
      </c>
      <c r="BF11" s="46">
        <f t="shared" ref="BF11:BF74" si="22">IF(AT11="", "", ROUND(AT11+(AT11*$U11), 2))</f>
        <v>1320</v>
      </c>
      <c r="BG11" s="46">
        <f t="shared" ref="BG11:BG74" si="23">IF(AU11="", "", ROUND(AU11+(AU11*$U11), 2))</f>
        <v>1320</v>
      </c>
      <c r="BH11" s="46">
        <f t="shared" ref="BH11:BH74" si="24">IF(AV11="", "", ROUND(AV11+(AV11*$U11), 2))</f>
        <v>1320</v>
      </c>
      <c r="BI11" s="46">
        <f t="shared" ref="BI11:BI74" si="25">IF(AW11="", "", ROUND(AW11+(AW11*$U11), 2))</f>
        <v>1320</v>
      </c>
      <c r="BJ11" s="46">
        <f t="shared" ref="BJ11:BJ74" si="26">IF(AX11="", "", ROUND(AX11+(AX11*$U11), 2))</f>
        <v>1320</v>
      </c>
      <c r="BK11" s="46">
        <f t="shared" ref="BK11:BK74" si="27">IF(AY11="", "", ROUND(AY11+(AY11*$U11), 2))</f>
        <v>1320</v>
      </c>
      <c r="BL11" s="46">
        <f t="shared" ref="BL11:BL74" si="28">IF(AZ11="", "", ROUND(AZ11+(AZ11*$U11), 2))</f>
        <v>1320</v>
      </c>
      <c r="BM11" s="47">
        <f t="shared" ref="BM11:BM74" si="29">IF(BA11="", "", ROUND(BA11+(BA11*$U11), 2))</f>
        <v>1320</v>
      </c>
      <c r="BN11" s="45">
        <f>IF(BB11="", "", ROUND(BB11+(BB11*$V11), 2))</f>
        <v>1716</v>
      </c>
      <c r="BO11" s="46">
        <f t="shared" ref="BO11:BY26" si="30">IF(BC11="", "", ROUND(BC11+(BC11*$V11), 2))</f>
        <v>1716</v>
      </c>
      <c r="BP11" s="46">
        <f t="shared" si="30"/>
        <v>1716</v>
      </c>
      <c r="BQ11" s="46">
        <f t="shared" si="30"/>
        <v>1716</v>
      </c>
      <c r="BR11" s="46">
        <f t="shared" si="30"/>
        <v>1716</v>
      </c>
      <c r="BS11" s="46">
        <f t="shared" si="30"/>
        <v>1716</v>
      </c>
      <c r="BT11" s="46">
        <f t="shared" si="30"/>
        <v>1716</v>
      </c>
      <c r="BU11" s="46">
        <f t="shared" si="30"/>
        <v>1716</v>
      </c>
      <c r="BV11" s="46">
        <f t="shared" si="30"/>
        <v>1716</v>
      </c>
      <c r="BW11" s="46">
        <f t="shared" si="30"/>
        <v>1716</v>
      </c>
      <c r="BX11" s="46">
        <f t="shared" si="30"/>
        <v>1716</v>
      </c>
      <c r="BY11" s="47">
        <f t="shared" si="30"/>
        <v>1716</v>
      </c>
      <c r="BZ11" s="45">
        <f>IF(BN11="", "", ROUND(BN11+(BN11*$W11), 2))</f>
        <v>2059.1999999999998</v>
      </c>
      <c r="CA11" s="46">
        <f t="shared" ref="CA11:CK26" si="31">IF(BO11="", "", ROUND(BO11+(BO11*$W11), 2))</f>
        <v>2059.1999999999998</v>
      </c>
      <c r="CB11" s="46">
        <f t="shared" si="31"/>
        <v>2059.1999999999998</v>
      </c>
      <c r="CC11" s="46">
        <f t="shared" si="31"/>
        <v>2059.1999999999998</v>
      </c>
      <c r="CD11" s="46">
        <f t="shared" si="31"/>
        <v>2059.1999999999998</v>
      </c>
      <c r="CE11" s="46">
        <f t="shared" si="31"/>
        <v>2059.1999999999998</v>
      </c>
      <c r="CF11" s="46">
        <f t="shared" si="31"/>
        <v>2059.1999999999998</v>
      </c>
      <c r="CG11" s="46">
        <f t="shared" si="31"/>
        <v>2059.1999999999998</v>
      </c>
      <c r="CH11" s="46">
        <f t="shared" si="31"/>
        <v>2059.1999999999998</v>
      </c>
      <c r="CI11" s="46">
        <f t="shared" si="31"/>
        <v>2059.1999999999998</v>
      </c>
      <c r="CJ11" s="46">
        <f t="shared" si="31"/>
        <v>2059.1999999999998</v>
      </c>
      <c r="CK11" s="47">
        <f t="shared" si="31"/>
        <v>2059.1999999999998</v>
      </c>
      <c r="CM11" s="84" t="str">
        <f>IF(B11="", "", IF(RIGHT(B11, 2)="00", "X", ""))</f>
        <v/>
      </c>
      <c r="CN11" s="5">
        <f>IF($B11="", "", IF($CM11="X", "", IF(Report!$BN$3="X", LEFT($B11, 2), $B11)))</f>
        <v>1010</v>
      </c>
      <c r="CP11" s="45" t="str">
        <f>IF($CN11="", "", IF($CN11=Report!$BN$4, AA11, ""))</f>
        <v/>
      </c>
      <c r="CQ11" s="46" t="str">
        <f>IF($CN11="", "", IF($CN11=Report!$BN$4, AB11, ""))</f>
        <v/>
      </c>
      <c r="CR11" s="46" t="str">
        <f>IF($CN11="", "", IF($CN11=Report!$BN$4, AC11, ""))</f>
        <v/>
      </c>
      <c r="CS11" s="46">
        <f>IF($CN11="", "", IF($CN11=Report!$BN$4, AD11, ""))</f>
        <v>1000</v>
      </c>
      <c r="CT11" s="46">
        <f>IF($CN11="", "", IF($CN11=Report!$BN$4, AE11, ""))</f>
        <v>1000</v>
      </c>
      <c r="CU11" s="46">
        <f>IF($CN11="", "", IF($CN11=Report!$BN$4, AF11, ""))</f>
        <v>1000</v>
      </c>
      <c r="CV11" s="46">
        <f>IF($CN11="", "", IF($CN11=Report!$BN$4, AG11, ""))</f>
        <v>1000</v>
      </c>
      <c r="CW11" s="46">
        <f>IF($CN11="", "", IF($CN11=Report!$BN$4, AH11, ""))</f>
        <v>1000</v>
      </c>
      <c r="CX11" s="46">
        <f>IF($CN11="", "", IF($CN11=Report!$BN$4, AI11, ""))</f>
        <v>1000</v>
      </c>
      <c r="CY11" s="46">
        <f>IF($CN11="", "", IF($CN11=Report!$BN$4, AJ11, ""))</f>
        <v>1000</v>
      </c>
      <c r="CZ11" s="46">
        <f>IF($CN11="", "", IF($CN11=Report!$BN$4, AK11, ""))</f>
        <v>1000</v>
      </c>
      <c r="DA11" s="46">
        <f>IF($CN11="", "", IF($CN11=Report!$BN$4, AL11, ""))</f>
        <v>1000</v>
      </c>
      <c r="DB11" s="46">
        <f>IF($CN11="", "", IF($CN11=Report!$BN$4, AM11, ""))</f>
        <v>1000</v>
      </c>
      <c r="DC11" s="46">
        <f>IF($CN11="", "", IF($CN11=Report!$BN$4, AN11, ""))</f>
        <v>1000</v>
      </c>
      <c r="DD11" s="47">
        <f>IF($CN11="", "", IF($CN11=Report!$BN$4, AO11, ""))</f>
        <v>1000</v>
      </c>
      <c r="DE11" s="45">
        <f>IF($CN11="", "", IF($CN11=Report!$BN$4, AP11, ""))</f>
        <v>1100</v>
      </c>
      <c r="DF11" s="46">
        <f>IF($CN11="", "", IF($CN11=Report!$BN$4, AQ11, ""))</f>
        <v>1100</v>
      </c>
      <c r="DG11" s="46">
        <f>IF($CN11="", "", IF($CN11=Report!$BN$4, AR11, ""))</f>
        <v>1100</v>
      </c>
      <c r="DH11" s="46">
        <f>IF($CN11="", "", IF($CN11=Report!$BN$4, AS11, ""))</f>
        <v>1100</v>
      </c>
      <c r="DI11" s="46">
        <f>IF($CN11="", "", IF($CN11=Report!$BN$4, AT11, ""))</f>
        <v>1100</v>
      </c>
      <c r="DJ11" s="46">
        <f>IF($CN11="", "", IF($CN11=Report!$BN$4, AU11, ""))</f>
        <v>1100</v>
      </c>
      <c r="DK11" s="46">
        <f>IF($CN11="", "", IF($CN11=Report!$BN$4, AV11, ""))</f>
        <v>1100</v>
      </c>
      <c r="DL11" s="46">
        <f>IF($CN11="", "", IF($CN11=Report!$BN$4, AW11, ""))</f>
        <v>1100</v>
      </c>
      <c r="DM11" s="46">
        <f>IF($CN11="", "", IF($CN11=Report!$BN$4, AX11, ""))</f>
        <v>1100</v>
      </c>
      <c r="DN11" s="46">
        <f>IF($CN11="", "", IF($CN11=Report!$BN$4, AY11, ""))</f>
        <v>1100</v>
      </c>
      <c r="DO11" s="46">
        <f>IF($CN11="", "", IF($CN11=Report!$BN$4, AZ11, ""))</f>
        <v>1100</v>
      </c>
      <c r="DP11" s="47">
        <f>IF($CN11="", "", IF($CN11=Report!$BN$4, BA11, ""))</f>
        <v>1100</v>
      </c>
      <c r="DQ11" s="45">
        <f>IF($CN11="", "", IF($CN11=Report!$BN$4, BB11, ""))</f>
        <v>1320</v>
      </c>
      <c r="DR11" s="46">
        <f>IF($CN11="", "", IF($CN11=Report!$BN$4, BC11, ""))</f>
        <v>1320</v>
      </c>
      <c r="DS11" s="46">
        <f>IF($CN11="", "", IF($CN11=Report!$BN$4, BD11, ""))</f>
        <v>1320</v>
      </c>
      <c r="DT11" s="46">
        <f>IF($CN11="", "", IF($CN11=Report!$BN$4, BE11, ""))</f>
        <v>1320</v>
      </c>
      <c r="DU11" s="46">
        <f>IF($CN11="", "", IF($CN11=Report!$BN$4, BF11, ""))</f>
        <v>1320</v>
      </c>
      <c r="DV11" s="46">
        <f>IF($CN11="", "", IF($CN11=Report!$BN$4, BG11, ""))</f>
        <v>1320</v>
      </c>
      <c r="DW11" s="46">
        <f>IF($CN11="", "", IF($CN11=Report!$BN$4, BH11, ""))</f>
        <v>1320</v>
      </c>
      <c r="DX11" s="46">
        <f>IF($CN11="", "", IF($CN11=Report!$BN$4, BI11, ""))</f>
        <v>1320</v>
      </c>
      <c r="DY11" s="46">
        <f>IF($CN11="", "", IF($CN11=Report!$BN$4, BJ11, ""))</f>
        <v>1320</v>
      </c>
      <c r="DZ11" s="46">
        <f>IF($CN11="", "", IF($CN11=Report!$BN$4, BK11, ""))</f>
        <v>1320</v>
      </c>
      <c r="EA11" s="46">
        <f>IF($CN11="", "", IF($CN11=Report!$BN$4, BL11, ""))</f>
        <v>1320</v>
      </c>
      <c r="EB11" s="47">
        <f>IF($CN11="", "", IF($CN11=Report!$BN$4, BM11, ""))</f>
        <v>1320</v>
      </c>
      <c r="EC11" s="45">
        <f>IF($CN11="", "", IF($CN11=Report!$BN$4, BN11, ""))</f>
        <v>1716</v>
      </c>
      <c r="ED11" s="46">
        <f>IF($CN11="", "", IF($CN11=Report!$BN$4, BO11, ""))</f>
        <v>1716</v>
      </c>
      <c r="EE11" s="46">
        <f>IF($CN11="", "", IF($CN11=Report!$BN$4, BP11, ""))</f>
        <v>1716</v>
      </c>
      <c r="EF11" s="46">
        <f>IF($CN11="", "", IF($CN11=Report!$BN$4, BQ11, ""))</f>
        <v>1716</v>
      </c>
      <c r="EG11" s="46">
        <f>IF($CN11="", "", IF($CN11=Report!$BN$4, BR11, ""))</f>
        <v>1716</v>
      </c>
      <c r="EH11" s="46">
        <f>IF($CN11="", "", IF($CN11=Report!$BN$4, BS11, ""))</f>
        <v>1716</v>
      </c>
      <c r="EI11" s="46">
        <f>IF($CN11="", "", IF($CN11=Report!$BN$4, BT11, ""))</f>
        <v>1716</v>
      </c>
      <c r="EJ11" s="46">
        <f>IF($CN11="", "", IF($CN11=Report!$BN$4, BU11, ""))</f>
        <v>1716</v>
      </c>
      <c r="EK11" s="46">
        <f>IF($CN11="", "", IF($CN11=Report!$BN$4, BV11, ""))</f>
        <v>1716</v>
      </c>
      <c r="EL11" s="46">
        <f>IF($CN11="", "", IF($CN11=Report!$BN$4, BW11, ""))</f>
        <v>1716</v>
      </c>
      <c r="EM11" s="46">
        <f>IF($CN11="", "", IF($CN11=Report!$BN$4, BX11, ""))</f>
        <v>1716</v>
      </c>
      <c r="EN11" s="47">
        <f>IF($CN11="", "", IF($CN11=Report!$BN$4, BY11, ""))</f>
        <v>1716</v>
      </c>
      <c r="EO11" s="45">
        <f>IF($CN11="", "", IF($CN11=Report!$BN$4, BZ11, ""))</f>
        <v>2059.1999999999998</v>
      </c>
      <c r="EP11" s="46">
        <f>IF($CN11="", "", IF($CN11=Report!$BN$4, CA11, ""))</f>
        <v>2059.1999999999998</v>
      </c>
      <c r="EQ11" s="46">
        <f>IF($CN11="", "", IF($CN11=Report!$BN$4, CB11, ""))</f>
        <v>2059.1999999999998</v>
      </c>
      <c r="ER11" s="46">
        <f>IF($CN11="", "", IF($CN11=Report!$BN$4, CC11, ""))</f>
        <v>2059.1999999999998</v>
      </c>
      <c r="ES11" s="46">
        <f>IF($CN11="", "", IF($CN11=Report!$BN$4, CD11, ""))</f>
        <v>2059.1999999999998</v>
      </c>
      <c r="ET11" s="46">
        <f>IF($CN11="", "", IF($CN11=Report!$BN$4, CE11, ""))</f>
        <v>2059.1999999999998</v>
      </c>
      <c r="EU11" s="46">
        <f>IF($CN11="", "", IF($CN11=Report!$BN$4, CF11, ""))</f>
        <v>2059.1999999999998</v>
      </c>
      <c r="EV11" s="46">
        <f>IF($CN11="", "", IF($CN11=Report!$BN$4, CG11, ""))</f>
        <v>2059.1999999999998</v>
      </c>
      <c r="EW11" s="46">
        <f>IF($CN11="", "", IF($CN11=Report!$BN$4, CH11, ""))</f>
        <v>2059.1999999999998</v>
      </c>
      <c r="EX11" s="46">
        <f>IF($CN11="", "", IF($CN11=Report!$BN$4, CI11, ""))</f>
        <v>2059.1999999999998</v>
      </c>
      <c r="EY11" s="46">
        <f>IF($CN11="", "", IF($CN11=Report!$BN$4, CJ11, ""))</f>
        <v>2059.1999999999998</v>
      </c>
      <c r="EZ11" s="47">
        <f>IF($CN11="", "", IF($CN11=Report!$BN$4, CK11, ""))</f>
        <v>2059.1999999999998</v>
      </c>
    </row>
    <row r="12" spans="1:156" x14ac:dyDescent="0.25">
      <c r="A12" s="19"/>
      <c r="B12" s="95">
        <v>1011</v>
      </c>
      <c r="C12" s="92" t="s">
        <v>64</v>
      </c>
      <c r="D12" s="40" t="s">
        <v>1</v>
      </c>
      <c r="E12" s="29"/>
      <c r="F12" s="29"/>
      <c r="G12" s="30"/>
      <c r="H12" s="29">
        <v>300</v>
      </c>
      <c r="I12" s="29">
        <v>300</v>
      </c>
      <c r="J12" s="29">
        <v>300</v>
      </c>
      <c r="K12" s="29">
        <v>300</v>
      </c>
      <c r="L12" s="29">
        <v>300</v>
      </c>
      <c r="M12" s="29">
        <v>300</v>
      </c>
      <c r="N12" s="29">
        <v>300</v>
      </c>
      <c r="O12" s="29">
        <v>300</v>
      </c>
      <c r="P12" s="29">
        <v>300</v>
      </c>
      <c r="Q12" s="29">
        <v>300</v>
      </c>
      <c r="R12" s="29">
        <v>300</v>
      </c>
      <c r="S12" s="30">
        <v>300</v>
      </c>
      <c r="T12" s="31">
        <v>0.1</v>
      </c>
      <c r="U12" s="31">
        <v>0.1</v>
      </c>
      <c r="V12" s="31">
        <v>0.1</v>
      </c>
      <c r="W12" s="32">
        <v>0.1</v>
      </c>
      <c r="X12" s="19"/>
      <c r="AA12" s="48" t="str">
        <f t="shared" ref="AA12:AA75" si="32">IF(E12="", "", E12)</f>
        <v/>
      </c>
      <c r="AB12" s="49" t="str">
        <f t="shared" ref="AB12:AB75" si="33">IF(F12="", "", F12)</f>
        <v/>
      </c>
      <c r="AC12" s="49" t="str">
        <f t="shared" ref="AC12:AC75" si="34">IF(G12="", "", G12)</f>
        <v/>
      </c>
      <c r="AD12" s="49">
        <f t="shared" ref="AD12:AD75" si="35">IF(H12="", "", H12)</f>
        <v>300</v>
      </c>
      <c r="AE12" s="49">
        <f t="shared" ref="AE12:AE75" si="36">IF(I12="", "", I12)</f>
        <v>300</v>
      </c>
      <c r="AF12" s="49">
        <f t="shared" ref="AF12:AF75" si="37">IF(J12="", "", J12)</f>
        <v>300</v>
      </c>
      <c r="AG12" s="49">
        <f t="shared" ref="AG12:AG75" si="38">IF(K12="", "", K12)</f>
        <v>300</v>
      </c>
      <c r="AH12" s="49">
        <f t="shared" ref="AH12:AH75" si="39">IF(L12="", "", L12)</f>
        <v>300</v>
      </c>
      <c r="AI12" s="49">
        <f t="shared" ref="AI12:AI75" si="40">IF(M12="", "", M12)</f>
        <v>300</v>
      </c>
      <c r="AJ12" s="49">
        <f t="shared" ref="AJ12:AJ75" si="41">IF(N12="", "", N12)</f>
        <v>300</v>
      </c>
      <c r="AK12" s="49">
        <f t="shared" ref="AK12:AK75" si="42">IF(O12="", "", O12)</f>
        <v>300</v>
      </c>
      <c r="AL12" s="49">
        <f t="shared" ref="AL12:AL75" si="43">IF(P12="", "", P12)</f>
        <v>300</v>
      </c>
      <c r="AM12" s="49">
        <f t="shared" ref="AM12:AM75" si="44">IF(Q12="", "", Q12)</f>
        <v>300</v>
      </c>
      <c r="AN12" s="49">
        <f t="shared" ref="AN12:AN75" si="45">IF(R12="", "", R12)</f>
        <v>300</v>
      </c>
      <c r="AO12" s="50">
        <f t="shared" ref="AO12:AO75" si="46">IF(S12="", "", S12)</f>
        <v>300</v>
      </c>
      <c r="AP12" s="48">
        <f t="shared" ref="AP12:AP75" si="47">IF(AD12="", "", ROUND(AD12+(AD12*$T12), 2))</f>
        <v>330</v>
      </c>
      <c r="AQ12" s="49">
        <f t="shared" si="8"/>
        <v>330</v>
      </c>
      <c r="AR12" s="49">
        <f t="shared" si="9"/>
        <v>330</v>
      </c>
      <c r="AS12" s="49">
        <f t="shared" si="10"/>
        <v>330</v>
      </c>
      <c r="AT12" s="49">
        <f t="shared" si="11"/>
        <v>330</v>
      </c>
      <c r="AU12" s="49">
        <f t="shared" si="12"/>
        <v>330</v>
      </c>
      <c r="AV12" s="49">
        <f t="shared" si="13"/>
        <v>330</v>
      </c>
      <c r="AW12" s="49">
        <f t="shared" si="14"/>
        <v>330</v>
      </c>
      <c r="AX12" s="49">
        <f t="shared" si="15"/>
        <v>330</v>
      </c>
      <c r="AY12" s="49">
        <f t="shared" si="16"/>
        <v>330</v>
      </c>
      <c r="AZ12" s="49">
        <f t="shared" si="17"/>
        <v>330</v>
      </c>
      <c r="BA12" s="50">
        <f t="shared" si="18"/>
        <v>330</v>
      </c>
      <c r="BB12" s="48">
        <f t="shared" ref="BB12:BB75" si="48">IF(AP12="", "", ROUND(AP12+(AP12*$U12), 2))</f>
        <v>363</v>
      </c>
      <c r="BC12" s="49">
        <f t="shared" si="19"/>
        <v>363</v>
      </c>
      <c r="BD12" s="49">
        <f t="shared" si="20"/>
        <v>363</v>
      </c>
      <c r="BE12" s="49">
        <f t="shared" si="21"/>
        <v>363</v>
      </c>
      <c r="BF12" s="49">
        <f t="shared" si="22"/>
        <v>363</v>
      </c>
      <c r="BG12" s="49">
        <f t="shared" si="23"/>
        <v>363</v>
      </c>
      <c r="BH12" s="49">
        <f t="shared" si="24"/>
        <v>363</v>
      </c>
      <c r="BI12" s="49">
        <f t="shared" si="25"/>
        <v>363</v>
      </c>
      <c r="BJ12" s="49">
        <f t="shared" si="26"/>
        <v>363</v>
      </c>
      <c r="BK12" s="49">
        <f t="shared" si="27"/>
        <v>363</v>
      </c>
      <c r="BL12" s="49">
        <f t="shared" si="28"/>
        <v>363</v>
      </c>
      <c r="BM12" s="50">
        <f t="shared" si="29"/>
        <v>363</v>
      </c>
      <c r="BN12" s="48">
        <f t="shared" ref="BN12:BN75" si="49">IF(BB12="", "", ROUND(BB12+(BB12*$V12), 2))</f>
        <v>399.3</v>
      </c>
      <c r="BO12" s="49">
        <f t="shared" si="30"/>
        <v>399.3</v>
      </c>
      <c r="BP12" s="49">
        <f t="shared" si="30"/>
        <v>399.3</v>
      </c>
      <c r="BQ12" s="49">
        <f t="shared" si="30"/>
        <v>399.3</v>
      </c>
      <c r="BR12" s="49">
        <f t="shared" si="30"/>
        <v>399.3</v>
      </c>
      <c r="BS12" s="49">
        <f t="shared" si="30"/>
        <v>399.3</v>
      </c>
      <c r="BT12" s="49">
        <f t="shared" si="30"/>
        <v>399.3</v>
      </c>
      <c r="BU12" s="49">
        <f t="shared" si="30"/>
        <v>399.3</v>
      </c>
      <c r="BV12" s="49">
        <f t="shared" si="30"/>
        <v>399.3</v>
      </c>
      <c r="BW12" s="49">
        <f t="shared" si="30"/>
        <v>399.3</v>
      </c>
      <c r="BX12" s="49">
        <f t="shared" si="30"/>
        <v>399.3</v>
      </c>
      <c r="BY12" s="50">
        <f t="shared" si="30"/>
        <v>399.3</v>
      </c>
      <c r="BZ12" s="48">
        <f t="shared" ref="BZ12:BZ75" si="50">IF(BN12="", "", ROUND(BN12+(BN12*$W12), 2))</f>
        <v>439.23</v>
      </c>
      <c r="CA12" s="49">
        <f t="shared" si="31"/>
        <v>439.23</v>
      </c>
      <c r="CB12" s="49">
        <f t="shared" si="31"/>
        <v>439.23</v>
      </c>
      <c r="CC12" s="49">
        <f t="shared" si="31"/>
        <v>439.23</v>
      </c>
      <c r="CD12" s="49">
        <f t="shared" si="31"/>
        <v>439.23</v>
      </c>
      <c r="CE12" s="49">
        <f t="shared" si="31"/>
        <v>439.23</v>
      </c>
      <c r="CF12" s="49">
        <f t="shared" si="31"/>
        <v>439.23</v>
      </c>
      <c r="CG12" s="49">
        <f t="shared" si="31"/>
        <v>439.23</v>
      </c>
      <c r="CH12" s="49">
        <f t="shared" si="31"/>
        <v>439.23</v>
      </c>
      <c r="CI12" s="49">
        <f t="shared" si="31"/>
        <v>439.23</v>
      </c>
      <c r="CJ12" s="49">
        <f t="shared" si="31"/>
        <v>439.23</v>
      </c>
      <c r="CK12" s="50">
        <f t="shared" si="31"/>
        <v>439.23</v>
      </c>
      <c r="CM12" s="85" t="str">
        <f t="shared" ref="CM12:CM75" si="51">IF(B12="", "", IF(RIGHT(B12, 2)="00", "X", ""))</f>
        <v/>
      </c>
      <c r="CN12" s="6">
        <f>IF($B12="", "", IF($CM12="X", "", IF(Report!$BN$3="X", LEFT($B12, 2), $B12)))</f>
        <v>1011</v>
      </c>
      <c r="CP12" s="48" t="str">
        <f>IF($CN12="", "", IF($CN12=Report!$BN$4, AA12, ""))</f>
        <v/>
      </c>
      <c r="CQ12" s="49" t="str">
        <f>IF($CN12="", "", IF($CN12=Report!$BN$4, AB12, ""))</f>
        <v/>
      </c>
      <c r="CR12" s="49" t="str">
        <f>IF($CN12="", "", IF($CN12=Report!$BN$4, AC12, ""))</f>
        <v/>
      </c>
      <c r="CS12" s="49" t="str">
        <f>IF($CN12="", "", IF($CN12=Report!$BN$4, AD12, ""))</f>
        <v/>
      </c>
      <c r="CT12" s="49" t="str">
        <f>IF($CN12="", "", IF($CN12=Report!$BN$4, AE12, ""))</f>
        <v/>
      </c>
      <c r="CU12" s="49" t="str">
        <f>IF($CN12="", "", IF($CN12=Report!$BN$4, AF12, ""))</f>
        <v/>
      </c>
      <c r="CV12" s="49" t="str">
        <f>IF($CN12="", "", IF($CN12=Report!$BN$4, AG12, ""))</f>
        <v/>
      </c>
      <c r="CW12" s="49" t="str">
        <f>IF($CN12="", "", IF($CN12=Report!$BN$4, AH12, ""))</f>
        <v/>
      </c>
      <c r="CX12" s="49" t="str">
        <f>IF($CN12="", "", IF($CN12=Report!$BN$4, AI12, ""))</f>
        <v/>
      </c>
      <c r="CY12" s="49" t="str">
        <f>IF($CN12="", "", IF($CN12=Report!$BN$4, AJ12, ""))</f>
        <v/>
      </c>
      <c r="CZ12" s="49" t="str">
        <f>IF($CN12="", "", IF($CN12=Report!$BN$4, AK12, ""))</f>
        <v/>
      </c>
      <c r="DA12" s="49" t="str">
        <f>IF($CN12="", "", IF($CN12=Report!$BN$4, AL12, ""))</f>
        <v/>
      </c>
      <c r="DB12" s="49" t="str">
        <f>IF($CN12="", "", IF($CN12=Report!$BN$4, AM12, ""))</f>
        <v/>
      </c>
      <c r="DC12" s="49" t="str">
        <f>IF($CN12="", "", IF($CN12=Report!$BN$4, AN12, ""))</f>
        <v/>
      </c>
      <c r="DD12" s="50" t="str">
        <f>IF($CN12="", "", IF($CN12=Report!$BN$4, AO12, ""))</f>
        <v/>
      </c>
      <c r="DE12" s="48" t="str">
        <f>IF($CN12="", "", IF($CN12=Report!$BN$4, AP12, ""))</f>
        <v/>
      </c>
      <c r="DF12" s="49" t="str">
        <f>IF($CN12="", "", IF($CN12=Report!$BN$4, AQ12, ""))</f>
        <v/>
      </c>
      <c r="DG12" s="49" t="str">
        <f>IF($CN12="", "", IF($CN12=Report!$BN$4, AR12, ""))</f>
        <v/>
      </c>
      <c r="DH12" s="49" t="str">
        <f>IF($CN12="", "", IF($CN12=Report!$BN$4, AS12, ""))</f>
        <v/>
      </c>
      <c r="DI12" s="49" t="str">
        <f>IF($CN12="", "", IF($CN12=Report!$BN$4, AT12, ""))</f>
        <v/>
      </c>
      <c r="DJ12" s="49" t="str">
        <f>IF($CN12="", "", IF($CN12=Report!$BN$4, AU12, ""))</f>
        <v/>
      </c>
      <c r="DK12" s="49" t="str">
        <f>IF($CN12="", "", IF($CN12=Report!$BN$4, AV12, ""))</f>
        <v/>
      </c>
      <c r="DL12" s="49" t="str">
        <f>IF($CN12="", "", IF($CN12=Report!$BN$4, AW12, ""))</f>
        <v/>
      </c>
      <c r="DM12" s="49" t="str">
        <f>IF($CN12="", "", IF($CN12=Report!$BN$4, AX12, ""))</f>
        <v/>
      </c>
      <c r="DN12" s="49" t="str">
        <f>IF($CN12="", "", IF($CN12=Report!$BN$4, AY12, ""))</f>
        <v/>
      </c>
      <c r="DO12" s="49" t="str">
        <f>IF($CN12="", "", IF($CN12=Report!$BN$4, AZ12, ""))</f>
        <v/>
      </c>
      <c r="DP12" s="50" t="str">
        <f>IF($CN12="", "", IF($CN12=Report!$BN$4, BA12, ""))</f>
        <v/>
      </c>
      <c r="DQ12" s="48" t="str">
        <f>IF($CN12="", "", IF($CN12=Report!$BN$4, BB12, ""))</f>
        <v/>
      </c>
      <c r="DR12" s="49" t="str">
        <f>IF($CN12="", "", IF($CN12=Report!$BN$4, BC12, ""))</f>
        <v/>
      </c>
      <c r="DS12" s="49" t="str">
        <f>IF($CN12="", "", IF($CN12=Report!$BN$4, BD12, ""))</f>
        <v/>
      </c>
      <c r="DT12" s="49" t="str">
        <f>IF($CN12="", "", IF($CN12=Report!$BN$4, BE12, ""))</f>
        <v/>
      </c>
      <c r="DU12" s="49" t="str">
        <f>IF($CN12="", "", IF($CN12=Report!$BN$4, BF12, ""))</f>
        <v/>
      </c>
      <c r="DV12" s="49" t="str">
        <f>IF($CN12="", "", IF($CN12=Report!$BN$4, BG12, ""))</f>
        <v/>
      </c>
      <c r="DW12" s="49" t="str">
        <f>IF($CN12="", "", IF($CN12=Report!$BN$4, BH12, ""))</f>
        <v/>
      </c>
      <c r="DX12" s="49" t="str">
        <f>IF($CN12="", "", IF($CN12=Report!$BN$4, BI12, ""))</f>
        <v/>
      </c>
      <c r="DY12" s="49" t="str">
        <f>IF($CN12="", "", IF($CN12=Report!$BN$4, BJ12, ""))</f>
        <v/>
      </c>
      <c r="DZ12" s="49" t="str">
        <f>IF($CN12="", "", IF($CN12=Report!$BN$4, BK12, ""))</f>
        <v/>
      </c>
      <c r="EA12" s="49" t="str">
        <f>IF($CN12="", "", IF($CN12=Report!$BN$4, BL12, ""))</f>
        <v/>
      </c>
      <c r="EB12" s="50" t="str">
        <f>IF($CN12="", "", IF($CN12=Report!$BN$4, BM12, ""))</f>
        <v/>
      </c>
      <c r="EC12" s="48" t="str">
        <f>IF($CN12="", "", IF($CN12=Report!$BN$4, BN12, ""))</f>
        <v/>
      </c>
      <c r="ED12" s="49" t="str">
        <f>IF($CN12="", "", IF($CN12=Report!$BN$4, BO12, ""))</f>
        <v/>
      </c>
      <c r="EE12" s="49" t="str">
        <f>IF($CN12="", "", IF($CN12=Report!$BN$4, BP12, ""))</f>
        <v/>
      </c>
      <c r="EF12" s="49" t="str">
        <f>IF($CN12="", "", IF($CN12=Report!$BN$4, BQ12, ""))</f>
        <v/>
      </c>
      <c r="EG12" s="49" t="str">
        <f>IF($CN12="", "", IF($CN12=Report!$BN$4, BR12, ""))</f>
        <v/>
      </c>
      <c r="EH12" s="49" t="str">
        <f>IF($CN12="", "", IF($CN12=Report!$BN$4, BS12, ""))</f>
        <v/>
      </c>
      <c r="EI12" s="49" t="str">
        <f>IF($CN12="", "", IF($CN12=Report!$BN$4, BT12, ""))</f>
        <v/>
      </c>
      <c r="EJ12" s="49" t="str">
        <f>IF($CN12="", "", IF($CN12=Report!$BN$4, BU12, ""))</f>
        <v/>
      </c>
      <c r="EK12" s="49" t="str">
        <f>IF($CN12="", "", IF($CN12=Report!$BN$4, BV12, ""))</f>
        <v/>
      </c>
      <c r="EL12" s="49" t="str">
        <f>IF($CN12="", "", IF($CN12=Report!$BN$4, BW12, ""))</f>
        <v/>
      </c>
      <c r="EM12" s="49" t="str">
        <f>IF($CN12="", "", IF($CN12=Report!$BN$4, BX12, ""))</f>
        <v/>
      </c>
      <c r="EN12" s="50" t="str">
        <f>IF($CN12="", "", IF($CN12=Report!$BN$4, BY12, ""))</f>
        <v/>
      </c>
      <c r="EO12" s="48" t="str">
        <f>IF($CN12="", "", IF($CN12=Report!$BN$4, BZ12, ""))</f>
        <v/>
      </c>
      <c r="EP12" s="49" t="str">
        <f>IF($CN12="", "", IF($CN12=Report!$BN$4, CA12, ""))</f>
        <v/>
      </c>
      <c r="EQ12" s="49" t="str">
        <f>IF($CN12="", "", IF($CN12=Report!$BN$4, CB12, ""))</f>
        <v/>
      </c>
      <c r="ER12" s="49" t="str">
        <f>IF($CN12="", "", IF($CN12=Report!$BN$4, CC12, ""))</f>
        <v/>
      </c>
      <c r="ES12" s="49" t="str">
        <f>IF($CN12="", "", IF($CN12=Report!$BN$4, CD12, ""))</f>
        <v/>
      </c>
      <c r="ET12" s="49" t="str">
        <f>IF($CN12="", "", IF($CN12=Report!$BN$4, CE12, ""))</f>
        <v/>
      </c>
      <c r="EU12" s="49" t="str">
        <f>IF($CN12="", "", IF($CN12=Report!$BN$4, CF12, ""))</f>
        <v/>
      </c>
      <c r="EV12" s="49" t="str">
        <f>IF($CN12="", "", IF($CN12=Report!$BN$4, CG12, ""))</f>
        <v/>
      </c>
      <c r="EW12" s="49" t="str">
        <f>IF($CN12="", "", IF($CN12=Report!$BN$4, CH12, ""))</f>
        <v/>
      </c>
      <c r="EX12" s="49" t="str">
        <f>IF($CN12="", "", IF($CN12=Report!$BN$4, CI12, ""))</f>
        <v/>
      </c>
      <c r="EY12" s="49" t="str">
        <f>IF($CN12="", "", IF($CN12=Report!$BN$4, CJ12, ""))</f>
        <v/>
      </c>
      <c r="EZ12" s="50" t="str">
        <f>IF($CN12="", "", IF($CN12=Report!$BN$4, CK12, ""))</f>
        <v/>
      </c>
    </row>
    <row r="13" spans="1:156" x14ac:dyDescent="0.25">
      <c r="A13" s="19"/>
      <c r="B13" s="95"/>
      <c r="C13" s="92"/>
      <c r="D13" s="40"/>
      <c r="E13" s="29"/>
      <c r="F13" s="29"/>
      <c r="G13" s="30"/>
      <c r="H13" s="29"/>
      <c r="I13" s="29"/>
      <c r="J13" s="29"/>
      <c r="K13" s="29"/>
      <c r="L13" s="29"/>
      <c r="M13" s="29"/>
      <c r="N13" s="29"/>
      <c r="O13" s="29"/>
      <c r="P13" s="29"/>
      <c r="Q13" s="29"/>
      <c r="R13" s="29"/>
      <c r="S13" s="30"/>
      <c r="T13" s="31"/>
      <c r="U13" s="31"/>
      <c r="V13" s="31"/>
      <c r="W13" s="32"/>
      <c r="X13" s="19"/>
      <c r="AA13" s="48" t="str">
        <f t="shared" si="32"/>
        <v/>
      </c>
      <c r="AB13" s="49" t="str">
        <f t="shared" si="33"/>
        <v/>
      </c>
      <c r="AC13" s="49" t="str">
        <f t="shared" si="34"/>
        <v/>
      </c>
      <c r="AD13" s="49" t="str">
        <f t="shared" si="35"/>
        <v/>
      </c>
      <c r="AE13" s="49" t="str">
        <f t="shared" si="36"/>
        <v/>
      </c>
      <c r="AF13" s="49" t="str">
        <f t="shared" si="37"/>
        <v/>
      </c>
      <c r="AG13" s="49" t="str">
        <f t="shared" si="38"/>
        <v/>
      </c>
      <c r="AH13" s="49" t="str">
        <f t="shared" si="39"/>
        <v/>
      </c>
      <c r="AI13" s="49" t="str">
        <f t="shared" si="40"/>
        <v/>
      </c>
      <c r="AJ13" s="49" t="str">
        <f t="shared" si="41"/>
        <v/>
      </c>
      <c r="AK13" s="49" t="str">
        <f t="shared" si="42"/>
        <v/>
      </c>
      <c r="AL13" s="49" t="str">
        <f t="shared" si="43"/>
        <v/>
      </c>
      <c r="AM13" s="49" t="str">
        <f t="shared" si="44"/>
        <v/>
      </c>
      <c r="AN13" s="49" t="str">
        <f t="shared" si="45"/>
        <v/>
      </c>
      <c r="AO13" s="50" t="str">
        <f t="shared" si="46"/>
        <v/>
      </c>
      <c r="AP13" s="48" t="str">
        <f t="shared" si="47"/>
        <v/>
      </c>
      <c r="AQ13" s="49" t="str">
        <f t="shared" si="8"/>
        <v/>
      </c>
      <c r="AR13" s="49" t="str">
        <f t="shared" si="9"/>
        <v/>
      </c>
      <c r="AS13" s="49" t="str">
        <f t="shared" si="10"/>
        <v/>
      </c>
      <c r="AT13" s="49" t="str">
        <f t="shared" si="11"/>
        <v/>
      </c>
      <c r="AU13" s="49" t="str">
        <f t="shared" si="12"/>
        <v/>
      </c>
      <c r="AV13" s="49" t="str">
        <f t="shared" si="13"/>
        <v/>
      </c>
      <c r="AW13" s="49" t="str">
        <f t="shared" si="14"/>
        <v/>
      </c>
      <c r="AX13" s="49" t="str">
        <f t="shared" si="15"/>
        <v/>
      </c>
      <c r="AY13" s="49" t="str">
        <f t="shared" si="16"/>
        <v/>
      </c>
      <c r="AZ13" s="49" t="str">
        <f t="shared" si="17"/>
        <v/>
      </c>
      <c r="BA13" s="50" t="str">
        <f t="shared" si="18"/>
        <v/>
      </c>
      <c r="BB13" s="48" t="str">
        <f t="shared" si="48"/>
        <v/>
      </c>
      <c r="BC13" s="49" t="str">
        <f t="shared" si="19"/>
        <v/>
      </c>
      <c r="BD13" s="49" t="str">
        <f t="shared" si="20"/>
        <v/>
      </c>
      <c r="BE13" s="49" t="str">
        <f t="shared" si="21"/>
        <v/>
      </c>
      <c r="BF13" s="49" t="str">
        <f t="shared" si="22"/>
        <v/>
      </c>
      <c r="BG13" s="49" t="str">
        <f t="shared" si="23"/>
        <v/>
      </c>
      <c r="BH13" s="49" t="str">
        <f t="shared" si="24"/>
        <v/>
      </c>
      <c r="BI13" s="49" t="str">
        <f t="shared" si="25"/>
        <v/>
      </c>
      <c r="BJ13" s="49" t="str">
        <f t="shared" si="26"/>
        <v/>
      </c>
      <c r="BK13" s="49" t="str">
        <f t="shared" si="27"/>
        <v/>
      </c>
      <c r="BL13" s="49" t="str">
        <f t="shared" si="28"/>
        <v/>
      </c>
      <c r="BM13" s="50" t="str">
        <f t="shared" si="29"/>
        <v/>
      </c>
      <c r="BN13" s="48" t="str">
        <f t="shared" si="49"/>
        <v/>
      </c>
      <c r="BO13" s="49" t="str">
        <f t="shared" si="30"/>
        <v/>
      </c>
      <c r="BP13" s="49" t="str">
        <f t="shared" si="30"/>
        <v/>
      </c>
      <c r="BQ13" s="49" t="str">
        <f t="shared" si="30"/>
        <v/>
      </c>
      <c r="BR13" s="49" t="str">
        <f t="shared" si="30"/>
        <v/>
      </c>
      <c r="BS13" s="49" t="str">
        <f t="shared" si="30"/>
        <v/>
      </c>
      <c r="BT13" s="49" t="str">
        <f t="shared" si="30"/>
        <v/>
      </c>
      <c r="BU13" s="49" t="str">
        <f t="shared" si="30"/>
        <v/>
      </c>
      <c r="BV13" s="49" t="str">
        <f t="shared" si="30"/>
        <v/>
      </c>
      <c r="BW13" s="49" t="str">
        <f t="shared" si="30"/>
        <v/>
      </c>
      <c r="BX13" s="49" t="str">
        <f t="shared" si="30"/>
        <v/>
      </c>
      <c r="BY13" s="50" t="str">
        <f t="shared" si="30"/>
        <v/>
      </c>
      <c r="BZ13" s="48" t="str">
        <f t="shared" si="50"/>
        <v/>
      </c>
      <c r="CA13" s="49" t="str">
        <f t="shared" si="31"/>
        <v/>
      </c>
      <c r="CB13" s="49" t="str">
        <f t="shared" si="31"/>
        <v/>
      </c>
      <c r="CC13" s="49" t="str">
        <f t="shared" si="31"/>
        <v/>
      </c>
      <c r="CD13" s="49" t="str">
        <f t="shared" si="31"/>
        <v/>
      </c>
      <c r="CE13" s="49" t="str">
        <f t="shared" si="31"/>
        <v/>
      </c>
      <c r="CF13" s="49" t="str">
        <f t="shared" si="31"/>
        <v/>
      </c>
      <c r="CG13" s="49" t="str">
        <f t="shared" si="31"/>
        <v/>
      </c>
      <c r="CH13" s="49" t="str">
        <f t="shared" si="31"/>
        <v/>
      </c>
      <c r="CI13" s="49" t="str">
        <f t="shared" si="31"/>
        <v/>
      </c>
      <c r="CJ13" s="49" t="str">
        <f t="shared" si="31"/>
        <v/>
      </c>
      <c r="CK13" s="50" t="str">
        <f t="shared" si="31"/>
        <v/>
      </c>
      <c r="CM13" s="85" t="str">
        <f t="shared" si="51"/>
        <v/>
      </c>
      <c r="CN13" s="6" t="str">
        <f>IF($B13="", "", IF($CM13="X", "", IF(Report!$BN$3="X", LEFT($B13, 2), $B13)))</f>
        <v/>
      </c>
      <c r="CP13" s="48" t="str">
        <f>IF($CN13="", "", IF($CN13=Report!$BN$4, AA13, ""))</f>
        <v/>
      </c>
      <c r="CQ13" s="49" t="str">
        <f>IF($CN13="", "", IF($CN13=Report!$BN$4, AB13, ""))</f>
        <v/>
      </c>
      <c r="CR13" s="49" t="str">
        <f>IF($CN13="", "", IF($CN13=Report!$BN$4, AC13, ""))</f>
        <v/>
      </c>
      <c r="CS13" s="49" t="str">
        <f>IF($CN13="", "", IF($CN13=Report!$BN$4, AD13, ""))</f>
        <v/>
      </c>
      <c r="CT13" s="49" t="str">
        <f>IF($CN13="", "", IF($CN13=Report!$BN$4, AE13, ""))</f>
        <v/>
      </c>
      <c r="CU13" s="49" t="str">
        <f>IF($CN13="", "", IF($CN13=Report!$BN$4, AF13, ""))</f>
        <v/>
      </c>
      <c r="CV13" s="49" t="str">
        <f>IF($CN13="", "", IF($CN13=Report!$BN$4, AG13, ""))</f>
        <v/>
      </c>
      <c r="CW13" s="49" t="str">
        <f>IF($CN13="", "", IF($CN13=Report!$BN$4, AH13, ""))</f>
        <v/>
      </c>
      <c r="CX13" s="49" t="str">
        <f>IF($CN13="", "", IF($CN13=Report!$BN$4, AI13, ""))</f>
        <v/>
      </c>
      <c r="CY13" s="49" t="str">
        <f>IF($CN13="", "", IF($CN13=Report!$BN$4, AJ13, ""))</f>
        <v/>
      </c>
      <c r="CZ13" s="49" t="str">
        <f>IF($CN13="", "", IF($CN13=Report!$BN$4, AK13, ""))</f>
        <v/>
      </c>
      <c r="DA13" s="49" t="str">
        <f>IF($CN13="", "", IF($CN13=Report!$BN$4, AL13, ""))</f>
        <v/>
      </c>
      <c r="DB13" s="49" t="str">
        <f>IF($CN13="", "", IF($CN13=Report!$BN$4, AM13, ""))</f>
        <v/>
      </c>
      <c r="DC13" s="49" t="str">
        <f>IF($CN13="", "", IF($CN13=Report!$BN$4, AN13, ""))</f>
        <v/>
      </c>
      <c r="DD13" s="50" t="str">
        <f>IF($CN13="", "", IF($CN13=Report!$BN$4, AO13, ""))</f>
        <v/>
      </c>
      <c r="DE13" s="48" t="str">
        <f>IF($CN13="", "", IF($CN13=Report!$BN$4, AP13, ""))</f>
        <v/>
      </c>
      <c r="DF13" s="49" t="str">
        <f>IF($CN13="", "", IF($CN13=Report!$BN$4, AQ13, ""))</f>
        <v/>
      </c>
      <c r="DG13" s="49" t="str">
        <f>IF($CN13="", "", IF($CN13=Report!$BN$4, AR13, ""))</f>
        <v/>
      </c>
      <c r="DH13" s="49" t="str">
        <f>IF($CN13="", "", IF($CN13=Report!$BN$4, AS13, ""))</f>
        <v/>
      </c>
      <c r="DI13" s="49" t="str">
        <f>IF($CN13="", "", IF($CN13=Report!$BN$4, AT13, ""))</f>
        <v/>
      </c>
      <c r="DJ13" s="49" t="str">
        <f>IF($CN13="", "", IF($CN13=Report!$BN$4, AU13, ""))</f>
        <v/>
      </c>
      <c r="DK13" s="49" t="str">
        <f>IF($CN13="", "", IF($CN13=Report!$BN$4, AV13, ""))</f>
        <v/>
      </c>
      <c r="DL13" s="49" t="str">
        <f>IF($CN13="", "", IF($CN13=Report!$BN$4, AW13, ""))</f>
        <v/>
      </c>
      <c r="DM13" s="49" t="str">
        <f>IF($CN13="", "", IF($CN13=Report!$BN$4, AX13, ""))</f>
        <v/>
      </c>
      <c r="DN13" s="49" t="str">
        <f>IF($CN13="", "", IF($CN13=Report!$BN$4, AY13, ""))</f>
        <v/>
      </c>
      <c r="DO13" s="49" t="str">
        <f>IF($CN13="", "", IF($CN13=Report!$BN$4, AZ13, ""))</f>
        <v/>
      </c>
      <c r="DP13" s="50" t="str">
        <f>IF($CN13="", "", IF($CN13=Report!$BN$4, BA13, ""))</f>
        <v/>
      </c>
      <c r="DQ13" s="48" t="str">
        <f>IF($CN13="", "", IF($CN13=Report!$BN$4, BB13, ""))</f>
        <v/>
      </c>
      <c r="DR13" s="49" t="str">
        <f>IF($CN13="", "", IF($CN13=Report!$BN$4, BC13, ""))</f>
        <v/>
      </c>
      <c r="DS13" s="49" t="str">
        <f>IF($CN13="", "", IF($CN13=Report!$BN$4, BD13, ""))</f>
        <v/>
      </c>
      <c r="DT13" s="49" t="str">
        <f>IF($CN13="", "", IF($CN13=Report!$BN$4, BE13, ""))</f>
        <v/>
      </c>
      <c r="DU13" s="49" t="str">
        <f>IF($CN13="", "", IF($CN13=Report!$BN$4, BF13, ""))</f>
        <v/>
      </c>
      <c r="DV13" s="49" t="str">
        <f>IF($CN13="", "", IF($CN13=Report!$BN$4, BG13, ""))</f>
        <v/>
      </c>
      <c r="DW13" s="49" t="str">
        <f>IF($CN13="", "", IF($CN13=Report!$BN$4, BH13, ""))</f>
        <v/>
      </c>
      <c r="DX13" s="49" t="str">
        <f>IF($CN13="", "", IF($CN13=Report!$BN$4, BI13, ""))</f>
        <v/>
      </c>
      <c r="DY13" s="49" t="str">
        <f>IF($CN13="", "", IF($CN13=Report!$BN$4, BJ13, ""))</f>
        <v/>
      </c>
      <c r="DZ13" s="49" t="str">
        <f>IF($CN13="", "", IF($CN13=Report!$BN$4, BK13, ""))</f>
        <v/>
      </c>
      <c r="EA13" s="49" t="str">
        <f>IF($CN13="", "", IF($CN13=Report!$BN$4, BL13, ""))</f>
        <v/>
      </c>
      <c r="EB13" s="50" t="str">
        <f>IF($CN13="", "", IF($CN13=Report!$BN$4, BM13, ""))</f>
        <v/>
      </c>
      <c r="EC13" s="48" t="str">
        <f>IF($CN13="", "", IF($CN13=Report!$BN$4, BN13, ""))</f>
        <v/>
      </c>
      <c r="ED13" s="49" t="str">
        <f>IF($CN13="", "", IF($CN13=Report!$BN$4, BO13, ""))</f>
        <v/>
      </c>
      <c r="EE13" s="49" t="str">
        <f>IF($CN13="", "", IF($CN13=Report!$BN$4, BP13, ""))</f>
        <v/>
      </c>
      <c r="EF13" s="49" t="str">
        <f>IF($CN13="", "", IF($CN13=Report!$BN$4, BQ13, ""))</f>
        <v/>
      </c>
      <c r="EG13" s="49" t="str">
        <f>IF($CN13="", "", IF($CN13=Report!$BN$4, BR13, ""))</f>
        <v/>
      </c>
      <c r="EH13" s="49" t="str">
        <f>IF($CN13="", "", IF($CN13=Report!$BN$4, BS13, ""))</f>
        <v/>
      </c>
      <c r="EI13" s="49" t="str">
        <f>IF($CN13="", "", IF($CN13=Report!$BN$4, BT13, ""))</f>
        <v/>
      </c>
      <c r="EJ13" s="49" t="str">
        <f>IF($CN13="", "", IF($CN13=Report!$BN$4, BU13, ""))</f>
        <v/>
      </c>
      <c r="EK13" s="49" t="str">
        <f>IF($CN13="", "", IF($CN13=Report!$BN$4, BV13, ""))</f>
        <v/>
      </c>
      <c r="EL13" s="49" t="str">
        <f>IF($CN13="", "", IF($CN13=Report!$BN$4, BW13, ""))</f>
        <v/>
      </c>
      <c r="EM13" s="49" t="str">
        <f>IF($CN13="", "", IF($CN13=Report!$BN$4, BX13, ""))</f>
        <v/>
      </c>
      <c r="EN13" s="50" t="str">
        <f>IF($CN13="", "", IF($CN13=Report!$BN$4, BY13, ""))</f>
        <v/>
      </c>
      <c r="EO13" s="48" t="str">
        <f>IF($CN13="", "", IF($CN13=Report!$BN$4, BZ13, ""))</f>
        <v/>
      </c>
      <c r="EP13" s="49" t="str">
        <f>IF($CN13="", "", IF($CN13=Report!$BN$4, CA13, ""))</f>
        <v/>
      </c>
      <c r="EQ13" s="49" t="str">
        <f>IF($CN13="", "", IF($CN13=Report!$BN$4, CB13, ""))</f>
        <v/>
      </c>
      <c r="ER13" s="49" t="str">
        <f>IF($CN13="", "", IF($CN13=Report!$BN$4, CC13, ""))</f>
        <v/>
      </c>
      <c r="ES13" s="49" t="str">
        <f>IF($CN13="", "", IF($CN13=Report!$BN$4, CD13, ""))</f>
        <v/>
      </c>
      <c r="ET13" s="49" t="str">
        <f>IF($CN13="", "", IF($CN13=Report!$BN$4, CE13, ""))</f>
        <v/>
      </c>
      <c r="EU13" s="49" t="str">
        <f>IF($CN13="", "", IF($CN13=Report!$BN$4, CF13, ""))</f>
        <v/>
      </c>
      <c r="EV13" s="49" t="str">
        <f>IF($CN13="", "", IF($CN13=Report!$BN$4, CG13, ""))</f>
        <v/>
      </c>
      <c r="EW13" s="49" t="str">
        <f>IF($CN13="", "", IF($CN13=Report!$BN$4, CH13, ""))</f>
        <v/>
      </c>
      <c r="EX13" s="49" t="str">
        <f>IF($CN13="", "", IF($CN13=Report!$BN$4, CI13, ""))</f>
        <v/>
      </c>
      <c r="EY13" s="49" t="str">
        <f>IF($CN13="", "", IF($CN13=Report!$BN$4, CJ13, ""))</f>
        <v/>
      </c>
      <c r="EZ13" s="50" t="str">
        <f>IF($CN13="", "", IF($CN13=Report!$BN$4, CK13, ""))</f>
        <v/>
      </c>
    </row>
    <row r="14" spans="1:156" x14ac:dyDescent="0.25">
      <c r="A14" s="19"/>
      <c r="B14" s="95"/>
      <c r="C14" s="92"/>
      <c r="D14" s="40"/>
      <c r="E14" s="29"/>
      <c r="F14" s="29"/>
      <c r="G14" s="30"/>
      <c r="H14" s="29"/>
      <c r="I14" s="29"/>
      <c r="J14" s="29"/>
      <c r="K14" s="29"/>
      <c r="L14" s="29"/>
      <c r="M14" s="29"/>
      <c r="N14" s="29"/>
      <c r="O14" s="29"/>
      <c r="P14" s="29"/>
      <c r="Q14" s="29"/>
      <c r="R14" s="29"/>
      <c r="S14" s="30"/>
      <c r="T14" s="31"/>
      <c r="U14" s="31"/>
      <c r="V14" s="31"/>
      <c r="W14" s="32"/>
      <c r="X14" s="19"/>
      <c r="AA14" s="48" t="str">
        <f t="shared" si="32"/>
        <v/>
      </c>
      <c r="AB14" s="49" t="str">
        <f t="shared" si="33"/>
        <v/>
      </c>
      <c r="AC14" s="49" t="str">
        <f t="shared" si="34"/>
        <v/>
      </c>
      <c r="AD14" s="49" t="str">
        <f t="shared" si="35"/>
        <v/>
      </c>
      <c r="AE14" s="49" t="str">
        <f t="shared" si="36"/>
        <v/>
      </c>
      <c r="AF14" s="49" t="str">
        <f t="shared" si="37"/>
        <v/>
      </c>
      <c r="AG14" s="49" t="str">
        <f t="shared" si="38"/>
        <v/>
      </c>
      <c r="AH14" s="49" t="str">
        <f t="shared" si="39"/>
        <v/>
      </c>
      <c r="AI14" s="49" t="str">
        <f t="shared" si="40"/>
        <v/>
      </c>
      <c r="AJ14" s="49" t="str">
        <f t="shared" si="41"/>
        <v/>
      </c>
      <c r="AK14" s="49" t="str">
        <f t="shared" si="42"/>
        <v/>
      </c>
      <c r="AL14" s="49" t="str">
        <f t="shared" si="43"/>
        <v/>
      </c>
      <c r="AM14" s="49" t="str">
        <f t="shared" si="44"/>
        <v/>
      </c>
      <c r="AN14" s="49" t="str">
        <f t="shared" si="45"/>
        <v/>
      </c>
      <c r="AO14" s="50" t="str">
        <f t="shared" si="46"/>
        <v/>
      </c>
      <c r="AP14" s="48" t="str">
        <f t="shared" si="47"/>
        <v/>
      </c>
      <c r="AQ14" s="49" t="str">
        <f t="shared" si="8"/>
        <v/>
      </c>
      <c r="AR14" s="49" t="str">
        <f t="shared" si="9"/>
        <v/>
      </c>
      <c r="AS14" s="49" t="str">
        <f t="shared" si="10"/>
        <v/>
      </c>
      <c r="AT14" s="49" t="str">
        <f t="shared" si="11"/>
        <v/>
      </c>
      <c r="AU14" s="49" t="str">
        <f t="shared" si="12"/>
        <v/>
      </c>
      <c r="AV14" s="49" t="str">
        <f t="shared" si="13"/>
        <v/>
      </c>
      <c r="AW14" s="49" t="str">
        <f t="shared" si="14"/>
        <v/>
      </c>
      <c r="AX14" s="49" t="str">
        <f t="shared" si="15"/>
        <v/>
      </c>
      <c r="AY14" s="49" t="str">
        <f t="shared" si="16"/>
        <v/>
      </c>
      <c r="AZ14" s="49" t="str">
        <f t="shared" si="17"/>
        <v/>
      </c>
      <c r="BA14" s="50" t="str">
        <f t="shared" si="18"/>
        <v/>
      </c>
      <c r="BB14" s="48" t="str">
        <f t="shared" si="48"/>
        <v/>
      </c>
      <c r="BC14" s="49" t="str">
        <f t="shared" si="19"/>
        <v/>
      </c>
      <c r="BD14" s="49" t="str">
        <f t="shared" si="20"/>
        <v/>
      </c>
      <c r="BE14" s="49" t="str">
        <f t="shared" si="21"/>
        <v/>
      </c>
      <c r="BF14" s="49" t="str">
        <f t="shared" si="22"/>
        <v/>
      </c>
      <c r="BG14" s="49" t="str">
        <f t="shared" si="23"/>
        <v/>
      </c>
      <c r="BH14" s="49" t="str">
        <f t="shared" si="24"/>
        <v/>
      </c>
      <c r="BI14" s="49" t="str">
        <f t="shared" si="25"/>
        <v/>
      </c>
      <c r="BJ14" s="49" t="str">
        <f t="shared" si="26"/>
        <v/>
      </c>
      <c r="BK14" s="49" t="str">
        <f t="shared" si="27"/>
        <v/>
      </c>
      <c r="BL14" s="49" t="str">
        <f t="shared" si="28"/>
        <v/>
      </c>
      <c r="BM14" s="50" t="str">
        <f t="shared" si="29"/>
        <v/>
      </c>
      <c r="BN14" s="48" t="str">
        <f t="shared" si="49"/>
        <v/>
      </c>
      <c r="BO14" s="49" t="str">
        <f t="shared" si="30"/>
        <v/>
      </c>
      <c r="BP14" s="49" t="str">
        <f t="shared" si="30"/>
        <v/>
      </c>
      <c r="BQ14" s="49" t="str">
        <f t="shared" si="30"/>
        <v/>
      </c>
      <c r="BR14" s="49" t="str">
        <f t="shared" si="30"/>
        <v/>
      </c>
      <c r="BS14" s="49" t="str">
        <f t="shared" si="30"/>
        <v/>
      </c>
      <c r="BT14" s="49" t="str">
        <f t="shared" si="30"/>
        <v/>
      </c>
      <c r="BU14" s="49" t="str">
        <f t="shared" si="30"/>
        <v/>
      </c>
      <c r="BV14" s="49" t="str">
        <f t="shared" si="30"/>
        <v/>
      </c>
      <c r="BW14" s="49" t="str">
        <f t="shared" si="30"/>
        <v/>
      </c>
      <c r="BX14" s="49" t="str">
        <f t="shared" si="30"/>
        <v/>
      </c>
      <c r="BY14" s="50" t="str">
        <f t="shared" si="30"/>
        <v/>
      </c>
      <c r="BZ14" s="48" t="str">
        <f t="shared" si="50"/>
        <v/>
      </c>
      <c r="CA14" s="49" t="str">
        <f t="shared" si="31"/>
        <v/>
      </c>
      <c r="CB14" s="49" t="str">
        <f t="shared" si="31"/>
        <v/>
      </c>
      <c r="CC14" s="49" t="str">
        <f t="shared" si="31"/>
        <v/>
      </c>
      <c r="CD14" s="49" t="str">
        <f t="shared" si="31"/>
        <v/>
      </c>
      <c r="CE14" s="49" t="str">
        <f t="shared" si="31"/>
        <v/>
      </c>
      <c r="CF14" s="49" t="str">
        <f t="shared" si="31"/>
        <v/>
      </c>
      <c r="CG14" s="49" t="str">
        <f t="shared" si="31"/>
        <v/>
      </c>
      <c r="CH14" s="49" t="str">
        <f t="shared" si="31"/>
        <v/>
      </c>
      <c r="CI14" s="49" t="str">
        <f t="shared" si="31"/>
        <v/>
      </c>
      <c r="CJ14" s="49" t="str">
        <f t="shared" si="31"/>
        <v/>
      </c>
      <c r="CK14" s="50" t="str">
        <f t="shared" si="31"/>
        <v/>
      </c>
      <c r="CM14" s="85" t="str">
        <f t="shared" si="51"/>
        <v/>
      </c>
      <c r="CN14" s="6" t="str">
        <f>IF($B14="", "", IF($CM14="X", "", IF(Report!$BN$3="X", LEFT($B14, 2), $B14)))</f>
        <v/>
      </c>
      <c r="CP14" s="48" t="str">
        <f>IF($CN14="", "", IF($CN14=Report!$BN$4, AA14, ""))</f>
        <v/>
      </c>
      <c r="CQ14" s="49" t="str">
        <f>IF($CN14="", "", IF($CN14=Report!$BN$4, AB14, ""))</f>
        <v/>
      </c>
      <c r="CR14" s="49" t="str">
        <f>IF($CN14="", "", IF($CN14=Report!$BN$4, AC14, ""))</f>
        <v/>
      </c>
      <c r="CS14" s="49" t="str">
        <f>IF($CN14="", "", IF($CN14=Report!$BN$4, AD14, ""))</f>
        <v/>
      </c>
      <c r="CT14" s="49" t="str">
        <f>IF($CN14="", "", IF($CN14=Report!$BN$4, AE14, ""))</f>
        <v/>
      </c>
      <c r="CU14" s="49" t="str">
        <f>IF($CN14="", "", IF($CN14=Report!$BN$4, AF14, ""))</f>
        <v/>
      </c>
      <c r="CV14" s="49" t="str">
        <f>IF($CN14="", "", IF($CN14=Report!$BN$4, AG14, ""))</f>
        <v/>
      </c>
      <c r="CW14" s="49" t="str">
        <f>IF($CN14="", "", IF($CN14=Report!$BN$4, AH14, ""))</f>
        <v/>
      </c>
      <c r="CX14" s="49" t="str">
        <f>IF($CN14="", "", IF($CN14=Report!$BN$4, AI14, ""))</f>
        <v/>
      </c>
      <c r="CY14" s="49" t="str">
        <f>IF($CN14="", "", IF($CN14=Report!$BN$4, AJ14, ""))</f>
        <v/>
      </c>
      <c r="CZ14" s="49" t="str">
        <f>IF($CN14="", "", IF($CN14=Report!$BN$4, AK14, ""))</f>
        <v/>
      </c>
      <c r="DA14" s="49" t="str">
        <f>IF($CN14="", "", IF($CN14=Report!$BN$4, AL14, ""))</f>
        <v/>
      </c>
      <c r="DB14" s="49" t="str">
        <f>IF($CN14="", "", IF($CN14=Report!$BN$4, AM14, ""))</f>
        <v/>
      </c>
      <c r="DC14" s="49" t="str">
        <f>IF($CN14="", "", IF($CN14=Report!$BN$4, AN14, ""))</f>
        <v/>
      </c>
      <c r="DD14" s="50" t="str">
        <f>IF($CN14="", "", IF($CN14=Report!$BN$4, AO14, ""))</f>
        <v/>
      </c>
      <c r="DE14" s="48" t="str">
        <f>IF($CN14="", "", IF($CN14=Report!$BN$4, AP14, ""))</f>
        <v/>
      </c>
      <c r="DF14" s="49" t="str">
        <f>IF($CN14="", "", IF($CN14=Report!$BN$4, AQ14, ""))</f>
        <v/>
      </c>
      <c r="DG14" s="49" t="str">
        <f>IF($CN14="", "", IF($CN14=Report!$BN$4, AR14, ""))</f>
        <v/>
      </c>
      <c r="DH14" s="49" t="str">
        <f>IF($CN14="", "", IF($CN14=Report!$BN$4, AS14, ""))</f>
        <v/>
      </c>
      <c r="DI14" s="49" t="str">
        <f>IF($CN14="", "", IF($CN14=Report!$BN$4, AT14, ""))</f>
        <v/>
      </c>
      <c r="DJ14" s="49" t="str">
        <f>IF($CN14="", "", IF($CN14=Report!$BN$4, AU14, ""))</f>
        <v/>
      </c>
      <c r="DK14" s="49" t="str">
        <f>IF($CN14="", "", IF($CN14=Report!$BN$4, AV14, ""))</f>
        <v/>
      </c>
      <c r="DL14" s="49" t="str">
        <f>IF($CN14="", "", IF($CN14=Report!$BN$4, AW14, ""))</f>
        <v/>
      </c>
      <c r="DM14" s="49" t="str">
        <f>IF($CN14="", "", IF($CN14=Report!$BN$4, AX14, ""))</f>
        <v/>
      </c>
      <c r="DN14" s="49" t="str">
        <f>IF($CN14="", "", IF($CN14=Report!$BN$4, AY14, ""))</f>
        <v/>
      </c>
      <c r="DO14" s="49" t="str">
        <f>IF($CN14="", "", IF($CN14=Report!$BN$4, AZ14, ""))</f>
        <v/>
      </c>
      <c r="DP14" s="50" t="str">
        <f>IF($CN14="", "", IF($CN14=Report!$BN$4, BA14, ""))</f>
        <v/>
      </c>
      <c r="DQ14" s="48" t="str">
        <f>IF($CN14="", "", IF($CN14=Report!$BN$4, BB14, ""))</f>
        <v/>
      </c>
      <c r="DR14" s="49" t="str">
        <f>IF($CN14="", "", IF($CN14=Report!$BN$4, BC14, ""))</f>
        <v/>
      </c>
      <c r="DS14" s="49" t="str">
        <f>IF($CN14="", "", IF($CN14=Report!$BN$4, BD14, ""))</f>
        <v/>
      </c>
      <c r="DT14" s="49" t="str">
        <f>IF($CN14="", "", IF($CN14=Report!$BN$4, BE14, ""))</f>
        <v/>
      </c>
      <c r="DU14" s="49" t="str">
        <f>IF($CN14="", "", IF($CN14=Report!$BN$4, BF14, ""))</f>
        <v/>
      </c>
      <c r="DV14" s="49" t="str">
        <f>IF($CN14="", "", IF($CN14=Report!$BN$4, BG14, ""))</f>
        <v/>
      </c>
      <c r="DW14" s="49" t="str">
        <f>IF($CN14="", "", IF($CN14=Report!$BN$4, BH14, ""))</f>
        <v/>
      </c>
      <c r="DX14" s="49" t="str">
        <f>IF($CN14="", "", IF($CN14=Report!$BN$4, BI14, ""))</f>
        <v/>
      </c>
      <c r="DY14" s="49" t="str">
        <f>IF($CN14="", "", IF($CN14=Report!$BN$4, BJ14, ""))</f>
        <v/>
      </c>
      <c r="DZ14" s="49" t="str">
        <f>IF($CN14="", "", IF($CN14=Report!$BN$4, BK14, ""))</f>
        <v/>
      </c>
      <c r="EA14" s="49" t="str">
        <f>IF($CN14="", "", IF($CN14=Report!$BN$4, BL14, ""))</f>
        <v/>
      </c>
      <c r="EB14" s="50" t="str">
        <f>IF($CN14="", "", IF($CN14=Report!$BN$4, BM14, ""))</f>
        <v/>
      </c>
      <c r="EC14" s="48" t="str">
        <f>IF($CN14="", "", IF($CN14=Report!$BN$4, BN14, ""))</f>
        <v/>
      </c>
      <c r="ED14" s="49" t="str">
        <f>IF($CN14="", "", IF($CN14=Report!$BN$4, BO14, ""))</f>
        <v/>
      </c>
      <c r="EE14" s="49" t="str">
        <f>IF($CN14="", "", IF($CN14=Report!$BN$4, BP14, ""))</f>
        <v/>
      </c>
      <c r="EF14" s="49" t="str">
        <f>IF($CN14="", "", IF($CN14=Report!$BN$4, BQ14, ""))</f>
        <v/>
      </c>
      <c r="EG14" s="49" t="str">
        <f>IF($CN14="", "", IF($CN14=Report!$BN$4, BR14, ""))</f>
        <v/>
      </c>
      <c r="EH14" s="49" t="str">
        <f>IF($CN14="", "", IF($CN14=Report!$BN$4, BS14, ""))</f>
        <v/>
      </c>
      <c r="EI14" s="49" t="str">
        <f>IF($CN14="", "", IF($CN14=Report!$BN$4, BT14, ""))</f>
        <v/>
      </c>
      <c r="EJ14" s="49" t="str">
        <f>IF($CN14="", "", IF($CN14=Report!$BN$4, BU14, ""))</f>
        <v/>
      </c>
      <c r="EK14" s="49" t="str">
        <f>IF($CN14="", "", IF($CN14=Report!$BN$4, BV14, ""))</f>
        <v/>
      </c>
      <c r="EL14" s="49" t="str">
        <f>IF($CN14="", "", IF($CN14=Report!$BN$4, BW14, ""))</f>
        <v/>
      </c>
      <c r="EM14" s="49" t="str">
        <f>IF($CN14="", "", IF($CN14=Report!$BN$4, BX14, ""))</f>
        <v/>
      </c>
      <c r="EN14" s="50" t="str">
        <f>IF($CN14="", "", IF($CN14=Report!$BN$4, BY14, ""))</f>
        <v/>
      </c>
      <c r="EO14" s="48" t="str">
        <f>IF($CN14="", "", IF($CN14=Report!$BN$4, BZ14, ""))</f>
        <v/>
      </c>
      <c r="EP14" s="49" t="str">
        <f>IF($CN14="", "", IF($CN14=Report!$BN$4, CA14, ""))</f>
        <v/>
      </c>
      <c r="EQ14" s="49" t="str">
        <f>IF($CN14="", "", IF($CN14=Report!$BN$4, CB14, ""))</f>
        <v/>
      </c>
      <c r="ER14" s="49" t="str">
        <f>IF($CN14="", "", IF($CN14=Report!$BN$4, CC14, ""))</f>
        <v/>
      </c>
      <c r="ES14" s="49" t="str">
        <f>IF($CN14="", "", IF($CN14=Report!$BN$4, CD14, ""))</f>
        <v/>
      </c>
      <c r="ET14" s="49" t="str">
        <f>IF($CN14="", "", IF($CN14=Report!$BN$4, CE14, ""))</f>
        <v/>
      </c>
      <c r="EU14" s="49" t="str">
        <f>IF($CN14="", "", IF($CN14=Report!$BN$4, CF14, ""))</f>
        <v/>
      </c>
      <c r="EV14" s="49" t="str">
        <f>IF($CN14="", "", IF($CN14=Report!$BN$4, CG14, ""))</f>
        <v/>
      </c>
      <c r="EW14" s="49" t="str">
        <f>IF($CN14="", "", IF($CN14=Report!$BN$4, CH14, ""))</f>
        <v/>
      </c>
      <c r="EX14" s="49" t="str">
        <f>IF($CN14="", "", IF($CN14=Report!$BN$4, CI14, ""))</f>
        <v/>
      </c>
      <c r="EY14" s="49" t="str">
        <f>IF($CN14="", "", IF($CN14=Report!$BN$4, CJ14, ""))</f>
        <v/>
      </c>
      <c r="EZ14" s="50" t="str">
        <f>IF($CN14="", "", IF($CN14=Report!$BN$4, CK14, ""))</f>
        <v/>
      </c>
    </row>
    <row r="15" spans="1:156" x14ac:dyDescent="0.25">
      <c r="A15" s="19"/>
      <c r="B15" s="95"/>
      <c r="C15" s="92"/>
      <c r="D15" s="40"/>
      <c r="E15" s="29"/>
      <c r="F15" s="29"/>
      <c r="G15" s="30"/>
      <c r="H15" s="29"/>
      <c r="I15" s="29"/>
      <c r="J15" s="29"/>
      <c r="K15" s="29"/>
      <c r="L15" s="29"/>
      <c r="M15" s="29"/>
      <c r="N15" s="29"/>
      <c r="O15" s="29"/>
      <c r="P15" s="29"/>
      <c r="Q15" s="29"/>
      <c r="R15" s="29"/>
      <c r="S15" s="30"/>
      <c r="T15" s="31"/>
      <c r="U15" s="31"/>
      <c r="V15" s="31"/>
      <c r="W15" s="32"/>
      <c r="X15" s="19"/>
      <c r="AA15" s="48" t="str">
        <f t="shared" si="32"/>
        <v/>
      </c>
      <c r="AB15" s="49" t="str">
        <f t="shared" si="33"/>
        <v/>
      </c>
      <c r="AC15" s="49" t="str">
        <f t="shared" si="34"/>
        <v/>
      </c>
      <c r="AD15" s="49" t="str">
        <f t="shared" si="35"/>
        <v/>
      </c>
      <c r="AE15" s="49" t="str">
        <f t="shared" si="36"/>
        <v/>
      </c>
      <c r="AF15" s="49" t="str">
        <f t="shared" si="37"/>
        <v/>
      </c>
      <c r="AG15" s="49" t="str">
        <f t="shared" si="38"/>
        <v/>
      </c>
      <c r="AH15" s="49" t="str">
        <f t="shared" si="39"/>
        <v/>
      </c>
      <c r="AI15" s="49" t="str">
        <f t="shared" si="40"/>
        <v/>
      </c>
      <c r="AJ15" s="49" t="str">
        <f t="shared" si="41"/>
        <v/>
      </c>
      <c r="AK15" s="49" t="str">
        <f t="shared" si="42"/>
        <v/>
      </c>
      <c r="AL15" s="49" t="str">
        <f t="shared" si="43"/>
        <v/>
      </c>
      <c r="AM15" s="49" t="str">
        <f t="shared" si="44"/>
        <v/>
      </c>
      <c r="AN15" s="49" t="str">
        <f t="shared" si="45"/>
        <v/>
      </c>
      <c r="AO15" s="50" t="str">
        <f t="shared" si="46"/>
        <v/>
      </c>
      <c r="AP15" s="48" t="str">
        <f t="shared" si="47"/>
        <v/>
      </c>
      <c r="AQ15" s="49" t="str">
        <f t="shared" si="8"/>
        <v/>
      </c>
      <c r="AR15" s="49" t="str">
        <f t="shared" si="9"/>
        <v/>
      </c>
      <c r="AS15" s="49" t="str">
        <f t="shared" si="10"/>
        <v/>
      </c>
      <c r="AT15" s="49" t="str">
        <f t="shared" si="11"/>
        <v/>
      </c>
      <c r="AU15" s="49" t="str">
        <f t="shared" si="12"/>
        <v/>
      </c>
      <c r="AV15" s="49" t="str">
        <f t="shared" si="13"/>
        <v/>
      </c>
      <c r="AW15" s="49" t="str">
        <f t="shared" si="14"/>
        <v/>
      </c>
      <c r="AX15" s="49" t="str">
        <f t="shared" si="15"/>
        <v/>
      </c>
      <c r="AY15" s="49" t="str">
        <f t="shared" si="16"/>
        <v/>
      </c>
      <c r="AZ15" s="49" t="str">
        <f t="shared" si="17"/>
        <v/>
      </c>
      <c r="BA15" s="50" t="str">
        <f t="shared" si="18"/>
        <v/>
      </c>
      <c r="BB15" s="48" t="str">
        <f t="shared" si="48"/>
        <v/>
      </c>
      <c r="BC15" s="49" t="str">
        <f t="shared" si="19"/>
        <v/>
      </c>
      <c r="BD15" s="49" t="str">
        <f t="shared" si="20"/>
        <v/>
      </c>
      <c r="BE15" s="49" t="str">
        <f t="shared" si="21"/>
        <v/>
      </c>
      <c r="BF15" s="49" t="str">
        <f t="shared" si="22"/>
        <v/>
      </c>
      <c r="BG15" s="49" t="str">
        <f t="shared" si="23"/>
        <v/>
      </c>
      <c r="BH15" s="49" t="str">
        <f t="shared" si="24"/>
        <v/>
      </c>
      <c r="BI15" s="49" t="str">
        <f t="shared" si="25"/>
        <v/>
      </c>
      <c r="BJ15" s="49" t="str">
        <f t="shared" si="26"/>
        <v/>
      </c>
      <c r="BK15" s="49" t="str">
        <f t="shared" si="27"/>
        <v/>
      </c>
      <c r="BL15" s="49" t="str">
        <f t="shared" si="28"/>
        <v/>
      </c>
      <c r="BM15" s="50" t="str">
        <f t="shared" si="29"/>
        <v/>
      </c>
      <c r="BN15" s="48" t="str">
        <f t="shared" si="49"/>
        <v/>
      </c>
      <c r="BO15" s="49" t="str">
        <f t="shared" si="30"/>
        <v/>
      </c>
      <c r="BP15" s="49" t="str">
        <f t="shared" si="30"/>
        <v/>
      </c>
      <c r="BQ15" s="49" t="str">
        <f t="shared" si="30"/>
        <v/>
      </c>
      <c r="BR15" s="49" t="str">
        <f t="shared" si="30"/>
        <v/>
      </c>
      <c r="BS15" s="49" t="str">
        <f t="shared" si="30"/>
        <v/>
      </c>
      <c r="BT15" s="49" t="str">
        <f t="shared" si="30"/>
        <v/>
      </c>
      <c r="BU15" s="49" t="str">
        <f t="shared" si="30"/>
        <v/>
      </c>
      <c r="BV15" s="49" t="str">
        <f t="shared" si="30"/>
        <v/>
      </c>
      <c r="BW15" s="49" t="str">
        <f t="shared" si="30"/>
        <v/>
      </c>
      <c r="BX15" s="49" t="str">
        <f t="shared" si="30"/>
        <v/>
      </c>
      <c r="BY15" s="50" t="str">
        <f t="shared" si="30"/>
        <v/>
      </c>
      <c r="BZ15" s="48" t="str">
        <f t="shared" si="50"/>
        <v/>
      </c>
      <c r="CA15" s="49" t="str">
        <f t="shared" si="31"/>
        <v/>
      </c>
      <c r="CB15" s="49" t="str">
        <f t="shared" si="31"/>
        <v/>
      </c>
      <c r="CC15" s="49" t="str">
        <f t="shared" si="31"/>
        <v/>
      </c>
      <c r="CD15" s="49" t="str">
        <f t="shared" si="31"/>
        <v/>
      </c>
      <c r="CE15" s="49" t="str">
        <f t="shared" si="31"/>
        <v/>
      </c>
      <c r="CF15" s="49" t="str">
        <f t="shared" si="31"/>
        <v/>
      </c>
      <c r="CG15" s="49" t="str">
        <f t="shared" si="31"/>
        <v/>
      </c>
      <c r="CH15" s="49" t="str">
        <f t="shared" si="31"/>
        <v/>
      </c>
      <c r="CI15" s="49" t="str">
        <f t="shared" si="31"/>
        <v/>
      </c>
      <c r="CJ15" s="49" t="str">
        <f t="shared" si="31"/>
        <v/>
      </c>
      <c r="CK15" s="50" t="str">
        <f t="shared" si="31"/>
        <v/>
      </c>
      <c r="CM15" s="85" t="str">
        <f t="shared" si="51"/>
        <v/>
      </c>
      <c r="CN15" s="6" t="str">
        <f>IF($B15="", "", IF($CM15="X", "", IF(Report!$BN$3="X", LEFT($B15, 2), $B15)))</f>
        <v/>
      </c>
      <c r="CP15" s="48" t="str">
        <f>IF($CN15="", "", IF($CN15=Report!$BN$4, AA15, ""))</f>
        <v/>
      </c>
      <c r="CQ15" s="49" t="str">
        <f>IF($CN15="", "", IF($CN15=Report!$BN$4, AB15, ""))</f>
        <v/>
      </c>
      <c r="CR15" s="49" t="str">
        <f>IF($CN15="", "", IF($CN15=Report!$BN$4, AC15, ""))</f>
        <v/>
      </c>
      <c r="CS15" s="49" t="str">
        <f>IF($CN15="", "", IF($CN15=Report!$BN$4, AD15, ""))</f>
        <v/>
      </c>
      <c r="CT15" s="49" t="str">
        <f>IF($CN15="", "", IF($CN15=Report!$BN$4, AE15, ""))</f>
        <v/>
      </c>
      <c r="CU15" s="49" t="str">
        <f>IF($CN15="", "", IF($CN15=Report!$BN$4, AF15, ""))</f>
        <v/>
      </c>
      <c r="CV15" s="49" t="str">
        <f>IF($CN15="", "", IF($CN15=Report!$BN$4, AG15, ""))</f>
        <v/>
      </c>
      <c r="CW15" s="49" t="str">
        <f>IF($CN15="", "", IF($CN15=Report!$BN$4, AH15, ""))</f>
        <v/>
      </c>
      <c r="CX15" s="49" t="str">
        <f>IF($CN15="", "", IF($CN15=Report!$BN$4, AI15, ""))</f>
        <v/>
      </c>
      <c r="CY15" s="49" t="str">
        <f>IF($CN15="", "", IF($CN15=Report!$BN$4, AJ15, ""))</f>
        <v/>
      </c>
      <c r="CZ15" s="49" t="str">
        <f>IF($CN15="", "", IF($CN15=Report!$BN$4, AK15, ""))</f>
        <v/>
      </c>
      <c r="DA15" s="49" t="str">
        <f>IF($CN15="", "", IF($CN15=Report!$BN$4, AL15, ""))</f>
        <v/>
      </c>
      <c r="DB15" s="49" t="str">
        <f>IF($CN15="", "", IF($CN15=Report!$BN$4, AM15, ""))</f>
        <v/>
      </c>
      <c r="DC15" s="49" t="str">
        <f>IF($CN15="", "", IF($CN15=Report!$BN$4, AN15, ""))</f>
        <v/>
      </c>
      <c r="DD15" s="50" t="str">
        <f>IF($CN15="", "", IF($CN15=Report!$BN$4, AO15, ""))</f>
        <v/>
      </c>
      <c r="DE15" s="48" t="str">
        <f>IF($CN15="", "", IF($CN15=Report!$BN$4, AP15, ""))</f>
        <v/>
      </c>
      <c r="DF15" s="49" t="str">
        <f>IF($CN15="", "", IF($CN15=Report!$BN$4, AQ15, ""))</f>
        <v/>
      </c>
      <c r="DG15" s="49" t="str">
        <f>IF($CN15="", "", IF($CN15=Report!$BN$4, AR15, ""))</f>
        <v/>
      </c>
      <c r="DH15" s="49" t="str">
        <f>IF($CN15="", "", IF($CN15=Report!$BN$4, AS15, ""))</f>
        <v/>
      </c>
      <c r="DI15" s="49" t="str">
        <f>IF($CN15="", "", IF($CN15=Report!$BN$4, AT15, ""))</f>
        <v/>
      </c>
      <c r="DJ15" s="49" t="str">
        <f>IF($CN15="", "", IF($CN15=Report!$BN$4, AU15, ""))</f>
        <v/>
      </c>
      <c r="DK15" s="49" t="str">
        <f>IF($CN15="", "", IF($CN15=Report!$BN$4, AV15, ""))</f>
        <v/>
      </c>
      <c r="DL15" s="49" t="str">
        <f>IF($CN15="", "", IF($CN15=Report!$BN$4, AW15, ""))</f>
        <v/>
      </c>
      <c r="DM15" s="49" t="str">
        <f>IF($CN15="", "", IF($CN15=Report!$BN$4, AX15, ""))</f>
        <v/>
      </c>
      <c r="DN15" s="49" t="str">
        <f>IF($CN15="", "", IF($CN15=Report!$BN$4, AY15, ""))</f>
        <v/>
      </c>
      <c r="DO15" s="49" t="str">
        <f>IF($CN15="", "", IF($CN15=Report!$BN$4, AZ15, ""))</f>
        <v/>
      </c>
      <c r="DP15" s="50" t="str">
        <f>IF($CN15="", "", IF($CN15=Report!$BN$4, BA15, ""))</f>
        <v/>
      </c>
      <c r="DQ15" s="48" t="str">
        <f>IF($CN15="", "", IF($CN15=Report!$BN$4, BB15, ""))</f>
        <v/>
      </c>
      <c r="DR15" s="49" t="str">
        <f>IF($CN15="", "", IF($CN15=Report!$BN$4, BC15, ""))</f>
        <v/>
      </c>
      <c r="DS15" s="49" t="str">
        <f>IF($CN15="", "", IF($CN15=Report!$BN$4, BD15, ""))</f>
        <v/>
      </c>
      <c r="DT15" s="49" t="str">
        <f>IF($CN15="", "", IF($CN15=Report!$BN$4, BE15, ""))</f>
        <v/>
      </c>
      <c r="DU15" s="49" t="str">
        <f>IF($CN15="", "", IF($CN15=Report!$BN$4, BF15, ""))</f>
        <v/>
      </c>
      <c r="DV15" s="49" t="str">
        <f>IF($CN15="", "", IF($CN15=Report!$BN$4, BG15, ""))</f>
        <v/>
      </c>
      <c r="DW15" s="49" t="str">
        <f>IF($CN15="", "", IF($CN15=Report!$BN$4, BH15, ""))</f>
        <v/>
      </c>
      <c r="DX15" s="49" t="str">
        <f>IF($CN15="", "", IF($CN15=Report!$BN$4, BI15, ""))</f>
        <v/>
      </c>
      <c r="DY15" s="49" t="str">
        <f>IF($CN15="", "", IF($CN15=Report!$BN$4, BJ15, ""))</f>
        <v/>
      </c>
      <c r="DZ15" s="49" t="str">
        <f>IF($CN15="", "", IF($CN15=Report!$BN$4, BK15, ""))</f>
        <v/>
      </c>
      <c r="EA15" s="49" t="str">
        <f>IF($CN15="", "", IF($CN15=Report!$BN$4, BL15, ""))</f>
        <v/>
      </c>
      <c r="EB15" s="50" t="str">
        <f>IF($CN15="", "", IF($CN15=Report!$BN$4, BM15, ""))</f>
        <v/>
      </c>
      <c r="EC15" s="48" t="str">
        <f>IF($CN15="", "", IF($CN15=Report!$BN$4, BN15, ""))</f>
        <v/>
      </c>
      <c r="ED15" s="49" t="str">
        <f>IF($CN15="", "", IF($CN15=Report!$BN$4, BO15, ""))</f>
        <v/>
      </c>
      <c r="EE15" s="49" t="str">
        <f>IF($CN15="", "", IF($CN15=Report!$BN$4, BP15, ""))</f>
        <v/>
      </c>
      <c r="EF15" s="49" t="str">
        <f>IF($CN15="", "", IF($CN15=Report!$BN$4, BQ15, ""))</f>
        <v/>
      </c>
      <c r="EG15" s="49" t="str">
        <f>IF($CN15="", "", IF($CN15=Report!$BN$4, BR15, ""))</f>
        <v/>
      </c>
      <c r="EH15" s="49" t="str">
        <f>IF($CN15="", "", IF($CN15=Report!$BN$4, BS15, ""))</f>
        <v/>
      </c>
      <c r="EI15" s="49" t="str">
        <f>IF($CN15="", "", IF($CN15=Report!$BN$4, BT15, ""))</f>
        <v/>
      </c>
      <c r="EJ15" s="49" t="str">
        <f>IF($CN15="", "", IF($CN15=Report!$BN$4, BU15, ""))</f>
        <v/>
      </c>
      <c r="EK15" s="49" t="str">
        <f>IF($CN15="", "", IF($CN15=Report!$BN$4, BV15, ""))</f>
        <v/>
      </c>
      <c r="EL15" s="49" t="str">
        <f>IF($CN15="", "", IF($CN15=Report!$BN$4, BW15, ""))</f>
        <v/>
      </c>
      <c r="EM15" s="49" t="str">
        <f>IF($CN15="", "", IF($CN15=Report!$BN$4, BX15, ""))</f>
        <v/>
      </c>
      <c r="EN15" s="50" t="str">
        <f>IF($CN15="", "", IF($CN15=Report!$BN$4, BY15, ""))</f>
        <v/>
      </c>
      <c r="EO15" s="48" t="str">
        <f>IF($CN15="", "", IF($CN15=Report!$BN$4, BZ15, ""))</f>
        <v/>
      </c>
      <c r="EP15" s="49" t="str">
        <f>IF($CN15="", "", IF($CN15=Report!$BN$4, CA15, ""))</f>
        <v/>
      </c>
      <c r="EQ15" s="49" t="str">
        <f>IF($CN15="", "", IF($CN15=Report!$BN$4, CB15, ""))</f>
        <v/>
      </c>
      <c r="ER15" s="49" t="str">
        <f>IF($CN15="", "", IF($CN15=Report!$BN$4, CC15, ""))</f>
        <v/>
      </c>
      <c r="ES15" s="49" t="str">
        <f>IF($CN15="", "", IF($CN15=Report!$BN$4, CD15, ""))</f>
        <v/>
      </c>
      <c r="ET15" s="49" t="str">
        <f>IF($CN15="", "", IF($CN15=Report!$BN$4, CE15, ""))</f>
        <v/>
      </c>
      <c r="EU15" s="49" t="str">
        <f>IF($CN15="", "", IF($CN15=Report!$BN$4, CF15, ""))</f>
        <v/>
      </c>
      <c r="EV15" s="49" t="str">
        <f>IF($CN15="", "", IF($CN15=Report!$BN$4, CG15, ""))</f>
        <v/>
      </c>
      <c r="EW15" s="49" t="str">
        <f>IF($CN15="", "", IF($CN15=Report!$BN$4, CH15, ""))</f>
        <v/>
      </c>
      <c r="EX15" s="49" t="str">
        <f>IF($CN15="", "", IF($CN15=Report!$BN$4, CI15, ""))</f>
        <v/>
      </c>
      <c r="EY15" s="49" t="str">
        <f>IF($CN15="", "", IF($CN15=Report!$BN$4, CJ15, ""))</f>
        <v/>
      </c>
      <c r="EZ15" s="50" t="str">
        <f>IF($CN15="", "", IF($CN15=Report!$BN$4, CK15, ""))</f>
        <v/>
      </c>
    </row>
    <row r="16" spans="1:156" x14ac:dyDescent="0.25">
      <c r="A16" s="19"/>
      <c r="B16" s="98"/>
      <c r="C16" s="99"/>
      <c r="D16" s="118"/>
      <c r="E16" s="100"/>
      <c r="F16" s="100"/>
      <c r="G16" s="100"/>
      <c r="H16" s="100"/>
      <c r="I16" s="100"/>
      <c r="J16" s="100"/>
      <c r="K16" s="100"/>
      <c r="L16" s="100"/>
      <c r="M16" s="100"/>
      <c r="N16" s="100"/>
      <c r="O16" s="100"/>
      <c r="P16" s="100"/>
      <c r="Q16" s="100"/>
      <c r="R16" s="100"/>
      <c r="S16" s="100"/>
      <c r="T16" s="102"/>
      <c r="U16" s="102"/>
      <c r="V16" s="102"/>
      <c r="W16" s="103"/>
      <c r="X16" s="19"/>
      <c r="AA16" s="48" t="str">
        <f t="shared" si="32"/>
        <v/>
      </c>
      <c r="AB16" s="49" t="str">
        <f t="shared" si="33"/>
        <v/>
      </c>
      <c r="AC16" s="49" t="str">
        <f t="shared" si="34"/>
        <v/>
      </c>
      <c r="AD16" s="49" t="str">
        <f t="shared" si="35"/>
        <v/>
      </c>
      <c r="AE16" s="49" t="str">
        <f t="shared" si="36"/>
        <v/>
      </c>
      <c r="AF16" s="49" t="str">
        <f t="shared" si="37"/>
        <v/>
      </c>
      <c r="AG16" s="49" t="str">
        <f t="shared" si="38"/>
        <v/>
      </c>
      <c r="AH16" s="49" t="str">
        <f t="shared" si="39"/>
        <v/>
      </c>
      <c r="AI16" s="49" t="str">
        <f t="shared" si="40"/>
        <v/>
      </c>
      <c r="AJ16" s="49" t="str">
        <f t="shared" si="41"/>
        <v/>
      </c>
      <c r="AK16" s="49" t="str">
        <f t="shared" si="42"/>
        <v/>
      </c>
      <c r="AL16" s="49" t="str">
        <f t="shared" si="43"/>
        <v/>
      </c>
      <c r="AM16" s="49" t="str">
        <f t="shared" si="44"/>
        <v/>
      </c>
      <c r="AN16" s="49" t="str">
        <f t="shared" si="45"/>
        <v/>
      </c>
      <c r="AO16" s="50" t="str">
        <f t="shared" si="46"/>
        <v/>
      </c>
      <c r="AP16" s="48" t="str">
        <f t="shared" si="47"/>
        <v/>
      </c>
      <c r="AQ16" s="49" t="str">
        <f t="shared" si="8"/>
        <v/>
      </c>
      <c r="AR16" s="49" t="str">
        <f t="shared" si="9"/>
        <v/>
      </c>
      <c r="AS16" s="49" t="str">
        <f t="shared" si="10"/>
        <v/>
      </c>
      <c r="AT16" s="49" t="str">
        <f t="shared" si="11"/>
        <v/>
      </c>
      <c r="AU16" s="49" t="str">
        <f t="shared" si="12"/>
        <v/>
      </c>
      <c r="AV16" s="49" t="str">
        <f t="shared" si="13"/>
        <v/>
      </c>
      <c r="AW16" s="49" t="str">
        <f t="shared" si="14"/>
        <v/>
      </c>
      <c r="AX16" s="49" t="str">
        <f t="shared" si="15"/>
        <v/>
      </c>
      <c r="AY16" s="49" t="str">
        <f t="shared" si="16"/>
        <v/>
      </c>
      <c r="AZ16" s="49" t="str">
        <f t="shared" si="17"/>
        <v/>
      </c>
      <c r="BA16" s="50" t="str">
        <f t="shared" si="18"/>
        <v/>
      </c>
      <c r="BB16" s="48" t="str">
        <f t="shared" si="48"/>
        <v/>
      </c>
      <c r="BC16" s="49" t="str">
        <f t="shared" si="19"/>
        <v/>
      </c>
      <c r="BD16" s="49" t="str">
        <f t="shared" si="20"/>
        <v/>
      </c>
      <c r="BE16" s="49" t="str">
        <f t="shared" si="21"/>
        <v/>
      </c>
      <c r="BF16" s="49" t="str">
        <f t="shared" si="22"/>
        <v/>
      </c>
      <c r="BG16" s="49" t="str">
        <f t="shared" si="23"/>
        <v/>
      </c>
      <c r="BH16" s="49" t="str">
        <f t="shared" si="24"/>
        <v/>
      </c>
      <c r="BI16" s="49" t="str">
        <f t="shared" si="25"/>
        <v/>
      </c>
      <c r="BJ16" s="49" t="str">
        <f t="shared" si="26"/>
        <v/>
      </c>
      <c r="BK16" s="49" t="str">
        <f t="shared" si="27"/>
        <v/>
      </c>
      <c r="BL16" s="49" t="str">
        <f t="shared" si="28"/>
        <v/>
      </c>
      <c r="BM16" s="50" t="str">
        <f t="shared" si="29"/>
        <v/>
      </c>
      <c r="BN16" s="48" t="str">
        <f t="shared" si="49"/>
        <v/>
      </c>
      <c r="BO16" s="49" t="str">
        <f t="shared" si="30"/>
        <v/>
      </c>
      <c r="BP16" s="49" t="str">
        <f t="shared" si="30"/>
        <v/>
      </c>
      <c r="BQ16" s="49" t="str">
        <f t="shared" si="30"/>
        <v/>
      </c>
      <c r="BR16" s="49" t="str">
        <f t="shared" si="30"/>
        <v/>
      </c>
      <c r="BS16" s="49" t="str">
        <f t="shared" si="30"/>
        <v/>
      </c>
      <c r="BT16" s="49" t="str">
        <f t="shared" si="30"/>
        <v/>
      </c>
      <c r="BU16" s="49" t="str">
        <f t="shared" si="30"/>
        <v/>
      </c>
      <c r="BV16" s="49" t="str">
        <f t="shared" si="30"/>
        <v/>
      </c>
      <c r="BW16" s="49" t="str">
        <f t="shared" si="30"/>
        <v/>
      </c>
      <c r="BX16" s="49" t="str">
        <f t="shared" si="30"/>
        <v/>
      </c>
      <c r="BY16" s="50" t="str">
        <f t="shared" si="30"/>
        <v/>
      </c>
      <c r="BZ16" s="48" t="str">
        <f t="shared" si="50"/>
        <v/>
      </c>
      <c r="CA16" s="49" t="str">
        <f t="shared" si="31"/>
        <v/>
      </c>
      <c r="CB16" s="49" t="str">
        <f t="shared" si="31"/>
        <v/>
      </c>
      <c r="CC16" s="49" t="str">
        <f t="shared" si="31"/>
        <v/>
      </c>
      <c r="CD16" s="49" t="str">
        <f t="shared" si="31"/>
        <v/>
      </c>
      <c r="CE16" s="49" t="str">
        <f t="shared" si="31"/>
        <v/>
      </c>
      <c r="CF16" s="49" t="str">
        <f t="shared" si="31"/>
        <v/>
      </c>
      <c r="CG16" s="49" t="str">
        <f t="shared" si="31"/>
        <v/>
      </c>
      <c r="CH16" s="49" t="str">
        <f t="shared" si="31"/>
        <v/>
      </c>
      <c r="CI16" s="49" t="str">
        <f t="shared" si="31"/>
        <v/>
      </c>
      <c r="CJ16" s="49" t="str">
        <f t="shared" si="31"/>
        <v/>
      </c>
      <c r="CK16" s="50" t="str">
        <f t="shared" si="31"/>
        <v/>
      </c>
      <c r="CM16" s="85" t="str">
        <f t="shared" si="51"/>
        <v/>
      </c>
      <c r="CN16" s="6" t="str">
        <f>IF($B16="", "", IF($CM16="X", "", IF(Report!$BN$3="X", LEFT($B16, 2), $B16)))</f>
        <v/>
      </c>
      <c r="CP16" s="48" t="str">
        <f>IF($CN16="", "", IF($CN16=Report!$BN$4, AA16, ""))</f>
        <v/>
      </c>
      <c r="CQ16" s="49" t="str">
        <f>IF($CN16="", "", IF($CN16=Report!$BN$4, AB16, ""))</f>
        <v/>
      </c>
      <c r="CR16" s="49" t="str">
        <f>IF($CN16="", "", IF($CN16=Report!$BN$4, AC16, ""))</f>
        <v/>
      </c>
      <c r="CS16" s="49" t="str">
        <f>IF($CN16="", "", IF($CN16=Report!$BN$4, AD16, ""))</f>
        <v/>
      </c>
      <c r="CT16" s="49" t="str">
        <f>IF($CN16="", "", IF($CN16=Report!$BN$4, AE16, ""))</f>
        <v/>
      </c>
      <c r="CU16" s="49" t="str">
        <f>IF($CN16="", "", IF($CN16=Report!$BN$4, AF16, ""))</f>
        <v/>
      </c>
      <c r="CV16" s="49" t="str">
        <f>IF($CN16="", "", IF($CN16=Report!$BN$4, AG16, ""))</f>
        <v/>
      </c>
      <c r="CW16" s="49" t="str">
        <f>IF($CN16="", "", IF($CN16=Report!$BN$4, AH16, ""))</f>
        <v/>
      </c>
      <c r="CX16" s="49" t="str">
        <f>IF($CN16="", "", IF($CN16=Report!$BN$4, AI16, ""))</f>
        <v/>
      </c>
      <c r="CY16" s="49" t="str">
        <f>IF($CN16="", "", IF($CN16=Report!$BN$4, AJ16, ""))</f>
        <v/>
      </c>
      <c r="CZ16" s="49" t="str">
        <f>IF($CN16="", "", IF($CN16=Report!$BN$4, AK16, ""))</f>
        <v/>
      </c>
      <c r="DA16" s="49" t="str">
        <f>IF($CN16="", "", IF($CN16=Report!$BN$4, AL16, ""))</f>
        <v/>
      </c>
      <c r="DB16" s="49" t="str">
        <f>IF($CN16="", "", IF($CN16=Report!$BN$4, AM16, ""))</f>
        <v/>
      </c>
      <c r="DC16" s="49" t="str">
        <f>IF($CN16="", "", IF($CN16=Report!$BN$4, AN16, ""))</f>
        <v/>
      </c>
      <c r="DD16" s="50" t="str">
        <f>IF($CN16="", "", IF($CN16=Report!$BN$4, AO16, ""))</f>
        <v/>
      </c>
      <c r="DE16" s="48" t="str">
        <f>IF($CN16="", "", IF($CN16=Report!$BN$4, AP16, ""))</f>
        <v/>
      </c>
      <c r="DF16" s="49" t="str">
        <f>IF($CN16="", "", IF($CN16=Report!$BN$4, AQ16, ""))</f>
        <v/>
      </c>
      <c r="DG16" s="49" t="str">
        <f>IF($CN16="", "", IF($CN16=Report!$BN$4, AR16, ""))</f>
        <v/>
      </c>
      <c r="DH16" s="49" t="str">
        <f>IF($CN16="", "", IF($CN16=Report!$BN$4, AS16, ""))</f>
        <v/>
      </c>
      <c r="DI16" s="49" t="str">
        <f>IF($CN16="", "", IF($CN16=Report!$BN$4, AT16, ""))</f>
        <v/>
      </c>
      <c r="DJ16" s="49" t="str">
        <f>IF($CN16="", "", IF($CN16=Report!$BN$4, AU16, ""))</f>
        <v/>
      </c>
      <c r="DK16" s="49" t="str">
        <f>IF($CN16="", "", IF($CN16=Report!$BN$4, AV16, ""))</f>
        <v/>
      </c>
      <c r="DL16" s="49" t="str">
        <f>IF($CN16="", "", IF($CN16=Report!$BN$4, AW16, ""))</f>
        <v/>
      </c>
      <c r="DM16" s="49" t="str">
        <f>IF($CN16="", "", IF($CN16=Report!$BN$4, AX16, ""))</f>
        <v/>
      </c>
      <c r="DN16" s="49" t="str">
        <f>IF($CN16="", "", IF($CN16=Report!$BN$4, AY16, ""))</f>
        <v/>
      </c>
      <c r="DO16" s="49" t="str">
        <f>IF($CN16="", "", IF($CN16=Report!$BN$4, AZ16, ""))</f>
        <v/>
      </c>
      <c r="DP16" s="50" t="str">
        <f>IF($CN16="", "", IF($CN16=Report!$BN$4, BA16, ""))</f>
        <v/>
      </c>
      <c r="DQ16" s="48" t="str">
        <f>IF($CN16="", "", IF($CN16=Report!$BN$4, BB16, ""))</f>
        <v/>
      </c>
      <c r="DR16" s="49" t="str">
        <f>IF($CN16="", "", IF($CN16=Report!$BN$4, BC16, ""))</f>
        <v/>
      </c>
      <c r="DS16" s="49" t="str">
        <f>IF($CN16="", "", IF($CN16=Report!$BN$4, BD16, ""))</f>
        <v/>
      </c>
      <c r="DT16" s="49" t="str">
        <f>IF($CN16="", "", IF($CN16=Report!$BN$4, BE16, ""))</f>
        <v/>
      </c>
      <c r="DU16" s="49" t="str">
        <f>IF($CN16="", "", IF($CN16=Report!$BN$4, BF16, ""))</f>
        <v/>
      </c>
      <c r="DV16" s="49" t="str">
        <f>IF($CN16="", "", IF($CN16=Report!$BN$4, BG16, ""))</f>
        <v/>
      </c>
      <c r="DW16" s="49" t="str">
        <f>IF($CN16="", "", IF($CN16=Report!$BN$4, BH16, ""))</f>
        <v/>
      </c>
      <c r="DX16" s="49" t="str">
        <f>IF($CN16="", "", IF($CN16=Report!$BN$4, BI16, ""))</f>
        <v/>
      </c>
      <c r="DY16" s="49" t="str">
        <f>IF($CN16="", "", IF($CN16=Report!$BN$4, BJ16, ""))</f>
        <v/>
      </c>
      <c r="DZ16" s="49" t="str">
        <f>IF($CN16="", "", IF($CN16=Report!$BN$4, BK16, ""))</f>
        <v/>
      </c>
      <c r="EA16" s="49" t="str">
        <f>IF($CN16="", "", IF($CN16=Report!$BN$4, BL16, ""))</f>
        <v/>
      </c>
      <c r="EB16" s="50" t="str">
        <f>IF($CN16="", "", IF($CN16=Report!$BN$4, BM16, ""))</f>
        <v/>
      </c>
      <c r="EC16" s="48" t="str">
        <f>IF($CN16="", "", IF($CN16=Report!$BN$4, BN16, ""))</f>
        <v/>
      </c>
      <c r="ED16" s="49" t="str">
        <f>IF($CN16="", "", IF($CN16=Report!$BN$4, BO16, ""))</f>
        <v/>
      </c>
      <c r="EE16" s="49" t="str">
        <f>IF($CN16="", "", IF($CN16=Report!$BN$4, BP16, ""))</f>
        <v/>
      </c>
      <c r="EF16" s="49" t="str">
        <f>IF($CN16="", "", IF($CN16=Report!$BN$4, BQ16, ""))</f>
        <v/>
      </c>
      <c r="EG16" s="49" t="str">
        <f>IF($CN16="", "", IF($CN16=Report!$BN$4, BR16, ""))</f>
        <v/>
      </c>
      <c r="EH16" s="49" t="str">
        <f>IF($CN16="", "", IF($CN16=Report!$BN$4, BS16, ""))</f>
        <v/>
      </c>
      <c r="EI16" s="49" t="str">
        <f>IF($CN16="", "", IF($CN16=Report!$BN$4, BT16, ""))</f>
        <v/>
      </c>
      <c r="EJ16" s="49" t="str">
        <f>IF($CN16="", "", IF($CN16=Report!$BN$4, BU16, ""))</f>
        <v/>
      </c>
      <c r="EK16" s="49" t="str">
        <f>IF($CN16="", "", IF($CN16=Report!$BN$4, BV16, ""))</f>
        <v/>
      </c>
      <c r="EL16" s="49" t="str">
        <f>IF($CN16="", "", IF($CN16=Report!$BN$4, BW16, ""))</f>
        <v/>
      </c>
      <c r="EM16" s="49" t="str">
        <f>IF($CN16="", "", IF($CN16=Report!$BN$4, BX16, ""))</f>
        <v/>
      </c>
      <c r="EN16" s="50" t="str">
        <f>IF($CN16="", "", IF($CN16=Report!$BN$4, BY16, ""))</f>
        <v/>
      </c>
      <c r="EO16" s="48" t="str">
        <f>IF($CN16="", "", IF($CN16=Report!$BN$4, BZ16, ""))</f>
        <v/>
      </c>
      <c r="EP16" s="49" t="str">
        <f>IF($CN16="", "", IF($CN16=Report!$BN$4, CA16, ""))</f>
        <v/>
      </c>
      <c r="EQ16" s="49" t="str">
        <f>IF($CN16="", "", IF($CN16=Report!$BN$4, CB16, ""))</f>
        <v/>
      </c>
      <c r="ER16" s="49" t="str">
        <f>IF($CN16="", "", IF($CN16=Report!$BN$4, CC16, ""))</f>
        <v/>
      </c>
      <c r="ES16" s="49" t="str">
        <f>IF($CN16="", "", IF($CN16=Report!$BN$4, CD16, ""))</f>
        <v/>
      </c>
      <c r="ET16" s="49" t="str">
        <f>IF($CN16="", "", IF($CN16=Report!$BN$4, CE16, ""))</f>
        <v/>
      </c>
      <c r="EU16" s="49" t="str">
        <f>IF($CN16="", "", IF($CN16=Report!$BN$4, CF16, ""))</f>
        <v/>
      </c>
      <c r="EV16" s="49" t="str">
        <f>IF($CN16="", "", IF($CN16=Report!$BN$4, CG16, ""))</f>
        <v/>
      </c>
      <c r="EW16" s="49" t="str">
        <f>IF($CN16="", "", IF($CN16=Report!$BN$4, CH16, ""))</f>
        <v/>
      </c>
      <c r="EX16" s="49" t="str">
        <f>IF($CN16="", "", IF($CN16=Report!$BN$4, CI16, ""))</f>
        <v/>
      </c>
      <c r="EY16" s="49" t="str">
        <f>IF($CN16="", "", IF($CN16=Report!$BN$4, CJ16, ""))</f>
        <v/>
      </c>
      <c r="EZ16" s="50" t="str">
        <f>IF($CN16="", "", IF($CN16=Report!$BN$4, CK16, ""))</f>
        <v/>
      </c>
    </row>
    <row r="17" spans="1:156" x14ac:dyDescent="0.25">
      <c r="A17" s="19"/>
      <c r="B17" s="104"/>
      <c r="C17" s="105"/>
      <c r="D17" s="116"/>
      <c r="E17" s="106"/>
      <c r="F17" s="106"/>
      <c r="G17" s="106"/>
      <c r="H17" s="106"/>
      <c r="I17" s="106"/>
      <c r="J17" s="106"/>
      <c r="K17" s="106"/>
      <c r="L17" s="106"/>
      <c r="M17" s="106"/>
      <c r="N17" s="106"/>
      <c r="O17" s="106"/>
      <c r="P17" s="106"/>
      <c r="Q17" s="106"/>
      <c r="R17" s="106"/>
      <c r="S17" s="106"/>
      <c r="T17" s="108"/>
      <c r="U17" s="108"/>
      <c r="V17" s="108"/>
      <c r="W17" s="109"/>
      <c r="X17" s="19"/>
      <c r="AA17" s="48" t="str">
        <f t="shared" si="32"/>
        <v/>
      </c>
      <c r="AB17" s="49" t="str">
        <f t="shared" si="33"/>
        <v/>
      </c>
      <c r="AC17" s="49" t="str">
        <f t="shared" si="34"/>
        <v/>
      </c>
      <c r="AD17" s="49" t="str">
        <f t="shared" si="35"/>
        <v/>
      </c>
      <c r="AE17" s="49" t="str">
        <f t="shared" si="36"/>
        <v/>
      </c>
      <c r="AF17" s="49" t="str">
        <f t="shared" si="37"/>
        <v/>
      </c>
      <c r="AG17" s="49" t="str">
        <f t="shared" si="38"/>
        <v/>
      </c>
      <c r="AH17" s="49" t="str">
        <f t="shared" si="39"/>
        <v/>
      </c>
      <c r="AI17" s="49" t="str">
        <f t="shared" si="40"/>
        <v/>
      </c>
      <c r="AJ17" s="49" t="str">
        <f t="shared" si="41"/>
        <v/>
      </c>
      <c r="AK17" s="49" t="str">
        <f t="shared" si="42"/>
        <v/>
      </c>
      <c r="AL17" s="49" t="str">
        <f t="shared" si="43"/>
        <v/>
      </c>
      <c r="AM17" s="49" t="str">
        <f t="shared" si="44"/>
        <v/>
      </c>
      <c r="AN17" s="49" t="str">
        <f t="shared" si="45"/>
        <v/>
      </c>
      <c r="AO17" s="50" t="str">
        <f t="shared" si="46"/>
        <v/>
      </c>
      <c r="AP17" s="48" t="str">
        <f t="shared" si="47"/>
        <v/>
      </c>
      <c r="AQ17" s="49" t="str">
        <f t="shared" si="8"/>
        <v/>
      </c>
      <c r="AR17" s="49" t="str">
        <f t="shared" si="9"/>
        <v/>
      </c>
      <c r="AS17" s="49" t="str">
        <f t="shared" si="10"/>
        <v/>
      </c>
      <c r="AT17" s="49" t="str">
        <f t="shared" si="11"/>
        <v/>
      </c>
      <c r="AU17" s="49" t="str">
        <f t="shared" si="12"/>
        <v/>
      </c>
      <c r="AV17" s="49" t="str">
        <f t="shared" si="13"/>
        <v/>
      </c>
      <c r="AW17" s="49" t="str">
        <f t="shared" si="14"/>
        <v/>
      </c>
      <c r="AX17" s="49" t="str">
        <f t="shared" si="15"/>
        <v/>
      </c>
      <c r="AY17" s="49" t="str">
        <f t="shared" si="16"/>
        <v/>
      </c>
      <c r="AZ17" s="49" t="str">
        <f t="shared" si="17"/>
        <v/>
      </c>
      <c r="BA17" s="50" t="str">
        <f t="shared" si="18"/>
        <v/>
      </c>
      <c r="BB17" s="48" t="str">
        <f t="shared" si="48"/>
        <v/>
      </c>
      <c r="BC17" s="49" t="str">
        <f t="shared" si="19"/>
        <v/>
      </c>
      <c r="BD17" s="49" t="str">
        <f t="shared" si="20"/>
        <v/>
      </c>
      <c r="BE17" s="49" t="str">
        <f t="shared" si="21"/>
        <v/>
      </c>
      <c r="BF17" s="49" t="str">
        <f t="shared" si="22"/>
        <v/>
      </c>
      <c r="BG17" s="49" t="str">
        <f t="shared" si="23"/>
        <v/>
      </c>
      <c r="BH17" s="49" t="str">
        <f t="shared" si="24"/>
        <v/>
      </c>
      <c r="BI17" s="49" t="str">
        <f t="shared" si="25"/>
        <v/>
      </c>
      <c r="BJ17" s="49" t="str">
        <f t="shared" si="26"/>
        <v/>
      </c>
      <c r="BK17" s="49" t="str">
        <f t="shared" si="27"/>
        <v/>
      </c>
      <c r="BL17" s="49" t="str">
        <f t="shared" si="28"/>
        <v/>
      </c>
      <c r="BM17" s="50" t="str">
        <f t="shared" si="29"/>
        <v/>
      </c>
      <c r="BN17" s="48" t="str">
        <f t="shared" si="49"/>
        <v/>
      </c>
      <c r="BO17" s="49" t="str">
        <f t="shared" si="30"/>
        <v/>
      </c>
      <c r="BP17" s="49" t="str">
        <f t="shared" si="30"/>
        <v/>
      </c>
      <c r="BQ17" s="49" t="str">
        <f t="shared" si="30"/>
        <v/>
      </c>
      <c r="BR17" s="49" t="str">
        <f t="shared" si="30"/>
        <v/>
      </c>
      <c r="BS17" s="49" t="str">
        <f t="shared" si="30"/>
        <v/>
      </c>
      <c r="BT17" s="49" t="str">
        <f t="shared" si="30"/>
        <v/>
      </c>
      <c r="BU17" s="49" t="str">
        <f t="shared" si="30"/>
        <v/>
      </c>
      <c r="BV17" s="49" t="str">
        <f t="shared" si="30"/>
        <v/>
      </c>
      <c r="BW17" s="49" t="str">
        <f t="shared" si="30"/>
        <v/>
      </c>
      <c r="BX17" s="49" t="str">
        <f t="shared" si="30"/>
        <v/>
      </c>
      <c r="BY17" s="50" t="str">
        <f t="shared" si="30"/>
        <v/>
      </c>
      <c r="BZ17" s="48" t="str">
        <f t="shared" si="50"/>
        <v/>
      </c>
      <c r="CA17" s="49" t="str">
        <f t="shared" si="31"/>
        <v/>
      </c>
      <c r="CB17" s="49" t="str">
        <f t="shared" si="31"/>
        <v/>
      </c>
      <c r="CC17" s="49" t="str">
        <f t="shared" si="31"/>
        <v/>
      </c>
      <c r="CD17" s="49" t="str">
        <f t="shared" si="31"/>
        <v/>
      </c>
      <c r="CE17" s="49" t="str">
        <f t="shared" si="31"/>
        <v/>
      </c>
      <c r="CF17" s="49" t="str">
        <f t="shared" si="31"/>
        <v/>
      </c>
      <c r="CG17" s="49" t="str">
        <f t="shared" si="31"/>
        <v/>
      </c>
      <c r="CH17" s="49" t="str">
        <f t="shared" si="31"/>
        <v/>
      </c>
      <c r="CI17" s="49" t="str">
        <f t="shared" si="31"/>
        <v/>
      </c>
      <c r="CJ17" s="49" t="str">
        <f t="shared" si="31"/>
        <v/>
      </c>
      <c r="CK17" s="50" t="str">
        <f t="shared" si="31"/>
        <v/>
      </c>
      <c r="CM17" s="85" t="str">
        <f t="shared" si="51"/>
        <v/>
      </c>
      <c r="CN17" s="6" t="str">
        <f>IF($B17="", "", IF($CM17="X", "", IF(Report!$BN$3="X", LEFT($B17, 2), $B17)))</f>
        <v/>
      </c>
      <c r="CP17" s="48" t="str">
        <f>IF($CN17="", "", IF($CN17=Report!$BN$4, AA17, ""))</f>
        <v/>
      </c>
      <c r="CQ17" s="49" t="str">
        <f>IF($CN17="", "", IF($CN17=Report!$BN$4, AB17, ""))</f>
        <v/>
      </c>
      <c r="CR17" s="49" t="str">
        <f>IF($CN17="", "", IF($CN17=Report!$BN$4, AC17, ""))</f>
        <v/>
      </c>
      <c r="CS17" s="49" t="str">
        <f>IF($CN17="", "", IF($CN17=Report!$BN$4, AD17, ""))</f>
        <v/>
      </c>
      <c r="CT17" s="49" t="str">
        <f>IF($CN17="", "", IF($CN17=Report!$BN$4, AE17, ""))</f>
        <v/>
      </c>
      <c r="CU17" s="49" t="str">
        <f>IF($CN17="", "", IF($CN17=Report!$BN$4, AF17, ""))</f>
        <v/>
      </c>
      <c r="CV17" s="49" t="str">
        <f>IF($CN17="", "", IF($CN17=Report!$BN$4, AG17, ""))</f>
        <v/>
      </c>
      <c r="CW17" s="49" t="str">
        <f>IF($CN17="", "", IF($CN17=Report!$BN$4, AH17, ""))</f>
        <v/>
      </c>
      <c r="CX17" s="49" t="str">
        <f>IF($CN17="", "", IF($CN17=Report!$BN$4, AI17, ""))</f>
        <v/>
      </c>
      <c r="CY17" s="49" t="str">
        <f>IF($CN17="", "", IF($CN17=Report!$BN$4, AJ17, ""))</f>
        <v/>
      </c>
      <c r="CZ17" s="49" t="str">
        <f>IF($CN17="", "", IF($CN17=Report!$BN$4, AK17, ""))</f>
        <v/>
      </c>
      <c r="DA17" s="49" t="str">
        <f>IF($CN17="", "", IF($CN17=Report!$BN$4, AL17, ""))</f>
        <v/>
      </c>
      <c r="DB17" s="49" t="str">
        <f>IF($CN17="", "", IF($CN17=Report!$BN$4, AM17, ""))</f>
        <v/>
      </c>
      <c r="DC17" s="49" t="str">
        <f>IF($CN17="", "", IF($CN17=Report!$BN$4, AN17, ""))</f>
        <v/>
      </c>
      <c r="DD17" s="50" t="str">
        <f>IF($CN17="", "", IF($CN17=Report!$BN$4, AO17, ""))</f>
        <v/>
      </c>
      <c r="DE17" s="48" t="str">
        <f>IF($CN17="", "", IF($CN17=Report!$BN$4, AP17, ""))</f>
        <v/>
      </c>
      <c r="DF17" s="49" t="str">
        <f>IF($CN17="", "", IF($CN17=Report!$BN$4, AQ17, ""))</f>
        <v/>
      </c>
      <c r="DG17" s="49" t="str">
        <f>IF($CN17="", "", IF($CN17=Report!$BN$4, AR17, ""))</f>
        <v/>
      </c>
      <c r="DH17" s="49" t="str">
        <f>IF($CN17="", "", IF($CN17=Report!$BN$4, AS17, ""))</f>
        <v/>
      </c>
      <c r="DI17" s="49" t="str">
        <f>IF($CN17="", "", IF($CN17=Report!$BN$4, AT17, ""))</f>
        <v/>
      </c>
      <c r="DJ17" s="49" t="str">
        <f>IF($CN17="", "", IF($CN17=Report!$BN$4, AU17, ""))</f>
        <v/>
      </c>
      <c r="DK17" s="49" t="str">
        <f>IF($CN17="", "", IF($CN17=Report!$BN$4, AV17, ""))</f>
        <v/>
      </c>
      <c r="DL17" s="49" t="str">
        <f>IF($CN17="", "", IF($CN17=Report!$BN$4, AW17, ""))</f>
        <v/>
      </c>
      <c r="DM17" s="49" t="str">
        <f>IF($CN17="", "", IF($CN17=Report!$BN$4, AX17, ""))</f>
        <v/>
      </c>
      <c r="DN17" s="49" t="str">
        <f>IF($CN17="", "", IF($CN17=Report!$BN$4, AY17, ""))</f>
        <v/>
      </c>
      <c r="DO17" s="49" t="str">
        <f>IF($CN17="", "", IF($CN17=Report!$BN$4, AZ17, ""))</f>
        <v/>
      </c>
      <c r="DP17" s="50" t="str">
        <f>IF($CN17="", "", IF($CN17=Report!$BN$4, BA17, ""))</f>
        <v/>
      </c>
      <c r="DQ17" s="48" t="str">
        <f>IF($CN17="", "", IF($CN17=Report!$BN$4, BB17, ""))</f>
        <v/>
      </c>
      <c r="DR17" s="49" t="str">
        <f>IF($CN17="", "", IF($CN17=Report!$BN$4, BC17, ""))</f>
        <v/>
      </c>
      <c r="DS17" s="49" t="str">
        <f>IF($CN17="", "", IF($CN17=Report!$BN$4, BD17, ""))</f>
        <v/>
      </c>
      <c r="DT17" s="49" t="str">
        <f>IF($CN17="", "", IF($CN17=Report!$BN$4, BE17, ""))</f>
        <v/>
      </c>
      <c r="DU17" s="49" t="str">
        <f>IF($CN17="", "", IF($CN17=Report!$BN$4, BF17, ""))</f>
        <v/>
      </c>
      <c r="DV17" s="49" t="str">
        <f>IF($CN17="", "", IF($CN17=Report!$BN$4, BG17, ""))</f>
        <v/>
      </c>
      <c r="DW17" s="49" t="str">
        <f>IF($CN17="", "", IF($CN17=Report!$BN$4, BH17, ""))</f>
        <v/>
      </c>
      <c r="DX17" s="49" t="str">
        <f>IF($CN17="", "", IF($CN17=Report!$BN$4, BI17, ""))</f>
        <v/>
      </c>
      <c r="DY17" s="49" t="str">
        <f>IF($CN17="", "", IF($CN17=Report!$BN$4, BJ17, ""))</f>
        <v/>
      </c>
      <c r="DZ17" s="49" t="str">
        <f>IF($CN17="", "", IF($CN17=Report!$BN$4, BK17, ""))</f>
        <v/>
      </c>
      <c r="EA17" s="49" t="str">
        <f>IF($CN17="", "", IF($CN17=Report!$BN$4, BL17, ""))</f>
        <v/>
      </c>
      <c r="EB17" s="50" t="str">
        <f>IF($CN17="", "", IF($CN17=Report!$BN$4, BM17, ""))</f>
        <v/>
      </c>
      <c r="EC17" s="48" t="str">
        <f>IF($CN17="", "", IF($CN17=Report!$BN$4, BN17, ""))</f>
        <v/>
      </c>
      <c r="ED17" s="49" t="str">
        <f>IF($CN17="", "", IF($CN17=Report!$BN$4, BO17, ""))</f>
        <v/>
      </c>
      <c r="EE17" s="49" t="str">
        <f>IF($CN17="", "", IF($CN17=Report!$BN$4, BP17, ""))</f>
        <v/>
      </c>
      <c r="EF17" s="49" t="str">
        <f>IF($CN17="", "", IF($CN17=Report!$BN$4, BQ17, ""))</f>
        <v/>
      </c>
      <c r="EG17" s="49" t="str">
        <f>IF($CN17="", "", IF($CN17=Report!$BN$4, BR17, ""))</f>
        <v/>
      </c>
      <c r="EH17" s="49" t="str">
        <f>IF($CN17="", "", IF($CN17=Report!$BN$4, BS17, ""))</f>
        <v/>
      </c>
      <c r="EI17" s="49" t="str">
        <f>IF($CN17="", "", IF($CN17=Report!$BN$4, BT17, ""))</f>
        <v/>
      </c>
      <c r="EJ17" s="49" t="str">
        <f>IF($CN17="", "", IF($CN17=Report!$BN$4, BU17, ""))</f>
        <v/>
      </c>
      <c r="EK17" s="49" t="str">
        <f>IF($CN17="", "", IF($CN17=Report!$BN$4, BV17, ""))</f>
        <v/>
      </c>
      <c r="EL17" s="49" t="str">
        <f>IF($CN17="", "", IF($CN17=Report!$BN$4, BW17, ""))</f>
        <v/>
      </c>
      <c r="EM17" s="49" t="str">
        <f>IF($CN17="", "", IF($CN17=Report!$BN$4, BX17, ""))</f>
        <v/>
      </c>
      <c r="EN17" s="50" t="str">
        <f>IF($CN17="", "", IF($CN17=Report!$BN$4, BY17, ""))</f>
        <v/>
      </c>
      <c r="EO17" s="48" t="str">
        <f>IF($CN17="", "", IF($CN17=Report!$BN$4, BZ17, ""))</f>
        <v/>
      </c>
      <c r="EP17" s="49" t="str">
        <f>IF($CN17="", "", IF($CN17=Report!$BN$4, CA17, ""))</f>
        <v/>
      </c>
      <c r="EQ17" s="49" t="str">
        <f>IF($CN17="", "", IF($CN17=Report!$BN$4, CB17, ""))</f>
        <v/>
      </c>
      <c r="ER17" s="49" t="str">
        <f>IF($CN17="", "", IF($CN17=Report!$BN$4, CC17, ""))</f>
        <v/>
      </c>
      <c r="ES17" s="49" t="str">
        <f>IF($CN17="", "", IF($CN17=Report!$BN$4, CD17, ""))</f>
        <v/>
      </c>
      <c r="ET17" s="49" t="str">
        <f>IF($CN17="", "", IF($CN17=Report!$BN$4, CE17, ""))</f>
        <v/>
      </c>
      <c r="EU17" s="49" t="str">
        <f>IF($CN17="", "", IF($CN17=Report!$BN$4, CF17, ""))</f>
        <v/>
      </c>
      <c r="EV17" s="49" t="str">
        <f>IF($CN17="", "", IF($CN17=Report!$BN$4, CG17, ""))</f>
        <v/>
      </c>
      <c r="EW17" s="49" t="str">
        <f>IF($CN17="", "", IF($CN17=Report!$BN$4, CH17, ""))</f>
        <v/>
      </c>
      <c r="EX17" s="49" t="str">
        <f>IF($CN17="", "", IF($CN17=Report!$BN$4, CI17, ""))</f>
        <v/>
      </c>
      <c r="EY17" s="49" t="str">
        <f>IF($CN17="", "", IF($CN17=Report!$BN$4, CJ17, ""))</f>
        <v/>
      </c>
      <c r="EZ17" s="50" t="str">
        <f>IF($CN17="", "", IF($CN17=Report!$BN$4, CK17, ""))</f>
        <v/>
      </c>
    </row>
    <row r="18" spans="1:156" x14ac:dyDescent="0.25">
      <c r="A18" s="19"/>
      <c r="B18" s="104"/>
      <c r="C18" s="105"/>
      <c r="D18" s="116"/>
      <c r="E18" s="106"/>
      <c r="F18" s="106"/>
      <c r="G18" s="106"/>
      <c r="H18" s="106"/>
      <c r="I18" s="106"/>
      <c r="J18" s="106"/>
      <c r="K18" s="106"/>
      <c r="L18" s="106"/>
      <c r="M18" s="106"/>
      <c r="N18" s="106"/>
      <c r="O18" s="106"/>
      <c r="P18" s="106"/>
      <c r="Q18" s="106"/>
      <c r="R18" s="106"/>
      <c r="S18" s="106"/>
      <c r="T18" s="108"/>
      <c r="U18" s="108"/>
      <c r="V18" s="108"/>
      <c r="W18" s="109"/>
      <c r="X18" s="19"/>
      <c r="AA18" s="48" t="str">
        <f t="shared" si="32"/>
        <v/>
      </c>
      <c r="AB18" s="49" t="str">
        <f t="shared" si="33"/>
        <v/>
      </c>
      <c r="AC18" s="49" t="str">
        <f t="shared" si="34"/>
        <v/>
      </c>
      <c r="AD18" s="49" t="str">
        <f t="shared" si="35"/>
        <v/>
      </c>
      <c r="AE18" s="49" t="str">
        <f t="shared" si="36"/>
        <v/>
      </c>
      <c r="AF18" s="49" t="str">
        <f t="shared" si="37"/>
        <v/>
      </c>
      <c r="AG18" s="49" t="str">
        <f t="shared" si="38"/>
        <v/>
      </c>
      <c r="AH18" s="49" t="str">
        <f t="shared" si="39"/>
        <v/>
      </c>
      <c r="AI18" s="49" t="str">
        <f t="shared" si="40"/>
        <v/>
      </c>
      <c r="AJ18" s="49" t="str">
        <f t="shared" si="41"/>
        <v/>
      </c>
      <c r="AK18" s="49" t="str">
        <f t="shared" si="42"/>
        <v/>
      </c>
      <c r="AL18" s="49" t="str">
        <f t="shared" si="43"/>
        <v/>
      </c>
      <c r="AM18" s="49" t="str">
        <f t="shared" si="44"/>
        <v/>
      </c>
      <c r="AN18" s="49" t="str">
        <f t="shared" si="45"/>
        <v/>
      </c>
      <c r="AO18" s="50" t="str">
        <f t="shared" si="46"/>
        <v/>
      </c>
      <c r="AP18" s="48" t="str">
        <f t="shared" si="47"/>
        <v/>
      </c>
      <c r="AQ18" s="49" t="str">
        <f t="shared" si="8"/>
        <v/>
      </c>
      <c r="AR18" s="49" t="str">
        <f t="shared" si="9"/>
        <v/>
      </c>
      <c r="AS18" s="49" t="str">
        <f t="shared" si="10"/>
        <v/>
      </c>
      <c r="AT18" s="49" t="str">
        <f t="shared" si="11"/>
        <v/>
      </c>
      <c r="AU18" s="49" t="str">
        <f t="shared" si="12"/>
        <v/>
      </c>
      <c r="AV18" s="49" t="str">
        <f t="shared" si="13"/>
        <v/>
      </c>
      <c r="AW18" s="49" t="str">
        <f t="shared" si="14"/>
        <v/>
      </c>
      <c r="AX18" s="49" t="str">
        <f t="shared" si="15"/>
        <v/>
      </c>
      <c r="AY18" s="49" t="str">
        <f t="shared" si="16"/>
        <v/>
      </c>
      <c r="AZ18" s="49" t="str">
        <f t="shared" si="17"/>
        <v/>
      </c>
      <c r="BA18" s="50" t="str">
        <f t="shared" si="18"/>
        <v/>
      </c>
      <c r="BB18" s="48" t="str">
        <f t="shared" si="48"/>
        <v/>
      </c>
      <c r="BC18" s="49" t="str">
        <f t="shared" si="19"/>
        <v/>
      </c>
      <c r="BD18" s="49" t="str">
        <f t="shared" si="20"/>
        <v/>
      </c>
      <c r="BE18" s="49" t="str">
        <f t="shared" si="21"/>
        <v/>
      </c>
      <c r="BF18" s="49" t="str">
        <f t="shared" si="22"/>
        <v/>
      </c>
      <c r="BG18" s="49" t="str">
        <f t="shared" si="23"/>
        <v/>
      </c>
      <c r="BH18" s="49" t="str">
        <f t="shared" si="24"/>
        <v/>
      </c>
      <c r="BI18" s="49" t="str">
        <f t="shared" si="25"/>
        <v/>
      </c>
      <c r="BJ18" s="49" t="str">
        <f t="shared" si="26"/>
        <v/>
      </c>
      <c r="BK18" s="49" t="str">
        <f t="shared" si="27"/>
        <v/>
      </c>
      <c r="BL18" s="49" t="str">
        <f t="shared" si="28"/>
        <v/>
      </c>
      <c r="BM18" s="50" t="str">
        <f t="shared" si="29"/>
        <v/>
      </c>
      <c r="BN18" s="48" t="str">
        <f t="shared" si="49"/>
        <v/>
      </c>
      <c r="BO18" s="49" t="str">
        <f t="shared" si="30"/>
        <v/>
      </c>
      <c r="BP18" s="49" t="str">
        <f t="shared" si="30"/>
        <v/>
      </c>
      <c r="BQ18" s="49" t="str">
        <f t="shared" si="30"/>
        <v/>
      </c>
      <c r="BR18" s="49" t="str">
        <f t="shared" si="30"/>
        <v/>
      </c>
      <c r="BS18" s="49" t="str">
        <f t="shared" si="30"/>
        <v/>
      </c>
      <c r="BT18" s="49" t="str">
        <f t="shared" si="30"/>
        <v/>
      </c>
      <c r="BU18" s="49" t="str">
        <f t="shared" si="30"/>
        <v/>
      </c>
      <c r="BV18" s="49" t="str">
        <f t="shared" si="30"/>
        <v/>
      </c>
      <c r="BW18" s="49" t="str">
        <f t="shared" si="30"/>
        <v/>
      </c>
      <c r="BX18" s="49" t="str">
        <f t="shared" si="30"/>
        <v/>
      </c>
      <c r="BY18" s="50" t="str">
        <f t="shared" si="30"/>
        <v/>
      </c>
      <c r="BZ18" s="48" t="str">
        <f t="shared" si="50"/>
        <v/>
      </c>
      <c r="CA18" s="49" t="str">
        <f t="shared" si="31"/>
        <v/>
      </c>
      <c r="CB18" s="49" t="str">
        <f t="shared" si="31"/>
        <v/>
      </c>
      <c r="CC18" s="49" t="str">
        <f t="shared" si="31"/>
        <v/>
      </c>
      <c r="CD18" s="49" t="str">
        <f t="shared" si="31"/>
        <v/>
      </c>
      <c r="CE18" s="49" t="str">
        <f t="shared" si="31"/>
        <v/>
      </c>
      <c r="CF18" s="49" t="str">
        <f t="shared" si="31"/>
        <v/>
      </c>
      <c r="CG18" s="49" t="str">
        <f t="shared" si="31"/>
        <v/>
      </c>
      <c r="CH18" s="49" t="str">
        <f t="shared" si="31"/>
        <v/>
      </c>
      <c r="CI18" s="49" t="str">
        <f t="shared" si="31"/>
        <v/>
      </c>
      <c r="CJ18" s="49" t="str">
        <f t="shared" si="31"/>
        <v/>
      </c>
      <c r="CK18" s="50" t="str">
        <f t="shared" si="31"/>
        <v/>
      </c>
      <c r="CM18" s="85" t="str">
        <f t="shared" si="51"/>
        <v/>
      </c>
      <c r="CN18" s="6" t="str">
        <f>IF($B18="", "", IF($CM18="X", "", IF(Report!$BN$3="X", LEFT($B18, 2), $B18)))</f>
        <v/>
      </c>
      <c r="CP18" s="48" t="str">
        <f>IF($CN18="", "", IF($CN18=Report!$BN$4, AA18, ""))</f>
        <v/>
      </c>
      <c r="CQ18" s="49" t="str">
        <f>IF($CN18="", "", IF($CN18=Report!$BN$4, AB18, ""))</f>
        <v/>
      </c>
      <c r="CR18" s="49" t="str">
        <f>IF($CN18="", "", IF($CN18=Report!$BN$4, AC18, ""))</f>
        <v/>
      </c>
      <c r="CS18" s="49" t="str">
        <f>IF($CN18="", "", IF($CN18=Report!$BN$4, AD18, ""))</f>
        <v/>
      </c>
      <c r="CT18" s="49" t="str">
        <f>IF($CN18="", "", IF($CN18=Report!$BN$4, AE18, ""))</f>
        <v/>
      </c>
      <c r="CU18" s="49" t="str">
        <f>IF($CN18="", "", IF($CN18=Report!$BN$4, AF18, ""))</f>
        <v/>
      </c>
      <c r="CV18" s="49" t="str">
        <f>IF($CN18="", "", IF($CN18=Report!$BN$4, AG18, ""))</f>
        <v/>
      </c>
      <c r="CW18" s="49" t="str">
        <f>IF($CN18="", "", IF($CN18=Report!$BN$4, AH18, ""))</f>
        <v/>
      </c>
      <c r="CX18" s="49" t="str">
        <f>IF($CN18="", "", IF($CN18=Report!$BN$4, AI18, ""))</f>
        <v/>
      </c>
      <c r="CY18" s="49" t="str">
        <f>IF($CN18="", "", IF($CN18=Report!$BN$4, AJ18, ""))</f>
        <v/>
      </c>
      <c r="CZ18" s="49" t="str">
        <f>IF($CN18="", "", IF($CN18=Report!$BN$4, AK18, ""))</f>
        <v/>
      </c>
      <c r="DA18" s="49" t="str">
        <f>IF($CN18="", "", IF($CN18=Report!$BN$4, AL18, ""))</f>
        <v/>
      </c>
      <c r="DB18" s="49" t="str">
        <f>IF($CN18="", "", IF($CN18=Report!$BN$4, AM18, ""))</f>
        <v/>
      </c>
      <c r="DC18" s="49" t="str">
        <f>IF($CN18="", "", IF($CN18=Report!$BN$4, AN18, ""))</f>
        <v/>
      </c>
      <c r="DD18" s="50" t="str">
        <f>IF($CN18="", "", IF($CN18=Report!$BN$4, AO18, ""))</f>
        <v/>
      </c>
      <c r="DE18" s="48" t="str">
        <f>IF($CN18="", "", IF($CN18=Report!$BN$4, AP18, ""))</f>
        <v/>
      </c>
      <c r="DF18" s="49" t="str">
        <f>IF($CN18="", "", IF($CN18=Report!$BN$4, AQ18, ""))</f>
        <v/>
      </c>
      <c r="DG18" s="49" t="str">
        <f>IF($CN18="", "", IF($CN18=Report!$BN$4, AR18, ""))</f>
        <v/>
      </c>
      <c r="DH18" s="49" t="str">
        <f>IF($CN18="", "", IF($CN18=Report!$BN$4, AS18, ""))</f>
        <v/>
      </c>
      <c r="DI18" s="49" t="str">
        <f>IF($CN18="", "", IF($CN18=Report!$BN$4, AT18, ""))</f>
        <v/>
      </c>
      <c r="DJ18" s="49" t="str">
        <f>IF($CN18="", "", IF($CN18=Report!$BN$4, AU18, ""))</f>
        <v/>
      </c>
      <c r="DK18" s="49" t="str">
        <f>IF($CN18="", "", IF($CN18=Report!$BN$4, AV18, ""))</f>
        <v/>
      </c>
      <c r="DL18" s="49" t="str">
        <f>IF($CN18="", "", IF($CN18=Report!$BN$4, AW18, ""))</f>
        <v/>
      </c>
      <c r="DM18" s="49" t="str">
        <f>IF($CN18="", "", IF($CN18=Report!$BN$4, AX18, ""))</f>
        <v/>
      </c>
      <c r="DN18" s="49" t="str">
        <f>IF($CN18="", "", IF($CN18=Report!$BN$4, AY18, ""))</f>
        <v/>
      </c>
      <c r="DO18" s="49" t="str">
        <f>IF($CN18="", "", IF($CN18=Report!$BN$4, AZ18, ""))</f>
        <v/>
      </c>
      <c r="DP18" s="50" t="str">
        <f>IF($CN18="", "", IF($CN18=Report!$BN$4, BA18, ""))</f>
        <v/>
      </c>
      <c r="DQ18" s="48" t="str">
        <f>IF($CN18="", "", IF($CN18=Report!$BN$4, BB18, ""))</f>
        <v/>
      </c>
      <c r="DR18" s="49" t="str">
        <f>IF($CN18="", "", IF($CN18=Report!$BN$4, BC18, ""))</f>
        <v/>
      </c>
      <c r="DS18" s="49" t="str">
        <f>IF($CN18="", "", IF($CN18=Report!$BN$4, BD18, ""))</f>
        <v/>
      </c>
      <c r="DT18" s="49" t="str">
        <f>IF($CN18="", "", IF($CN18=Report!$BN$4, BE18, ""))</f>
        <v/>
      </c>
      <c r="DU18" s="49" t="str">
        <f>IF($CN18="", "", IF($CN18=Report!$BN$4, BF18, ""))</f>
        <v/>
      </c>
      <c r="DV18" s="49" t="str">
        <f>IF($CN18="", "", IF($CN18=Report!$BN$4, BG18, ""))</f>
        <v/>
      </c>
      <c r="DW18" s="49" t="str">
        <f>IF($CN18="", "", IF($CN18=Report!$BN$4, BH18, ""))</f>
        <v/>
      </c>
      <c r="DX18" s="49" t="str">
        <f>IF($CN18="", "", IF($CN18=Report!$BN$4, BI18, ""))</f>
        <v/>
      </c>
      <c r="DY18" s="49" t="str">
        <f>IF($CN18="", "", IF($CN18=Report!$BN$4, BJ18, ""))</f>
        <v/>
      </c>
      <c r="DZ18" s="49" t="str">
        <f>IF($CN18="", "", IF($CN18=Report!$BN$4, BK18, ""))</f>
        <v/>
      </c>
      <c r="EA18" s="49" t="str">
        <f>IF($CN18="", "", IF($CN18=Report!$BN$4, BL18, ""))</f>
        <v/>
      </c>
      <c r="EB18" s="50" t="str">
        <f>IF($CN18="", "", IF($CN18=Report!$BN$4, BM18, ""))</f>
        <v/>
      </c>
      <c r="EC18" s="48" t="str">
        <f>IF($CN18="", "", IF($CN18=Report!$BN$4, BN18, ""))</f>
        <v/>
      </c>
      <c r="ED18" s="49" t="str">
        <f>IF($CN18="", "", IF($CN18=Report!$BN$4, BO18, ""))</f>
        <v/>
      </c>
      <c r="EE18" s="49" t="str">
        <f>IF($CN18="", "", IF($CN18=Report!$BN$4, BP18, ""))</f>
        <v/>
      </c>
      <c r="EF18" s="49" t="str">
        <f>IF($CN18="", "", IF($CN18=Report!$BN$4, BQ18, ""))</f>
        <v/>
      </c>
      <c r="EG18" s="49" t="str">
        <f>IF($CN18="", "", IF($CN18=Report!$BN$4, BR18, ""))</f>
        <v/>
      </c>
      <c r="EH18" s="49" t="str">
        <f>IF($CN18="", "", IF($CN18=Report!$BN$4, BS18, ""))</f>
        <v/>
      </c>
      <c r="EI18" s="49" t="str">
        <f>IF($CN18="", "", IF($CN18=Report!$BN$4, BT18, ""))</f>
        <v/>
      </c>
      <c r="EJ18" s="49" t="str">
        <f>IF($CN18="", "", IF($CN18=Report!$BN$4, BU18, ""))</f>
        <v/>
      </c>
      <c r="EK18" s="49" t="str">
        <f>IF($CN18="", "", IF($CN18=Report!$BN$4, BV18, ""))</f>
        <v/>
      </c>
      <c r="EL18" s="49" t="str">
        <f>IF($CN18="", "", IF($CN18=Report!$BN$4, BW18, ""))</f>
        <v/>
      </c>
      <c r="EM18" s="49" t="str">
        <f>IF($CN18="", "", IF($CN18=Report!$BN$4, BX18, ""))</f>
        <v/>
      </c>
      <c r="EN18" s="50" t="str">
        <f>IF($CN18="", "", IF($CN18=Report!$BN$4, BY18, ""))</f>
        <v/>
      </c>
      <c r="EO18" s="48" t="str">
        <f>IF($CN18="", "", IF($CN18=Report!$BN$4, BZ18, ""))</f>
        <v/>
      </c>
      <c r="EP18" s="49" t="str">
        <f>IF($CN18="", "", IF($CN18=Report!$BN$4, CA18, ""))</f>
        <v/>
      </c>
      <c r="EQ18" s="49" t="str">
        <f>IF($CN18="", "", IF($CN18=Report!$BN$4, CB18, ""))</f>
        <v/>
      </c>
      <c r="ER18" s="49" t="str">
        <f>IF($CN18="", "", IF($CN18=Report!$BN$4, CC18, ""))</f>
        <v/>
      </c>
      <c r="ES18" s="49" t="str">
        <f>IF($CN18="", "", IF($CN18=Report!$BN$4, CD18, ""))</f>
        <v/>
      </c>
      <c r="ET18" s="49" t="str">
        <f>IF($CN18="", "", IF($CN18=Report!$BN$4, CE18, ""))</f>
        <v/>
      </c>
      <c r="EU18" s="49" t="str">
        <f>IF($CN18="", "", IF($CN18=Report!$BN$4, CF18, ""))</f>
        <v/>
      </c>
      <c r="EV18" s="49" t="str">
        <f>IF($CN18="", "", IF($CN18=Report!$BN$4, CG18, ""))</f>
        <v/>
      </c>
      <c r="EW18" s="49" t="str">
        <f>IF($CN18="", "", IF($CN18=Report!$BN$4, CH18, ""))</f>
        <v/>
      </c>
      <c r="EX18" s="49" t="str">
        <f>IF($CN18="", "", IF($CN18=Report!$BN$4, CI18, ""))</f>
        <v/>
      </c>
      <c r="EY18" s="49" t="str">
        <f>IF($CN18="", "", IF($CN18=Report!$BN$4, CJ18, ""))</f>
        <v/>
      </c>
      <c r="EZ18" s="50" t="str">
        <f>IF($CN18="", "", IF($CN18=Report!$BN$4, CK18, ""))</f>
        <v/>
      </c>
    </row>
    <row r="19" spans="1:156" x14ac:dyDescent="0.25">
      <c r="A19" s="19"/>
      <c r="B19" s="104"/>
      <c r="C19" s="105"/>
      <c r="D19" s="116"/>
      <c r="E19" s="106"/>
      <c r="F19" s="106"/>
      <c r="G19" s="106"/>
      <c r="H19" s="106"/>
      <c r="I19" s="106"/>
      <c r="J19" s="106"/>
      <c r="K19" s="106"/>
      <c r="L19" s="106"/>
      <c r="M19" s="106"/>
      <c r="N19" s="106"/>
      <c r="O19" s="106"/>
      <c r="P19" s="106"/>
      <c r="Q19" s="106"/>
      <c r="R19" s="106"/>
      <c r="S19" s="106"/>
      <c r="T19" s="108"/>
      <c r="U19" s="108"/>
      <c r="V19" s="108"/>
      <c r="W19" s="109"/>
      <c r="X19" s="19"/>
      <c r="AA19" s="48" t="str">
        <f t="shared" si="32"/>
        <v/>
      </c>
      <c r="AB19" s="49" t="str">
        <f t="shared" si="33"/>
        <v/>
      </c>
      <c r="AC19" s="49" t="str">
        <f t="shared" si="34"/>
        <v/>
      </c>
      <c r="AD19" s="49" t="str">
        <f t="shared" si="35"/>
        <v/>
      </c>
      <c r="AE19" s="49" t="str">
        <f t="shared" si="36"/>
        <v/>
      </c>
      <c r="AF19" s="49" t="str">
        <f t="shared" si="37"/>
        <v/>
      </c>
      <c r="AG19" s="49" t="str">
        <f t="shared" si="38"/>
        <v/>
      </c>
      <c r="AH19" s="49" t="str">
        <f t="shared" si="39"/>
        <v/>
      </c>
      <c r="AI19" s="49" t="str">
        <f t="shared" si="40"/>
        <v/>
      </c>
      <c r="AJ19" s="49" t="str">
        <f t="shared" si="41"/>
        <v/>
      </c>
      <c r="AK19" s="49" t="str">
        <f t="shared" si="42"/>
        <v/>
      </c>
      <c r="AL19" s="49" t="str">
        <f t="shared" si="43"/>
        <v/>
      </c>
      <c r="AM19" s="49" t="str">
        <f t="shared" si="44"/>
        <v/>
      </c>
      <c r="AN19" s="49" t="str">
        <f t="shared" si="45"/>
        <v/>
      </c>
      <c r="AO19" s="50" t="str">
        <f t="shared" si="46"/>
        <v/>
      </c>
      <c r="AP19" s="48" t="str">
        <f t="shared" si="47"/>
        <v/>
      </c>
      <c r="AQ19" s="49" t="str">
        <f t="shared" si="8"/>
        <v/>
      </c>
      <c r="AR19" s="49" t="str">
        <f t="shared" si="9"/>
        <v/>
      </c>
      <c r="AS19" s="49" t="str">
        <f t="shared" si="10"/>
        <v/>
      </c>
      <c r="AT19" s="49" t="str">
        <f t="shared" si="11"/>
        <v/>
      </c>
      <c r="AU19" s="49" t="str">
        <f t="shared" si="12"/>
        <v/>
      </c>
      <c r="AV19" s="49" t="str">
        <f t="shared" si="13"/>
        <v/>
      </c>
      <c r="AW19" s="49" t="str">
        <f t="shared" si="14"/>
        <v/>
      </c>
      <c r="AX19" s="49" t="str">
        <f t="shared" si="15"/>
        <v/>
      </c>
      <c r="AY19" s="49" t="str">
        <f t="shared" si="16"/>
        <v/>
      </c>
      <c r="AZ19" s="49" t="str">
        <f t="shared" si="17"/>
        <v/>
      </c>
      <c r="BA19" s="50" t="str">
        <f t="shared" si="18"/>
        <v/>
      </c>
      <c r="BB19" s="48" t="str">
        <f t="shared" si="48"/>
        <v/>
      </c>
      <c r="BC19" s="49" t="str">
        <f t="shared" si="19"/>
        <v/>
      </c>
      <c r="BD19" s="49" t="str">
        <f t="shared" si="20"/>
        <v/>
      </c>
      <c r="BE19" s="49" t="str">
        <f t="shared" si="21"/>
        <v/>
      </c>
      <c r="BF19" s="49" t="str">
        <f t="shared" si="22"/>
        <v/>
      </c>
      <c r="BG19" s="49" t="str">
        <f t="shared" si="23"/>
        <v/>
      </c>
      <c r="BH19" s="49" t="str">
        <f t="shared" si="24"/>
        <v/>
      </c>
      <c r="BI19" s="49" t="str">
        <f t="shared" si="25"/>
        <v/>
      </c>
      <c r="BJ19" s="49" t="str">
        <f t="shared" si="26"/>
        <v/>
      </c>
      <c r="BK19" s="49" t="str">
        <f t="shared" si="27"/>
        <v/>
      </c>
      <c r="BL19" s="49" t="str">
        <f t="shared" si="28"/>
        <v/>
      </c>
      <c r="BM19" s="50" t="str">
        <f t="shared" si="29"/>
        <v/>
      </c>
      <c r="BN19" s="48" t="str">
        <f t="shared" si="49"/>
        <v/>
      </c>
      <c r="BO19" s="49" t="str">
        <f t="shared" si="30"/>
        <v/>
      </c>
      <c r="BP19" s="49" t="str">
        <f t="shared" si="30"/>
        <v/>
      </c>
      <c r="BQ19" s="49" t="str">
        <f t="shared" si="30"/>
        <v/>
      </c>
      <c r="BR19" s="49" t="str">
        <f t="shared" si="30"/>
        <v/>
      </c>
      <c r="BS19" s="49" t="str">
        <f t="shared" si="30"/>
        <v/>
      </c>
      <c r="BT19" s="49" t="str">
        <f t="shared" si="30"/>
        <v/>
      </c>
      <c r="BU19" s="49" t="str">
        <f t="shared" si="30"/>
        <v/>
      </c>
      <c r="BV19" s="49" t="str">
        <f t="shared" si="30"/>
        <v/>
      </c>
      <c r="BW19" s="49" t="str">
        <f t="shared" si="30"/>
        <v/>
      </c>
      <c r="BX19" s="49" t="str">
        <f t="shared" si="30"/>
        <v/>
      </c>
      <c r="BY19" s="50" t="str">
        <f t="shared" si="30"/>
        <v/>
      </c>
      <c r="BZ19" s="48" t="str">
        <f t="shared" si="50"/>
        <v/>
      </c>
      <c r="CA19" s="49" t="str">
        <f t="shared" si="31"/>
        <v/>
      </c>
      <c r="CB19" s="49" t="str">
        <f t="shared" si="31"/>
        <v/>
      </c>
      <c r="CC19" s="49" t="str">
        <f t="shared" si="31"/>
        <v/>
      </c>
      <c r="CD19" s="49" t="str">
        <f t="shared" si="31"/>
        <v/>
      </c>
      <c r="CE19" s="49" t="str">
        <f t="shared" si="31"/>
        <v/>
      </c>
      <c r="CF19" s="49" t="str">
        <f t="shared" si="31"/>
        <v/>
      </c>
      <c r="CG19" s="49" t="str">
        <f t="shared" si="31"/>
        <v/>
      </c>
      <c r="CH19" s="49" t="str">
        <f t="shared" si="31"/>
        <v/>
      </c>
      <c r="CI19" s="49" t="str">
        <f t="shared" si="31"/>
        <v/>
      </c>
      <c r="CJ19" s="49" t="str">
        <f t="shared" si="31"/>
        <v/>
      </c>
      <c r="CK19" s="50" t="str">
        <f t="shared" si="31"/>
        <v/>
      </c>
      <c r="CM19" s="85" t="str">
        <f t="shared" si="51"/>
        <v/>
      </c>
      <c r="CN19" s="6" t="str">
        <f>IF($B19="", "", IF($CM19="X", "", IF(Report!$BN$3="X", LEFT($B19, 2), $B19)))</f>
        <v/>
      </c>
      <c r="CP19" s="48" t="str">
        <f>IF($CN19="", "", IF($CN19=Report!$BN$4, AA19, ""))</f>
        <v/>
      </c>
      <c r="CQ19" s="49" t="str">
        <f>IF($CN19="", "", IF($CN19=Report!$BN$4, AB19, ""))</f>
        <v/>
      </c>
      <c r="CR19" s="49" t="str">
        <f>IF($CN19="", "", IF($CN19=Report!$BN$4, AC19, ""))</f>
        <v/>
      </c>
      <c r="CS19" s="49" t="str">
        <f>IF($CN19="", "", IF($CN19=Report!$BN$4, AD19, ""))</f>
        <v/>
      </c>
      <c r="CT19" s="49" t="str">
        <f>IF($CN19="", "", IF($CN19=Report!$BN$4, AE19, ""))</f>
        <v/>
      </c>
      <c r="CU19" s="49" t="str">
        <f>IF($CN19="", "", IF($CN19=Report!$BN$4, AF19, ""))</f>
        <v/>
      </c>
      <c r="CV19" s="49" t="str">
        <f>IF($CN19="", "", IF($CN19=Report!$BN$4, AG19, ""))</f>
        <v/>
      </c>
      <c r="CW19" s="49" t="str">
        <f>IF($CN19="", "", IF($CN19=Report!$BN$4, AH19, ""))</f>
        <v/>
      </c>
      <c r="CX19" s="49" t="str">
        <f>IF($CN19="", "", IF($CN19=Report!$BN$4, AI19, ""))</f>
        <v/>
      </c>
      <c r="CY19" s="49" t="str">
        <f>IF($CN19="", "", IF($CN19=Report!$BN$4, AJ19, ""))</f>
        <v/>
      </c>
      <c r="CZ19" s="49" t="str">
        <f>IF($CN19="", "", IF($CN19=Report!$BN$4, AK19, ""))</f>
        <v/>
      </c>
      <c r="DA19" s="49" t="str">
        <f>IF($CN19="", "", IF($CN19=Report!$BN$4, AL19, ""))</f>
        <v/>
      </c>
      <c r="DB19" s="49" t="str">
        <f>IF($CN19="", "", IF($CN19=Report!$BN$4, AM19, ""))</f>
        <v/>
      </c>
      <c r="DC19" s="49" t="str">
        <f>IF($CN19="", "", IF($CN19=Report!$BN$4, AN19, ""))</f>
        <v/>
      </c>
      <c r="DD19" s="50" t="str">
        <f>IF($CN19="", "", IF($CN19=Report!$BN$4, AO19, ""))</f>
        <v/>
      </c>
      <c r="DE19" s="48" t="str">
        <f>IF($CN19="", "", IF($CN19=Report!$BN$4, AP19, ""))</f>
        <v/>
      </c>
      <c r="DF19" s="49" t="str">
        <f>IF($CN19="", "", IF($CN19=Report!$BN$4, AQ19, ""))</f>
        <v/>
      </c>
      <c r="DG19" s="49" t="str">
        <f>IF($CN19="", "", IF($CN19=Report!$BN$4, AR19, ""))</f>
        <v/>
      </c>
      <c r="DH19" s="49" t="str">
        <f>IF($CN19="", "", IF($CN19=Report!$BN$4, AS19, ""))</f>
        <v/>
      </c>
      <c r="DI19" s="49" t="str">
        <f>IF($CN19="", "", IF($CN19=Report!$BN$4, AT19, ""))</f>
        <v/>
      </c>
      <c r="DJ19" s="49" t="str">
        <f>IF($CN19="", "", IF($CN19=Report!$BN$4, AU19, ""))</f>
        <v/>
      </c>
      <c r="DK19" s="49" t="str">
        <f>IF($CN19="", "", IF($CN19=Report!$BN$4, AV19, ""))</f>
        <v/>
      </c>
      <c r="DL19" s="49" t="str">
        <f>IF($CN19="", "", IF($CN19=Report!$BN$4, AW19, ""))</f>
        <v/>
      </c>
      <c r="DM19" s="49" t="str">
        <f>IF($CN19="", "", IF($CN19=Report!$BN$4, AX19, ""))</f>
        <v/>
      </c>
      <c r="DN19" s="49" t="str">
        <f>IF($CN19="", "", IF($CN19=Report!$BN$4, AY19, ""))</f>
        <v/>
      </c>
      <c r="DO19" s="49" t="str">
        <f>IF($CN19="", "", IF($CN19=Report!$BN$4, AZ19, ""))</f>
        <v/>
      </c>
      <c r="DP19" s="50" t="str">
        <f>IF($CN19="", "", IF($CN19=Report!$BN$4, BA19, ""))</f>
        <v/>
      </c>
      <c r="DQ19" s="48" t="str">
        <f>IF($CN19="", "", IF($CN19=Report!$BN$4, BB19, ""))</f>
        <v/>
      </c>
      <c r="DR19" s="49" t="str">
        <f>IF($CN19="", "", IF($CN19=Report!$BN$4, BC19, ""))</f>
        <v/>
      </c>
      <c r="DS19" s="49" t="str">
        <f>IF($CN19="", "", IF($CN19=Report!$BN$4, BD19, ""))</f>
        <v/>
      </c>
      <c r="DT19" s="49" t="str">
        <f>IF($CN19="", "", IF($CN19=Report!$BN$4, BE19, ""))</f>
        <v/>
      </c>
      <c r="DU19" s="49" t="str">
        <f>IF($CN19="", "", IF($CN19=Report!$BN$4, BF19, ""))</f>
        <v/>
      </c>
      <c r="DV19" s="49" t="str">
        <f>IF($CN19="", "", IF($CN19=Report!$BN$4, BG19, ""))</f>
        <v/>
      </c>
      <c r="DW19" s="49" t="str">
        <f>IF($CN19="", "", IF($CN19=Report!$BN$4, BH19, ""))</f>
        <v/>
      </c>
      <c r="DX19" s="49" t="str">
        <f>IF($CN19="", "", IF($CN19=Report!$BN$4, BI19, ""))</f>
        <v/>
      </c>
      <c r="DY19" s="49" t="str">
        <f>IF($CN19="", "", IF($CN19=Report!$BN$4, BJ19, ""))</f>
        <v/>
      </c>
      <c r="DZ19" s="49" t="str">
        <f>IF($CN19="", "", IF($CN19=Report!$BN$4, BK19, ""))</f>
        <v/>
      </c>
      <c r="EA19" s="49" t="str">
        <f>IF($CN19="", "", IF($CN19=Report!$BN$4, BL19, ""))</f>
        <v/>
      </c>
      <c r="EB19" s="50" t="str">
        <f>IF($CN19="", "", IF($CN19=Report!$BN$4, BM19, ""))</f>
        <v/>
      </c>
      <c r="EC19" s="48" t="str">
        <f>IF($CN19="", "", IF($CN19=Report!$BN$4, BN19, ""))</f>
        <v/>
      </c>
      <c r="ED19" s="49" t="str">
        <f>IF($CN19="", "", IF($CN19=Report!$BN$4, BO19, ""))</f>
        <v/>
      </c>
      <c r="EE19" s="49" t="str">
        <f>IF($CN19="", "", IF($CN19=Report!$BN$4, BP19, ""))</f>
        <v/>
      </c>
      <c r="EF19" s="49" t="str">
        <f>IF($CN19="", "", IF($CN19=Report!$BN$4, BQ19, ""))</f>
        <v/>
      </c>
      <c r="EG19" s="49" t="str">
        <f>IF($CN19="", "", IF($CN19=Report!$BN$4, BR19, ""))</f>
        <v/>
      </c>
      <c r="EH19" s="49" t="str">
        <f>IF($CN19="", "", IF($CN19=Report!$BN$4, BS19, ""))</f>
        <v/>
      </c>
      <c r="EI19" s="49" t="str">
        <f>IF($CN19="", "", IF($CN19=Report!$BN$4, BT19, ""))</f>
        <v/>
      </c>
      <c r="EJ19" s="49" t="str">
        <f>IF($CN19="", "", IF($CN19=Report!$BN$4, BU19, ""))</f>
        <v/>
      </c>
      <c r="EK19" s="49" t="str">
        <f>IF($CN19="", "", IF($CN19=Report!$BN$4, BV19, ""))</f>
        <v/>
      </c>
      <c r="EL19" s="49" t="str">
        <f>IF($CN19="", "", IF($CN19=Report!$BN$4, BW19, ""))</f>
        <v/>
      </c>
      <c r="EM19" s="49" t="str">
        <f>IF($CN19="", "", IF($CN19=Report!$BN$4, BX19, ""))</f>
        <v/>
      </c>
      <c r="EN19" s="50" t="str">
        <f>IF($CN19="", "", IF($CN19=Report!$BN$4, BY19, ""))</f>
        <v/>
      </c>
      <c r="EO19" s="48" t="str">
        <f>IF($CN19="", "", IF($CN19=Report!$BN$4, BZ19, ""))</f>
        <v/>
      </c>
      <c r="EP19" s="49" t="str">
        <f>IF($CN19="", "", IF($CN19=Report!$BN$4, CA19, ""))</f>
        <v/>
      </c>
      <c r="EQ19" s="49" t="str">
        <f>IF($CN19="", "", IF($CN19=Report!$BN$4, CB19, ""))</f>
        <v/>
      </c>
      <c r="ER19" s="49" t="str">
        <f>IF($CN19="", "", IF($CN19=Report!$BN$4, CC19, ""))</f>
        <v/>
      </c>
      <c r="ES19" s="49" t="str">
        <f>IF($CN19="", "", IF($CN19=Report!$BN$4, CD19, ""))</f>
        <v/>
      </c>
      <c r="ET19" s="49" t="str">
        <f>IF($CN19="", "", IF($CN19=Report!$BN$4, CE19, ""))</f>
        <v/>
      </c>
      <c r="EU19" s="49" t="str">
        <f>IF($CN19="", "", IF($CN19=Report!$BN$4, CF19, ""))</f>
        <v/>
      </c>
      <c r="EV19" s="49" t="str">
        <f>IF($CN19="", "", IF($CN19=Report!$BN$4, CG19, ""))</f>
        <v/>
      </c>
      <c r="EW19" s="49" t="str">
        <f>IF($CN19="", "", IF($CN19=Report!$BN$4, CH19, ""))</f>
        <v/>
      </c>
      <c r="EX19" s="49" t="str">
        <f>IF($CN19="", "", IF($CN19=Report!$BN$4, CI19, ""))</f>
        <v/>
      </c>
      <c r="EY19" s="49" t="str">
        <f>IF($CN19="", "", IF($CN19=Report!$BN$4, CJ19, ""))</f>
        <v/>
      </c>
      <c r="EZ19" s="50" t="str">
        <f>IF($CN19="", "", IF($CN19=Report!$BN$4, CK19, ""))</f>
        <v/>
      </c>
    </row>
    <row r="20" spans="1:156" x14ac:dyDescent="0.25">
      <c r="A20" s="19"/>
      <c r="B20" s="104"/>
      <c r="C20" s="105"/>
      <c r="D20" s="116"/>
      <c r="E20" s="106"/>
      <c r="F20" s="106"/>
      <c r="G20" s="106"/>
      <c r="H20" s="106"/>
      <c r="I20" s="106"/>
      <c r="J20" s="106"/>
      <c r="K20" s="106"/>
      <c r="L20" s="106"/>
      <c r="M20" s="106"/>
      <c r="N20" s="106"/>
      <c r="O20" s="106"/>
      <c r="P20" s="106"/>
      <c r="Q20" s="106"/>
      <c r="R20" s="106"/>
      <c r="S20" s="106"/>
      <c r="T20" s="108"/>
      <c r="U20" s="108"/>
      <c r="V20" s="108"/>
      <c r="W20" s="109"/>
      <c r="X20" s="19"/>
      <c r="AA20" s="48" t="str">
        <f t="shared" si="32"/>
        <v/>
      </c>
      <c r="AB20" s="49" t="str">
        <f t="shared" si="33"/>
        <v/>
      </c>
      <c r="AC20" s="49" t="str">
        <f t="shared" si="34"/>
        <v/>
      </c>
      <c r="AD20" s="49" t="str">
        <f t="shared" si="35"/>
        <v/>
      </c>
      <c r="AE20" s="49" t="str">
        <f t="shared" si="36"/>
        <v/>
      </c>
      <c r="AF20" s="49" t="str">
        <f t="shared" si="37"/>
        <v/>
      </c>
      <c r="AG20" s="49" t="str">
        <f t="shared" si="38"/>
        <v/>
      </c>
      <c r="AH20" s="49" t="str">
        <f t="shared" si="39"/>
        <v/>
      </c>
      <c r="AI20" s="49" t="str">
        <f t="shared" si="40"/>
        <v/>
      </c>
      <c r="AJ20" s="49" t="str">
        <f t="shared" si="41"/>
        <v/>
      </c>
      <c r="AK20" s="49" t="str">
        <f t="shared" si="42"/>
        <v/>
      </c>
      <c r="AL20" s="49" t="str">
        <f t="shared" si="43"/>
        <v/>
      </c>
      <c r="AM20" s="49" t="str">
        <f t="shared" si="44"/>
        <v/>
      </c>
      <c r="AN20" s="49" t="str">
        <f t="shared" si="45"/>
        <v/>
      </c>
      <c r="AO20" s="50" t="str">
        <f t="shared" si="46"/>
        <v/>
      </c>
      <c r="AP20" s="48" t="str">
        <f t="shared" si="47"/>
        <v/>
      </c>
      <c r="AQ20" s="49" t="str">
        <f t="shared" si="8"/>
        <v/>
      </c>
      <c r="AR20" s="49" t="str">
        <f t="shared" si="9"/>
        <v/>
      </c>
      <c r="AS20" s="49" t="str">
        <f t="shared" si="10"/>
        <v/>
      </c>
      <c r="AT20" s="49" t="str">
        <f t="shared" si="11"/>
        <v/>
      </c>
      <c r="AU20" s="49" t="str">
        <f t="shared" si="12"/>
        <v/>
      </c>
      <c r="AV20" s="49" t="str">
        <f t="shared" si="13"/>
        <v/>
      </c>
      <c r="AW20" s="49" t="str">
        <f t="shared" si="14"/>
        <v/>
      </c>
      <c r="AX20" s="49" t="str">
        <f t="shared" si="15"/>
        <v/>
      </c>
      <c r="AY20" s="49" t="str">
        <f t="shared" si="16"/>
        <v/>
      </c>
      <c r="AZ20" s="49" t="str">
        <f t="shared" si="17"/>
        <v/>
      </c>
      <c r="BA20" s="50" t="str">
        <f t="shared" si="18"/>
        <v/>
      </c>
      <c r="BB20" s="48" t="str">
        <f t="shared" si="48"/>
        <v/>
      </c>
      <c r="BC20" s="49" t="str">
        <f t="shared" si="19"/>
        <v/>
      </c>
      <c r="BD20" s="49" t="str">
        <f t="shared" si="20"/>
        <v/>
      </c>
      <c r="BE20" s="49" t="str">
        <f t="shared" si="21"/>
        <v/>
      </c>
      <c r="BF20" s="49" t="str">
        <f t="shared" si="22"/>
        <v/>
      </c>
      <c r="BG20" s="49" t="str">
        <f t="shared" si="23"/>
        <v/>
      </c>
      <c r="BH20" s="49" t="str">
        <f t="shared" si="24"/>
        <v/>
      </c>
      <c r="BI20" s="49" t="str">
        <f t="shared" si="25"/>
        <v/>
      </c>
      <c r="BJ20" s="49" t="str">
        <f t="shared" si="26"/>
        <v/>
      </c>
      <c r="BK20" s="49" t="str">
        <f t="shared" si="27"/>
        <v/>
      </c>
      <c r="BL20" s="49" t="str">
        <f t="shared" si="28"/>
        <v/>
      </c>
      <c r="BM20" s="50" t="str">
        <f t="shared" si="29"/>
        <v/>
      </c>
      <c r="BN20" s="48" t="str">
        <f t="shared" si="49"/>
        <v/>
      </c>
      <c r="BO20" s="49" t="str">
        <f t="shared" si="30"/>
        <v/>
      </c>
      <c r="BP20" s="49" t="str">
        <f t="shared" si="30"/>
        <v/>
      </c>
      <c r="BQ20" s="49" t="str">
        <f t="shared" si="30"/>
        <v/>
      </c>
      <c r="BR20" s="49" t="str">
        <f t="shared" si="30"/>
        <v/>
      </c>
      <c r="BS20" s="49" t="str">
        <f t="shared" si="30"/>
        <v/>
      </c>
      <c r="BT20" s="49" t="str">
        <f t="shared" si="30"/>
        <v/>
      </c>
      <c r="BU20" s="49" t="str">
        <f t="shared" si="30"/>
        <v/>
      </c>
      <c r="BV20" s="49" t="str">
        <f t="shared" si="30"/>
        <v/>
      </c>
      <c r="BW20" s="49" t="str">
        <f t="shared" si="30"/>
        <v/>
      </c>
      <c r="BX20" s="49" t="str">
        <f t="shared" si="30"/>
        <v/>
      </c>
      <c r="BY20" s="50" t="str">
        <f t="shared" si="30"/>
        <v/>
      </c>
      <c r="BZ20" s="48" t="str">
        <f t="shared" si="50"/>
        <v/>
      </c>
      <c r="CA20" s="49" t="str">
        <f t="shared" si="31"/>
        <v/>
      </c>
      <c r="CB20" s="49" t="str">
        <f t="shared" si="31"/>
        <v/>
      </c>
      <c r="CC20" s="49" t="str">
        <f t="shared" si="31"/>
        <v/>
      </c>
      <c r="CD20" s="49" t="str">
        <f t="shared" si="31"/>
        <v/>
      </c>
      <c r="CE20" s="49" t="str">
        <f t="shared" si="31"/>
        <v/>
      </c>
      <c r="CF20" s="49" t="str">
        <f t="shared" si="31"/>
        <v/>
      </c>
      <c r="CG20" s="49" t="str">
        <f t="shared" si="31"/>
        <v/>
      </c>
      <c r="CH20" s="49" t="str">
        <f t="shared" si="31"/>
        <v/>
      </c>
      <c r="CI20" s="49" t="str">
        <f t="shared" si="31"/>
        <v/>
      </c>
      <c r="CJ20" s="49" t="str">
        <f t="shared" si="31"/>
        <v/>
      </c>
      <c r="CK20" s="50" t="str">
        <f t="shared" si="31"/>
        <v/>
      </c>
      <c r="CM20" s="85" t="str">
        <f t="shared" si="51"/>
        <v/>
      </c>
      <c r="CN20" s="6" t="str">
        <f>IF($B20="", "", IF($CM20="X", "", IF(Report!$BN$3="X", LEFT($B20, 2), $B20)))</f>
        <v/>
      </c>
      <c r="CP20" s="48" t="str">
        <f>IF($CN20="", "", IF($CN20=Report!$BN$4, AA20, ""))</f>
        <v/>
      </c>
      <c r="CQ20" s="49" t="str">
        <f>IF($CN20="", "", IF($CN20=Report!$BN$4, AB20, ""))</f>
        <v/>
      </c>
      <c r="CR20" s="49" t="str">
        <f>IF($CN20="", "", IF($CN20=Report!$BN$4, AC20, ""))</f>
        <v/>
      </c>
      <c r="CS20" s="49" t="str">
        <f>IF($CN20="", "", IF($CN20=Report!$BN$4, AD20, ""))</f>
        <v/>
      </c>
      <c r="CT20" s="49" t="str">
        <f>IF($CN20="", "", IF($CN20=Report!$BN$4, AE20, ""))</f>
        <v/>
      </c>
      <c r="CU20" s="49" t="str">
        <f>IF($CN20="", "", IF($CN20=Report!$BN$4, AF20, ""))</f>
        <v/>
      </c>
      <c r="CV20" s="49" t="str">
        <f>IF($CN20="", "", IF($CN20=Report!$BN$4, AG20, ""))</f>
        <v/>
      </c>
      <c r="CW20" s="49" t="str">
        <f>IF($CN20="", "", IF($CN20=Report!$BN$4, AH20, ""))</f>
        <v/>
      </c>
      <c r="CX20" s="49" t="str">
        <f>IF($CN20="", "", IF($CN20=Report!$BN$4, AI20, ""))</f>
        <v/>
      </c>
      <c r="CY20" s="49" t="str">
        <f>IF($CN20="", "", IF($CN20=Report!$BN$4, AJ20, ""))</f>
        <v/>
      </c>
      <c r="CZ20" s="49" t="str">
        <f>IF($CN20="", "", IF($CN20=Report!$BN$4, AK20, ""))</f>
        <v/>
      </c>
      <c r="DA20" s="49" t="str">
        <f>IF($CN20="", "", IF($CN20=Report!$BN$4, AL20, ""))</f>
        <v/>
      </c>
      <c r="DB20" s="49" t="str">
        <f>IF($CN20="", "", IF($CN20=Report!$BN$4, AM20, ""))</f>
        <v/>
      </c>
      <c r="DC20" s="49" t="str">
        <f>IF($CN20="", "", IF($CN20=Report!$BN$4, AN20, ""))</f>
        <v/>
      </c>
      <c r="DD20" s="50" t="str">
        <f>IF($CN20="", "", IF($CN20=Report!$BN$4, AO20, ""))</f>
        <v/>
      </c>
      <c r="DE20" s="48" t="str">
        <f>IF($CN20="", "", IF($CN20=Report!$BN$4, AP20, ""))</f>
        <v/>
      </c>
      <c r="DF20" s="49" t="str">
        <f>IF($CN20="", "", IF($CN20=Report!$BN$4, AQ20, ""))</f>
        <v/>
      </c>
      <c r="DG20" s="49" t="str">
        <f>IF($CN20="", "", IF($CN20=Report!$BN$4, AR20, ""))</f>
        <v/>
      </c>
      <c r="DH20" s="49" t="str">
        <f>IF($CN20="", "", IF($CN20=Report!$BN$4, AS20, ""))</f>
        <v/>
      </c>
      <c r="DI20" s="49" t="str">
        <f>IF($CN20="", "", IF($CN20=Report!$BN$4, AT20, ""))</f>
        <v/>
      </c>
      <c r="DJ20" s="49" t="str">
        <f>IF($CN20="", "", IF($CN20=Report!$BN$4, AU20, ""))</f>
        <v/>
      </c>
      <c r="DK20" s="49" t="str">
        <f>IF($CN20="", "", IF($CN20=Report!$BN$4, AV20, ""))</f>
        <v/>
      </c>
      <c r="DL20" s="49" t="str">
        <f>IF($CN20="", "", IF($CN20=Report!$BN$4, AW20, ""))</f>
        <v/>
      </c>
      <c r="DM20" s="49" t="str">
        <f>IF($CN20="", "", IF($CN20=Report!$BN$4, AX20, ""))</f>
        <v/>
      </c>
      <c r="DN20" s="49" t="str">
        <f>IF($CN20="", "", IF($CN20=Report!$BN$4, AY20, ""))</f>
        <v/>
      </c>
      <c r="DO20" s="49" t="str">
        <f>IF($CN20="", "", IF($CN20=Report!$BN$4, AZ20, ""))</f>
        <v/>
      </c>
      <c r="DP20" s="50" t="str">
        <f>IF($CN20="", "", IF($CN20=Report!$BN$4, BA20, ""))</f>
        <v/>
      </c>
      <c r="DQ20" s="48" t="str">
        <f>IF($CN20="", "", IF($CN20=Report!$BN$4, BB20, ""))</f>
        <v/>
      </c>
      <c r="DR20" s="49" t="str">
        <f>IF($CN20="", "", IF($CN20=Report!$BN$4, BC20, ""))</f>
        <v/>
      </c>
      <c r="DS20" s="49" t="str">
        <f>IF($CN20="", "", IF($CN20=Report!$BN$4, BD20, ""))</f>
        <v/>
      </c>
      <c r="DT20" s="49" t="str">
        <f>IF($CN20="", "", IF($CN20=Report!$BN$4, BE20, ""))</f>
        <v/>
      </c>
      <c r="DU20" s="49" t="str">
        <f>IF($CN20="", "", IF($CN20=Report!$BN$4, BF20, ""))</f>
        <v/>
      </c>
      <c r="DV20" s="49" t="str">
        <f>IF($CN20="", "", IF($CN20=Report!$BN$4, BG20, ""))</f>
        <v/>
      </c>
      <c r="DW20" s="49" t="str">
        <f>IF($CN20="", "", IF($CN20=Report!$BN$4, BH20, ""))</f>
        <v/>
      </c>
      <c r="DX20" s="49" t="str">
        <f>IF($CN20="", "", IF($CN20=Report!$BN$4, BI20, ""))</f>
        <v/>
      </c>
      <c r="DY20" s="49" t="str">
        <f>IF($CN20="", "", IF($CN20=Report!$BN$4, BJ20, ""))</f>
        <v/>
      </c>
      <c r="DZ20" s="49" t="str">
        <f>IF($CN20="", "", IF($CN20=Report!$BN$4, BK20, ""))</f>
        <v/>
      </c>
      <c r="EA20" s="49" t="str">
        <f>IF($CN20="", "", IF($CN20=Report!$BN$4, BL20, ""))</f>
        <v/>
      </c>
      <c r="EB20" s="50" t="str">
        <f>IF($CN20="", "", IF($CN20=Report!$BN$4, BM20, ""))</f>
        <v/>
      </c>
      <c r="EC20" s="48" t="str">
        <f>IF($CN20="", "", IF($CN20=Report!$BN$4, BN20, ""))</f>
        <v/>
      </c>
      <c r="ED20" s="49" t="str">
        <f>IF($CN20="", "", IF($CN20=Report!$BN$4, BO20, ""))</f>
        <v/>
      </c>
      <c r="EE20" s="49" t="str">
        <f>IF($CN20="", "", IF($CN20=Report!$BN$4, BP20, ""))</f>
        <v/>
      </c>
      <c r="EF20" s="49" t="str">
        <f>IF($CN20="", "", IF($CN20=Report!$BN$4, BQ20, ""))</f>
        <v/>
      </c>
      <c r="EG20" s="49" t="str">
        <f>IF($CN20="", "", IF($CN20=Report!$BN$4, BR20, ""))</f>
        <v/>
      </c>
      <c r="EH20" s="49" t="str">
        <f>IF($CN20="", "", IF($CN20=Report!$BN$4, BS20, ""))</f>
        <v/>
      </c>
      <c r="EI20" s="49" t="str">
        <f>IF($CN20="", "", IF($CN20=Report!$BN$4, BT20, ""))</f>
        <v/>
      </c>
      <c r="EJ20" s="49" t="str">
        <f>IF($CN20="", "", IF($CN20=Report!$BN$4, BU20, ""))</f>
        <v/>
      </c>
      <c r="EK20" s="49" t="str">
        <f>IF($CN20="", "", IF($CN20=Report!$BN$4, BV20, ""))</f>
        <v/>
      </c>
      <c r="EL20" s="49" t="str">
        <f>IF($CN20="", "", IF($CN20=Report!$BN$4, BW20, ""))</f>
        <v/>
      </c>
      <c r="EM20" s="49" t="str">
        <f>IF($CN20="", "", IF($CN20=Report!$BN$4, BX20, ""))</f>
        <v/>
      </c>
      <c r="EN20" s="50" t="str">
        <f>IF($CN20="", "", IF($CN20=Report!$BN$4, BY20, ""))</f>
        <v/>
      </c>
      <c r="EO20" s="48" t="str">
        <f>IF($CN20="", "", IF($CN20=Report!$BN$4, BZ20, ""))</f>
        <v/>
      </c>
      <c r="EP20" s="49" t="str">
        <f>IF($CN20="", "", IF($CN20=Report!$BN$4, CA20, ""))</f>
        <v/>
      </c>
      <c r="EQ20" s="49" t="str">
        <f>IF($CN20="", "", IF($CN20=Report!$BN$4, CB20, ""))</f>
        <v/>
      </c>
      <c r="ER20" s="49" t="str">
        <f>IF($CN20="", "", IF($CN20=Report!$BN$4, CC20, ""))</f>
        <v/>
      </c>
      <c r="ES20" s="49" t="str">
        <f>IF($CN20="", "", IF($CN20=Report!$BN$4, CD20, ""))</f>
        <v/>
      </c>
      <c r="ET20" s="49" t="str">
        <f>IF($CN20="", "", IF($CN20=Report!$BN$4, CE20, ""))</f>
        <v/>
      </c>
      <c r="EU20" s="49" t="str">
        <f>IF($CN20="", "", IF($CN20=Report!$BN$4, CF20, ""))</f>
        <v/>
      </c>
      <c r="EV20" s="49" t="str">
        <f>IF($CN20="", "", IF($CN20=Report!$BN$4, CG20, ""))</f>
        <v/>
      </c>
      <c r="EW20" s="49" t="str">
        <f>IF($CN20="", "", IF($CN20=Report!$BN$4, CH20, ""))</f>
        <v/>
      </c>
      <c r="EX20" s="49" t="str">
        <f>IF($CN20="", "", IF($CN20=Report!$BN$4, CI20, ""))</f>
        <v/>
      </c>
      <c r="EY20" s="49" t="str">
        <f>IF($CN20="", "", IF($CN20=Report!$BN$4, CJ20, ""))</f>
        <v/>
      </c>
      <c r="EZ20" s="50" t="str">
        <f>IF($CN20="", "", IF($CN20=Report!$BN$4, CK20, ""))</f>
        <v/>
      </c>
    </row>
    <row r="21" spans="1:156" x14ac:dyDescent="0.25">
      <c r="A21" s="19"/>
      <c r="B21" s="104"/>
      <c r="C21" s="105"/>
      <c r="D21" s="116"/>
      <c r="E21" s="106"/>
      <c r="F21" s="106"/>
      <c r="G21" s="106"/>
      <c r="H21" s="106"/>
      <c r="I21" s="106"/>
      <c r="J21" s="106"/>
      <c r="K21" s="106"/>
      <c r="L21" s="106"/>
      <c r="M21" s="106"/>
      <c r="N21" s="106"/>
      <c r="O21" s="106"/>
      <c r="P21" s="106"/>
      <c r="Q21" s="106"/>
      <c r="R21" s="106"/>
      <c r="S21" s="106"/>
      <c r="T21" s="108"/>
      <c r="U21" s="108"/>
      <c r="V21" s="108"/>
      <c r="W21" s="109"/>
      <c r="X21" s="19"/>
      <c r="AA21" s="48" t="str">
        <f t="shared" si="32"/>
        <v/>
      </c>
      <c r="AB21" s="49" t="str">
        <f t="shared" si="33"/>
        <v/>
      </c>
      <c r="AC21" s="49" t="str">
        <f t="shared" si="34"/>
        <v/>
      </c>
      <c r="AD21" s="49" t="str">
        <f t="shared" si="35"/>
        <v/>
      </c>
      <c r="AE21" s="49" t="str">
        <f t="shared" si="36"/>
        <v/>
      </c>
      <c r="AF21" s="49" t="str">
        <f t="shared" si="37"/>
        <v/>
      </c>
      <c r="AG21" s="49" t="str">
        <f t="shared" si="38"/>
        <v/>
      </c>
      <c r="AH21" s="49" t="str">
        <f t="shared" si="39"/>
        <v/>
      </c>
      <c r="AI21" s="49" t="str">
        <f t="shared" si="40"/>
        <v/>
      </c>
      <c r="AJ21" s="49" t="str">
        <f t="shared" si="41"/>
        <v/>
      </c>
      <c r="AK21" s="49" t="str">
        <f t="shared" si="42"/>
        <v/>
      </c>
      <c r="AL21" s="49" t="str">
        <f t="shared" si="43"/>
        <v/>
      </c>
      <c r="AM21" s="49" t="str">
        <f t="shared" si="44"/>
        <v/>
      </c>
      <c r="AN21" s="49" t="str">
        <f t="shared" si="45"/>
        <v/>
      </c>
      <c r="AO21" s="50" t="str">
        <f t="shared" si="46"/>
        <v/>
      </c>
      <c r="AP21" s="48" t="str">
        <f t="shared" si="47"/>
        <v/>
      </c>
      <c r="AQ21" s="49" t="str">
        <f t="shared" si="8"/>
        <v/>
      </c>
      <c r="AR21" s="49" t="str">
        <f t="shared" si="9"/>
        <v/>
      </c>
      <c r="AS21" s="49" t="str">
        <f t="shared" si="10"/>
        <v/>
      </c>
      <c r="AT21" s="49" t="str">
        <f t="shared" si="11"/>
        <v/>
      </c>
      <c r="AU21" s="49" t="str">
        <f t="shared" si="12"/>
        <v/>
      </c>
      <c r="AV21" s="49" t="str">
        <f t="shared" si="13"/>
        <v/>
      </c>
      <c r="AW21" s="49" t="str">
        <f t="shared" si="14"/>
        <v/>
      </c>
      <c r="AX21" s="49" t="str">
        <f t="shared" si="15"/>
        <v/>
      </c>
      <c r="AY21" s="49" t="str">
        <f t="shared" si="16"/>
        <v/>
      </c>
      <c r="AZ21" s="49" t="str">
        <f t="shared" si="17"/>
        <v/>
      </c>
      <c r="BA21" s="50" t="str">
        <f t="shared" si="18"/>
        <v/>
      </c>
      <c r="BB21" s="48" t="str">
        <f t="shared" si="48"/>
        <v/>
      </c>
      <c r="BC21" s="49" t="str">
        <f t="shared" si="19"/>
        <v/>
      </c>
      <c r="BD21" s="49" t="str">
        <f t="shared" si="20"/>
        <v/>
      </c>
      <c r="BE21" s="49" t="str">
        <f t="shared" si="21"/>
        <v/>
      </c>
      <c r="BF21" s="49" t="str">
        <f t="shared" si="22"/>
        <v/>
      </c>
      <c r="BG21" s="49" t="str">
        <f t="shared" si="23"/>
        <v/>
      </c>
      <c r="BH21" s="49" t="str">
        <f t="shared" si="24"/>
        <v/>
      </c>
      <c r="BI21" s="49" t="str">
        <f t="shared" si="25"/>
        <v/>
      </c>
      <c r="BJ21" s="49" t="str">
        <f t="shared" si="26"/>
        <v/>
      </c>
      <c r="BK21" s="49" t="str">
        <f t="shared" si="27"/>
        <v/>
      </c>
      <c r="BL21" s="49" t="str">
        <f t="shared" si="28"/>
        <v/>
      </c>
      <c r="BM21" s="50" t="str">
        <f t="shared" si="29"/>
        <v/>
      </c>
      <c r="BN21" s="48" t="str">
        <f t="shared" si="49"/>
        <v/>
      </c>
      <c r="BO21" s="49" t="str">
        <f t="shared" si="30"/>
        <v/>
      </c>
      <c r="BP21" s="49" t="str">
        <f t="shared" si="30"/>
        <v/>
      </c>
      <c r="BQ21" s="49" t="str">
        <f t="shared" si="30"/>
        <v/>
      </c>
      <c r="BR21" s="49" t="str">
        <f t="shared" si="30"/>
        <v/>
      </c>
      <c r="BS21" s="49" t="str">
        <f t="shared" si="30"/>
        <v/>
      </c>
      <c r="BT21" s="49" t="str">
        <f t="shared" si="30"/>
        <v/>
      </c>
      <c r="BU21" s="49" t="str">
        <f t="shared" si="30"/>
        <v/>
      </c>
      <c r="BV21" s="49" t="str">
        <f t="shared" si="30"/>
        <v/>
      </c>
      <c r="BW21" s="49" t="str">
        <f t="shared" si="30"/>
        <v/>
      </c>
      <c r="BX21" s="49" t="str">
        <f t="shared" si="30"/>
        <v/>
      </c>
      <c r="BY21" s="50" t="str">
        <f t="shared" si="30"/>
        <v/>
      </c>
      <c r="BZ21" s="48" t="str">
        <f t="shared" si="50"/>
        <v/>
      </c>
      <c r="CA21" s="49" t="str">
        <f t="shared" si="31"/>
        <v/>
      </c>
      <c r="CB21" s="49" t="str">
        <f t="shared" si="31"/>
        <v/>
      </c>
      <c r="CC21" s="49" t="str">
        <f t="shared" si="31"/>
        <v/>
      </c>
      <c r="CD21" s="49" t="str">
        <f t="shared" si="31"/>
        <v/>
      </c>
      <c r="CE21" s="49" t="str">
        <f t="shared" si="31"/>
        <v/>
      </c>
      <c r="CF21" s="49" t="str">
        <f t="shared" si="31"/>
        <v/>
      </c>
      <c r="CG21" s="49" t="str">
        <f t="shared" si="31"/>
        <v/>
      </c>
      <c r="CH21" s="49" t="str">
        <f t="shared" si="31"/>
        <v/>
      </c>
      <c r="CI21" s="49" t="str">
        <f t="shared" si="31"/>
        <v/>
      </c>
      <c r="CJ21" s="49" t="str">
        <f t="shared" si="31"/>
        <v/>
      </c>
      <c r="CK21" s="50" t="str">
        <f t="shared" si="31"/>
        <v/>
      </c>
      <c r="CM21" s="85" t="str">
        <f t="shared" si="51"/>
        <v/>
      </c>
      <c r="CN21" s="6" t="str">
        <f>IF($B21="", "", IF($CM21="X", "", IF(Report!$BN$3="X", LEFT($B21, 2), $B21)))</f>
        <v/>
      </c>
      <c r="CP21" s="48" t="str">
        <f>IF($CN21="", "", IF($CN21=Report!$BN$4, AA21, ""))</f>
        <v/>
      </c>
      <c r="CQ21" s="49" t="str">
        <f>IF($CN21="", "", IF($CN21=Report!$BN$4, AB21, ""))</f>
        <v/>
      </c>
      <c r="CR21" s="49" t="str">
        <f>IF($CN21="", "", IF($CN21=Report!$BN$4, AC21, ""))</f>
        <v/>
      </c>
      <c r="CS21" s="49" t="str">
        <f>IF($CN21="", "", IF($CN21=Report!$BN$4, AD21, ""))</f>
        <v/>
      </c>
      <c r="CT21" s="49" t="str">
        <f>IF($CN21="", "", IF($CN21=Report!$BN$4, AE21, ""))</f>
        <v/>
      </c>
      <c r="CU21" s="49" t="str">
        <f>IF($CN21="", "", IF($CN21=Report!$BN$4, AF21, ""))</f>
        <v/>
      </c>
      <c r="CV21" s="49" t="str">
        <f>IF($CN21="", "", IF($CN21=Report!$BN$4, AG21, ""))</f>
        <v/>
      </c>
      <c r="CW21" s="49" t="str">
        <f>IF($CN21="", "", IF($CN21=Report!$BN$4, AH21, ""))</f>
        <v/>
      </c>
      <c r="CX21" s="49" t="str">
        <f>IF($CN21="", "", IF($CN21=Report!$BN$4, AI21, ""))</f>
        <v/>
      </c>
      <c r="CY21" s="49" t="str">
        <f>IF($CN21="", "", IF($CN21=Report!$BN$4, AJ21, ""))</f>
        <v/>
      </c>
      <c r="CZ21" s="49" t="str">
        <f>IF($CN21="", "", IF($CN21=Report!$BN$4, AK21, ""))</f>
        <v/>
      </c>
      <c r="DA21" s="49" t="str">
        <f>IF($CN21="", "", IF($CN21=Report!$BN$4, AL21, ""))</f>
        <v/>
      </c>
      <c r="DB21" s="49" t="str">
        <f>IF($CN21="", "", IF($CN21=Report!$BN$4, AM21, ""))</f>
        <v/>
      </c>
      <c r="DC21" s="49" t="str">
        <f>IF($CN21="", "", IF($CN21=Report!$BN$4, AN21, ""))</f>
        <v/>
      </c>
      <c r="DD21" s="50" t="str">
        <f>IF($CN21="", "", IF($CN21=Report!$BN$4, AO21, ""))</f>
        <v/>
      </c>
      <c r="DE21" s="48" t="str">
        <f>IF($CN21="", "", IF($CN21=Report!$BN$4, AP21, ""))</f>
        <v/>
      </c>
      <c r="DF21" s="49" t="str">
        <f>IF($CN21="", "", IF($CN21=Report!$BN$4, AQ21, ""))</f>
        <v/>
      </c>
      <c r="DG21" s="49" t="str">
        <f>IF($CN21="", "", IF($CN21=Report!$BN$4, AR21, ""))</f>
        <v/>
      </c>
      <c r="DH21" s="49" t="str">
        <f>IF($CN21="", "", IF($CN21=Report!$BN$4, AS21, ""))</f>
        <v/>
      </c>
      <c r="DI21" s="49" t="str">
        <f>IF($CN21="", "", IF($CN21=Report!$BN$4, AT21, ""))</f>
        <v/>
      </c>
      <c r="DJ21" s="49" t="str">
        <f>IF($CN21="", "", IF($CN21=Report!$BN$4, AU21, ""))</f>
        <v/>
      </c>
      <c r="DK21" s="49" t="str">
        <f>IF($CN21="", "", IF($CN21=Report!$BN$4, AV21, ""))</f>
        <v/>
      </c>
      <c r="DL21" s="49" t="str">
        <f>IF($CN21="", "", IF($CN21=Report!$BN$4, AW21, ""))</f>
        <v/>
      </c>
      <c r="DM21" s="49" t="str">
        <f>IF($CN21="", "", IF($CN21=Report!$BN$4, AX21, ""))</f>
        <v/>
      </c>
      <c r="DN21" s="49" t="str">
        <f>IF($CN21="", "", IF($CN21=Report!$BN$4, AY21, ""))</f>
        <v/>
      </c>
      <c r="DO21" s="49" t="str">
        <f>IF($CN21="", "", IF($CN21=Report!$BN$4, AZ21, ""))</f>
        <v/>
      </c>
      <c r="DP21" s="50" t="str">
        <f>IF($CN21="", "", IF($CN21=Report!$BN$4, BA21, ""))</f>
        <v/>
      </c>
      <c r="DQ21" s="48" t="str">
        <f>IF($CN21="", "", IF($CN21=Report!$BN$4, BB21, ""))</f>
        <v/>
      </c>
      <c r="DR21" s="49" t="str">
        <f>IF($CN21="", "", IF($CN21=Report!$BN$4, BC21, ""))</f>
        <v/>
      </c>
      <c r="DS21" s="49" t="str">
        <f>IF($CN21="", "", IF($CN21=Report!$BN$4, BD21, ""))</f>
        <v/>
      </c>
      <c r="DT21" s="49" t="str">
        <f>IF($CN21="", "", IF($CN21=Report!$BN$4, BE21, ""))</f>
        <v/>
      </c>
      <c r="DU21" s="49" t="str">
        <f>IF($CN21="", "", IF($CN21=Report!$BN$4, BF21, ""))</f>
        <v/>
      </c>
      <c r="DV21" s="49" t="str">
        <f>IF($CN21="", "", IF($CN21=Report!$BN$4, BG21, ""))</f>
        <v/>
      </c>
      <c r="DW21" s="49" t="str">
        <f>IF($CN21="", "", IF($CN21=Report!$BN$4, BH21, ""))</f>
        <v/>
      </c>
      <c r="DX21" s="49" t="str">
        <f>IF($CN21="", "", IF($CN21=Report!$BN$4, BI21, ""))</f>
        <v/>
      </c>
      <c r="DY21" s="49" t="str">
        <f>IF($CN21="", "", IF($CN21=Report!$BN$4, BJ21, ""))</f>
        <v/>
      </c>
      <c r="DZ21" s="49" t="str">
        <f>IF($CN21="", "", IF($CN21=Report!$BN$4, BK21, ""))</f>
        <v/>
      </c>
      <c r="EA21" s="49" t="str">
        <f>IF($CN21="", "", IF($CN21=Report!$BN$4, BL21, ""))</f>
        <v/>
      </c>
      <c r="EB21" s="50" t="str">
        <f>IF($CN21="", "", IF($CN21=Report!$BN$4, BM21, ""))</f>
        <v/>
      </c>
      <c r="EC21" s="48" t="str">
        <f>IF($CN21="", "", IF($CN21=Report!$BN$4, BN21, ""))</f>
        <v/>
      </c>
      <c r="ED21" s="49" t="str">
        <f>IF($CN21="", "", IF($CN21=Report!$BN$4, BO21, ""))</f>
        <v/>
      </c>
      <c r="EE21" s="49" t="str">
        <f>IF($CN21="", "", IF($CN21=Report!$BN$4, BP21, ""))</f>
        <v/>
      </c>
      <c r="EF21" s="49" t="str">
        <f>IF($CN21="", "", IF($CN21=Report!$BN$4, BQ21, ""))</f>
        <v/>
      </c>
      <c r="EG21" s="49" t="str">
        <f>IF($CN21="", "", IF($CN21=Report!$BN$4, BR21, ""))</f>
        <v/>
      </c>
      <c r="EH21" s="49" t="str">
        <f>IF($CN21="", "", IF($CN21=Report!$BN$4, BS21, ""))</f>
        <v/>
      </c>
      <c r="EI21" s="49" t="str">
        <f>IF($CN21="", "", IF($CN21=Report!$BN$4, BT21, ""))</f>
        <v/>
      </c>
      <c r="EJ21" s="49" t="str">
        <f>IF($CN21="", "", IF($CN21=Report!$BN$4, BU21, ""))</f>
        <v/>
      </c>
      <c r="EK21" s="49" t="str">
        <f>IF($CN21="", "", IF($CN21=Report!$BN$4, BV21, ""))</f>
        <v/>
      </c>
      <c r="EL21" s="49" t="str">
        <f>IF($CN21="", "", IF($CN21=Report!$BN$4, BW21, ""))</f>
        <v/>
      </c>
      <c r="EM21" s="49" t="str">
        <f>IF($CN21="", "", IF($CN21=Report!$BN$4, BX21, ""))</f>
        <v/>
      </c>
      <c r="EN21" s="50" t="str">
        <f>IF($CN21="", "", IF($CN21=Report!$BN$4, BY21, ""))</f>
        <v/>
      </c>
      <c r="EO21" s="48" t="str">
        <f>IF($CN21="", "", IF($CN21=Report!$BN$4, BZ21, ""))</f>
        <v/>
      </c>
      <c r="EP21" s="49" t="str">
        <f>IF($CN21="", "", IF($CN21=Report!$BN$4, CA21, ""))</f>
        <v/>
      </c>
      <c r="EQ21" s="49" t="str">
        <f>IF($CN21="", "", IF($CN21=Report!$BN$4, CB21, ""))</f>
        <v/>
      </c>
      <c r="ER21" s="49" t="str">
        <f>IF($CN21="", "", IF($CN21=Report!$BN$4, CC21, ""))</f>
        <v/>
      </c>
      <c r="ES21" s="49" t="str">
        <f>IF($CN21="", "", IF($CN21=Report!$BN$4, CD21, ""))</f>
        <v/>
      </c>
      <c r="ET21" s="49" t="str">
        <f>IF($CN21="", "", IF($CN21=Report!$BN$4, CE21, ""))</f>
        <v/>
      </c>
      <c r="EU21" s="49" t="str">
        <f>IF($CN21="", "", IF($CN21=Report!$BN$4, CF21, ""))</f>
        <v/>
      </c>
      <c r="EV21" s="49" t="str">
        <f>IF($CN21="", "", IF($CN21=Report!$BN$4, CG21, ""))</f>
        <v/>
      </c>
      <c r="EW21" s="49" t="str">
        <f>IF($CN21="", "", IF($CN21=Report!$BN$4, CH21, ""))</f>
        <v/>
      </c>
      <c r="EX21" s="49" t="str">
        <f>IF($CN21="", "", IF($CN21=Report!$BN$4, CI21, ""))</f>
        <v/>
      </c>
      <c r="EY21" s="49" t="str">
        <f>IF($CN21="", "", IF($CN21=Report!$BN$4, CJ21, ""))</f>
        <v/>
      </c>
      <c r="EZ21" s="50" t="str">
        <f>IF($CN21="", "", IF($CN21=Report!$BN$4, CK21, ""))</f>
        <v/>
      </c>
    </row>
    <row r="22" spans="1:156" x14ac:dyDescent="0.25">
      <c r="A22" s="19"/>
      <c r="B22" s="104"/>
      <c r="C22" s="105"/>
      <c r="D22" s="116"/>
      <c r="E22" s="106"/>
      <c r="F22" s="106"/>
      <c r="G22" s="106"/>
      <c r="H22" s="106"/>
      <c r="I22" s="106"/>
      <c r="J22" s="106"/>
      <c r="K22" s="106"/>
      <c r="L22" s="106"/>
      <c r="M22" s="106"/>
      <c r="N22" s="106"/>
      <c r="O22" s="106"/>
      <c r="P22" s="106"/>
      <c r="Q22" s="106"/>
      <c r="R22" s="106"/>
      <c r="S22" s="106"/>
      <c r="T22" s="108"/>
      <c r="U22" s="108"/>
      <c r="V22" s="108"/>
      <c r="W22" s="109"/>
      <c r="X22" s="19"/>
      <c r="AA22" s="48" t="str">
        <f t="shared" si="32"/>
        <v/>
      </c>
      <c r="AB22" s="49" t="str">
        <f t="shared" si="33"/>
        <v/>
      </c>
      <c r="AC22" s="49" t="str">
        <f t="shared" si="34"/>
        <v/>
      </c>
      <c r="AD22" s="49" t="str">
        <f t="shared" si="35"/>
        <v/>
      </c>
      <c r="AE22" s="49" t="str">
        <f t="shared" si="36"/>
        <v/>
      </c>
      <c r="AF22" s="49" t="str">
        <f t="shared" si="37"/>
        <v/>
      </c>
      <c r="AG22" s="49" t="str">
        <f t="shared" si="38"/>
        <v/>
      </c>
      <c r="AH22" s="49" t="str">
        <f t="shared" si="39"/>
        <v/>
      </c>
      <c r="AI22" s="49" t="str">
        <f t="shared" si="40"/>
        <v/>
      </c>
      <c r="AJ22" s="49" t="str">
        <f t="shared" si="41"/>
        <v/>
      </c>
      <c r="AK22" s="49" t="str">
        <f t="shared" si="42"/>
        <v/>
      </c>
      <c r="AL22" s="49" t="str">
        <f t="shared" si="43"/>
        <v/>
      </c>
      <c r="AM22" s="49" t="str">
        <f t="shared" si="44"/>
        <v/>
      </c>
      <c r="AN22" s="49" t="str">
        <f t="shared" si="45"/>
        <v/>
      </c>
      <c r="AO22" s="50" t="str">
        <f t="shared" si="46"/>
        <v/>
      </c>
      <c r="AP22" s="48" t="str">
        <f t="shared" si="47"/>
        <v/>
      </c>
      <c r="AQ22" s="49" t="str">
        <f t="shared" si="8"/>
        <v/>
      </c>
      <c r="AR22" s="49" t="str">
        <f t="shared" si="9"/>
        <v/>
      </c>
      <c r="AS22" s="49" t="str">
        <f t="shared" si="10"/>
        <v/>
      </c>
      <c r="AT22" s="49" t="str">
        <f t="shared" si="11"/>
        <v/>
      </c>
      <c r="AU22" s="49" t="str">
        <f t="shared" si="12"/>
        <v/>
      </c>
      <c r="AV22" s="49" t="str">
        <f t="shared" si="13"/>
        <v/>
      </c>
      <c r="AW22" s="49" t="str">
        <f t="shared" si="14"/>
        <v/>
      </c>
      <c r="AX22" s="49" t="str">
        <f t="shared" si="15"/>
        <v/>
      </c>
      <c r="AY22" s="49" t="str">
        <f t="shared" si="16"/>
        <v/>
      </c>
      <c r="AZ22" s="49" t="str">
        <f t="shared" si="17"/>
        <v/>
      </c>
      <c r="BA22" s="50" t="str">
        <f t="shared" si="18"/>
        <v/>
      </c>
      <c r="BB22" s="48" t="str">
        <f t="shared" si="48"/>
        <v/>
      </c>
      <c r="BC22" s="49" t="str">
        <f t="shared" si="19"/>
        <v/>
      </c>
      <c r="BD22" s="49" t="str">
        <f t="shared" si="20"/>
        <v/>
      </c>
      <c r="BE22" s="49" t="str">
        <f t="shared" si="21"/>
        <v/>
      </c>
      <c r="BF22" s="49" t="str">
        <f t="shared" si="22"/>
        <v/>
      </c>
      <c r="BG22" s="49" t="str">
        <f t="shared" si="23"/>
        <v/>
      </c>
      <c r="BH22" s="49" t="str">
        <f t="shared" si="24"/>
        <v/>
      </c>
      <c r="BI22" s="49" t="str">
        <f t="shared" si="25"/>
        <v/>
      </c>
      <c r="BJ22" s="49" t="str">
        <f t="shared" si="26"/>
        <v/>
      </c>
      <c r="BK22" s="49" t="str">
        <f t="shared" si="27"/>
        <v/>
      </c>
      <c r="BL22" s="49" t="str">
        <f t="shared" si="28"/>
        <v/>
      </c>
      <c r="BM22" s="50" t="str">
        <f t="shared" si="29"/>
        <v/>
      </c>
      <c r="BN22" s="48" t="str">
        <f t="shared" si="49"/>
        <v/>
      </c>
      <c r="BO22" s="49" t="str">
        <f t="shared" si="30"/>
        <v/>
      </c>
      <c r="BP22" s="49" t="str">
        <f t="shared" si="30"/>
        <v/>
      </c>
      <c r="BQ22" s="49" t="str">
        <f t="shared" si="30"/>
        <v/>
      </c>
      <c r="BR22" s="49" t="str">
        <f t="shared" si="30"/>
        <v/>
      </c>
      <c r="BS22" s="49" t="str">
        <f t="shared" si="30"/>
        <v/>
      </c>
      <c r="BT22" s="49" t="str">
        <f t="shared" si="30"/>
        <v/>
      </c>
      <c r="BU22" s="49" t="str">
        <f t="shared" si="30"/>
        <v/>
      </c>
      <c r="BV22" s="49" t="str">
        <f t="shared" si="30"/>
        <v/>
      </c>
      <c r="BW22" s="49" t="str">
        <f t="shared" si="30"/>
        <v/>
      </c>
      <c r="BX22" s="49" t="str">
        <f t="shared" si="30"/>
        <v/>
      </c>
      <c r="BY22" s="50" t="str">
        <f t="shared" si="30"/>
        <v/>
      </c>
      <c r="BZ22" s="48" t="str">
        <f t="shared" si="50"/>
        <v/>
      </c>
      <c r="CA22" s="49" t="str">
        <f t="shared" si="31"/>
        <v/>
      </c>
      <c r="CB22" s="49" t="str">
        <f t="shared" si="31"/>
        <v/>
      </c>
      <c r="CC22" s="49" t="str">
        <f t="shared" si="31"/>
        <v/>
      </c>
      <c r="CD22" s="49" t="str">
        <f t="shared" si="31"/>
        <v/>
      </c>
      <c r="CE22" s="49" t="str">
        <f t="shared" si="31"/>
        <v/>
      </c>
      <c r="CF22" s="49" t="str">
        <f t="shared" si="31"/>
        <v/>
      </c>
      <c r="CG22" s="49" t="str">
        <f t="shared" si="31"/>
        <v/>
      </c>
      <c r="CH22" s="49" t="str">
        <f t="shared" si="31"/>
        <v/>
      </c>
      <c r="CI22" s="49" t="str">
        <f t="shared" si="31"/>
        <v/>
      </c>
      <c r="CJ22" s="49" t="str">
        <f t="shared" si="31"/>
        <v/>
      </c>
      <c r="CK22" s="50" t="str">
        <f t="shared" si="31"/>
        <v/>
      </c>
      <c r="CM22" s="85" t="str">
        <f t="shared" si="51"/>
        <v/>
      </c>
      <c r="CN22" s="6" t="str">
        <f>IF($B22="", "", IF($CM22="X", "", IF(Report!$BN$3="X", LEFT($B22, 2), $B22)))</f>
        <v/>
      </c>
      <c r="CP22" s="48" t="str">
        <f>IF($CN22="", "", IF($CN22=Report!$BN$4, AA22, ""))</f>
        <v/>
      </c>
      <c r="CQ22" s="49" t="str">
        <f>IF($CN22="", "", IF($CN22=Report!$BN$4, AB22, ""))</f>
        <v/>
      </c>
      <c r="CR22" s="49" t="str">
        <f>IF($CN22="", "", IF($CN22=Report!$BN$4, AC22, ""))</f>
        <v/>
      </c>
      <c r="CS22" s="49" t="str">
        <f>IF($CN22="", "", IF($CN22=Report!$BN$4, AD22, ""))</f>
        <v/>
      </c>
      <c r="CT22" s="49" t="str">
        <f>IF($CN22="", "", IF($CN22=Report!$BN$4, AE22, ""))</f>
        <v/>
      </c>
      <c r="CU22" s="49" t="str">
        <f>IF($CN22="", "", IF($CN22=Report!$BN$4, AF22, ""))</f>
        <v/>
      </c>
      <c r="CV22" s="49" t="str">
        <f>IF($CN22="", "", IF($CN22=Report!$BN$4, AG22, ""))</f>
        <v/>
      </c>
      <c r="CW22" s="49" t="str">
        <f>IF($CN22="", "", IF($CN22=Report!$BN$4, AH22, ""))</f>
        <v/>
      </c>
      <c r="CX22" s="49" t="str">
        <f>IF($CN22="", "", IF($CN22=Report!$BN$4, AI22, ""))</f>
        <v/>
      </c>
      <c r="CY22" s="49" t="str">
        <f>IF($CN22="", "", IF($CN22=Report!$BN$4, AJ22, ""))</f>
        <v/>
      </c>
      <c r="CZ22" s="49" t="str">
        <f>IF($CN22="", "", IF($CN22=Report!$BN$4, AK22, ""))</f>
        <v/>
      </c>
      <c r="DA22" s="49" t="str">
        <f>IF($CN22="", "", IF($CN22=Report!$BN$4, AL22, ""))</f>
        <v/>
      </c>
      <c r="DB22" s="49" t="str">
        <f>IF($CN22="", "", IF($CN22=Report!$BN$4, AM22, ""))</f>
        <v/>
      </c>
      <c r="DC22" s="49" t="str">
        <f>IF($CN22="", "", IF($CN22=Report!$BN$4, AN22, ""))</f>
        <v/>
      </c>
      <c r="DD22" s="50" t="str">
        <f>IF($CN22="", "", IF($CN22=Report!$BN$4, AO22, ""))</f>
        <v/>
      </c>
      <c r="DE22" s="48" t="str">
        <f>IF($CN22="", "", IF($CN22=Report!$BN$4, AP22, ""))</f>
        <v/>
      </c>
      <c r="DF22" s="49" t="str">
        <f>IF($CN22="", "", IF($CN22=Report!$BN$4, AQ22, ""))</f>
        <v/>
      </c>
      <c r="DG22" s="49" t="str">
        <f>IF($CN22="", "", IF($CN22=Report!$BN$4, AR22, ""))</f>
        <v/>
      </c>
      <c r="DH22" s="49" t="str">
        <f>IF($CN22="", "", IF($CN22=Report!$BN$4, AS22, ""))</f>
        <v/>
      </c>
      <c r="DI22" s="49" t="str">
        <f>IF($CN22="", "", IF($CN22=Report!$BN$4, AT22, ""))</f>
        <v/>
      </c>
      <c r="DJ22" s="49" t="str">
        <f>IF($CN22="", "", IF($CN22=Report!$BN$4, AU22, ""))</f>
        <v/>
      </c>
      <c r="DK22" s="49" t="str">
        <f>IF($CN22="", "", IF($CN22=Report!$BN$4, AV22, ""))</f>
        <v/>
      </c>
      <c r="DL22" s="49" t="str">
        <f>IF($CN22="", "", IF($CN22=Report!$BN$4, AW22, ""))</f>
        <v/>
      </c>
      <c r="DM22" s="49" t="str">
        <f>IF($CN22="", "", IF($CN22=Report!$BN$4, AX22, ""))</f>
        <v/>
      </c>
      <c r="DN22" s="49" t="str">
        <f>IF($CN22="", "", IF($CN22=Report!$BN$4, AY22, ""))</f>
        <v/>
      </c>
      <c r="DO22" s="49" t="str">
        <f>IF($CN22="", "", IF($CN22=Report!$BN$4, AZ22, ""))</f>
        <v/>
      </c>
      <c r="DP22" s="50" t="str">
        <f>IF($CN22="", "", IF($CN22=Report!$BN$4, BA22, ""))</f>
        <v/>
      </c>
      <c r="DQ22" s="48" t="str">
        <f>IF($CN22="", "", IF($CN22=Report!$BN$4, BB22, ""))</f>
        <v/>
      </c>
      <c r="DR22" s="49" t="str">
        <f>IF($CN22="", "", IF($CN22=Report!$BN$4, BC22, ""))</f>
        <v/>
      </c>
      <c r="DS22" s="49" t="str">
        <f>IF($CN22="", "", IF($CN22=Report!$BN$4, BD22, ""))</f>
        <v/>
      </c>
      <c r="DT22" s="49" t="str">
        <f>IF($CN22="", "", IF($CN22=Report!$BN$4, BE22, ""))</f>
        <v/>
      </c>
      <c r="DU22" s="49" t="str">
        <f>IF($CN22="", "", IF($CN22=Report!$BN$4, BF22, ""))</f>
        <v/>
      </c>
      <c r="DV22" s="49" t="str">
        <f>IF($CN22="", "", IF($CN22=Report!$BN$4, BG22, ""))</f>
        <v/>
      </c>
      <c r="DW22" s="49" t="str">
        <f>IF($CN22="", "", IF($CN22=Report!$BN$4, BH22, ""))</f>
        <v/>
      </c>
      <c r="DX22" s="49" t="str">
        <f>IF($CN22="", "", IF($CN22=Report!$BN$4, BI22, ""))</f>
        <v/>
      </c>
      <c r="DY22" s="49" t="str">
        <f>IF($CN22="", "", IF($CN22=Report!$BN$4, BJ22, ""))</f>
        <v/>
      </c>
      <c r="DZ22" s="49" t="str">
        <f>IF($CN22="", "", IF($CN22=Report!$BN$4, BK22, ""))</f>
        <v/>
      </c>
      <c r="EA22" s="49" t="str">
        <f>IF($CN22="", "", IF($CN22=Report!$BN$4, BL22, ""))</f>
        <v/>
      </c>
      <c r="EB22" s="50" t="str">
        <f>IF($CN22="", "", IF($CN22=Report!$BN$4, BM22, ""))</f>
        <v/>
      </c>
      <c r="EC22" s="48" t="str">
        <f>IF($CN22="", "", IF($CN22=Report!$BN$4, BN22, ""))</f>
        <v/>
      </c>
      <c r="ED22" s="49" t="str">
        <f>IF($CN22="", "", IF($CN22=Report!$BN$4, BO22, ""))</f>
        <v/>
      </c>
      <c r="EE22" s="49" t="str">
        <f>IF($CN22="", "", IF($CN22=Report!$BN$4, BP22, ""))</f>
        <v/>
      </c>
      <c r="EF22" s="49" t="str">
        <f>IF($CN22="", "", IF($CN22=Report!$BN$4, BQ22, ""))</f>
        <v/>
      </c>
      <c r="EG22" s="49" t="str">
        <f>IF($CN22="", "", IF($CN22=Report!$BN$4, BR22, ""))</f>
        <v/>
      </c>
      <c r="EH22" s="49" t="str">
        <f>IF($CN22="", "", IF($CN22=Report!$BN$4, BS22, ""))</f>
        <v/>
      </c>
      <c r="EI22" s="49" t="str">
        <f>IF($CN22="", "", IF($CN22=Report!$BN$4, BT22, ""))</f>
        <v/>
      </c>
      <c r="EJ22" s="49" t="str">
        <f>IF($CN22="", "", IF($CN22=Report!$BN$4, BU22, ""))</f>
        <v/>
      </c>
      <c r="EK22" s="49" t="str">
        <f>IF($CN22="", "", IF($CN22=Report!$BN$4, BV22, ""))</f>
        <v/>
      </c>
      <c r="EL22" s="49" t="str">
        <f>IF($CN22="", "", IF($CN22=Report!$BN$4, BW22, ""))</f>
        <v/>
      </c>
      <c r="EM22" s="49" t="str">
        <f>IF($CN22="", "", IF($CN22=Report!$BN$4, BX22, ""))</f>
        <v/>
      </c>
      <c r="EN22" s="50" t="str">
        <f>IF($CN22="", "", IF($CN22=Report!$BN$4, BY22, ""))</f>
        <v/>
      </c>
      <c r="EO22" s="48" t="str">
        <f>IF($CN22="", "", IF($CN22=Report!$BN$4, BZ22, ""))</f>
        <v/>
      </c>
      <c r="EP22" s="49" t="str">
        <f>IF($CN22="", "", IF($CN22=Report!$BN$4, CA22, ""))</f>
        <v/>
      </c>
      <c r="EQ22" s="49" t="str">
        <f>IF($CN22="", "", IF($CN22=Report!$BN$4, CB22, ""))</f>
        <v/>
      </c>
      <c r="ER22" s="49" t="str">
        <f>IF($CN22="", "", IF($CN22=Report!$BN$4, CC22, ""))</f>
        <v/>
      </c>
      <c r="ES22" s="49" t="str">
        <f>IF($CN22="", "", IF($CN22=Report!$BN$4, CD22, ""))</f>
        <v/>
      </c>
      <c r="ET22" s="49" t="str">
        <f>IF($CN22="", "", IF($CN22=Report!$BN$4, CE22, ""))</f>
        <v/>
      </c>
      <c r="EU22" s="49" t="str">
        <f>IF($CN22="", "", IF($CN22=Report!$BN$4, CF22, ""))</f>
        <v/>
      </c>
      <c r="EV22" s="49" t="str">
        <f>IF($CN22="", "", IF($CN22=Report!$BN$4, CG22, ""))</f>
        <v/>
      </c>
      <c r="EW22" s="49" t="str">
        <f>IF($CN22="", "", IF($CN22=Report!$BN$4, CH22, ""))</f>
        <v/>
      </c>
      <c r="EX22" s="49" t="str">
        <f>IF($CN22="", "", IF($CN22=Report!$BN$4, CI22, ""))</f>
        <v/>
      </c>
      <c r="EY22" s="49" t="str">
        <f>IF($CN22="", "", IF($CN22=Report!$BN$4, CJ22, ""))</f>
        <v/>
      </c>
      <c r="EZ22" s="50" t="str">
        <f>IF($CN22="", "", IF($CN22=Report!$BN$4, CK22, ""))</f>
        <v/>
      </c>
    </row>
    <row r="23" spans="1:156" x14ac:dyDescent="0.25">
      <c r="A23" s="19"/>
      <c r="B23" s="104"/>
      <c r="C23" s="105"/>
      <c r="D23" s="116"/>
      <c r="E23" s="106"/>
      <c r="F23" s="106"/>
      <c r="G23" s="106"/>
      <c r="H23" s="106"/>
      <c r="I23" s="106"/>
      <c r="J23" s="106"/>
      <c r="K23" s="106"/>
      <c r="L23" s="106"/>
      <c r="M23" s="106"/>
      <c r="N23" s="106"/>
      <c r="O23" s="106"/>
      <c r="P23" s="106"/>
      <c r="Q23" s="106"/>
      <c r="R23" s="106"/>
      <c r="S23" s="106"/>
      <c r="T23" s="108"/>
      <c r="U23" s="108"/>
      <c r="V23" s="108"/>
      <c r="W23" s="109"/>
      <c r="X23" s="19"/>
      <c r="AA23" s="48" t="str">
        <f t="shared" si="32"/>
        <v/>
      </c>
      <c r="AB23" s="49" t="str">
        <f t="shared" si="33"/>
        <v/>
      </c>
      <c r="AC23" s="49" t="str">
        <f t="shared" si="34"/>
        <v/>
      </c>
      <c r="AD23" s="49" t="str">
        <f t="shared" si="35"/>
        <v/>
      </c>
      <c r="AE23" s="49" t="str">
        <f t="shared" si="36"/>
        <v/>
      </c>
      <c r="AF23" s="49" t="str">
        <f t="shared" si="37"/>
        <v/>
      </c>
      <c r="AG23" s="49" t="str">
        <f t="shared" si="38"/>
        <v/>
      </c>
      <c r="AH23" s="49" t="str">
        <f t="shared" si="39"/>
        <v/>
      </c>
      <c r="AI23" s="49" t="str">
        <f t="shared" si="40"/>
        <v/>
      </c>
      <c r="AJ23" s="49" t="str">
        <f t="shared" si="41"/>
        <v/>
      </c>
      <c r="AK23" s="49" t="str">
        <f t="shared" si="42"/>
        <v/>
      </c>
      <c r="AL23" s="49" t="str">
        <f t="shared" si="43"/>
        <v/>
      </c>
      <c r="AM23" s="49" t="str">
        <f t="shared" si="44"/>
        <v/>
      </c>
      <c r="AN23" s="49" t="str">
        <f t="shared" si="45"/>
        <v/>
      </c>
      <c r="AO23" s="50" t="str">
        <f t="shared" si="46"/>
        <v/>
      </c>
      <c r="AP23" s="48" t="str">
        <f t="shared" si="47"/>
        <v/>
      </c>
      <c r="AQ23" s="49" t="str">
        <f t="shared" si="8"/>
        <v/>
      </c>
      <c r="AR23" s="49" t="str">
        <f t="shared" si="9"/>
        <v/>
      </c>
      <c r="AS23" s="49" t="str">
        <f t="shared" si="10"/>
        <v/>
      </c>
      <c r="AT23" s="49" t="str">
        <f t="shared" si="11"/>
        <v/>
      </c>
      <c r="AU23" s="49" t="str">
        <f t="shared" si="12"/>
        <v/>
      </c>
      <c r="AV23" s="49" t="str">
        <f t="shared" si="13"/>
        <v/>
      </c>
      <c r="AW23" s="49" t="str">
        <f t="shared" si="14"/>
        <v/>
      </c>
      <c r="AX23" s="49" t="str">
        <f t="shared" si="15"/>
        <v/>
      </c>
      <c r="AY23" s="49" t="str">
        <f t="shared" si="16"/>
        <v/>
      </c>
      <c r="AZ23" s="49" t="str">
        <f t="shared" si="17"/>
        <v/>
      </c>
      <c r="BA23" s="50" t="str">
        <f t="shared" si="18"/>
        <v/>
      </c>
      <c r="BB23" s="48" t="str">
        <f t="shared" si="48"/>
        <v/>
      </c>
      <c r="BC23" s="49" t="str">
        <f t="shared" si="19"/>
        <v/>
      </c>
      <c r="BD23" s="49" t="str">
        <f t="shared" si="20"/>
        <v/>
      </c>
      <c r="BE23" s="49" t="str">
        <f t="shared" si="21"/>
        <v/>
      </c>
      <c r="BF23" s="49" t="str">
        <f t="shared" si="22"/>
        <v/>
      </c>
      <c r="BG23" s="49" t="str">
        <f t="shared" si="23"/>
        <v/>
      </c>
      <c r="BH23" s="49" t="str">
        <f t="shared" si="24"/>
        <v/>
      </c>
      <c r="BI23" s="49" t="str">
        <f t="shared" si="25"/>
        <v/>
      </c>
      <c r="BJ23" s="49" t="str">
        <f t="shared" si="26"/>
        <v/>
      </c>
      <c r="BK23" s="49" t="str">
        <f t="shared" si="27"/>
        <v/>
      </c>
      <c r="BL23" s="49" t="str">
        <f t="shared" si="28"/>
        <v/>
      </c>
      <c r="BM23" s="50" t="str">
        <f t="shared" si="29"/>
        <v/>
      </c>
      <c r="BN23" s="48" t="str">
        <f t="shared" si="49"/>
        <v/>
      </c>
      <c r="BO23" s="49" t="str">
        <f t="shared" si="30"/>
        <v/>
      </c>
      <c r="BP23" s="49" t="str">
        <f t="shared" si="30"/>
        <v/>
      </c>
      <c r="BQ23" s="49" t="str">
        <f t="shared" si="30"/>
        <v/>
      </c>
      <c r="BR23" s="49" t="str">
        <f t="shared" si="30"/>
        <v/>
      </c>
      <c r="BS23" s="49" t="str">
        <f t="shared" si="30"/>
        <v/>
      </c>
      <c r="BT23" s="49" t="str">
        <f t="shared" si="30"/>
        <v/>
      </c>
      <c r="BU23" s="49" t="str">
        <f t="shared" si="30"/>
        <v/>
      </c>
      <c r="BV23" s="49" t="str">
        <f t="shared" si="30"/>
        <v/>
      </c>
      <c r="BW23" s="49" t="str">
        <f t="shared" si="30"/>
        <v/>
      </c>
      <c r="BX23" s="49" t="str">
        <f t="shared" si="30"/>
        <v/>
      </c>
      <c r="BY23" s="50" t="str">
        <f t="shared" si="30"/>
        <v/>
      </c>
      <c r="BZ23" s="48" t="str">
        <f t="shared" si="50"/>
        <v/>
      </c>
      <c r="CA23" s="49" t="str">
        <f t="shared" si="31"/>
        <v/>
      </c>
      <c r="CB23" s="49" t="str">
        <f t="shared" si="31"/>
        <v/>
      </c>
      <c r="CC23" s="49" t="str">
        <f t="shared" si="31"/>
        <v/>
      </c>
      <c r="CD23" s="49" t="str">
        <f t="shared" si="31"/>
        <v/>
      </c>
      <c r="CE23" s="49" t="str">
        <f t="shared" si="31"/>
        <v/>
      </c>
      <c r="CF23" s="49" t="str">
        <f t="shared" si="31"/>
        <v/>
      </c>
      <c r="CG23" s="49" t="str">
        <f t="shared" si="31"/>
        <v/>
      </c>
      <c r="CH23" s="49" t="str">
        <f t="shared" si="31"/>
        <v/>
      </c>
      <c r="CI23" s="49" t="str">
        <f t="shared" si="31"/>
        <v/>
      </c>
      <c r="CJ23" s="49" t="str">
        <f t="shared" si="31"/>
        <v/>
      </c>
      <c r="CK23" s="50" t="str">
        <f t="shared" si="31"/>
        <v/>
      </c>
      <c r="CM23" s="85" t="str">
        <f t="shared" si="51"/>
        <v/>
      </c>
      <c r="CN23" s="6" t="str">
        <f>IF($B23="", "", IF($CM23="X", "", IF(Report!$BN$3="X", LEFT($B23, 2), $B23)))</f>
        <v/>
      </c>
      <c r="CP23" s="48" t="str">
        <f>IF($CN23="", "", IF($CN23=Report!$BN$4, AA23, ""))</f>
        <v/>
      </c>
      <c r="CQ23" s="49" t="str">
        <f>IF($CN23="", "", IF($CN23=Report!$BN$4, AB23, ""))</f>
        <v/>
      </c>
      <c r="CR23" s="49" t="str">
        <f>IF($CN23="", "", IF($CN23=Report!$BN$4, AC23, ""))</f>
        <v/>
      </c>
      <c r="CS23" s="49" t="str">
        <f>IF($CN23="", "", IF($CN23=Report!$BN$4, AD23, ""))</f>
        <v/>
      </c>
      <c r="CT23" s="49" t="str">
        <f>IF($CN23="", "", IF($CN23=Report!$BN$4, AE23, ""))</f>
        <v/>
      </c>
      <c r="CU23" s="49" t="str">
        <f>IF($CN23="", "", IF($CN23=Report!$BN$4, AF23, ""))</f>
        <v/>
      </c>
      <c r="CV23" s="49" t="str">
        <f>IF($CN23="", "", IF($CN23=Report!$BN$4, AG23, ""))</f>
        <v/>
      </c>
      <c r="CW23" s="49" t="str">
        <f>IF($CN23="", "", IF($CN23=Report!$BN$4, AH23, ""))</f>
        <v/>
      </c>
      <c r="CX23" s="49" t="str">
        <f>IF($CN23="", "", IF($CN23=Report!$BN$4, AI23, ""))</f>
        <v/>
      </c>
      <c r="CY23" s="49" t="str">
        <f>IF($CN23="", "", IF($CN23=Report!$BN$4, AJ23, ""))</f>
        <v/>
      </c>
      <c r="CZ23" s="49" t="str">
        <f>IF($CN23="", "", IF($CN23=Report!$BN$4, AK23, ""))</f>
        <v/>
      </c>
      <c r="DA23" s="49" t="str">
        <f>IF($CN23="", "", IF($CN23=Report!$BN$4, AL23, ""))</f>
        <v/>
      </c>
      <c r="DB23" s="49" t="str">
        <f>IF($CN23="", "", IF($CN23=Report!$BN$4, AM23, ""))</f>
        <v/>
      </c>
      <c r="DC23" s="49" t="str">
        <f>IF($CN23="", "", IF($CN23=Report!$BN$4, AN23, ""))</f>
        <v/>
      </c>
      <c r="DD23" s="50" t="str">
        <f>IF($CN23="", "", IF($CN23=Report!$BN$4, AO23, ""))</f>
        <v/>
      </c>
      <c r="DE23" s="48" t="str">
        <f>IF($CN23="", "", IF($CN23=Report!$BN$4, AP23, ""))</f>
        <v/>
      </c>
      <c r="DF23" s="49" t="str">
        <f>IF($CN23="", "", IF($CN23=Report!$BN$4, AQ23, ""))</f>
        <v/>
      </c>
      <c r="DG23" s="49" t="str">
        <f>IF($CN23="", "", IF($CN23=Report!$BN$4, AR23, ""))</f>
        <v/>
      </c>
      <c r="DH23" s="49" t="str">
        <f>IF($CN23="", "", IF($CN23=Report!$BN$4, AS23, ""))</f>
        <v/>
      </c>
      <c r="DI23" s="49" t="str">
        <f>IF($CN23="", "", IF($CN23=Report!$BN$4, AT23, ""))</f>
        <v/>
      </c>
      <c r="DJ23" s="49" t="str">
        <f>IF($CN23="", "", IF($CN23=Report!$BN$4, AU23, ""))</f>
        <v/>
      </c>
      <c r="DK23" s="49" t="str">
        <f>IF($CN23="", "", IF($CN23=Report!$BN$4, AV23, ""))</f>
        <v/>
      </c>
      <c r="DL23" s="49" t="str">
        <f>IF($CN23="", "", IF($CN23=Report!$BN$4, AW23, ""))</f>
        <v/>
      </c>
      <c r="DM23" s="49" t="str">
        <f>IF($CN23="", "", IF($CN23=Report!$BN$4, AX23, ""))</f>
        <v/>
      </c>
      <c r="DN23" s="49" t="str">
        <f>IF($CN23="", "", IF($CN23=Report!$BN$4, AY23, ""))</f>
        <v/>
      </c>
      <c r="DO23" s="49" t="str">
        <f>IF($CN23="", "", IF($CN23=Report!$BN$4, AZ23, ""))</f>
        <v/>
      </c>
      <c r="DP23" s="50" t="str">
        <f>IF($CN23="", "", IF($CN23=Report!$BN$4, BA23, ""))</f>
        <v/>
      </c>
      <c r="DQ23" s="48" t="str">
        <f>IF($CN23="", "", IF($CN23=Report!$BN$4, BB23, ""))</f>
        <v/>
      </c>
      <c r="DR23" s="49" t="str">
        <f>IF($CN23="", "", IF($CN23=Report!$BN$4, BC23, ""))</f>
        <v/>
      </c>
      <c r="DS23" s="49" t="str">
        <f>IF($CN23="", "", IF($CN23=Report!$BN$4, BD23, ""))</f>
        <v/>
      </c>
      <c r="DT23" s="49" t="str">
        <f>IF($CN23="", "", IF($CN23=Report!$BN$4, BE23, ""))</f>
        <v/>
      </c>
      <c r="DU23" s="49" t="str">
        <f>IF($CN23="", "", IF($CN23=Report!$BN$4, BF23, ""))</f>
        <v/>
      </c>
      <c r="DV23" s="49" t="str">
        <f>IF($CN23="", "", IF($CN23=Report!$BN$4, BG23, ""))</f>
        <v/>
      </c>
      <c r="DW23" s="49" t="str">
        <f>IF($CN23="", "", IF($CN23=Report!$BN$4, BH23, ""))</f>
        <v/>
      </c>
      <c r="DX23" s="49" t="str">
        <f>IF($CN23="", "", IF($CN23=Report!$BN$4, BI23, ""))</f>
        <v/>
      </c>
      <c r="DY23" s="49" t="str">
        <f>IF($CN23="", "", IF($CN23=Report!$BN$4, BJ23, ""))</f>
        <v/>
      </c>
      <c r="DZ23" s="49" t="str">
        <f>IF($CN23="", "", IF($CN23=Report!$BN$4, BK23, ""))</f>
        <v/>
      </c>
      <c r="EA23" s="49" t="str">
        <f>IF($CN23="", "", IF($CN23=Report!$BN$4, BL23, ""))</f>
        <v/>
      </c>
      <c r="EB23" s="50" t="str">
        <f>IF($CN23="", "", IF($CN23=Report!$BN$4, BM23, ""))</f>
        <v/>
      </c>
      <c r="EC23" s="48" t="str">
        <f>IF($CN23="", "", IF($CN23=Report!$BN$4, BN23, ""))</f>
        <v/>
      </c>
      <c r="ED23" s="49" t="str">
        <f>IF($CN23="", "", IF($CN23=Report!$BN$4, BO23, ""))</f>
        <v/>
      </c>
      <c r="EE23" s="49" t="str">
        <f>IF($CN23="", "", IF($CN23=Report!$BN$4, BP23, ""))</f>
        <v/>
      </c>
      <c r="EF23" s="49" t="str">
        <f>IF($CN23="", "", IF($CN23=Report!$BN$4, BQ23, ""))</f>
        <v/>
      </c>
      <c r="EG23" s="49" t="str">
        <f>IF($CN23="", "", IF($CN23=Report!$BN$4, BR23, ""))</f>
        <v/>
      </c>
      <c r="EH23" s="49" t="str">
        <f>IF($CN23="", "", IF($CN23=Report!$BN$4, BS23, ""))</f>
        <v/>
      </c>
      <c r="EI23" s="49" t="str">
        <f>IF($CN23="", "", IF($CN23=Report!$BN$4, BT23, ""))</f>
        <v/>
      </c>
      <c r="EJ23" s="49" t="str">
        <f>IF($CN23="", "", IF($CN23=Report!$BN$4, BU23, ""))</f>
        <v/>
      </c>
      <c r="EK23" s="49" t="str">
        <f>IF($CN23="", "", IF($CN23=Report!$BN$4, BV23, ""))</f>
        <v/>
      </c>
      <c r="EL23" s="49" t="str">
        <f>IF($CN23="", "", IF($CN23=Report!$BN$4, BW23, ""))</f>
        <v/>
      </c>
      <c r="EM23" s="49" t="str">
        <f>IF($CN23="", "", IF($CN23=Report!$BN$4, BX23, ""))</f>
        <v/>
      </c>
      <c r="EN23" s="50" t="str">
        <f>IF($CN23="", "", IF($CN23=Report!$BN$4, BY23, ""))</f>
        <v/>
      </c>
      <c r="EO23" s="48" t="str">
        <f>IF($CN23="", "", IF($CN23=Report!$BN$4, BZ23, ""))</f>
        <v/>
      </c>
      <c r="EP23" s="49" t="str">
        <f>IF($CN23="", "", IF($CN23=Report!$BN$4, CA23, ""))</f>
        <v/>
      </c>
      <c r="EQ23" s="49" t="str">
        <f>IF($CN23="", "", IF($CN23=Report!$BN$4, CB23, ""))</f>
        <v/>
      </c>
      <c r="ER23" s="49" t="str">
        <f>IF($CN23="", "", IF($CN23=Report!$BN$4, CC23, ""))</f>
        <v/>
      </c>
      <c r="ES23" s="49" t="str">
        <f>IF($CN23="", "", IF($CN23=Report!$BN$4, CD23, ""))</f>
        <v/>
      </c>
      <c r="ET23" s="49" t="str">
        <f>IF($CN23="", "", IF($CN23=Report!$BN$4, CE23, ""))</f>
        <v/>
      </c>
      <c r="EU23" s="49" t="str">
        <f>IF($CN23="", "", IF($CN23=Report!$BN$4, CF23, ""))</f>
        <v/>
      </c>
      <c r="EV23" s="49" t="str">
        <f>IF($CN23="", "", IF($CN23=Report!$BN$4, CG23, ""))</f>
        <v/>
      </c>
      <c r="EW23" s="49" t="str">
        <f>IF($CN23="", "", IF($CN23=Report!$BN$4, CH23, ""))</f>
        <v/>
      </c>
      <c r="EX23" s="49" t="str">
        <f>IF($CN23="", "", IF($CN23=Report!$BN$4, CI23, ""))</f>
        <v/>
      </c>
      <c r="EY23" s="49" t="str">
        <f>IF($CN23="", "", IF($CN23=Report!$BN$4, CJ23, ""))</f>
        <v/>
      </c>
      <c r="EZ23" s="50" t="str">
        <f>IF($CN23="", "", IF($CN23=Report!$BN$4, CK23, ""))</f>
        <v/>
      </c>
    </row>
    <row r="24" spans="1:156" x14ac:dyDescent="0.25">
      <c r="A24" s="19"/>
      <c r="B24" s="104"/>
      <c r="C24" s="105"/>
      <c r="D24" s="116"/>
      <c r="E24" s="106"/>
      <c r="F24" s="106"/>
      <c r="G24" s="106"/>
      <c r="H24" s="106"/>
      <c r="I24" s="106"/>
      <c r="J24" s="106"/>
      <c r="K24" s="106"/>
      <c r="L24" s="106"/>
      <c r="M24" s="106"/>
      <c r="N24" s="106"/>
      <c r="O24" s="106"/>
      <c r="P24" s="106"/>
      <c r="Q24" s="106"/>
      <c r="R24" s="106"/>
      <c r="S24" s="106"/>
      <c r="T24" s="108"/>
      <c r="U24" s="108"/>
      <c r="V24" s="108"/>
      <c r="W24" s="109"/>
      <c r="X24" s="19"/>
      <c r="AA24" s="48" t="str">
        <f t="shared" si="32"/>
        <v/>
      </c>
      <c r="AB24" s="49" t="str">
        <f t="shared" si="33"/>
        <v/>
      </c>
      <c r="AC24" s="49" t="str">
        <f t="shared" si="34"/>
        <v/>
      </c>
      <c r="AD24" s="49" t="str">
        <f t="shared" si="35"/>
        <v/>
      </c>
      <c r="AE24" s="49" t="str">
        <f t="shared" si="36"/>
        <v/>
      </c>
      <c r="AF24" s="49" t="str">
        <f t="shared" si="37"/>
        <v/>
      </c>
      <c r="AG24" s="49" t="str">
        <f t="shared" si="38"/>
        <v/>
      </c>
      <c r="AH24" s="49" t="str">
        <f t="shared" si="39"/>
        <v/>
      </c>
      <c r="AI24" s="49" t="str">
        <f t="shared" si="40"/>
        <v/>
      </c>
      <c r="AJ24" s="49" t="str">
        <f t="shared" si="41"/>
        <v/>
      </c>
      <c r="AK24" s="49" t="str">
        <f t="shared" si="42"/>
        <v/>
      </c>
      <c r="AL24" s="49" t="str">
        <f t="shared" si="43"/>
        <v/>
      </c>
      <c r="AM24" s="49" t="str">
        <f t="shared" si="44"/>
        <v/>
      </c>
      <c r="AN24" s="49" t="str">
        <f t="shared" si="45"/>
        <v/>
      </c>
      <c r="AO24" s="50" t="str">
        <f t="shared" si="46"/>
        <v/>
      </c>
      <c r="AP24" s="48" t="str">
        <f t="shared" si="47"/>
        <v/>
      </c>
      <c r="AQ24" s="49" t="str">
        <f t="shared" si="8"/>
        <v/>
      </c>
      <c r="AR24" s="49" t="str">
        <f t="shared" si="9"/>
        <v/>
      </c>
      <c r="AS24" s="49" t="str">
        <f t="shared" si="10"/>
        <v/>
      </c>
      <c r="AT24" s="49" t="str">
        <f t="shared" si="11"/>
        <v/>
      </c>
      <c r="AU24" s="49" t="str">
        <f t="shared" si="12"/>
        <v/>
      </c>
      <c r="AV24" s="49" t="str">
        <f t="shared" si="13"/>
        <v/>
      </c>
      <c r="AW24" s="49" t="str">
        <f t="shared" si="14"/>
        <v/>
      </c>
      <c r="AX24" s="49" t="str">
        <f t="shared" si="15"/>
        <v/>
      </c>
      <c r="AY24" s="49" t="str">
        <f t="shared" si="16"/>
        <v/>
      </c>
      <c r="AZ24" s="49" t="str">
        <f t="shared" si="17"/>
        <v/>
      </c>
      <c r="BA24" s="50" t="str">
        <f t="shared" si="18"/>
        <v/>
      </c>
      <c r="BB24" s="48" t="str">
        <f t="shared" si="48"/>
        <v/>
      </c>
      <c r="BC24" s="49" t="str">
        <f t="shared" si="19"/>
        <v/>
      </c>
      <c r="BD24" s="49" t="str">
        <f t="shared" si="20"/>
        <v/>
      </c>
      <c r="BE24" s="49" t="str">
        <f t="shared" si="21"/>
        <v/>
      </c>
      <c r="BF24" s="49" t="str">
        <f t="shared" si="22"/>
        <v/>
      </c>
      <c r="BG24" s="49" t="str">
        <f t="shared" si="23"/>
        <v/>
      </c>
      <c r="BH24" s="49" t="str">
        <f t="shared" si="24"/>
        <v/>
      </c>
      <c r="BI24" s="49" t="str">
        <f t="shared" si="25"/>
        <v/>
      </c>
      <c r="BJ24" s="49" t="str">
        <f t="shared" si="26"/>
        <v/>
      </c>
      <c r="BK24" s="49" t="str">
        <f t="shared" si="27"/>
        <v/>
      </c>
      <c r="BL24" s="49" t="str">
        <f t="shared" si="28"/>
        <v/>
      </c>
      <c r="BM24" s="50" t="str">
        <f t="shared" si="29"/>
        <v/>
      </c>
      <c r="BN24" s="48" t="str">
        <f t="shared" si="49"/>
        <v/>
      </c>
      <c r="BO24" s="49" t="str">
        <f t="shared" si="30"/>
        <v/>
      </c>
      <c r="BP24" s="49" t="str">
        <f t="shared" si="30"/>
        <v/>
      </c>
      <c r="BQ24" s="49" t="str">
        <f t="shared" si="30"/>
        <v/>
      </c>
      <c r="BR24" s="49" t="str">
        <f t="shared" si="30"/>
        <v/>
      </c>
      <c r="BS24" s="49" t="str">
        <f t="shared" si="30"/>
        <v/>
      </c>
      <c r="BT24" s="49" t="str">
        <f t="shared" si="30"/>
        <v/>
      </c>
      <c r="BU24" s="49" t="str">
        <f t="shared" si="30"/>
        <v/>
      </c>
      <c r="BV24" s="49" t="str">
        <f t="shared" si="30"/>
        <v/>
      </c>
      <c r="BW24" s="49" t="str">
        <f t="shared" si="30"/>
        <v/>
      </c>
      <c r="BX24" s="49" t="str">
        <f t="shared" si="30"/>
        <v/>
      </c>
      <c r="BY24" s="50" t="str">
        <f t="shared" si="30"/>
        <v/>
      </c>
      <c r="BZ24" s="48" t="str">
        <f t="shared" si="50"/>
        <v/>
      </c>
      <c r="CA24" s="49" t="str">
        <f t="shared" si="31"/>
        <v/>
      </c>
      <c r="CB24" s="49" t="str">
        <f t="shared" si="31"/>
        <v/>
      </c>
      <c r="CC24" s="49" t="str">
        <f t="shared" si="31"/>
        <v/>
      </c>
      <c r="CD24" s="49" t="str">
        <f t="shared" si="31"/>
        <v/>
      </c>
      <c r="CE24" s="49" t="str">
        <f t="shared" si="31"/>
        <v/>
      </c>
      <c r="CF24" s="49" t="str">
        <f t="shared" si="31"/>
        <v/>
      </c>
      <c r="CG24" s="49" t="str">
        <f t="shared" si="31"/>
        <v/>
      </c>
      <c r="CH24" s="49" t="str">
        <f t="shared" si="31"/>
        <v/>
      </c>
      <c r="CI24" s="49" t="str">
        <f t="shared" si="31"/>
        <v/>
      </c>
      <c r="CJ24" s="49" t="str">
        <f t="shared" si="31"/>
        <v/>
      </c>
      <c r="CK24" s="50" t="str">
        <f t="shared" si="31"/>
        <v/>
      </c>
      <c r="CM24" s="85" t="str">
        <f t="shared" si="51"/>
        <v/>
      </c>
      <c r="CN24" s="6" t="str">
        <f>IF($B24="", "", IF($CM24="X", "", IF(Report!$BN$3="X", LEFT($B24, 2), $B24)))</f>
        <v/>
      </c>
      <c r="CP24" s="48" t="str">
        <f>IF($CN24="", "", IF($CN24=Report!$BN$4, AA24, ""))</f>
        <v/>
      </c>
      <c r="CQ24" s="49" t="str">
        <f>IF($CN24="", "", IF($CN24=Report!$BN$4, AB24, ""))</f>
        <v/>
      </c>
      <c r="CR24" s="49" t="str">
        <f>IF($CN24="", "", IF($CN24=Report!$BN$4, AC24, ""))</f>
        <v/>
      </c>
      <c r="CS24" s="49" t="str">
        <f>IF($CN24="", "", IF($CN24=Report!$BN$4, AD24, ""))</f>
        <v/>
      </c>
      <c r="CT24" s="49" t="str">
        <f>IF($CN24="", "", IF($CN24=Report!$BN$4, AE24, ""))</f>
        <v/>
      </c>
      <c r="CU24" s="49" t="str">
        <f>IF($CN24="", "", IF($CN24=Report!$BN$4, AF24, ""))</f>
        <v/>
      </c>
      <c r="CV24" s="49" t="str">
        <f>IF($CN24="", "", IF($CN24=Report!$BN$4, AG24, ""))</f>
        <v/>
      </c>
      <c r="CW24" s="49" t="str">
        <f>IF($CN24="", "", IF($CN24=Report!$BN$4, AH24, ""))</f>
        <v/>
      </c>
      <c r="CX24" s="49" t="str">
        <f>IF($CN24="", "", IF($CN24=Report!$BN$4, AI24, ""))</f>
        <v/>
      </c>
      <c r="CY24" s="49" t="str">
        <f>IF($CN24="", "", IF($CN24=Report!$BN$4, AJ24, ""))</f>
        <v/>
      </c>
      <c r="CZ24" s="49" t="str">
        <f>IF($CN24="", "", IF($CN24=Report!$BN$4, AK24, ""))</f>
        <v/>
      </c>
      <c r="DA24" s="49" t="str">
        <f>IF($CN24="", "", IF($CN24=Report!$BN$4, AL24, ""))</f>
        <v/>
      </c>
      <c r="DB24" s="49" t="str">
        <f>IF($CN24="", "", IF($CN24=Report!$BN$4, AM24, ""))</f>
        <v/>
      </c>
      <c r="DC24" s="49" t="str">
        <f>IF($CN24="", "", IF($CN24=Report!$BN$4, AN24, ""))</f>
        <v/>
      </c>
      <c r="DD24" s="50" t="str">
        <f>IF($CN24="", "", IF($CN24=Report!$BN$4, AO24, ""))</f>
        <v/>
      </c>
      <c r="DE24" s="48" t="str">
        <f>IF($CN24="", "", IF($CN24=Report!$BN$4, AP24, ""))</f>
        <v/>
      </c>
      <c r="DF24" s="49" t="str">
        <f>IF($CN24="", "", IF($CN24=Report!$BN$4, AQ24, ""))</f>
        <v/>
      </c>
      <c r="DG24" s="49" t="str">
        <f>IF($CN24="", "", IF($CN24=Report!$BN$4, AR24, ""))</f>
        <v/>
      </c>
      <c r="DH24" s="49" t="str">
        <f>IF($CN24="", "", IF($CN24=Report!$BN$4, AS24, ""))</f>
        <v/>
      </c>
      <c r="DI24" s="49" t="str">
        <f>IF($CN24="", "", IF($CN24=Report!$BN$4, AT24, ""))</f>
        <v/>
      </c>
      <c r="DJ24" s="49" t="str">
        <f>IF($CN24="", "", IF($CN24=Report!$BN$4, AU24, ""))</f>
        <v/>
      </c>
      <c r="DK24" s="49" t="str">
        <f>IF($CN24="", "", IF($CN24=Report!$BN$4, AV24, ""))</f>
        <v/>
      </c>
      <c r="DL24" s="49" t="str">
        <f>IF($CN24="", "", IF($CN24=Report!$BN$4, AW24, ""))</f>
        <v/>
      </c>
      <c r="DM24" s="49" t="str">
        <f>IF($CN24="", "", IF($CN24=Report!$BN$4, AX24, ""))</f>
        <v/>
      </c>
      <c r="DN24" s="49" t="str">
        <f>IF($CN24="", "", IF($CN24=Report!$BN$4, AY24, ""))</f>
        <v/>
      </c>
      <c r="DO24" s="49" t="str">
        <f>IF($CN24="", "", IF($CN24=Report!$BN$4, AZ24, ""))</f>
        <v/>
      </c>
      <c r="DP24" s="50" t="str">
        <f>IF($CN24="", "", IF($CN24=Report!$BN$4, BA24, ""))</f>
        <v/>
      </c>
      <c r="DQ24" s="48" t="str">
        <f>IF($CN24="", "", IF($CN24=Report!$BN$4, BB24, ""))</f>
        <v/>
      </c>
      <c r="DR24" s="49" t="str">
        <f>IF($CN24="", "", IF($CN24=Report!$BN$4, BC24, ""))</f>
        <v/>
      </c>
      <c r="DS24" s="49" t="str">
        <f>IF($CN24="", "", IF($CN24=Report!$BN$4, BD24, ""))</f>
        <v/>
      </c>
      <c r="DT24" s="49" t="str">
        <f>IF($CN24="", "", IF($CN24=Report!$BN$4, BE24, ""))</f>
        <v/>
      </c>
      <c r="DU24" s="49" t="str">
        <f>IF($CN24="", "", IF($CN24=Report!$BN$4, BF24, ""))</f>
        <v/>
      </c>
      <c r="DV24" s="49" t="str">
        <f>IF($CN24="", "", IF($CN24=Report!$BN$4, BG24, ""))</f>
        <v/>
      </c>
      <c r="DW24" s="49" t="str">
        <f>IF($CN24="", "", IF($CN24=Report!$BN$4, BH24, ""))</f>
        <v/>
      </c>
      <c r="DX24" s="49" t="str">
        <f>IF($CN24="", "", IF($CN24=Report!$BN$4, BI24, ""))</f>
        <v/>
      </c>
      <c r="DY24" s="49" t="str">
        <f>IF($CN24="", "", IF($CN24=Report!$BN$4, BJ24, ""))</f>
        <v/>
      </c>
      <c r="DZ24" s="49" t="str">
        <f>IF($CN24="", "", IF($CN24=Report!$BN$4, BK24, ""))</f>
        <v/>
      </c>
      <c r="EA24" s="49" t="str">
        <f>IF($CN24="", "", IF($CN24=Report!$BN$4, BL24, ""))</f>
        <v/>
      </c>
      <c r="EB24" s="50" t="str">
        <f>IF($CN24="", "", IF($CN24=Report!$BN$4, BM24, ""))</f>
        <v/>
      </c>
      <c r="EC24" s="48" t="str">
        <f>IF($CN24="", "", IF($CN24=Report!$BN$4, BN24, ""))</f>
        <v/>
      </c>
      <c r="ED24" s="49" t="str">
        <f>IF($CN24="", "", IF($CN24=Report!$BN$4, BO24, ""))</f>
        <v/>
      </c>
      <c r="EE24" s="49" t="str">
        <f>IF($CN24="", "", IF($CN24=Report!$BN$4, BP24, ""))</f>
        <v/>
      </c>
      <c r="EF24" s="49" t="str">
        <f>IF($CN24="", "", IF($CN24=Report!$BN$4, BQ24, ""))</f>
        <v/>
      </c>
      <c r="EG24" s="49" t="str">
        <f>IF($CN24="", "", IF($CN24=Report!$BN$4, BR24, ""))</f>
        <v/>
      </c>
      <c r="EH24" s="49" t="str">
        <f>IF($CN24="", "", IF($CN24=Report!$BN$4, BS24, ""))</f>
        <v/>
      </c>
      <c r="EI24" s="49" t="str">
        <f>IF($CN24="", "", IF($CN24=Report!$BN$4, BT24, ""))</f>
        <v/>
      </c>
      <c r="EJ24" s="49" t="str">
        <f>IF($CN24="", "", IF($CN24=Report!$BN$4, BU24, ""))</f>
        <v/>
      </c>
      <c r="EK24" s="49" t="str">
        <f>IF($CN24="", "", IF($CN24=Report!$BN$4, BV24, ""))</f>
        <v/>
      </c>
      <c r="EL24" s="49" t="str">
        <f>IF($CN24="", "", IF($CN24=Report!$BN$4, BW24, ""))</f>
        <v/>
      </c>
      <c r="EM24" s="49" t="str">
        <f>IF($CN24="", "", IF($CN24=Report!$BN$4, BX24, ""))</f>
        <v/>
      </c>
      <c r="EN24" s="50" t="str">
        <f>IF($CN24="", "", IF($CN24=Report!$BN$4, BY24, ""))</f>
        <v/>
      </c>
      <c r="EO24" s="48" t="str">
        <f>IF($CN24="", "", IF($CN24=Report!$BN$4, BZ24, ""))</f>
        <v/>
      </c>
      <c r="EP24" s="49" t="str">
        <f>IF($CN24="", "", IF($CN24=Report!$BN$4, CA24, ""))</f>
        <v/>
      </c>
      <c r="EQ24" s="49" t="str">
        <f>IF($CN24="", "", IF($CN24=Report!$BN$4, CB24, ""))</f>
        <v/>
      </c>
      <c r="ER24" s="49" t="str">
        <f>IF($CN24="", "", IF($CN24=Report!$BN$4, CC24, ""))</f>
        <v/>
      </c>
      <c r="ES24" s="49" t="str">
        <f>IF($CN24="", "", IF($CN24=Report!$BN$4, CD24, ""))</f>
        <v/>
      </c>
      <c r="ET24" s="49" t="str">
        <f>IF($CN24="", "", IF($CN24=Report!$BN$4, CE24, ""))</f>
        <v/>
      </c>
      <c r="EU24" s="49" t="str">
        <f>IF($CN24="", "", IF($CN24=Report!$BN$4, CF24, ""))</f>
        <v/>
      </c>
      <c r="EV24" s="49" t="str">
        <f>IF($CN24="", "", IF($CN24=Report!$BN$4, CG24, ""))</f>
        <v/>
      </c>
      <c r="EW24" s="49" t="str">
        <f>IF($CN24="", "", IF($CN24=Report!$BN$4, CH24, ""))</f>
        <v/>
      </c>
      <c r="EX24" s="49" t="str">
        <f>IF($CN24="", "", IF($CN24=Report!$BN$4, CI24, ""))</f>
        <v/>
      </c>
      <c r="EY24" s="49" t="str">
        <f>IF($CN24="", "", IF($CN24=Report!$BN$4, CJ24, ""))</f>
        <v/>
      </c>
      <c r="EZ24" s="50" t="str">
        <f>IF($CN24="", "", IF($CN24=Report!$BN$4, CK24, ""))</f>
        <v/>
      </c>
    </row>
    <row r="25" spans="1:156" x14ac:dyDescent="0.25">
      <c r="A25" s="19"/>
      <c r="B25" s="104"/>
      <c r="C25" s="105"/>
      <c r="D25" s="116"/>
      <c r="E25" s="106"/>
      <c r="F25" s="106"/>
      <c r="G25" s="106"/>
      <c r="H25" s="106"/>
      <c r="I25" s="106"/>
      <c r="J25" s="106"/>
      <c r="K25" s="106"/>
      <c r="L25" s="106"/>
      <c r="M25" s="106"/>
      <c r="N25" s="106"/>
      <c r="O25" s="106"/>
      <c r="P25" s="106"/>
      <c r="Q25" s="106"/>
      <c r="R25" s="106"/>
      <c r="S25" s="106"/>
      <c r="T25" s="108"/>
      <c r="U25" s="108"/>
      <c r="V25" s="108"/>
      <c r="W25" s="109"/>
      <c r="X25" s="19"/>
      <c r="AA25" s="48" t="str">
        <f t="shared" si="32"/>
        <v/>
      </c>
      <c r="AB25" s="49" t="str">
        <f t="shared" si="33"/>
        <v/>
      </c>
      <c r="AC25" s="49" t="str">
        <f t="shared" si="34"/>
        <v/>
      </c>
      <c r="AD25" s="49" t="str">
        <f t="shared" si="35"/>
        <v/>
      </c>
      <c r="AE25" s="49" t="str">
        <f t="shared" si="36"/>
        <v/>
      </c>
      <c r="AF25" s="49" t="str">
        <f t="shared" si="37"/>
        <v/>
      </c>
      <c r="AG25" s="49" t="str">
        <f t="shared" si="38"/>
        <v/>
      </c>
      <c r="AH25" s="49" t="str">
        <f t="shared" si="39"/>
        <v/>
      </c>
      <c r="AI25" s="49" t="str">
        <f t="shared" si="40"/>
        <v/>
      </c>
      <c r="AJ25" s="49" t="str">
        <f t="shared" si="41"/>
        <v/>
      </c>
      <c r="AK25" s="49" t="str">
        <f t="shared" si="42"/>
        <v/>
      </c>
      <c r="AL25" s="49" t="str">
        <f t="shared" si="43"/>
        <v/>
      </c>
      <c r="AM25" s="49" t="str">
        <f t="shared" si="44"/>
        <v/>
      </c>
      <c r="AN25" s="49" t="str">
        <f t="shared" si="45"/>
        <v/>
      </c>
      <c r="AO25" s="50" t="str">
        <f t="shared" si="46"/>
        <v/>
      </c>
      <c r="AP25" s="48" t="str">
        <f t="shared" si="47"/>
        <v/>
      </c>
      <c r="AQ25" s="49" t="str">
        <f t="shared" si="8"/>
        <v/>
      </c>
      <c r="AR25" s="49" t="str">
        <f t="shared" si="9"/>
        <v/>
      </c>
      <c r="AS25" s="49" t="str">
        <f t="shared" si="10"/>
        <v/>
      </c>
      <c r="AT25" s="49" t="str">
        <f t="shared" si="11"/>
        <v/>
      </c>
      <c r="AU25" s="49" t="str">
        <f t="shared" si="12"/>
        <v/>
      </c>
      <c r="AV25" s="49" t="str">
        <f t="shared" si="13"/>
        <v/>
      </c>
      <c r="AW25" s="49" t="str">
        <f t="shared" si="14"/>
        <v/>
      </c>
      <c r="AX25" s="49" t="str">
        <f t="shared" si="15"/>
        <v/>
      </c>
      <c r="AY25" s="49" t="str">
        <f t="shared" si="16"/>
        <v/>
      </c>
      <c r="AZ25" s="49" t="str">
        <f t="shared" si="17"/>
        <v/>
      </c>
      <c r="BA25" s="50" t="str">
        <f t="shared" si="18"/>
        <v/>
      </c>
      <c r="BB25" s="48" t="str">
        <f t="shared" si="48"/>
        <v/>
      </c>
      <c r="BC25" s="49" t="str">
        <f t="shared" si="19"/>
        <v/>
      </c>
      <c r="BD25" s="49" t="str">
        <f t="shared" si="20"/>
        <v/>
      </c>
      <c r="BE25" s="49" t="str">
        <f t="shared" si="21"/>
        <v/>
      </c>
      <c r="BF25" s="49" t="str">
        <f t="shared" si="22"/>
        <v/>
      </c>
      <c r="BG25" s="49" t="str">
        <f t="shared" si="23"/>
        <v/>
      </c>
      <c r="BH25" s="49" t="str">
        <f t="shared" si="24"/>
        <v/>
      </c>
      <c r="BI25" s="49" t="str">
        <f t="shared" si="25"/>
        <v/>
      </c>
      <c r="BJ25" s="49" t="str">
        <f t="shared" si="26"/>
        <v/>
      </c>
      <c r="BK25" s="49" t="str">
        <f t="shared" si="27"/>
        <v/>
      </c>
      <c r="BL25" s="49" t="str">
        <f t="shared" si="28"/>
        <v/>
      </c>
      <c r="BM25" s="50" t="str">
        <f t="shared" si="29"/>
        <v/>
      </c>
      <c r="BN25" s="48" t="str">
        <f t="shared" si="49"/>
        <v/>
      </c>
      <c r="BO25" s="49" t="str">
        <f t="shared" si="30"/>
        <v/>
      </c>
      <c r="BP25" s="49" t="str">
        <f t="shared" si="30"/>
        <v/>
      </c>
      <c r="BQ25" s="49" t="str">
        <f t="shared" si="30"/>
        <v/>
      </c>
      <c r="BR25" s="49" t="str">
        <f t="shared" si="30"/>
        <v/>
      </c>
      <c r="BS25" s="49" t="str">
        <f t="shared" si="30"/>
        <v/>
      </c>
      <c r="BT25" s="49" t="str">
        <f t="shared" si="30"/>
        <v/>
      </c>
      <c r="BU25" s="49" t="str">
        <f t="shared" si="30"/>
        <v/>
      </c>
      <c r="BV25" s="49" t="str">
        <f t="shared" si="30"/>
        <v/>
      </c>
      <c r="BW25" s="49" t="str">
        <f t="shared" si="30"/>
        <v/>
      </c>
      <c r="BX25" s="49" t="str">
        <f t="shared" si="30"/>
        <v/>
      </c>
      <c r="BY25" s="50" t="str">
        <f t="shared" si="30"/>
        <v/>
      </c>
      <c r="BZ25" s="48" t="str">
        <f t="shared" si="50"/>
        <v/>
      </c>
      <c r="CA25" s="49" t="str">
        <f t="shared" si="31"/>
        <v/>
      </c>
      <c r="CB25" s="49" t="str">
        <f t="shared" si="31"/>
        <v/>
      </c>
      <c r="CC25" s="49" t="str">
        <f t="shared" si="31"/>
        <v/>
      </c>
      <c r="CD25" s="49" t="str">
        <f t="shared" si="31"/>
        <v/>
      </c>
      <c r="CE25" s="49" t="str">
        <f t="shared" si="31"/>
        <v/>
      </c>
      <c r="CF25" s="49" t="str">
        <f t="shared" si="31"/>
        <v/>
      </c>
      <c r="CG25" s="49" t="str">
        <f t="shared" si="31"/>
        <v/>
      </c>
      <c r="CH25" s="49" t="str">
        <f t="shared" si="31"/>
        <v/>
      </c>
      <c r="CI25" s="49" t="str">
        <f t="shared" si="31"/>
        <v/>
      </c>
      <c r="CJ25" s="49" t="str">
        <f t="shared" si="31"/>
        <v/>
      </c>
      <c r="CK25" s="50" t="str">
        <f t="shared" si="31"/>
        <v/>
      </c>
      <c r="CM25" s="85" t="str">
        <f t="shared" si="51"/>
        <v/>
      </c>
      <c r="CN25" s="6" t="str">
        <f>IF($B25="", "", IF($CM25="X", "", IF(Report!$BN$3="X", LEFT($B25, 2), $B25)))</f>
        <v/>
      </c>
      <c r="CP25" s="48" t="str">
        <f>IF($CN25="", "", IF($CN25=Report!$BN$4, AA25, ""))</f>
        <v/>
      </c>
      <c r="CQ25" s="49" t="str">
        <f>IF($CN25="", "", IF($CN25=Report!$BN$4, AB25, ""))</f>
        <v/>
      </c>
      <c r="CR25" s="49" t="str">
        <f>IF($CN25="", "", IF($CN25=Report!$BN$4, AC25, ""))</f>
        <v/>
      </c>
      <c r="CS25" s="49" t="str">
        <f>IF($CN25="", "", IF($CN25=Report!$BN$4, AD25, ""))</f>
        <v/>
      </c>
      <c r="CT25" s="49" t="str">
        <f>IF($CN25="", "", IF($CN25=Report!$BN$4, AE25, ""))</f>
        <v/>
      </c>
      <c r="CU25" s="49" t="str">
        <f>IF($CN25="", "", IF($CN25=Report!$BN$4, AF25, ""))</f>
        <v/>
      </c>
      <c r="CV25" s="49" t="str">
        <f>IF($CN25="", "", IF($CN25=Report!$BN$4, AG25, ""))</f>
        <v/>
      </c>
      <c r="CW25" s="49" t="str">
        <f>IF($CN25="", "", IF($CN25=Report!$BN$4, AH25, ""))</f>
        <v/>
      </c>
      <c r="CX25" s="49" t="str">
        <f>IF($CN25="", "", IF($CN25=Report!$BN$4, AI25, ""))</f>
        <v/>
      </c>
      <c r="CY25" s="49" t="str">
        <f>IF($CN25="", "", IF($CN25=Report!$BN$4, AJ25, ""))</f>
        <v/>
      </c>
      <c r="CZ25" s="49" t="str">
        <f>IF($CN25="", "", IF($CN25=Report!$BN$4, AK25, ""))</f>
        <v/>
      </c>
      <c r="DA25" s="49" t="str">
        <f>IF($CN25="", "", IF($CN25=Report!$BN$4, AL25, ""))</f>
        <v/>
      </c>
      <c r="DB25" s="49" t="str">
        <f>IF($CN25="", "", IF($CN25=Report!$BN$4, AM25, ""))</f>
        <v/>
      </c>
      <c r="DC25" s="49" t="str">
        <f>IF($CN25="", "", IF($CN25=Report!$BN$4, AN25, ""))</f>
        <v/>
      </c>
      <c r="DD25" s="50" t="str">
        <f>IF($CN25="", "", IF($CN25=Report!$BN$4, AO25, ""))</f>
        <v/>
      </c>
      <c r="DE25" s="48" t="str">
        <f>IF($CN25="", "", IF($CN25=Report!$BN$4, AP25, ""))</f>
        <v/>
      </c>
      <c r="DF25" s="49" t="str">
        <f>IF($CN25="", "", IF($CN25=Report!$BN$4, AQ25, ""))</f>
        <v/>
      </c>
      <c r="DG25" s="49" t="str">
        <f>IF($CN25="", "", IF($CN25=Report!$BN$4, AR25, ""))</f>
        <v/>
      </c>
      <c r="DH25" s="49" t="str">
        <f>IF($CN25="", "", IF($CN25=Report!$BN$4, AS25, ""))</f>
        <v/>
      </c>
      <c r="DI25" s="49" t="str">
        <f>IF($CN25="", "", IF($CN25=Report!$BN$4, AT25, ""))</f>
        <v/>
      </c>
      <c r="DJ25" s="49" t="str">
        <f>IF($CN25="", "", IF($CN25=Report!$BN$4, AU25, ""))</f>
        <v/>
      </c>
      <c r="DK25" s="49" t="str">
        <f>IF($CN25="", "", IF($CN25=Report!$BN$4, AV25, ""))</f>
        <v/>
      </c>
      <c r="DL25" s="49" t="str">
        <f>IF($CN25="", "", IF($CN25=Report!$BN$4, AW25, ""))</f>
        <v/>
      </c>
      <c r="DM25" s="49" t="str">
        <f>IF($CN25="", "", IF($CN25=Report!$BN$4, AX25, ""))</f>
        <v/>
      </c>
      <c r="DN25" s="49" t="str">
        <f>IF($CN25="", "", IF($CN25=Report!$BN$4, AY25, ""))</f>
        <v/>
      </c>
      <c r="DO25" s="49" t="str">
        <f>IF($CN25="", "", IF($CN25=Report!$BN$4, AZ25, ""))</f>
        <v/>
      </c>
      <c r="DP25" s="50" t="str">
        <f>IF($CN25="", "", IF($CN25=Report!$BN$4, BA25, ""))</f>
        <v/>
      </c>
      <c r="DQ25" s="48" t="str">
        <f>IF($CN25="", "", IF($CN25=Report!$BN$4, BB25, ""))</f>
        <v/>
      </c>
      <c r="DR25" s="49" t="str">
        <f>IF($CN25="", "", IF($CN25=Report!$BN$4, BC25, ""))</f>
        <v/>
      </c>
      <c r="DS25" s="49" t="str">
        <f>IF($CN25="", "", IF($CN25=Report!$BN$4, BD25, ""))</f>
        <v/>
      </c>
      <c r="DT25" s="49" t="str">
        <f>IF($CN25="", "", IF($CN25=Report!$BN$4, BE25, ""))</f>
        <v/>
      </c>
      <c r="DU25" s="49" t="str">
        <f>IF($CN25="", "", IF($CN25=Report!$BN$4, BF25, ""))</f>
        <v/>
      </c>
      <c r="DV25" s="49" t="str">
        <f>IF($CN25="", "", IF($CN25=Report!$BN$4, BG25, ""))</f>
        <v/>
      </c>
      <c r="DW25" s="49" t="str">
        <f>IF($CN25="", "", IF($CN25=Report!$BN$4, BH25, ""))</f>
        <v/>
      </c>
      <c r="DX25" s="49" t="str">
        <f>IF($CN25="", "", IF($CN25=Report!$BN$4, BI25, ""))</f>
        <v/>
      </c>
      <c r="DY25" s="49" t="str">
        <f>IF($CN25="", "", IF($CN25=Report!$BN$4, BJ25, ""))</f>
        <v/>
      </c>
      <c r="DZ25" s="49" t="str">
        <f>IF($CN25="", "", IF($CN25=Report!$BN$4, BK25, ""))</f>
        <v/>
      </c>
      <c r="EA25" s="49" t="str">
        <f>IF($CN25="", "", IF($CN25=Report!$BN$4, BL25, ""))</f>
        <v/>
      </c>
      <c r="EB25" s="50" t="str">
        <f>IF($CN25="", "", IF($CN25=Report!$BN$4, BM25, ""))</f>
        <v/>
      </c>
      <c r="EC25" s="48" t="str">
        <f>IF($CN25="", "", IF($CN25=Report!$BN$4, BN25, ""))</f>
        <v/>
      </c>
      <c r="ED25" s="49" t="str">
        <f>IF($CN25="", "", IF($CN25=Report!$BN$4, BO25, ""))</f>
        <v/>
      </c>
      <c r="EE25" s="49" t="str">
        <f>IF($CN25="", "", IF($CN25=Report!$BN$4, BP25, ""))</f>
        <v/>
      </c>
      <c r="EF25" s="49" t="str">
        <f>IF($CN25="", "", IF($CN25=Report!$BN$4, BQ25, ""))</f>
        <v/>
      </c>
      <c r="EG25" s="49" t="str">
        <f>IF($CN25="", "", IF($CN25=Report!$BN$4, BR25, ""))</f>
        <v/>
      </c>
      <c r="EH25" s="49" t="str">
        <f>IF($CN25="", "", IF($CN25=Report!$BN$4, BS25, ""))</f>
        <v/>
      </c>
      <c r="EI25" s="49" t="str">
        <f>IF($CN25="", "", IF($CN25=Report!$BN$4, BT25, ""))</f>
        <v/>
      </c>
      <c r="EJ25" s="49" t="str">
        <f>IF($CN25="", "", IF($CN25=Report!$BN$4, BU25, ""))</f>
        <v/>
      </c>
      <c r="EK25" s="49" t="str">
        <f>IF($CN25="", "", IF($CN25=Report!$BN$4, BV25, ""))</f>
        <v/>
      </c>
      <c r="EL25" s="49" t="str">
        <f>IF($CN25="", "", IF($CN25=Report!$BN$4, BW25, ""))</f>
        <v/>
      </c>
      <c r="EM25" s="49" t="str">
        <f>IF($CN25="", "", IF($CN25=Report!$BN$4, BX25, ""))</f>
        <v/>
      </c>
      <c r="EN25" s="50" t="str">
        <f>IF($CN25="", "", IF($CN25=Report!$BN$4, BY25, ""))</f>
        <v/>
      </c>
      <c r="EO25" s="48" t="str">
        <f>IF($CN25="", "", IF($CN25=Report!$BN$4, BZ25, ""))</f>
        <v/>
      </c>
      <c r="EP25" s="49" t="str">
        <f>IF($CN25="", "", IF($CN25=Report!$BN$4, CA25, ""))</f>
        <v/>
      </c>
      <c r="EQ25" s="49" t="str">
        <f>IF($CN25="", "", IF($CN25=Report!$BN$4, CB25, ""))</f>
        <v/>
      </c>
      <c r="ER25" s="49" t="str">
        <f>IF($CN25="", "", IF($CN25=Report!$BN$4, CC25, ""))</f>
        <v/>
      </c>
      <c r="ES25" s="49" t="str">
        <f>IF($CN25="", "", IF($CN25=Report!$BN$4, CD25, ""))</f>
        <v/>
      </c>
      <c r="ET25" s="49" t="str">
        <f>IF($CN25="", "", IF($CN25=Report!$BN$4, CE25, ""))</f>
        <v/>
      </c>
      <c r="EU25" s="49" t="str">
        <f>IF($CN25="", "", IF($CN25=Report!$BN$4, CF25, ""))</f>
        <v/>
      </c>
      <c r="EV25" s="49" t="str">
        <f>IF($CN25="", "", IF($CN25=Report!$BN$4, CG25, ""))</f>
        <v/>
      </c>
      <c r="EW25" s="49" t="str">
        <f>IF($CN25="", "", IF($CN25=Report!$BN$4, CH25, ""))</f>
        <v/>
      </c>
      <c r="EX25" s="49" t="str">
        <f>IF($CN25="", "", IF($CN25=Report!$BN$4, CI25, ""))</f>
        <v/>
      </c>
      <c r="EY25" s="49" t="str">
        <f>IF($CN25="", "", IF($CN25=Report!$BN$4, CJ25, ""))</f>
        <v/>
      </c>
      <c r="EZ25" s="50" t="str">
        <f>IF($CN25="", "", IF($CN25=Report!$BN$4, CK25, ""))</f>
        <v/>
      </c>
    </row>
    <row r="26" spans="1:156" x14ac:dyDescent="0.25">
      <c r="A26" s="19"/>
      <c r="B26" s="104"/>
      <c r="C26" s="105"/>
      <c r="D26" s="116"/>
      <c r="E26" s="106"/>
      <c r="F26" s="106"/>
      <c r="G26" s="106"/>
      <c r="H26" s="106"/>
      <c r="I26" s="106"/>
      <c r="J26" s="106"/>
      <c r="K26" s="106"/>
      <c r="L26" s="106"/>
      <c r="M26" s="106"/>
      <c r="N26" s="106"/>
      <c r="O26" s="106"/>
      <c r="P26" s="106"/>
      <c r="Q26" s="106"/>
      <c r="R26" s="106"/>
      <c r="S26" s="106"/>
      <c r="T26" s="108"/>
      <c r="U26" s="108"/>
      <c r="V26" s="108"/>
      <c r="W26" s="109"/>
      <c r="X26" s="19"/>
      <c r="AA26" s="48" t="str">
        <f t="shared" si="32"/>
        <v/>
      </c>
      <c r="AB26" s="49" t="str">
        <f t="shared" si="33"/>
        <v/>
      </c>
      <c r="AC26" s="49" t="str">
        <f t="shared" si="34"/>
        <v/>
      </c>
      <c r="AD26" s="49" t="str">
        <f t="shared" si="35"/>
        <v/>
      </c>
      <c r="AE26" s="49" t="str">
        <f t="shared" si="36"/>
        <v/>
      </c>
      <c r="AF26" s="49" t="str">
        <f t="shared" si="37"/>
        <v/>
      </c>
      <c r="AG26" s="49" t="str">
        <f t="shared" si="38"/>
        <v/>
      </c>
      <c r="AH26" s="49" t="str">
        <f t="shared" si="39"/>
        <v/>
      </c>
      <c r="AI26" s="49" t="str">
        <f t="shared" si="40"/>
        <v/>
      </c>
      <c r="AJ26" s="49" t="str">
        <f t="shared" si="41"/>
        <v/>
      </c>
      <c r="AK26" s="49" t="str">
        <f t="shared" si="42"/>
        <v/>
      </c>
      <c r="AL26" s="49" t="str">
        <f t="shared" si="43"/>
        <v/>
      </c>
      <c r="AM26" s="49" t="str">
        <f t="shared" si="44"/>
        <v/>
      </c>
      <c r="AN26" s="49" t="str">
        <f t="shared" si="45"/>
        <v/>
      </c>
      <c r="AO26" s="50" t="str">
        <f t="shared" si="46"/>
        <v/>
      </c>
      <c r="AP26" s="48" t="str">
        <f t="shared" si="47"/>
        <v/>
      </c>
      <c r="AQ26" s="49" t="str">
        <f t="shared" si="8"/>
        <v/>
      </c>
      <c r="AR26" s="49" t="str">
        <f t="shared" si="9"/>
        <v/>
      </c>
      <c r="AS26" s="49" t="str">
        <f t="shared" si="10"/>
        <v/>
      </c>
      <c r="AT26" s="49" t="str">
        <f t="shared" si="11"/>
        <v/>
      </c>
      <c r="AU26" s="49" t="str">
        <f t="shared" si="12"/>
        <v/>
      </c>
      <c r="AV26" s="49" t="str">
        <f t="shared" si="13"/>
        <v/>
      </c>
      <c r="AW26" s="49" t="str">
        <f t="shared" si="14"/>
        <v/>
      </c>
      <c r="AX26" s="49" t="str">
        <f t="shared" si="15"/>
        <v/>
      </c>
      <c r="AY26" s="49" t="str">
        <f t="shared" si="16"/>
        <v/>
      </c>
      <c r="AZ26" s="49" t="str">
        <f t="shared" si="17"/>
        <v/>
      </c>
      <c r="BA26" s="50" t="str">
        <f t="shared" si="18"/>
        <v/>
      </c>
      <c r="BB26" s="48" t="str">
        <f t="shared" si="48"/>
        <v/>
      </c>
      <c r="BC26" s="49" t="str">
        <f t="shared" si="19"/>
        <v/>
      </c>
      <c r="BD26" s="49" t="str">
        <f t="shared" si="20"/>
        <v/>
      </c>
      <c r="BE26" s="49" t="str">
        <f t="shared" si="21"/>
        <v/>
      </c>
      <c r="BF26" s="49" t="str">
        <f t="shared" si="22"/>
        <v/>
      </c>
      <c r="BG26" s="49" t="str">
        <f t="shared" si="23"/>
        <v/>
      </c>
      <c r="BH26" s="49" t="str">
        <f t="shared" si="24"/>
        <v/>
      </c>
      <c r="BI26" s="49" t="str">
        <f t="shared" si="25"/>
        <v/>
      </c>
      <c r="BJ26" s="49" t="str">
        <f t="shared" si="26"/>
        <v/>
      </c>
      <c r="BK26" s="49" t="str">
        <f t="shared" si="27"/>
        <v/>
      </c>
      <c r="BL26" s="49" t="str">
        <f t="shared" si="28"/>
        <v/>
      </c>
      <c r="BM26" s="50" t="str">
        <f t="shared" si="29"/>
        <v/>
      </c>
      <c r="BN26" s="48" t="str">
        <f t="shared" si="49"/>
        <v/>
      </c>
      <c r="BO26" s="49" t="str">
        <f t="shared" si="30"/>
        <v/>
      </c>
      <c r="BP26" s="49" t="str">
        <f t="shared" si="30"/>
        <v/>
      </c>
      <c r="BQ26" s="49" t="str">
        <f t="shared" si="30"/>
        <v/>
      </c>
      <c r="BR26" s="49" t="str">
        <f t="shared" si="30"/>
        <v/>
      </c>
      <c r="BS26" s="49" t="str">
        <f t="shared" si="30"/>
        <v/>
      </c>
      <c r="BT26" s="49" t="str">
        <f t="shared" si="30"/>
        <v/>
      </c>
      <c r="BU26" s="49" t="str">
        <f t="shared" si="30"/>
        <v/>
      </c>
      <c r="BV26" s="49" t="str">
        <f t="shared" si="30"/>
        <v/>
      </c>
      <c r="BW26" s="49" t="str">
        <f t="shared" si="30"/>
        <v/>
      </c>
      <c r="BX26" s="49" t="str">
        <f t="shared" si="30"/>
        <v/>
      </c>
      <c r="BY26" s="50" t="str">
        <f t="shared" si="30"/>
        <v/>
      </c>
      <c r="BZ26" s="48" t="str">
        <f t="shared" si="50"/>
        <v/>
      </c>
      <c r="CA26" s="49" t="str">
        <f t="shared" si="31"/>
        <v/>
      </c>
      <c r="CB26" s="49" t="str">
        <f t="shared" si="31"/>
        <v/>
      </c>
      <c r="CC26" s="49" t="str">
        <f t="shared" si="31"/>
        <v/>
      </c>
      <c r="CD26" s="49" t="str">
        <f t="shared" si="31"/>
        <v/>
      </c>
      <c r="CE26" s="49" t="str">
        <f t="shared" si="31"/>
        <v/>
      </c>
      <c r="CF26" s="49" t="str">
        <f t="shared" si="31"/>
        <v/>
      </c>
      <c r="CG26" s="49" t="str">
        <f t="shared" si="31"/>
        <v/>
      </c>
      <c r="CH26" s="49" t="str">
        <f t="shared" si="31"/>
        <v/>
      </c>
      <c r="CI26" s="49" t="str">
        <f t="shared" si="31"/>
        <v/>
      </c>
      <c r="CJ26" s="49" t="str">
        <f t="shared" si="31"/>
        <v/>
      </c>
      <c r="CK26" s="50" t="str">
        <f t="shared" si="31"/>
        <v/>
      </c>
      <c r="CM26" s="85" t="str">
        <f t="shared" si="51"/>
        <v/>
      </c>
      <c r="CN26" s="6" t="str">
        <f>IF($B26="", "", IF($CM26="X", "", IF(Report!$BN$3="X", LEFT($B26, 2), $B26)))</f>
        <v/>
      </c>
      <c r="CP26" s="48" t="str">
        <f>IF($CN26="", "", IF($CN26=Report!$BN$4, AA26, ""))</f>
        <v/>
      </c>
      <c r="CQ26" s="49" t="str">
        <f>IF($CN26="", "", IF($CN26=Report!$BN$4, AB26, ""))</f>
        <v/>
      </c>
      <c r="CR26" s="49" t="str">
        <f>IF($CN26="", "", IF($CN26=Report!$BN$4, AC26, ""))</f>
        <v/>
      </c>
      <c r="CS26" s="49" t="str">
        <f>IF($CN26="", "", IF($CN26=Report!$BN$4, AD26, ""))</f>
        <v/>
      </c>
      <c r="CT26" s="49" t="str">
        <f>IF($CN26="", "", IF($CN26=Report!$BN$4, AE26, ""))</f>
        <v/>
      </c>
      <c r="CU26" s="49" t="str">
        <f>IF($CN26="", "", IF($CN26=Report!$BN$4, AF26, ""))</f>
        <v/>
      </c>
      <c r="CV26" s="49" t="str">
        <f>IF($CN26="", "", IF($CN26=Report!$BN$4, AG26, ""))</f>
        <v/>
      </c>
      <c r="CW26" s="49" t="str">
        <f>IF($CN26="", "", IF($CN26=Report!$BN$4, AH26, ""))</f>
        <v/>
      </c>
      <c r="CX26" s="49" t="str">
        <f>IF($CN26="", "", IF($CN26=Report!$BN$4, AI26, ""))</f>
        <v/>
      </c>
      <c r="CY26" s="49" t="str">
        <f>IF($CN26="", "", IF($CN26=Report!$BN$4, AJ26, ""))</f>
        <v/>
      </c>
      <c r="CZ26" s="49" t="str">
        <f>IF($CN26="", "", IF($CN26=Report!$BN$4, AK26, ""))</f>
        <v/>
      </c>
      <c r="DA26" s="49" t="str">
        <f>IF($CN26="", "", IF($CN26=Report!$BN$4, AL26, ""))</f>
        <v/>
      </c>
      <c r="DB26" s="49" t="str">
        <f>IF($CN26="", "", IF($CN26=Report!$BN$4, AM26, ""))</f>
        <v/>
      </c>
      <c r="DC26" s="49" t="str">
        <f>IF($CN26="", "", IF($CN26=Report!$BN$4, AN26, ""))</f>
        <v/>
      </c>
      <c r="DD26" s="50" t="str">
        <f>IF($CN26="", "", IF($CN26=Report!$BN$4, AO26, ""))</f>
        <v/>
      </c>
      <c r="DE26" s="48" t="str">
        <f>IF($CN26="", "", IF($CN26=Report!$BN$4, AP26, ""))</f>
        <v/>
      </c>
      <c r="DF26" s="49" t="str">
        <f>IF($CN26="", "", IF($CN26=Report!$BN$4, AQ26, ""))</f>
        <v/>
      </c>
      <c r="DG26" s="49" t="str">
        <f>IF($CN26="", "", IF($CN26=Report!$BN$4, AR26, ""))</f>
        <v/>
      </c>
      <c r="DH26" s="49" t="str">
        <f>IF($CN26="", "", IF($CN26=Report!$BN$4, AS26, ""))</f>
        <v/>
      </c>
      <c r="DI26" s="49" t="str">
        <f>IF($CN26="", "", IF($CN26=Report!$BN$4, AT26, ""))</f>
        <v/>
      </c>
      <c r="DJ26" s="49" t="str">
        <f>IF($CN26="", "", IF($CN26=Report!$BN$4, AU26, ""))</f>
        <v/>
      </c>
      <c r="DK26" s="49" t="str">
        <f>IF($CN26="", "", IF($CN26=Report!$BN$4, AV26, ""))</f>
        <v/>
      </c>
      <c r="DL26" s="49" t="str">
        <f>IF($CN26="", "", IF($CN26=Report!$BN$4, AW26, ""))</f>
        <v/>
      </c>
      <c r="DM26" s="49" t="str">
        <f>IF($CN26="", "", IF($CN26=Report!$BN$4, AX26, ""))</f>
        <v/>
      </c>
      <c r="DN26" s="49" t="str">
        <f>IF($CN26="", "", IF($CN26=Report!$BN$4, AY26, ""))</f>
        <v/>
      </c>
      <c r="DO26" s="49" t="str">
        <f>IF($CN26="", "", IF($CN26=Report!$BN$4, AZ26, ""))</f>
        <v/>
      </c>
      <c r="DP26" s="50" t="str">
        <f>IF($CN26="", "", IF($CN26=Report!$BN$4, BA26, ""))</f>
        <v/>
      </c>
      <c r="DQ26" s="48" t="str">
        <f>IF($CN26="", "", IF($CN26=Report!$BN$4, BB26, ""))</f>
        <v/>
      </c>
      <c r="DR26" s="49" t="str">
        <f>IF($CN26="", "", IF($CN26=Report!$BN$4, BC26, ""))</f>
        <v/>
      </c>
      <c r="DS26" s="49" t="str">
        <f>IF($CN26="", "", IF($CN26=Report!$BN$4, BD26, ""))</f>
        <v/>
      </c>
      <c r="DT26" s="49" t="str">
        <f>IF($CN26="", "", IF($CN26=Report!$BN$4, BE26, ""))</f>
        <v/>
      </c>
      <c r="DU26" s="49" t="str">
        <f>IF($CN26="", "", IF($CN26=Report!$BN$4, BF26, ""))</f>
        <v/>
      </c>
      <c r="DV26" s="49" t="str">
        <f>IF($CN26="", "", IF($CN26=Report!$BN$4, BG26, ""))</f>
        <v/>
      </c>
      <c r="DW26" s="49" t="str">
        <f>IF($CN26="", "", IF($CN26=Report!$BN$4, BH26, ""))</f>
        <v/>
      </c>
      <c r="DX26" s="49" t="str">
        <f>IF($CN26="", "", IF($CN26=Report!$BN$4, BI26, ""))</f>
        <v/>
      </c>
      <c r="DY26" s="49" t="str">
        <f>IF($CN26="", "", IF($CN26=Report!$BN$4, BJ26, ""))</f>
        <v/>
      </c>
      <c r="DZ26" s="49" t="str">
        <f>IF($CN26="", "", IF($CN26=Report!$BN$4, BK26, ""))</f>
        <v/>
      </c>
      <c r="EA26" s="49" t="str">
        <f>IF($CN26="", "", IF($CN26=Report!$BN$4, BL26, ""))</f>
        <v/>
      </c>
      <c r="EB26" s="50" t="str">
        <f>IF($CN26="", "", IF($CN26=Report!$BN$4, BM26, ""))</f>
        <v/>
      </c>
      <c r="EC26" s="48" t="str">
        <f>IF($CN26="", "", IF($CN26=Report!$BN$4, BN26, ""))</f>
        <v/>
      </c>
      <c r="ED26" s="49" t="str">
        <f>IF($CN26="", "", IF($CN26=Report!$BN$4, BO26, ""))</f>
        <v/>
      </c>
      <c r="EE26" s="49" t="str">
        <f>IF($CN26="", "", IF($CN26=Report!$BN$4, BP26, ""))</f>
        <v/>
      </c>
      <c r="EF26" s="49" t="str">
        <f>IF($CN26="", "", IF($CN26=Report!$BN$4, BQ26, ""))</f>
        <v/>
      </c>
      <c r="EG26" s="49" t="str">
        <f>IF($CN26="", "", IF($CN26=Report!$BN$4, BR26, ""))</f>
        <v/>
      </c>
      <c r="EH26" s="49" t="str">
        <f>IF($CN26="", "", IF($CN26=Report!$BN$4, BS26, ""))</f>
        <v/>
      </c>
      <c r="EI26" s="49" t="str">
        <f>IF($CN26="", "", IF($CN26=Report!$BN$4, BT26, ""))</f>
        <v/>
      </c>
      <c r="EJ26" s="49" t="str">
        <f>IF($CN26="", "", IF($CN26=Report!$BN$4, BU26, ""))</f>
        <v/>
      </c>
      <c r="EK26" s="49" t="str">
        <f>IF($CN26="", "", IF($CN26=Report!$BN$4, BV26, ""))</f>
        <v/>
      </c>
      <c r="EL26" s="49" t="str">
        <f>IF($CN26="", "", IF($CN26=Report!$BN$4, BW26, ""))</f>
        <v/>
      </c>
      <c r="EM26" s="49" t="str">
        <f>IF($CN26="", "", IF($CN26=Report!$BN$4, BX26, ""))</f>
        <v/>
      </c>
      <c r="EN26" s="50" t="str">
        <f>IF($CN26="", "", IF($CN26=Report!$BN$4, BY26, ""))</f>
        <v/>
      </c>
      <c r="EO26" s="48" t="str">
        <f>IF($CN26="", "", IF($CN26=Report!$BN$4, BZ26, ""))</f>
        <v/>
      </c>
      <c r="EP26" s="49" t="str">
        <f>IF($CN26="", "", IF($CN26=Report!$BN$4, CA26, ""))</f>
        <v/>
      </c>
      <c r="EQ26" s="49" t="str">
        <f>IF($CN26="", "", IF($CN26=Report!$BN$4, CB26, ""))</f>
        <v/>
      </c>
      <c r="ER26" s="49" t="str">
        <f>IF($CN26="", "", IF($CN26=Report!$BN$4, CC26, ""))</f>
        <v/>
      </c>
      <c r="ES26" s="49" t="str">
        <f>IF($CN26="", "", IF($CN26=Report!$BN$4, CD26, ""))</f>
        <v/>
      </c>
      <c r="ET26" s="49" t="str">
        <f>IF($CN26="", "", IF($CN26=Report!$BN$4, CE26, ""))</f>
        <v/>
      </c>
      <c r="EU26" s="49" t="str">
        <f>IF($CN26="", "", IF($CN26=Report!$BN$4, CF26, ""))</f>
        <v/>
      </c>
      <c r="EV26" s="49" t="str">
        <f>IF($CN26="", "", IF($CN26=Report!$BN$4, CG26, ""))</f>
        <v/>
      </c>
      <c r="EW26" s="49" t="str">
        <f>IF($CN26="", "", IF($CN26=Report!$BN$4, CH26, ""))</f>
        <v/>
      </c>
      <c r="EX26" s="49" t="str">
        <f>IF($CN26="", "", IF($CN26=Report!$BN$4, CI26, ""))</f>
        <v/>
      </c>
      <c r="EY26" s="49" t="str">
        <f>IF($CN26="", "", IF($CN26=Report!$BN$4, CJ26, ""))</f>
        <v/>
      </c>
      <c r="EZ26" s="50" t="str">
        <f>IF($CN26="", "", IF($CN26=Report!$BN$4, CK26, ""))</f>
        <v/>
      </c>
    </row>
    <row r="27" spans="1:156" x14ac:dyDescent="0.25">
      <c r="A27" s="19"/>
      <c r="B27" s="104"/>
      <c r="C27" s="105"/>
      <c r="D27" s="116"/>
      <c r="E27" s="106"/>
      <c r="F27" s="106"/>
      <c r="G27" s="106"/>
      <c r="H27" s="106"/>
      <c r="I27" s="106"/>
      <c r="J27" s="106"/>
      <c r="K27" s="106"/>
      <c r="L27" s="106"/>
      <c r="M27" s="106"/>
      <c r="N27" s="106"/>
      <c r="O27" s="106"/>
      <c r="P27" s="106"/>
      <c r="Q27" s="106"/>
      <c r="R27" s="106"/>
      <c r="S27" s="106"/>
      <c r="T27" s="108"/>
      <c r="U27" s="108"/>
      <c r="V27" s="108"/>
      <c r="W27" s="109"/>
      <c r="X27" s="19"/>
      <c r="AA27" s="48" t="str">
        <f t="shared" si="32"/>
        <v/>
      </c>
      <c r="AB27" s="49" t="str">
        <f t="shared" si="33"/>
        <v/>
      </c>
      <c r="AC27" s="49" t="str">
        <f t="shared" si="34"/>
        <v/>
      </c>
      <c r="AD27" s="49" t="str">
        <f t="shared" si="35"/>
        <v/>
      </c>
      <c r="AE27" s="49" t="str">
        <f t="shared" si="36"/>
        <v/>
      </c>
      <c r="AF27" s="49" t="str">
        <f t="shared" si="37"/>
        <v/>
      </c>
      <c r="AG27" s="49" t="str">
        <f t="shared" si="38"/>
        <v/>
      </c>
      <c r="AH27" s="49" t="str">
        <f t="shared" si="39"/>
        <v/>
      </c>
      <c r="AI27" s="49" t="str">
        <f t="shared" si="40"/>
        <v/>
      </c>
      <c r="AJ27" s="49" t="str">
        <f t="shared" si="41"/>
        <v/>
      </c>
      <c r="AK27" s="49" t="str">
        <f t="shared" si="42"/>
        <v/>
      </c>
      <c r="AL27" s="49" t="str">
        <f t="shared" si="43"/>
        <v/>
      </c>
      <c r="AM27" s="49" t="str">
        <f t="shared" si="44"/>
        <v/>
      </c>
      <c r="AN27" s="49" t="str">
        <f t="shared" si="45"/>
        <v/>
      </c>
      <c r="AO27" s="50" t="str">
        <f t="shared" si="46"/>
        <v/>
      </c>
      <c r="AP27" s="48" t="str">
        <f t="shared" si="47"/>
        <v/>
      </c>
      <c r="AQ27" s="49" t="str">
        <f t="shared" si="8"/>
        <v/>
      </c>
      <c r="AR27" s="49" t="str">
        <f t="shared" si="9"/>
        <v/>
      </c>
      <c r="AS27" s="49" t="str">
        <f t="shared" si="10"/>
        <v/>
      </c>
      <c r="AT27" s="49" t="str">
        <f t="shared" si="11"/>
        <v/>
      </c>
      <c r="AU27" s="49" t="str">
        <f t="shared" si="12"/>
        <v/>
      </c>
      <c r="AV27" s="49" t="str">
        <f t="shared" si="13"/>
        <v/>
      </c>
      <c r="AW27" s="49" t="str">
        <f t="shared" si="14"/>
        <v/>
      </c>
      <c r="AX27" s="49" t="str">
        <f t="shared" si="15"/>
        <v/>
      </c>
      <c r="AY27" s="49" t="str">
        <f t="shared" si="16"/>
        <v/>
      </c>
      <c r="AZ27" s="49" t="str">
        <f t="shared" si="17"/>
        <v/>
      </c>
      <c r="BA27" s="50" t="str">
        <f t="shared" si="18"/>
        <v/>
      </c>
      <c r="BB27" s="48" t="str">
        <f t="shared" si="48"/>
        <v/>
      </c>
      <c r="BC27" s="49" t="str">
        <f t="shared" si="19"/>
        <v/>
      </c>
      <c r="BD27" s="49" t="str">
        <f t="shared" si="20"/>
        <v/>
      </c>
      <c r="BE27" s="49" t="str">
        <f t="shared" si="21"/>
        <v/>
      </c>
      <c r="BF27" s="49" t="str">
        <f t="shared" si="22"/>
        <v/>
      </c>
      <c r="BG27" s="49" t="str">
        <f t="shared" si="23"/>
        <v/>
      </c>
      <c r="BH27" s="49" t="str">
        <f t="shared" si="24"/>
        <v/>
      </c>
      <c r="BI27" s="49" t="str">
        <f t="shared" si="25"/>
        <v/>
      </c>
      <c r="BJ27" s="49" t="str">
        <f t="shared" si="26"/>
        <v/>
      </c>
      <c r="BK27" s="49" t="str">
        <f t="shared" si="27"/>
        <v/>
      </c>
      <c r="BL27" s="49" t="str">
        <f t="shared" si="28"/>
        <v/>
      </c>
      <c r="BM27" s="50" t="str">
        <f t="shared" si="29"/>
        <v/>
      </c>
      <c r="BN27" s="48" t="str">
        <f t="shared" si="49"/>
        <v/>
      </c>
      <c r="BO27" s="49" t="str">
        <f t="shared" ref="BO27:BO90" si="52">IF(BC27="", "", ROUND(BC27+(BC27*$V27), 2))</f>
        <v/>
      </c>
      <c r="BP27" s="49" t="str">
        <f t="shared" ref="BP27:BP90" si="53">IF(BD27="", "", ROUND(BD27+(BD27*$V27), 2))</f>
        <v/>
      </c>
      <c r="BQ27" s="49" t="str">
        <f t="shared" ref="BQ27:BQ90" si="54">IF(BE27="", "", ROUND(BE27+(BE27*$V27), 2))</f>
        <v/>
      </c>
      <c r="BR27" s="49" t="str">
        <f t="shared" ref="BR27:BR90" si="55">IF(BF27="", "", ROUND(BF27+(BF27*$V27), 2))</f>
        <v/>
      </c>
      <c r="BS27" s="49" t="str">
        <f t="shared" ref="BS27:BS90" si="56">IF(BG27="", "", ROUND(BG27+(BG27*$V27), 2))</f>
        <v/>
      </c>
      <c r="BT27" s="49" t="str">
        <f t="shared" ref="BT27:BT90" si="57">IF(BH27="", "", ROUND(BH27+(BH27*$V27), 2))</f>
        <v/>
      </c>
      <c r="BU27" s="49" t="str">
        <f t="shared" ref="BU27:BU90" si="58">IF(BI27="", "", ROUND(BI27+(BI27*$V27), 2))</f>
        <v/>
      </c>
      <c r="BV27" s="49" t="str">
        <f t="shared" ref="BV27:BV90" si="59">IF(BJ27="", "", ROUND(BJ27+(BJ27*$V27), 2))</f>
        <v/>
      </c>
      <c r="BW27" s="49" t="str">
        <f t="shared" ref="BW27:BW90" si="60">IF(BK27="", "", ROUND(BK27+(BK27*$V27), 2))</f>
        <v/>
      </c>
      <c r="BX27" s="49" t="str">
        <f t="shared" ref="BX27:BX90" si="61">IF(BL27="", "", ROUND(BL27+(BL27*$V27), 2))</f>
        <v/>
      </c>
      <c r="BY27" s="50" t="str">
        <f t="shared" ref="BY27:BY90" si="62">IF(BM27="", "", ROUND(BM27+(BM27*$V27), 2))</f>
        <v/>
      </c>
      <c r="BZ27" s="48" t="str">
        <f t="shared" si="50"/>
        <v/>
      </c>
      <c r="CA27" s="49" t="str">
        <f t="shared" ref="CA27:CA90" si="63">IF(BO27="", "", ROUND(BO27+(BO27*$W27), 2))</f>
        <v/>
      </c>
      <c r="CB27" s="49" t="str">
        <f t="shared" ref="CB27:CB90" si="64">IF(BP27="", "", ROUND(BP27+(BP27*$W27), 2))</f>
        <v/>
      </c>
      <c r="CC27" s="49" t="str">
        <f t="shared" ref="CC27:CC90" si="65">IF(BQ27="", "", ROUND(BQ27+(BQ27*$W27), 2))</f>
        <v/>
      </c>
      <c r="CD27" s="49" t="str">
        <f t="shared" ref="CD27:CD90" si="66">IF(BR27="", "", ROUND(BR27+(BR27*$W27), 2))</f>
        <v/>
      </c>
      <c r="CE27" s="49" t="str">
        <f t="shared" ref="CE27:CE90" si="67">IF(BS27="", "", ROUND(BS27+(BS27*$W27), 2))</f>
        <v/>
      </c>
      <c r="CF27" s="49" t="str">
        <f t="shared" ref="CF27:CF90" si="68">IF(BT27="", "", ROUND(BT27+(BT27*$W27), 2))</f>
        <v/>
      </c>
      <c r="CG27" s="49" t="str">
        <f t="shared" ref="CG27:CG90" si="69">IF(BU27="", "", ROUND(BU27+(BU27*$W27), 2))</f>
        <v/>
      </c>
      <c r="CH27" s="49" t="str">
        <f t="shared" ref="CH27:CH90" si="70">IF(BV27="", "", ROUND(BV27+(BV27*$W27), 2))</f>
        <v/>
      </c>
      <c r="CI27" s="49" t="str">
        <f t="shared" ref="CI27:CI90" si="71">IF(BW27="", "", ROUND(BW27+(BW27*$W27), 2))</f>
        <v/>
      </c>
      <c r="CJ27" s="49" t="str">
        <f t="shared" ref="CJ27:CJ90" si="72">IF(BX27="", "", ROUND(BX27+(BX27*$W27), 2))</f>
        <v/>
      </c>
      <c r="CK27" s="50" t="str">
        <f t="shared" ref="CK27:CK90" si="73">IF(BY27="", "", ROUND(BY27+(BY27*$W27), 2))</f>
        <v/>
      </c>
      <c r="CM27" s="85" t="str">
        <f t="shared" si="51"/>
        <v/>
      </c>
      <c r="CN27" s="6" t="str">
        <f>IF($B27="", "", IF($CM27="X", "", IF(Report!$BN$3="X", LEFT($B27, 2), $B27)))</f>
        <v/>
      </c>
      <c r="CP27" s="48" t="str">
        <f>IF($CN27="", "", IF($CN27=Report!$BN$4, AA27, ""))</f>
        <v/>
      </c>
      <c r="CQ27" s="49" t="str">
        <f>IF($CN27="", "", IF($CN27=Report!$BN$4, AB27, ""))</f>
        <v/>
      </c>
      <c r="CR27" s="49" t="str">
        <f>IF($CN27="", "", IF($CN27=Report!$BN$4, AC27, ""))</f>
        <v/>
      </c>
      <c r="CS27" s="49" t="str">
        <f>IF($CN27="", "", IF($CN27=Report!$BN$4, AD27, ""))</f>
        <v/>
      </c>
      <c r="CT27" s="49" t="str">
        <f>IF($CN27="", "", IF($CN27=Report!$BN$4, AE27, ""))</f>
        <v/>
      </c>
      <c r="CU27" s="49" t="str">
        <f>IF($CN27="", "", IF($CN27=Report!$BN$4, AF27, ""))</f>
        <v/>
      </c>
      <c r="CV27" s="49" t="str">
        <f>IF($CN27="", "", IF($CN27=Report!$BN$4, AG27, ""))</f>
        <v/>
      </c>
      <c r="CW27" s="49" t="str">
        <f>IF($CN27="", "", IF($CN27=Report!$BN$4, AH27, ""))</f>
        <v/>
      </c>
      <c r="CX27" s="49" t="str">
        <f>IF($CN27="", "", IF($CN27=Report!$BN$4, AI27, ""))</f>
        <v/>
      </c>
      <c r="CY27" s="49" t="str">
        <f>IF($CN27="", "", IF($CN27=Report!$BN$4, AJ27, ""))</f>
        <v/>
      </c>
      <c r="CZ27" s="49" t="str">
        <f>IF($CN27="", "", IF($CN27=Report!$BN$4, AK27, ""))</f>
        <v/>
      </c>
      <c r="DA27" s="49" t="str">
        <f>IF($CN27="", "", IF($CN27=Report!$BN$4, AL27, ""))</f>
        <v/>
      </c>
      <c r="DB27" s="49" t="str">
        <f>IF($CN27="", "", IF($CN27=Report!$BN$4, AM27, ""))</f>
        <v/>
      </c>
      <c r="DC27" s="49" t="str">
        <f>IF($CN27="", "", IF($CN27=Report!$BN$4, AN27, ""))</f>
        <v/>
      </c>
      <c r="DD27" s="50" t="str">
        <f>IF($CN27="", "", IF($CN27=Report!$BN$4, AO27, ""))</f>
        <v/>
      </c>
      <c r="DE27" s="48" t="str">
        <f>IF($CN27="", "", IF($CN27=Report!$BN$4, AP27, ""))</f>
        <v/>
      </c>
      <c r="DF27" s="49" t="str">
        <f>IF($CN27="", "", IF($CN27=Report!$BN$4, AQ27, ""))</f>
        <v/>
      </c>
      <c r="DG27" s="49" t="str">
        <f>IF($CN27="", "", IF($CN27=Report!$BN$4, AR27, ""))</f>
        <v/>
      </c>
      <c r="DH27" s="49" t="str">
        <f>IF($CN27="", "", IF($CN27=Report!$BN$4, AS27, ""))</f>
        <v/>
      </c>
      <c r="DI27" s="49" t="str">
        <f>IF($CN27="", "", IF($CN27=Report!$BN$4, AT27, ""))</f>
        <v/>
      </c>
      <c r="DJ27" s="49" t="str">
        <f>IF($CN27="", "", IF($CN27=Report!$BN$4, AU27, ""))</f>
        <v/>
      </c>
      <c r="DK27" s="49" t="str">
        <f>IF($CN27="", "", IF($CN27=Report!$BN$4, AV27, ""))</f>
        <v/>
      </c>
      <c r="DL27" s="49" t="str">
        <f>IF($CN27="", "", IF($CN27=Report!$BN$4, AW27, ""))</f>
        <v/>
      </c>
      <c r="DM27" s="49" t="str">
        <f>IF($CN27="", "", IF($CN27=Report!$BN$4, AX27, ""))</f>
        <v/>
      </c>
      <c r="DN27" s="49" t="str">
        <f>IF($CN27="", "", IF($CN27=Report!$BN$4, AY27, ""))</f>
        <v/>
      </c>
      <c r="DO27" s="49" t="str">
        <f>IF($CN27="", "", IF($CN27=Report!$BN$4, AZ27, ""))</f>
        <v/>
      </c>
      <c r="DP27" s="50" t="str">
        <f>IF($CN27="", "", IF($CN27=Report!$BN$4, BA27, ""))</f>
        <v/>
      </c>
      <c r="DQ27" s="48" t="str">
        <f>IF($CN27="", "", IF($CN27=Report!$BN$4, BB27, ""))</f>
        <v/>
      </c>
      <c r="DR27" s="49" t="str">
        <f>IF($CN27="", "", IF($CN27=Report!$BN$4, BC27, ""))</f>
        <v/>
      </c>
      <c r="DS27" s="49" t="str">
        <f>IF($CN27="", "", IF($CN27=Report!$BN$4, BD27, ""))</f>
        <v/>
      </c>
      <c r="DT27" s="49" t="str">
        <f>IF($CN27="", "", IF($CN27=Report!$BN$4, BE27, ""))</f>
        <v/>
      </c>
      <c r="DU27" s="49" t="str">
        <f>IF($CN27="", "", IF($CN27=Report!$BN$4, BF27, ""))</f>
        <v/>
      </c>
      <c r="DV27" s="49" t="str">
        <f>IF($CN27="", "", IF($CN27=Report!$BN$4, BG27, ""))</f>
        <v/>
      </c>
      <c r="DW27" s="49" t="str">
        <f>IF($CN27="", "", IF($CN27=Report!$BN$4, BH27, ""))</f>
        <v/>
      </c>
      <c r="DX27" s="49" t="str">
        <f>IF($CN27="", "", IF($CN27=Report!$BN$4, BI27, ""))</f>
        <v/>
      </c>
      <c r="DY27" s="49" t="str">
        <f>IF($CN27="", "", IF($CN27=Report!$BN$4, BJ27, ""))</f>
        <v/>
      </c>
      <c r="DZ27" s="49" t="str">
        <f>IF($CN27="", "", IF($CN27=Report!$BN$4, BK27, ""))</f>
        <v/>
      </c>
      <c r="EA27" s="49" t="str">
        <f>IF($CN27="", "", IF($CN27=Report!$BN$4, BL27, ""))</f>
        <v/>
      </c>
      <c r="EB27" s="50" t="str">
        <f>IF($CN27="", "", IF($CN27=Report!$BN$4, BM27, ""))</f>
        <v/>
      </c>
      <c r="EC27" s="48" t="str">
        <f>IF($CN27="", "", IF($CN27=Report!$BN$4, BN27, ""))</f>
        <v/>
      </c>
      <c r="ED27" s="49" t="str">
        <f>IF($CN27="", "", IF($CN27=Report!$BN$4, BO27, ""))</f>
        <v/>
      </c>
      <c r="EE27" s="49" t="str">
        <f>IF($CN27="", "", IF($CN27=Report!$BN$4, BP27, ""))</f>
        <v/>
      </c>
      <c r="EF27" s="49" t="str">
        <f>IF($CN27="", "", IF($CN27=Report!$BN$4, BQ27, ""))</f>
        <v/>
      </c>
      <c r="EG27" s="49" t="str">
        <f>IF($CN27="", "", IF($CN27=Report!$BN$4, BR27, ""))</f>
        <v/>
      </c>
      <c r="EH27" s="49" t="str">
        <f>IF($CN27="", "", IF($CN27=Report!$BN$4, BS27, ""))</f>
        <v/>
      </c>
      <c r="EI27" s="49" t="str">
        <f>IF($CN27="", "", IF($CN27=Report!$BN$4, BT27, ""))</f>
        <v/>
      </c>
      <c r="EJ27" s="49" t="str">
        <f>IF($CN27="", "", IF($CN27=Report!$BN$4, BU27, ""))</f>
        <v/>
      </c>
      <c r="EK27" s="49" t="str">
        <f>IF($CN27="", "", IF($CN27=Report!$BN$4, BV27, ""))</f>
        <v/>
      </c>
      <c r="EL27" s="49" t="str">
        <f>IF($CN27="", "", IF($CN27=Report!$BN$4, BW27, ""))</f>
        <v/>
      </c>
      <c r="EM27" s="49" t="str">
        <f>IF($CN27="", "", IF($CN27=Report!$BN$4, BX27, ""))</f>
        <v/>
      </c>
      <c r="EN27" s="50" t="str">
        <f>IF($CN27="", "", IF($CN27=Report!$BN$4, BY27, ""))</f>
        <v/>
      </c>
      <c r="EO27" s="48" t="str">
        <f>IF($CN27="", "", IF($CN27=Report!$BN$4, BZ27, ""))</f>
        <v/>
      </c>
      <c r="EP27" s="49" t="str">
        <f>IF($CN27="", "", IF($CN27=Report!$BN$4, CA27, ""))</f>
        <v/>
      </c>
      <c r="EQ27" s="49" t="str">
        <f>IF($CN27="", "", IF($CN27=Report!$BN$4, CB27, ""))</f>
        <v/>
      </c>
      <c r="ER27" s="49" t="str">
        <f>IF($CN27="", "", IF($CN27=Report!$BN$4, CC27, ""))</f>
        <v/>
      </c>
      <c r="ES27" s="49" t="str">
        <f>IF($CN27="", "", IF($CN27=Report!$BN$4, CD27, ""))</f>
        <v/>
      </c>
      <c r="ET27" s="49" t="str">
        <f>IF($CN27="", "", IF($CN27=Report!$BN$4, CE27, ""))</f>
        <v/>
      </c>
      <c r="EU27" s="49" t="str">
        <f>IF($CN27="", "", IF($CN27=Report!$BN$4, CF27, ""))</f>
        <v/>
      </c>
      <c r="EV27" s="49" t="str">
        <f>IF($CN27="", "", IF($CN27=Report!$BN$4, CG27, ""))</f>
        <v/>
      </c>
      <c r="EW27" s="49" t="str">
        <f>IF($CN27="", "", IF($CN27=Report!$BN$4, CH27, ""))</f>
        <v/>
      </c>
      <c r="EX27" s="49" t="str">
        <f>IF($CN27="", "", IF($CN27=Report!$BN$4, CI27, ""))</f>
        <v/>
      </c>
      <c r="EY27" s="49" t="str">
        <f>IF($CN27="", "", IF($CN27=Report!$BN$4, CJ27, ""))</f>
        <v/>
      </c>
      <c r="EZ27" s="50" t="str">
        <f>IF($CN27="", "", IF($CN27=Report!$BN$4, CK27, ""))</f>
        <v/>
      </c>
    </row>
    <row r="28" spans="1:156" x14ac:dyDescent="0.25">
      <c r="A28" s="19"/>
      <c r="B28" s="104"/>
      <c r="C28" s="105"/>
      <c r="D28" s="116"/>
      <c r="E28" s="106"/>
      <c r="F28" s="106"/>
      <c r="G28" s="106"/>
      <c r="H28" s="106"/>
      <c r="I28" s="106"/>
      <c r="J28" s="106"/>
      <c r="K28" s="106"/>
      <c r="L28" s="106"/>
      <c r="M28" s="106"/>
      <c r="N28" s="106"/>
      <c r="O28" s="106"/>
      <c r="P28" s="106"/>
      <c r="Q28" s="106"/>
      <c r="R28" s="106"/>
      <c r="S28" s="106"/>
      <c r="T28" s="108"/>
      <c r="U28" s="108"/>
      <c r="V28" s="108"/>
      <c r="W28" s="109"/>
      <c r="X28" s="19"/>
      <c r="AA28" s="48" t="str">
        <f t="shared" si="32"/>
        <v/>
      </c>
      <c r="AB28" s="49" t="str">
        <f t="shared" si="33"/>
        <v/>
      </c>
      <c r="AC28" s="49" t="str">
        <f t="shared" si="34"/>
        <v/>
      </c>
      <c r="AD28" s="49" t="str">
        <f t="shared" si="35"/>
        <v/>
      </c>
      <c r="AE28" s="49" t="str">
        <f t="shared" si="36"/>
        <v/>
      </c>
      <c r="AF28" s="49" t="str">
        <f t="shared" si="37"/>
        <v/>
      </c>
      <c r="AG28" s="49" t="str">
        <f t="shared" si="38"/>
        <v/>
      </c>
      <c r="AH28" s="49" t="str">
        <f t="shared" si="39"/>
        <v/>
      </c>
      <c r="AI28" s="49" t="str">
        <f t="shared" si="40"/>
        <v/>
      </c>
      <c r="AJ28" s="49" t="str">
        <f t="shared" si="41"/>
        <v/>
      </c>
      <c r="AK28" s="49" t="str">
        <f t="shared" si="42"/>
        <v/>
      </c>
      <c r="AL28" s="49" t="str">
        <f t="shared" si="43"/>
        <v/>
      </c>
      <c r="AM28" s="49" t="str">
        <f t="shared" si="44"/>
        <v/>
      </c>
      <c r="AN28" s="49" t="str">
        <f t="shared" si="45"/>
        <v/>
      </c>
      <c r="AO28" s="50" t="str">
        <f t="shared" si="46"/>
        <v/>
      </c>
      <c r="AP28" s="48" t="str">
        <f t="shared" si="47"/>
        <v/>
      </c>
      <c r="AQ28" s="49" t="str">
        <f t="shared" si="8"/>
        <v/>
      </c>
      <c r="AR28" s="49" t="str">
        <f t="shared" si="9"/>
        <v/>
      </c>
      <c r="AS28" s="49" t="str">
        <f t="shared" si="10"/>
        <v/>
      </c>
      <c r="AT28" s="49" t="str">
        <f t="shared" si="11"/>
        <v/>
      </c>
      <c r="AU28" s="49" t="str">
        <f t="shared" si="12"/>
        <v/>
      </c>
      <c r="AV28" s="49" t="str">
        <f t="shared" si="13"/>
        <v/>
      </c>
      <c r="AW28" s="49" t="str">
        <f t="shared" si="14"/>
        <v/>
      </c>
      <c r="AX28" s="49" t="str">
        <f t="shared" si="15"/>
        <v/>
      </c>
      <c r="AY28" s="49" t="str">
        <f t="shared" si="16"/>
        <v/>
      </c>
      <c r="AZ28" s="49" t="str">
        <f t="shared" si="17"/>
        <v/>
      </c>
      <c r="BA28" s="50" t="str">
        <f t="shared" si="18"/>
        <v/>
      </c>
      <c r="BB28" s="48" t="str">
        <f t="shared" si="48"/>
        <v/>
      </c>
      <c r="BC28" s="49" t="str">
        <f t="shared" si="19"/>
        <v/>
      </c>
      <c r="BD28" s="49" t="str">
        <f t="shared" si="20"/>
        <v/>
      </c>
      <c r="BE28" s="49" t="str">
        <f t="shared" si="21"/>
        <v/>
      </c>
      <c r="BF28" s="49" t="str">
        <f t="shared" si="22"/>
        <v/>
      </c>
      <c r="BG28" s="49" t="str">
        <f t="shared" si="23"/>
        <v/>
      </c>
      <c r="BH28" s="49" t="str">
        <f t="shared" si="24"/>
        <v/>
      </c>
      <c r="BI28" s="49" t="str">
        <f t="shared" si="25"/>
        <v/>
      </c>
      <c r="BJ28" s="49" t="str">
        <f t="shared" si="26"/>
        <v/>
      </c>
      <c r="BK28" s="49" t="str">
        <f t="shared" si="27"/>
        <v/>
      </c>
      <c r="BL28" s="49" t="str">
        <f t="shared" si="28"/>
        <v/>
      </c>
      <c r="BM28" s="50" t="str">
        <f t="shared" si="29"/>
        <v/>
      </c>
      <c r="BN28" s="48" t="str">
        <f t="shared" si="49"/>
        <v/>
      </c>
      <c r="BO28" s="49" t="str">
        <f t="shared" si="52"/>
        <v/>
      </c>
      <c r="BP28" s="49" t="str">
        <f t="shared" si="53"/>
        <v/>
      </c>
      <c r="BQ28" s="49" t="str">
        <f t="shared" si="54"/>
        <v/>
      </c>
      <c r="BR28" s="49" t="str">
        <f t="shared" si="55"/>
        <v/>
      </c>
      <c r="BS28" s="49" t="str">
        <f t="shared" si="56"/>
        <v/>
      </c>
      <c r="BT28" s="49" t="str">
        <f t="shared" si="57"/>
        <v/>
      </c>
      <c r="BU28" s="49" t="str">
        <f t="shared" si="58"/>
        <v/>
      </c>
      <c r="BV28" s="49" t="str">
        <f t="shared" si="59"/>
        <v/>
      </c>
      <c r="BW28" s="49" t="str">
        <f t="shared" si="60"/>
        <v/>
      </c>
      <c r="BX28" s="49" t="str">
        <f t="shared" si="61"/>
        <v/>
      </c>
      <c r="BY28" s="50" t="str">
        <f t="shared" si="62"/>
        <v/>
      </c>
      <c r="BZ28" s="48" t="str">
        <f t="shared" si="50"/>
        <v/>
      </c>
      <c r="CA28" s="49" t="str">
        <f t="shared" si="63"/>
        <v/>
      </c>
      <c r="CB28" s="49" t="str">
        <f t="shared" si="64"/>
        <v/>
      </c>
      <c r="CC28" s="49" t="str">
        <f t="shared" si="65"/>
        <v/>
      </c>
      <c r="CD28" s="49" t="str">
        <f t="shared" si="66"/>
        <v/>
      </c>
      <c r="CE28" s="49" t="str">
        <f t="shared" si="67"/>
        <v/>
      </c>
      <c r="CF28" s="49" t="str">
        <f t="shared" si="68"/>
        <v/>
      </c>
      <c r="CG28" s="49" t="str">
        <f t="shared" si="69"/>
        <v/>
      </c>
      <c r="CH28" s="49" t="str">
        <f t="shared" si="70"/>
        <v/>
      </c>
      <c r="CI28" s="49" t="str">
        <f t="shared" si="71"/>
        <v/>
      </c>
      <c r="CJ28" s="49" t="str">
        <f t="shared" si="72"/>
        <v/>
      </c>
      <c r="CK28" s="50" t="str">
        <f t="shared" si="73"/>
        <v/>
      </c>
      <c r="CM28" s="85" t="str">
        <f t="shared" si="51"/>
        <v/>
      </c>
      <c r="CN28" s="6" t="str">
        <f>IF($B28="", "", IF($CM28="X", "", IF(Report!$BN$3="X", LEFT($B28, 2), $B28)))</f>
        <v/>
      </c>
      <c r="CP28" s="48" t="str">
        <f>IF($CN28="", "", IF($CN28=Report!$BN$4, AA28, ""))</f>
        <v/>
      </c>
      <c r="CQ28" s="49" t="str">
        <f>IF($CN28="", "", IF($CN28=Report!$BN$4, AB28, ""))</f>
        <v/>
      </c>
      <c r="CR28" s="49" t="str">
        <f>IF($CN28="", "", IF($CN28=Report!$BN$4, AC28, ""))</f>
        <v/>
      </c>
      <c r="CS28" s="49" t="str">
        <f>IF($CN28="", "", IF($CN28=Report!$BN$4, AD28, ""))</f>
        <v/>
      </c>
      <c r="CT28" s="49" t="str">
        <f>IF($CN28="", "", IF($CN28=Report!$BN$4, AE28, ""))</f>
        <v/>
      </c>
      <c r="CU28" s="49" t="str">
        <f>IF($CN28="", "", IF($CN28=Report!$BN$4, AF28, ""))</f>
        <v/>
      </c>
      <c r="CV28" s="49" t="str">
        <f>IF($CN28="", "", IF($CN28=Report!$BN$4, AG28, ""))</f>
        <v/>
      </c>
      <c r="CW28" s="49" t="str">
        <f>IF($CN28="", "", IF($CN28=Report!$BN$4, AH28, ""))</f>
        <v/>
      </c>
      <c r="CX28" s="49" t="str">
        <f>IF($CN28="", "", IF($CN28=Report!$BN$4, AI28, ""))</f>
        <v/>
      </c>
      <c r="CY28" s="49" t="str">
        <f>IF($CN28="", "", IF($CN28=Report!$BN$4, AJ28, ""))</f>
        <v/>
      </c>
      <c r="CZ28" s="49" t="str">
        <f>IF($CN28="", "", IF($CN28=Report!$BN$4, AK28, ""))</f>
        <v/>
      </c>
      <c r="DA28" s="49" t="str">
        <f>IF($CN28="", "", IF($CN28=Report!$BN$4, AL28, ""))</f>
        <v/>
      </c>
      <c r="DB28" s="49" t="str">
        <f>IF($CN28="", "", IF($CN28=Report!$BN$4, AM28, ""))</f>
        <v/>
      </c>
      <c r="DC28" s="49" t="str">
        <f>IF($CN28="", "", IF($CN28=Report!$BN$4, AN28, ""))</f>
        <v/>
      </c>
      <c r="DD28" s="50" t="str">
        <f>IF($CN28="", "", IF($CN28=Report!$BN$4, AO28, ""))</f>
        <v/>
      </c>
      <c r="DE28" s="48" t="str">
        <f>IF($CN28="", "", IF($CN28=Report!$BN$4, AP28, ""))</f>
        <v/>
      </c>
      <c r="DF28" s="49" t="str">
        <f>IF($CN28="", "", IF($CN28=Report!$BN$4, AQ28, ""))</f>
        <v/>
      </c>
      <c r="DG28" s="49" t="str">
        <f>IF($CN28="", "", IF($CN28=Report!$BN$4, AR28, ""))</f>
        <v/>
      </c>
      <c r="DH28" s="49" t="str">
        <f>IF($CN28="", "", IF($CN28=Report!$BN$4, AS28, ""))</f>
        <v/>
      </c>
      <c r="DI28" s="49" t="str">
        <f>IF($CN28="", "", IF($CN28=Report!$BN$4, AT28, ""))</f>
        <v/>
      </c>
      <c r="DJ28" s="49" t="str">
        <f>IF($CN28="", "", IF($CN28=Report!$BN$4, AU28, ""))</f>
        <v/>
      </c>
      <c r="DK28" s="49" t="str">
        <f>IF($CN28="", "", IF($CN28=Report!$BN$4, AV28, ""))</f>
        <v/>
      </c>
      <c r="DL28" s="49" t="str">
        <f>IF($CN28="", "", IF($CN28=Report!$BN$4, AW28, ""))</f>
        <v/>
      </c>
      <c r="DM28" s="49" t="str">
        <f>IF($CN28="", "", IF($CN28=Report!$BN$4, AX28, ""))</f>
        <v/>
      </c>
      <c r="DN28" s="49" t="str">
        <f>IF($CN28="", "", IF($CN28=Report!$BN$4, AY28, ""))</f>
        <v/>
      </c>
      <c r="DO28" s="49" t="str">
        <f>IF($CN28="", "", IF($CN28=Report!$BN$4, AZ28, ""))</f>
        <v/>
      </c>
      <c r="DP28" s="50" t="str">
        <f>IF($CN28="", "", IF($CN28=Report!$BN$4, BA28, ""))</f>
        <v/>
      </c>
      <c r="DQ28" s="48" t="str">
        <f>IF($CN28="", "", IF($CN28=Report!$BN$4, BB28, ""))</f>
        <v/>
      </c>
      <c r="DR28" s="49" t="str">
        <f>IF($CN28="", "", IF($CN28=Report!$BN$4, BC28, ""))</f>
        <v/>
      </c>
      <c r="DS28" s="49" t="str">
        <f>IF($CN28="", "", IF($CN28=Report!$BN$4, BD28, ""))</f>
        <v/>
      </c>
      <c r="DT28" s="49" t="str">
        <f>IF($CN28="", "", IF($CN28=Report!$BN$4, BE28, ""))</f>
        <v/>
      </c>
      <c r="DU28" s="49" t="str">
        <f>IF($CN28="", "", IF($CN28=Report!$BN$4, BF28, ""))</f>
        <v/>
      </c>
      <c r="DV28" s="49" t="str">
        <f>IF($CN28="", "", IF($CN28=Report!$BN$4, BG28, ""))</f>
        <v/>
      </c>
      <c r="DW28" s="49" t="str">
        <f>IF($CN28="", "", IF($CN28=Report!$BN$4, BH28, ""))</f>
        <v/>
      </c>
      <c r="DX28" s="49" t="str">
        <f>IF($CN28="", "", IF($CN28=Report!$BN$4, BI28, ""))</f>
        <v/>
      </c>
      <c r="DY28" s="49" t="str">
        <f>IF($CN28="", "", IF($CN28=Report!$BN$4, BJ28, ""))</f>
        <v/>
      </c>
      <c r="DZ28" s="49" t="str">
        <f>IF($CN28="", "", IF($CN28=Report!$BN$4, BK28, ""))</f>
        <v/>
      </c>
      <c r="EA28" s="49" t="str">
        <f>IF($CN28="", "", IF($CN28=Report!$BN$4, BL28, ""))</f>
        <v/>
      </c>
      <c r="EB28" s="50" t="str">
        <f>IF($CN28="", "", IF($CN28=Report!$BN$4, BM28, ""))</f>
        <v/>
      </c>
      <c r="EC28" s="48" t="str">
        <f>IF($CN28="", "", IF($CN28=Report!$BN$4, BN28, ""))</f>
        <v/>
      </c>
      <c r="ED28" s="49" t="str">
        <f>IF($CN28="", "", IF($CN28=Report!$BN$4, BO28, ""))</f>
        <v/>
      </c>
      <c r="EE28" s="49" t="str">
        <f>IF($CN28="", "", IF($CN28=Report!$BN$4, BP28, ""))</f>
        <v/>
      </c>
      <c r="EF28" s="49" t="str">
        <f>IF($CN28="", "", IF($CN28=Report!$BN$4, BQ28, ""))</f>
        <v/>
      </c>
      <c r="EG28" s="49" t="str">
        <f>IF($CN28="", "", IF($CN28=Report!$BN$4, BR28, ""))</f>
        <v/>
      </c>
      <c r="EH28" s="49" t="str">
        <f>IF($CN28="", "", IF($CN28=Report!$BN$4, BS28, ""))</f>
        <v/>
      </c>
      <c r="EI28" s="49" t="str">
        <f>IF($CN28="", "", IF($CN28=Report!$BN$4, BT28, ""))</f>
        <v/>
      </c>
      <c r="EJ28" s="49" t="str">
        <f>IF($CN28="", "", IF($CN28=Report!$BN$4, BU28, ""))</f>
        <v/>
      </c>
      <c r="EK28" s="49" t="str">
        <f>IF($CN28="", "", IF($CN28=Report!$BN$4, BV28, ""))</f>
        <v/>
      </c>
      <c r="EL28" s="49" t="str">
        <f>IF($CN28="", "", IF($CN28=Report!$BN$4, BW28, ""))</f>
        <v/>
      </c>
      <c r="EM28" s="49" t="str">
        <f>IF($CN28="", "", IF($CN28=Report!$BN$4, BX28, ""))</f>
        <v/>
      </c>
      <c r="EN28" s="50" t="str">
        <f>IF($CN28="", "", IF($CN28=Report!$BN$4, BY28, ""))</f>
        <v/>
      </c>
      <c r="EO28" s="48" t="str">
        <f>IF($CN28="", "", IF($CN28=Report!$BN$4, BZ28, ""))</f>
        <v/>
      </c>
      <c r="EP28" s="49" t="str">
        <f>IF($CN28="", "", IF($CN28=Report!$BN$4, CA28, ""))</f>
        <v/>
      </c>
      <c r="EQ28" s="49" t="str">
        <f>IF($CN28="", "", IF($CN28=Report!$BN$4, CB28, ""))</f>
        <v/>
      </c>
      <c r="ER28" s="49" t="str">
        <f>IF($CN28="", "", IF($CN28=Report!$BN$4, CC28, ""))</f>
        <v/>
      </c>
      <c r="ES28" s="49" t="str">
        <f>IF($CN28="", "", IF($CN28=Report!$BN$4, CD28, ""))</f>
        <v/>
      </c>
      <c r="ET28" s="49" t="str">
        <f>IF($CN28="", "", IF($CN28=Report!$BN$4, CE28, ""))</f>
        <v/>
      </c>
      <c r="EU28" s="49" t="str">
        <f>IF($CN28="", "", IF($CN28=Report!$BN$4, CF28, ""))</f>
        <v/>
      </c>
      <c r="EV28" s="49" t="str">
        <f>IF($CN28="", "", IF($CN28=Report!$BN$4, CG28, ""))</f>
        <v/>
      </c>
      <c r="EW28" s="49" t="str">
        <f>IF($CN28="", "", IF($CN28=Report!$BN$4, CH28, ""))</f>
        <v/>
      </c>
      <c r="EX28" s="49" t="str">
        <f>IF($CN28="", "", IF($CN28=Report!$BN$4, CI28, ""))</f>
        <v/>
      </c>
      <c r="EY28" s="49" t="str">
        <f>IF($CN28="", "", IF($CN28=Report!$BN$4, CJ28, ""))</f>
        <v/>
      </c>
      <c r="EZ28" s="50" t="str">
        <f>IF($CN28="", "", IF($CN28=Report!$BN$4, CK28, ""))</f>
        <v/>
      </c>
    </row>
    <row r="29" spans="1:156" x14ac:dyDescent="0.25">
      <c r="A29" s="19"/>
      <c r="B29" s="104"/>
      <c r="C29" s="105"/>
      <c r="D29" s="116"/>
      <c r="E29" s="106"/>
      <c r="F29" s="106"/>
      <c r="G29" s="106"/>
      <c r="H29" s="106"/>
      <c r="I29" s="106"/>
      <c r="J29" s="106"/>
      <c r="K29" s="106"/>
      <c r="L29" s="106"/>
      <c r="M29" s="106"/>
      <c r="N29" s="106"/>
      <c r="O29" s="106"/>
      <c r="P29" s="106"/>
      <c r="Q29" s="106"/>
      <c r="R29" s="106"/>
      <c r="S29" s="106"/>
      <c r="T29" s="108"/>
      <c r="U29" s="108"/>
      <c r="V29" s="108"/>
      <c r="W29" s="109"/>
      <c r="X29" s="19"/>
      <c r="AA29" s="48" t="str">
        <f t="shared" si="32"/>
        <v/>
      </c>
      <c r="AB29" s="49" t="str">
        <f t="shared" si="33"/>
        <v/>
      </c>
      <c r="AC29" s="49" t="str">
        <f t="shared" si="34"/>
        <v/>
      </c>
      <c r="AD29" s="49" t="str">
        <f t="shared" si="35"/>
        <v/>
      </c>
      <c r="AE29" s="49" t="str">
        <f t="shared" si="36"/>
        <v/>
      </c>
      <c r="AF29" s="49" t="str">
        <f t="shared" si="37"/>
        <v/>
      </c>
      <c r="AG29" s="49" t="str">
        <f t="shared" si="38"/>
        <v/>
      </c>
      <c r="AH29" s="49" t="str">
        <f t="shared" si="39"/>
        <v/>
      </c>
      <c r="AI29" s="49" t="str">
        <f t="shared" si="40"/>
        <v/>
      </c>
      <c r="AJ29" s="49" t="str">
        <f t="shared" si="41"/>
        <v/>
      </c>
      <c r="AK29" s="49" t="str">
        <f t="shared" si="42"/>
        <v/>
      </c>
      <c r="AL29" s="49" t="str">
        <f t="shared" si="43"/>
        <v/>
      </c>
      <c r="AM29" s="49" t="str">
        <f t="shared" si="44"/>
        <v/>
      </c>
      <c r="AN29" s="49" t="str">
        <f t="shared" si="45"/>
        <v/>
      </c>
      <c r="AO29" s="50" t="str">
        <f t="shared" si="46"/>
        <v/>
      </c>
      <c r="AP29" s="48" t="str">
        <f t="shared" si="47"/>
        <v/>
      </c>
      <c r="AQ29" s="49" t="str">
        <f t="shared" si="8"/>
        <v/>
      </c>
      <c r="AR29" s="49" t="str">
        <f t="shared" si="9"/>
        <v/>
      </c>
      <c r="AS29" s="49" t="str">
        <f t="shared" si="10"/>
        <v/>
      </c>
      <c r="AT29" s="49" t="str">
        <f t="shared" si="11"/>
        <v/>
      </c>
      <c r="AU29" s="49" t="str">
        <f t="shared" si="12"/>
        <v/>
      </c>
      <c r="AV29" s="49" t="str">
        <f t="shared" si="13"/>
        <v/>
      </c>
      <c r="AW29" s="49" t="str">
        <f t="shared" si="14"/>
        <v/>
      </c>
      <c r="AX29" s="49" t="str">
        <f t="shared" si="15"/>
        <v/>
      </c>
      <c r="AY29" s="49" t="str">
        <f t="shared" si="16"/>
        <v/>
      </c>
      <c r="AZ29" s="49" t="str">
        <f t="shared" si="17"/>
        <v/>
      </c>
      <c r="BA29" s="50" t="str">
        <f t="shared" si="18"/>
        <v/>
      </c>
      <c r="BB29" s="48" t="str">
        <f t="shared" si="48"/>
        <v/>
      </c>
      <c r="BC29" s="49" t="str">
        <f t="shared" si="19"/>
        <v/>
      </c>
      <c r="BD29" s="49" t="str">
        <f t="shared" si="20"/>
        <v/>
      </c>
      <c r="BE29" s="49" t="str">
        <f t="shared" si="21"/>
        <v/>
      </c>
      <c r="BF29" s="49" t="str">
        <f t="shared" si="22"/>
        <v/>
      </c>
      <c r="BG29" s="49" t="str">
        <f t="shared" si="23"/>
        <v/>
      </c>
      <c r="BH29" s="49" t="str">
        <f t="shared" si="24"/>
        <v/>
      </c>
      <c r="BI29" s="49" t="str">
        <f t="shared" si="25"/>
        <v/>
      </c>
      <c r="BJ29" s="49" t="str">
        <f t="shared" si="26"/>
        <v/>
      </c>
      <c r="BK29" s="49" t="str">
        <f t="shared" si="27"/>
        <v/>
      </c>
      <c r="BL29" s="49" t="str">
        <f t="shared" si="28"/>
        <v/>
      </c>
      <c r="BM29" s="50" t="str">
        <f t="shared" si="29"/>
        <v/>
      </c>
      <c r="BN29" s="48" t="str">
        <f t="shared" si="49"/>
        <v/>
      </c>
      <c r="BO29" s="49" t="str">
        <f t="shared" si="52"/>
        <v/>
      </c>
      <c r="BP29" s="49" t="str">
        <f t="shared" si="53"/>
        <v/>
      </c>
      <c r="BQ29" s="49" t="str">
        <f t="shared" si="54"/>
        <v/>
      </c>
      <c r="BR29" s="49" t="str">
        <f t="shared" si="55"/>
        <v/>
      </c>
      <c r="BS29" s="49" t="str">
        <f t="shared" si="56"/>
        <v/>
      </c>
      <c r="BT29" s="49" t="str">
        <f t="shared" si="57"/>
        <v/>
      </c>
      <c r="BU29" s="49" t="str">
        <f t="shared" si="58"/>
        <v/>
      </c>
      <c r="BV29" s="49" t="str">
        <f t="shared" si="59"/>
        <v/>
      </c>
      <c r="BW29" s="49" t="str">
        <f t="shared" si="60"/>
        <v/>
      </c>
      <c r="BX29" s="49" t="str">
        <f t="shared" si="61"/>
        <v/>
      </c>
      <c r="BY29" s="50" t="str">
        <f t="shared" si="62"/>
        <v/>
      </c>
      <c r="BZ29" s="48" t="str">
        <f t="shared" si="50"/>
        <v/>
      </c>
      <c r="CA29" s="49" t="str">
        <f t="shared" si="63"/>
        <v/>
      </c>
      <c r="CB29" s="49" t="str">
        <f t="shared" si="64"/>
        <v/>
      </c>
      <c r="CC29" s="49" t="str">
        <f t="shared" si="65"/>
        <v/>
      </c>
      <c r="CD29" s="49" t="str">
        <f t="shared" si="66"/>
        <v/>
      </c>
      <c r="CE29" s="49" t="str">
        <f t="shared" si="67"/>
        <v/>
      </c>
      <c r="CF29" s="49" t="str">
        <f t="shared" si="68"/>
        <v/>
      </c>
      <c r="CG29" s="49" t="str">
        <f t="shared" si="69"/>
        <v/>
      </c>
      <c r="CH29" s="49" t="str">
        <f t="shared" si="70"/>
        <v/>
      </c>
      <c r="CI29" s="49" t="str">
        <f t="shared" si="71"/>
        <v/>
      </c>
      <c r="CJ29" s="49" t="str">
        <f t="shared" si="72"/>
        <v/>
      </c>
      <c r="CK29" s="50" t="str">
        <f t="shared" si="73"/>
        <v/>
      </c>
      <c r="CM29" s="85" t="str">
        <f t="shared" si="51"/>
        <v/>
      </c>
      <c r="CN29" s="6" t="str">
        <f>IF($B29="", "", IF($CM29="X", "", IF(Report!$BN$3="X", LEFT($B29, 2), $B29)))</f>
        <v/>
      </c>
      <c r="CP29" s="48" t="str">
        <f>IF($CN29="", "", IF($CN29=Report!$BN$4, AA29, ""))</f>
        <v/>
      </c>
      <c r="CQ29" s="49" t="str">
        <f>IF($CN29="", "", IF($CN29=Report!$BN$4, AB29, ""))</f>
        <v/>
      </c>
      <c r="CR29" s="49" t="str">
        <f>IF($CN29="", "", IF($CN29=Report!$BN$4, AC29, ""))</f>
        <v/>
      </c>
      <c r="CS29" s="49" t="str">
        <f>IF($CN29="", "", IF($CN29=Report!$BN$4, AD29, ""))</f>
        <v/>
      </c>
      <c r="CT29" s="49" t="str">
        <f>IF($CN29="", "", IF($CN29=Report!$BN$4, AE29, ""))</f>
        <v/>
      </c>
      <c r="CU29" s="49" t="str">
        <f>IF($CN29="", "", IF($CN29=Report!$BN$4, AF29, ""))</f>
        <v/>
      </c>
      <c r="CV29" s="49" t="str">
        <f>IF($CN29="", "", IF($CN29=Report!$BN$4, AG29, ""))</f>
        <v/>
      </c>
      <c r="CW29" s="49" t="str">
        <f>IF($CN29="", "", IF($CN29=Report!$BN$4, AH29, ""))</f>
        <v/>
      </c>
      <c r="CX29" s="49" t="str">
        <f>IF($CN29="", "", IF($CN29=Report!$BN$4, AI29, ""))</f>
        <v/>
      </c>
      <c r="CY29" s="49" t="str">
        <f>IF($CN29="", "", IF($CN29=Report!$BN$4, AJ29, ""))</f>
        <v/>
      </c>
      <c r="CZ29" s="49" t="str">
        <f>IF($CN29="", "", IF($CN29=Report!$BN$4, AK29, ""))</f>
        <v/>
      </c>
      <c r="DA29" s="49" t="str">
        <f>IF($CN29="", "", IF($CN29=Report!$BN$4, AL29, ""))</f>
        <v/>
      </c>
      <c r="DB29" s="49" t="str">
        <f>IF($CN29="", "", IF($CN29=Report!$BN$4, AM29, ""))</f>
        <v/>
      </c>
      <c r="DC29" s="49" t="str">
        <f>IF($CN29="", "", IF($CN29=Report!$BN$4, AN29, ""))</f>
        <v/>
      </c>
      <c r="DD29" s="50" t="str">
        <f>IF($CN29="", "", IF($CN29=Report!$BN$4, AO29, ""))</f>
        <v/>
      </c>
      <c r="DE29" s="48" t="str">
        <f>IF($CN29="", "", IF($CN29=Report!$BN$4, AP29, ""))</f>
        <v/>
      </c>
      <c r="DF29" s="49" t="str">
        <f>IF($CN29="", "", IF($CN29=Report!$BN$4, AQ29, ""))</f>
        <v/>
      </c>
      <c r="DG29" s="49" t="str">
        <f>IF($CN29="", "", IF($CN29=Report!$BN$4, AR29, ""))</f>
        <v/>
      </c>
      <c r="DH29" s="49" t="str">
        <f>IF($CN29="", "", IF($CN29=Report!$BN$4, AS29, ""))</f>
        <v/>
      </c>
      <c r="DI29" s="49" t="str">
        <f>IF($CN29="", "", IF($CN29=Report!$BN$4, AT29, ""))</f>
        <v/>
      </c>
      <c r="DJ29" s="49" t="str">
        <f>IF($CN29="", "", IF($CN29=Report!$BN$4, AU29, ""))</f>
        <v/>
      </c>
      <c r="DK29" s="49" t="str">
        <f>IF($CN29="", "", IF($CN29=Report!$BN$4, AV29, ""))</f>
        <v/>
      </c>
      <c r="DL29" s="49" t="str">
        <f>IF($CN29="", "", IF($CN29=Report!$BN$4, AW29, ""))</f>
        <v/>
      </c>
      <c r="DM29" s="49" t="str">
        <f>IF($CN29="", "", IF($CN29=Report!$BN$4, AX29, ""))</f>
        <v/>
      </c>
      <c r="DN29" s="49" t="str">
        <f>IF($CN29="", "", IF($CN29=Report!$BN$4, AY29, ""))</f>
        <v/>
      </c>
      <c r="DO29" s="49" t="str">
        <f>IF($CN29="", "", IF($CN29=Report!$BN$4, AZ29, ""))</f>
        <v/>
      </c>
      <c r="DP29" s="50" t="str">
        <f>IF($CN29="", "", IF($CN29=Report!$BN$4, BA29, ""))</f>
        <v/>
      </c>
      <c r="DQ29" s="48" t="str">
        <f>IF($CN29="", "", IF($CN29=Report!$BN$4, BB29, ""))</f>
        <v/>
      </c>
      <c r="DR29" s="49" t="str">
        <f>IF($CN29="", "", IF($CN29=Report!$BN$4, BC29, ""))</f>
        <v/>
      </c>
      <c r="DS29" s="49" t="str">
        <f>IF($CN29="", "", IF($CN29=Report!$BN$4, BD29, ""))</f>
        <v/>
      </c>
      <c r="DT29" s="49" t="str">
        <f>IF($CN29="", "", IF($CN29=Report!$BN$4, BE29, ""))</f>
        <v/>
      </c>
      <c r="DU29" s="49" t="str">
        <f>IF($CN29="", "", IF($CN29=Report!$BN$4, BF29, ""))</f>
        <v/>
      </c>
      <c r="DV29" s="49" t="str">
        <f>IF($CN29="", "", IF($CN29=Report!$BN$4, BG29, ""))</f>
        <v/>
      </c>
      <c r="DW29" s="49" t="str">
        <f>IF($CN29="", "", IF($CN29=Report!$BN$4, BH29, ""))</f>
        <v/>
      </c>
      <c r="DX29" s="49" t="str">
        <f>IF($CN29="", "", IF($CN29=Report!$BN$4, BI29, ""))</f>
        <v/>
      </c>
      <c r="DY29" s="49" t="str">
        <f>IF($CN29="", "", IF($CN29=Report!$BN$4, BJ29, ""))</f>
        <v/>
      </c>
      <c r="DZ29" s="49" t="str">
        <f>IF($CN29="", "", IF($CN29=Report!$BN$4, BK29, ""))</f>
        <v/>
      </c>
      <c r="EA29" s="49" t="str">
        <f>IF($CN29="", "", IF($CN29=Report!$BN$4, BL29, ""))</f>
        <v/>
      </c>
      <c r="EB29" s="50" t="str">
        <f>IF($CN29="", "", IF($CN29=Report!$BN$4, BM29, ""))</f>
        <v/>
      </c>
      <c r="EC29" s="48" t="str">
        <f>IF($CN29="", "", IF($CN29=Report!$BN$4, BN29, ""))</f>
        <v/>
      </c>
      <c r="ED29" s="49" t="str">
        <f>IF($CN29="", "", IF($CN29=Report!$BN$4, BO29, ""))</f>
        <v/>
      </c>
      <c r="EE29" s="49" t="str">
        <f>IF($CN29="", "", IF($CN29=Report!$BN$4, BP29, ""))</f>
        <v/>
      </c>
      <c r="EF29" s="49" t="str">
        <f>IF($CN29="", "", IF($CN29=Report!$BN$4, BQ29, ""))</f>
        <v/>
      </c>
      <c r="EG29" s="49" t="str">
        <f>IF($CN29="", "", IF($CN29=Report!$BN$4, BR29, ""))</f>
        <v/>
      </c>
      <c r="EH29" s="49" t="str">
        <f>IF($CN29="", "", IF($CN29=Report!$BN$4, BS29, ""))</f>
        <v/>
      </c>
      <c r="EI29" s="49" t="str">
        <f>IF($CN29="", "", IF($CN29=Report!$BN$4, BT29, ""))</f>
        <v/>
      </c>
      <c r="EJ29" s="49" t="str">
        <f>IF($CN29="", "", IF($CN29=Report!$BN$4, BU29, ""))</f>
        <v/>
      </c>
      <c r="EK29" s="49" t="str">
        <f>IF($CN29="", "", IF($CN29=Report!$BN$4, BV29, ""))</f>
        <v/>
      </c>
      <c r="EL29" s="49" t="str">
        <f>IF($CN29="", "", IF($CN29=Report!$BN$4, BW29, ""))</f>
        <v/>
      </c>
      <c r="EM29" s="49" t="str">
        <f>IF($CN29="", "", IF($CN29=Report!$BN$4, BX29, ""))</f>
        <v/>
      </c>
      <c r="EN29" s="50" t="str">
        <f>IF($CN29="", "", IF($CN29=Report!$BN$4, BY29, ""))</f>
        <v/>
      </c>
      <c r="EO29" s="48" t="str">
        <f>IF($CN29="", "", IF($CN29=Report!$BN$4, BZ29, ""))</f>
        <v/>
      </c>
      <c r="EP29" s="49" t="str">
        <f>IF($CN29="", "", IF($CN29=Report!$BN$4, CA29, ""))</f>
        <v/>
      </c>
      <c r="EQ29" s="49" t="str">
        <f>IF($CN29="", "", IF($CN29=Report!$BN$4, CB29, ""))</f>
        <v/>
      </c>
      <c r="ER29" s="49" t="str">
        <f>IF($CN29="", "", IF($CN29=Report!$BN$4, CC29, ""))</f>
        <v/>
      </c>
      <c r="ES29" s="49" t="str">
        <f>IF($CN29="", "", IF($CN29=Report!$BN$4, CD29, ""))</f>
        <v/>
      </c>
      <c r="ET29" s="49" t="str">
        <f>IF($CN29="", "", IF($CN29=Report!$BN$4, CE29, ""))</f>
        <v/>
      </c>
      <c r="EU29" s="49" t="str">
        <f>IF($CN29="", "", IF($CN29=Report!$BN$4, CF29, ""))</f>
        <v/>
      </c>
      <c r="EV29" s="49" t="str">
        <f>IF($CN29="", "", IF($CN29=Report!$BN$4, CG29, ""))</f>
        <v/>
      </c>
      <c r="EW29" s="49" t="str">
        <f>IF($CN29="", "", IF($CN29=Report!$BN$4, CH29, ""))</f>
        <v/>
      </c>
      <c r="EX29" s="49" t="str">
        <f>IF($CN29="", "", IF($CN29=Report!$BN$4, CI29, ""))</f>
        <v/>
      </c>
      <c r="EY29" s="49" t="str">
        <f>IF($CN29="", "", IF($CN29=Report!$BN$4, CJ29, ""))</f>
        <v/>
      </c>
      <c r="EZ29" s="50" t="str">
        <f>IF($CN29="", "", IF($CN29=Report!$BN$4, CK29, ""))</f>
        <v/>
      </c>
    </row>
    <row r="30" spans="1:156" x14ac:dyDescent="0.25">
      <c r="A30" s="19"/>
      <c r="B30" s="104"/>
      <c r="C30" s="105"/>
      <c r="D30" s="116"/>
      <c r="E30" s="106"/>
      <c r="F30" s="106"/>
      <c r="G30" s="106"/>
      <c r="H30" s="106"/>
      <c r="I30" s="106"/>
      <c r="J30" s="106"/>
      <c r="K30" s="106"/>
      <c r="L30" s="106"/>
      <c r="M30" s="106"/>
      <c r="N30" s="106"/>
      <c r="O30" s="106"/>
      <c r="P30" s="106"/>
      <c r="Q30" s="106"/>
      <c r="R30" s="106"/>
      <c r="S30" s="106"/>
      <c r="T30" s="108"/>
      <c r="U30" s="108"/>
      <c r="V30" s="108"/>
      <c r="W30" s="109"/>
      <c r="X30" s="19"/>
      <c r="AA30" s="48" t="str">
        <f t="shared" si="32"/>
        <v/>
      </c>
      <c r="AB30" s="49" t="str">
        <f t="shared" si="33"/>
        <v/>
      </c>
      <c r="AC30" s="49" t="str">
        <f t="shared" si="34"/>
        <v/>
      </c>
      <c r="AD30" s="49" t="str">
        <f t="shared" si="35"/>
        <v/>
      </c>
      <c r="AE30" s="49" t="str">
        <f t="shared" si="36"/>
        <v/>
      </c>
      <c r="AF30" s="49" t="str">
        <f t="shared" si="37"/>
        <v/>
      </c>
      <c r="AG30" s="49" t="str">
        <f t="shared" si="38"/>
        <v/>
      </c>
      <c r="AH30" s="49" t="str">
        <f t="shared" si="39"/>
        <v/>
      </c>
      <c r="AI30" s="49" t="str">
        <f t="shared" si="40"/>
        <v/>
      </c>
      <c r="AJ30" s="49" t="str">
        <f t="shared" si="41"/>
        <v/>
      </c>
      <c r="AK30" s="49" t="str">
        <f t="shared" si="42"/>
        <v/>
      </c>
      <c r="AL30" s="49" t="str">
        <f t="shared" si="43"/>
        <v/>
      </c>
      <c r="AM30" s="49" t="str">
        <f t="shared" si="44"/>
        <v/>
      </c>
      <c r="AN30" s="49" t="str">
        <f t="shared" si="45"/>
        <v/>
      </c>
      <c r="AO30" s="50" t="str">
        <f t="shared" si="46"/>
        <v/>
      </c>
      <c r="AP30" s="48" t="str">
        <f t="shared" si="47"/>
        <v/>
      </c>
      <c r="AQ30" s="49" t="str">
        <f t="shared" si="8"/>
        <v/>
      </c>
      <c r="AR30" s="49" t="str">
        <f t="shared" si="9"/>
        <v/>
      </c>
      <c r="AS30" s="49" t="str">
        <f t="shared" si="10"/>
        <v/>
      </c>
      <c r="AT30" s="49" t="str">
        <f t="shared" si="11"/>
        <v/>
      </c>
      <c r="AU30" s="49" t="str">
        <f t="shared" si="12"/>
        <v/>
      </c>
      <c r="AV30" s="49" t="str">
        <f t="shared" si="13"/>
        <v/>
      </c>
      <c r="AW30" s="49" t="str">
        <f t="shared" si="14"/>
        <v/>
      </c>
      <c r="AX30" s="49" t="str">
        <f t="shared" si="15"/>
        <v/>
      </c>
      <c r="AY30" s="49" t="str">
        <f t="shared" si="16"/>
        <v/>
      </c>
      <c r="AZ30" s="49" t="str">
        <f t="shared" si="17"/>
        <v/>
      </c>
      <c r="BA30" s="50" t="str">
        <f t="shared" si="18"/>
        <v/>
      </c>
      <c r="BB30" s="48" t="str">
        <f t="shared" si="48"/>
        <v/>
      </c>
      <c r="BC30" s="49" t="str">
        <f t="shared" si="19"/>
        <v/>
      </c>
      <c r="BD30" s="49" t="str">
        <f t="shared" si="20"/>
        <v/>
      </c>
      <c r="BE30" s="49" t="str">
        <f t="shared" si="21"/>
        <v/>
      </c>
      <c r="BF30" s="49" t="str">
        <f t="shared" si="22"/>
        <v/>
      </c>
      <c r="BG30" s="49" t="str">
        <f t="shared" si="23"/>
        <v/>
      </c>
      <c r="BH30" s="49" t="str">
        <f t="shared" si="24"/>
        <v/>
      </c>
      <c r="BI30" s="49" t="str">
        <f t="shared" si="25"/>
        <v/>
      </c>
      <c r="BJ30" s="49" t="str">
        <f t="shared" si="26"/>
        <v/>
      </c>
      <c r="BK30" s="49" t="str">
        <f t="shared" si="27"/>
        <v/>
      </c>
      <c r="BL30" s="49" t="str">
        <f t="shared" si="28"/>
        <v/>
      </c>
      <c r="BM30" s="50" t="str">
        <f t="shared" si="29"/>
        <v/>
      </c>
      <c r="BN30" s="48" t="str">
        <f t="shared" si="49"/>
        <v/>
      </c>
      <c r="BO30" s="49" t="str">
        <f t="shared" si="52"/>
        <v/>
      </c>
      <c r="BP30" s="49" t="str">
        <f t="shared" si="53"/>
        <v/>
      </c>
      <c r="BQ30" s="49" t="str">
        <f t="shared" si="54"/>
        <v/>
      </c>
      <c r="BR30" s="49" t="str">
        <f t="shared" si="55"/>
        <v/>
      </c>
      <c r="BS30" s="49" t="str">
        <f t="shared" si="56"/>
        <v/>
      </c>
      <c r="BT30" s="49" t="str">
        <f t="shared" si="57"/>
        <v/>
      </c>
      <c r="BU30" s="49" t="str">
        <f t="shared" si="58"/>
        <v/>
      </c>
      <c r="BV30" s="49" t="str">
        <f t="shared" si="59"/>
        <v/>
      </c>
      <c r="BW30" s="49" t="str">
        <f t="shared" si="60"/>
        <v/>
      </c>
      <c r="BX30" s="49" t="str">
        <f t="shared" si="61"/>
        <v/>
      </c>
      <c r="BY30" s="50" t="str">
        <f t="shared" si="62"/>
        <v/>
      </c>
      <c r="BZ30" s="48" t="str">
        <f t="shared" si="50"/>
        <v/>
      </c>
      <c r="CA30" s="49" t="str">
        <f t="shared" si="63"/>
        <v/>
      </c>
      <c r="CB30" s="49" t="str">
        <f t="shared" si="64"/>
        <v/>
      </c>
      <c r="CC30" s="49" t="str">
        <f t="shared" si="65"/>
        <v/>
      </c>
      <c r="CD30" s="49" t="str">
        <f t="shared" si="66"/>
        <v/>
      </c>
      <c r="CE30" s="49" t="str">
        <f t="shared" si="67"/>
        <v/>
      </c>
      <c r="CF30" s="49" t="str">
        <f t="shared" si="68"/>
        <v/>
      </c>
      <c r="CG30" s="49" t="str">
        <f t="shared" si="69"/>
        <v/>
      </c>
      <c r="CH30" s="49" t="str">
        <f t="shared" si="70"/>
        <v/>
      </c>
      <c r="CI30" s="49" t="str">
        <f t="shared" si="71"/>
        <v/>
      </c>
      <c r="CJ30" s="49" t="str">
        <f t="shared" si="72"/>
        <v/>
      </c>
      <c r="CK30" s="50" t="str">
        <f t="shared" si="73"/>
        <v/>
      </c>
      <c r="CM30" s="85" t="str">
        <f t="shared" si="51"/>
        <v/>
      </c>
      <c r="CN30" s="6" t="str">
        <f>IF($B30="", "", IF($CM30="X", "", IF(Report!$BN$3="X", LEFT($B30, 2), $B30)))</f>
        <v/>
      </c>
      <c r="CP30" s="48" t="str">
        <f>IF($CN30="", "", IF($CN30=Report!$BN$4, AA30, ""))</f>
        <v/>
      </c>
      <c r="CQ30" s="49" t="str">
        <f>IF($CN30="", "", IF($CN30=Report!$BN$4, AB30, ""))</f>
        <v/>
      </c>
      <c r="CR30" s="49" t="str">
        <f>IF($CN30="", "", IF($CN30=Report!$BN$4, AC30, ""))</f>
        <v/>
      </c>
      <c r="CS30" s="49" t="str">
        <f>IF($CN30="", "", IF($CN30=Report!$BN$4, AD30, ""))</f>
        <v/>
      </c>
      <c r="CT30" s="49" t="str">
        <f>IF($CN30="", "", IF($CN30=Report!$BN$4, AE30, ""))</f>
        <v/>
      </c>
      <c r="CU30" s="49" t="str">
        <f>IF($CN30="", "", IF($CN30=Report!$BN$4, AF30, ""))</f>
        <v/>
      </c>
      <c r="CV30" s="49" t="str">
        <f>IF($CN30="", "", IF($CN30=Report!$BN$4, AG30, ""))</f>
        <v/>
      </c>
      <c r="CW30" s="49" t="str">
        <f>IF($CN30="", "", IF($CN30=Report!$BN$4, AH30, ""))</f>
        <v/>
      </c>
      <c r="CX30" s="49" t="str">
        <f>IF($CN30="", "", IF($CN30=Report!$BN$4, AI30, ""))</f>
        <v/>
      </c>
      <c r="CY30" s="49" t="str">
        <f>IF($CN30="", "", IF($CN30=Report!$BN$4, AJ30, ""))</f>
        <v/>
      </c>
      <c r="CZ30" s="49" t="str">
        <f>IF($CN30="", "", IF($CN30=Report!$BN$4, AK30, ""))</f>
        <v/>
      </c>
      <c r="DA30" s="49" t="str">
        <f>IF($CN30="", "", IF($CN30=Report!$BN$4, AL30, ""))</f>
        <v/>
      </c>
      <c r="DB30" s="49" t="str">
        <f>IF($CN30="", "", IF($CN30=Report!$BN$4, AM30, ""))</f>
        <v/>
      </c>
      <c r="DC30" s="49" t="str">
        <f>IF($CN30="", "", IF($CN30=Report!$BN$4, AN30, ""))</f>
        <v/>
      </c>
      <c r="DD30" s="50" t="str">
        <f>IF($CN30="", "", IF($CN30=Report!$BN$4, AO30, ""))</f>
        <v/>
      </c>
      <c r="DE30" s="48" t="str">
        <f>IF($CN30="", "", IF($CN30=Report!$BN$4, AP30, ""))</f>
        <v/>
      </c>
      <c r="DF30" s="49" t="str">
        <f>IF($CN30="", "", IF($CN30=Report!$BN$4, AQ30, ""))</f>
        <v/>
      </c>
      <c r="DG30" s="49" t="str">
        <f>IF($CN30="", "", IF($CN30=Report!$BN$4, AR30, ""))</f>
        <v/>
      </c>
      <c r="DH30" s="49" t="str">
        <f>IF($CN30="", "", IF($CN30=Report!$BN$4, AS30, ""))</f>
        <v/>
      </c>
      <c r="DI30" s="49" t="str">
        <f>IF($CN30="", "", IF($CN30=Report!$BN$4, AT30, ""))</f>
        <v/>
      </c>
      <c r="DJ30" s="49" t="str">
        <f>IF($CN30="", "", IF($CN30=Report!$BN$4, AU30, ""))</f>
        <v/>
      </c>
      <c r="DK30" s="49" t="str">
        <f>IF($CN30="", "", IF($CN30=Report!$BN$4, AV30, ""))</f>
        <v/>
      </c>
      <c r="DL30" s="49" t="str">
        <f>IF($CN30="", "", IF($CN30=Report!$BN$4, AW30, ""))</f>
        <v/>
      </c>
      <c r="DM30" s="49" t="str">
        <f>IF($CN30="", "", IF($CN30=Report!$BN$4, AX30, ""))</f>
        <v/>
      </c>
      <c r="DN30" s="49" t="str">
        <f>IF($CN30="", "", IF($CN30=Report!$BN$4, AY30, ""))</f>
        <v/>
      </c>
      <c r="DO30" s="49" t="str">
        <f>IF($CN30="", "", IF($CN30=Report!$BN$4, AZ30, ""))</f>
        <v/>
      </c>
      <c r="DP30" s="50" t="str">
        <f>IF($CN30="", "", IF($CN30=Report!$BN$4, BA30, ""))</f>
        <v/>
      </c>
      <c r="DQ30" s="48" t="str">
        <f>IF($CN30="", "", IF($CN30=Report!$BN$4, BB30, ""))</f>
        <v/>
      </c>
      <c r="DR30" s="49" t="str">
        <f>IF($CN30="", "", IF($CN30=Report!$BN$4, BC30, ""))</f>
        <v/>
      </c>
      <c r="DS30" s="49" t="str">
        <f>IF($CN30="", "", IF($CN30=Report!$BN$4, BD30, ""))</f>
        <v/>
      </c>
      <c r="DT30" s="49" t="str">
        <f>IF($CN30="", "", IF($CN30=Report!$BN$4, BE30, ""))</f>
        <v/>
      </c>
      <c r="DU30" s="49" t="str">
        <f>IF($CN30="", "", IF($CN30=Report!$BN$4, BF30, ""))</f>
        <v/>
      </c>
      <c r="DV30" s="49" t="str">
        <f>IF($CN30="", "", IF($CN30=Report!$BN$4, BG30, ""))</f>
        <v/>
      </c>
      <c r="DW30" s="49" t="str">
        <f>IF($CN30="", "", IF($CN30=Report!$BN$4, BH30, ""))</f>
        <v/>
      </c>
      <c r="DX30" s="49" t="str">
        <f>IF($CN30="", "", IF($CN30=Report!$BN$4, BI30, ""))</f>
        <v/>
      </c>
      <c r="DY30" s="49" t="str">
        <f>IF($CN30="", "", IF($CN30=Report!$BN$4, BJ30, ""))</f>
        <v/>
      </c>
      <c r="DZ30" s="49" t="str">
        <f>IF($CN30="", "", IF($CN30=Report!$BN$4, BK30, ""))</f>
        <v/>
      </c>
      <c r="EA30" s="49" t="str">
        <f>IF($CN30="", "", IF($CN30=Report!$BN$4, BL30, ""))</f>
        <v/>
      </c>
      <c r="EB30" s="50" t="str">
        <f>IF($CN30="", "", IF($CN30=Report!$BN$4, BM30, ""))</f>
        <v/>
      </c>
      <c r="EC30" s="48" t="str">
        <f>IF($CN30="", "", IF($CN30=Report!$BN$4, BN30, ""))</f>
        <v/>
      </c>
      <c r="ED30" s="49" t="str">
        <f>IF($CN30="", "", IF($CN30=Report!$BN$4, BO30, ""))</f>
        <v/>
      </c>
      <c r="EE30" s="49" t="str">
        <f>IF($CN30="", "", IF($CN30=Report!$BN$4, BP30, ""))</f>
        <v/>
      </c>
      <c r="EF30" s="49" t="str">
        <f>IF($CN30="", "", IF($CN30=Report!$BN$4, BQ30, ""))</f>
        <v/>
      </c>
      <c r="EG30" s="49" t="str">
        <f>IF($CN30="", "", IF($CN30=Report!$BN$4, BR30, ""))</f>
        <v/>
      </c>
      <c r="EH30" s="49" t="str">
        <f>IF($CN30="", "", IF($CN30=Report!$BN$4, BS30, ""))</f>
        <v/>
      </c>
      <c r="EI30" s="49" t="str">
        <f>IF($CN30="", "", IF($CN30=Report!$BN$4, BT30, ""))</f>
        <v/>
      </c>
      <c r="EJ30" s="49" t="str">
        <f>IF($CN30="", "", IF($CN30=Report!$BN$4, BU30, ""))</f>
        <v/>
      </c>
      <c r="EK30" s="49" t="str">
        <f>IF($CN30="", "", IF($CN30=Report!$BN$4, BV30, ""))</f>
        <v/>
      </c>
      <c r="EL30" s="49" t="str">
        <f>IF($CN30="", "", IF($CN30=Report!$BN$4, BW30, ""))</f>
        <v/>
      </c>
      <c r="EM30" s="49" t="str">
        <f>IF($CN30="", "", IF($CN30=Report!$BN$4, BX30, ""))</f>
        <v/>
      </c>
      <c r="EN30" s="50" t="str">
        <f>IF($CN30="", "", IF($CN30=Report!$BN$4, BY30, ""))</f>
        <v/>
      </c>
      <c r="EO30" s="48" t="str">
        <f>IF($CN30="", "", IF($CN30=Report!$BN$4, BZ30, ""))</f>
        <v/>
      </c>
      <c r="EP30" s="49" t="str">
        <f>IF($CN30="", "", IF($CN30=Report!$BN$4, CA30, ""))</f>
        <v/>
      </c>
      <c r="EQ30" s="49" t="str">
        <f>IF($CN30="", "", IF($CN30=Report!$BN$4, CB30, ""))</f>
        <v/>
      </c>
      <c r="ER30" s="49" t="str">
        <f>IF($CN30="", "", IF($CN30=Report!$BN$4, CC30, ""))</f>
        <v/>
      </c>
      <c r="ES30" s="49" t="str">
        <f>IF($CN30="", "", IF($CN30=Report!$BN$4, CD30, ""))</f>
        <v/>
      </c>
      <c r="ET30" s="49" t="str">
        <f>IF($CN30="", "", IF($CN30=Report!$BN$4, CE30, ""))</f>
        <v/>
      </c>
      <c r="EU30" s="49" t="str">
        <f>IF($CN30="", "", IF($CN30=Report!$BN$4, CF30, ""))</f>
        <v/>
      </c>
      <c r="EV30" s="49" t="str">
        <f>IF($CN30="", "", IF($CN30=Report!$BN$4, CG30, ""))</f>
        <v/>
      </c>
      <c r="EW30" s="49" t="str">
        <f>IF($CN30="", "", IF($CN30=Report!$BN$4, CH30, ""))</f>
        <v/>
      </c>
      <c r="EX30" s="49" t="str">
        <f>IF($CN30="", "", IF($CN30=Report!$BN$4, CI30, ""))</f>
        <v/>
      </c>
      <c r="EY30" s="49" t="str">
        <f>IF($CN30="", "", IF($CN30=Report!$BN$4, CJ30, ""))</f>
        <v/>
      </c>
      <c r="EZ30" s="50" t="str">
        <f>IF($CN30="", "", IF($CN30=Report!$BN$4, CK30, ""))</f>
        <v/>
      </c>
    </row>
    <row r="31" spans="1:156" x14ac:dyDescent="0.25">
      <c r="A31" s="19"/>
      <c r="B31" s="104"/>
      <c r="C31" s="105"/>
      <c r="D31" s="116"/>
      <c r="E31" s="106"/>
      <c r="F31" s="106"/>
      <c r="G31" s="106"/>
      <c r="H31" s="106"/>
      <c r="I31" s="106"/>
      <c r="J31" s="106"/>
      <c r="K31" s="106"/>
      <c r="L31" s="106"/>
      <c r="M31" s="106"/>
      <c r="N31" s="106"/>
      <c r="O31" s="106"/>
      <c r="P31" s="106"/>
      <c r="Q31" s="106"/>
      <c r="R31" s="106"/>
      <c r="S31" s="106"/>
      <c r="T31" s="108"/>
      <c r="U31" s="108"/>
      <c r="V31" s="108"/>
      <c r="W31" s="109"/>
      <c r="X31" s="19"/>
      <c r="AA31" s="48" t="str">
        <f t="shared" si="32"/>
        <v/>
      </c>
      <c r="AB31" s="49" t="str">
        <f t="shared" si="33"/>
        <v/>
      </c>
      <c r="AC31" s="49" t="str">
        <f t="shared" si="34"/>
        <v/>
      </c>
      <c r="AD31" s="49" t="str">
        <f t="shared" si="35"/>
        <v/>
      </c>
      <c r="AE31" s="49" t="str">
        <f t="shared" si="36"/>
        <v/>
      </c>
      <c r="AF31" s="49" t="str">
        <f t="shared" si="37"/>
        <v/>
      </c>
      <c r="AG31" s="49" t="str">
        <f t="shared" si="38"/>
        <v/>
      </c>
      <c r="AH31" s="49" t="str">
        <f t="shared" si="39"/>
        <v/>
      </c>
      <c r="AI31" s="49" t="str">
        <f t="shared" si="40"/>
        <v/>
      </c>
      <c r="AJ31" s="49" t="str">
        <f t="shared" si="41"/>
        <v/>
      </c>
      <c r="AK31" s="49" t="str">
        <f t="shared" si="42"/>
        <v/>
      </c>
      <c r="AL31" s="49" t="str">
        <f t="shared" si="43"/>
        <v/>
      </c>
      <c r="AM31" s="49" t="str">
        <f t="shared" si="44"/>
        <v/>
      </c>
      <c r="AN31" s="49" t="str">
        <f t="shared" si="45"/>
        <v/>
      </c>
      <c r="AO31" s="50" t="str">
        <f t="shared" si="46"/>
        <v/>
      </c>
      <c r="AP31" s="48" t="str">
        <f t="shared" si="47"/>
        <v/>
      </c>
      <c r="AQ31" s="49" t="str">
        <f t="shared" si="8"/>
        <v/>
      </c>
      <c r="AR31" s="49" t="str">
        <f t="shared" si="9"/>
        <v/>
      </c>
      <c r="AS31" s="49" t="str">
        <f t="shared" si="10"/>
        <v/>
      </c>
      <c r="AT31" s="49" t="str">
        <f t="shared" si="11"/>
        <v/>
      </c>
      <c r="AU31" s="49" t="str">
        <f t="shared" si="12"/>
        <v/>
      </c>
      <c r="AV31" s="49" t="str">
        <f t="shared" si="13"/>
        <v/>
      </c>
      <c r="AW31" s="49" t="str">
        <f t="shared" si="14"/>
        <v/>
      </c>
      <c r="AX31" s="49" t="str">
        <f t="shared" si="15"/>
        <v/>
      </c>
      <c r="AY31" s="49" t="str">
        <f t="shared" si="16"/>
        <v/>
      </c>
      <c r="AZ31" s="49" t="str">
        <f t="shared" si="17"/>
        <v/>
      </c>
      <c r="BA31" s="50" t="str">
        <f t="shared" si="18"/>
        <v/>
      </c>
      <c r="BB31" s="48" t="str">
        <f t="shared" si="48"/>
        <v/>
      </c>
      <c r="BC31" s="49" t="str">
        <f t="shared" si="19"/>
        <v/>
      </c>
      <c r="BD31" s="49" t="str">
        <f t="shared" si="20"/>
        <v/>
      </c>
      <c r="BE31" s="49" t="str">
        <f t="shared" si="21"/>
        <v/>
      </c>
      <c r="BF31" s="49" t="str">
        <f t="shared" si="22"/>
        <v/>
      </c>
      <c r="BG31" s="49" t="str">
        <f t="shared" si="23"/>
        <v/>
      </c>
      <c r="BH31" s="49" t="str">
        <f t="shared" si="24"/>
        <v/>
      </c>
      <c r="BI31" s="49" t="str">
        <f t="shared" si="25"/>
        <v/>
      </c>
      <c r="BJ31" s="49" t="str">
        <f t="shared" si="26"/>
        <v/>
      </c>
      <c r="BK31" s="49" t="str">
        <f t="shared" si="27"/>
        <v/>
      </c>
      <c r="BL31" s="49" t="str">
        <f t="shared" si="28"/>
        <v/>
      </c>
      <c r="BM31" s="50" t="str">
        <f t="shared" si="29"/>
        <v/>
      </c>
      <c r="BN31" s="48" t="str">
        <f t="shared" si="49"/>
        <v/>
      </c>
      <c r="BO31" s="49" t="str">
        <f t="shared" si="52"/>
        <v/>
      </c>
      <c r="BP31" s="49" t="str">
        <f t="shared" si="53"/>
        <v/>
      </c>
      <c r="BQ31" s="49" t="str">
        <f t="shared" si="54"/>
        <v/>
      </c>
      <c r="BR31" s="49" t="str">
        <f t="shared" si="55"/>
        <v/>
      </c>
      <c r="BS31" s="49" t="str">
        <f t="shared" si="56"/>
        <v/>
      </c>
      <c r="BT31" s="49" t="str">
        <f t="shared" si="57"/>
        <v/>
      </c>
      <c r="BU31" s="49" t="str">
        <f t="shared" si="58"/>
        <v/>
      </c>
      <c r="BV31" s="49" t="str">
        <f t="shared" si="59"/>
        <v/>
      </c>
      <c r="BW31" s="49" t="str">
        <f t="shared" si="60"/>
        <v/>
      </c>
      <c r="BX31" s="49" t="str">
        <f t="shared" si="61"/>
        <v/>
      </c>
      <c r="BY31" s="50" t="str">
        <f t="shared" si="62"/>
        <v/>
      </c>
      <c r="BZ31" s="48" t="str">
        <f t="shared" si="50"/>
        <v/>
      </c>
      <c r="CA31" s="49" t="str">
        <f t="shared" si="63"/>
        <v/>
      </c>
      <c r="CB31" s="49" t="str">
        <f t="shared" si="64"/>
        <v/>
      </c>
      <c r="CC31" s="49" t="str">
        <f t="shared" si="65"/>
        <v/>
      </c>
      <c r="CD31" s="49" t="str">
        <f t="shared" si="66"/>
        <v/>
      </c>
      <c r="CE31" s="49" t="str">
        <f t="shared" si="67"/>
        <v/>
      </c>
      <c r="CF31" s="49" t="str">
        <f t="shared" si="68"/>
        <v/>
      </c>
      <c r="CG31" s="49" t="str">
        <f t="shared" si="69"/>
        <v/>
      </c>
      <c r="CH31" s="49" t="str">
        <f t="shared" si="70"/>
        <v/>
      </c>
      <c r="CI31" s="49" t="str">
        <f t="shared" si="71"/>
        <v/>
      </c>
      <c r="CJ31" s="49" t="str">
        <f t="shared" si="72"/>
        <v/>
      </c>
      <c r="CK31" s="50" t="str">
        <f t="shared" si="73"/>
        <v/>
      </c>
      <c r="CM31" s="85" t="str">
        <f t="shared" si="51"/>
        <v/>
      </c>
      <c r="CN31" s="6" t="str">
        <f>IF($B31="", "", IF($CM31="X", "", IF(Report!$BN$3="X", LEFT($B31, 2), $B31)))</f>
        <v/>
      </c>
      <c r="CP31" s="48" t="str">
        <f>IF($CN31="", "", IF($CN31=Report!$BN$4, AA31, ""))</f>
        <v/>
      </c>
      <c r="CQ31" s="49" t="str">
        <f>IF($CN31="", "", IF($CN31=Report!$BN$4, AB31, ""))</f>
        <v/>
      </c>
      <c r="CR31" s="49" t="str">
        <f>IF($CN31="", "", IF($CN31=Report!$BN$4, AC31, ""))</f>
        <v/>
      </c>
      <c r="CS31" s="49" t="str">
        <f>IF($CN31="", "", IF($CN31=Report!$BN$4, AD31, ""))</f>
        <v/>
      </c>
      <c r="CT31" s="49" t="str">
        <f>IF($CN31="", "", IF($CN31=Report!$BN$4, AE31, ""))</f>
        <v/>
      </c>
      <c r="CU31" s="49" t="str">
        <f>IF($CN31="", "", IF($CN31=Report!$BN$4, AF31, ""))</f>
        <v/>
      </c>
      <c r="CV31" s="49" t="str">
        <f>IF($CN31="", "", IF($CN31=Report!$BN$4, AG31, ""))</f>
        <v/>
      </c>
      <c r="CW31" s="49" t="str">
        <f>IF($CN31="", "", IF($CN31=Report!$BN$4, AH31, ""))</f>
        <v/>
      </c>
      <c r="CX31" s="49" t="str">
        <f>IF($CN31="", "", IF($CN31=Report!$BN$4, AI31, ""))</f>
        <v/>
      </c>
      <c r="CY31" s="49" t="str">
        <f>IF($CN31="", "", IF($CN31=Report!$BN$4, AJ31, ""))</f>
        <v/>
      </c>
      <c r="CZ31" s="49" t="str">
        <f>IF($CN31="", "", IF($CN31=Report!$BN$4, AK31, ""))</f>
        <v/>
      </c>
      <c r="DA31" s="49" t="str">
        <f>IF($CN31="", "", IF($CN31=Report!$BN$4, AL31, ""))</f>
        <v/>
      </c>
      <c r="DB31" s="49" t="str">
        <f>IF($CN31="", "", IF($CN31=Report!$BN$4, AM31, ""))</f>
        <v/>
      </c>
      <c r="DC31" s="49" t="str">
        <f>IF($CN31="", "", IF($CN31=Report!$BN$4, AN31, ""))</f>
        <v/>
      </c>
      <c r="DD31" s="50" t="str">
        <f>IF($CN31="", "", IF($CN31=Report!$BN$4, AO31, ""))</f>
        <v/>
      </c>
      <c r="DE31" s="48" t="str">
        <f>IF($CN31="", "", IF($CN31=Report!$BN$4, AP31, ""))</f>
        <v/>
      </c>
      <c r="DF31" s="49" t="str">
        <f>IF($CN31="", "", IF($CN31=Report!$BN$4, AQ31, ""))</f>
        <v/>
      </c>
      <c r="DG31" s="49" t="str">
        <f>IF($CN31="", "", IF($CN31=Report!$BN$4, AR31, ""))</f>
        <v/>
      </c>
      <c r="DH31" s="49" t="str">
        <f>IF($CN31="", "", IF($CN31=Report!$BN$4, AS31, ""))</f>
        <v/>
      </c>
      <c r="DI31" s="49" t="str">
        <f>IF($CN31="", "", IF($CN31=Report!$BN$4, AT31, ""))</f>
        <v/>
      </c>
      <c r="DJ31" s="49" t="str">
        <f>IF($CN31="", "", IF($CN31=Report!$BN$4, AU31, ""))</f>
        <v/>
      </c>
      <c r="DK31" s="49" t="str">
        <f>IF($CN31="", "", IF($CN31=Report!$BN$4, AV31, ""))</f>
        <v/>
      </c>
      <c r="DL31" s="49" t="str">
        <f>IF($CN31="", "", IF($CN31=Report!$BN$4, AW31, ""))</f>
        <v/>
      </c>
      <c r="DM31" s="49" t="str">
        <f>IF($CN31="", "", IF($CN31=Report!$BN$4, AX31, ""))</f>
        <v/>
      </c>
      <c r="DN31" s="49" t="str">
        <f>IF($CN31="", "", IF($CN31=Report!$BN$4, AY31, ""))</f>
        <v/>
      </c>
      <c r="DO31" s="49" t="str">
        <f>IF($CN31="", "", IF($CN31=Report!$BN$4, AZ31, ""))</f>
        <v/>
      </c>
      <c r="DP31" s="50" t="str">
        <f>IF($CN31="", "", IF($CN31=Report!$BN$4, BA31, ""))</f>
        <v/>
      </c>
      <c r="DQ31" s="48" t="str">
        <f>IF($CN31="", "", IF($CN31=Report!$BN$4, BB31, ""))</f>
        <v/>
      </c>
      <c r="DR31" s="49" t="str">
        <f>IF($CN31="", "", IF($CN31=Report!$BN$4, BC31, ""))</f>
        <v/>
      </c>
      <c r="DS31" s="49" t="str">
        <f>IF($CN31="", "", IF($CN31=Report!$BN$4, BD31, ""))</f>
        <v/>
      </c>
      <c r="DT31" s="49" t="str">
        <f>IF($CN31="", "", IF($CN31=Report!$BN$4, BE31, ""))</f>
        <v/>
      </c>
      <c r="DU31" s="49" t="str">
        <f>IF($CN31="", "", IF($CN31=Report!$BN$4, BF31, ""))</f>
        <v/>
      </c>
      <c r="DV31" s="49" t="str">
        <f>IF($CN31="", "", IF($CN31=Report!$BN$4, BG31, ""))</f>
        <v/>
      </c>
      <c r="DW31" s="49" t="str">
        <f>IF($CN31="", "", IF($CN31=Report!$BN$4, BH31, ""))</f>
        <v/>
      </c>
      <c r="DX31" s="49" t="str">
        <f>IF($CN31="", "", IF($CN31=Report!$BN$4, BI31, ""))</f>
        <v/>
      </c>
      <c r="DY31" s="49" t="str">
        <f>IF($CN31="", "", IF($CN31=Report!$BN$4, BJ31, ""))</f>
        <v/>
      </c>
      <c r="DZ31" s="49" t="str">
        <f>IF($CN31="", "", IF($CN31=Report!$BN$4, BK31, ""))</f>
        <v/>
      </c>
      <c r="EA31" s="49" t="str">
        <f>IF($CN31="", "", IF($CN31=Report!$BN$4, BL31, ""))</f>
        <v/>
      </c>
      <c r="EB31" s="50" t="str">
        <f>IF($CN31="", "", IF($CN31=Report!$BN$4, BM31, ""))</f>
        <v/>
      </c>
      <c r="EC31" s="48" t="str">
        <f>IF($CN31="", "", IF($CN31=Report!$BN$4, BN31, ""))</f>
        <v/>
      </c>
      <c r="ED31" s="49" t="str">
        <f>IF($CN31="", "", IF($CN31=Report!$BN$4, BO31, ""))</f>
        <v/>
      </c>
      <c r="EE31" s="49" t="str">
        <f>IF($CN31="", "", IF($CN31=Report!$BN$4, BP31, ""))</f>
        <v/>
      </c>
      <c r="EF31" s="49" t="str">
        <f>IF($CN31="", "", IF($CN31=Report!$BN$4, BQ31, ""))</f>
        <v/>
      </c>
      <c r="EG31" s="49" t="str">
        <f>IF($CN31="", "", IF($CN31=Report!$BN$4, BR31, ""))</f>
        <v/>
      </c>
      <c r="EH31" s="49" t="str">
        <f>IF($CN31="", "", IF($CN31=Report!$BN$4, BS31, ""))</f>
        <v/>
      </c>
      <c r="EI31" s="49" t="str">
        <f>IF($CN31="", "", IF($CN31=Report!$BN$4, BT31, ""))</f>
        <v/>
      </c>
      <c r="EJ31" s="49" t="str">
        <f>IF($CN31="", "", IF($CN31=Report!$BN$4, BU31, ""))</f>
        <v/>
      </c>
      <c r="EK31" s="49" t="str">
        <f>IF($CN31="", "", IF($CN31=Report!$BN$4, BV31, ""))</f>
        <v/>
      </c>
      <c r="EL31" s="49" t="str">
        <f>IF($CN31="", "", IF($CN31=Report!$BN$4, BW31, ""))</f>
        <v/>
      </c>
      <c r="EM31" s="49" t="str">
        <f>IF($CN31="", "", IF($CN31=Report!$BN$4, BX31, ""))</f>
        <v/>
      </c>
      <c r="EN31" s="50" t="str">
        <f>IF($CN31="", "", IF($CN31=Report!$BN$4, BY31, ""))</f>
        <v/>
      </c>
      <c r="EO31" s="48" t="str">
        <f>IF($CN31="", "", IF($CN31=Report!$BN$4, BZ31, ""))</f>
        <v/>
      </c>
      <c r="EP31" s="49" t="str">
        <f>IF($CN31="", "", IF($CN31=Report!$BN$4, CA31, ""))</f>
        <v/>
      </c>
      <c r="EQ31" s="49" t="str">
        <f>IF($CN31="", "", IF($CN31=Report!$BN$4, CB31, ""))</f>
        <v/>
      </c>
      <c r="ER31" s="49" t="str">
        <f>IF($CN31="", "", IF($CN31=Report!$BN$4, CC31, ""))</f>
        <v/>
      </c>
      <c r="ES31" s="49" t="str">
        <f>IF($CN31="", "", IF($CN31=Report!$BN$4, CD31, ""))</f>
        <v/>
      </c>
      <c r="ET31" s="49" t="str">
        <f>IF($CN31="", "", IF($CN31=Report!$BN$4, CE31, ""))</f>
        <v/>
      </c>
      <c r="EU31" s="49" t="str">
        <f>IF($CN31="", "", IF($CN31=Report!$BN$4, CF31, ""))</f>
        <v/>
      </c>
      <c r="EV31" s="49" t="str">
        <f>IF($CN31="", "", IF($CN31=Report!$BN$4, CG31, ""))</f>
        <v/>
      </c>
      <c r="EW31" s="49" t="str">
        <f>IF($CN31="", "", IF($CN31=Report!$BN$4, CH31, ""))</f>
        <v/>
      </c>
      <c r="EX31" s="49" t="str">
        <f>IF($CN31="", "", IF($CN31=Report!$BN$4, CI31, ""))</f>
        <v/>
      </c>
      <c r="EY31" s="49" t="str">
        <f>IF($CN31="", "", IF($CN31=Report!$BN$4, CJ31, ""))</f>
        <v/>
      </c>
      <c r="EZ31" s="50" t="str">
        <f>IF($CN31="", "", IF($CN31=Report!$BN$4, CK31, ""))</f>
        <v/>
      </c>
    </row>
    <row r="32" spans="1:156" x14ac:dyDescent="0.25">
      <c r="A32" s="19"/>
      <c r="B32" s="104"/>
      <c r="C32" s="105"/>
      <c r="D32" s="116"/>
      <c r="E32" s="106"/>
      <c r="F32" s="106"/>
      <c r="G32" s="106"/>
      <c r="H32" s="106"/>
      <c r="I32" s="106"/>
      <c r="J32" s="106"/>
      <c r="K32" s="106"/>
      <c r="L32" s="106"/>
      <c r="M32" s="106"/>
      <c r="N32" s="106"/>
      <c r="O32" s="106"/>
      <c r="P32" s="106"/>
      <c r="Q32" s="106"/>
      <c r="R32" s="106"/>
      <c r="S32" s="106"/>
      <c r="T32" s="108"/>
      <c r="U32" s="108"/>
      <c r="V32" s="108"/>
      <c r="W32" s="109"/>
      <c r="X32" s="19"/>
      <c r="AA32" s="48" t="str">
        <f t="shared" si="32"/>
        <v/>
      </c>
      <c r="AB32" s="49" t="str">
        <f t="shared" si="33"/>
        <v/>
      </c>
      <c r="AC32" s="49" t="str">
        <f t="shared" si="34"/>
        <v/>
      </c>
      <c r="AD32" s="49" t="str">
        <f t="shared" si="35"/>
        <v/>
      </c>
      <c r="AE32" s="49" t="str">
        <f t="shared" si="36"/>
        <v/>
      </c>
      <c r="AF32" s="49" t="str">
        <f t="shared" si="37"/>
        <v/>
      </c>
      <c r="AG32" s="49" t="str">
        <f t="shared" si="38"/>
        <v/>
      </c>
      <c r="AH32" s="49" t="str">
        <f t="shared" si="39"/>
        <v/>
      </c>
      <c r="AI32" s="49" t="str">
        <f t="shared" si="40"/>
        <v/>
      </c>
      <c r="AJ32" s="49" t="str">
        <f t="shared" si="41"/>
        <v/>
      </c>
      <c r="AK32" s="49" t="str">
        <f t="shared" si="42"/>
        <v/>
      </c>
      <c r="AL32" s="49" t="str">
        <f t="shared" si="43"/>
        <v/>
      </c>
      <c r="AM32" s="49" t="str">
        <f t="shared" si="44"/>
        <v/>
      </c>
      <c r="AN32" s="49" t="str">
        <f t="shared" si="45"/>
        <v/>
      </c>
      <c r="AO32" s="50" t="str">
        <f t="shared" si="46"/>
        <v/>
      </c>
      <c r="AP32" s="48" t="str">
        <f t="shared" si="47"/>
        <v/>
      </c>
      <c r="AQ32" s="49" t="str">
        <f t="shared" si="8"/>
        <v/>
      </c>
      <c r="AR32" s="49" t="str">
        <f t="shared" si="9"/>
        <v/>
      </c>
      <c r="AS32" s="49" t="str">
        <f t="shared" si="10"/>
        <v/>
      </c>
      <c r="AT32" s="49" t="str">
        <f t="shared" si="11"/>
        <v/>
      </c>
      <c r="AU32" s="49" t="str">
        <f t="shared" si="12"/>
        <v/>
      </c>
      <c r="AV32" s="49" t="str">
        <f t="shared" si="13"/>
        <v/>
      </c>
      <c r="AW32" s="49" t="str">
        <f t="shared" si="14"/>
        <v/>
      </c>
      <c r="AX32" s="49" t="str">
        <f t="shared" si="15"/>
        <v/>
      </c>
      <c r="AY32" s="49" t="str">
        <f t="shared" si="16"/>
        <v/>
      </c>
      <c r="AZ32" s="49" t="str">
        <f t="shared" si="17"/>
        <v/>
      </c>
      <c r="BA32" s="50" t="str">
        <f t="shared" si="18"/>
        <v/>
      </c>
      <c r="BB32" s="48" t="str">
        <f t="shared" si="48"/>
        <v/>
      </c>
      <c r="BC32" s="49" t="str">
        <f t="shared" si="19"/>
        <v/>
      </c>
      <c r="BD32" s="49" t="str">
        <f t="shared" si="20"/>
        <v/>
      </c>
      <c r="BE32" s="49" t="str">
        <f t="shared" si="21"/>
        <v/>
      </c>
      <c r="BF32" s="49" t="str">
        <f t="shared" si="22"/>
        <v/>
      </c>
      <c r="BG32" s="49" t="str">
        <f t="shared" si="23"/>
        <v/>
      </c>
      <c r="BH32" s="49" t="str">
        <f t="shared" si="24"/>
        <v/>
      </c>
      <c r="BI32" s="49" t="str">
        <f t="shared" si="25"/>
        <v/>
      </c>
      <c r="BJ32" s="49" t="str">
        <f t="shared" si="26"/>
        <v/>
      </c>
      <c r="BK32" s="49" t="str">
        <f t="shared" si="27"/>
        <v/>
      </c>
      <c r="BL32" s="49" t="str">
        <f t="shared" si="28"/>
        <v/>
      </c>
      <c r="BM32" s="50" t="str">
        <f t="shared" si="29"/>
        <v/>
      </c>
      <c r="BN32" s="48" t="str">
        <f t="shared" si="49"/>
        <v/>
      </c>
      <c r="BO32" s="49" t="str">
        <f t="shared" si="52"/>
        <v/>
      </c>
      <c r="BP32" s="49" t="str">
        <f t="shared" si="53"/>
        <v/>
      </c>
      <c r="BQ32" s="49" t="str">
        <f t="shared" si="54"/>
        <v/>
      </c>
      <c r="BR32" s="49" t="str">
        <f t="shared" si="55"/>
        <v/>
      </c>
      <c r="BS32" s="49" t="str">
        <f t="shared" si="56"/>
        <v/>
      </c>
      <c r="BT32" s="49" t="str">
        <f t="shared" si="57"/>
        <v/>
      </c>
      <c r="BU32" s="49" t="str">
        <f t="shared" si="58"/>
        <v/>
      </c>
      <c r="BV32" s="49" t="str">
        <f t="shared" si="59"/>
        <v/>
      </c>
      <c r="BW32" s="49" t="str">
        <f t="shared" si="60"/>
        <v/>
      </c>
      <c r="BX32" s="49" t="str">
        <f t="shared" si="61"/>
        <v/>
      </c>
      <c r="BY32" s="50" t="str">
        <f t="shared" si="62"/>
        <v/>
      </c>
      <c r="BZ32" s="48" t="str">
        <f t="shared" si="50"/>
        <v/>
      </c>
      <c r="CA32" s="49" t="str">
        <f t="shared" si="63"/>
        <v/>
      </c>
      <c r="CB32" s="49" t="str">
        <f t="shared" si="64"/>
        <v/>
      </c>
      <c r="CC32" s="49" t="str">
        <f t="shared" si="65"/>
        <v/>
      </c>
      <c r="CD32" s="49" t="str">
        <f t="shared" si="66"/>
        <v/>
      </c>
      <c r="CE32" s="49" t="str">
        <f t="shared" si="67"/>
        <v/>
      </c>
      <c r="CF32" s="49" t="str">
        <f t="shared" si="68"/>
        <v/>
      </c>
      <c r="CG32" s="49" t="str">
        <f t="shared" si="69"/>
        <v/>
      </c>
      <c r="CH32" s="49" t="str">
        <f t="shared" si="70"/>
        <v/>
      </c>
      <c r="CI32" s="49" t="str">
        <f t="shared" si="71"/>
        <v/>
      </c>
      <c r="CJ32" s="49" t="str">
        <f t="shared" si="72"/>
        <v/>
      </c>
      <c r="CK32" s="50" t="str">
        <f t="shared" si="73"/>
        <v/>
      </c>
      <c r="CM32" s="85" t="str">
        <f t="shared" si="51"/>
        <v/>
      </c>
      <c r="CN32" s="6" t="str">
        <f>IF($B32="", "", IF($CM32="X", "", IF(Report!$BN$3="X", LEFT($B32, 2), $B32)))</f>
        <v/>
      </c>
      <c r="CP32" s="48" t="str">
        <f>IF($CN32="", "", IF($CN32=Report!$BN$4, AA32, ""))</f>
        <v/>
      </c>
      <c r="CQ32" s="49" t="str">
        <f>IF($CN32="", "", IF($CN32=Report!$BN$4, AB32, ""))</f>
        <v/>
      </c>
      <c r="CR32" s="49" t="str">
        <f>IF($CN32="", "", IF($CN32=Report!$BN$4, AC32, ""))</f>
        <v/>
      </c>
      <c r="CS32" s="49" t="str">
        <f>IF($CN32="", "", IF($CN32=Report!$BN$4, AD32, ""))</f>
        <v/>
      </c>
      <c r="CT32" s="49" t="str">
        <f>IF($CN32="", "", IF($CN32=Report!$BN$4, AE32, ""))</f>
        <v/>
      </c>
      <c r="CU32" s="49" t="str">
        <f>IF($CN32="", "", IF($CN32=Report!$BN$4, AF32, ""))</f>
        <v/>
      </c>
      <c r="CV32" s="49" t="str">
        <f>IF($CN32="", "", IF($CN32=Report!$BN$4, AG32, ""))</f>
        <v/>
      </c>
      <c r="CW32" s="49" t="str">
        <f>IF($CN32="", "", IF($CN32=Report!$BN$4, AH32, ""))</f>
        <v/>
      </c>
      <c r="CX32" s="49" t="str">
        <f>IF($CN32="", "", IF($CN32=Report!$BN$4, AI32, ""))</f>
        <v/>
      </c>
      <c r="CY32" s="49" t="str">
        <f>IF($CN32="", "", IF($CN32=Report!$BN$4, AJ32, ""))</f>
        <v/>
      </c>
      <c r="CZ32" s="49" t="str">
        <f>IF($CN32="", "", IF($CN32=Report!$BN$4, AK32, ""))</f>
        <v/>
      </c>
      <c r="DA32" s="49" t="str">
        <f>IF($CN32="", "", IF($CN32=Report!$BN$4, AL32, ""))</f>
        <v/>
      </c>
      <c r="DB32" s="49" t="str">
        <f>IF($CN32="", "", IF($CN32=Report!$BN$4, AM32, ""))</f>
        <v/>
      </c>
      <c r="DC32" s="49" t="str">
        <f>IF($CN32="", "", IF($CN32=Report!$BN$4, AN32, ""))</f>
        <v/>
      </c>
      <c r="DD32" s="50" t="str">
        <f>IF($CN32="", "", IF($CN32=Report!$BN$4, AO32, ""))</f>
        <v/>
      </c>
      <c r="DE32" s="48" t="str">
        <f>IF($CN32="", "", IF($CN32=Report!$BN$4, AP32, ""))</f>
        <v/>
      </c>
      <c r="DF32" s="49" t="str">
        <f>IF($CN32="", "", IF($CN32=Report!$BN$4, AQ32, ""))</f>
        <v/>
      </c>
      <c r="DG32" s="49" t="str">
        <f>IF($CN32="", "", IF($CN32=Report!$BN$4, AR32, ""))</f>
        <v/>
      </c>
      <c r="DH32" s="49" t="str">
        <f>IF($CN32="", "", IF($CN32=Report!$BN$4, AS32, ""))</f>
        <v/>
      </c>
      <c r="DI32" s="49" t="str">
        <f>IF($CN32="", "", IF($CN32=Report!$BN$4, AT32, ""))</f>
        <v/>
      </c>
      <c r="DJ32" s="49" t="str">
        <f>IF($CN32="", "", IF($CN32=Report!$BN$4, AU32, ""))</f>
        <v/>
      </c>
      <c r="DK32" s="49" t="str">
        <f>IF($CN32="", "", IF($CN32=Report!$BN$4, AV32, ""))</f>
        <v/>
      </c>
      <c r="DL32" s="49" t="str">
        <f>IF($CN32="", "", IF($CN32=Report!$BN$4, AW32, ""))</f>
        <v/>
      </c>
      <c r="DM32" s="49" t="str">
        <f>IF($CN32="", "", IF($CN32=Report!$BN$4, AX32, ""))</f>
        <v/>
      </c>
      <c r="DN32" s="49" t="str">
        <f>IF($CN32="", "", IF($CN32=Report!$BN$4, AY32, ""))</f>
        <v/>
      </c>
      <c r="DO32" s="49" t="str">
        <f>IF($CN32="", "", IF($CN32=Report!$BN$4, AZ32, ""))</f>
        <v/>
      </c>
      <c r="DP32" s="50" t="str">
        <f>IF($CN32="", "", IF($CN32=Report!$BN$4, BA32, ""))</f>
        <v/>
      </c>
      <c r="DQ32" s="48" t="str">
        <f>IF($CN32="", "", IF($CN32=Report!$BN$4, BB32, ""))</f>
        <v/>
      </c>
      <c r="DR32" s="49" t="str">
        <f>IF($CN32="", "", IF($CN32=Report!$BN$4, BC32, ""))</f>
        <v/>
      </c>
      <c r="DS32" s="49" t="str">
        <f>IF($CN32="", "", IF($CN32=Report!$BN$4, BD32, ""))</f>
        <v/>
      </c>
      <c r="DT32" s="49" t="str">
        <f>IF($CN32="", "", IF($CN32=Report!$BN$4, BE32, ""))</f>
        <v/>
      </c>
      <c r="DU32" s="49" t="str">
        <f>IF($CN32="", "", IF($CN32=Report!$BN$4, BF32, ""))</f>
        <v/>
      </c>
      <c r="DV32" s="49" t="str">
        <f>IF($CN32="", "", IF($CN32=Report!$BN$4, BG32, ""))</f>
        <v/>
      </c>
      <c r="DW32" s="49" t="str">
        <f>IF($CN32="", "", IF($CN32=Report!$BN$4, BH32, ""))</f>
        <v/>
      </c>
      <c r="DX32" s="49" t="str">
        <f>IF($CN32="", "", IF($CN32=Report!$BN$4, BI32, ""))</f>
        <v/>
      </c>
      <c r="DY32" s="49" t="str">
        <f>IF($CN32="", "", IF($CN32=Report!$BN$4, BJ32, ""))</f>
        <v/>
      </c>
      <c r="DZ32" s="49" t="str">
        <f>IF($CN32="", "", IF($CN32=Report!$BN$4, BK32, ""))</f>
        <v/>
      </c>
      <c r="EA32" s="49" t="str">
        <f>IF($CN32="", "", IF($CN32=Report!$BN$4, BL32, ""))</f>
        <v/>
      </c>
      <c r="EB32" s="50" t="str">
        <f>IF($CN32="", "", IF($CN32=Report!$BN$4, BM32, ""))</f>
        <v/>
      </c>
      <c r="EC32" s="48" t="str">
        <f>IF($CN32="", "", IF($CN32=Report!$BN$4, BN32, ""))</f>
        <v/>
      </c>
      <c r="ED32" s="49" t="str">
        <f>IF($CN32="", "", IF($CN32=Report!$BN$4, BO32, ""))</f>
        <v/>
      </c>
      <c r="EE32" s="49" t="str">
        <f>IF($CN32="", "", IF($CN32=Report!$BN$4, BP32, ""))</f>
        <v/>
      </c>
      <c r="EF32" s="49" t="str">
        <f>IF($CN32="", "", IF($CN32=Report!$BN$4, BQ32, ""))</f>
        <v/>
      </c>
      <c r="EG32" s="49" t="str">
        <f>IF($CN32="", "", IF($CN32=Report!$BN$4, BR32, ""))</f>
        <v/>
      </c>
      <c r="EH32" s="49" t="str">
        <f>IF($CN32="", "", IF($CN32=Report!$BN$4, BS32, ""))</f>
        <v/>
      </c>
      <c r="EI32" s="49" t="str">
        <f>IF($CN32="", "", IF($CN32=Report!$BN$4, BT32, ""))</f>
        <v/>
      </c>
      <c r="EJ32" s="49" t="str">
        <f>IF($CN32="", "", IF($CN32=Report!$BN$4, BU32, ""))</f>
        <v/>
      </c>
      <c r="EK32" s="49" t="str">
        <f>IF($CN32="", "", IF($CN32=Report!$BN$4, BV32, ""))</f>
        <v/>
      </c>
      <c r="EL32" s="49" t="str">
        <f>IF($CN32="", "", IF($CN32=Report!$BN$4, BW32, ""))</f>
        <v/>
      </c>
      <c r="EM32" s="49" t="str">
        <f>IF($CN32="", "", IF($CN32=Report!$BN$4, BX32, ""))</f>
        <v/>
      </c>
      <c r="EN32" s="50" t="str">
        <f>IF($CN32="", "", IF($CN32=Report!$BN$4, BY32, ""))</f>
        <v/>
      </c>
      <c r="EO32" s="48" t="str">
        <f>IF($CN32="", "", IF($CN32=Report!$BN$4, BZ32, ""))</f>
        <v/>
      </c>
      <c r="EP32" s="49" t="str">
        <f>IF($CN32="", "", IF($CN32=Report!$BN$4, CA32, ""))</f>
        <v/>
      </c>
      <c r="EQ32" s="49" t="str">
        <f>IF($CN32="", "", IF($CN32=Report!$BN$4, CB32, ""))</f>
        <v/>
      </c>
      <c r="ER32" s="49" t="str">
        <f>IF($CN32="", "", IF($CN32=Report!$BN$4, CC32, ""))</f>
        <v/>
      </c>
      <c r="ES32" s="49" t="str">
        <f>IF($CN32="", "", IF($CN32=Report!$BN$4, CD32, ""))</f>
        <v/>
      </c>
      <c r="ET32" s="49" t="str">
        <f>IF($CN32="", "", IF($CN32=Report!$BN$4, CE32, ""))</f>
        <v/>
      </c>
      <c r="EU32" s="49" t="str">
        <f>IF($CN32="", "", IF($CN32=Report!$BN$4, CF32, ""))</f>
        <v/>
      </c>
      <c r="EV32" s="49" t="str">
        <f>IF($CN32="", "", IF($CN32=Report!$BN$4, CG32, ""))</f>
        <v/>
      </c>
      <c r="EW32" s="49" t="str">
        <f>IF($CN32="", "", IF($CN32=Report!$BN$4, CH32, ""))</f>
        <v/>
      </c>
      <c r="EX32" s="49" t="str">
        <f>IF($CN32="", "", IF($CN32=Report!$BN$4, CI32, ""))</f>
        <v/>
      </c>
      <c r="EY32" s="49" t="str">
        <f>IF($CN32="", "", IF($CN32=Report!$BN$4, CJ32, ""))</f>
        <v/>
      </c>
      <c r="EZ32" s="50" t="str">
        <f>IF($CN32="", "", IF($CN32=Report!$BN$4, CK32, ""))</f>
        <v/>
      </c>
    </row>
    <row r="33" spans="1:156" x14ac:dyDescent="0.25">
      <c r="A33" s="19"/>
      <c r="B33" s="104"/>
      <c r="C33" s="105"/>
      <c r="D33" s="116"/>
      <c r="E33" s="106"/>
      <c r="F33" s="106"/>
      <c r="G33" s="106"/>
      <c r="H33" s="106"/>
      <c r="I33" s="106"/>
      <c r="J33" s="106"/>
      <c r="K33" s="106"/>
      <c r="L33" s="106"/>
      <c r="M33" s="106"/>
      <c r="N33" s="106"/>
      <c r="O33" s="106"/>
      <c r="P33" s="106"/>
      <c r="Q33" s="106"/>
      <c r="R33" s="106"/>
      <c r="S33" s="106"/>
      <c r="T33" s="108"/>
      <c r="U33" s="108"/>
      <c r="V33" s="108"/>
      <c r="W33" s="109"/>
      <c r="X33" s="19"/>
      <c r="AA33" s="48" t="str">
        <f t="shared" si="32"/>
        <v/>
      </c>
      <c r="AB33" s="49" t="str">
        <f t="shared" si="33"/>
        <v/>
      </c>
      <c r="AC33" s="49" t="str">
        <f t="shared" si="34"/>
        <v/>
      </c>
      <c r="AD33" s="49" t="str">
        <f t="shared" si="35"/>
        <v/>
      </c>
      <c r="AE33" s="49" t="str">
        <f t="shared" si="36"/>
        <v/>
      </c>
      <c r="AF33" s="49" t="str">
        <f t="shared" si="37"/>
        <v/>
      </c>
      <c r="AG33" s="49" t="str">
        <f t="shared" si="38"/>
        <v/>
      </c>
      <c r="AH33" s="49" t="str">
        <f t="shared" si="39"/>
        <v/>
      </c>
      <c r="AI33" s="49" t="str">
        <f t="shared" si="40"/>
        <v/>
      </c>
      <c r="AJ33" s="49" t="str">
        <f t="shared" si="41"/>
        <v/>
      </c>
      <c r="AK33" s="49" t="str">
        <f t="shared" si="42"/>
        <v/>
      </c>
      <c r="AL33" s="49" t="str">
        <f t="shared" si="43"/>
        <v/>
      </c>
      <c r="AM33" s="49" t="str">
        <f t="shared" si="44"/>
        <v/>
      </c>
      <c r="AN33" s="49" t="str">
        <f t="shared" si="45"/>
        <v/>
      </c>
      <c r="AO33" s="50" t="str">
        <f t="shared" si="46"/>
        <v/>
      </c>
      <c r="AP33" s="48" t="str">
        <f t="shared" si="47"/>
        <v/>
      </c>
      <c r="AQ33" s="49" t="str">
        <f t="shared" si="8"/>
        <v/>
      </c>
      <c r="AR33" s="49" t="str">
        <f t="shared" si="9"/>
        <v/>
      </c>
      <c r="AS33" s="49" t="str">
        <f t="shared" si="10"/>
        <v/>
      </c>
      <c r="AT33" s="49" t="str">
        <f t="shared" si="11"/>
        <v/>
      </c>
      <c r="AU33" s="49" t="str">
        <f t="shared" si="12"/>
        <v/>
      </c>
      <c r="AV33" s="49" t="str">
        <f t="shared" si="13"/>
        <v/>
      </c>
      <c r="AW33" s="49" t="str">
        <f t="shared" si="14"/>
        <v/>
      </c>
      <c r="AX33" s="49" t="str">
        <f t="shared" si="15"/>
        <v/>
      </c>
      <c r="AY33" s="49" t="str">
        <f t="shared" si="16"/>
        <v/>
      </c>
      <c r="AZ33" s="49" t="str">
        <f t="shared" si="17"/>
        <v/>
      </c>
      <c r="BA33" s="50" t="str">
        <f t="shared" si="18"/>
        <v/>
      </c>
      <c r="BB33" s="48" t="str">
        <f t="shared" si="48"/>
        <v/>
      </c>
      <c r="BC33" s="49" t="str">
        <f t="shared" si="19"/>
        <v/>
      </c>
      <c r="BD33" s="49" t="str">
        <f t="shared" si="20"/>
        <v/>
      </c>
      <c r="BE33" s="49" t="str">
        <f t="shared" si="21"/>
        <v/>
      </c>
      <c r="BF33" s="49" t="str">
        <f t="shared" si="22"/>
        <v/>
      </c>
      <c r="BG33" s="49" t="str">
        <f t="shared" si="23"/>
        <v/>
      </c>
      <c r="BH33" s="49" t="str">
        <f t="shared" si="24"/>
        <v/>
      </c>
      <c r="BI33" s="49" t="str">
        <f t="shared" si="25"/>
        <v/>
      </c>
      <c r="BJ33" s="49" t="str">
        <f t="shared" si="26"/>
        <v/>
      </c>
      <c r="BK33" s="49" t="str">
        <f t="shared" si="27"/>
        <v/>
      </c>
      <c r="BL33" s="49" t="str">
        <f t="shared" si="28"/>
        <v/>
      </c>
      <c r="BM33" s="50" t="str">
        <f t="shared" si="29"/>
        <v/>
      </c>
      <c r="BN33" s="48" t="str">
        <f t="shared" si="49"/>
        <v/>
      </c>
      <c r="BO33" s="49" t="str">
        <f t="shared" si="52"/>
        <v/>
      </c>
      <c r="BP33" s="49" t="str">
        <f t="shared" si="53"/>
        <v/>
      </c>
      <c r="BQ33" s="49" t="str">
        <f t="shared" si="54"/>
        <v/>
      </c>
      <c r="BR33" s="49" t="str">
        <f t="shared" si="55"/>
        <v/>
      </c>
      <c r="BS33" s="49" t="str">
        <f t="shared" si="56"/>
        <v/>
      </c>
      <c r="BT33" s="49" t="str">
        <f t="shared" si="57"/>
        <v/>
      </c>
      <c r="BU33" s="49" t="str">
        <f t="shared" si="58"/>
        <v/>
      </c>
      <c r="BV33" s="49" t="str">
        <f t="shared" si="59"/>
        <v/>
      </c>
      <c r="BW33" s="49" t="str">
        <f t="shared" si="60"/>
        <v/>
      </c>
      <c r="BX33" s="49" t="str">
        <f t="shared" si="61"/>
        <v/>
      </c>
      <c r="BY33" s="50" t="str">
        <f t="shared" si="62"/>
        <v/>
      </c>
      <c r="BZ33" s="48" t="str">
        <f t="shared" si="50"/>
        <v/>
      </c>
      <c r="CA33" s="49" t="str">
        <f t="shared" si="63"/>
        <v/>
      </c>
      <c r="CB33" s="49" t="str">
        <f t="shared" si="64"/>
        <v/>
      </c>
      <c r="CC33" s="49" t="str">
        <f t="shared" si="65"/>
        <v/>
      </c>
      <c r="CD33" s="49" t="str">
        <f t="shared" si="66"/>
        <v/>
      </c>
      <c r="CE33" s="49" t="str">
        <f t="shared" si="67"/>
        <v/>
      </c>
      <c r="CF33" s="49" t="str">
        <f t="shared" si="68"/>
        <v/>
      </c>
      <c r="CG33" s="49" t="str">
        <f t="shared" si="69"/>
        <v/>
      </c>
      <c r="CH33" s="49" t="str">
        <f t="shared" si="70"/>
        <v/>
      </c>
      <c r="CI33" s="49" t="str">
        <f t="shared" si="71"/>
        <v/>
      </c>
      <c r="CJ33" s="49" t="str">
        <f t="shared" si="72"/>
        <v/>
      </c>
      <c r="CK33" s="50" t="str">
        <f t="shared" si="73"/>
        <v/>
      </c>
      <c r="CM33" s="85" t="str">
        <f t="shared" si="51"/>
        <v/>
      </c>
      <c r="CN33" s="6" t="str">
        <f>IF($B33="", "", IF($CM33="X", "", IF(Report!$BN$3="X", LEFT($B33, 2), $B33)))</f>
        <v/>
      </c>
      <c r="CP33" s="48" t="str">
        <f>IF($CN33="", "", IF($CN33=Report!$BN$4, AA33, ""))</f>
        <v/>
      </c>
      <c r="CQ33" s="49" t="str">
        <f>IF($CN33="", "", IF($CN33=Report!$BN$4, AB33, ""))</f>
        <v/>
      </c>
      <c r="CR33" s="49" t="str">
        <f>IF($CN33="", "", IF($CN33=Report!$BN$4, AC33, ""))</f>
        <v/>
      </c>
      <c r="CS33" s="49" t="str">
        <f>IF($CN33="", "", IF($CN33=Report!$BN$4, AD33, ""))</f>
        <v/>
      </c>
      <c r="CT33" s="49" t="str">
        <f>IF($CN33="", "", IF($CN33=Report!$BN$4, AE33, ""))</f>
        <v/>
      </c>
      <c r="CU33" s="49" t="str">
        <f>IF($CN33="", "", IF($CN33=Report!$BN$4, AF33, ""))</f>
        <v/>
      </c>
      <c r="CV33" s="49" t="str">
        <f>IF($CN33="", "", IF($CN33=Report!$BN$4, AG33, ""))</f>
        <v/>
      </c>
      <c r="CW33" s="49" t="str">
        <f>IF($CN33="", "", IF($CN33=Report!$BN$4, AH33, ""))</f>
        <v/>
      </c>
      <c r="CX33" s="49" t="str">
        <f>IF($CN33="", "", IF($CN33=Report!$BN$4, AI33, ""))</f>
        <v/>
      </c>
      <c r="CY33" s="49" t="str">
        <f>IF($CN33="", "", IF($CN33=Report!$BN$4, AJ33, ""))</f>
        <v/>
      </c>
      <c r="CZ33" s="49" t="str">
        <f>IF($CN33="", "", IF($CN33=Report!$BN$4, AK33, ""))</f>
        <v/>
      </c>
      <c r="DA33" s="49" t="str">
        <f>IF($CN33="", "", IF($CN33=Report!$BN$4, AL33, ""))</f>
        <v/>
      </c>
      <c r="DB33" s="49" t="str">
        <f>IF($CN33="", "", IF($CN33=Report!$BN$4, AM33, ""))</f>
        <v/>
      </c>
      <c r="DC33" s="49" t="str">
        <f>IF($CN33="", "", IF($CN33=Report!$BN$4, AN33, ""))</f>
        <v/>
      </c>
      <c r="DD33" s="50" t="str">
        <f>IF($CN33="", "", IF($CN33=Report!$BN$4, AO33, ""))</f>
        <v/>
      </c>
      <c r="DE33" s="48" t="str">
        <f>IF($CN33="", "", IF($CN33=Report!$BN$4, AP33, ""))</f>
        <v/>
      </c>
      <c r="DF33" s="49" t="str">
        <f>IF($CN33="", "", IF($CN33=Report!$BN$4, AQ33, ""))</f>
        <v/>
      </c>
      <c r="DG33" s="49" t="str">
        <f>IF($CN33="", "", IF($CN33=Report!$BN$4, AR33, ""))</f>
        <v/>
      </c>
      <c r="DH33" s="49" t="str">
        <f>IF($CN33="", "", IF($CN33=Report!$BN$4, AS33, ""))</f>
        <v/>
      </c>
      <c r="DI33" s="49" t="str">
        <f>IF($CN33="", "", IF($CN33=Report!$BN$4, AT33, ""))</f>
        <v/>
      </c>
      <c r="DJ33" s="49" t="str">
        <f>IF($CN33="", "", IF($CN33=Report!$BN$4, AU33, ""))</f>
        <v/>
      </c>
      <c r="DK33" s="49" t="str">
        <f>IF($CN33="", "", IF($CN33=Report!$BN$4, AV33, ""))</f>
        <v/>
      </c>
      <c r="DL33" s="49" t="str">
        <f>IF($CN33="", "", IF($CN33=Report!$BN$4, AW33, ""))</f>
        <v/>
      </c>
      <c r="DM33" s="49" t="str">
        <f>IF($CN33="", "", IF($CN33=Report!$BN$4, AX33, ""))</f>
        <v/>
      </c>
      <c r="DN33" s="49" t="str">
        <f>IF($CN33="", "", IF($CN33=Report!$BN$4, AY33, ""))</f>
        <v/>
      </c>
      <c r="DO33" s="49" t="str">
        <f>IF($CN33="", "", IF($CN33=Report!$BN$4, AZ33, ""))</f>
        <v/>
      </c>
      <c r="DP33" s="50" t="str">
        <f>IF($CN33="", "", IF($CN33=Report!$BN$4, BA33, ""))</f>
        <v/>
      </c>
      <c r="DQ33" s="48" t="str">
        <f>IF($CN33="", "", IF($CN33=Report!$BN$4, BB33, ""))</f>
        <v/>
      </c>
      <c r="DR33" s="49" t="str">
        <f>IF($CN33="", "", IF($CN33=Report!$BN$4, BC33, ""))</f>
        <v/>
      </c>
      <c r="DS33" s="49" t="str">
        <f>IF($CN33="", "", IF($CN33=Report!$BN$4, BD33, ""))</f>
        <v/>
      </c>
      <c r="DT33" s="49" t="str">
        <f>IF($CN33="", "", IF($CN33=Report!$BN$4, BE33, ""))</f>
        <v/>
      </c>
      <c r="DU33" s="49" t="str">
        <f>IF($CN33="", "", IF($CN33=Report!$BN$4, BF33, ""))</f>
        <v/>
      </c>
      <c r="DV33" s="49" t="str">
        <f>IF($CN33="", "", IF($CN33=Report!$BN$4, BG33, ""))</f>
        <v/>
      </c>
      <c r="DW33" s="49" t="str">
        <f>IF($CN33="", "", IF($CN33=Report!$BN$4, BH33, ""))</f>
        <v/>
      </c>
      <c r="DX33" s="49" t="str">
        <f>IF($CN33="", "", IF($CN33=Report!$BN$4, BI33, ""))</f>
        <v/>
      </c>
      <c r="DY33" s="49" t="str">
        <f>IF($CN33="", "", IF($CN33=Report!$BN$4, BJ33, ""))</f>
        <v/>
      </c>
      <c r="DZ33" s="49" t="str">
        <f>IF($CN33="", "", IF($CN33=Report!$BN$4, BK33, ""))</f>
        <v/>
      </c>
      <c r="EA33" s="49" t="str">
        <f>IF($CN33="", "", IF($CN33=Report!$BN$4, BL33, ""))</f>
        <v/>
      </c>
      <c r="EB33" s="50" t="str">
        <f>IF($CN33="", "", IF($CN33=Report!$BN$4, BM33, ""))</f>
        <v/>
      </c>
      <c r="EC33" s="48" t="str">
        <f>IF($CN33="", "", IF($CN33=Report!$BN$4, BN33, ""))</f>
        <v/>
      </c>
      <c r="ED33" s="49" t="str">
        <f>IF($CN33="", "", IF($CN33=Report!$BN$4, BO33, ""))</f>
        <v/>
      </c>
      <c r="EE33" s="49" t="str">
        <f>IF($CN33="", "", IF($CN33=Report!$BN$4, BP33, ""))</f>
        <v/>
      </c>
      <c r="EF33" s="49" t="str">
        <f>IF($CN33="", "", IF($CN33=Report!$BN$4, BQ33, ""))</f>
        <v/>
      </c>
      <c r="EG33" s="49" t="str">
        <f>IF($CN33="", "", IF($CN33=Report!$BN$4, BR33, ""))</f>
        <v/>
      </c>
      <c r="EH33" s="49" t="str">
        <f>IF($CN33="", "", IF($CN33=Report!$BN$4, BS33, ""))</f>
        <v/>
      </c>
      <c r="EI33" s="49" t="str">
        <f>IF($CN33="", "", IF($CN33=Report!$BN$4, BT33, ""))</f>
        <v/>
      </c>
      <c r="EJ33" s="49" t="str">
        <f>IF($CN33="", "", IF($CN33=Report!$BN$4, BU33, ""))</f>
        <v/>
      </c>
      <c r="EK33" s="49" t="str">
        <f>IF($CN33="", "", IF($CN33=Report!$BN$4, BV33, ""))</f>
        <v/>
      </c>
      <c r="EL33" s="49" t="str">
        <f>IF($CN33="", "", IF($CN33=Report!$BN$4, BW33, ""))</f>
        <v/>
      </c>
      <c r="EM33" s="49" t="str">
        <f>IF($CN33="", "", IF($CN33=Report!$BN$4, BX33, ""))</f>
        <v/>
      </c>
      <c r="EN33" s="50" t="str">
        <f>IF($CN33="", "", IF($CN33=Report!$BN$4, BY33, ""))</f>
        <v/>
      </c>
      <c r="EO33" s="48" t="str">
        <f>IF($CN33="", "", IF($CN33=Report!$BN$4, BZ33, ""))</f>
        <v/>
      </c>
      <c r="EP33" s="49" t="str">
        <f>IF($CN33="", "", IF($CN33=Report!$BN$4, CA33, ""))</f>
        <v/>
      </c>
      <c r="EQ33" s="49" t="str">
        <f>IF($CN33="", "", IF($CN33=Report!$BN$4, CB33, ""))</f>
        <v/>
      </c>
      <c r="ER33" s="49" t="str">
        <f>IF($CN33="", "", IF($CN33=Report!$BN$4, CC33, ""))</f>
        <v/>
      </c>
      <c r="ES33" s="49" t="str">
        <f>IF($CN33="", "", IF($CN33=Report!$BN$4, CD33, ""))</f>
        <v/>
      </c>
      <c r="ET33" s="49" t="str">
        <f>IF($CN33="", "", IF($CN33=Report!$BN$4, CE33, ""))</f>
        <v/>
      </c>
      <c r="EU33" s="49" t="str">
        <f>IF($CN33="", "", IF($CN33=Report!$BN$4, CF33, ""))</f>
        <v/>
      </c>
      <c r="EV33" s="49" t="str">
        <f>IF($CN33="", "", IF($CN33=Report!$BN$4, CG33, ""))</f>
        <v/>
      </c>
      <c r="EW33" s="49" t="str">
        <f>IF($CN33="", "", IF($CN33=Report!$BN$4, CH33, ""))</f>
        <v/>
      </c>
      <c r="EX33" s="49" t="str">
        <f>IF($CN33="", "", IF($CN33=Report!$BN$4, CI33, ""))</f>
        <v/>
      </c>
      <c r="EY33" s="49" t="str">
        <f>IF($CN33="", "", IF($CN33=Report!$BN$4, CJ33, ""))</f>
        <v/>
      </c>
      <c r="EZ33" s="50" t="str">
        <f>IF($CN33="", "", IF($CN33=Report!$BN$4, CK33, ""))</f>
        <v/>
      </c>
    </row>
    <row r="34" spans="1:156" x14ac:dyDescent="0.25">
      <c r="A34" s="19"/>
      <c r="B34" s="104"/>
      <c r="C34" s="105"/>
      <c r="D34" s="116"/>
      <c r="E34" s="106"/>
      <c r="F34" s="106"/>
      <c r="G34" s="106"/>
      <c r="H34" s="106"/>
      <c r="I34" s="106"/>
      <c r="J34" s="106"/>
      <c r="K34" s="106"/>
      <c r="L34" s="106"/>
      <c r="M34" s="106"/>
      <c r="N34" s="106"/>
      <c r="O34" s="106"/>
      <c r="P34" s="106"/>
      <c r="Q34" s="106"/>
      <c r="R34" s="106"/>
      <c r="S34" s="106"/>
      <c r="T34" s="108"/>
      <c r="U34" s="108"/>
      <c r="V34" s="108"/>
      <c r="W34" s="109"/>
      <c r="X34" s="19"/>
      <c r="AA34" s="48" t="str">
        <f t="shared" si="32"/>
        <v/>
      </c>
      <c r="AB34" s="49" t="str">
        <f t="shared" si="33"/>
        <v/>
      </c>
      <c r="AC34" s="49" t="str">
        <f t="shared" si="34"/>
        <v/>
      </c>
      <c r="AD34" s="49" t="str">
        <f t="shared" si="35"/>
        <v/>
      </c>
      <c r="AE34" s="49" t="str">
        <f t="shared" si="36"/>
        <v/>
      </c>
      <c r="AF34" s="49" t="str">
        <f t="shared" si="37"/>
        <v/>
      </c>
      <c r="AG34" s="49" t="str">
        <f t="shared" si="38"/>
        <v/>
      </c>
      <c r="AH34" s="49" t="str">
        <f t="shared" si="39"/>
        <v/>
      </c>
      <c r="AI34" s="49" t="str">
        <f t="shared" si="40"/>
        <v/>
      </c>
      <c r="AJ34" s="49" t="str">
        <f t="shared" si="41"/>
        <v/>
      </c>
      <c r="AK34" s="49" t="str">
        <f t="shared" si="42"/>
        <v/>
      </c>
      <c r="AL34" s="49" t="str">
        <f t="shared" si="43"/>
        <v/>
      </c>
      <c r="AM34" s="49" t="str">
        <f t="shared" si="44"/>
        <v/>
      </c>
      <c r="AN34" s="49" t="str">
        <f t="shared" si="45"/>
        <v/>
      </c>
      <c r="AO34" s="50" t="str">
        <f t="shared" si="46"/>
        <v/>
      </c>
      <c r="AP34" s="48" t="str">
        <f t="shared" si="47"/>
        <v/>
      </c>
      <c r="AQ34" s="49" t="str">
        <f t="shared" si="8"/>
        <v/>
      </c>
      <c r="AR34" s="49" t="str">
        <f t="shared" si="9"/>
        <v/>
      </c>
      <c r="AS34" s="49" t="str">
        <f t="shared" si="10"/>
        <v/>
      </c>
      <c r="AT34" s="49" t="str">
        <f t="shared" si="11"/>
        <v/>
      </c>
      <c r="AU34" s="49" t="str">
        <f t="shared" si="12"/>
        <v/>
      </c>
      <c r="AV34" s="49" t="str">
        <f t="shared" si="13"/>
        <v/>
      </c>
      <c r="AW34" s="49" t="str">
        <f t="shared" si="14"/>
        <v/>
      </c>
      <c r="AX34" s="49" t="str">
        <f t="shared" si="15"/>
        <v/>
      </c>
      <c r="AY34" s="49" t="str">
        <f t="shared" si="16"/>
        <v/>
      </c>
      <c r="AZ34" s="49" t="str">
        <f t="shared" si="17"/>
        <v/>
      </c>
      <c r="BA34" s="50" t="str">
        <f t="shared" si="18"/>
        <v/>
      </c>
      <c r="BB34" s="48" t="str">
        <f t="shared" si="48"/>
        <v/>
      </c>
      <c r="BC34" s="49" t="str">
        <f t="shared" si="19"/>
        <v/>
      </c>
      <c r="BD34" s="49" t="str">
        <f t="shared" si="20"/>
        <v/>
      </c>
      <c r="BE34" s="49" t="str">
        <f t="shared" si="21"/>
        <v/>
      </c>
      <c r="BF34" s="49" t="str">
        <f t="shared" si="22"/>
        <v/>
      </c>
      <c r="BG34" s="49" t="str">
        <f t="shared" si="23"/>
        <v/>
      </c>
      <c r="BH34" s="49" t="str">
        <f t="shared" si="24"/>
        <v/>
      </c>
      <c r="BI34" s="49" t="str">
        <f t="shared" si="25"/>
        <v/>
      </c>
      <c r="BJ34" s="49" t="str">
        <f t="shared" si="26"/>
        <v/>
      </c>
      <c r="BK34" s="49" t="str">
        <f t="shared" si="27"/>
        <v/>
      </c>
      <c r="BL34" s="49" t="str">
        <f t="shared" si="28"/>
        <v/>
      </c>
      <c r="BM34" s="50" t="str">
        <f t="shared" si="29"/>
        <v/>
      </c>
      <c r="BN34" s="48" t="str">
        <f t="shared" si="49"/>
        <v/>
      </c>
      <c r="BO34" s="49" t="str">
        <f t="shared" si="52"/>
        <v/>
      </c>
      <c r="BP34" s="49" t="str">
        <f t="shared" si="53"/>
        <v/>
      </c>
      <c r="BQ34" s="49" t="str">
        <f t="shared" si="54"/>
        <v/>
      </c>
      <c r="BR34" s="49" t="str">
        <f t="shared" si="55"/>
        <v/>
      </c>
      <c r="BS34" s="49" t="str">
        <f t="shared" si="56"/>
        <v/>
      </c>
      <c r="BT34" s="49" t="str">
        <f t="shared" si="57"/>
        <v/>
      </c>
      <c r="BU34" s="49" t="str">
        <f t="shared" si="58"/>
        <v/>
      </c>
      <c r="BV34" s="49" t="str">
        <f t="shared" si="59"/>
        <v/>
      </c>
      <c r="BW34" s="49" t="str">
        <f t="shared" si="60"/>
        <v/>
      </c>
      <c r="BX34" s="49" t="str">
        <f t="shared" si="61"/>
        <v/>
      </c>
      <c r="BY34" s="50" t="str">
        <f t="shared" si="62"/>
        <v/>
      </c>
      <c r="BZ34" s="48" t="str">
        <f t="shared" si="50"/>
        <v/>
      </c>
      <c r="CA34" s="49" t="str">
        <f t="shared" si="63"/>
        <v/>
      </c>
      <c r="CB34" s="49" t="str">
        <f t="shared" si="64"/>
        <v/>
      </c>
      <c r="CC34" s="49" t="str">
        <f t="shared" si="65"/>
        <v/>
      </c>
      <c r="CD34" s="49" t="str">
        <f t="shared" si="66"/>
        <v/>
      </c>
      <c r="CE34" s="49" t="str">
        <f t="shared" si="67"/>
        <v/>
      </c>
      <c r="CF34" s="49" t="str">
        <f t="shared" si="68"/>
        <v/>
      </c>
      <c r="CG34" s="49" t="str">
        <f t="shared" si="69"/>
        <v/>
      </c>
      <c r="CH34" s="49" t="str">
        <f t="shared" si="70"/>
        <v/>
      </c>
      <c r="CI34" s="49" t="str">
        <f t="shared" si="71"/>
        <v/>
      </c>
      <c r="CJ34" s="49" t="str">
        <f t="shared" si="72"/>
        <v/>
      </c>
      <c r="CK34" s="50" t="str">
        <f t="shared" si="73"/>
        <v/>
      </c>
      <c r="CM34" s="85" t="str">
        <f t="shared" si="51"/>
        <v/>
      </c>
      <c r="CN34" s="6" t="str">
        <f>IF($B34="", "", IF($CM34="X", "", IF(Report!$BN$3="X", LEFT($B34, 2), $B34)))</f>
        <v/>
      </c>
      <c r="CP34" s="48" t="str">
        <f>IF($CN34="", "", IF($CN34=Report!$BN$4, AA34, ""))</f>
        <v/>
      </c>
      <c r="CQ34" s="49" t="str">
        <f>IF($CN34="", "", IF($CN34=Report!$BN$4, AB34, ""))</f>
        <v/>
      </c>
      <c r="CR34" s="49" t="str">
        <f>IF($CN34="", "", IF($CN34=Report!$BN$4, AC34, ""))</f>
        <v/>
      </c>
      <c r="CS34" s="49" t="str">
        <f>IF($CN34="", "", IF($CN34=Report!$BN$4, AD34, ""))</f>
        <v/>
      </c>
      <c r="CT34" s="49" t="str">
        <f>IF($CN34="", "", IF($CN34=Report!$BN$4, AE34, ""))</f>
        <v/>
      </c>
      <c r="CU34" s="49" t="str">
        <f>IF($CN34="", "", IF($CN34=Report!$BN$4, AF34, ""))</f>
        <v/>
      </c>
      <c r="CV34" s="49" t="str">
        <f>IF($CN34="", "", IF($CN34=Report!$BN$4, AG34, ""))</f>
        <v/>
      </c>
      <c r="CW34" s="49" t="str">
        <f>IF($CN34="", "", IF($CN34=Report!$BN$4, AH34, ""))</f>
        <v/>
      </c>
      <c r="CX34" s="49" t="str">
        <f>IF($CN34="", "", IF($CN34=Report!$BN$4, AI34, ""))</f>
        <v/>
      </c>
      <c r="CY34" s="49" t="str">
        <f>IF($CN34="", "", IF($CN34=Report!$BN$4, AJ34, ""))</f>
        <v/>
      </c>
      <c r="CZ34" s="49" t="str">
        <f>IF($CN34="", "", IF($CN34=Report!$BN$4, AK34, ""))</f>
        <v/>
      </c>
      <c r="DA34" s="49" t="str">
        <f>IF($CN34="", "", IF($CN34=Report!$BN$4, AL34, ""))</f>
        <v/>
      </c>
      <c r="DB34" s="49" t="str">
        <f>IF($CN34="", "", IF($CN34=Report!$BN$4, AM34, ""))</f>
        <v/>
      </c>
      <c r="DC34" s="49" t="str">
        <f>IF($CN34="", "", IF($CN34=Report!$BN$4, AN34, ""))</f>
        <v/>
      </c>
      <c r="DD34" s="50" t="str">
        <f>IF($CN34="", "", IF($CN34=Report!$BN$4, AO34, ""))</f>
        <v/>
      </c>
      <c r="DE34" s="48" t="str">
        <f>IF($CN34="", "", IF($CN34=Report!$BN$4, AP34, ""))</f>
        <v/>
      </c>
      <c r="DF34" s="49" t="str">
        <f>IF($CN34="", "", IF($CN34=Report!$BN$4, AQ34, ""))</f>
        <v/>
      </c>
      <c r="DG34" s="49" t="str">
        <f>IF($CN34="", "", IF($CN34=Report!$BN$4, AR34, ""))</f>
        <v/>
      </c>
      <c r="DH34" s="49" t="str">
        <f>IF($CN34="", "", IF($CN34=Report!$BN$4, AS34, ""))</f>
        <v/>
      </c>
      <c r="DI34" s="49" t="str">
        <f>IF($CN34="", "", IF($CN34=Report!$BN$4, AT34, ""))</f>
        <v/>
      </c>
      <c r="DJ34" s="49" t="str">
        <f>IF($CN34="", "", IF($CN34=Report!$BN$4, AU34, ""))</f>
        <v/>
      </c>
      <c r="DK34" s="49" t="str">
        <f>IF($CN34="", "", IF($CN34=Report!$BN$4, AV34, ""))</f>
        <v/>
      </c>
      <c r="DL34" s="49" t="str">
        <f>IF($CN34="", "", IF($CN34=Report!$BN$4, AW34, ""))</f>
        <v/>
      </c>
      <c r="DM34" s="49" t="str">
        <f>IF($CN34="", "", IF($CN34=Report!$BN$4, AX34, ""))</f>
        <v/>
      </c>
      <c r="DN34" s="49" t="str">
        <f>IF($CN34="", "", IF($CN34=Report!$BN$4, AY34, ""))</f>
        <v/>
      </c>
      <c r="DO34" s="49" t="str">
        <f>IF($CN34="", "", IF($CN34=Report!$BN$4, AZ34, ""))</f>
        <v/>
      </c>
      <c r="DP34" s="50" t="str">
        <f>IF($CN34="", "", IF($CN34=Report!$BN$4, BA34, ""))</f>
        <v/>
      </c>
      <c r="DQ34" s="48" t="str">
        <f>IF($CN34="", "", IF($CN34=Report!$BN$4, BB34, ""))</f>
        <v/>
      </c>
      <c r="DR34" s="49" t="str">
        <f>IF($CN34="", "", IF($CN34=Report!$BN$4, BC34, ""))</f>
        <v/>
      </c>
      <c r="DS34" s="49" t="str">
        <f>IF($CN34="", "", IF($CN34=Report!$BN$4, BD34, ""))</f>
        <v/>
      </c>
      <c r="DT34" s="49" t="str">
        <f>IF($CN34="", "", IF($CN34=Report!$BN$4, BE34, ""))</f>
        <v/>
      </c>
      <c r="DU34" s="49" t="str">
        <f>IF($CN34="", "", IF($CN34=Report!$BN$4, BF34, ""))</f>
        <v/>
      </c>
      <c r="DV34" s="49" t="str">
        <f>IF($CN34="", "", IF($CN34=Report!$BN$4, BG34, ""))</f>
        <v/>
      </c>
      <c r="DW34" s="49" t="str">
        <f>IF($CN34="", "", IF($CN34=Report!$BN$4, BH34, ""))</f>
        <v/>
      </c>
      <c r="DX34" s="49" t="str">
        <f>IF($CN34="", "", IF($CN34=Report!$BN$4, BI34, ""))</f>
        <v/>
      </c>
      <c r="DY34" s="49" t="str">
        <f>IF($CN34="", "", IF($CN34=Report!$BN$4, BJ34, ""))</f>
        <v/>
      </c>
      <c r="DZ34" s="49" t="str">
        <f>IF($CN34="", "", IF($CN34=Report!$BN$4, BK34, ""))</f>
        <v/>
      </c>
      <c r="EA34" s="49" t="str">
        <f>IF($CN34="", "", IF($CN34=Report!$BN$4, BL34, ""))</f>
        <v/>
      </c>
      <c r="EB34" s="50" t="str">
        <f>IF($CN34="", "", IF($CN34=Report!$BN$4, BM34, ""))</f>
        <v/>
      </c>
      <c r="EC34" s="48" t="str">
        <f>IF($CN34="", "", IF($CN34=Report!$BN$4, BN34, ""))</f>
        <v/>
      </c>
      <c r="ED34" s="49" t="str">
        <f>IF($CN34="", "", IF($CN34=Report!$BN$4, BO34, ""))</f>
        <v/>
      </c>
      <c r="EE34" s="49" t="str">
        <f>IF($CN34="", "", IF($CN34=Report!$BN$4, BP34, ""))</f>
        <v/>
      </c>
      <c r="EF34" s="49" t="str">
        <f>IF($CN34="", "", IF($CN34=Report!$BN$4, BQ34, ""))</f>
        <v/>
      </c>
      <c r="EG34" s="49" t="str">
        <f>IF($CN34="", "", IF($CN34=Report!$BN$4, BR34, ""))</f>
        <v/>
      </c>
      <c r="EH34" s="49" t="str">
        <f>IF($CN34="", "", IF($CN34=Report!$BN$4, BS34, ""))</f>
        <v/>
      </c>
      <c r="EI34" s="49" t="str">
        <f>IF($CN34="", "", IF($CN34=Report!$BN$4, BT34, ""))</f>
        <v/>
      </c>
      <c r="EJ34" s="49" t="str">
        <f>IF($CN34="", "", IF($CN34=Report!$BN$4, BU34, ""))</f>
        <v/>
      </c>
      <c r="EK34" s="49" t="str">
        <f>IF($CN34="", "", IF($CN34=Report!$BN$4, BV34, ""))</f>
        <v/>
      </c>
      <c r="EL34" s="49" t="str">
        <f>IF($CN34="", "", IF($CN34=Report!$BN$4, BW34, ""))</f>
        <v/>
      </c>
      <c r="EM34" s="49" t="str">
        <f>IF($CN34="", "", IF($CN34=Report!$BN$4, BX34, ""))</f>
        <v/>
      </c>
      <c r="EN34" s="50" t="str">
        <f>IF($CN34="", "", IF($CN34=Report!$BN$4, BY34, ""))</f>
        <v/>
      </c>
      <c r="EO34" s="48" t="str">
        <f>IF($CN34="", "", IF($CN34=Report!$BN$4, BZ34, ""))</f>
        <v/>
      </c>
      <c r="EP34" s="49" t="str">
        <f>IF($CN34="", "", IF($CN34=Report!$BN$4, CA34, ""))</f>
        <v/>
      </c>
      <c r="EQ34" s="49" t="str">
        <f>IF($CN34="", "", IF($CN34=Report!$BN$4, CB34, ""))</f>
        <v/>
      </c>
      <c r="ER34" s="49" t="str">
        <f>IF($CN34="", "", IF($CN34=Report!$BN$4, CC34, ""))</f>
        <v/>
      </c>
      <c r="ES34" s="49" t="str">
        <f>IF($CN34="", "", IF($CN34=Report!$BN$4, CD34, ""))</f>
        <v/>
      </c>
      <c r="ET34" s="49" t="str">
        <f>IF($CN34="", "", IF($CN34=Report!$BN$4, CE34, ""))</f>
        <v/>
      </c>
      <c r="EU34" s="49" t="str">
        <f>IF($CN34="", "", IF($CN34=Report!$BN$4, CF34, ""))</f>
        <v/>
      </c>
      <c r="EV34" s="49" t="str">
        <f>IF($CN34="", "", IF($CN34=Report!$BN$4, CG34, ""))</f>
        <v/>
      </c>
      <c r="EW34" s="49" t="str">
        <f>IF($CN34="", "", IF($CN34=Report!$BN$4, CH34, ""))</f>
        <v/>
      </c>
      <c r="EX34" s="49" t="str">
        <f>IF($CN34="", "", IF($CN34=Report!$BN$4, CI34, ""))</f>
        <v/>
      </c>
      <c r="EY34" s="49" t="str">
        <f>IF($CN34="", "", IF($CN34=Report!$BN$4, CJ34, ""))</f>
        <v/>
      </c>
      <c r="EZ34" s="50" t="str">
        <f>IF($CN34="", "", IF($CN34=Report!$BN$4, CK34, ""))</f>
        <v/>
      </c>
    </row>
    <row r="35" spans="1:156" x14ac:dyDescent="0.25">
      <c r="A35" s="19"/>
      <c r="B35" s="104"/>
      <c r="C35" s="105"/>
      <c r="D35" s="116"/>
      <c r="E35" s="106"/>
      <c r="F35" s="106"/>
      <c r="G35" s="106"/>
      <c r="H35" s="106"/>
      <c r="I35" s="106"/>
      <c r="J35" s="106"/>
      <c r="K35" s="106"/>
      <c r="L35" s="106"/>
      <c r="M35" s="106"/>
      <c r="N35" s="106"/>
      <c r="O35" s="106"/>
      <c r="P35" s="106"/>
      <c r="Q35" s="106"/>
      <c r="R35" s="106"/>
      <c r="S35" s="106"/>
      <c r="T35" s="108"/>
      <c r="U35" s="108"/>
      <c r="V35" s="108"/>
      <c r="W35" s="109"/>
      <c r="X35" s="19"/>
      <c r="AA35" s="48" t="str">
        <f t="shared" si="32"/>
        <v/>
      </c>
      <c r="AB35" s="49" t="str">
        <f t="shared" si="33"/>
        <v/>
      </c>
      <c r="AC35" s="49" t="str">
        <f t="shared" si="34"/>
        <v/>
      </c>
      <c r="AD35" s="49" t="str">
        <f t="shared" si="35"/>
        <v/>
      </c>
      <c r="AE35" s="49" t="str">
        <f t="shared" si="36"/>
        <v/>
      </c>
      <c r="AF35" s="49" t="str">
        <f t="shared" si="37"/>
        <v/>
      </c>
      <c r="AG35" s="49" t="str">
        <f t="shared" si="38"/>
        <v/>
      </c>
      <c r="AH35" s="49" t="str">
        <f t="shared" si="39"/>
        <v/>
      </c>
      <c r="AI35" s="49" t="str">
        <f t="shared" si="40"/>
        <v/>
      </c>
      <c r="AJ35" s="49" t="str">
        <f t="shared" si="41"/>
        <v/>
      </c>
      <c r="AK35" s="49" t="str">
        <f t="shared" si="42"/>
        <v/>
      </c>
      <c r="AL35" s="49" t="str">
        <f t="shared" si="43"/>
        <v/>
      </c>
      <c r="AM35" s="49" t="str">
        <f t="shared" si="44"/>
        <v/>
      </c>
      <c r="AN35" s="49" t="str">
        <f t="shared" si="45"/>
        <v/>
      </c>
      <c r="AO35" s="50" t="str">
        <f t="shared" si="46"/>
        <v/>
      </c>
      <c r="AP35" s="48" t="str">
        <f t="shared" si="47"/>
        <v/>
      </c>
      <c r="AQ35" s="49" t="str">
        <f t="shared" si="8"/>
        <v/>
      </c>
      <c r="AR35" s="49" t="str">
        <f t="shared" si="9"/>
        <v/>
      </c>
      <c r="AS35" s="49" t="str">
        <f t="shared" si="10"/>
        <v/>
      </c>
      <c r="AT35" s="49" t="str">
        <f t="shared" si="11"/>
        <v/>
      </c>
      <c r="AU35" s="49" t="str">
        <f t="shared" si="12"/>
        <v/>
      </c>
      <c r="AV35" s="49" t="str">
        <f t="shared" si="13"/>
        <v/>
      </c>
      <c r="AW35" s="49" t="str">
        <f t="shared" si="14"/>
        <v/>
      </c>
      <c r="AX35" s="49" t="str">
        <f t="shared" si="15"/>
        <v/>
      </c>
      <c r="AY35" s="49" t="str">
        <f t="shared" si="16"/>
        <v/>
      </c>
      <c r="AZ35" s="49" t="str">
        <f t="shared" si="17"/>
        <v/>
      </c>
      <c r="BA35" s="50" t="str">
        <f t="shared" si="18"/>
        <v/>
      </c>
      <c r="BB35" s="48" t="str">
        <f t="shared" si="48"/>
        <v/>
      </c>
      <c r="BC35" s="49" t="str">
        <f t="shared" si="19"/>
        <v/>
      </c>
      <c r="BD35" s="49" t="str">
        <f t="shared" si="20"/>
        <v/>
      </c>
      <c r="BE35" s="49" t="str">
        <f t="shared" si="21"/>
        <v/>
      </c>
      <c r="BF35" s="49" t="str">
        <f t="shared" si="22"/>
        <v/>
      </c>
      <c r="BG35" s="49" t="str">
        <f t="shared" si="23"/>
        <v/>
      </c>
      <c r="BH35" s="49" t="str">
        <f t="shared" si="24"/>
        <v/>
      </c>
      <c r="BI35" s="49" t="str">
        <f t="shared" si="25"/>
        <v/>
      </c>
      <c r="BJ35" s="49" t="str">
        <f t="shared" si="26"/>
        <v/>
      </c>
      <c r="BK35" s="49" t="str">
        <f t="shared" si="27"/>
        <v/>
      </c>
      <c r="BL35" s="49" t="str">
        <f t="shared" si="28"/>
        <v/>
      </c>
      <c r="BM35" s="50" t="str">
        <f t="shared" si="29"/>
        <v/>
      </c>
      <c r="BN35" s="48" t="str">
        <f t="shared" si="49"/>
        <v/>
      </c>
      <c r="BO35" s="49" t="str">
        <f t="shared" si="52"/>
        <v/>
      </c>
      <c r="BP35" s="49" t="str">
        <f t="shared" si="53"/>
        <v/>
      </c>
      <c r="BQ35" s="49" t="str">
        <f t="shared" si="54"/>
        <v/>
      </c>
      <c r="BR35" s="49" t="str">
        <f t="shared" si="55"/>
        <v/>
      </c>
      <c r="BS35" s="49" t="str">
        <f t="shared" si="56"/>
        <v/>
      </c>
      <c r="BT35" s="49" t="str">
        <f t="shared" si="57"/>
        <v/>
      </c>
      <c r="BU35" s="49" t="str">
        <f t="shared" si="58"/>
        <v/>
      </c>
      <c r="BV35" s="49" t="str">
        <f t="shared" si="59"/>
        <v/>
      </c>
      <c r="BW35" s="49" t="str">
        <f t="shared" si="60"/>
        <v/>
      </c>
      <c r="BX35" s="49" t="str">
        <f t="shared" si="61"/>
        <v/>
      </c>
      <c r="BY35" s="50" t="str">
        <f t="shared" si="62"/>
        <v/>
      </c>
      <c r="BZ35" s="48" t="str">
        <f t="shared" si="50"/>
        <v/>
      </c>
      <c r="CA35" s="49" t="str">
        <f t="shared" si="63"/>
        <v/>
      </c>
      <c r="CB35" s="49" t="str">
        <f t="shared" si="64"/>
        <v/>
      </c>
      <c r="CC35" s="49" t="str">
        <f t="shared" si="65"/>
        <v/>
      </c>
      <c r="CD35" s="49" t="str">
        <f t="shared" si="66"/>
        <v/>
      </c>
      <c r="CE35" s="49" t="str">
        <f t="shared" si="67"/>
        <v/>
      </c>
      <c r="CF35" s="49" t="str">
        <f t="shared" si="68"/>
        <v/>
      </c>
      <c r="CG35" s="49" t="str">
        <f t="shared" si="69"/>
        <v/>
      </c>
      <c r="CH35" s="49" t="str">
        <f t="shared" si="70"/>
        <v/>
      </c>
      <c r="CI35" s="49" t="str">
        <f t="shared" si="71"/>
        <v/>
      </c>
      <c r="CJ35" s="49" t="str">
        <f t="shared" si="72"/>
        <v/>
      </c>
      <c r="CK35" s="50" t="str">
        <f t="shared" si="73"/>
        <v/>
      </c>
      <c r="CM35" s="85" t="str">
        <f t="shared" si="51"/>
        <v/>
      </c>
      <c r="CN35" s="6" t="str">
        <f>IF($B35="", "", IF($CM35="X", "", IF(Report!$BN$3="X", LEFT($B35, 2), $B35)))</f>
        <v/>
      </c>
      <c r="CP35" s="48" t="str">
        <f>IF($CN35="", "", IF($CN35=Report!$BN$4, AA35, ""))</f>
        <v/>
      </c>
      <c r="CQ35" s="49" t="str">
        <f>IF($CN35="", "", IF($CN35=Report!$BN$4, AB35, ""))</f>
        <v/>
      </c>
      <c r="CR35" s="49" t="str">
        <f>IF($CN35="", "", IF($CN35=Report!$BN$4, AC35, ""))</f>
        <v/>
      </c>
      <c r="CS35" s="49" t="str">
        <f>IF($CN35="", "", IF($CN35=Report!$BN$4, AD35, ""))</f>
        <v/>
      </c>
      <c r="CT35" s="49" t="str">
        <f>IF($CN35="", "", IF($CN35=Report!$BN$4, AE35, ""))</f>
        <v/>
      </c>
      <c r="CU35" s="49" t="str">
        <f>IF($CN35="", "", IF($CN35=Report!$BN$4, AF35, ""))</f>
        <v/>
      </c>
      <c r="CV35" s="49" t="str">
        <f>IF($CN35="", "", IF($CN35=Report!$BN$4, AG35, ""))</f>
        <v/>
      </c>
      <c r="CW35" s="49" t="str">
        <f>IF($CN35="", "", IF($CN35=Report!$BN$4, AH35, ""))</f>
        <v/>
      </c>
      <c r="CX35" s="49" t="str">
        <f>IF($CN35="", "", IF($CN35=Report!$BN$4, AI35, ""))</f>
        <v/>
      </c>
      <c r="CY35" s="49" t="str">
        <f>IF($CN35="", "", IF($CN35=Report!$BN$4, AJ35, ""))</f>
        <v/>
      </c>
      <c r="CZ35" s="49" t="str">
        <f>IF($CN35="", "", IF($CN35=Report!$BN$4, AK35, ""))</f>
        <v/>
      </c>
      <c r="DA35" s="49" t="str">
        <f>IF($CN35="", "", IF($CN35=Report!$BN$4, AL35, ""))</f>
        <v/>
      </c>
      <c r="DB35" s="49" t="str">
        <f>IF($CN35="", "", IF($CN35=Report!$BN$4, AM35, ""))</f>
        <v/>
      </c>
      <c r="DC35" s="49" t="str">
        <f>IF($CN35="", "", IF($CN35=Report!$BN$4, AN35, ""))</f>
        <v/>
      </c>
      <c r="DD35" s="50" t="str">
        <f>IF($CN35="", "", IF($CN35=Report!$BN$4, AO35, ""))</f>
        <v/>
      </c>
      <c r="DE35" s="48" t="str">
        <f>IF($CN35="", "", IF($CN35=Report!$BN$4, AP35, ""))</f>
        <v/>
      </c>
      <c r="DF35" s="49" t="str">
        <f>IF($CN35="", "", IF($CN35=Report!$BN$4, AQ35, ""))</f>
        <v/>
      </c>
      <c r="DG35" s="49" t="str">
        <f>IF($CN35="", "", IF($CN35=Report!$BN$4, AR35, ""))</f>
        <v/>
      </c>
      <c r="DH35" s="49" t="str">
        <f>IF($CN35="", "", IF($CN35=Report!$BN$4, AS35, ""))</f>
        <v/>
      </c>
      <c r="DI35" s="49" t="str">
        <f>IF($CN35="", "", IF($CN35=Report!$BN$4, AT35, ""))</f>
        <v/>
      </c>
      <c r="DJ35" s="49" t="str">
        <f>IF($CN35="", "", IF($CN35=Report!$BN$4, AU35, ""))</f>
        <v/>
      </c>
      <c r="DK35" s="49" t="str">
        <f>IF($CN35="", "", IF($CN35=Report!$BN$4, AV35, ""))</f>
        <v/>
      </c>
      <c r="DL35" s="49" t="str">
        <f>IF($CN35="", "", IF($CN35=Report!$BN$4, AW35, ""))</f>
        <v/>
      </c>
      <c r="DM35" s="49" t="str">
        <f>IF($CN35="", "", IF($CN35=Report!$BN$4, AX35, ""))</f>
        <v/>
      </c>
      <c r="DN35" s="49" t="str">
        <f>IF($CN35="", "", IF($CN35=Report!$BN$4, AY35, ""))</f>
        <v/>
      </c>
      <c r="DO35" s="49" t="str">
        <f>IF($CN35="", "", IF($CN35=Report!$BN$4, AZ35, ""))</f>
        <v/>
      </c>
      <c r="DP35" s="50" t="str">
        <f>IF($CN35="", "", IF($CN35=Report!$BN$4, BA35, ""))</f>
        <v/>
      </c>
      <c r="DQ35" s="48" t="str">
        <f>IF($CN35="", "", IF($CN35=Report!$BN$4, BB35, ""))</f>
        <v/>
      </c>
      <c r="DR35" s="49" t="str">
        <f>IF($CN35="", "", IF($CN35=Report!$BN$4, BC35, ""))</f>
        <v/>
      </c>
      <c r="DS35" s="49" t="str">
        <f>IF($CN35="", "", IF($CN35=Report!$BN$4, BD35, ""))</f>
        <v/>
      </c>
      <c r="DT35" s="49" t="str">
        <f>IF($CN35="", "", IF($CN35=Report!$BN$4, BE35, ""))</f>
        <v/>
      </c>
      <c r="DU35" s="49" t="str">
        <f>IF($CN35="", "", IF($CN35=Report!$BN$4, BF35, ""))</f>
        <v/>
      </c>
      <c r="DV35" s="49" t="str">
        <f>IF($CN35="", "", IF($CN35=Report!$BN$4, BG35, ""))</f>
        <v/>
      </c>
      <c r="DW35" s="49" t="str">
        <f>IF($CN35="", "", IF($CN35=Report!$BN$4, BH35, ""))</f>
        <v/>
      </c>
      <c r="DX35" s="49" t="str">
        <f>IF($CN35="", "", IF($CN35=Report!$BN$4, BI35, ""))</f>
        <v/>
      </c>
      <c r="DY35" s="49" t="str">
        <f>IF($CN35="", "", IF($CN35=Report!$BN$4, BJ35, ""))</f>
        <v/>
      </c>
      <c r="DZ35" s="49" t="str">
        <f>IF($CN35="", "", IF($CN35=Report!$BN$4, BK35, ""))</f>
        <v/>
      </c>
      <c r="EA35" s="49" t="str">
        <f>IF($CN35="", "", IF($CN35=Report!$BN$4, BL35, ""))</f>
        <v/>
      </c>
      <c r="EB35" s="50" t="str">
        <f>IF($CN35="", "", IF($CN35=Report!$BN$4, BM35, ""))</f>
        <v/>
      </c>
      <c r="EC35" s="48" t="str">
        <f>IF($CN35="", "", IF($CN35=Report!$BN$4, BN35, ""))</f>
        <v/>
      </c>
      <c r="ED35" s="49" t="str">
        <f>IF($CN35="", "", IF($CN35=Report!$BN$4, BO35, ""))</f>
        <v/>
      </c>
      <c r="EE35" s="49" t="str">
        <f>IF($CN35="", "", IF($CN35=Report!$BN$4, BP35, ""))</f>
        <v/>
      </c>
      <c r="EF35" s="49" t="str">
        <f>IF($CN35="", "", IF($CN35=Report!$BN$4, BQ35, ""))</f>
        <v/>
      </c>
      <c r="EG35" s="49" t="str">
        <f>IF($CN35="", "", IF($CN35=Report!$BN$4, BR35, ""))</f>
        <v/>
      </c>
      <c r="EH35" s="49" t="str">
        <f>IF($CN35="", "", IF($CN35=Report!$BN$4, BS35, ""))</f>
        <v/>
      </c>
      <c r="EI35" s="49" t="str">
        <f>IF($CN35="", "", IF($CN35=Report!$BN$4, BT35, ""))</f>
        <v/>
      </c>
      <c r="EJ35" s="49" t="str">
        <f>IF($CN35="", "", IF($CN35=Report!$BN$4, BU35, ""))</f>
        <v/>
      </c>
      <c r="EK35" s="49" t="str">
        <f>IF($CN35="", "", IF($CN35=Report!$BN$4, BV35, ""))</f>
        <v/>
      </c>
      <c r="EL35" s="49" t="str">
        <f>IF($CN35="", "", IF($CN35=Report!$BN$4, BW35, ""))</f>
        <v/>
      </c>
      <c r="EM35" s="49" t="str">
        <f>IF($CN35="", "", IF($CN35=Report!$BN$4, BX35, ""))</f>
        <v/>
      </c>
      <c r="EN35" s="50" t="str">
        <f>IF($CN35="", "", IF($CN35=Report!$BN$4, BY35, ""))</f>
        <v/>
      </c>
      <c r="EO35" s="48" t="str">
        <f>IF($CN35="", "", IF($CN35=Report!$BN$4, BZ35, ""))</f>
        <v/>
      </c>
      <c r="EP35" s="49" t="str">
        <f>IF($CN35="", "", IF($CN35=Report!$BN$4, CA35, ""))</f>
        <v/>
      </c>
      <c r="EQ35" s="49" t="str">
        <f>IF($CN35="", "", IF($CN35=Report!$BN$4, CB35, ""))</f>
        <v/>
      </c>
      <c r="ER35" s="49" t="str">
        <f>IF($CN35="", "", IF($CN35=Report!$BN$4, CC35, ""))</f>
        <v/>
      </c>
      <c r="ES35" s="49" t="str">
        <f>IF($CN35="", "", IF($CN35=Report!$BN$4, CD35, ""))</f>
        <v/>
      </c>
      <c r="ET35" s="49" t="str">
        <f>IF($CN35="", "", IF($CN35=Report!$BN$4, CE35, ""))</f>
        <v/>
      </c>
      <c r="EU35" s="49" t="str">
        <f>IF($CN35="", "", IF($CN35=Report!$BN$4, CF35, ""))</f>
        <v/>
      </c>
      <c r="EV35" s="49" t="str">
        <f>IF($CN35="", "", IF($CN35=Report!$BN$4, CG35, ""))</f>
        <v/>
      </c>
      <c r="EW35" s="49" t="str">
        <f>IF($CN35="", "", IF($CN35=Report!$BN$4, CH35, ""))</f>
        <v/>
      </c>
      <c r="EX35" s="49" t="str">
        <f>IF($CN35="", "", IF($CN35=Report!$BN$4, CI35, ""))</f>
        <v/>
      </c>
      <c r="EY35" s="49" t="str">
        <f>IF($CN35="", "", IF($CN35=Report!$BN$4, CJ35, ""))</f>
        <v/>
      </c>
      <c r="EZ35" s="50" t="str">
        <f>IF($CN35="", "", IF($CN35=Report!$BN$4, CK35, ""))</f>
        <v/>
      </c>
    </row>
    <row r="36" spans="1:156" x14ac:dyDescent="0.25">
      <c r="A36" s="19"/>
      <c r="B36" s="104"/>
      <c r="C36" s="105"/>
      <c r="D36" s="116"/>
      <c r="E36" s="106"/>
      <c r="F36" s="106"/>
      <c r="G36" s="106"/>
      <c r="H36" s="106"/>
      <c r="I36" s="106"/>
      <c r="J36" s="106"/>
      <c r="K36" s="106"/>
      <c r="L36" s="106"/>
      <c r="M36" s="106"/>
      <c r="N36" s="106"/>
      <c r="O36" s="106"/>
      <c r="P36" s="106"/>
      <c r="Q36" s="106"/>
      <c r="R36" s="106"/>
      <c r="S36" s="106"/>
      <c r="T36" s="108"/>
      <c r="U36" s="108"/>
      <c r="V36" s="108"/>
      <c r="W36" s="109"/>
      <c r="X36" s="19"/>
      <c r="AA36" s="48" t="str">
        <f t="shared" si="32"/>
        <v/>
      </c>
      <c r="AB36" s="49" t="str">
        <f t="shared" si="33"/>
        <v/>
      </c>
      <c r="AC36" s="49" t="str">
        <f t="shared" si="34"/>
        <v/>
      </c>
      <c r="AD36" s="49" t="str">
        <f t="shared" si="35"/>
        <v/>
      </c>
      <c r="AE36" s="49" t="str">
        <f t="shared" si="36"/>
        <v/>
      </c>
      <c r="AF36" s="49" t="str">
        <f t="shared" si="37"/>
        <v/>
      </c>
      <c r="AG36" s="49" t="str">
        <f t="shared" si="38"/>
        <v/>
      </c>
      <c r="AH36" s="49" t="str">
        <f t="shared" si="39"/>
        <v/>
      </c>
      <c r="AI36" s="49" t="str">
        <f t="shared" si="40"/>
        <v/>
      </c>
      <c r="AJ36" s="49" t="str">
        <f t="shared" si="41"/>
        <v/>
      </c>
      <c r="AK36" s="49" t="str">
        <f t="shared" si="42"/>
        <v/>
      </c>
      <c r="AL36" s="49" t="str">
        <f t="shared" si="43"/>
        <v/>
      </c>
      <c r="AM36" s="49" t="str">
        <f t="shared" si="44"/>
        <v/>
      </c>
      <c r="AN36" s="49" t="str">
        <f t="shared" si="45"/>
        <v/>
      </c>
      <c r="AO36" s="50" t="str">
        <f t="shared" si="46"/>
        <v/>
      </c>
      <c r="AP36" s="48" t="str">
        <f t="shared" si="47"/>
        <v/>
      </c>
      <c r="AQ36" s="49" t="str">
        <f t="shared" si="8"/>
        <v/>
      </c>
      <c r="AR36" s="49" t="str">
        <f t="shared" si="9"/>
        <v/>
      </c>
      <c r="AS36" s="49" t="str">
        <f t="shared" si="10"/>
        <v/>
      </c>
      <c r="AT36" s="49" t="str">
        <f t="shared" si="11"/>
        <v/>
      </c>
      <c r="AU36" s="49" t="str">
        <f t="shared" si="12"/>
        <v/>
      </c>
      <c r="AV36" s="49" t="str">
        <f t="shared" si="13"/>
        <v/>
      </c>
      <c r="AW36" s="49" t="str">
        <f t="shared" si="14"/>
        <v/>
      </c>
      <c r="AX36" s="49" t="str">
        <f t="shared" si="15"/>
        <v/>
      </c>
      <c r="AY36" s="49" t="str">
        <f t="shared" si="16"/>
        <v/>
      </c>
      <c r="AZ36" s="49" t="str">
        <f t="shared" si="17"/>
        <v/>
      </c>
      <c r="BA36" s="50" t="str">
        <f t="shared" si="18"/>
        <v/>
      </c>
      <c r="BB36" s="48" t="str">
        <f t="shared" si="48"/>
        <v/>
      </c>
      <c r="BC36" s="49" t="str">
        <f t="shared" si="19"/>
        <v/>
      </c>
      <c r="BD36" s="49" t="str">
        <f t="shared" si="20"/>
        <v/>
      </c>
      <c r="BE36" s="49" t="str">
        <f t="shared" si="21"/>
        <v/>
      </c>
      <c r="BF36" s="49" t="str">
        <f t="shared" si="22"/>
        <v/>
      </c>
      <c r="BG36" s="49" t="str">
        <f t="shared" si="23"/>
        <v/>
      </c>
      <c r="BH36" s="49" t="str">
        <f t="shared" si="24"/>
        <v/>
      </c>
      <c r="BI36" s="49" t="str">
        <f t="shared" si="25"/>
        <v/>
      </c>
      <c r="BJ36" s="49" t="str">
        <f t="shared" si="26"/>
        <v/>
      </c>
      <c r="BK36" s="49" t="str">
        <f t="shared" si="27"/>
        <v/>
      </c>
      <c r="BL36" s="49" t="str">
        <f t="shared" si="28"/>
        <v/>
      </c>
      <c r="BM36" s="50" t="str">
        <f t="shared" si="29"/>
        <v/>
      </c>
      <c r="BN36" s="48" t="str">
        <f t="shared" si="49"/>
        <v/>
      </c>
      <c r="BO36" s="49" t="str">
        <f t="shared" si="52"/>
        <v/>
      </c>
      <c r="BP36" s="49" t="str">
        <f t="shared" si="53"/>
        <v/>
      </c>
      <c r="BQ36" s="49" t="str">
        <f t="shared" si="54"/>
        <v/>
      </c>
      <c r="BR36" s="49" t="str">
        <f t="shared" si="55"/>
        <v/>
      </c>
      <c r="BS36" s="49" t="str">
        <f t="shared" si="56"/>
        <v/>
      </c>
      <c r="BT36" s="49" t="str">
        <f t="shared" si="57"/>
        <v/>
      </c>
      <c r="BU36" s="49" t="str">
        <f t="shared" si="58"/>
        <v/>
      </c>
      <c r="BV36" s="49" t="str">
        <f t="shared" si="59"/>
        <v/>
      </c>
      <c r="BW36" s="49" t="str">
        <f t="shared" si="60"/>
        <v/>
      </c>
      <c r="BX36" s="49" t="str">
        <f t="shared" si="61"/>
        <v/>
      </c>
      <c r="BY36" s="50" t="str">
        <f t="shared" si="62"/>
        <v/>
      </c>
      <c r="BZ36" s="48" t="str">
        <f t="shared" si="50"/>
        <v/>
      </c>
      <c r="CA36" s="49" t="str">
        <f t="shared" si="63"/>
        <v/>
      </c>
      <c r="CB36" s="49" t="str">
        <f t="shared" si="64"/>
        <v/>
      </c>
      <c r="CC36" s="49" t="str">
        <f t="shared" si="65"/>
        <v/>
      </c>
      <c r="CD36" s="49" t="str">
        <f t="shared" si="66"/>
        <v/>
      </c>
      <c r="CE36" s="49" t="str">
        <f t="shared" si="67"/>
        <v/>
      </c>
      <c r="CF36" s="49" t="str">
        <f t="shared" si="68"/>
        <v/>
      </c>
      <c r="CG36" s="49" t="str">
        <f t="shared" si="69"/>
        <v/>
      </c>
      <c r="CH36" s="49" t="str">
        <f t="shared" si="70"/>
        <v/>
      </c>
      <c r="CI36" s="49" t="str">
        <f t="shared" si="71"/>
        <v/>
      </c>
      <c r="CJ36" s="49" t="str">
        <f t="shared" si="72"/>
        <v/>
      </c>
      <c r="CK36" s="50" t="str">
        <f t="shared" si="73"/>
        <v/>
      </c>
      <c r="CM36" s="85" t="str">
        <f t="shared" si="51"/>
        <v/>
      </c>
      <c r="CN36" s="6" t="str">
        <f>IF($B36="", "", IF($CM36="X", "", IF(Report!$BN$3="X", LEFT($B36, 2), $B36)))</f>
        <v/>
      </c>
      <c r="CP36" s="48" t="str">
        <f>IF($CN36="", "", IF($CN36=Report!$BN$4, AA36, ""))</f>
        <v/>
      </c>
      <c r="CQ36" s="49" t="str">
        <f>IF($CN36="", "", IF($CN36=Report!$BN$4, AB36, ""))</f>
        <v/>
      </c>
      <c r="CR36" s="49" t="str">
        <f>IF($CN36="", "", IF($CN36=Report!$BN$4, AC36, ""))</f>
        <v/>
      </c>
      <c r="CS36" s="49" t="str">
        <f>IF($CN36="", "", IF($CN36=Report!$BN$4, AD36, ""))</f>
        <v/>
      </c>
      <c r="CT36" s="49" t="str">
        <f>IF($CN36="", "", IF($CN36=Report!$BN$4, AE36, ""))</f>
        <v/>
      </c>
      <c r="CU36" s="49" t="str">
        <f>IF($CN36="", "", IF($CN36=Report!$BN$4, AF36, ""))</f>
        <v/>
      </c>
      <c r="CV36" s="49" t="str">
        <f>IF($CN36="", "", IF($CN36=Report!$BN$4, AG36, ""))</f>
        <v/>
      </c>
      <c r="CW36" s="49" t="str">
        <f>IF($CN36="", "", IF($CN36=Report!$BN$4, AH36, ""))</f>
        <v/>
      </c>
      <c r="CX36" s="49" t="str">
        <f>IF($CN36="", "", IF($CN36=Report!$BN$4, AI36, ""))</f>
        <v/>
      </c>
      <c r="CY36" s="49" t="str">
        <f>IF($CN36="", "", IF($CN36=Report!$BN$4, AJ36, ""))</f>
        <v/>
      </c>
      <c r="CZ36" s="49" t="str">
        <f>IF($CN36="", "", IF($CN36=Report!$BN$4, AK36, ""))</f>
        <v/>
      </c>
      <c r="DA36" s="49" t="str">
        <f>IF($CN36="", "", IF($CN36=Report!$BN$4, AL36, ""))</f>
        <v/>
      </c>
      <c r="DB36" s="49" t="str">
        <f>IF($CN36="", "", IF($CN36=Report!$BN$4, AM36, ""))</f>
        <v/>
      </c>
      <c r="DC36" s="49" t="str">
        <f>IF($CN36="", "", IF($CN36=Report!$BN$4, AN36, ""))</f>
        <v/>
      </c>
      <c r="DD36" s="50" t="str">
        <f>IF($CN36="", "", IF($CN36=Report!$BN$4, AO36, ""))</f>
        <v/>
      </c>
      <c r="DE36" s="48" t="str">
        <f>IF($CN36="", "", IF($CN36=Report!$BN$4, AP36, ""))</f>
        <v/>
      </c>
      <c r="DF36" s="49" t="str">
        <f>IF($CN36="", "", IF($CN36=Report!$BN$4, AQ36, ""))</f>
        <v/>
      </c>
      <c r="DG36" s="49" t="str">
        <f>IF($CN36="", "", IF($CN36=Report!$BN$4, AR36, ""))</f>
        <v/>
      </c>
      <c r="DH36" s="49" t="str">
        <f>IF($CN36="", "", IF($CN36=Report!$BN$4, AS36, ""))</f>
        <v/>
      </c>
      <c r="DI36" s="49" t="str">
        <f>IF($CN36="", "", IF($CN36=Report!$BN$4, AT36, ""))</f>
        <v/>
      </c>
      <c r="DJ36" s="49" t="str">
        <f>IF($CN36="", "", IF($CN36=Report!$BN$4, AU36, ""))</f>
        <v/>
      </c>
      <c r="DK36" s="49" t="str">
        <f>IF($CN36="", "", IF($CN36=Report!$BN$4, AV36, ""))</f>
        <v/>
      </c>
      <c r="DL36" s="49" t="str">
        <f>IF($CN36="", "", IF($CN36=Report!$BN$4, AW36, ""))</f>
        <v/>
      </c>
      <c r="DM36" s="49" t="str">
        <f>IF($CN36="", "", IF($CN36=Report!$BN$4, AX36, ""))</f>
        <v/>
      </c>
      <c r="DN36" s="49" t="str">
        <f>IF($CN36="", "", IF($CN36=Report!$BN$4, AY36, ""))</f>
        <v/>
      </c>
      <c r="DO36" s="49" t="str">
        <f>IF($CN36="", "", IF($CN36=Report!$BN$4, AZ36, ""))</f>
        <v/>
      </c>
      <c r="DP36" s="50" t="str">
        <f>IF($CN36="", "", IF($CN36=Report!$BN$4, BA36, ""))</f>
        <v/>
      </c>
      <c r="DQ36" s="48" t="str">
        <f>IF($CN36="", "", IF($CN36=Report!$BN$4, BB36, ""))</f>
        <v/>
      </c>
      <c r="DR36" s="49" t="str">
        <f>IF($CN36="", "", IF($CN36=Report!$BN$4, BC36, ""))</f>
        <v/>
      </c>
      <c r="DS36" s="49" t="str">
        <f>IF($CN36="", "", IF($CN36=Report!$BN$4, BD36, ""))</f>
        <v/>
      </c>
      <c r="DT36" s="49" t="str">
        <f>IF($CN36="", "", IF($CN36=Report!$BN$4, BE36, ""))</f>
        <v/>
      </c>
      <c r="DU36" s="49" t="str">
        <f>IF($CN36="", "", IF($CN36=Report!$BN$4, BF36, ""))</f>
        <v/>
      </c>
      <c r="DV36" s="49" t="str">
        <f>IF($CN36="", "", IF($CN36=Report!$BN$4, BG36, ""))</f>
        <v/>
      </c>
      <c r="DW36" s="49" t="str">
        <f>IF($CN36="", "", IF($CN36=Report!$BN$4, BH36, ""))</f>
        <v/>
      </c>
      <c r="DX36" s="49" t="str">
        <f>IF($CN36="", "", IF($CN36=Report!$BN$4, BI36, ""))</f>
        <v/>
      </c>
      <c r="DY36" s="49" t="str">
        <f>IF($CN36="", "", IF($CN36=Report!$BN$4, BJ36, ""))</f>
        <v/>
      </c>
      <c r="DZ36" s="49" t="str">
        <f>IF($CN36="", "", IF($CN36=Report!$BN$4, BK36, ""))</f>
        <v/>
      </c>
      <c r="EA36" s="49" t="str">
        <f>IF($CN36="", "", IF($CN36=Report!$BN$4, BL36, ""))</f>
        <v/>
      </c>
      <c r="EB36" s="50" t="str">
        <f>IF($CN36="", "", IF($CN36=Report!$BN$4, BM36, ""))</f>
        <v/>
      </c>
      <c r="EC36" s="48" t="str">
        <f>IF($CN36="", "", IF($CN36=Report!$BN$4, BN36, ""))</f>
        <v/>
      </c>
      <c r="ED36" s="49" t="str">
        <f>IF($CN36="", "", IF($CN36=Report!$BN$4, BO36, ""))</f>
        <v/>
      </c>
      <c r="EE36" s="49" t="str">
        <f>IF($CN36="", "", IF($CN36=Report!$BN$4, BP36, ""))</f>
        <v/>
      </c>
      <c r="EF36" s="49" t="str">
        <f>IF($CN36="", "", IF($CN36=Report!$BN$4, BQ36, ""))</f>
        <v/>
      </c>
      <c r="EG36" s="49" t="str">
        <f>IF($CN36="", "", IF($CN36=Report!$BN$4, BR36, ""))</f>
        <v/>
      </c>
      <c r="EH36" s="49" t="str">
        <f>IF($CN36="", "", IF($CN36=Report!$BN$4, BS36, ""))</f>
        <v/>
      </c>
      <c r="EI36" s="49" t="str">
        <f>IF($CN36="", "", IF($CN36=Report!$BN$4, BT36, ""))</f>
        <v/>
      </c>
      <c r="EJ36" s="49" t="str">
        <f>IF($CN36="", "", IF($CN36=Report!$BN$4, BU36, ""))</f>
        <v/>
      </c>
      <c r="EK36" s="49" t="str">
        <f>IF($CN36="", "", IF($CN36=Report!$BN$4, BV36, ""))</f>
        <v/>
      </c>
      <c r="EL36" s="49" t="str">
        <f>IF($CN36="", "", IF($CN36=Report!$BN$4, BW36, ""))</f>
        <v/>
      </c>
      <c r="EM36" s="49" t="str">
        <f>IF($CN36="", "", IF($CN36=Report!$BN$4, BX36, ""))</f>
        <v/>
      </c>
      <c r="EN36" s="50" t="str">
        <f>IF($CN36="", "", IF($CN36=Report!$BN$4, BY36, ""))</f>
        <v/>
      </c>
      <c r="EO36" s="48" t="str">
        <f>IF($CN36="", "", IF($CN36=Report!$BN$4, BZ36, ""))</f>
        <v/>
      </c>
      <c r="EP36" s="49" t="str">
        <f>IF($CN36="", "", IF($CN36=Report!$BN$4, CA36, ""))</f>
        <v/>
      </c>
      <c r="EQ36" s="49" t="str">
        <f>IF($CN36="", "", IF($CN36=Report!$BN$4, CB36, ""))</f>
        <v/>
      </c>
      <c r="ER36" s="49" t="str">
        <f>IF($CN36="", "", IF($CN36=Report!$BN$4, CC36, ""))</f>
        <v/>
      </c>
      <c r="ES36" s="49" t="str">
        <f>IF($CN36="", "", IF($CN36=Report!$BN$4, CD36, ""))</f>
        <v/>
      </c>
      <c r="ET36" s="49" t="str">
        <f>IF($CN36="", "", IF($CN36=Report!$BN$4, CE36, ""))</f>
        <v/>
      </c>
      <c r="EU36" s="49" t="str">
        <f>IF($CN36="", "", IF($CN36=Report!$BN$4, CF36, ""))</f>
        <v/>
      </c>
      <c r="EV36" s="49" t="str">
        <f>IF($CN36="", "", IF($CN36=Report!$BN$4, CG36, ""))</f>
        <v/>
      </c>
      <c r="EW36" s="49" t="str">
        <f>IF($CN36="", "", IF($CN36=Report!$BN$4, CH36, ""))</f>
        <v/>
      </c>
      <c r="EX36" s="49" t="str">
        <f>IF($CN36="", "", IF($CN36=Report!$BN$4, CI36, ""))</f>
        <v/>
      </c>
      <c r="EY36" s="49" t="str">
        <f>IF($CN36="", "", IF($CN36=Report!$BN$4, CJ36, ""))</f>
        <v/>
      </c>
      <c r="EZ36" s="50" t="str">
        <f>IF($CN36="", "", IF($CN36=Report!$BN$4, CK36, ""))</f>
        <v/>
      </c>
    </row>
    <row r="37" spans="1:156" x14ac:dyDescent="0.25">
      <c r="A37" s="19"/>
      <c r="B37" s="104"/>
      <c r="C37" s="105"/>
      <c r="D37" s="116"/>
      <c r="E37" s="106"/>
      <c r="F37" s="106"/>
      <c r="G37" s="106"/>
      <c r="H37" s="106"/>
      <c r="I37" s="106"/>
      <c r="J37" s="106"/>
      <c r="K37" s="106"/>
      <c r="L37" s="106"/>
      <c r="M37" s="106"/>
      <c r="N37" s="106"/>
      <c r="O37" s="106"/>
      <c r="P37" s="106"/>
      <c r="Q37" s="106"/>
      <c r="R37" s="106"/>
      <c r="S37" s="106"/>
      <c r="T37" s="108"/>
      <c r="U37" s="108"/>
      <c r="V37" s="108"/>
      <c r="W37" s="109"/>
      <c r="X37" s="19"/>
      <c r="AA37" s="48" t="str">
        <f t="shared" si="32"/>
        <v/>
      </c>
      <c r="AB37" s="49" t="str">
        <f t="shared" si="33"/>
        <v/>
      </c>
      <c r="AC37" s="49" t="str">
        <f t="shared" si="34"/>
        <v/>
      </c>
      <c r="AD37" s="49" t="str">
        <f t="shared" si="35"/>
        <v/>
      </c>
      <c r="AE37" s="49" t="str">
        <f t="shared" si="36"/>
        <v/>
      </c>
      <c r="AF37" s="49" t="str">
        <f t="shared" si="37"/>
        <v/>
      </c>
      <c r="AG37" s="49" t="str">
        <f t="shared" si="38"/>
        <v/>
      </c>
      <c r="AH37" s="49" t="str">
        <f t="shared" si="39"/>
        <v/>
      </c>
      <c r="AI37" s="49" t="str">
        <f t="shared" si="40"/>
        <v/>
      </c>
      <c r="AJ37" s="49" t="str">
        <f t="shared" si="41"/>
        <v/>
      </c>
      <c r="AK37" s="49" t="str">
        <f t="shared" si="42"/>
        <v/>
      </c>
      <c r="AL37" s="49" t="str">
        <f t="shared" si="43"/>
        <v/>
      </c>
      <c r="AM37" s="49" t="str">
        <f t="shared" si="44"/>
        <v/>
      </c>
      <c r="AN37" s="49" t="str">
        <f t="shared" si="45"/>
        <v/>
      </c>
      <c r="AO37" s="50" t="str">
        <f t="shared" si="46"/>
        <v/>
      </c>
      <c r="AP37" s="48" t="str">
        <f t="shared" si="47"/>
        <v/>
      </c>
      <c r="AQ37" s="49" t="str">
        <f t="shared" si="8"/>
        <v/>
      </c>
      <c r="AR37" s="49" t="str">
        <f t="shared" si="9"/>
        <v/>
      </c>
      <c r="AS37" s="49" t="str">
        <f t="shared" si="10"/>
        <v/>
      </c>
      <c r="AT37" s="49" t="str">
        <f t="shared" si="11"/>
        <v/>
      </c>
      <c r="AU37" s="49" t="str">
        <f t="shared" si="12"/>
        <v/>
      </c>
      <c r="AV37" s="49" t="str">
        <f t="shared" si="13"/>
        <v/>
      </c>
      <c r="AW37" s="49" t="str">
        <f t="shared" si="14"/>
        <v/>
      </c>
      <c r="AX37" s="49" t="str">
        <f t="shared" si="15"/>
        <v/>
      </c>
      <c r="AY37" s="49" t="str">
        <f t="shared" si="16"/>
        <v/>
      </c>
      <c r="AZ37" s="49" t="str">
        <f t="shared" si="17"/>
        <v/>
      </c>
      <c r="BA37" s="50" t="str">
        <f t="shared" si="18"/>
        <v/>
      </c>
      <c r="BB37" s="48" t="str">
        <f t="shared" si="48"/>
        <v/>
      </c>
      <c r="BC37" s="49" t="str">
        <f t="shared" si="19"/>
        <v/>
      </c>
      <c r="BD37" s="49" t="str">
        <f t="shared" si="20"/>
        <v/>
      </c>
      <c r="BE37" s="49" t="str">
        <f t="shared" si="21"/>
        <v/>
      </c>
      <c r="BF37" s="49" t="str">
        <f t="shared" si="22"/>
        <v/>
      </c>
      <c r="BG37" s="49" t="str">
        <f t="shared" si="23"/>
        <v/>
      </c>
      <c r="BH37" s="49" t="str">
        <f t="shared" si="24"/>
        <v/>
      </c>
      <c r="BI37" s="49" t="str">
        <f t="shared" si="25"/>
        <v/>
      </c>
      <c r="BJ37" s="49" t="str">
        <f t="shared" si="26"/>
        <v/>
      </c>
      <c r="BK37" s="49" t="str">
        <f t="shared" si="27"/>
        <v/>
      </c>
      <c r="BL37" s="49" t="str">
        <f t="shared" si="28"/>
        <v/>
      </c>
      <c r="BM37" s="50" t="str">
        <f t="shared" si="29"/>
        <v/>
      </c>
      <c r="BN37" s="48" t="str">
        <f t="shared" si="49"/>
        <v/>
      </c>
      <c r="BO37" s="49" t="str">
        <f t="shared" si="52"/>
        <v/>
      </c>
      <c r="BP37" s="49" t="str">
        <f t="shared" si="53"/>
        <v/>
      </c>
      <c r="BQ37" s="49" t="str">
        <f t="shared" si="54"/>
        <v/>
      </c>
      <c r="BR37" s="49" t="str">
        <f t="shared" si="55"/>
        <v/>
      </c>
      <c r="BS37" s="49" t="str">
        <f t="shared" si="56"/>
        <v/>
      </c>
      <c r="BT37" s="49" t="str">
        <f t="shared" si="57"/>
        <v/>
      </c>
      <c r="BU37" s="49" t="str">
        <f t="shared" si="58"/>
        <v/>
      </c>
      <c r="BV37" s="49" t="str">
        <f t="shared" si="59"/>
        <v/>
      </c>
      <c r="BW37" s="49" t="str">
        <f t="shared" si="60"/>
        <v/>
      </c>
      <c r="BX37" s="49" t="str">
        <f t="shared" si="61"/>
        <v/>
      </c>
      <c r="BY37" s="50" t="str">
        <f t="shared" si="62"/>
        <v/>
      </c>
      <c r="BZ37" s="48" t="str">
        <f t="shared" si="50"/>
        <v/>
      </c>
      <c r="CA37" s="49" t="str">
        <f t="shared" si="63"/>
        <v/>
      </c>
      <c r="CB37" s="49" t="str">
        <f t="shared" si="64"/>
        <v/>
      </c>
      <c r="CC37" s="49" t="str">
        <f t="shared" si="65"/>
        <v/>
      </c>
      <c r="CD37" s="49" t="str">
        <f t="shared" si="66"/>
        <v/>
      </c>
      <c r="CE37" s="49" t="str">
        <f t="shared" si="67"/>
        <v/>
      </c>
      <c r="CF37" s="49" t="str">
        <f t="shared" si="68"/>
        <v/>
      </c>
      <c r="CG37" s="49" t="str">
        <f t="shared" si="69"/>
        <v/>
      </c>
      <c r="CH37" s="49" t="str">
        <f t="shared" si="70"/>
        <v/>
      </c>
      <c r="CI37" s="49" t="str">
        <f t="shared" si="71"/>
        <v/>
      </c>
      <c r="CJ37" s="49" t="str">
        <f t="shared" si="72"/>
        <v/>
      </c>
      <c r="CK37" s="50" t="str">
        <f t="shared" si="73"/>
        <v/>
      </c>
      <c r="CM37" s="85" t="str">
        <f t="shared" si="51"/>
        <v/>
      </c>
      <c r="CN37" s="6" t="str">
        <f>IF($B37="", "", IF($CM37="X", "", IF(Report!$BN$3="X", LEFT($B37, 2), $B37)))</f>
        <v/>
      </c>
      <c r="CP37" s="48" t="str">
        <f>IF($CN37="", "", IF($CN37=Report!$BN$4, AA37, ""))</f>
        <v/>
      </c>
      <c r="CQ37" s="49" t="str">
        <f>IF($CN37="", "", IF($CN37=Report!$BN$4, AB37, ""))</f>
        <v/>
      </c>
      <c r="CR37" s="49" t="str">
        <f>IF($CN37="", "", IF($CN37=Report!$BN$4, AC37, ""))</f>
        <v/>
      </c>
      <c r="CS37" s="49" t="str">
        <f>IF($CN37="", "", IF($CN37=Report!$BN$4, AD37, ""))</f>
        <v/>
      </c>
      <c r="CT37" s="49" t="str">
        <f>IF($CN37="", "", IF($CN37=Report!$BN$4, AE37, ""))</f>
        <v/>
      </c>
      <c r="CU37" s="49" t="str">
        <f>IF($CN37="", "", IF($CN37=Report!$BN$4, AF37, ""))</f>
        <v/>
      </c>
      <c r="CV37" s="49" t="str">
        <f>IF($CN37="", "", IF($CN37=Report!$BN$4, AG37, ""))</f>
        <v/>
      </c>
      <c r="CW37" s="49" t="str">
        <f>IF($CN37="", "", IF($CN37=Report!$BN$4, AH37, ""))</f>
        <v/>
      </c>
      <c r="CX37" s="49" t="str">
        <f>IF($CN37="", "", IF($CN37=Report!$BN$4, AI37, ""))</f>
        <v/>
      </c>
      <c r="CY37" s="49" t="str">
        <f>IF($CN37="", "", IF($CN37=Report!$BN$4, AJ37, ""))</f>
        <v/>
      </c>
      <c r="CZ37" s="49" t="str">
        <f>IF($CN37="", "", IF($CN37=Report!$BN$4, AK37, ""))</f>
        <v/>
      </c>
      <c r="DA37" s="49" t="str">
        <f>IF($CN37="", "", IF($CN37=Report!$BN$4, AL37, ""))</f>
        <v/>
      </c>
      <c r="DB37" s="49" t="str">
        <f>IF($CN37="", "", IF($CN37=Report!$BN$4, AM37, ""))</f>
        <v/>
      </c>
      <c r="DC37" s="49" t="str">
        <f>IF($CN37="", "", IF($CN37=Report!$BN$4, AN37, ""))</f>
        <v/>
      </c>
      <c r="DD37" s="50" t="str">
        <f>IF($CN37="", "", IF($CN37=Report!$BN$4, AO37, ""))</f>
        <v/>
      </c>
      <c r="DE37" s="48" t="str">
        <f>IF($CN37="", "", IF($CN37=Report!$BN$4, AP37, ""))</f>
        <v/>
      </c>
      <c r="DF37" s="49" t="str">
        <f>IF($CN37="", "", IF($CN37=Report!$BN$4, AQ37, ""))</f>
        <v/>
      </c>
      <c r="DG37" s="49" t="str">
        <f>IF($CN37="", "", IF($CN37=Report!$BN$4, AR37, ""))</f>
        <v/>
      </c>
      <c r="DH37" s="49" t="str">
        <f>IF($CN37="", "", IF($CN37=Report!$BN$4, AS37, ""))</f>
        <v/>
      </c>
      <c r="DI37" s="49" t="str">
        <f>IF($CN37="", "", IF($CN37=Report!$BN$4, AT37, ""))</f>
        <v/>
      </c>
      <c r="DJ37" s="49" t="str">
        <f>IF($CN37="", "", IF($CN37=Report!$BN$4, AU37, ""))</f>
        <v/>
      </c>
      <c r="DK37" s="49" t="str">
        <f>IF($CN37="", "", IF($CN37=Report!$BN$4, AV37, ""))</f>
        <v/>
      </c>
      <c r="DL37" s="49" t="str">
        <f>IF($CN37="", "", IF($CN37=Report!$BN$4, AW37, ""))</f>
        <v/>
      </c>
      <c r="DM37" s="49" t="str">
        <f>IF($CN37="", "", IF($CN37=Report!$BN$4, AX37, ""))</f>
        <v/>
      </c>
      <c r="DN37" s="49" t="str">
        <f>IF($CN37="", "", IF($CN37=Report!$BN$4, AY37, ""))</f>
        <v/>
      </c>
      <c r="DO37" s="49" t="str">
        <f>IF($CN37="", "", IF($CN37=Report!$BN$4, AZ37, ""))</f>
        <v/>
      </c>
      <c r="DP37" s="50" t="str">
        <f>IF($CN37="", "", IF($CN37=Report!$BN$4, BA37, ""))</f>
        <v/>
      </c>
      <c r="DQ37" s="48" t="str">
        <f>IF($CN37="", "", IF($CN37=Report!$BN$4, BB37, ""))</f>
        <v/>
      </c>
      <c r="DR37" s="49" t="str">
        <f>IF($CN37="", "", IF($CN37=Report!$BN$4, BC37, ""))</f>
        <v/>
      </c>
      <c r="DS37" s="49" t="str">
        <f>IF($CN37="", "", IF($CN37=Report!$BN$4, BD37, ""))</f>
        <v/>
      </c>
      <c r="DT37" s="49" t="str">
        <f>IF($CN37="", "", IF($CN37=Report!$BN$4, BE37, ""))</f>
        <v/>
      </c>
      <c r="DU37" s="49" t="str">
        <f>IF($CN37="", "", IF($CN37=Report!$BN$4, BF37, ""))</f>
        <v/>
      </c>
      <c r="DV37" s="49" t="str">
        <f>IF($CN37="", "", IF($CN37=Report!$BN$4, BG37, ""))</f>
        <v/>
      </c>
      <c r="DW37" s="49" t="str">
        <f>IF($CN37="", "", IF($CN37=Report!$BN$4, BH37, ""))</f>
        <v/>
      </c>
      <c r="DX37" s="49" t="str">
        <f>IF($CN37="", "", IF($CN37=Report!$BN$4, BI37, ""))</f>
        <v/>
      </c>
      <c r="DY37" s="49" t="str">
        <f>IF($CN37="", "", IF($CN37=Report!$BN$4, BJ37, ""))</f>
        <v/>
      </c>
      <c r="DZ37" s="49" t="str">
        <f>IF($CN37="", "", IF($CN37=Report!$BN$4, BK37, ""))</f>
        <v/>
      </c>
      <c r="EA37" s="49" t="str">
        <f>IF($CN37="", "", IF($CN37=Report!$BN$4, BL37, ""))</f>
        <v/>
      </c>
      <c r="EB37" s="50" t="str">
        <f>IF($CN37="", "", IF($CN37=Report!$BN$4, BM37, ""))</f>
        <v/>
      </c>
      <c r="EC37" s="48" t="str">
        <f>IF($CN37="", "", IF($CN37=Report!$BN$4, BN37, ""))</f>
        <v/>
      </c>
      <c r="ED37" s="49" t="str">
        <f>IF($CN37="", "", IF($CN37=Report!$BN$4, BO37, ""))</f>
        <v/>
      </c>
      <c r="EE37" s="49" t="str">
        <f>IF($CN37="", "", IF($CN37=Report!$BN$4, BP37, ""))</f>
        <v/>
      </c>
      <c r="EF37" s="49" t="str">
        <f>IF($CN37="", "", IF($CN37=Report!$BN$4, BQ37, ""))</f>
        <v/>
      </c>
      <c r="EG37" s="49" t="str">
        <f>IF($CN37="", "", IF($CN37=Report!$BN$4, BR37, ""))</f>
        <v/>
      </c>
      <c r="EH37" s="49" t="str">
        <f>IF($CN37="", "", IF($CN37=Report!$BN$4, BS37, ""))</f>
        <v/>
      </c>
      <c r="EI37" s="49" t="str">
        <f>IF($CN37="", "", IF($CN37=Report!$BN$4, BT37, ""))</f>
        <v/>
      </c>
      <c r="EJ37" s="49" t="str">
        <f>IF($CN37="", "", IF($CN37=Report!$BN$4, BU37, ""))</f>
        <v/>
      </c>
      <c r="EK37" s="49" t="str">
        <f>IF($CN37="", "", IF($CN37=Report!$BN$4, BV37, ""))</f>
        <v/>
      </c>
      <c r="EL37" s="49" t="str">
        <f>IF($CN37="", "", IF($CN37=Report!$BN$4, BW37, ""))</f>
        <v/>
      </c>
      <c r="EM37" s="49" t="str">
        <f>IF($CN37="", "", IF($CN37=Report!$BN$4, BX37, ""))</f>
        <v/>
      </c>
      <c r="EN37" s="50" t="str">
        <f>IF($CN37="", "", IF($CN37=Report!$BN$4, BY37, ""))</f>
        <v/>
      </c>
      <c r="EO37" s="48" t="str">
        <f>IF($CN37="", "", IF($CN37=Report!$BN$4, BZ37, ""))</f>
        <v/>
      </c>
      <c r="EP37" s="49" t="str">
        <f>IF($CN37="", "", IF($CN37=Report!$BN$4, CA37, ""))</f>
        <v/>
      </c>
      <c r="EQ37" s="49" t="str">
        <f>IF($CN37="", "", IF($CN37=Report!$BN$4, CB37, ""))</f>
        <v/>
      </c>
      <c r="ER37" s="49" t="str">
        <f>IF($CN37="", "", IF($CN37=Report!$BN$4, CC37, ""))</f>
        <v/>
      </c>
      <c r="ES37" s="49" t="str">
        <f>IF($CN37="", "", IF($CN37=Report!$BN$4, CD37, ""))</f>
        <v/>
      </c>
      <c r="ET37" s="49" t="str">
        <f>IF($CN37="", "", IF($CN37=Report!$BN$4, CE37, ""))</f>
        <v/>
      </c>
      <c r="EU37" s="49" t="str">
        <f>IF($CN37="", "", IF($CN37=Report!$BN$4, CF37, ""))</f>
        <v/>
      </c>
      <c r="EV37" s="49" t="str">
        <f>IF($CN37="", "", IF($CN37=Report!$BN$4, CG37, ""))</f>
        <v/>
      </c>
      <c r="EW37" s="49" t="str">
        <f>IF($CN37="", "", IF($CN37=Report!$BN$4, CH37, ""))</f>
        <v/>
      </c>
      <c r="EX37" s="49" t="str">
        <f>IF($CN37="", "", IF($CN37=Report!$BN$4, CI37, ""))</f>
        <v/>
      </c>
      <c r="EY37" s="49" t="str">
        <f>IF($CN37="", "", IF($CN37=Report!$BN$4, CJ37, ""))</f>
        <v/>
      </c>
      <c r="EZ37" s="50" t="str">
        <f>IF($CN37="", "", IF($CN37=Report!$BN$4, CK37, ""))</f>
        <v/>
      </c>
    </row>
    <row r="38" spans="1:156" x14ac:dyDescent="0.25">
      <c r="A38" s="19"/>
      <c r="B38" s="104"/>
      <c r="C38" s="105"/>
      <c r="D38" s="116"/>
      <c r="E38" s="106"/>
      <c r="F38" s="106"/>
      <c r="G38" s="106"/>
      <c r="H38" s="106"/>
      <c r="I38" s="106"/>
      <c r="J38" s="106"/>
      <c r="K38" s="106"/>
      <c r="L38" s="106"/>
      <c r="M38" s="106"/>
      <c r="N38" s="106"/>
      <c r="O38" s="106"/>
      <c r="P38" s="106"/>
      <c r="Q38" s="106"/>
      <c r="R38" s="106"/>
      <c r="S38" s="106"/>
      <c r="T38" s="108"/>
      <c r="U38" s="108"/>
      <c r="V38" s="108"/>
      <c r="W38" s="109"/>
      <c r="X38" s="19"/>
      <c r="AA38" s="48" t="str">
        <f t="shared" si="32"/>
        <v/>
      </c>
      <c r="AB38" s="49" t="str">
        <f t="shared" si="33"/>
        <v/>
      </c>
      <c r="AC38" s="49" t="str">
        <f t="shared" si="34"/>
        <v/>
      </c>
      <c r="AD38" s="49" t="str">
        <f t="shared" si="35"/>
        <v/>
      </c>
      <c r="AE38" s="49" t="str">
        <f t="shared" si="36"/>
        <v/>
      </c>
      <c r="AF38" s="49" t="str">
        <f t="shared" si="37"/>
        <v/>
      </c>
      <c r="AG38" s="49" t="str">
        <f t="shared" si="38"/>
        <v/>
      </c>
      <c r="AH38" s="49" t="str">
        <f t="shared" si="39"/>
        <v/>
      </c>
      <c r="AI38" s="49" t="str">
        <f t="shared" si="40"/>
        <v/>
      </c>
      <c r="AJ38" s="49" t="str">
        <f t="shared" si="41"/>
        <v/>
      </c>
      <c r="AK38" s="49" t="str">
        <f t="shared" si="42"/>
        <v/>
      </c>
      <c r="AL38" s="49" t="str">
        <f t="shared" si="43"/>
        <v/>
      </c>
      <c r="AM38" s="49" t="str">
        <f t="shared" si="44"/>
        <v/>
      </c>
      <c r="AN38" s="49" t="str">
        <f t="shared" si="45"/>
        <v/>
      </c>
      <c r="AO38" s="50" t="str">
        <f t="shared" si="46"/>
        <v/>
      </c>
      <c r="AP38" s="48" t="str">
        <f t="shared" si="47"/>
        <v/>
      </c>
      <c r="AQ38" s="49" t="str">
        <f t="shared" si="8"/>
        <v/>
      </c>
      <c r="AR38" s="49" t="str">
        <f t="shared" si="9"/>
        <v/>
      </c>
      <c r="AS38" s="49" t="str">
        <f t="shared" si="10"/>
        <v/>
      </c>
      <c r="AT38" s="49" t="str">
        <f t="shared" si="11"/>
        <v/>
      </c>
      <c r="AU38" s="49" t="str">
        <f t="shared" si="12"/>
        <v/>
      </c>
      <c r="AV38" s="49" t="str">
        <f t="shared" si="13"/>
        <v/>
      </c>
      <c r="AW38" s="49" t="str">
        <f t="shared" si="14"/>
        <v/>
      </c>
      <c r="AX38" s="49" t="str">
        <f t="shared" si="15"/>
        <v/>
      </c>
      <c r="AY38" s="49" t="str">
        <f t="shared" si="16"/>
        <v/>
      </c>
      <c r="AZ38" s="49" t="str">
        <f t="shared" si="17"/>
        <v/>
      </c>
      <c r="BA38" s="50" t="str">
        <f t="shared" si="18"/>
        <v/>
      </c>
      <c r="BB38" s="48" t="str">
        <f t="shared" si="48"/>
        <v/>
      </c>
      <c r="BC38" s="49" t="str">
        <f t="shared" si="19"/>
        <v/>
      </c>
      <c r="BD38" s="49" t="str">
        <f t="shared" si="20"/>
        <v/>
      </c>
      <c r="BE38" s="49" t="str">
        <f t="shared" si="21"/>
        <v/>
      </c>
      <c r="BF38" s="49" t="str">
        <f t="shared" si="22"/>
        <v/>
      </c>
      <c r="BG38" s="49" t="str">
        <f t="shared" si="23"/>
        <v/>
      </c>
      <c r="BH38" s="49" t="str">
        <f t="shared" si="24"/>
        <v/>
      </c>
      <c r="BI38" s="49" t="str">
        <f t="shared" si="25"/>
        <v/>
      </c>
      <c r="BJ38" s="49" t="str">
        <f t="shared" si="26"/>
        <v/>
      </c>
      <c r="BK38" s="49" t="str">
        <f t="shared" si="27"/>
        <v/>
      </c>
      <c r="BL38" s="49" t="str">
        <f t="shared" si="28"/>
        <v/>
      </c>
      <c r="BM38" s="50" t="str">
        <f t="shared" si="29"/>
        <v/>
      </c>
      <c r="BN38" s="48" t="str">
        <f t="shared" si="49"/>
        <v/>
      </c>
      <c r="BO38" s="49" t="str">
        <f t="shared" si="52"/>
        <v/>
      </c>
      <c r="BP38" s="49" t="str">
        <f t="shared" si="53"/>
        <v/>
      </c>
      <c r="BQ38" s="49" t="str">
        <f t="shared" si="54"/>
        <v/>
      </c>
      <c r="BR38" s="49" t="str">
        <f t="shared" si="55"/>
        <v/>
      </c>
      <c r="BS38" s="49" t="str">
        <f t="shared" si="56"/>
        <v/>
      </c>
      <c r="BT38" s="49" t="str">
        <f t="shared" si="57"/>
        <v/>
      </c>
      <c r="BU38" s="49" t="str">
        <f t="shared" si="58"/>
        <v/>
      </c>
      <c r="BV38" s="49" t="str">
        <f t="shared" si="59"/>
        <v/>
      </c>
      <c r="BW38" s="49" t="str">
        <f t="shared" si="60"/>
        <v/>
      </c>
      <c r="BX38" s="49" t="str">
        <f t="shared" si="61"/>
        <v/>
      </c>
      <c r="BY38" s="50" t="str">
        <f t="shared" si="62"/>
        <v/>
      </c>
      <c r="BZ38" s="48" t="str">
        <f t="shared" si="50"/>
        <v/>
      </c>
      <c r="CA38" s="49" t="str">
        <f t="shared" si="63"/>
        <v/>
      </c>
      <c r="CB38" s="49" t="str">
        <f t="shared" si="64"/>
        <v/>
      </c>
      <c r="CC38" s="49" t="str">
        <f t="shared" si="65"/>
        <v/>
      </c>
      <c r="CD38" s="49" t="str">
        <f t="shared" si="66"/>
        <v/>
      </c>
      <c r="CE38" s="49" t="str">
        <f t="shared" si="67"/>
        <v/>
      </c>
      <c r="CF38" s="49" t="str">
        <f t="shared" si="68"/>
        <v/>
      </c>
      <c r="CG38" s="49" t="str">
        <f t="shared" si="69"/>
        <v/>
      </c>
      <c r="CH38" s="49" t="str">
        <f t="shared" si="70"/>
        <v/>
      </c>
      <c r="CI38" s="49" t="str">
        <f t="shared" si="71"/>
        <v/>
      </c>
      <c r="CJ38" s="49" t="str">
        <f t="shared" si="72"/>
        <v/>
      </c>
      <c r="CK38" s="50" t="str">
        <f t="shared" si="73"/>
        <v/>
      </c>
      <c r="CM38" s="85" t="str">
        <f t="shared" si="51"/>
        <v/>
      </c>
      <c r="CN38" s="6" t="str">
        <f>IF($B38="", "", IF($CM38="X", "", IF(Report!$BN$3="X", LEFT($B38, 2), $B38)))</f>
        <v/>
      </c>
      <c r="CP38" s="48" t="str">
        <f>IF($CN38="", "", IF($CN38=Report!$BN$4, AA38, ""))</f>
        <v/>
      </c>
      <c r="CQ38" s="49" t="str">
        <f>IF($CN38="", "", IF($CN38=Report!$BN$4, AB38, ""))</f>
        <v/>
      </c>
      <c r="CR38" s="49" t="str">
        <f>IF($CN38="", "", IF($CN38=Report!$BN$4, AC38, ""))</f>
        <v/>
      </c>
      <c r="CS38" s="49" t="str">
        <f>IF($CN38="", "", IF($CN38=Report!$BN$4, AD38, ""))</f>
        <v/>
      </c>
      <c r="CT38" s="49" t="str">
        <f>IF($CN38="", "", IF($CN38=Report!$BN$4, AE38, ""))</f>
        <v/>
      </c>
      <c r="CU38" s="49" t="str">
        <f>IF($CN38="", "", IF($CN38=Report!$BN$4, AF38, ""))</f>
        <v/>
      </c>
      <c r="CV38" s="49" t="str">
        <f>IF($CN38="", "", IF($CN38=Report!$BN$4, AG38, ""))</f>
        <v/>
      </c>
      <c r="CW38" s="49" t="str">
        <f>IF($CN38="", "", IF($CN38=Report!$BN$4, AH38, ""))</f>
        <v/>
      </c>
      <c r="CX38" s="49" t="str">
        <f>IF($CN38="", "", IF($CN38=Report!$BN$4, AI38, ""))</f>
        <v/>
      </c>
      <c r="CY38" s="49" t="str">
        <f>IF($CN38="", "", IF($CN38=Report!$BN$4, AJ38, ""))</f>
        <v/>
      </c>
      <c r="CZ38" s="49" t="str">
        <f>IF($CN38="", "", IF($CN38=Report!$BN$4, AK38, ""))</f>
        <v/>
      </c>
      <c r="DA38" s="49" t="str">
        <f>IF($CN38="", "", IF($CN38=Report!$BN$4, AL38, ""))</f>
        <v/>
      </c>
      <c r="DB38" s="49" t="str">
        <f>IF($CN38="", "", IF($CN38=Report!$BN$4, AM38, ""))</f>
        <v/>
      </c>
      <c r="DC38" s="49" t="str">
        <f>IF($CN38="", "", IF($CN38=Report!$BN$4, AN38, ""))</f>
        <v/>
      </c>
      <c r="DD38" s="50" t="str">
        <f>IF($CN38="", "", IF($CN38=Report!$BN$4, AO38, ""))</f>
        <v/>
      </c>
      <c r="DE38" s="48" t="str">
        <f>IF($CN38="", "", IF($CN38=Report!$BN$4, AP38, ""))</f>
        <v/>
      </c>
      <c r="DF38" s="49" t="str">
        <f>IF($CN38="", "", IF($CN38=Report!$BN$4, AQ38, ""))</f>
        <v/>
      </c>
      <c r="DG38" s="49" t="str">
        <f>IF($CN38="", "", IF($CN38=Report!$BN$4, AR38, ""))</f>
        <v/>
      </c>
      <c r="DH38" s="49" t="str">
        <f>IF($CN38="", "", IF($CN38=Report!$BN$4, AS38, ""))</f>
        <v/>
      </c>
      <c r="DI38" s="49" t="str">
        <f>IF($CN38="", "", IF($CN38=Report!$BN$4, AT38, ""))</f>
        <v/>
      </c>
      <c r="DJ38" s="49" t="str">
        <f>IF($CN38="", "", IF($CN38=Report!$BN$4, AU38, ""))</f>
        <v/>
      </c>
      <c r="DK38" s="49" t="str">
        <f>IF($CN38="", "", IF($CN38=Report!$BN$4, AV38, ""))</f>
        <v/>
      </c>
      <c r="DL38" s="49" t="str">
        <f>IF($CN38="", "", IF($CN38=Report!$BN$4, AW38, ""))</f>
        <v/>
      </c>
      <c r="DM38" s="49" t="str">
        <f>IF($CN38="", "", IF($CN38=Report!$BN$4, AX38, ""))</f>
        <v/>
      </c>
      <c r="DN38" s="49" t="str">
        <f>IF($CN38="", "", IF($CN38=Report!$BN$4, AY38, ""))</f>
        <v/>
      </c>
      <c r="DO38" s="49" t="str">
        <f>IF($CN38="", "", IF($CN38=Report!$BN$4, AZ38, ""))</f>
        <v/>
      </c>
      <c r="DP38" s="50" t="str">
        <f>IF($CN38="", "", IF($CN38=Report!$BN$4, BA38, ""))</f>
        <v/>
      </c>
      <c r="DQ38" s="48" t="str">
        <f>IF($CN38="", "", IF($CN38=Report!$BN$4, BB38, ""))</f>
        <v/>
      </c>
      <c r="DR38" s="49" t="str">
        <f>IF($CN38="", "", IF($CN38=Report!$BN$4, BC38, ""))</f>
        <v/>
      </c>
      <c r="DS38" s="49" t="str">
        <f>IF($CN38="", "", IF($CN38=Report!$BN$4, BD38, ""))</f>
        <v/>
      </c>
      <c r="DT38" s="49" t="str">
        <f>IF($CN38="", "", IF($CN38=Report!$BN$4, BE38, ""))</f>
        <v/>
      </c>
      <c r="DU38" s="49" t="str">
        <f>IF($CN38="", "", IF($CN38=Report!$BN$4, BF38, ""))</f>
        <v/>
      </c>
      <c r="DV38" s="49" t="str">
        <f>IF($CN38="", "", IF($CN38=Report!$BN$4, BG38, ""))</f>
        <v/>
      </c>
      <c r="DW38" s="49" t="str">
        <f>IF($CN38="", "", IF($CN38=Report!$BN$4, BH38, ""))</f>
        <v/>
      </c>
      <c r="DX38" s="49" t="str">
        <f>IF($CN38="", "", IF($CN38=Report!$BN$4, BI38, ""))</f>
        <v/>
      </c>
      <c r="DY38" s="49" t="str">
        <f>IF($CN38="", "", IF($CN38=Report!$BN$4, BJ38, ""))</f>
        <v/>
      </c>
      <c r="DZ38" s="49" t="str">
        <f>IF($CN38="", "", IF($CN38=Report!$BN$4, BK38, ""))</f>
        <v/>
      </c>
      <c r="EA38" s="49" t="str">
        <f>IF($CN38="", "", IF($CN38=Report!$BN$4, BL38, ""))</f>
        <v/>
      </c>
      <c r="EB38" s="50" t="str">
        <f>IF($CN38="", "", IF($CN38=Report!$BN$4, BM38, ""))</f>
        <v/>
      </c>
      <c r="EC38" s="48" t="str">
        <f>IF($CN38="", "", IF($CN38=Report!$BN$4, BN38, ""))</f>
        <v/>
      </c>
      <c r="ED38" s="49" t="str">
        <f>IF($CN38="", "", IF($CN38=Report!$BN$4, BO38, ""))</f>
        <v/>
      </c>
      <c r="EE38" s="49" t="str">
        <f>IF($CN38="", "", IF($CN38=Report!$BN$4, BP38, ""))</f>
        <v/>
      </c>
      <c r="EF38" s="49" t="str">
        <f>IF($CN38="", "", IF($CN38=Report!$BN$4, BQ38, ""))</f>
        <v/>
      </c>
      <c r="EG38" s="49" t="str">
        <f>IF($CN38="", "", IF($CN38=Report!$BN$4, BR38, ""))</f>
        <v/>
      </c>
      <c r="EH38" s="49" t="str">
        <f>IF($CN38="", "", IF($CN38=Report!$BN$4, BS38, ""))</f>
        <v/>
      </c>
      <c r="EI38" s="49" t="str">
        <f>IF($CN38="", "", IF($CN38=Report!$BN$4, BT38, ""))</f>
        <v/>
      </c>
      <c r="EJ38" s="49" t="str">
        <f>IF($CN38="", "", IF($CN38=Report!$BN$4, BU38, ""))</f>
        <v/>
      </c>
      <c r="EK38" s="49" t="str">
        <f>IF($CN38="", "", IF($CN38=Report!$BN$4, BV38, ""))</f>
        <v/>
      </c>
      <c r="EL38" s="49" t="str">
        <f>IF($CN38="", "", IF($CN38=Report!$BN$4, BW38, ""))</f>
        <v/>
      </c>
      <c r="EM38" s="49" t="str">
        <f>IF($CN38="", "", IF($CN38=Report!$BN$4, BX38, ""))</f>
        <v/>
      </c>
      <c r="EN38" s="50" t="str">
        <f>IF($CN38="", "", IF($CN38=Report!$BN$4, BY38, ""))</f>
        <v/>
      </c>
      <c r="EO38" s="48" t="str">
        <f>IF($CN38="", "", IF($CN38=Report!$BN$4, BZ38, ""))</f>
        <v/>
      </c>
      <c r="EP38" s="49" t="str">
        <f>IF($CN38="", "", IF($CN38=Report!$BN$4, CA38, ""))</f>
        <v/>
      </c>
      <c r="EQ38" s="49" t="str">
        <f>IF($CN38="", "", IF($CN38=Report!$BN$4, CB38, ""))</f>
        <v/>
      </c>
      <c r="ER38" s="49" t="str">
        <f>IF($CN38="", "", IF($CN38=Report!$BN$4, CC38, ""))</f>
        <v/>
      </c>
      <c r="ES38" s="49" t="str">
        <f>IF($CN38="", "", IF($CN38=Report!$BN$4, CD38, ""))</f>
        <v/>
      </c>
      <c r="ET38" s="49" t="str">
        <f>IF($CN38="", "", IF($CN38=Report!$BN$4, CE38, ""))</f>
        <v/>
      </c>
      <c r="EU38" s="49" t="str">
        <f>IF($CN38="", "", IF($CN38=Report!$BN$4, CF38, ""))</f>
        <v/>
      </c>
      <c r="EV38" s="49" t="str">
        <f>IF($CN38="", "", IF($CN38=Report!$BN$4, CG38, ""))</f>
        <v/>
      </c>
      <c r="EW38" s="49" t="str">
        <f>IF($CN38="", "", IF($CN38=Report!$BN$4, CH38, ""))</f>
        <v/>
      </c>
      <c r="EX38" s="49" t="str">
        <f>IF($CN38="", "", IF($CN38=Report!$BN$4, CI38, ""))</f>
        <v/>
      </c>
      <c r="EY38" s="49" t="str">
        <f>IF($CN38="", "", IF($CN38=Report!$BN$4, CJ38, ""))</f>
        <v/>
      </c>
      <c r="EZ38" s="50" t="str">
        <f>IF($CN38="", "", IF($CN38=Report!$BN$4, CK38, ""))</f>
        <v/>
      </c>
    </row>
    <row r="39" spans="1:156" x14ac:dyDescent="0.25">
      <c r="A39" s="19"/>
      <c r="B39" s="104"/>
      <c r="C39" s="105"/>
      <c r="D39" s="116"/>
      <c r="E39" s="106"/>
      <c r="F39" s="106"/>
      <c r="G39" s="106"/>
      <c r="H39" s="106"/>
      <c r="I39" s="106"/>
      <c r="J39" s="106"/>
      <c r="K39" s="106"/>
      <c r="L39" s="106"/>
      <c r="M39" s="106"/>
      <c r="N39" s="106"/>
      <c r="O39" s="106"/>
      <c r="P39" s="106"/>
      <c r="Q39" s="106"/>
      <c r="R39" s="106"/>
      <c r="S39" s="106"/>
      <c r="T39" s="108"/>
      <c r="U39" s="108"/>
      <c r="V39" s="108"/>
      <c r="W39" s="109"/>
      <c r="X39" s="19"/>
      <c r="AA39" s="48" t="str">
        <f t="shared" si="32"/>
        <v/>
      </c>
      <c r="AB39" s="49" t="str">
        <f t="shared" si="33"/>
        <v/>
      </c>
      <c r="AC39" s="49" t="str">
        <f t="shared" si="34"/>
        <v/>
      </c>
      <c r="AD39" s="49" t="str">
        <f t="shared" si="35"/>
        <v/>
      </c>
      <c r="AE39" s="49" t="str">
        <f t="shared" si="36"/>
        <v/>
      </c>
      <c r="AF39" s="49" t="str">
        <f t="shared" si="37"/>
        <v/>
      </c>
      <c r="AG39" s="49" t="str">
        <f t="shared" si="38"/>
        <v/>
      </c>
      <c r="AH39" s="49" t="str">
        <f t="shared" si="39"/>
        <v/>
      </c>
      <c r="AI39" s="49" t="str">
        <f t="shared" si="40"/>
        <v/>
      </c>
      <c r="AJ39" s="49" t="str">
        <f t="shared" si="41"/>
        <v/>
      </c>
      <c r="AK39" s="49" t="str">
        <f t="shared" si="42"/>
        <v/>
      </c>
      <c r="AL39" s="49" t="str">
        <f t="shared" si="43"/>
        <v/>
      </c>
      <c r="AM39" s="49" t="str">
        <f t="shared" si="44"/>
        <v/>
      </c>
      <c r="AN39" s="49" t="str">
        <f t="shared" si="45"/>
        <v/>
      </c>
      <c r="AO39" s="50" t="str">
        <f t="shared" si="46"/>
        <v/>
      </c>
      <c r="AP39" s="48" t="str">
        <f t="shared" si="47"/>
        <v/>
      </c>
      <c r="AQ39" s="49" t="str">
        <f t="shared" si="8"/>
        <v/>
      </c>
      <c r="AR39" s="49" t="str">
        <f t="shared" si="9"/>
        <v/>
      </c>
      <c r="AS39" s="49" t="str">
        <f t="shared" si="10"/>
        <v/>
      </c>
      <c r="AT39" s="49" t="str">
        <f t="shared" si="11"/>
        <v/>
      </c>
      <c r="AU39" s="49" t="str">
        <f t="shared" si="12"/>
        <v/>
      </c>
      <c r="AV39" s="49" t="str">
        <f t="shared" si="13"/>
        <v/>
      </c>
      <c r="AW39" s="49" t="str">
        <f t="shared" si="14"/>
        <v/>
      </c>
      <c r="AX39" s="49" t="str">
        <f t="shared" si="15"/>
        <v/>
      </c>
      <c r="AY39" s="49" t="str">
        <f t="shared" si="16"/>
        <v/>
      </c>
      <c r="AZ39" s="49" t="str">
        <f t="shared" si="17"/>
        <v/>
      </c>
      <c r="BA39" s="50" t="str">
        <f t="shared" si="18"/>
        <v/>
      </c>
      <c r="BB39" s="48" t="str">
        <f t="shared" si="48"/>
        <v/>
      </c>
      <c r="BC39" s="49" t="str">
        <f t="shared" si="19"/>
        <v/>
      </c>
      <c r="BD39" s="49" t="str">
        <f t="shared" si="20"/>
        <v/>
      </c>
      <c r="BE39" s="49" t="str">
        <f t="shared" si="21"/>
        <v/>
      </c>
      <c r="BF39" s="49" t="str">
        <f t="shared" si="22"/>
        <v/>
      </c>
      <c r="BG39" s="49" t="str">
        <f t="shared" si="23"/>
        <v/>
      </c>
      <c r="BH39" s="49" t="str">
        <f t="shared" si="24"/>
        <v/>
      </c>
      <c r="BI39" s="49" t="str">
        <f t="shared" si="25"/>
        <v/>
      </c>
      <c r="BJ39" s="49" t="str">
        <f t="shared" si="26"/>
        <v/>
      </c>
      <c r="BK39" s="49" t="str">
        <f t="shared" si="27"/>
        <v/>
      </c>
      <c r="BL39" s="49" t="str">
        <f t="shared" si="28"/>
        <v/>
      </c>
      <c r="BM39" s="50" t="str">
        <f t="shared" si="29"/>
        <v/>
      </c>
      <c r="BN39" s="48" t="str">
        <f t="shared" si="49"/>
        <v/>
      </c>
      <c r="BO39" s="49" t="str">
        <f t="shared" si="52"/>
        <v/>
      </c>
      <c r="BP39" s="49" t="str">
        <f t="shared" si="53"/>
        <v/>
      </c>
      <c r="BQ39" s="49" t="str">
        <f t="shared" si="54"/>
        <v/>
      </c>
      <c r="BR39" s="49" t="str">
        <f t="shared" si="55"/>
        <v/>
      </c>
      <c r="BS39" s="49" t="str">
        <f t="shared" si="56"/>
        <v/>
      </c>
      <c r="BT39" s="49" t="str">
        <f t="shared" si="57"/>
        <v/>
      </c>
      <c r="BU39" s="49" t="str">
        <f t="shared" si="58"/>
        <v/>
      </c>
      <c r="BV39" s="49" t="str">
        <f t="shared" si="59"/>
        <v/>
      </c>
      <c r="BW39" s="49" t="str">
        <f t="shared" si="60"/>
        <v/>
      </c>
      <c r="BX39" s="49" t="str">
        <f t="shared" si="61"/>
        <v/>
      </c>
      <c r="BY39" s="50" t="str">
        <f t="shared" si="62"/>
        <v/>
      </c>
      <c r="BZ39" s="48" t="str">
        <f t="shared" si="50"/>
        <v/>
      </c>
      <c r="CA39" s="49" t="str">
        <f t="shared" si="63"/>
        <v/>
      </c>
      <c r="CB39" s="49" t="str">
        <f t="shared" si="64"/>
        <v/>
      </c>
      <c r="CC39" s="49" t="str">
        <f t="shared" si="65"/>
        <v/>
      </c>
      <c r="CD39" s="49" t="str">
        <f t="shared" si="66"/>
        <v/>
      </c>
      <c r="CE39" s="49" t="str">
        <f t="shared" si="67"/>
        <v/>
      </c>
      <c r="CF39" s="49" t="str">
        <f t="shared" si="68"/>
        <v/>
      </c>
      <c r="CG39" s="49" t="str">
        <f t="shared" si="69"/>
        <v/>
      </c>
      <c r="CH39" s="49" t="str">
        <f t="shared" si="70"/>
        <v/>
      </c>
      <c r="CI39" s="49" t="str">
        <f t="shared" si="71"/>
        <v/>
      </c>
      <c r="CJ39" s="49" t="str">
        <f t="shared" si="72"/>
        <v/>
      </c>
      <c r="CK39" s="50" t="str">
        <f t="shared" si="73"/>
        <v/>
      </c>
      <c r="CM39" s="85" t="str">
        <f t="shared" si="51"/>
        <v/>
      </c>
      <c r="CN39" s="6" t="str">
        <f>IF($B39="", "", IF($CM39="X", "", IF(Report!$BN$3="X", LEFT($B39, 2), $B39)))</f>
        <v/>
      </c>
      <c r="CP39" s="48" t="str">
        <f>IF($CN39="", "", IF($CN39=Report!$BN$4, AA39, ""))</f>
        <v/>
      </c>
      <c r="CQ39" s="49" t="str">
        <f>IF($CN39="", "", IF($CN39=Report!$BN$4, AB39, ""))</f>
        <v/>
      </c>
      <c r="CR39" s="49" t="str">
        <f>IF($CN39="", "", IF($CN39=Report!$BN$4, AC39, ""))</f>
        <v/>
      </c>
      <c r="CS39" s="49" t="str">
        <f>IF($CN39="", "", IF($CN39=Report!$BN$4, AD39, ""))</f>
        <v/>
      </c>
      <c r="CT39" s="49" t="str">
        <f>IF($CN39="", "", IF($CN39=Report!$BN$4, AE39, ""))</f>
        <v/>
      </c>
      <c r="CU39" s="49" t="str">
        <f>IF($CN39="", "", IF($CN39=Report!$BN$4, AF39, ""))</f>
        <v/>
      </c>
      <c r="CV39" s="49" t="str">
        <f>IF($CN39="", "", IF($CN39=Report!$BN$4, AG39, ""))</f>
        <v/>
      </c>
      <c r="CW39" s="49" t="str">
        <f>IF($CN39="", "", IF($CN39=Report!$BN$4, AH39, ""))</f>
        <v/>
      </c>
      <c r="CX39" s="49" t="str">
        <f>IF($CN39="", "", IF($CN39=Report!$BN$4, AI39, ""))</f>
        <v/>
      </c>
      <c r="CY39" s="49" t="str">
        <f>IF($CN39="", "", IF($CN39=Report!$BN$4, AJ39, ""))</f>
        <v/>
      </c>
      <c r="CZ39" s="49" t="str">
        <f>IF($CN39="", "", IF($CN39=Report!$BN$4, AK39, ""))</f>
        <v/>
      </c>
      <c r="DA39" s="49" t="str">
        <f>IF($CN39="", "", IF($CN39=Report!$BN$4, AL39, ""))</f>
        <v/>
      </c>
      <c r="DB39" s="49" t="str">
        <f>IF($CN39="", "", IF($CN39=Report!$BN$4, AM39, ""))</f>
        <v/>
      </c>
      <c r="DC39" s="49" t="str">
        <f>IF($CN39="", "", IF($CN39=Report!$BN$4, AN39, ""))</f>
        <v/>
      </c>
      <c r="DD39" s="50" t="str">
        <f>IF($CN39="", "", IF($CN39=Report!$BN$4, AO39, ""))</f>
        <v/>
      </c>
      <c r="DE39" s="48" t="str">
        <f>IF($CN39="", "", IF($CN39=Report!$BN$4, AP39, ""))</f>
        <v/>
      </c>
      <c r="DF39" s="49" t="str">
        <f>IF($CN39="", "", IF($CN39=Report!$BN$4, AQ39, ""))</f>
        <v/>
      </c>
      <c r="DG39" s="49" t="str">
        <f>IF($CN39="", "", IF($CN39=Report!$BN$4, AR39, ""))</f>
        <v/>
      </c>
      <c r="DH39" s="49" t="str">
        <f>IF($CN39="", "", IF($CN39=Report!$BN$4, AS39, ""))</f>
        <v/>
      </c>
      <c r="DI39" s="49" t="str">
        <f>IF($CN39="", "", IF($CN39=Report!$BN$4, AT39, ""))</f>
        <v/>
      </c>
      <c r="DJ39" s="49" t="str">
        <f>IF($CN39="", "", IF($CN39=Report!$BN$4, AU39, ""))</f>
        <v/>
      </c>
      <c r="DK39" s="49" t="str">
        <f>IF($CN39="", "", IF($CN39=Report!$BN$4, AV39, ""))</f>
        <v/>
      </c>
      <c r="DL39" s="49" t="str">
        <f>IF($CN39="", "", IF($CN39=Report!$BN$4, AW39, ""))</f>
        <v/>
      </c>
      <c r="DM39" s="49" t="str">
        <f>IF($CN39="", "", IF($CN39=Report!$BN$4, AX39, ""))</f>
        <v/>
      </c>
      <c r="DN39" s="49" t="str">
        <f>IF($CN39="", "", IF($CN39=Report!$BN$4, AY39, ""))</f>
        <v/>
      </c>
      <c r="DO39" s="49" t="str">
        <f>IF($CN39="", "", IF($CN39=Report!$BN$4, AZ39, ""))</f>
        <v/>
      </c>
      <c r="DP39" s="50" t="str">
        <f>IF($CN39="", "", IF($CN39=Report!$BN$4, BA39, ""))</f>
        <v/>
      </c>
      <c r="DQ39" s="48" t="str">
        <f>IF($CN39="", "", IF($CN39=Report!$BN$4, BB39, ""))</f>
        <v/>
      </c>
      <c r="DR39" s="49" t="str">
        <f>IF($CN39="", "", IF($CN39=Report!$BN$4, BC39, ""))</f>
        <v/>
      </c>
      <c r="DS39" s="49" t="str">
        <f>IF($CN39="", "", IF($CN39=Report!$BN$4, BD39, ""))</f>
        <v/>
      </c>
      <c r="DT39" s="49" t="str">
        <f>IF($CN39="", "", IF($CN39=Report!$BN$4, BE39, ""))</f>
        <v/>
      </c>
      <c r="DU39" s="49" t="str">
        <f>IF($CN39="", "", IF($CN39=Report!$BN$4, BF39, ""))</f>
        <v/>
      </c>
      <c r="DV39" s="49" t="str">
        <f>IF($CN39="", "", IF($CN39=Report!$BN$4, BG39, ""))</f>
        <v/>
      </c>
      <c r="DW39" s="49" t="str">
        <f>IF($CN39="", "", IF($CN39=Report!$BN$4, BH39, ""))</f>
        <v/>
      </c>
      <c r="DX39" s="49" t="str">
        <f>IF($CN39="", "", IF($CN39=Report!$BN$4, BI39, ""))</f>
        <v/>
      </c>
      <c r="DY39" s="49" t="str">
        <f>IF($CN39="", "", IF($CN39=Report!$BN$4, BJ39, ""))</f>
        <v/>
      </c>
      <c r="DZ39" s="49" t="str">
        <f>IF($CN39="", "", IF($CN39=Report!$BN$4, BK39, ""))</f>
        <v/>
      </c>
      <c r="EA39" s="49" t="str">
        <f>IF($CN39="", "", IF($CN39=Report!$BN$4, BL39, ""))</f>
        <v/>
      </c>
      <c r="EB39" s="50" t="str">
        <f>IF($CN39="", "", IF($CN39=Report!$BN$4, BM39, ""))</f>
        <v/>
      </c>
      <c r="EC39" s="48" t="str">
        <f>IF($CN39="", "", IF($CN39=Report!$BN$4, BN39, ""))</f>
        <v/>
      </c>
      <c r="ED39" s="49" t="str">
        <f>IF($CN39="", "", IF($CN39=Report!$BN$4, BO39, ""))</f>
        <v/>
      </c>
      <c r="EE39" s="49" t="str">
        <f>IF($CN39="", "", IF($CN39=Report!$BN$4, BP39, ""))</f>
        <v/>
      </c>
      <c r="EF39" s="49" t="str">
        <f>IF($CN39="", "", IF($CN39=Report!$BN$4, BQ39, ""))</f>
        <v/>
      </c>
      <c r="EG39" s="49" t="str">
        <f>IF($CN39="", "", IF($CN39=Report!$BN$4, BR39, ""))</f>
        <v/>
      </c>
      <c r="EH39" s="49" t="str">
        <f>IF($CN39="", "", IF($CN39=Report!$BN$4, BS39, ""))</f>
        <v/>
      </c>
      <c r="EI39" s="49" t="str">
        <f>IF($CN39="", "", IF($CN39=Report!$BN$4, BT39, ""))</f>
        <v/>
      </c>
      <c r="EJ39" s="49" t="str">
        <f>IF($CN39="", "", IF($CN39=Report!$BN$4, BU39, ""))</f>
        <v/>
      </c>
      <c r="EK39" s="49" t="str">
        <f>IF($CN39="", "", IF($CN39=Report!$BN$4, BV39, ""))</f>
        <v/>
      </c>
      <c r="EL39" s="49" t="str">
        <f>IF($CN39="", "", IF($CN39=Report!$BN$4, BW39, ""))</f>
        <v/>
      </c>
      <c r="EM39" s="49" t="str">
        <f>IF($CN39="", "", IF($CN39=Report!$BN$4, BX39, ""))</f>
        <v/>
      </c>
      <c r="EN39" s="50" t="str">
        <f>IF($CN39="", "", IF($CN39=Report!$BN$4, BY39, ""))</f>
        <v/>
      </c>
      <c r="EO39" s="48" t="str">
        <f>IF($CN39="", "", IF($CN39=Report!$BN$4, BZ39, ""))</f>
        <v/>
      </c>
      <c r="EP39" s="49" t="str">
        <f>IF($CN39="", "", IF($CN39=Report!$BN$4, CA39, ""))</f>
        <v/>
      </c>
      <c r="EQ39" s="49" t="str">
        <f>IF($CN39="", "", IF($CN39=Report!$BN$4, CB39, ""))</f>
        <v/>
      </c>
      <c r="ER39" s="49" t="str">
        <f>IF($CN39="", "", IF($CN39=Report!$BN$4, CC39, ""))</f>
        <v/>
      </c>
      <c r="ES39" s="49" t="str">
        <f>IF($CN39="", "", IF($CN39=Report!$BN$4, CD39, ""))</f>
        <v/>
      </c>
      <c r="ET39" s="49" t="str">
        <f>IF($CN39="", "", IF($CN39=Report!$BN$4, CE39, ""))</f>
        <v/>
      </c>
      <c r="EU39" s="49" t="str">
        <f>IF($CN39="", "", IF($CN39=Report!$BN$4, CF39, ""))</f>
        <v/>
      </c>
      <c r="EV39" s="49" t="str">
        <f>IF($CN39="", "", IF($CN39=Report!$BN$4, CG39, ""))</f>
        <v/>
      </c>
      <c r="EW39" s="49" t="str">
        <f>IF($CN39="", "", IF($CN39=Report!$BN$4, CH39, ""))</f>
        <v/>
      </c>
      <c r="EX39" s="49" t="str">
        <f>IF($CN39="", "", IF($CN39=Report!$BN$4, CI39, ""))</f>
        <v/>
      </c>
      <c r="EY39" s="49" t="str">
        <f>IF($CN39="", "", IF($CN39=Report!$BN$4, CJ39, ""))</f>
        <v/>
      </c>
      <c r="EZ39" s="50" t="str">
        <f>IF($CN39="", "", IF($CN39=Report!$BN$4, CK39, ""))</f>
        <v/>
      </c>
    </row>
    <row r="40" spans="1:156" x14ac:dyDescent="0.25">
      <c r="A40" s="19"/>
      <c r="B40" s="104"/>
      <c r="C40" s="105"/>
      <c r="D40" s="116"/>
      <c r="E40" s="106"/>
      <c r="F40" s="106"/>
      <c r="G40" s="106"/>
      <c r="H40" s="106"/>
      <c r="I40" s="106"/>
      <c r="J40" s="106"/>
      <c r="K40" s="106"/>
      <c r="L40" s="106"/>
      <c r="M40" s="106"/>
      <c r="N40" s="106"/>
      <c r="O40" s="106"/>
      <c r="P40" s="106"/>
      <c r="Q40" s="106"/>
      <c r="R40" s="106"/>
      <c r="S40" s="106"/>
      <c r="T40" s="108"/>
      <c r="U40" s="108"/>
      <c r="V40" s="108"/>
      <c r="W40" s="109"/>
      <c r="X40" s="19"/>
      <c r="AA40" s="48" t="str">
        <f t="shared" si="32"/>
        <v/>
      </c>
      <c r="AB40" s="49" t="str">
        <f t="shared" si="33"/>
        <v/>
      </c>
      <c r="AC40" s="49" t="str">
        <f t="shared" si="34"/>
        <v/>
      </c>
      <c r="AD40" s="49" t="str">
        <f t="shared" si="35"/>
        <v/>
      </c>
      <c r="AE40" s="49" t="str">
        <f t="shared" si="36"/>
        <v/>
      </c>
      <c r="AF40" s="49" t="str">
        <f t="shared" si="37"/>
        <v/>
      </c>
      <c r="AG40" s="49" t="str">
        <f t="shared" si="38"/>
        <v/>
      </c>
      <c r="AH40" s="49" t="str">
        <f t="shared" si="39"/>
        <v/>
      </c>
      <c r="AI40" s="49" t="str">
        <f t="shared" si="40"/>
        <v/>
      </c>
      <c r="AJ40" s="49" t="str">
        <f t="shared" si="41"/>
        <v/>
      </c>
      <c r="AK40" s="49" t="str">
        <f t="shared" si="42"/>
        <v/>
      </c>
      <c r="AL40" s="49" t="str">
        <f t="shared" si="43"/>
        <v/>
      </c>
      <c r="AM40" s="49" t="str">
        <f t="shared" si="44"/>
        <v/>
      </c>
      <c r="AN40" s="49" t="str">
        <f t="shared" si="45"/>
        <v/>
      </c>
      <c r="AO40" s="50" t="str">
        <f t="shared" si="46"/>
        <v/>
      </c>
      <c r="AP40" s="48" t="str">
        <f t="shared" si="47"/>
        <v/>
      </c>
      <c r="AQ40" s="49" t="str">
        <f t="shared" si="8"/>
        <v/>
      </c>
      <c r="AR40" s="49" t="str">
        <f t="shared" si="9"/>
        <v/>
      </c>
      <c r="AS40" s="49" t="str">
        <f t="shared" si="10"/>
        <v/>
      </c>
      <c r="AT40" s="49" t="str">
        <f t="shared" si="11"/>
        <v/>
      </c>
      <c r="AU40" s="49" t="str">
        <f t="shared" si="12"/>
        <v/>
      </c>
      <c r="AV40" s="49" t="str">
        <f t="shared" si="13"/>
        <v/>
      </c>
      <c r="AW40" s="49" t="str">
        <f t="shared" si="14"/>
        <v/>
      </c>
      <c r="AX40" s="49" t="str">
        <f t="shared" si="15"/>
        <v/>
      </c>
      <c r="AY40" s="49" t="str">
        <f t="shared" si="16"/>
        <v/>
      </c>
      <c r="AZ40" s="49" t="str">
        <f t="shared" si="17"/>
        <v/>
      </c>
      <c r="BA40" s="50" t="str">
        <f t="shared" si="18"/>
        <v/>
      </c>
      <c r="BB40" s="48" t="str">
        <f t="shared" si="48"/>
        <v/>
      </c>
      <c r="BC40" s="49" t="str">
        <f t="shared" si="19"/>
        <v/>
      </c>
      <c r="BD40" s="49" t="str">
        <f t="shared" si="20"/>
        <v/>
      </c>
      <c r="BE40" s="49" t="str">
        <f t="shared" si="21"/>
        <v/>
      </c>
      <c r="BF40" s="49" t="str">
        <f t="shared" si="22"/>
        <v/>
      </c>
      <c r="BG40" s="49" t="str">
        <f t="shared" si="23"/>
        <v/>
      </c>
      <c r="BH40" s="49" t="str">
        <f t="shared" si="24"/>
        <v/>
      </c>
      <c r="BI40" s="49" t="str">
        <f t="shared" si="25"/>
        <v/>
      </c>
      <c r="BJ40" s="49" t="str">
        <f t="shared" si="26"/>
        <v/>
      </c>
      <c r="BK40" s="49" t="str">
        <f t="shared" si="27"/>
        <v/>
      </c>
      <c r="BL40" s="49" t="str">
        <f t="shared" si="28"/>
        <v/>
      </c>
      <c r="BM40" s="50" t="str">
        <f t="shared" si="29"/>
        <v/>
      </c>
      <c r="BN40" s="48" t="str">
        <f t="shared" si="49"/>
        <v/>
      </c>
      <c r="BO40" s="49" t="str">
        <f t="shared" si="52"/>
        <v/>
      </c>
      <c r="BP40" s="49" t="str">
        <f t="shared" si="53"/>
        <v/>
      </c>
      <c r="BQ40" s="49" t="str">
        <f t="shared" si="54"/>
        <v/>
      </c>
      <c r="BR40" s="49" t="str">
        <f t="shared" si="55"/>
        <v/>
      </c>
      <c r="BS40" s="49" t="str">
        <f t="shared" si="56"/>
        <v/>
      </c>
      <c r="BT40" s="49" t="str">
        <f t="shared" si="57"/>
        <v/>
      </c>
      <c r="BU40" s="49" t="str">
        <f t="shared" si="58"/>
        <v/>
      </c>
      <c r="BV40" s="49" t="str">
        <f t="shared" si="59"/>
        <v/>
      </c>
      <c r="BW40" s="49" t="str">
        <f t="shared" si="60"/>
        <v/>
      </c>
      <c r="BX40" s="49" t="str">
        <f t="shared" si="61"/>
        <v/>
      </c>
      <c r="BY40" s="50" t="str">
        <f t="shared" si="62"/>
        <v/>
      </c>
      <c r="BZ40" s="48" t="str">
        <f t="shared" si="50"/>
        <v/>
      </c>
      <c r="CA40" s="49" t="str">
        <f t="shared" si="63"/>
        <v/>
      </c>
      <c r="CB40" s="49" t="str">
        <f t="shared" si="64"/>
        <v/>
      </c>
      <c r="CC40" s="49" t="str">
        <f t="shared" si="65"/>
        <v/>
      </c>
      <c r="CD40" s="49" t="str">
        <f t="shared" si="66"/>
        <v/>
      </c>
      <c r="CE40" s="49" t="str">
        <f t="shared" si="67"/>
        <v/>
      </c>
      <c r="CF40" s="49" t="str">
        <f t="shared" si="68"/>
        <v/>
      </c>
      <c r="CG40" s="49" t="str">
        <f t="shared" si="69"/>
        <v/>
      </c>
      <c r="CH40" s="49" t="str">
        <f t="shared" si="70"/>
        <v/>
      </c>
      <c r="CI40" s="49" t="str">
        <f t="shared" si="71"/>
        <v/>
      </c>
      <c r="CJ40" s="49" t="str">
        <f t="shared" si="72"/>
        <v/>
      </c>
      <c r="CK40" s="50" t="str">
        <f t="shared" si="73"/>
        <v/>
      </c>
      <c r="CM40" s="85" t="str">
        <f t="shared" si="51"/>
        <v/>
      </c>
      <c r="CN40" s="6" t="str">
        <f>IF($B40="", "", IF($CM40="X", "", IF(Report!$BN$3="X", LEFT($B40, 2), $B40)))</f>
        <v/>
      </c>
      <c r="CP40" s="48" t="str">
        <f>IF($CN40="", "", IF($CN40=Report!$BN$4, AA40, ""))</f>
        <v/>
      </c>
      <c r="CQ40" s="49" t="str">
        <f>IF($CN40="", "", IF($CN40=Report!$BN$4, AB40, ""))</f>
        <v/>
      </c>
      <c r="CR40" s="49" t="str">
        <f>IF($CN40="", "", IF($CN40=Report!$BN$4, AC40, ""))</f>
        <v/>
      </c>
      <c r="CS40" s="49" t="str">
        <f>IF($CN40="", "", IF($CN40=Report!$BN$4, AD40, ""))</f>
        <v/>
      </c>
      <c r="CT40" s="49" t="str">
        <f>IF($CN40="", "", IF($CN40=Report!$BN$4, AE40, ""))</f>
        <v/>
      </c>
      <c r="CU40" s="49" t="str">
        <f>IF($CN40="", "", IF($CN40=Report!$BN$4, AF40, ""))</f>
        <v/>
      </c>
      <c r="CV40" s="49" t="str">
        <f>IF($CN40="", "", IF($CN40=Report!$BN$4, AG40, ""))</f>
        <v/>
      </c>
      <c r="CW40" s="49" t="str">
        <f>IF($CN40="", "", IF($CN40=Report!$BN$4, AH40, ""))</f>
        <v/>
      </c>
      <c r="CX40" s="49" t="str">
        <f>IF($CN40="", "", IF($CN40=Report!$BN$4, AI40, ""))</f>
        <v/>
      </c>
      <c r="CY40" s="49" t="str">
        <f>IF($CN40="", "", IF($CN40=Report!$BN$4, AJ40, ""))</f>
        <v/>
      </c>
      <c r="CZ40" s="49" t="str">
        <f>IF($CN40="", "", IF($CN40=Report!$BN$4, AK40, ""))</f>
        <v/>
      </c>
      <c r="DA40" s="49" t="str">
        <f>IF($CN40="", "", IF($CN40=Report!$BN$4, AL40, ""))</f>
        <v/>
      </c>
      <c r="DB40" s="49" t="str">
        <f>IF($CN40="", "", IF($CN40=Report!$BN$4, AM40, ""))</f>
        <v/>
      </c>
      <c r="DC40" s="49" t="str">
        <f>IF($CN40="", "", IF($CN40=Report!$BN$4, AN40, ""))</f>
        <v/>
      </c>
      <c r="DD40" s="50" t="str">
        <f>IF($CN40="", "", IF($CN40=Report!$BN$4, AO40, ""))</f>
        <v/>
      </c>
      <c r="DE40" s="48" t="str">
        <f>IF($CN40="", "", IF($CN40=Report!$BN$4, AP40, ""))</f>
        <v/>
      </c>
      <c r="DF40" s="49" t="str">
        <f>IF($CN40="", "", IF($CN40=Report!$BN$4, AQ40, ""))</f>
        <v/>
      </c>
      <c r="DG40" s="49" t="str">
        <f>IF($CN40="", "", IF($CN40=Report!$BN$4, AR40, ""))</f>
        <v/>
      </c>
      <c r="DH40" s="49" t="str">
        <f>IF($CN40="", "", IF($CN40=Report!$BN$4, AS40, ""))</f>
        <v/>
      </c>
      <c r="DI40" s="49" t="str">
        <f>IF($CN40="", "", IF($CN40=Report!$BN$4, AT40, ""))</f>
        <v/>
      </c>
      <c r="DJ40" s="49" t="str">
        <f>IF($CN40="", "", IF($CN40=Report!$BN$4, AU40, ""))</f>
        <v/>
      </c>
      <c r="DK40" s="49" t="str">
        <f>IF($CN40="", "", IF($CN40=Report!$BN$4, AV40, ""))</f>
        <v/>
      </c>
      <c r="DL40" s="49" t="str">
        <f>IF($CN40="", "", IF($CN40=Report!$BN$4, AW40, ""))</f>
        <v/>
      </c>
      <c r="DM40" s="49" t="str">
        <f>IF($CN40="", "", IF($CN40=Report!$BN$4, AX40, ""))</f>
        <v/>
      </c>
      <c r="DN40" s="49" t="str">
        <f>IF($CN40="", "", IF($CN40=Report!$BN$4, AY40, ""))</f>
        <v/>
      </c>
      <c r="DO40" s="49" t="str">
        <f>IF($CN40="", "", IF($CN40=Report!$BN$4, AZ40, ""))</f>
        <v/>
      </c>
      <c r="DP40" s="50" t="str">
        <f>IF($CN40="", "", IF($CN40=Report!$BN$4, BA40, ""))</f>
        <v/>
      </c>
      <c r="DQ40" s="48" t="str">
        <f>IF($CN40="", "", IF($CN40=Report!$BN$4, BB40, ""))</f>
        <v/>
      </c>
      <c r="DR40" s="49" t="str">
        <f>IF($CN40="", "", IF($CN40=Report!$BN$4, BC40, ""))</f>
        <v/>
      </c>
      <c r="DS40" s="49" t="str">
        <f>IF($CN40="", "", IF($CN40=Report!$BN$4, BD40, ""))</f>
        <v/>
      </c>
      <c r="DT40" s="49" t="str">
        <f>IF($CN40="", "", IF($CN40=Report!$BN$4, BE40, ""))</f>
        <v/>
      </c>
      <c r="DU40" s="49" t="str">
        <f>IF($CN40="", "", IF($CN40=Report!$BN$4, BF40, ""))</f>
        <v/>
      </c>
      <c r="DV40" s="49" t="str">
        <f>IF($CN40="", "", IF($CN40=Report!$BN$4, BG40, ""))</f>
        <v/>
      </c>
      <c r="DW40" s="49" t="str">
        <f>IF($CN40="", "", IF($CN40=Report!$BN$4, BH40, ""))</f>
        <v/>
      </c>
      <c r="DX40" s="49" t="str">
        <f>IF($CN40="", "", IF($CN40=Report!$BN$4, BI40, ""))</f>
        <v/>
      </c>
      <c r="DY40" s="49" t="str">
        <f>IF($CN40="", "", IF($CN40=Report!$BN$4, BJ40, ""))</f>
        <v/>
      </c>
      <c r="DZ40" s="49" t="str">
        <f>IF($CN40="", "", IF($CN40=Report!$BN$4, BK40, ""))</f>
        <v/>
      </c>
      <c r="EA40" s="49" t="str">
        <f>IF($CN40="", "", IF($CN40=Report!$BN$4, BL40, ""))</f>
        <v/>
      </c>
      <c r="EB40" s="50" t="str">
        <f>IF($CN40="", "", IF($CN40=Report!$BN$4, BM40, ""))</f>
        <v/>
      </c>
      <c r="EC40" s="48" t="str">
        <f>IF($CN40="", "", IF($CN40=Report!$BN$4, BN40, ""))</f>
        <v/>
      </c>
      <c r="ED40" s="49" t="str">
        <f>IF($CN40="", "", IF($CN40=Report!$BN$4, BO40, ""))</f>
        <v/>
      </c>
      <c r="EE40" s="49" t="str">
        <f>IF($CN40="", "", IF($CN40=Report!$BN$4, BP40, ""))</f>
        <v/>
      </c>
      <c r="EF40" s="49" t="str">
        <f>IF($CN40="", "", IF($CN40=Report!$BN$4, BQ40, ""))</f>
        <v/>
      </c>
      <c r="EG40" s="49" t="str">
        <f>IF($CN40="", "", IF($CN40=Report!$BN$4, BR40, ""))</f>
        <v/>
      </c>
      <c r="EH40" s="49" t="str">
        <f>IF($CN40="", "", IF($CN40=Report!$BN$4, BS40, ""))</f>
        <v/>
      </c>
      <c r="EI40" s="49" t="str">
        <f>IF($CN40="", "", IF($CN40=Report!$BN$4, BT40, ""))</f>
        <v/>
      </c>
      <c r="EJ40" s="49" t="str">
        <f>IF($CN40="", "", IF($CN40=Report!$BN$4, BU40, ""))</f>
        <v/>
      </c>
      <c r="EK40" s="49" t="str">
        <f>IF($CN40="", "", IF($CN40=Report!$BN$4, BV40, ""))</f>
        <v/>
      </c>
      <c r="EL40" s="49" t="str">
        <f>IF($CN40="", "", IF($CN40=Report!$BN$4, BW40, ""))</f>
        <v/>
      </c>
      <c r="EM40" s="49" t="str">
        <f>IF($CN40="", "", IF($CN40=Report!$BN$4, BX40, ""))</f>
        <v/>
      </c>
      <c r="EN40" s="50" t="str">
        <f>IF($CN40="", "", IF($CN40=Report!$BN$4, BY40, ""))</f>
        <v/>
      </c>
      <c r="EO40" s="48" t="str">
        <f>IF($CN40="", "", IF($CN40=Report!$BN$4, BZ40, ""))</f>
        <v/>
      </c>
      <c r="EP40" s="49" t="str">
        <f>IF($CN40="", "", IF($CN40=Report!$BN$4, CA40, ""))</f>
        <v/>
      </c>
      <c r="EQ40" s="49" t="str">
        <f>IF($CN40="", "", IF($CN40=Report!$BN$4, CB40, ""))</f>
        <v/>
      </c>
      <c r="ER40" s="49" t="str">
        <f>IF($CN40="", "", IF($CN40=Report!$BN$4, CC40, ""))</f>
        <v/>
      </c>
      <c r="ES40" s="49" t="str">
        <f>IF($CN40="", "", IF($CN40=Report!$BN$4, CD40, ""))</f>
        <v/>
      </c>
      <c r="ET40" s="49" t="str">
        <f>IF($CN40="", "", IF($CN40=Report!$BN$4, CE40, ""))</f>
        <v/>
      </c>
      <c r="EU40" s="49" t="str">
        <f>IF($CN40="", "", IF($CN40=Report!$BN$4, CF40, ""))</f>
        <v/>
      </c>
      <c r="EV40" s="49" t="str">
        <f>IF($CN40="", "", IF($CN40=Report!$BN$4, CG40, ""))</f>
        <v/>
      </c>
      <c r="EW40" s="49" t="str">
        <f>IF($CN40="", "", IF($CN40=Report!$BN$4, CH40, ""))</f>
        <v/>
      </c>
      <c r="EX40" s="49" t="str">
        <f>IF($CN40="", "", IF($CN40=Report!$BN$4, CI40, ""))</f>
        <v/>
      </c>
      <c r="EY40" s="49" t="str">
        <f>IF($CN40="", "", IF($CN40=Report!$BN$4, CJ40, ""))</f>
        <v/>
      </c>
      <c r="EZ40" s="50" t="str">
        <f>IF($CN40="", "", IF($CN40=Report!$BN$4, CK40, ""))</f>
        <v/>
      </c>
    </row>
    <row r="41" spans="1:156" x14ac:dyDescent="0.25">
      <c r="A41" s="19"/>
      <c r="B41" s="104"/>
      <c r="C41" s="105"/>
      <c r="D41" s="116"/>
      <c r="E41" s="106"/>
      <c r="F41" s="106"/>
      <c r="G41" s="106"/>
      <c r="H41" s="106"/>
      <c r="I41" s="106"/>
      <c r="J41" s="106"/>
      <c r="K41" s="106"/>
      <c r="L41" s="106"/>
      <c r="M41" s="106"/>
      <c r="N41" s="106"/>
      <c r="O41" s="106"/>
      <c r="P41" s="106"/>
      <c r="Q41" s="106"/>
      <c r="R41" s="106"/>
      <c r="S41" s="106"/>
      <c r="T41" s="108"/>
      <c r="U41" s="108"/>
      <c r="V41" s="108"/>
      <c r="W41" s="109"/>
      <c r="X41" s="19"/>
      <c r="AA41" s="48" t="str">
        <f t="shared" si="32"/>
        <v/>
      </c>
      <c r="AB41" s="49" t="str">
        <f t="shared" si="33"/>
        <v/>
      </c>
      <c r="AC41" s="49" t="str">
        <f t="shared" si="34"/>
        <v/>
      </c>
      <c r="AD41" s="49" t="str">
        <f t="shared" si="35"/>
        <v/>
      </c>
      <c r="AE41" s="49" t="str">
        <f t="shared" si="36"/>
        <v/>
      </c>
      <c r="AF41" s="49" t="str">
        <f t="shared" si="37"/>
        <v/>
      </c>
      <c r="AG41" s="49" t="str">
        <f t="shared" si="38"/>
        <v/>
      </c>
      <c r="AH41" s="49" t="str">
        <f t="shared" si="39"/>
        <v/>
      </c>
      <c r="AI41" s="49" t="str">
        <f t="shared" si="40"/>
        <v/>
      </c>
      <c r="AJ41" s="49" t="str">
        <f t="shared" si="41"/>
        <v/>
      </c>
      <c r="AK41" s="49" t="str">
        <f t="shared" si="42"/>
        <v/>
      </c>
      <c r="AL41" s="49" t="str">
        <f t="shared" si="43"/>
        <v/>
      </c>
      <c r="AM41" s="49" t="str">
        <f t="shared" si="44"/>
        <v/>
      </c>
      <c r="AN41" s="49" t="str">
        <f t="shared" si="45"/>
        <v/>
      </c>
      <c r="AO41" s="50" t="str">
        <f t="shared" si="46"/>
        <v/>
      </c>
      <c r="AP41" s="48" t="str">
        <f t="shared" si="47"/>
        <v/>
      </c>
      <c r="AQ41" s="49" t="str">
        <f t="shared" si="8"/>
        <v/>
      </c>
      <c r="AR41" s="49" t="str">
        <f t="shared" si="9"/>
        <v/>
      </c>
      <c r="AS41" s="49" t="str">
        <f t="shared" si="10"/>
        <v/>
      </c>
      <c r="AT41" s="49" t="str">
        <f t="shared" si="11"/>
        <v/>
      </c>
      <c r="AU41" s="49" t="str">
        <f t="shared" si="12"/>
        <v/>
      </c>
      <c r="AV41" s="49" t="str">
        <f t="shared" si="13"/>
        <v/>
      </c>
      <c r="AW41" s="49" t="str">
        <f t="shared" si="14"/>
        <v/>
      </c>
      <c r="AX41" s="49" t="str">
        <f t="shared" si="15"/>
        <v/>
      </c>
      <c r="AY41" s="49" t="str">
        <f t="shared" si="16"/>
        <v/>
      </c>
      <c r="AZ41" s="49" t="str">
        <f t="shared" si="17"/>
        <v/>
      </c>
      <c r="BA41" s="50" t="str">
        <f t="shared" si="18"/>
        <v/>
      </c>
      <c r="BB41" s="48" t="str">
        <f t="shared" si="48"/>
        <v/>
      </c>
      <c r="BC41" s="49" t="str">
        <f t="shared" si="19"/>
        <v/>
      </c>
      <c r="BD41" s="49" t="str">
        <f t="shared" si="20"/>
        <v/>
      </c>
      <c r="BE41" s="49" t="str">
        <f t="shared" si="21"/>
        <v/>
      </c>
      <c r="BF41" s="49" t="str">
        <f t="shared" si="22"/>
        <v/>
      </c>
      <c r="BG41" s="49" t="str">
        <f t="shared" si="23"/>
        <v/>
      </c>
      <c r="BH41" s="49" t="str">
        <f t="shared" si="24"/>
        <v/>
      </c>
      <c r="BI41" s="49" t="str">
        <f t="shared" si="25"/>
        <v/>
      </c>
      <c r="BJ41" s="49" t="str">
        <f t="shared" si="26"/>
        <v/>
      </c>
      <c r="BK41" s="49" t="str">
        <f t="shared" si="27"/>
        <v/>
      </c>
      <c r="BL41" s="49" t="str">
        <f t="shared" si="28"/>
        <v/>
      </c>
      <c r="BM41" s="50" t="str">
        <f t="shared" si="29"/>
        <v/>
      </c>
      <c r="BN41" s="48" t="str">
        <f t="shared" si="49"/>
        <v/>
      </c>
      <c r="BO41" s="49" t="str">
        <f t="shared" si="52"/>
        <v/>
      </c>
      <c r="BP41" s="49" t="str">
        <f t="shared" si="53"/>
        <v/>
      </c>
      <c r="BQ41" s="49" t="str">
        <f t="shared" si="54"/>
        <v/>
      </c>
      <c r="BR41" s="49" t="str">
        <f t="shared" si="55"/>
        <v/>
      </c>
      <c r="BS41" s="49" t="str">
        <f t="shared" si="56"/>
        <v/>
      </c>
      <c r="BT41" s="49" t="str">
        <f t="shared" si="57"/>
        <v/>
      </c>
      <c r="BU41" s="49" t="str">
        <f t="shared" si="58"/>
        <v/>
      </c>
      <c r="BV41" s="49" t="str">
        <f t="shared" si="59"/>
        <v/>
      </c>
      <c r="BW41" s="49" t="str">
        <f t="shared" si="60"/>
        <v/>
      </c>
      <c r="BX41" s="49" t="str">
        <f t="shared" si="61"/>
        <v/>
      </c>
      <c r="BY41" s="50" t="str">
        <f t="shared" si="62"/>
        <v/>
      </c>
      <c r="BZ41" s="48" t="str">
        <f t="shared" si="50"/>
        <v/>
      </c>
      <c r="CA41" s="49" t="str">
        <f t="shared" si="63"/>
        <v/>
      </c>
      <c r="CB41" s="49" t="str">
        <f t="shared" si="64"/>
        <v/>
      </c>
      <c r="CC41" s="49" t="str">
        <f t="shared" si="65"/>
        <v/>
      </c>
      <c r="CD41" s="49" t="str">
        <f t="shared" si="66"/>
        <v/>
      </c>
      <c r="CE41" s="49" t="str">
        <f t="shared" si="67"/>
        <v/>
      </c>
      <c r="CF41" s="49" t="str">
        <f t="shared" si="68"/>
        <v/>
      </c>
      <c r="CG41" s="49" t="str">
        <f t="shared" si="69"/>
        <v/>
      </c>
      <c r="CH41" s="49" t="str">
        <f t="shared" si="70"/>
        <v/>
      </c>
      <c r="CI41" s="49" t="str">
        <f t="shared" si="71"/>
        <v/>
      </c>
      <c r="CJ41" s="49" t="str">
        <f t="shared" si="72"/>
        <v/>
      </c>
      <c r="CK41" s="50" t="str">
        <f t="shared" si="73"/>
        <v/>
      </c>
      <c r="CM41" s="85" t="str">
        <f t="shared" si="51"/>
        <v/>
      </c>
      <c r="CN41" s="6" t="str">
        <f>IF($B41="", "", IF($CM41="X", "", IF(Report!$BN$3="X", LEFT($B41, 2), $B41)))</f>
        <v/>
      </c>
      <c r="CP41" s="48" t="str">
        <f>IF($CN41="", "", IF($CN41=Report!$BN$4, AA41, ""))</f>
        <v/>
      </c>
      <c r="CQ41" s="49" t="str">
        <f>IF($CN41="", "", IF($CN41=Report!$BN$4, AB41, ""))</f>
        <v/>
      </c>
      <c r="CR41" s="49" t="str">
        <f>IF($CN41="", "", IF($CN41=Report!$BN$4, AC41, ""))</f>
        <v/>
      </c>
      <c r="CS41" s="49" t="str">
        <f>IF($CN41="", "", IF($CN41=Report!$BN$4, AD41, ""))</f>
        <v/>
      </c>
      <c r="CT41" s="49" t="str">
        <f>IF($CN41="", "", IF($CN41=Report!$BN$4, AE41, ""))</f>
        <v/>
      </c>
      <c r="CU41" s="49" t="str">
        <f>IF($CN41="", "", IF($CN41=Report!$BN$4, AF41, ""))</f>
        <v/>
      </c>
      <c r="CV41" s="49" t="str">
        <f>IF($CN41="", "", IF($CN41=Report!$BN$4, AG41, ""))</f>
        <v/>
      </c>
      <c r="CW41" s="49" t="str">
        <f>IF($CN41="", "", IF($CN41=Report!$BN$4, AH41, ""))</f>
        <v/>
      </c>
      <c r="CX41" s="49" t="str">
        <f>IF($CN41="", "", IF($CN41=Report!$BN$4, AI41, ""))</f>
        <v/>
      </c>
      <c r="CY41" s="49" t="str">
        <f>IF($CN41="", "", IF($CN41=Report!$BN$4, AJ41, ""))</f>
        <v/>
      </c>
      <c r="CZ41" s="49" t="str">
        <f>IF($CN41="", "", IF($CN41=Report!$BN$4, AK41, ""))</f>
        <v/>
      </c>
      <c r="DA41" s="49" t="str">
        <f>IF($CN41="", "", IF($CN41=Report!$BN$4, AL41, ""))</f>
        <v/>
      </c>
      <c r="DB41" s="49" t="str">
        <f>IF($CN41="", "", IF($CN41=Report!$BN$4, AM41, ""))</f>
        <v/>
      </c>
      <c r="DC41" s="49" t="str">
        <f>IF($CN41="", "", IF($CN41=Report!$BN$4, AN41, ""))</f>
        <v/>
      </c>
      <c r="DD41" s="50" t="str">
        <f>IF($CN41="", "", IF($CN41=Report!$BN$4, AO41, ""))</f>
        <v/>
      </c>
      <c r="DE41" s="48" t="str">
        <f>IF($CN41="", "", IF($CN41=Report!$BN$4, AP41, ""))</f>
        <v/>
      </c>
      <c r="DF41" s="49" t="str">
        <f>IF($CN41="", "", IF($CN41=Report!$BN$4, AQ41, ""))</f>
        <v/>
      </c>
      <c r="DG41" s="49" t="str">
        <f>IF($CN41="", "", IF($CN41=Report!$BN$4, AR41, ""))</f>
        <v/>
      </c>
      <c r="DH41" s="49" t="str">
        <f>IF($CN41="", "", IF($CN41=Report!$BN$4, AS41, ""))</f>
        <v/>
      </c>
      <c r="DI41" s="49" t="str">
        <f>IF($CN41="", "", IF($CN41=Report!$BN$4, AT41, ""))</f>
        <v/>
      </c>
      <c r="DJ41" s="49" t="str">
        <f>IF($CN41="", "", IF($CN41=Report!$BN$4, AU41, ""))</f>
        <v/>
      </c>
      <c r="DK41" s="49" t="str">
        <f>IF($CN41="", "", IF($CN41=Report!$BN$4, AV41, ""))</f>
        <v/>
      </c>
      <c r="DL41" s="49" t="str">
        <f>IF($CN41="", "", IF($CN41=Report!$BN$4, AW41, ""))</f>
        <v/>
      </c>
      <c r="DM41" s="49" t="str">
        <f>IF($CN41="", "", IF($CN41=Report!$BN$4, AX41, ""))</f>
        <v/>
      </c>
      <c r="DN41" s="49" t="str">
        <f>IF($CN41="", "", IF($CN41=Report!$BN$4, AY41, ""))</f>
        <v/>
      </c>
      <c r="DO41" s="49" t="str">
        <f>IF($CN41="", "", IF($CN41=Report!$BN$4, AZ41, ""))</f>
        <v/>
      </c>
      <c r="DP41" s="50" t="str">
        <f>IF($CN41="", "", IF($CN41=Report!$BN$4, BA41, ""))</f>
        <v/>
      </c>
      <c r="DQ41" s="48" t="str">
        <f>IF($CN41="", "", IF($CN41=Report!$BN$4, BB41, ""))</f>
        <v/>
      </c>
      <c r="DR41" s="49" t="str">
        <f>IF($CN41="", "", IF($CN41=Report!$BN$4, BC41, ""))</f>
        <v/>
      </c>
      <c r="DS41" s="49" t="str">
        <f>IF($CN41="", "", IF($CN41=Report!$BN$4, BD41, ""))</f>
        <v/>
      </c>
      <c r="DT41" s="49" t="str">
        <f>IF($CN41="", "", IF($CN41=Report!$BN$4, BE41, ""))</f>
        <v/>
      </c>
      <c r="DU41" s="49" t="str">
        <f>IF($CN41="", "", IF($CN41=Report!$BN$4, BF41, ""))</f>
        <v/>
      </c>
      <c r="DV41" s="49" t="str">
        <f>IF($CN41="", "", IF($CN41=Report!$BN$4, BG41, ""))</f>
        <v/>
      </c>
      <c r="DW41" s="49" t="str">
        <f>IF($CN41="", "", IF($CN41=Report!$BN$4, BH41, ""))</f>
        <v/>
      </c>
      <c r="DX41" s="49" t="str">
        <f>IF($CN41="", "", IF($CN41=Report!$BN$4, BI41, ""))</f>
        <v/>
      </c>
      <c r="DY41" s="49" t="str">
        <f>IF($CN41="", "", IF($CN41=Report!$BN$4, BJ41, ""))</f>
        <v/>
      </c>
      <c r="DZ41" s="49" t="str">
        <f>IF($CN41="", "", IF($CN41=Report!$BN$4, BK41, ""))</f>
        <v/>
      </c>
      <c r="EA41" s="49" t="str">
        <f>IF($CN41="", "", IF($CN41=Report!$BN$4, BL41, ""))</f>
        <v/>
      </c>
      <c r="EB41" s="50" t="str">
        <f>IF($CN41="", "", IF($CN41=Report!$BN$4, BM41, ""))</f>
        <v/>
      </c>
      <c r="EC41" s="48" t="str">
        <f>IF($CN41="", "", IF($CN41=Report!$BN$4, BN41, ""))</f>
        <v/>
      </c>
      <c r="ED41" s="49" t="str">
        <f>IF($CN41="", "", IF($CN41=Report!$BN$4, BO41, ""))</f>
        <v/>
      </c>
      <c r="EE41" s="49" t="str">
        <f>IF($CN41="", "", IF($CN41=Report!$BN$4, BP41, ""))</f>
        <v/>
      </c>
      <c r="EF41" s="49" t="str">
        <f>IF($CN41="", "", IF($CN41=Report!$BN$4, BQ41, ""))</f>
        <v/>
      </c>
      <c r="EG41" s="49" t="str">
        <f>IF($CN41="", "", IF($CN41=Report!$BN$4, BR41, ""))</f>
        <v/>
      </c>
      <c r="EH41" s="49" t="str">
        <f>IF($CN41="", "", IF($CN41=Report!$BN$4, BS41, ""))</f>
        <v/>
      </c>
      <c r="EI41" s="49" t="str">
        <f>IF($CN41="", "", IF($CN41=Report!$BN$4, BT41, ""))</f>
        <v/>
      </c>
      <c r="EJ41" s="49" t="str">
        <f>IF($CN41="", "", IF($CN41=Report!$BN$4, BU41, ""))</f>
        <v/>
      </c>
      <c r="EK41" s="49" t="str">
        <f>IF($CN41="", "", IF($CN41=Report!$BN$4, BV41, ""))</f>
        <v/>
      </c>
      <c r="EL41" s="49" t="str">
        <f>IF($CN41="", "", IF($CN41=Report!$BN$4, BW41, ""))</f>
        <v/>
      </c>
      <c r="EM41" s="49" t="str">
        <f>IF($CN41="", "", IF($CN41=Report!$BN$4, BX41, ""))</f>
        <v/>
      </c>
      <c r="EN41" s="50" t="str">
        <f>IF($CN41="", "", IF($CN41=Report!$BN$4, BY41, ""))</f>
        <v/>
      </c>
      <c r="EO41" s="48" t="str">
        <f>IF($CN41="", "", IF($CN41=Report!$BN$4, BZ41, ""))</f>
        <v/>
      </c>
      <c r="EP41" s="49" t="str">
        <f>IF($CN41="", "", IF($CN41=Report!$BN$4, CA41, ""))</f>
        <v/>
      </c>
      <c r="EQ41" s="49" t="str">
        <f>IF($CN41="", "", IF($CN41=Report!$BN$4, CB41, ""))</f>
        <v/>
      </c>
      <c r="ER41" s="49" t="str">
        <f>IF($CN41="", "", IF($CN41=Report!$BN$4, CC41, ""))</f>
        <v/>
      </c>
      <c r="ES41" s="49" t="str">
        <f>IF($CN41="", "", IF($CN41=Report!$BN$4, CD41, ""))</f>
        <v/>
      </c>
      <c r="ET41" s="49" t="str">
        <f>IF($CN41="", "", IF($CN41=Report!$BN$4, CE41, ""))</f>
        <v/>
      </c>
      <c r="EU41" s="49" t="str">
        <f>IF($CN41="", "", IF($CN41=Report!$BN$4, CF41, ""))</f>
        <v/>
      </c>
      <c r="EV41" s="49" t="str">
        <f>IF($CN41="", "", IF($CN41=Report!$BN$4, CG41, ""))</f>
        <v/>
      </c>
      <c r="EW41" s="49" t="str">
        <f>IF($CN41="", "", IF($CN41=Report!$BN$4, CH41, ""))</f>
        <v/>
      </c>
      <c r="EX41" s="49" t="str">
        <f>IF($CN41="", "", IF($CN41=Report!$BN$4, CI41, ""))</f>
        <v/>
      </c>
      <c r="EY41" s="49" t="str">
        <f>IF($CN41="", "", IF($CN41=Report!$BN$4, CJ41, ""))</f>
        <v/>
      </c>
      <c r="EZ41" s="50" t="str">
        <f>IF($CN41="", "", IF($CN41=Report!$BN$4, CK41, ""))</f>
        <v/>
      </c>
    </row>
    <row r="42" spans="1:156" x14ac:dyDescent="0.25">
      <c r="A42" s="19"/>
      <c r="B42" s="104"/>
      <c r="C42" s="105"/>
      <c r="D42" s="116"/>
      <c r="E42" s="106"/>
      <c r="F42" s="106"/>
      <c r="G42" s="106"/>
      <c r="H42" s="106"/>
      <c r="I42" s="106"/>
      <c r="J42" s="106"/>
      <c r="K42" s="106"/>
      <c r="L42" s="106"/>
      <c r="M42" s="106"/>
      <c r="N42" s="106"/>
      <c r="O42" s="106"/>
      <c r="P42" s="106"/>
      <c r="Q42" s="106"/>
      <c r="R42" s="106"/>
      <c r="S42" s="106"/>
      <c r="T42" s="108"/>
      <c r="U42" s="108"/>
      <c r="V42" s="108"/>
      <c r="W42" s="109"/>
      <c r="X42" s="19"/>
      <c r="AA42" s="48" t="str">
        <f t="shared" si="32"/>
        <v/>
      </c>
      <c r="AB42" s="49" t="str">
        <f t="shared" si="33"/>
        <v/>
      </c>
      <c r="AC42" s="49" t="str">
        <f t="shared" si="34"/>
        <v/>
      </c>
      <c r="AD42" s="49" t="str">
        <f t="shared" si="35"/>
        <v/>
      </c>
      <c r="AE42" s="49" t="str">
        <f t="shared" si="36"/>
        <v/>
      </c>
      <c r="AF42" s="49" t="str">
        <f t="shared" si="37"/>
        <v/>
      </c>
      <c r="AG42" s="49" t="str">
        <f t="shared" si="38"/>
        <v/>
      </c>
      <c r="AH42" s="49" t="str">
        <f t="shared" si="39"/>
        <v/>
      </c>
      <c r="AI42" s="49" t="str">
        <f t="shared" si="40"/>
        <v/>
      </c>
      <c r="AJ42" s="49" t="str">
        <f t="shared" si="41"/>
        <v/>
      </c>
      <c r="AK42" s="49" t="str">
        <f t="shared" si="42"/>
        <v/>
      </c>
      <c r="AL42" s="49" t="str">
        <f t="shared" si="43"/>
        <v/>
      </c>
      <c r="AM42" s="49" t="str">
        <f t="shared" si="44"/>
        <v/>
      </c>
      <c r="AN42" s="49" t="str">
        <f t="shared" si="45"/>
        <v/>
      </c>
      <c r="AO42" s="50" t="str">
        <f t="shared" si="46"/>
        <v/>
      </c>
      <c r="AP42" s="48" t="str">
        <f t="shared" si="47"/>
        <v/>
      </c>
      <c r="AQ42" s="49" t="str">
        <f t="shared" si="8"/>
        <v/>
      </c>
      <c r="AR42" s="49" t="str">
        <f t="shared" si="9"/>
        <v/>
      </c>
      <c r="AS42" s="49" t="str">
        <f t="shared" si="10"/>
        <v/>
      </c>
      <c r="AT42" s="49" t="str">
        <f t="shared" si="11"/>
        <v/>
      </c>
      <c r="AU42" s="49" t="str">
        <f t="shared" si="12"/>
        <v/>
      </c>
      <c r="AV42" s="49" t="str">
        <f t="shared" si="13"/>
        <v/>
      </c>
      <c r="AW42" s="49" t="str">
        <f t="shared" si="14"/>
        <v/>
      </c>
      <c r="AX42" s="49" t="str">
        <f t="shared" si="15"/>
        <v/>
      </c>
      <c r="AY42" s="49" t="str">
        <f t="shared" si="16"/>
        <v/>
      </c>
      <c r="AZ42" s="49" t="str">
        <f t="shared" si="17"/>
        <v/>
      </c>
      <c r="BA42" s="50" t="str">
        <f t="shared" si="18"/>
        <v/>
      </c>
      <c r="BB42" s="48" t="str">
        <f t="shared" si="48"/>
        <v/>
      </c>
      <c r="BC42" s="49" t="str">
        <f t="shared" si="19"/>
        <v/>
      </c>
      <c r="BD42" s="49" t="str">
        <f t="shared" si="20"/>
        <v/>
      </c>
      <c r="BE42" s="49" t="str">
        <f t="shared" si="21"/>
        <v/>
      </c>
      <c r="BF42" s="49" t="str">
        <f t="shared" si="22"/>
        <v/>
      </c>
      <c r="BG42" s="49" t="str">
        <f t="shared" si="23"/>
        <v/>
      </c>
      <c r="BH42" s="49" t="str">
        <f t="shared" si="24"/>
        <v/>
      </c>
      <c r="BI42" s="49" t="str">
        <f t="shared" si="25"/>
        <v/>
      </c>
      <c r="BJ42" s="49" t="str">
        <f t="shared" si="26"/>
        <v/>
      </c>
      <c r="BK42" s="49" t="str">
        <f t="shared" si="27"/>
        <v/>
      </c>
      <c r="BL42" s="49" t="str">
        <f t="shared" si="28"/>
        <v/>
      </c>
      <c r="BM42" s="50" t="str">
        <f t="shared" si="29"/>
        <v/>
      </c>
      <c r="BN42" s="48" t="str">
        <f t="shared" si="49"/>
        <v/>
      </c>
      <c r="BO42" s="49" t="str">
        <f t="shared" si="52"/>
        <v/>
      </c>
      <c r="BP42" s="49" t="str">
        <f t="shared" si="53"/>
        <v/>
      </c>
      <c r="BQ42" s="49" t="str">
        <f t="shared" si="54"/>
        <v/>
      </c>
      <c r="BR42" s="49" t="str">
        <f t="shared" si="55"/>
        <v/>
      </c>
      <c r="BS42" s="49" t="str">
        <f t="shared" si="56"/>
        <v/>
      </c>
      <c r="BT42" s="49" t="str">
        <f t="shared" si="57"/>
        <v/>
      </c>
      <c r="BU42" s="49" t="str">
        <f t="shared" si="58"/>
        <v/>
      </c>
      <c r="BV42" s="49" t="str">
        <f t="shared" si="59"/>
        <v/>
      </c>
      <c r="BW42" s="49" t="str">
        <f t="shared" si="60"/>
        <v/>
      </c>
      <c r="BX42" s="49" t="str">
        <f t="shared" si="61"/>
        <v/>
      </c>
      <c r="BY42" s="50" t="str">
        <f t="shared" si="62"/>
        <v/>
      </c>
      <c r="BZ42" s="48" t="str">
        <f t="shared" si="50"/>
        <v/>
      </c>
      <c r="CA42" s="49" t="str">
        <f t="shared" si="63"/>
        <v/>
      </c>
      <c r="CB42" s="49" t="str">
        <f t="shared" si="64"/>
        <v/>
      </c>
      <c r="CC42" s="49" t="str">
        <f t="shared" si="65"/>
        <v/>
      </c>
      <c r="CD42" s="49" t="str">
        <f t="shared" si="66"/>
        <v/>
      </c>
      <c r="CE42" s="49" t="str">
        <f t="shared" si="67"/>
        <v/>
      </c>
      <c r="CF42" s="49" t="str">
        <f t="shared" si="68"/>
        <v/>
      </c>
      <c r="CG42" s="49" t="str">
        <f t="shared" si="69"/>
        <v/>
      </c>
      <c r="CH42" s="49" t="str">
        <f t="shared" si="70"/>
        <v/>
      </c>
      <c r="CI42" s="49" t="str">
        <f t="shared" si="71"/>
        <v/>
      </c>
      <c r="CJ42" s="49" t="str">
        <f t="shared" si="72"/>
        <v/>
      </c>
      <c r="CK42" s="50" t="str">
        <f t="shared" si="73"/>
        <v/>
      </c>
      <c r="CM42" s="85" t="str">
        <f t="shared" si="51"/>
        <v/>
      </c>
      <c r="CN42" s="6" t="str">
        <f>IF($B42="", "", IF($CM42="X", "", IF(Report!$BN$3="X", LEFT($B42, 2), $B42)))</f>
        <v/>
      </c>
      <c r="CP42" s="48" t="str">
        <f>IF($CN42="", "", IF($CN42=Report!$BN$4, AA42, ""))</f>
        <v/>
      </c>
      <c r="CQ42" s="49" t="str">
        <f>IF($CN42="", "", IF($CN42=Report!$BN$4, AB42, ""))</f>
        <v/>
      </c>
      <c r="CR42" s="49" t="str">
        <f>IF($CN42="", "", IF($CN42=Report!$BN$4, AC42, ""))</f>
        <v/>
      </c>
      <c r="CS42" s="49" t="str">
        <f>IF($CN42="", "", IF($CN42=Report!$BN$4, AD42, ""))</f>
        <v/>
      </c>
      <c r="CT42" s="49" t="str">
        <f>IF($CN42="", "", IF($CN42=Report!$BN$4, AE42, ""))</f>
        <v/>
      </c>
      <c r="CU42" s="49" t="str">
        <f>IF($CN42="", "", IF($CN42=Report!$BN$4, AF42, ""))</f>
        <v/>
      </c>
      <c r="CV42" s="49" t="str">
        <f>IF($CN42="", "", IF($CN42=Report!$BN$4, AG42, ""))</f>
        <v/>
      </c>
      <c r="CW42" s="49" t="str">
        <f>IF($CN42="", "", IF($CN42=Report!$BN$4, AH42, ""))</f>
        <v/>
      </c>
      <c r="CX42" s="49" t="str">
        <f>IF($CN42="", "", IF($CN42=Report!$BN$4, AI42, ""))</f>
        <v/>
      </c>
      <c r="CY42" s="49" t="str">
        <f>IF($CN42="", "", IF($CN42=Report!$BN$4, AJ42, ""))</f>
        <v/>
      </c>
      <c r="CZ42" s="49" t="str">
        <f>IF($CN42="", "", IF($CN42=Report!$BN$4, AK42, ""))</f>
        <v/>
      </c>
      <c r="DA42" s="49" t="str">
        <f>IF($CN42="", "", IF($CN42=Report!$BN$4, AL42, ""))</f>
        <v/>
      </c>
      <c r="DB42" s="49" t="str">
        <f>IF($CN42="", "", IF($CN42=Report!$BN$4, AM42, ""))</f>
        <v/>
      </c>
      <c r="DC42" s="49" t="str">
        <f>IF($CN42="", "", IF($CN42=Report!$BN$4, AN42, ""))</f>
        <v/>
      </c>
      <c r="DD42" s="50" t="str">
        <f>IF($CN42="", "", IF($CN42=Report!$BN$4, AO42, ""))</f>
        <v/>
      </c>
      <c r="DE42" s="48" t="str">
        <f>IF($CN42="", "", IF($CN42=Report!$BN$4, AP42, ""))</f>
        <v/>
      </c>
      <c r="DF42" s="49" t="str">
        <f>IF($CN42="", "", IF($CN42=Report!$BN$4, AQ42, ""))</f>
        <v/>
      </c>
      <c r="DG42" s="49" t="str">
        <f>IF($CN42="", "", IF($CN42=Report!$BN$4, AR42, ""))</f>
        <v/>
      </c>
      <c r="DH42" s="49" t="str">
        <f>IF($CN42="", "", IF($CN42=Report!$BN$4, AS42, ""))</f>
        <v/>
      </c>
      <c r="DI42" s="49" t="str">
        <f>IF($CN42="", "", IF($CN42=Report!$BN$4, AT42, ""))</f>
        <v/>
      </c>
      <c r="DJ42" s="49" t="str">
        <f>IF($CN42="", "", IF($CN42=Report!$BN$4, AU42, ""))</f>
        <v/>
      </c>
      <c r="DK42" s="49" t="str">
        <f>IF($CN42="", "", IF($CN42=Report!$BN$4, AV42, ""))</f>
        <v/>
      </c>
      <c r="DL42" s="49" t="str">
        <f>IF($CN42="", "", IF($CN42=Report!$BN$4, AW42, ""))</f>
        <v/>
      </c>
      <c r="DM42" s="49" t="str">
        <f>IF($CN42="", "", IF($CN42=Report!$BN$4, AX42, ""))</f>
        <v/>
      </c>
      <c r="DN42" s="49" t="str">
        <f>IF($CN42="", "", IF($CN42=Report!$BN$4, AY42, ""))</f>
        <v/>
      </c>
      <c r="DO42" s="49" t="str">
        <f>IF($CN42="", "", IF($CN42=Report!$BN$4, AZ42, ""))</f>
        <v/>
      </c>
      <c r="DP42" s="50" t="str">
        <f>IF($CN42="", "", IF($CN42=Report!$BN$4, BA42, ""))</f>
        <v/>
      </c>
      <c r="DQ42" s="48" t="str">
        <f>IF($CN42="", "", IF($CN42=Report!$BN$4, BB42, ""))</f>
        <v/>
      </c>
      <c r="DR42" s="49" t="str">
        <f>IF($CN42="", "", IF($CN42=Report!$BN$4, BC42, ""))</f>
        <v/>
      </c>
      <c r="DS42" s="49" t="str">
        <f>IF($CN42="", "", IF($CN42=Report!$BN$4, BD42, ""))</f>
        <v/>
      </c>
      <c r="DT42" s="49" t="str">
        <f>IF($CN42="", "", IF($CN42=Report!$BN$4, BE42, ""))</f>
        <v/>
      </c>
      <c r="DU42" s="49" t="str">
        <f>IF($CN42="", "", IF($CN42=Report!$BN$4, BF42, ""))</f>
        <v/>
      </c>
      <c r="DV42" s="49" t="str">
        <f>IF($CN42="", "", IF($CN42=Report!$BN$4, BG42, ""))</f>
        <v/>
      </c>
      <c r="DW42" s="49" t="str">
        <f>IF($CN42="", "", IF($CN42=Report!$BN$4, BH42, ""))</f>
        <v/>
      </c>
      <c r="DX42" s="49" t="str">
        <f>IF($CN42="", "", IF($CN42=Report!$BN$4, BI42, ""))</f>
        <v/>
      </c>
      <c r="DY42" s="49" t="str">
        <f>IF($CN42="", "", IF($CN42=Report!$BN$4, BJ42, ""))</f>
        <v/>
      </c>
      <c r="DZ42" s="49" t="str">
        <f>IF($CN42="", "", IF($CN42=Report!$BN$4, BK42, ""))</f>
        <v/>
      </c>
      <c r="EA42" s="49" t="str">
        <f>IF($CN42="", "", IF($CN42=Report!$BN$4, BL42, ""))</f>
        <v/>
      </c>
      <c r="EB42" s="50" t="str">
        <f>IF($CN42="", "", IF($CN42=Report!$BN$4, BM42, ""))</f>
        <v/>
      </c>
      <c r="EC42" s="48" t="str">
        <f>IF($CN42="", "", IF($CN42=Report!$BN$4, BN42, ""))</f>
        <v/>
      </c>
      <c r="ED42" s="49" t="str">
        <f>IF($CN42="", "", IF($CN42=Report!$BN$4, BO42, ""))</f>
        <v/>
      </c>
      <c r="EE42" s="49" t="str">
        <f>IF($CN42="", "", IF($CN42=Report!$BN$4, BP42, ""))</f>
        <v/>
      </c>
      <c r="EF42" s="49" t="str">
        <f>IF($CN42="", "", IF($CN42=Report!$BN$4, BQ42, ""))</f>
        <v/>
      </c>
      <c r="EG42" s="49" t="str">
        <f>IF($CN42="", "", IF($CN42=Report!$BN$4, BR42, ""))</f>
        <v/>
      </c>
      <c r="EH42" s="49" t="str">
        <f>IF($CN42="", "", IF($CN42=Report!$BN$4, BS42, ""))</f>
        <v/>
      </c>
      <c r="EI42" s="49" t="str">
        <f>IF($CN42="", "", IF($CN42=Report!$BN$4, BT42, ""))</f>
        <v/>
      </c>
      <c r="EJ42" s="49" t="str">
        <f>IF($CN42="", "", IF($CN42=Report!$BN$4, BU42, ""))</f>
        <v/>
      </c>
      <c r="EK42" s="49" t="str">
        <f>IF($CN42="", "", IF($CN42=Report!$BN$4, BV42, ""))</f>
        <v/>
      </c>
      <c r="EL42" s="49" t="str">
        <f>IF($CN42="", "", IF($CN42=Report!$BN$4, BW42, ""))</f>
        <v/>
      </c>
      <c r="EM42" s="49" t="str">
        <f>IF($CN42="", "", IF($CN42=Report!$BN$4, BX42, ""))</f>
        <v/>
      </c>
      <c r="EN42" s="50" t="str">
        <f>IF($CN42="", "", IF($CN42=Report!$BN$4, BY42, ""))</f>
        <v/>
      </c>
      <c r="EO42" s="48" t="str">
        <f>IF($CN42="", "", IF($CN42=Report!$BN$4, BZ42, ""))</f>
        <v/>
      </c>
      <c r="EP42" s="49" t="str">
        <f>IF($CN42="", "", IF($CN42=Report!$BN$4, CA42, ""))</f>
        <v/>
      </c>
      <c r="EQ42" s="49" t="str">
        <f>IF($CN42="", "", IF($CN42=Report!$BN$4, CB42, ""))</f>
        <v/>
      </c>
      <c r="ER42" s="49" t="str">
        <f>IF($CN42="", "", IF($CN42=Report!$BN$4, CC42, ""))</f>
        <v/>
      </c>
      <c r="ES42" s="49" t="str">
        <f>IF($CN42="", "", IF($CN42=Report!$BN$4, CD42, ""))</f>
        <v/>
      </c>
      <c r="ET42" s="49" t="str">
        <f>IF($CN42="", "", IF($CN42=Report!$BN$4, CE42, ""))</f>
        <v/>
      </c>
      <c r="EU42" s="49" t="str">
        <f>IF($CN42="", "", IF($CN42=Report!$BN$4, CF42, ""))</f>
        <v/>
      </c>
      <c r="EV42" s="49" t="str">
        <f>IF($CN42="", "", IF($CN42=Report!$BN$4, CG42, ""))</f>
        <v/>
      </c>
      <c r="EW42" s="49" t="str">
        <f>IF($CN42="", "", IF($CN42=Report!$BN$4, CH42, ""))</f>
        <v/>
      </c>
      <c r="EX42" s="49" t="str">
        <f>IF($CN42="", "", IF($CN42=Report!$BN$4, CI42, ""))</f>
        <v/>
      </c>
      <c r="EY42" s="49" t="str">
        <f>IF($CN42="", "", IF($CN42=Report!$BN$4, CJ42, ""))</f>
        <v/>
      </c>
      <c r="EZ42" s="50" t="str">
        <f>IF($CN42="", "", IF($CN42=Report!$BN$4, CK42, ""))</f>
        <v/>
      </c>
    </row>
    <row r="43" spans="1:156" x14ac:dyDescent="0.25">
      <c r="A43" s="19"/>
      <c r="B43" s="104"/>
      <c r="C43" s="105"/>
      <c r="D43" s="116"/>
      <c r="E43" s="106"/>
      <c r="F43" s="106"/>
      <c r="G43" s="106"/>
      <c r="H43" s="106"/>
      <c r="I43" s="106"/>
      <c r="J43" s="106"/>
      <c r="K43" s="106"/>
      <c r="L43" s="106"/>
      <c r="M43" s="106"/>
      <c r="N43" s="106"/>
      <c r="O43" s="106"/>
      <c r="P43" s="106"/>
      <c r="Q43" s="106"/>
      <c r="R43" s="106"/>
      <c r="S43" s="106"/>
      <c r="T43" s="108"/>
      <c r="U43" s="108"/>
      <c r="V43" s="108"/>
      <c r="W43" s="109"/>
      <c r="X43" s="19"/>
      <c r="AA43" s="48" t="str">
        <f t="shared" si="32"/>
        <v/>
      </c>
      <c r="AB43" s="49" t="str">
        <f t="shared" si="33"/>
        <v/>
      </c>
      <c r="AC43" s="49" t="str">
        <f t="shared" si="34"/>
        <v/>
      </c>
      <c r="AD43" s="49" t="str">
        <f t="shared" si="35"/>
        <v/>
      </c>
      <c r="AE43" s="49" t="str">
        <f t="shared" si="36"/>
        <v/>
      </c>
      <c r="AF43" s="49" t="str">
        <f t="shared" si="37"/>
        <v/>
      </c>
      <c r="AG43" s="49" t="str">
        <f t="shared" si="38"/>
        <v/>
      </c>
      <c r="AH43" s="49" t="str">
        <f t="shared" si="39"/>
        <v/>
      </c>
      <c r="AI43" s="49" t="str">
        <f t="shared" si="40"/>
        <v/>
      </c>
      <c r="AJ43" s="49" t="str">
        <f t="shared" si="41"/>
        <v/>
      </c>
      <c r="AK43" s="49" t="str">
        <f t="shared" si="42"/>
        <v/>
      </c>
      <c r="AL43" s="49" t="str">
        <f t="shared" si="43"/>
        <v/>
      </c>
      <c r="AM43" s="49" t="str">
        <f t="shared" si="44"/>
        <v/>
      </c>
      <c r="AN43" s="49" t="str">
        <f t="shared" si="45"/>
        <v/>
      </c>
      <c r="AO43" s="50" t="str">
        <f t="shared" si="46"/>
        <v/>
      </c>
      <c r="AP43" s="48" t="str">
        <f t="shared" si="47"/>
        <v/>
      </c>
      <c r="AQ43" s="49" t="str">
        <f t="shared" si="8"/>
        <v/>
      </c>
      <c r="AR43" s="49" t="str">
        <f t="shared" si="9"/>
        <v/>
      </c>
      <c r="AS43" s="49" t="str">
        <f t="shared" si="10"/>
        <v/>
      </c>
      <c r="AT43" s="49" t="str">
        <f t="shared" si="11"/>
        <v/>
      </c>
      <c r="AU43" s="49" t="str">
        <f t="shared" si="12"/>
        <v/>
      </c>
      <c r="AV43" s="49" t="str">
        <f t="shared" si="13"/>
        <v/>
      </c>
      <c r="AW43" s="49" t="str">
        <f t="shared" si="14"/>
        <v/>
      </c>
      <c r="AX43" s="49" t="str">
        <f t="shared" si="15"/>
        <v/>
      </c>
      <c r="AY43" s="49" t="str">
        <f t="shared" si="16"/>
        <v/>
      </c>
      <c r="AZ43" s="49" t="str">
        <f t="shared" si="17"/>
        <v/>
      </c>
      <c r="BA43" s="50" t="str">
        <f t="shared" si="18"/>
        <v/>
      </c>
      <c r="BB43" s="48" t="str">
        <f t="shared" si="48"/>
        <v/>
      </c>
      <c r="BC43" s="49" t="str">
        <f t="shared" si="19"/>
        <v/>
      </c>
      <c r="BD43" s="49" t="str">
        <f t="shared" si="20"/>
        <v/>
      </c>
      <c r="BE43" s="49" t="str">
        <f t="shared" si="21"/>
        <v/>
      </c>
      <c r="BF43" s="49" t="str">
        <f t="shared" si="22"/>
        <v/>
      </c>
      <c r="BG43" s="49" t="str">
        <f t="shared" si="23"/>
        <v/>
      </c>
      <c r="BH43" s="49" t="str">
        <f t="shared" si="24"/>
        <v/>
      </c>
      <c r="BI43" s="49" t="str">
        <f t="shared" si="25"/>
        <v/>
      </c>
      <c r="BJ43" s="49" t="str">
        <f t="shared" si="26"/>
        <v/>
      </c>
      <c r="BK43" s="49" t="str">
        <f t="shared" si="27"/>
        <v/>
      </c>
      <c r="BL43" s="49" t="str">
        <f t="shared" si="28"/>
        <v/>
      </c>
      <c r="BM43" s="50" t="str">
        <f t="shared" si="29"/>
        <v/>
      </c>
      <c r="BN43" s="48" t="str">
        <f t="shared" si="49"/>
        <v/>
      </c>
      <c r="BO43" s="49" t="str">
        <f t="shared" si="52"/>
        <v/>
      </c>
      <c r="BP43" s="49" t="str">
        <f t="shared" si="53"/>
        <v/>
      </c>
      <c r="BQ43" s="49" t="str">
        <f t="shared" si="54"/>
        <v/>
      </c>
      <c r="BR43" s="49" t="str">
        <f t="shared" si="55"/>
        <v/>
      </c>
      <c r="BS43" s="49" t="str">
        <f t="shared" si="56"/>
        <v/>
      </c>
      <c r="BT43" s="49" t="str">
        <f t="shared" si="57"/>
        <v/>
      </c>
      <c r="BU43" s="49" t="str">
        <f t="shared" si="58"/>
        <v/>
      </c>
      <c r="BV43" s="49" t="str">
        <f t="shared" si="59"/>
        <v/>
      </c>
      <c r="BW43" s="49" t="str">
        <f t="shared" si="60"/>
        <v/>
      </c>
      <c r="BX43" s="49" t="str">
        <f t="shared" si="61"/>
        <v/>
      </c>
      <c r="BY43" s="50" t="str">
        <f t="shared" si="62"/>
        <v/>
      </c>
      <c r="BZ43" s="48" t="str">
        <f t="shared" si="50"/>
        <v/>
      </c>
      <c r="CA43" s="49" t="str">
        <f t="shared" si="63"/>
        <v/>
      </c>
      <c r="CB43" s="49" t="str">
        <f t="shared" si="64"/>
        <v/>
      </c>
      <c r="CC43" s="49" t="str">
        <f t="shared" si="65"/>
        <v/>
      </c>
      <c r="CD43" s="49" t="str">
        <f t="shared" si="66"/>
        <v/>
      </c>
      <c r="CE43" s="49" t="str">
        <f t="shared" si="67"/>
        <v/>
      </c>
      <c r="CF43" s="49" t="str">
        <f t="shared" si="68"/>
        <v/>
      </c>
      <c r="CG43" s="49" t="str">
        <f t="shared" si="69"/>
        <v/>
      </c>
      <c r="CH43" s="49" t="str">
        <f t="shared" si="70"/>
        <v/>
      </c>
      <c r="CI43" s="49" t="str">
        <f t="shared" si="71"/>
        <v/>
      </c>
      <c r="CJ43" s="49" t="str">
        <f t="shared" si="72"/>
        <v/>
      </c>
      <c r="CK43" s="50" t="str">
        <f t="shared" si="73"/>
        <v/>
      </c>
      <c r="CM43" s="85" t="str">
        <f t="shared" si="51"/>
        <v/>
      </c>
      <c r="CN43" s="6" t="str">
        <f>IF($B43="", "", IF($CM43="X", "", IF(Report!$BN$3="X", LEFT($B43, 2), $B43)))</f>
        <v/>
      </c>
      <c r="CP43" s="48" t="str">
        <f>IF($CN43="", "", IF($CN43=Report!$BN$4, AA43, ""))</f>
        <v/>
      </c>
      <c r="CQ43" s="49" t="str">
        <f>IF($CN43="", "", IF($CN43=Report!$BN$4, AB43, ""))</f>
        <v/>
      </c>
      <c r="CR43" s="49" t="str">
        <f>IF($CN43="", "", IF($CN43=Report!$BN$4, AC43, ""))</f>
        <v/>
      </c>
      <c r="CS43" s="49" t="str">
        <f>IF($CN43="", "", IF($CN43=Report!$BN$4, AD43, ""))</f>
        <v/>
      </c>
      <c r="CT43" s="49" t="str">
        <f>IF($CN43="", "", IF($CN43=Report!$BN$4, AE43, ""))</f>
        <v/>
      </c>
      <c r="CU43" s="49" t="str">
        <f>IF($CN43="", "", IF($CN43=Report!$BN$4, AF43, ""))</f>
        <v/>
      </c>
      <c r="CV43" s="49" t="str">
        <f>IF($CN43="", "", IF($CN43=Report!$BN$4, AG43, ""))</f>
        <v/>
      </c>
      <c r="CW43" s="49" t="str">
        <f>IF($CN43="", "", IF($CN43=Report!$BN$4, AH43, ""))</f>
        <v/>
      </c>
      <c r="CX43" s="49" t="str">
        <f>IF($CN43="", "", IF($CN43=Report!$BN$4, AI43, ""))</f>
        <v/>
      </c>
      <c r="CY43" s="49" t="str">
        <f>IF($CN43="", "", IF($CN43=Report!$BN$4, AJ43, ""))</f>
        <v/>
      </c>
      <c r="CZ43" s="49" t="str">
        <f>IF($CN43="", "", IF($CN43=Report!$BN$4, AK43, ""))</f>
        <v/>
      </c>
      <c r="DA43" s="49" t="str">
        <f>IF($CN43="", "", IF($CN43=Report!$BN$4, AL43, ""))</f>
        <v/>
      </c>
      <c r="DB43" s="49" t="str">
        <f>IF($CN43="", "", IF($CN43=Report!$BN$4, AM43, ""))</f>
        <v/>
      </c>
      <c r="DC43" s="49" t="str">
        <f>IF($CN43="", "", IF($CN43=Report!$BN$4, AN43, ""))</f>
        <v/>
      </c>
      <c r="DD43" s="50" t="str">
        <f>IF($CN43="", "", IF($CN43=Report!$BN$4, AO43, ""))</f>
        <v/>
      </c>
      <c r="DE43" s="48" t="str">
        <f>IF($CN43="", "", IF($CN43=Report!$BN$4, AP43, ""))</f>
        <v/>
      </c>
      <c r="DF43" s="49" t="str">
        <f>IF($CN43="", "", IF($CN43=Report!$BN$4, AQ43, ""))</f>
        <v/>
      </c>
      <c r="DG43" s="49" t="str">
        <f>IF($CN43="", "", IF($CN43=Report!$BN$4, AR43, ""))</f>
        <v/>
      </c>
      <c r="DH43" s="49" t="str">
        <f>IF($CN43="", "", IF($CN43=Report!$BN$4, AS43, ""))</f>
        <v/>
      </c>
      <c r="DI43" s="49" t="str">
        <f>IF($CN43="", "", IF($CN43=Report!$BN$4, AT43, ""))</f>
        <v/>
      </c>
      <c r="DJ43" s="49" t="str">
        <f>IF($CN43="", "", IF($CN43=Report!$BN$4, AU43, ""))</f>
        <v/>
      </c>
      <c r="DK43" s="49" t="str">
        <f>IF($CN43="", "", IF($CN43=Report!$BN$4, AV43, ""))</f>
        <v/>
      </c>
      <c r="DL43" s="49" t="str">
        <f>IF($CN43="", "", IF($CN43=Report!$BN$4, AW43, ""))</f>
        <v/>
      </c>
      <c r="DM43" s="49" t="str">
        <f>IF($CN43="", "", IF($CN43=Report!$BN$4, AX43, ""))</f>
        <v/>
      </c>
      <c r="DN43" s="49" t="str">
        <f>IF($CN43="", "", IF($CN43=Report!$BN$4, AY43, ""))</f>
        <v/>
      </c>
      <c r="DO43" s="49" t="str">
        <f>IF($CN43="", "", IF($CN43=Report!$BN$4, AZ43, ""))</f>
        <v/>
      </c>
      <c r="DP43" s="50" t="str">
        <f>IF($CN43="", "", IF($CN43=Report!$BN$4, BA43, ""))</f>
        <v/>
      </c>
      <c r="DQ43" s="48" t="str">
        <f>IF($CN43="", "", IF($CN43=Report!$BN$4, BB43, ""))</f>
        <v/>
      </c>
      <c r="DR43" s="49" t="str">
        <f>IF($CN43="", "", IF($CN43=Report!$BN$4, BC43, ""))</f>
        <v/>
      </c>
      <c r="DS43" s="49" t="str">
        <f>IF($CN43="", "", IF($CN43=Report!$BN$4, BD43, ""))</f>
        <v/>
      </c>
      <c r="DT43" s="49" t="str">
        <f>IF($CN43="", "", IF($CN43=Report!$BN$4, BE43, ""))</f>
        <v/>
      </c>
      <c r="DU43" s="49" t="str">
        <f>IF($CN43="", "", IF($CN43=Report!$BN$4, BF43, ""))</f>
        <v/>
      </c>
      <c r="DV43" s="49" t="str">
        <f>IF($CN43="", "", IF($CN43=Report!$BN$4, BG43, ""))</f>
        <v/>
      </c>
      <c r="DW43" s="49" t="str">
        <f>IF($CN43="", "", IF($CN43=Report!$BN$4, BH43, ""))</f>
        <v/>
      </c>
      <c r="DX43" s="49" t="str">
        <f>IF($CN43="", "", IF($CN43=Report!$BN$4, BI43, ""))</f>
        <v/>
      </c>
      <c r="DY43" s="49" t="str">
        <f>IF($CN43="", "", IF($CN43=Report!$BN$4, BJ43, ""))</f>
        <v/>
      </c>
      <c r="DZ43" s="49" t="str">
        <f>IF($CN43="", "", IF($CN43=Report!$BN$4, BK43, ""))</f>
        <v/>
      </c>
      <c r="EA43" s="49" t="str">
        <f>IF($CN43="", "", IF($CN43=Report!$BN$4, BL43, ""))</f>
        <v/>
      </c>
      <c r="EB43" s="50" t="str">
        <f>IF($CN43="", "", IF($CN43=Report!$BN$4, BM43, ""))</f>
        <v/>
      </c>
      <c r="EC43" s="48" t="str">
        <f>IF($CN43="", "", IF($CN43=Report!$BN$4, BN43, ""))</f>
        <v/>
      </c>
      <c r="ED43" s="49" t="str">
        <f>IF($CN43="", "", IF($CN43=Report!$BN$4, BO43, ""))</f>
        <v/>
      </c>
      <c r="EE43" s="49" t="str">
        <f>IF($CN43="", "", IF($CN43=Report!$BN$4, BP43, ""))</f>
        <v/>
      </c>
      <c r="EF43" s="49" t="str">
        <f>IF($CN43="", "", IF($CN43=Report!$BN$4, BQ43, ""))</f>
        <v/>
      </c>
      <c r="EG43" s="49" t="str">
        <f>IF($CN43="", "", IF($CN43=Report!$BN$4, BR43, ""))</f>
        <v/>
      </c>
      <c r="EH43" s="49" t="str">
        <f>IF($CN43="", "", IF($CN43=Report!$BN$4, BS43, ""))</f>
        <v/>
      </c>
      <c r="EI43" s="49" t="str">
        <f>IF($CN43="", "", IF($CN43=Report!$BN$4, BT43, ""))</f>
        <v/>
      </c>
      <c r="EJ43" s="49" t="str">
        <f>IF($CN43="", "", IF($CN43=Report!$BN$4, BU43, ""))</f>
        <v/>
      </c>
      <c r="EK43" s="49" t="str">
        <f>IF($CN43="", "", IF($CN43=Report!$BN$4, BV43, ""))</f>
        <v/>
      </c>
      <c r="EL43" s="49" t="str">
        <f>IF($CN43="", "", IF($CN43=Report!$BN$4, BW43, ""))</f>
        <v/>
      </c>
      <c r="EM43" s="49" t="str">
        <f>IF($CN43="", "", IF($CN43=Report!$BN$4, BX43, ""))</f>
        <v/>
      </c>
      <c r="EN43" s="50" t="str">
        <f>IF($CN43="", "", IF($CN43=Report!$BN$4, BY43, ""))</f>
        <v/>
      </c>
      <c r="EO43" s="48" t="str">
        <f>IF($CN43="", "", IF($CN43=Report!$BN$4, BZ43, ""))</f>
        <v/>
      </c>
      <c r="EP43" s="49" t="str">
        <f>IF($CN43="", "", IF($CN43=Report!$BN$4, CA43, ""))</f>
        <v/>
      </c>
      <c r="EQ43" s="49" t="str">
        <f>IF($CN43="", "", IF($CN43=Report!$BN$4, CB43, ""))</f>
        <v/>
      </c>
      <c r="ER43" s="49" t="str">
        <f>IF($CN43="", "", IF($CN43=Report!$BN$4, CC43, ""))</f>
        <v/>
      </c>
      <c r="ES43" s="49" t="str">
        <f>IF($CN43="", "", IF($CN43=Report!$BN$4, CD43, ""))</f>
        <v/>
      </c>
      <c r="ET43" s="49" t="str">
        <f>IF($CN43="", "", IF($CN43=Report!$BN$4, CE43, ""))</f>
        <v/>
      </c>
      <c r="EU43" s="49" t="str">
        <f>IF($CN43="", "", IF($CN43=Report!$BN$4, CF43, ""))</f>
        <v/>
      </c>
      <c r="EV43" s="49" t="str">
        <f>IF($CN43="", "", IF($CN43=Report!$BN$4, CG43, ""))</f>
        <v/>
      </c>
      <c r="EW43" s="49" t="str">
        <f>IF($CN43="", "", IF($CN43=Report!$BN$4, CH43, ""))</f>
        <v/>
      </c>
      <c r="EX43" s="49" t="str">
        <f>IF($CN43="", "", IF($CN43=Report!$BN$4, CI43, ""))</f>
        <v/>
      </c>
      <c r="EY43" s="49" t="str">
        <f>IF($CN43="", "", IF($CN43=Report!$BN$4, CJ43, ""))</f>
        <v/>
      </c>
      <c r="EZ43" s="50" t="str">
        <f>IF($CN43="", "", IF($CN43=Report!$BN$4, CK43, ""))</f>
        <v/>
      </c>
    </row>
    <row r="44" spans="1:156" x14ac:dyDescent="0.25">
      <c r="A44" s="19"/>
      <c r="B44" s="104"/>
      <c r="C44" s="105"/>
      <c r="D44" s="116"/>
      <c r="E44" s="106"/>
      <c r="F44" s="106"/>
      <c r="G44" s="106"/>
      <c r="H44" s="106"/>
      <c r="I44" s="106"/>
      <c r="J44" s="106"/>
      <c r="K44" s="106"/>
      <c r="L44" s="106"/>
      <c r="M44" s="106"/>
      <c r="N44" s="106"/>
      <c r="O44" s="106"/>
      <c r="P44" s="106"/>
      <c r="Q44" s="106"/>
      <c r="R44" s="106"/>
      <c r="S44" s="106"/>
      <c r="T44" s="108"/>
      <c r="U44" s="108"/>
      <c r="V44" s="108"/>
      <c r="W44" s="109"/>
      <c r="X44" s="19"/>
      <c r="AA44" s="48" t="str">
        <f t="shared" si="32"/>
        <v/>
      </c>
      <c r="AB44" s="49" t="str">
        <f t="shared" si="33"/>
        <v/>
      </c>
      <c r="AC44" s="49" t="str">
        <f t="shared" si="34"/>
        <v/>
      </c>
      <c r="AD44" s="49" t="str">
        <f t="shared" si="35"/>
        <v/>
      </c>
      <c r="AE44" s="49" t="str">
        <f t="shared" si="36"/>
        <v/>
      </c>
      <c r="AF44" s="49" t="str">
        <f t="shared" si="37"/>
        <v/>
      </c>
      <c r="AG44" s="49" t="str">
        <f t="shared" si="38"/>
        <v/>
      </c>
      <c r="AH44" s="49" t="str">
        <f t="shared" si="39"/>
        <v/>
      </c>
      <c r="AI44" s="49" t="str">
        <f t="shared" si="40"/>
        <v/>
      </c>
      <c r="AJ44" s="49" t="str">
        <f t="shared" si="41"/>
        <v/>
      </c>
      <c r="AK44" s="49" t="str">
        <f t="shared" si="42"/>
        <v/>
      </c>
      <c r="AL44" s="49" t="str">
        <f t="shared" si="43"/>
        <v/>
      </c>
      <c r="AM44" s="49" t="str">
        <f t="shared" si="44"/>
        <v/>
      </c>
      <c r="AN44" s="49" t="str">
        <f t="shared" si="45"/>
        <v/>
      </c>
      <c r="AO44" s="50" t="str">
        <f t="shared" si="46"/>
        <v/>
      </c>
      <c r="AP44" s="48" t="str">
        <f t="shared" si="47"/>
        <v/>
      </c>
      <c r="AQ44" s="49" t="str">
        <f t="shared" si="8"/>
        <v/>
      </c>
      <c r="AR44" s="49" t="str">
        <f t="shared" si="9"/>
        <v/>
      </c>
      <c r="AS44" s="49" t="str">
        <f t="shared" si="10"/>
        <v/>
      </c>
      <c r="AT44" s="49" t="str">
        <f t="shared" si="11"/>
        <v/>
      </c>
      <c r="AU44" s="49" t="str">
        <f t="shared" si="12"/>
        <v/>
      </c>
      <c r="AV44" s="49" t="str">
        <f t="shared" si="13"/>
        <v/>
      </c>
      <c r="AW44" s="49" t="str">
        <f t="shared" si="14"/>
        <v/>
      </c>
      <c r="AX44" s="49" t="str">
        <f t="shared" si="15"/>
        <v/>
      </c>
      <c r="AY44" s="49" t="str">
        <f t="shared" si="16"/>
        <v/>
      </c>
      <c r="AZ44" s="49" t="str">
        <f t="shared" si="17"/>
        <v/>
      </c>
      <c r="BA44" s="50" t="str">
        <f t="shared" si="18"/>
        <v/>
      </c>
      <c r="BB44" s="48" t="str">
        <f t="shared" si="48"/>
        <v/>
      </c>
      <c r="BC44" s="49" t="str">
        <f t="shared" si="19"/>
        <v/>
      </c>
      <c r="BD44" s="49" t="str">
        <f t="shared" si="20"/>
        <v/>
      </c>
      <c r="BE44" s="49" t="str">
        <f t="shared" si="21"/>
        <v/>
      </c>
      <c r="BF44" s="49" t="str">
        <f t="shared" si="22"/>
        <v/>
      </c>
      <c r="BG44" s="49" t="str">
        <f t="shared" si="23"/>
        <v/>
      </c>
      <c r="BH44" s="49" t="str">
        <f t="shared" si="24"/>
        <v/>
      </c>
      <c r="BI44" s="49" t="str">
        <f t="shared" si="25"/>
        <v/>
      </c>
      <c r="BJ44" s="49" t="str">
        <f t="shared" si="26"/>
        <v/>
      </c>
      <c r="BK44" s="49" t="str">
        <f t="shared" si="27"/>
        <v/>
      </c>
      <c r="BL44" s="49" t="str">
        <f t="shared" si="28"/>
        <v/>
      </c>
      <c r="BM44" s="50" t="str">
        <f t="shared" si="29"/>
        <v/>
      </c>
      <c r="BN44" s="48" t="str">
        <f t="shared" si="49"/>
        <v/>
      </c>
      <c r="BO44" s="49" t="str">
        <f t="shared" si="52"/>
        <v/>
      </c>
      <c r="BP44" s="49" t="str">
        <f t="shared" si="53"/>
        <v/>
      </c>
      <c r="BQ44" s="49" t="str">
        <f t="shared" si="54"/>
        <v/>
      </c>
      <c r="BR44" s="49" t="str">
        <f t="shared" si="55"/>
        <v/>
      </c>
      <c r="BS44" s="49" t="str">
        <f t="shared" si="56"/>
        <v/>
      </c>
      <c r="BT44" s="49" t="str">
        <f t="shared" si="57"/>
        <v/>
      </c>
      <c r="BU44" s="49" t="str">
        <f t="shared" si="58"/>
        <v/>
      </c>
      <c r="BV44" s="49" t="str">
        <f t="shared" si="59"/>
        <v/>
      </c>
      <c r="BW44" s="49" t="str">
        <f t="shared" si="60"/>
        <v/>
      </c>
      <c r="BX44" s="49" t="str">
        <f t="shared" si="61"/>
        <v/>
      </c>
      <c r="BY44" s="50" t="str">
        <f t="shared" si="62"/>
        <v/>
      </c>
      <c r="BZ44" s="48" t="str">
        <f t="shared" si="50"/>
        <v/>
      </c>
      <c r="CA44" s="49" t="str">
        <f t="shared" si="63"/>
        <v/>
      </c>
      <c r="CB44" s="49" t="str">
        <f t="shared" si="64"/>
        <v/>
      </c>
      <c r="CC44" s="49" t="str">
        <f t="shared" si="65"/>
        <v/>
      </c>
      <c r="CD44" s="49" t="str">
        <f t="shared" si="66"/>
        <v/>
      </c>
      <c r="CE44" s="49" t="str">
        <f t="shared" si="67"/>
        <v/>
      </c>
      <c r="CF44" s="49" t="str">
        <f t="shared" si="68"/>
        <v/>
      </c>
      <c r="CG44" s="49" t="str">
        <f t="shared" si="69"/>
        <v/>
      </c>
      <c r="CH44" s="49" t="str">
        <f t="shared" si="70"/>
        <v/>
      </c>
      <c r="CI44" s="49" t="str">
        <f t="shared" si="71"/>
        <v/>
      </c>
      <c r="CJ44" s="49" t="str">
        <f t="shared" si="72"/>
        <v/>
      </c>
      <c r="CK44" s="50" t="str">
        <f t="shared" si="73"/>
        <v/>
      </c>
      <c r="CM44" s="85" t="str">
        <f t="shared" si="51"/>
        <v/>
      </c>
      <c r="CN44" s="6" t="str">
        <f>IF($B44="", "", IF($CM44="X", "", IF(Report!$BN$3="X", LEFT($B44, 2), $B44)))</f>
        <v/>
      </c>
      <c r="CP44" s="48" t="str">
        <f>IF($CN44="", "", IF($CN44=Report!$BN$4, AA44, ""))</f>
        <v/>
      </c>
      <c r="CQ44" s="49" t="str">
        <f>IF($CN44="", "", IF($CN44=Report!$BN$4, AB44, ""))</f>
        <v/>
      </c>
      <c r="CR44" s="49" t="str">
        <f>IF($CN44="", "", IF($CN44=Report!$BN$4, AC44, ""))</f>
        <v/>
      </c>
      <c r="CS44" s="49" t="str">
        <f>IF($CN44="", "", IF($CN44=Report!$BN$4, AD44, ""))</f>
        <v/>
      </c>
      <c r="CT44" s="49" t="str">
        <f>IF($CN44="", "", IF($CN44=Report!$BN$4, AE44, ""))</f>
        <v/>
      </c>
      <c r="CU44" s="49" t="str">
        <f>IF($CN44="", "", IF($CN44=Report!$BN$4, AF44, ""))</f>
        <v/>
      </c>
      <c r="CV44" s="49" t="str">
        <f>IF($CN44="", "", IF($CN44=Report!$BN$4, AG44, ""))</f>
        <v/>
      </c>
      <c r="CW44" s="49" t="str">
        <f>IF($CN44="", "", IF($CN44=Report!$BN$4, AH44, ""))</f>
        <v/>
      </c>
      <c r="CX44" s="49" t="str">
        <f>IF($CN44="", "", IF($CN44=Report!$BN$4, AI44, ""))</f>
        <v/>
      </c>
      <c r="CY44" s="49" t="str">
        <f>IF($CN44="", "", IF($CN44=Report!$BN$4, AJ44, ""))</f>
        <v/>
      </c>
      <c r="CZ44" s="49" t="str">
        <f>IF($CN44="", "", IF($CN44=Report!$BN$4, AK44, ""))</f>
        <v/>
      </c>
      <c r="DA44" s="49" t="str">
        <f>IF($CN44="", "", IF($CN44=Report!$BN$4, AL44, ""))</f>
        <v/>
      </c>
      <c r="DB44" s="49" t="str">
        <f>IF($CN44="", "", IF($CN44=Report!$BN$4, AM44, ""))</f>
        <v/>
      </c>
      <c r="DC44" s="49" t="str">
        <f>IF($CN44="", "", IF($CN44=Report!$BN$4, AN44, ""))</f>
        <v/>
      </c>
      <c r="DD44" s="50" t="str">
        <f>IF($CN44="", "", IF($CN44=Report!$BN$4, AO44, ""))</f>
        <v/>
      </c>
      <c r="DE44" s="48" t="str">
        <f>IF($CN44="", "", IF($CN44=Report!$BN$4, AP44, ""))</f>
        <v/>
      </c>
      <c r="DF44" s="49" t="str">
        <f>IF($CN44="", "", IF($CN44=Report!$BN$4, AQ44, ""))</f>
        <v/>
      </c>
      <c r="DG44" s="49" t="str">
        <f>IF($CN44="", "", IF($CN44=Report!$BN$4, AR44, ""))</f>
        <v/>
      </c>
      <c r="DH44" s="49" t="str">
        <f>IF($CN44="", "", IF($CN44=Report!$BN$4, AS44, ""))</f>
        <v/>
      </c>
      <c r="DI44" s="49" t="str">
        <f>IF($CN44="", "", IF($CN44=Report!$BN$4, AT44, ""))</f>
        <v/>
      </c>
      <c r="DJ44" s="49" t="str">
        <f>IF($CN44="", "", IF($CN44=Report!$BN$4, AU44, ""))</f>
        <v/>
      </c>
      <c r="DK44" s="49" t="str">
        <f>IF($CN44="", "", IF($CN44=Report!$BN$4, AV44, ""))</f>
        <v/>
      </c>
      <c r="DL44" s="49" t="str">
        <f>IF($CN44="", "", IF($CN44=Report!$BN$4, AW44, ""))</f>
        <v/>
      </c>
      <c r="DM44" s="49" t="str">
        <f>IF($CN44="", "", IF($CN44=Report!$BN$4, AX44, ""))</f>
        <v/>
      </c>
      <c r="DN44" s="49" t="str">
        <f>IF($CN44="", "", IF($CN44=Report!$BN$4, AY44, ""))</f>
        <v/>
      </c>
      <c r="DO44" s="49" t="str">
        <f>IF($CN44="", "", IF($CN44=Report!$BN$4, AZ44, ""))</f>
        <v/>
      </c>
      <c r="DP44" s="50" t="str">
        <f>IF($CN44="", "", IF($CN44=Report!$BN$4, BA44, ""))</f>
        <v/>
      </c>
      <c r="DQ44" s="48" t="str">
        <f>IF($CN44="", "", IF($CN44=Report!$BN$4, BB44, ""))</f>
        <v/>
      </c>
      <c r="DR44" s="49" t="str">
        <f>IF($CN44="", "", IF($CN44=Report!$BN$4, BC44, ""))</f>
        <v/>
      </c>
      <c r="DS44" s="49" t="str">
        <f>IF($CN44="", "", IF($CN44=Report!$BN$4, BD44, ""))</f>
        <v/>
      </c>
      <c r="DT44" s="49" t="str">
        <f>IF($CN44="", "", IF($CN44=Report!$BN$4, BE44, ""))</f>
        <v/>
      </c>
      <c r="DU44" s="49" t="str">
        <f>IF($CN44="", "", IF($CN44=Report!$BN$4, BF44, ""))</f>
        <v/>
      </c>
      <c r="DV44" s="49" t="str">
        <f>IF($CN44="", "", IF($CN44=Report!$BN$4, BG44, ""))</f>
        <v/>
      </c>
      <c r="DW44" s="49" t="str">
        <f>IF($CN44="", "", IF($CN44=Report!$BN$4, BH44, ""))</f>
        <v/>
      </c>
      <c r="DX44" s="49" t="str">
        <f>IF($CN44="", "", IF($CN44=Report!$BN$4, BI44, ""))</f>
        <v/>
      </c>
      <c r="DY44" s="49" t="str">
        <f>IF($CN44="", "", IF($CN44=Report!$BN$4, BJ44, ""))</f>
        <v/>
      </c>
      <c r="DZ44" s="49" t="str">
        <f>IF($CN44="", "", IF($CN44=Report!$BN$4, BK44, ""))</f>
        <v/>
      </c>
      <c r="EA44" s="49" t="str">
        <f>IF($CN44="", "", IF($CN44=Report!$BN$4, BL44, ""))</f>
        <v/>
      </c>
      <c r="EB44" s="50" t="str">
        <f>IF($CN44="", "", IF($CN44=Report!$BN$4, BM44, ""))</f>
        <v/>
      </c>
      <c r="EC44" s="48" t="str">
        <f>IF($CN44="", "", IF($CN44=Report!$BN$4, BN44, ""))</f>
        <v/>
      </c>
      <c r="ED44" s="49" t="str">
        <f>IF($CN44="", "", IF($CN44=Report!$BN$4, BO44, ""))</f>
        <v/>
      </c>
      <c r="EE44" s="49" t="str">
        <f>IF($CN44="", "", IF($CN44=Report!$BN$4, BP44, ""))</f>
        <v/>
      </c>
      <c r="EF44" s="49" t="str">
        <f>IF($CN44="", "", IF($CN44=Report!$BN$4, BQ44, ""))</f>
        <v/>
      </c>
      <c r="EG44" s="49" t="str">
        <f>IF($CN44="", "", IF($CN44=Report!$BN$4, BR44, ""))</f>
        <v/>
      </c>
      <c r="EH44" s="49" t="str">
        <f>IF($CN44="", "", IF($CN44=Report!$BN$4, BS44, ""))</f>
        <v/>
      </c>
      <c r="EI44" s="49" t="str">
        <f>IF($CN44="", "", IF($CN44=Report!$BN$4, BT44, ""))</f>
        <v/>
      </c>
      <c r="EJ44" s="49" t="str">
        <f>IF($CN44="", "", IF($CN44=Report!$BN$4, BU44, ""))</f>
        <v/>
      </c>
      <c r="EK44" s="49" t="str">
        <f>IF($CN44="", "", IF($CN44=Report!$BN$4, BV44, ""))</f>
        <v/>
      </c>
      <c r="EL44" s="49" t="str">
        <f>IF($CN44="", "", IF($CN44=Report!$BN$4, BW44, ""))</f>
        <v/>
      </c>
      <c r="EM44" s="49" t="str">
        <f>IF($CN44="", "", IF($CN44=Report!$BN$4, BX44, ""))</f>
        <v/>
      </c>
      <c r="EN44" s="50" t="str">
        <f>IF($CN44="", "", IF($CN44=Report!$BN$4, BY44, ""))</f>
        <v/>
      </c>
      <c r="EO44" s="48" t="str">
        <f>IF($CN44="", "", IF($CN44=Report!$BN$4, BZ44, ""))</f>
        <v/>
      </c>
      <c r="EP44" s="49" t="str">
        <f>IF($CN44="", "", IF($CN44=Report!$BN$4, CA44, ""))</f>
        <v/>
      </c>
      <c r="EQ44" s="49" t="str">
        <f>IF($CN44="", "", IF($CN44=Report!$BN$4, CB44, ""))</f>
        <v/>
      </c>
      <c r="ER44" s="49" t="str">
        <f>IF($CN44="", "", IF($CN44=Report!$BN$4, CC44, ""))</f>
        <v/>
      </c>
      <c r="ES44" s="49" t="str">
        <f>IF($CN44="", "", IF($CN44=Report!$BN$4, CD44, ""))</f>
        <v/>
      </c>
      <c r="ET44" s="49" t="str">
        <f>IF($CN44="", "", IF($CN44=Report!$BN$4, CE44, ""))</f>
        <v/>
      </c>
      <c r="EU44" s="49" t="str">
        <f>IF($CN44="", "", IF($CN44=Report!$BN$4, CF44, ""))</f>
        <v/>
      </c>
      <c r="EV44" s="49" t="str">
        <f>IF($CN44="", "", IF($CN44=Report!$BN$4, CG44, ""))</f>
        <v/>
      </c>
      <c r="EW44" s="49" t="str">
        <f>IF($CN44="", "", IF($CN44=Report!$BN$4, CH44, ""))</f>
        <v/>
      </c>
      <c r="EX44" s="49" t="str">
        <f>IF($CN44="", "", IF($CN44=Report!$BN$4, CI44, ""))</f>
        <v/>
      </c>
      <c r="EY44" s="49" t="str">
        <f>IF($CN44="", "", IF($CN44=Report!$BN$4, CJ44, ""))</f>
        <v/>
      </c>
      <c r="EZ44" s="50" t="str">
        <f>IF($CN44="", "", IF($CN44=Report!$BN$4, CK44, ""))</f>
        <v/>
      </c>
    </row>
    <row r="45" spans="1:156" x14ac:dyDescent="0.25">
      <c r="A45" s="19"/>
      <c r="B45" s="104"/>
      <c r="C45" s="105"/>
      <c r="D45" s="116"/>
      <c r="E45" s="106"/>
      <c r="F45" s="106"/>
      <c r="G45" s="106"/>
      <c r="H45" s="106"/>
      <c r="I45" s="106"/>
      <c r="J45" s="106"/>
      <c r="K45" s="106"/>
      <c r="L45" s="106"/>
      <c r="M45" s="106"/>
      <c r="N45" s="106"/>
      <c r="O45" s="106"/>
      <c r="P45" s="106"/>
      <c r="Q45" s="106"/>
      <c r="R45" s="106"/>
      <c r="S45" s="106"/>
      <c r="T45" s="108"/>
      <c r="U45" s="108"/>
      <c r="V45" s="108"/>
      <c r="W45" s="109"/>
      <c r="X45" s="19"/>
      <c r="AA45" s="48" t="str">
        <f t="shared" si="32"/>
        <v/>
      </c>
      <c r="AB45" s="49" t="str">
        <f t="shared" si="33"/>
        <v/>
      </c>
      <c r="AC45" s="49" t="str">
        <f t="shared" si="34"/>
        <v/>
      </c>
      <c r="AD45" s="49" t="str">
        <f t="shared" si="35"/>
        <v/>
      </c>
      <c r="AE45" s="49" t="str">
        <f t="shared" si="36"/>
        <v/>
      </c>
      <c r="AF45" s="49" t="str">
        <f t="shared" si="37"/>
        <v/>
      </c>
      <c r="AG45" s="49" t="str">
        <f t="shared" si="38"/>
        <v/>
      </c>
      <c r="AH45" s="49" t="str">
        <f t="shared" si="39"/>
        <v/>
      </c>
      <c r="AI45" s="49" t="str">
        <f t="shared" si="40"/>
        <v/>
      </c>
      <c r="AJ45" s="49" t="str">
        <f t="shared" si="41"/>
        <v/>
      </c>
      <c r="AK45" s="49" t="str">
        <f t="shared" si="42"/>
        <v/>
      </c>
      <c r="AL45" s="49" t="str">
        <f t="shared" si="43"/>
        <v/>
      </c>
      <c r="AM45" s="49" t="str">
        <f t="shared" si="44"/>
        <v/>
      </c>
      <c r="AN45" s="49" t="str">
        <f t="shared" si="45"/>
        <v/>
      </c>
      <c r="AO45" s="50" t="str">
        <f t="shared" si="46"/>
        <v/>
      </c>
      <c r="AP45" s="48" t="str">
        <f t="shared" si="47"/>
        <v/>
      </c>
      <c r="AQ45" s="49" t="str">
        <f t="shared" si="8"/>
        <v/>
      </c>
      <c r="AR45" s="49" t="str">
        <f t="shared" si="9"/>
        <v/>
      </c>
      <c r="AS45" s="49" t="str">
        <f t="shared" si="10"/>
        <v/>
      </c>
      <c r="AT45" s="49" t="str">
        <f t="shared" si="11"/>
        <v/>
      </c>
      <c r="AU45" s="49" t="str">
        <f t="shared" si="12"/>
        <v/>
      </c>
      <c r="AV45" s="49" t="str">
        <f t="shared" si="13"/>
        <v/>
      </c>
      <c r="AW45" s="49" t="str">
        <f t="shared" si="14"/>
        <v/>
      </c>
      <c r="AX45" s="49" t="str">
        <f t="shared" si="15"/>
        <v/>
      </c>
      <c r="AY45" s="49" t="str">
        <f t="shared" si="16"/>
        <v/>
      </c>
      <c r="AZ45" s="49" t="str">
        <f t="shared" si="17"/>
        <v/>
      </c>
      <c r="BA45" s="50" t="str">
        <f t="shared" si="18"/>
        <v/>
      </c>
      <c r="BB45" s="48" t="str">
        <f t="shared" si="48"/>
        <v/>
      </c>
      <c r="BC45" s="49" t="str">
        <f t="shared" si="19"/>
        <v/>
      </c>
      <c r="BD45" s="49" t="str">
        <f t="shared" si="20"/>
        <v/>
      </c>
      <c r="BE45" s="49" t="str">
        <f t="shared" si="21"/>
        <v/>
      </c>
      <c r="BF45" s="49" t="str">
        <f t="shared" si="22"/>
        <v/>
      </c>
      <c r="BG45" s="49" t="str">
        <f t="shared" si="23"/>
        <v/>
      </c>
      <c r="BH45" s="49" t="str">
        <f t="shared" si="24"/>
        <v/>
      </c>
      <c r="BI45" s="49" t="str">
        <f t="shared" si="25"/>
        <v/>
      </c>
      <c r="BJ45" s="49" t="str">
        <f t="shared" si="26"/>
        <v/>
      </c>
      <c r="BK45" s="49" t="str">
        <f t="shared" si="27"/>
        <v/>
      </c>
      <c r="BL45" s="49" t="str">
        <f t="shared" si="28"/>
        <v/>
      </c>
      <c r="BM45" s="50" t="str">
        <f t="shared" si="29"/>
        <v/>
      </c>
      <c r="BN45" s="48" t="str">
        <f t="shared" si="49"/>
        <v/>
      </c>
      <c r="BO45" s="49" t="str">
        <f t="shared" si="52"/>
        <v/>
      </c>
      <c r="BP45" s="49" t="str">
        <f t="shared" si="53"/>
        <v/>
      </c>
      <c r="BQ45" s="49" t="str">
        <f t="shared" si="54"/>
        <v/>
      </c>
      <c r="BR45" s="49" t="str">
        <f t="shared" si="55"/>
        <v/>
      </c>
      <c r="BS45" s="49" t="str">
        <f t="shared" si="56"/>
        <v/>
      </c>
      <c r="BT45" s="49" t="str">
        <f t="shared" si="57"/>
        <v/>
      </c>
      <c r="BU45" s="49" t="str">
        <f t="shared" si="58"/>
        <v/>
      </c>
      <c r="BV45" s="49" t="str">
        <f t="shared" si="59"/>
        <v/>
      </c>
      <c r="BW45" s="49" t="str">
        <f t="shared" si="60"/>
        <v/>
      </c>
      <c r="BX45" s="49" t="str">
        <f t="shared" si="61"/>
        <v/>
      </c>
      <c r="BY45" s="50" t="str">
        <f t="shared" si="62"/>
        <v/>
      </c>
      <c r="BZ45" s="48" t="str">
        <f t="shared" si="50"/>
        <v/>
      </c>
      <c r="CA45" s="49" t="str">
        <f t="shared" si="63"/>
        <v/>
      </c>
      <c r="CB45" s="49" t="str">
        <f t="shared" si="64"/>
        <v/>
      </c>
      <c r="CC45" s="49" t="str">
        <f t="shared" si="65"/>
        <v/>
      </c>
      <c r="CD45" s="49" t="str">
        <f t="shared" si="66"/>
        <v/>
      </c>
      <c r="CE45" s="49" t="str">
        <f t="shared" si="67"/>
        <v/>
      </c>
      <c r="CF45" s="49" t="str">
        <f t="shared" si="68"/>
        <v/>
      </c>
      <c r="CG45" s="49" t="str">
        <f t="shared" si="69"/>
        <v/>
      </c>
      <c r="CH45" s="49" t="str">
        <f t="shared" si="70"/>
        <v/>
      </c>
      <c r="CI45" s="49" t="str">
        <f t="shared" si="71"/>
        <v/>
      </c>
      <c r="CJ45" s="49" t="str">
        <f t="shared" si="72"/>
        <v/>
      </c>
      <c r="CK45" s="50" t="str">
        <f t="shared" si="73"/>
        <v/>
      </c>
      <c r="CM45" s="85" t="str">
        <f t="shared" si="51"/>
        <v/>
      </c>
      <c r="CN45" s="6" t="str">
        <f>IF($B45="", "", IF($CM45="X", "", IF(Report!$BN$3="X", LEFT($B45, 2), $B45)))</f>
        <v/>
      </c>
      <c r="CP45" s="48" t="str">
        <f>IF($CN45="", "", IF($CN45=Report!$BN$4, AA45, ""))</f>
        <v/>
      </c>
      <c r="CQ45" s="49" t="str">
        <f>IF($CN45="", "", IF($CN45=Report!$BN$4, AB45, ""))</f>
        <v/>
      </c>
      <c r="CR45" s="49" t="str">
        <f>IF($CN45="", "", IF($CN45=Report!$BN$4, AC45, ""))</f>
        <v/>
      </c>
      <c r="CS45" s="49" t="str">
        <f>IF($CN45="", "", IF($CN45=Report!$BN$4, AD45, ""))</f>
        <v/>
      </c>
      <c r="CT45" s="49" t="str">
        <f>IF($CN45="", "", IF($CN45=Report!$BN$4, AE45, ""))</f>
        <v/>
      </c>
      <c r="CU45" s="49" t="str">
        <f>IF($CN45="", "", IF($CN45=Report!$BN$4, AF45, ""))</f>
        <v/>
      </c>
      <c r="CV45" s="49" t="str">
        <f>IF($CN45="", "", IF($CN45=Report!$BN$4, AG45, ""))</f>
        <v/>
      </c>
      <c r="CW45" s="49" t="str">
        <f>IF($CN45="", "", IF($CN45=Report!$BN$4, AH45, ""))</f>
        <v/>
      </c>
      <c r="CX45" s="49" t="str">
        <f>IF($CN45="", "", IF($CN45=Report!$BN$4, AI45, ""))</f>
        <v/>
      </c>
      <c r="CY45" s="49" t="str">
        <f>IF($CN45="", "", IF($CN45=Report!$BN$4, AJ45, ""))</f>
        <v/>
      </c>
      <c r="CZ45" s="49" t="str">
        <f>IF($CN45="", "", IF($CN45=Report!$BN$4, AK45, ""))</f>
        <v/>
      </c>
      <c r="DA45" s="49" t="str">
        <f>IF($CN45="", "", IF($CN45=Report!$BN$4, AL45, ""))</f>
        <v/>
      </c>
      <c r="DB45" s="49" t="str">
        <f>IF($CN45="", "", IF($CN45=Report!$BN$4, AM45, ""))</f>
        <v/>
      </c>
      <c r="DC45" s="49" t="str">
        <f>IF($CN45="", "", IF($CN45=Report!$BN$4, AN45, ""))</f>
        <v/>
      </c>
      <c r="DD45" s="50" t="str">
        <f>IF($CN45="", "", IF($CN45=Report!$BN$4, AO45, ""))</f>
        <v/>
      </c>
      <c r="DE45" s="48" t="str">
        <f>IF($CN45="", "", IF($CN45=Report!$BN$4, AP45, ""))</f>
        <v/>
      </c>
      <c r="DF45" s="49" t="str">
        <f>IF($CN45="", "", IF($CN45=Report!$BN$4, AQ45, ""))</f>
        <v/>
      </c>
      <c r="DG45" s="49" t="str">
        <f>IF($CN45="", "", IF($CN45=Report!$BN$4, AR45, ""))</f>
        <v/>
      </c>
      <c r="DH45" s="49" t="str">
        <f>IF($CN45="", "", IF($CN45=Report!$BN$4, AS45, ""))</f>
        <v/>
      </c>
      <c r="DI45" s="49" t="str">
        <f>IF($CN45="", "", IF($CN45=Report!$BN$4, AT45, ""))</f>
        <v/>
      </c>
      <c r="DJ45" s="49" t="str">
        <f>IF($CN45="", "", IF($CN45=Report!$BN$4, AU45, ""))</f>
        <v/>
      </c>
      <c r="DK45" s="49" t="str">
        <f>IF($CN45="", "", IF($CN45=Report!$BN$4, AV45, ""))</f>
        <v/>
      </c>
      <c r="DL45" s="49" t="str">
        <f>IF($CN45="", "", IF($CN45=Report!$BN$4, AW45, ""))</f>
        <v/>
      </c>
      <c r="DM45" s="49" t="str">
        <f>IF($CN45="", "", IF($CN45=Report!$BN$4, AX45, ""))</f>
        <v/>
      </c>
      <c r="DN45" s="49" t="str">
        <f>IF($CN45="", "", IF($CN45=Report!$BN$4, AY45, ""))</f>
        <v/>
      </c>
      <c r="DO45" s="49" t="str">
        <f>IF($CN45="", "", IF($CN45=Report!$BN$4, AZ45, ""))</f>
        <v/>
      </c>
      <c r="DP45" s="50" t="str">
        <f>IF($CN45="", "", IF($CN45=Report!$BN$4, BA45, ""))</f>
        <v/>
      </c>
      <c r="DQ45" s="48" t="str">
        <f>IF($CN45="", "", IF($CN45=Report!$BN$4, BB45, ""))</f>
        <v/>
      </c>
      <c r="DR45" s="49" t="str">
        <f>IF($CN45="", "", IF($CN45=Report!$BN$4, BC45, ""))</f>
        <v/>
      </c>
      <c r="DS45" s="49" t="str">
        <f>IF($CN45="", "", IF($CN45=Report!$BN$4, BD45, ""))</f>
        <v/>
      </c>
      <c r="DT45" s="49" t="str">
        <f>IF($CN45="", "", IF($CN45=Report!$BN$4, BE45, ""))</f>
        <v/>
      </c>
      <c r="DU45" s="49" t="str">
        <f>IF($CN45="", "", IF($CN45=Report!$BN$4, BF45, ""))</f>
        <v/>
      </c>
      <c r="DV45" s="49" t="str">
        <f>IF($CN45="", "", IF($CN45=Report!$BN$4, BG45, ""))</f>
        <v/>
      </c>
      <c r="DW45" s="49" t="str">
        <f>IF($CN45="", "", IF($CN45=Report!$BN$4, BH45, ""))</f>
        <v/>
      </c>
      <c r="DX45" s="49" t="str">
        <f>IF($CN45="", "", IF($CN45=Report!$BN$4, BI45, ""))</f>
        <v/>
      </c>
      <c r="DY45" s="49" t="str">
        <f>IF($CN45="", "", IF($CN45=Report!$BN$4, BJ45, ""))</f>
        <v/>
      </c>
      <c r="DZ45" s="49" t="str">
        <f>IF($CN45="", "", IF($CN45=Report!$BN$4, BK45, ""))</f>
        <v/>
      </c>
      <c r="EA45" s="49" t="str">
        <f>IF($CN45="", "", IF($CN45=Report!$BN$4, BL45, ""))</f>
        <v/>
      </c>
      <c r="EB45" s="50" t="str">
        <f>IF($CN45="", "", IF($CN45=Report!$BN$4, BM45, ""))</f>
        <v/>
      </c>
      <c r="EC45" s="48" t="str">
        <f>IF($CN45="", "", IF($CN45=Report!$BN$4, BN45, ""))</f>
        <v/>
      </c>
      <c r="ED45" s="49" t="str">
        <f>IF($CN45="", "", IF($CN45=Report!$BN$4, BO45, ""))</f>
        <v/>
      </c>
      <c r="EE45" s="49" t="str">
        <f>IF($CN45="", "", IF($CN45=Report!$BN$4, BP45, ""))</f>
        <v/>
      </c>
      <c r="EF45" s="49" t="str">
        <f>IF($CN45="", "", IF($CN45=Report!$BN$4, BQ45, ""))</f>
        <v/>
      </c>
      <c r="EG45" s="49" t="str">
        <f>IF($CN45="", "", IF($CN45=Report!$BN$4, BR45, ""))</f>
        <v/>
      </c>
      <c r="EH45" s="49" t="str">
        <f>IF($CN45="", "", IF($CN45=Report!$BN$4, BS45, ""))</f>
        <v/>
      </c>
      <c r="EI45" s="49" t="str">
        <f>IF($CN45="", "", IF($CN45=Report!$BN$4, BT45, ""))</f>
        <v/>
      </c>
      <c r="EJ45" s="49" t="str">
        <f>IF($CN45="", "", IF($CN45=Report!$BN$4, BU45, ""))</f>
        <v/>
      </c>
      <c r="EK45" s="49" t="str">
        <f>IF($CN45="", "", IF($CN45=Report!$BN$4, BV45, ""))</f>
        <v/>
      </c>
      <c r="EL45" s="49" t="str">
        <f>IF($CN45="", "", IF($CN45=Report!$BN$4, BW45, ""))</f>
        <v/>
      </c>
      <c r="EM45" s="49" t="str">
        <f>IF($CN45="", "", IF($CN45=Report!$BN$4, BX45, ""))</f>
        <v/>
      </c>
      <c r="EN45" s="50" t="str">
        <f>IF($CN45="", "", IF($CN45=Report!$BN$4, BY45, ""))</f>
        <v/>
      </c>
      <c r="EO45" s="48" t="str">
        <f>IF($CN45="", "", IF($CN45=Report!$BN$4, BZ45, ""))</f>
        <v/>
      </c>
      <c r="EP45" s="49" t="str">
        <f>IF($CN45="", "", IF($CN45=Report!$BN$4, CA45, ""))</f>
        <v/>
      </c>
      <c r="EQ45" s="49" t="str">
        <f>IF($CN45="", "", IF($CN45=Report!$BN$4, CB45, ""))</f>
        <v/>
      </c>
      <c r="ER45" s="49" t="str">
        <f>IF($CN45="", "", IF($CN45=Report!$BN$4, CC45, ""))</f>
        <v/>
      </c>
      <c r="ES45" s="49" t="str">
        <f>IF($CN45="", "", IF($CN45=Report!$BN$4, CD45, ""))</f>
        <v/>
      </c>
      <c r="ET45" s="49" t="str">
        <f>IF($CN45="", "", IF($CN45=Report!$BN$4, CE45, ""))</f>
        <v/>
      </c>
      <c r="EU45" s="49" t="str">
        <f>IF($CN45="", "", IF($CN45=Report!$BN$4, CF45, ""))</f>
        <v/>
      </c>
      <c r="EV45" s="49" t="str">
        <f>IF($CN45="", "", IF($CN45=Report!$BN$4, CG45, ""))</f>
        <v/>
      </c>
      <c r="EW45" s="49" t="str">
        <f>IF($CN45="", "", IF($CN45=Report!$BN$4, CH45, ""))</f>
        <v/>
      </c>
      <c r="EX45" s="49" t="str">
        <f>IF($CN45="", "", IF($CN45=Report!$BN$4, CI45, ""))</f>
        <v/>
      </c>
      <c r="EY45" s="49" t="str">
        <f>IF($CN45="", "", IF($CN45=Report!$BN$4, CJ45, ""))</f>
        <v/>
      </c>
      <c r="EZ45" s="50" t="str">
        <f>IF($CN45="", "", IF($CN45=Report!$BN$4, CK45, ""))</f>
        <v/>
      </c>
    </row>
    <row r="46" spans="1:156" x14ac:dyDescent="0.25">
      <c r="A46" s="19"/>
      <c r="B46" s="104"/>
      <c r="C46" s="105"/>
      <c r="D46" s="116"/>
      <c r="E46" s="106"/>
      <c r="F46" s="106"/>
      <c r="G46" s="106"/>
      <c r="H46" s="106"/>
      <c r="I46" s="106"/>
      <c r="J46" s="106"/>
      <c r="K46" s="106"/>
      <c r="L46" s="106"/>
      <c r="M46" s="106"/>
      <c r="N46" s="106"/>
      <c r="O46" s="106"/>
      <c r="P46" s="106"/>
      <c r="Q46" s="106"/>
      <c r="R46" s="106"/>
      <c r="S46" s="106"/>
      <c r="T46" s="108"/>
      <c r="U46" s="108"/>
      <c r="V46" s="108"/>
      <c r="W46" s="109"/>
      <c r="X46" s="19"/>
      <c r="AA46" s="48" t="str">
        <f t="shared" si="32"/>
        <v/>
      </c>
      <c r="AB46" s="49" t="str">
        <f t="shared" si="33"/>
        <v/>
      </c>
      <c r="AC46" s="49" t="str">
        <f t="shared" si="34"/>
        <v/>
      </c>
      <c r="AD46" s="49" t="str">
        <f t="shared" si="35"/>
        <v/>
      </c>
      <c r="AE46" s="49" t="str">
        <f t="shared" si="36"/>
        <v/>
      </c>
      <c r="AF46" s="49" t="str">
        <f t="shared" si="37"/>
        <v/>
      </c>
      <c r="AG46" s="49" t="str">
        <f t="shared" si="38"/>
        <v/>
      </c>
      <c r="AH46" s="49" t="str">
        <f t="shared" si="39"/>
        <v/>
      </c>
      <c r="AI46" s="49" t="str">
        <f t="shared" si="40"/>
        <v/>
      </c>
      <c r="AJ46" s="49" t="str">
        <f t="shared" si="41"/>
        <v/>
      </c>
      <c r="AK46" s="49" t="str">
        <f t="shared" si="42"/>
        <v/>
      </c>
      <c r="AL46" s="49" t="str">
        <f t="shared" si="43"/>
        <v/>
      </c>
      <c r="AM46" s="49" t="str">
        <f t="shared" si="44"/>
        <v/>
      </c>
      <c r="AN46" s="49" t="str">
        <f t="shared" si="45"/>
        <v/>
      </c>
      <c r="AO46" s="50" t="str">
        <f t="shared" si="46"/>
        <v/>
      </c>
      <c r="AP46" s="48" t="str">
        <f t="shared" si="47"/>
        <v/>
      </c>
      <c r="AQ46" s="49" t="str">
        <f t="shared" si="8"/>
        <v/>
      </c>
      <c r="AR46" s="49" t="str">
        <f t="shared" si="9"/>
        <v/>
      </c>
      <c r="AS46" s="49" t="str">
        <f t="shared" si="10"/>
        <v/>
      </c>
      <c r="AT46" s="49" t="str">
        <f t="shared" si="11"/>
        <v/>
      </c>
      <c r="AU46" s="49" t="str">
        <f t="shared" si="12"/>
        <v/>
      </c>
      <c r="AV46" s="49" t="str">
        <f t="shared" si="13"/>
        <v/>
      </c>
      <c r="AW46" s="49" t="str">
        <f t="shared" si="14"/>
        <v/>
      </c>
      <c r="AX46" s="49" t="str">
        <f t="shared" si="15"/>
        <v/>
      </c>
      <c r="AY46" s="49" t="str">
        <f t="shared" si="16"/>
        <v/>
      </c>
      <c r="AZ46" s="49" t="str">
        <f t="shared" si="17"/>
        <v/>
      </c>
      <c r="BA46" s="50" t="str">
        <f t="shared" si="18"/>
        <v/>
      </c>
      <c r="BB46" s="48" t="str">
        <f t="shared" si="48"/>
        <v/>
      </c>
      <c r="BC46" s="49" t="str">
        <f t="shared" si="19"/>
        <v/>
      </c>
      <c r="BD46" s="49" t="str">
        <f t="shared" si="20"/>
        <v/>
      </c>
      <c r="BE46" s="49" t="str">
        <f t="shared" si="21"/>
        <v/>
      </c>
      <c r="BF46" s="49" t="str">
        <f t="shared" si="22"/>
        <v/>
      </c>
      <c r="BG46" s="49" t="str">
        <f t="shared" si="23"/>
        <v/>
      </c>
      <c r="BH46" s="49" t="str">
        <f t="shared" si="24"/>
        <v/>
      </c>
      <c r="BI46" s="49" t="str">
        <f t="shared" si="25"/>
        <v/>
      </c>
      <c r="BJ46" s="49" t="str">
        <f t="shared" si="26"/>
        <v/>
      </c>
      <c r="BK46" s="49" t="str">
        <f t="shared" si="27"/>
        <v/>
      </c>
      <c r="BL46" s="49" t="str">
        <f t="shared" si="28"/>
        <v/>
      </c>
      <c r="BM46" s="50" t="str">
        <f t="shared" si="29"/>
        <v/>
      </c>
      <c r="BN46" s="48" t="str">
        <f t="shared" si="49"/>
        <v/>
      </c>
      <c r="BO46" s="49" t="str">
        <f t="shared" si="52"/>
        <v/>
      </c>
      <c r="BP46" s="49" t="str">
        <f t="shared" si="53"/>
        <v/>
      </c>
      <c r="BQ46" s="49" t="str">
        <f t="shared" si="54"/>
        <v/>
      </c>
      <c r="BR46" s="49" t="str">
        <f t="shared" si="55"/>
        <v/>
      </c>
      <c r="BS46" s="49" t="str">
        <f t="shared" si="56"/>
        <v/>
      </c>
      <c r="BT46" s="49" t="str">
        <f t="shared" si="57"/>
        <v/>
      </c>
      <c r="BU46" s="49" t="str">
        <f t="shared" si="58"/>
        <v/>
      </c>
      <c r="BV46" s="49" t="str">
        <f t="shared" si="59"/>
        <v/>
      </c>
      <c r="BW46" s="49" t="str">
        <f t="shared" si="60"/>
        <v/>
      </c>
      <c r="BX46" s="49" t="str">
        <f t="shared" si="61"/>
        <v/>
      </c>
      <c r="BY46" s="50" t="str">
        <f t="shared" si="62"/>
        <v/>
      </c>
      <c r="BZ46" s="48" t="str">
        <f t="shared" si="50"/>
        <v/>
      </c>
      <c r="CA46" s="49" t="str">
        <f t="shared" si="63"/>
        <v/>
      </c>
      <c r="CB46" s="49" t="str">
        <f t="shared" si="64"/>
        <v/>
      </c>
      <c r="CC46" s="49" t="str">
        <f t="shared" si="65"/>
        <v/>
      </c>
      <c r="CD46" s="49" t="str">
        <f t="shared" si="66"/>
        <v/>
      </c>
      <c r="CE46" s="49" t="str">
        <f t="shared" si="67"/>
        <v/>
      </c>
      <c r="CF46" s="49" t="str">
        <f t="shared" si="68"/>
        <v/>
      </c>
      <c r="CG46" s="49" t="str">
        <f t="shared" si="69"/>
        <v/>
      </c>
      <c r="CH46" s="49" t="str">
        <f t="shared" si="70"/>
        <v/>
      </c>
      <c r="CI46" s="49" t="str">
        <f t="shared" si="71"/>
        <v/>
      </c>
      <c r="CJ46" s="49" t="str">
        <f t="shared" si="72"/>
        <v/>
      </c>
      <c r="CK46" s="50" t="str">
        <f t="shared" si="73"/>
        <v/>
      </c>
      <c r="CM46" s="85" t="str">
        <f t="shared" si="51"/>
        <v/>
      </c>
      <c r="CN46" s="6" t="str">
        <f>IF($B46="", "", IF($CM46="X", "", IF(Report!$BN$3="X", LEFT($B46, 2), $B46)))</f>
        <v/>
      </c>
      <c r="CP46" s="48" t="str">
        <f>IF($CN46="", "", IF($CN46=Report!$BN$4, AA46, ""))</f>
        <v/>
      </c>
      <c r="CQ46" s="49" t="str">
        <f>IF($CN46="", "", IF($CN46=Report!$BN$4, AB46, ""))</f>
        <v/>
      </c>
      <c r="CR46" s="49" t="str">
        <f>IF($CN46="", "", IF($CN46=Report!$BN$4, AC46, ""))</f>
        <v/>
      </c>
      <c r="CS46" s="49" t="str">
        <f>IF($CN46="", "", IF($CN46=Report!$BN$4, AD46, ""))</f>
        <v/>
      </c>
      <c r="CT46" s="49" t="str">
        <f>IF($CN46="", "", IF($CN46=Report!$BN$4, AE46, ""))</f>
        <v/>
      </c>
      <c r="CU46" s="49" t="str">
        <f>IF($CN46="", "", IF($CN46=Report!$BN$4, AF46, ""))</f>
        <v/>
      </c>
      <c r="CV46" s="49" t="str">
        <f>IF($CN46="", "", IF($CN46=Report!$BN$4, AG46, ""))</f>
        <v/>
      </c>
      <c r="CW46" s="49" t="str">
        <f>IF($CN46="", "", IF($CN46=Report!$BN$4, AH46, ""))</f>
        <v/>
      </c>
      <c r="CX46" s="49" t="str">
        <f>IF($CN46="", "", IF($CN46=Report!$BN$4, AI46, ""))</f>
        <v/>
      </c>
      <c r="CY46" s="49" t="str">
        <f>IF($CN46="", "", IF($CN46=Report!$BN$4, AJ46, ""))</f>
        <v/>
      </c>
      <c r="CZ46" s="49" t="str">
        <f>IF($CN46="", "", IF($CN46=Report!$BN$4, AK46, ""))</f>
        <v/>
      </c>
      <c r="DA46" s="49" t="str">
        <f>IF($CN46="", "", IF($CN46=Report!$BN$4, AL46, ""))</f>
        <v/>
      </c>
      <c r="DB46" s="49" t="str">
        <f>IF($CN46="", "", IF($CN46=Report!$BN$4, AM46, ""))</f>
        <v/>
      </c>
      <c r="DC46" s="49" t="str">
        <f>IF($CN46="", "", IF($CN46=Report!$BN$4, AN46, ""))</f>
        <v/>
      </c>
      <c r="DD46" s="50" t="str">
        <f>IF($CN46="", "", IF($CN46=Report!$BN$4, AO46, ""))</f>
        <v/>
      </c>
      <c r="DE46" s="48" t="str">
        <f>IF($CN46="", "", IF($CN46=Report!$BN$4, AP46, ""))</f>
        <v/>
      </c>
      <c r="DF46" s="49" t="str">
        <f>IF($CN46="", "", IF($CN46=Report!$BN$4, AQ46, ""))</f>
        <v/>
      </c>
      <c r="DG46" s="49" t="str">
        <f>IF($CN46="", "", IF($CN46=Report!$BN$4, AR46, ""))</f>
        <v/>
      </c>
      <c r="DH46" s="49" t="str">
        <f>IF($CN46="", "", IF($CN46=Report!$BN$4, AS46, ""))</f>
        <v/>
      </c>
      <c r="DI46" s="49" t="str">
        <f>IF($CN46="", "", IF($CN46=Report!$BN$4, AT46, ""))</f>
        <v/>
      </c>
      <c r="DJ46" s="49" t="str">
        <f>IF($CN46="", "", IF($CN46=Report!$BN$4, AU46, ""))</f>
        <v/>
      </c>
      <c r="DK46" s="49" t="str">
        <f>IF($CN46="", "", IF($CN46=Report!$BN$4, AV46, ""))</f>
        <v/>
      </c>
      <c r="DL46" s="49" t="str">
        <f>IF($CN46="", "", IF($CN46=Report!$BN$4, AW46, ""))</f>
        <v/>
      </c>
      <c r="DM46" s="49" t="str">
        <f>IF($CN46="", "", IF($CN46=Report!$BN$4, AX46, ""))</f>
        <v/>
      </c>
      <c r="DN46" s="49" t="str">
        <f>IF($CN46="", "", IF($CN46=Report!$BN$4, AY46, ""))</f>
        <v/>
      </c>
      <c r="DO46" s="49" t="str">
        <f>IF($CN46="", "", IF($CN46=Report!$BN$4, AZ46, ""))</f>
        <v/>
      </c>
      <c r="DP46" s="50" t="str">
        <f>IF($CN46="", "", IF($CN46=Report!$BN$4, BA46, ""))</f>
        <v/>
      </c>
      <c r="DQ46" s="48" t="str">
        <f>IF($CN46="", "", IF($CN46=Report!$BN$4, BB46, ""))</f>
        <v/>
      </c>
      <c r="DR46" s="49" t="str">
        <f>IF($CN46="", "", IF($CN46=Report!$BN$4, BC46, ""))</f>
        <v/>
      </c>
      <c r="DS46" s="49" t="str">
        <f>IF($CN46="", "", IF($CN46=Report!$BN$4, BD46, ""))</f>
        <v/>
      </c>
      <c r="DT46" s="49" t="str">
        <f>IF($CN46="", "", IF($CN46=Report!$BN$4, BE46, ""))</f>
        <v/>
      </c>
      <c r="DU46" s="49" t="str">
        <f>IF($CN46="", "", IF($CN46=Report!$BN$4, BF46, ""))</f>
        <v/>
      </c>
      <c r="DV46" s="49" t="str">
        <f>IF($CN46="", "", IF($CN46=Report!$BN$4, BG46, ""))</f>
        <v/>
      </c>
      <c r="DW46" s="49" t="str">
        <f>IF($CN46="", "", IF($CN46=Report!$BN$4, BH46, ""))</f>
        <v/>
      </c>
      <c r="DX46" s="49" t="str">
        <f>IF($CN46="", "", IF($CN46=Report!$BN$4, BI46, ""))</f>
        <v/>
      </c>
      <c r="DY46" s="49" t="str">
        <f>IF($CN46="", "", IF($CN46=Report!$BN$4, BJ46, ""))</f>
        <v/>
      </c>
      <c r="DZ46" s="49" t="str">
        <f>IF($CN46="", "", IF($CN46=Report!$BN$4, BK46, ""))</f>
        <v/>
      </c>
      <c r="EA46" s="49" t="str">
        <f>IF($CN46="", "", IF($CN46=Report!$BN$4, BL46, ""))</f>
        <v/>
      </c>
      <c r="EB46" s="50" t="str">
        <f>IF($CN46="", "", IF($CN46=Report!$BN$4, BM46, ""))</f>
        <v/>
      </c>
      <c r="EC46" s="48" t="str">
        <f>IF($CN46="", "", IF($CN46=Report!$BN$4, BN46, ""))</f>
        <v/>
      </c>
      <c r="ED46" s="49" t="str">
        <f>IF($CN46="", "", IF($CN46=Report!$BN$4, BO46, ""))</f>
        <v/>
      </c>
      <c r="EE46" s="49" t="str">
        <f>IF($CN46="", "", IF($CN46=Report!$BN$4, BP46, ""))</f>
        <v/>
      </c>
      <c r="EF46" s="49" t="str">
        <f>IF($CN46="", "", IF($CN46=Report!$BN$4, BQ46, ""))</f>
        <v/>
      </c>
      <c r="EG46" s="49" t="str">
        <f>IF($CN46="", "", IF($CN46=Report!$BN$4, BR46, ""))</f>
        <v/>
      </c>
      <c r="EH46" s="49" t="str">
        <f>IF($CN46="", "", IF($CN46=Report!$BN$4, BS46, ""))</f>
        <v/>
      </c>
      <c r="EI46" s="49" t="str">
        <f>IF($CN46="", "", IF($CN46=Report!$BN$4, BT46, ""))</f>
        <v/>
      </c>
      <c r="EJ46" s="49" t="str">
        <f>IF($CN46="", "", IF($CN46=Report!$BN$4, BU46, ""))</f>
        <v/>
      </c>
      <c r="EK46" s="49" t="str">
        <f>IF($CN46="", "", IF($CN46=Report!$BN$4, BV46, ""))</f>
        <v/>
      </c>
      <c r="EL46" s="49" t="str">
        <f>IF($CN46="", "", IF($CN46=Report!$BN$4, BW46, ""))</f>
        <v/>
      </c>
      <c r="EM46" s="49" t="str">
        <f>IF($CN46="", "", IF($CN46=Report!$BN$4, BX46, ""))</f>
        <v/>
      </c>
      <c r="EN46" s="50" t="str">
        <f>IF($CN46="", "", IF($CN46=Report!$BN$4, BY46, ""))</f>
        <v/>
      </c>
      <c r="EO46" s="48" t="str">
        <f>IF($CN46="", "", IF($CN46=Report!$BN$4, BZ46, ""))</f>
        <v/>
      </c>
      <c r="EP46" s="49" t="str">
        <f>IF($CN46="", "", IF($CN46=Report!$BN$4, CA46, ""))</f>
        <v/>
      </c>
      <c r="EQ46" s="49" t="str">
        <f>IF($CN46="", "", IF($CN46=Report!$BN$4, CB46, ""))</f>
        <v/>
      </c>
      <c r="ER46" s="49" t="str">
        <f>IF($CN46="", "", IF($CN46=Report!$BN$4, CC46, ""))</f>
        <v/>
      </c>
      <c r="ES46" s="49" t="str">
        <f>IF($CN46="", "", IF($CN46=Report!$BN$4, CD46, ""))</f>
        <v/>
      </c>
      <c r="ET46" s="49" t="str">
        <f>IF($CN46="", "", IF($CN46=Report!$BN$4, CE46, ""))</f>
        <v/>
      </c>
      <c r="EU46" s="49" t="str">
        <f>IF($CN46="", "", IF($CN46=Report!$BN$4, CF46, ""))</f>
        <v/>
      </c>
      <c r="EV46" s="49" t="str">
        <f>IF($CN46="", "", IF($CN46=Report!$BN$4, CG46, ""))</f>
        <v/>
      </c>
      <c r="EW46" s="49" t="str">
        <f>IF($CN46="", "", IF($CN46=Report!$BN$4, CH46, ""))</f>
        <v/>
      </c>
      <c r="EX46" s="49" t="str">
        <f>IF($CN46="", "", IF($CN46=Report!$BN$4, CI46, ""))</f>
        <v/>
      </c>
      <c r="EY46" s="49" t="str">
        <f>IF($CN46="", "", IF($CN46=Report!$BN$4, CJ46, ""))</f>
        <v/>
      </c>
      <c r="EZ46" s="50" t="str">
        <f>IF($CN46="", "", IF($CN46=Report!$BN$4, CK46, ""))</f>
        <v/>
      </c>
    </row>
    <row r="47" spans="1:156" x14ac:dyDescent="0.25">
      <c r="A47" s="19"/>
      <c r="B47" s="104"/>
      <c r="C47" s="105"/>
      <c r="D47" s="116"/>
      <c r="E47" s="106"/>
      <c r="F47" s="106"/>
      <c r="G47" s="106"/>
      <c r="H47" s="106"/>
      <c r="I47" s="106"/>
      <c r="J47" s="106"/>
      <c r="K47" s="106"/>
      <c r="L47" s="106"/>
      <c r="M47" s="106"/>
      <c r="N47" s="106"/>
      <c r="O47" s="106"/>
      <c r="P47" s="106"/>
      <c r="Q47" s="106"/>
      <c r="R47" s="106"/>
      <c r="S47" s="106"/>
      <c r="T47" s="108"/>
      <c r="U47" s="108"/>
      <c r="V47" s="108"/>
      <c r="W47" s="109"/>
      <c r="X47" s="19"/>
      <c r="AA47" s="48" t="str">
        <f t="shared" si="32"/>
        <v/>
      </c>
      <c r="AB47" s="49" t="str">
        <f t="shared" si="33"/>
        <v/>
      </c>
      <c r="AC47" s="49" t="str">
        <f t="shared" si="34"/>
        <v/>
      </c>
      <c r="AD47" s="49" t="str">
        <f t="shared" si="35"/>
        <v/>
      </c>
      <c r="AE47" s="49" t="str">
        <f t="shared" si="36"/>
        <v/>
      </c>
      <c r="AF47" s="49" t="str">
        <f t="shared" si="37"/>
        <v/>
      </c>
      <c r="AG47" s="49" t="str">
        <f t="shared" si="38"/>
        <v/>
      </c>
      <c r="AH47" s="49" t="str">
        <f t="shared" si="39"/>
        <v/>
      </c>
      <c r="AI47" s="49" t="str">
        <f t="shared" si="40"/>
        <v/>
      </c>
      <c r="AJ47" s="49" t="str">
        <f t="shared" si="41"/>
        <v/>
      </c>
      <c r="AK47" s="49" t="str">
        <f t="shared" si="42"/>
        <v/>
      </c>
      <c r="AL47" s="49" t="str">
        <f t="shared" si="43"/>
        <v/>
      </c>
      <c r="AM47" s="49" t="str">
        <f t="shared" si="44"/>
        <v/>
      </c>
      <c r="AN47" s="49" t="str">
        <f t="shared" si="45"/>
        <v/>
      </c>
      <c r="AO47" s="50" t="str">
        <f t="shared" si="46"/>
        <v/>
      </c>
      <c r="AP47" s="48" t="str">
        <f t="shared" si="47"/>
        <v/>
      </c>
      <c r="AQ47" s="49" t="str">
        <f t="shared" si="8"/>
        <v/>
      </c>
      <c r="AR47" s="49" t="str">
        <f t="shared" si="9"/>
        <v/>
      </c>
      <c r="AS47" s="49" t="str">
        <f t="shared" si="10"/>
        <v/>
      </c>
      <c r="AT47" s="49" t="str">
        <f t="shared" si="11"/>
        <v/>
      </c>
      <c r="AU47" s="49" t="str">
        <f t="shared" si="12"/>
        <v/>
      </c>
      <c r="AV47" s="49" t="str">
        <f t="shared" si="13"/>
        <v/>
      </c>
      <c r="AW47" s="49" t="str">
        <f t="shared" si="14"/>
        <v/>
      </c>
      <c r="AX47" s="49" t="str">
        <f t="shared" si="15"/>
        <v/>
      </c>
      <c r="AY47" s="49" t="str">
        <f t="shared" si="16"/>
        <v/>
      </c>
      <c r="AZ47" s="49" t="str">
        <f t="shared" si="17"/>
        <v/>
      </c>
      <c r="BA47" s="50" t="str">
        <f t="shared" si="18"/>
        <v/>
      </c>
      <c r="BB47" s="48" t="str">
        <f t="shared" si="48"/>
        <v/>
      </c>
      <c r="BC47" s="49" t="str">
        <f t="shared" si="19"/>
        <v/>
      </c>
      <c r="BD47" s="49" t="str">
        <f t="shared" si="20"/>
        <v/>
      </c>
      <c r="BE47" s="49" t="str">
        <f t="shared" si="21"/>
        <v/>
      </c>
      <c r="BF47" s="49" t="str">
        <f t="shared" si="22"/>
        <v/>
      </c>
      <c r="BG47" s="49" t="str">
        <f t="shared" si="23"/>
        <v/>
      </c>
      <c r="BH47" s="49" t="str">
        <f t="shared" si="24"/>
        <v/>
      </c>
      <c r="BI47" s="49" t="str">
        <f t="shared" si="25"/>
        <v/>
      </c>
      <c r="BJ47" s="49" t="str">
        <f t="shared" si="26"/>
        <v/>
      </c>
      <c r="BK47" s="49" t="str">
        <f t="shared" si="27"/>
        <v/>
      </c>
      <c r="BL47" s="49" t="str">
        <f t="shared" si="28"/>
        <v/>
      </c>
      <c r="BM47" s="50" t="str">
        <f t="shared" si="29"/>
        <v/>
      </c>
      <c r="BN47" s="48" t="str">
        <f t="shared" si="49"/>
        <v/>
      </c>
      <c r="BO47" s="49" t="str">
        <f t="shared" si="52"/>
        <v/>
      </c>
      <c r="BP47" s="49" t="str">
        <f t="shared" si="53"/>
        <v/>
      </c>
      <c r="BQ47" s="49" t="str">
        <f t="shared" si="54"/>
        <v/>
      </c>
      <c r="BR47" s="49" t="str">
        <f t="shared" si="55"/>
        <v/>
      </c>
      <c r="BS47" s="49" t="str">
        <f t="shared" si="56"/>
        <v/>
      </c>
      <c r="BT47" s="49" t="str">
        <f t="shared" si="57"/>
        <v/>
      </c>
      <c r="BU47" s="49" t="str">
        <f t="shared" si="58"/>
        <v/>
      </c>
      <c r="BV47" s="49" t="str">
        <f t="shared" si="59"/>
        <v/>
      </c>
      <c r="BW47" s="49" t="str">
        <f t="shared" si="60"/>
        <v/>
      </c>
      <c r="BX47" s="49" t="str">
        <f t="shared" si="61"/>
        <v/>
      </c>
      <c r="BY47" s="50" t="str">
        <f t="shared" si="62"/>
        <v/>
      </c>
      <c r="BZ47" s="48" t="str">
        <f t="shared" si="50"/>
        <v/>
      </c>
      <c r="CA47" s="49" t="str">
        <f t="shared" si="63"/>
        <v/>
      </c>
      <c r="CB47" s="49" t="str">
        <f t="shared" si="64"/>
        <v/>
      </c>
      <c r="CC47" s="49" t="str">
        <f t="shared" si="65"/>
        <v/>
      </c>
      <c r="CD47" s="49" t="str">
        <f t="shared" si="66"/>
        <v/>
      </c>
      <c r="CE47" s="49" t="str">
        <f t="shared" si="67"/>
        <v/>
      </c>
      <c r="CF47" s="49" t="str">
        <f t="shared" si="68"/>
        <v/>
      </c>
      <c r="CG47" s="49" t="str">
        <f t="shared" si="69"/>
        <v/>
      </c>
      <c r="CH47" s="49" t="str">
        <f t="shared" si="70"/>
        <v/>
      </c>
      <c r="CI47" s="49" t="str">
        <f t="shared" si="71"/>
        <v/>
      </c>
      <c r="CJ47" s="49" t="str">
        <f t="shared" si="72"/>
        <v/>
      </c>
      <c r="CK47" s="50" t="str">
        <f t="shared" si="73"/>
        <v/>
      </c>
      <c r="CM47" s="85" t="str">
        <f t="shared" si="51"/>
        <v/>
      </c>
      <c r="CN47" s="6" t="str">
        <f>IF($B47="", "", IF($CM47="X", "", IF(Report!$BN$3="X", LEFT($B47, 2), $B47)))</f>
        <v/>
      </c>
      <c r="CP47" s="48" t="str">
        <f>IF($CN47="", "", IF($CN47=Report!$BN$4, AA47, ""))</f>
        <v/>
      </c>
      <c r="CQ47" s="49" t="str">
        <f>IF($CN47="", "", IF($CN47=Report!$BN$4, AB47, ""))</f>
        <v/>
      </c>
      <c r="CR47" s="49" t="str">
        <f>IF($CN47="", "", IF($CN47=Report!$BN$4, AC47, ""))</f>
        <v/>
      </c>
      <c r="CS47" s="49" t="str">
        <f>IF($CN47="", "", IF($CN47=Report!$BN$4, AD47, ""))</f>
        <v/>
      </c>
      <c r="CT47" s="49" t="str">
        <f>IF($CN47="", "", IF($CN47=Report!$BN$4, AE47, ""))</f>
        <v/>
      </c>
      <c r="CU47" s="49" t="str">
        <f>IF($CN47="", "", IF($CN47=Report!$BN$4, AF47, ""))</f>
        <v/>
      </c>
      <c r="CV47" s="49" t="str">
        <f>IF($CN47="", "", IF($CN47=Report!$BN$4, AG47, ""))</f>
        <v/>
      </c>
      <c r="CW47" s="49" t="str">
        <f>IF($CN47="", "", IF($CN47=Report!$BN$4, AH47, ""))</f>
        <v/>
      </c>
      <c r="CX47" s="49" t="str">
        <f>IF($CN47="", "", IF($CN47=Report!$BN$4, AI47, ""))</f>
        <v/>
      </c>
      <c r="CY47" s="49" t="str">
        <f>IF($CN47="", "", IF($CN47=Report!$BN$4, AJ47, ""))</f>
        <v/>
      </c>
      <c r="CZ47" s="49" t="str">
        <f>IF($CN47="", "", IF($CN47=Report!$BN$4, AK47, ""))</f>
        <v/>
      </c>
      <c r="DA47" s="49" t="str">
        <f>IF($CN47="", "", IF($CN47=Report!$BN$4, AL47, ""))</f>
        <v/>
      </c>
      <c r="DB47" s="49" t="str">
        <f>IF($CN47="", "", IF($CN47=Report!$BN$4, AM47, ""))</f>
        <v/>
      </c>
      <c r="DC47" s="49" t="str">
        <f>IF($CN47="", "", IF($CN47=Report!$BN$4, AN47, ""))</f>
        <v/>
      </c>
      <c r="DD47" s="50" t="str">
        <f>IF($CN47="", "", IF($CN47=Report!$BN$4, AO47, ""))</f>
        <v/>
      </c>
      <c r="DE47" s="48" t="str">
        <f>IF($CN47="", "", IF($CN47=Report!$BN$4, AP47, ""))</f>
        <v/>
      </c>
      <c r="DF47" s="49" t="str">
        <f>IF($CN47="", "", IF($CN47=Report!$BN$4, AQ47, ""))</f>
        <v/>
      </c>
      <c r="DG47" s="49" t="str">
        <f>IF($CN47="", "", IF($CN47=Report!$BN$4, AR47, ""))</f>
        <v/>
      </c>
      <c r="DH47" s="49" t="str">
        <f>IF($CN47="", "", IF($CN47=Report!$BN$4, AS47, ""))</f>
        <v/>
      </c>
      <c r="DI47" s="49" t="str">
        <f>IF($CN47="", "", IF($CN47=Report!$BN$4, AT47, ""))</f>
        <v/>
      </c>
      <c r="DJ47" s="49" t="str">
        <f>IF($CN47="", "", IF($CN47=Report!$BN$4, AU47, ""))</f>
        <v/>
      </c>
      <c r="DK47" s="49" t="str">
        <f>IF($CN47="", "", IF($CN47=Report!$BN$4, AV47, ""))</f>
        <v/>
      </c>
      <c r="DL47" s="49" t="str">
        <f>IF($CN47="", "", IF($CN47=Report!$BN$4, AW47, ""))</f>
        <v/>
      </c>
      <c r="DM47" s="49" t="str">
        <f>IF($CN47="", "", IF($CN47=Report!$BN$4, AX47, ""))</f>
        <v/>
      </c>
      <c r="DN47" s="49" t="str">
        <f>IF($CN47="", "", IF($CN47=Report!$BN$4, AY47, ""))</f>
        <v/>
      </c>
      <c r="DO47" s="49" t="str">
        <f>IF($CN47="", "", IF($CN47=Report!$BN$4, AZ47, ""))</f>
        <v/>
      </c>
      <c r="DP47" s="50" t="str">
        <f>IF($CN47="", "", IF($CN47=Report!$BN$4, BA47, ""))</f>
        <v/>
      </c>
      <c r="DQ47" s="48" t="str">
        <f>IF($CN47="", "", IF($CN47=Report!$BN$4, BB47, ""))</f>
        <v/>
      </c>
      <c r="DR47" s="49" t="str">
        <f>IF($CN47="", "", IF($CN47=Report!$BN$4, BC47, ""))</f>
        <v/>
      </c>
      <c r="DS47" s="49" t="str">
        <f>IF($CN47="", "", IF($CN47=Report!$BN$4, BD47, ""))</f>
        <v/>
      </c>
      <c r="DT47" s="49" t="str">
        <f>IF($CN47="", "", IF($CN47=Report!$BN$4, BE47, ""))</f>
        <v/>
      </c>
      <c r="DU47" s="49" t="str">
        <f>IF($CN47="", "", IF($CN47=Report!$BN$4, BF47, ""))</f>
        <v/>
      </c>
      <c r="DV47" s="49" t="str">
        <f>IF($CN47="", "", IF($CN47=Report!$BN$4, BG47, ""))</f>
        <v/>
      </c>
      <c r="DW47" s="49" t="str">
        <f>IF($CN47="", "", IF($CN47=Report!$BN$4, BH47, ""))</f>
        <v/>
      </c>
      <c r="DX47" s="49" t="str">
        <f>IF($CN47="", "", IF($CN47=Report!$BN$4, BI47, ""))</f>
        <v/>
      </c>
      <c r="DY47" s="49" t="str">
        <f>IF($CN47="", "", IF($CN47=Report!$BN$4, BJ47, ""))</f>
        <v/>
      </c>
      <c r="DZ47" s="49" t="str">
        <f>IF($CN47="", "", IF($CN47=Report!$BN$4, BK47, ""))</f>
        <v/>
      </c>
      <c r="EA47" s="49" t="str">
        <f>IF($CN47="", "", IF($CN47=Report!$BN$4, BL47, ""))</f>
        <v/>
      </c>
      <c r="EB47" s="50" t="str">
        <f>IF($CN47="", "", IF($CN47=Report!$BN$4, BM47, ""))</f>
        <v/>
      </c>
      <c r="EC47" s="48" t="str">
        <f>IF($CN47="", "", IF($CN47=Report!$BN$4, BN47, ""))</f>
        <v/>
      </c>
      <c r="ED47" s="49" t="str">
        <f>IF($CN47="", "", IF($CN47=Report!$BN$4, BO47, ""))</f>
        <v/>
      </c>
      <c r="EE47" s="49" t="str">
        <f>IF($CN47="", "", IF($CN47=Report!$BN$4, BP47, ""))</f>
        <v/>
      </c>
      <c r="EF47" s="49" t="str">
        <f>IF($CN47="", "", IF($CN47=Report!$BN$4, BQ47, ""))</f>
        <v/>
      </c>
      <c r="EG47" s="49" t="str">
        <f>IF($CN47="", "", IF($CN47=Report!$BN$4, BR47, ""))</f>
        <v/>
      </c>
      <c r="EH47" s="49" t="str">
        <f>IF($CN47="", "", IF($CN47=Report!$BN$4, BS47, ""))</f>
        <v/>
      </c>
      <c r="EI47" s="49" t="str">
        <f>IF($CN47="", "", IF($CN47=Report!$BN$4, BT47, ""))</f>
        <v/>
      </c>
      <c r="EJ47" s="49" t="str">
        <f>IF($CN47="", "", IF($CN47=Report!$BN$4, BU47, ""))</f>
        <v/>
      </c>
      <c r="EK47" s="49" t="str">
        <f>IF($CN47="", "", IF($CN47=Report!$BN$4, BV47, ""))</f>
        <v/>
      </c>
      <c r="EL47" s="49" t="str">
        <f>IF($CN47="", "", IF($CN47=Report!$BN$4, BW47, ""))</f>
        <v/>
      </c>
      <c r="EM47" s="49" t="str">
        <f>IF($CN47="", "", IF($CN47=Report!$BN$4, BX47, ""))</f>
        <v/>
      </c>
      <c r="EN47" s="50" t="str">
        <f>IF($CN47="", "", IF($CN47=Report!$BN$4, BY47, ""))</f>
        <v/>
      </c>
      <c r="EO47" s="48" t="str">
        <f>IF($CN47="", "", IF($CN47=Report!$BN$4, BZ47, ""))</f>
        <v/>
      </c>
      <c r="EP47" s="49" t="str">
        <f>IF($CN47="", "", IF($CN47=Report!$BN$4, CA47, ""))</f>
        <v/>
      </c>
      <c r="EQ47" s="49" t="str">
        <f>IF($CN47="", "", IF($CN47=Report!$BN$4, CB47, ""))</f>
        <v/>
      </c>
      <c r="ER47" s="49" t="str">
        <f>IF($CN47="", "", IF($CN47=Report!$BN$4, CC47, ""))</f>
        <v/>
      </c>
      <c r="ES47" s="49" t="str">
        <f>IF($CN47="", "", IF($CN47=Report!$BN$4, CD47, ""))</f>
        <v/>
      </c>
      <c r="ET47" s="49" t="str">
        <f>IF($CN47="", "", IF($CN47=Report!$BN$4, CE47, ""))</f>
        <v/>
      </c>
      <c r="EU47" s="49" t="str">
        <f>IF($CN47="", "", IF($CN47=Report!$BN$4, CF47, ""))</f>
        <v/>
      </c>
      <c r="EV47" s="49" t="str">
        <f>IF($CN47="", "", IF($CN47=Report!$BN$4, CG47, ""))</f>
        <v/>
      </c>
      <c r="EW47" s="49" t="str">
        <f>IF($CN47="", "", IF($CN47=Report!$BN$4, CH47, ""))</f>
        <v/>
      </c>
      <c r="EX47" s="49" t="str">
        <f>IF($CN47="", "", IF($CN47=Report!$BN$4, CI47, ""))</f>
        <v/>
      </c>
      <c r="EY47" s="49" t="str">
        <f>IF($CN47="", "", IF($CN47=Report!$BN$4, CJ47, ""))</f>
        <v/>
      </c>
      <c r="EZ47" s="50" t="str">
        <f>IF($CN47="", "", IF($CN47=Report!$BN$4, CK47, ""))</f>
        <v/>
      </c>
    </row>
    <row r="48" spans="1:156" x14ac:dyDescent="0.25">
      <c r="A48" s="19"/>
      <c r="B48" s="104"/>
      <c r="C48" s="105"/>
      <c r="D48" s="116"/>
      <c r="E48" s="106"/>
      <c r="F48" s="106"/>
      <c r="G48" s="106"/>
      <c r="H48" s="106"/>
      <c r="I48" s="106"/>
      <c r="J48" s="106"/>
      <c r="K48" s="106"/>
      <c r="L48" s="106"/>
      <c r="M48" s="106"/>
      <c r="N48" s="106"/>
      <c r="O48" s="106"/>
      <c r="P48" s="106"/>
      <c r="Q48" s="106"/>
      <c r="R48" s="106"/>
      <c r="S48" s="106"/>
      <c r="T48" s="108"/>
      <c r="U48" s="108"/>
      <c r="V48" s="108"/>
      <c r="W48" s="109"/>
      <c r="X48" s="19"/>
      <c r="AA48" s="48" t="str">
        <f t="shared" si="32"/>
        <v/>
      </c>
      <c r="AB48" s="49" t="str">
        <f t="shared" si="33"/>
        <v/>
      </c>
      <c r="AC48" s="49" t="str">
        <f t="shared" si="34"/>
        <v/>
      </c>
      <c r="AD48" s="49" t="str">
        <f t="shared" si="35"/>
        <v/>
      </c>
      <c r="AE48" s="49" t="str">
        <f t="shared" si="36"/>
        <v/>
      </c>
      <c r="AF48" s="49" t="str">
        <f t="shared" si="37"/>
        <v/>
      </c>
      <c r="AG48" s="49" t="str">
        <f t="shared" si="38"/>
        <v/>
      </c>
      <c r="AH48" s="49" t="str">
        <f t="shared" si="39"/>
        <v/>
      </c>
      <c r="AI48" s="49" t="str">
        <f t="shared" si="40"/>
        <v/>
      </c>
      <c r="AJ48" s="49" t="str">
        <f t="shared" si="41"/>
        <v/>
      </c>
      <c r="AK48" s="49" t="str">
        <f t="shared" si="42"/>
        <v/>
      </c>
      <c r="AL48" s="49" t="str">
        <f t="shared" si="43"/>
        <v/>
      </c>
      <c r="AM48" s="49" t="str">
        <f t="shared" si="44"/>
        <v/>
      </c>
      <c r="AN48" s="49" t="str">
        <f t="shared" si="45"/>
        <v/>
      </c>
      <c r="AO48" s="50" t="str">
        <f t="shared" si="46"/>
        <v/>
      </c>
      <c r="AP48" s="48" t="str">
        <f t="shared" si="47"/>
        <v/>
      </c>
      <c r="AQ48" s="49" t="str">
        <f t="shared" si="8"/>
        <v/>
      </c>
      <c r="AR48" s="49" t="str">
        <f t="shared" si="9"/>
        <v/>
      </c>
      <c r="AS48" s="49" t="str">
        <f t="shared" si="10"/>
        <v/>
      </c>
      <c r="AT48" s="49" t="str">
        <f t="shared" si="11"/>
        <v/>
      </c>
      <c r="AU48" s="49" t="str">
        <f t="shared" si="12"/>
        <v/>
      </c>
      <c r="AV48" s="49" t="str">
        <f t="shared" si="13"/>
        <v/>
      </c>
      <c r="AW48" s="49" t="str">
        <f t="shared" si="14"/>
        <v/>
      </c>
      <c r="AX48" s="49" t="str">
        <f t="shared" si="15"/>
        <v/>
      </c>
      <c r="AY48" s="49" t="str">
        <f t="shared" si="16"/>
        <v/>
      </c>
      <c r="AZ48" s="49" t="str">
        <f t="shared" si="17"/>
        <v/>
      </c>
      <c r="BA48" s="50" t="str">
        <f t="shared" si="18"/>
        <v/>
      </c>
      <c r="BB48" s="48" t="str">
        <f t="shared" si="48"/>
        <v/>
      </c>
      <c r="BC48" s="49" t="str">
        <f t="shared" si="19"/>
        <v/>
      </c>
      <c r="BD48" s="49" t="str">
        <f t="shared" si="20"/>
        <v/>
      </c>
      <c r="BE48" s="49" t="str">
        <f t="shared" si="21"/>
        <v/>
      </c>
      <c r="BF48" s="49" t="str">
        <f t="shared" si="22"/>
        <v/>
      </c>
      <c r="BG48" s="49" t="str">
        <f t="shared" si="23"/>
        <v/>
      </c>
      <c r="BH48" s="49" t="str">
        <f t="shared" si="24"/>
        <v/>
      </c>
      <c r="BI48" s="49" t="str">
        <f t="shared" si="25"/>
        <v/>
      </c>
      <c r="BJ48" s="49" t="str">
        <f t="shared" si="26"/>
        <v/>
      </c>
      <c r="BK48" s="49" t="str">
        <f t="shared" si="27"/>
        <v/>
      </c>
      <c r="BL48" s="49" t="str">
        <f t="shared" si="28"/>
        <v/>
      </c>
      <c r="BM48" s="50" t="str">
        <f t="shared" si="29"/>
        <v/>
      </c>
      <c r="BN48" s="48" t="str">
        <f t="shared" si="49"/>
        <v/>
      </c>
      <c r="BO48" s="49" t="str">
        <f t="shared" si="52"/>
        <v/>
      </c>
      <c r="BP48" s="49" t="str">
        <f t="shared" si="53"/>
        <v/>
      </c>
      <c r="BQ48" s="49" t="str">
        <f t="shared" si="54"/>
        <v/>
      </c>
      <c r="BR48" s="49" t="str">
        <f t="shared" si="55"/>
        <v/>
      </c>
      <c r="BS48" s="49" t="str">
        <f t="shared" si="56"/>
        <v/>
      </c>
      <c r="BT48" s="49" t="str">
        <f t="shared" si="57"/>
        <v/>
      </c>
      <c r="BU48" s="49" t="str">
        <f t="shared" si="58"/>
        <v/>
      </c>
      <c r="BV48" s="49" t="str">
        <f t="shared" si="59"/>
        <v/>
      </c>
      <c r="BW48" s="49" t="str">
        <f t="shared" si="60"/>
        <v/>
      </c>
      <c r="BX48" s="49" t="str">
        <f t="shared" si="61"/>
        <v/>
      </c>
      <c r="BY48" s="50" t="str">
        <f t="shared" si="62"/>
        <v/>
      </c>
      <c r="BZ48" s="48" t="str">
        <f t="shared" si="50"/>
        <v/>
      </c>
      <c r="CA48" s="49" t="str">
        <f t="shared" si="63"/>
        <v/>
      </c>
      <c r="CB48" s="49" t="str">
        <f t="shared" si="64"/>
        <v/>
      </c>
      <c r="CC48" s="49" t="str">
        <f t="shared" si="65"/>
        <v/>
      </c>
      <c r="CD48" s="49" t="str">
        <f t="shared" si="66"/>
        <v/>
      </c>
      <c r="CE48" s="49" t="str">
        <f t="shared" si="67"/>
        <v/>
      </c>
      <c r="CF48" s="49" t="str">
        <f t="shared" si="68"/>
        <v/>
      </c>
      <c r="CG48" s="49" t="str">
        <f t="shared" si="69"/>
        <v/>
      </c>
      <c r="CH48" s="49" t="str">
        <f t="shared" si="70"/>
        <v/>
      </c>
      <c r="CI48" s="49" t="str">
        <f t="shared" si="71"/>
        <v/>
      </c>
      <c r="CJ48" s="49" t="str">
        <f t="shared" si="72"/>
        <v/>
      </c>
      <c r="CK48" s="50" t="str">
        <f t="shared" si="73"/>
        <v/>
      </c>
      <c r="CM48" s="85" t="str">
        <f t="shared" si="51"/>
        <v/>
      </c>
      <c r="CN48" s="6" t="str">
        <f>IF($B48="", "", IF($CM48="X", "", IF(Report!$BN$3="X", LEFT($B48, 2), $B48)))</f>
        <v/>
      </c>
      <c r="CP48" s="48" t="str">
        <f>IF($CN48="", "", IF($CN48=Report!$BN$4, AA48, ""))</f>
        <v/>
      </c>
      <c r="CQ48" s="49" t="str">
        <f>IF($CN48="", "", IF($CN48=Report!$BN$4, AB48, ""))</f>
        <v/>
      </c>
      <c r="CR48" s="49" t="str">
        <f>IF($CN48="", "", IF($CN48=Report!$BN$4, AC48, ""))</f>
        <v/>
      </c>
      <c r="CS48" s="49" t="str">
        <f>IF($CN48="", "", IF($CN48=Report!$BN$4, AD48, ""))</f>
        <v/>
      </c>
      <c r="CT48" s="49" t="str">
        <f>IF($CN48="", "", IF($CN48=Report!$BN$4, AE48, ""))</f>
        <v/>
      </c>
      <c r="CU48" s="49" t="str">
        <f>IF($CN48="", "", IF($CN48=Report!$BN$4, AF48, ""))</f>
        <v/>
      </c>
      <c r="CV48" s="49" t="str">
        <f>IF($CN48="", "", IF($CN48=Report!$BN$4, AG48, ""))</f>
        <v/>
      </c>
      <c r="CW48" s="49" t="str">
        <f>IF($CN48="", "", IF($CN48=Report!$BN$4, AH48, ""))</f>
        <v/>
      </c>
      <c r="CX48" s="49" t="str">
        <f>IF($CN48="", "", IF($CN48=Report!$BN$4, AI48, ""))</f>
        <v/>
      </c>
      <c r="CY48" s="49" t="str">
        <f>IF($CN48="", "", IF($CN48=Report!$BN$4, AJ48, ""))</f>
        <v/>
      </c>
      <c r="CZ48" s="49" t="str">
        <f>IF($CN48="", "", IF($CN48=Report!$BN$4, AK48, ""))</f>
        <v/>
      </c>
      <c r="DA48" s="49" t="str">
        <f>IF($CN48="", "", IF($CN48=Report!$BN$4, AL48, ""))</f>
        <v/>
      </c>
      <c r="DB48" s="49" t="str">
        <f>IF($CN48="", "", IF($CN48=Report!$BN$4, AM48, ""))</f>
        <v/>
      </c>
      <c r="DC48" s="49" t="str">
        <f>IF($CN48="", "", IF($CN48=Report!$BN$4, AN48, ""))</f>
        <v/>
      </c>
      <c r="DD48" s="50" t="str">
        <f>IF($CN48="", "", IF($CN48=Report!$BN$4, AO48, ""))</f>
        <v/>
      </c>
      <c r="DE48" s="48" t="str">
        <f>IF($CN48="", "", IF($CN48=Report!$BN$4, AP48, ""))</f>
        <v/>
      </c>
      <c r="DF48" s="49" t="str">
        <f>IF($CN48="", "", IF($CN48=Report!$BN$4, AQ48, ""))</f>
        <v/>
      </c>
      <c r="DG48" s="49" t="str">
        <f>IF($CN48="", "", IF($CN48=Report!$BN$4, AR48, ""))</f>
        <v/>
      </c>
      <c r="DH48" s="49" t="str">
        <f>IF($CN48="", "", IF($CN48=Report!$BN$4, AS48, ""))</f>
        <v/>
      </c>
      <c r="DI48" s="49" t="str">
        <f>IF($CN48="", "", IF($CN48=Report!$BN$4, AT48, ""))</f>
        <v/>
      </c>
      <c r="DJ48" s="49" t="str">
        <f>IF($CN48="", "", IF($CN48=Report!$BN$4, AU48, ""))</f>
        <v/>
      </c>
      <c r="DK48" s="49" t="str">
        <f>IF($CN48="", "", IF($CN48=Report!$BN$4, AV48, ""))</f>
        <v/>
      </c>
      <c r="DL48" s="49" t="str">
        <f>IF($CN48="", "", IF($CN48=Report!$BN$4, AW48, ""))</f>
        <v/>
      </c>
      <c r="DM48" s="49" t="str">
        <f>IF($CN48="", "", IF($CN48=Report!$BN$4, AX48, ""))</f>
        <v/>
      </c>
      <c r="DN48" s="49" t="str">
        <f>IF($CN48="", "", IF($CN48=Report!$BN$4, AY48, ""))</f>
        <v/>
      </c>
      <c r="DO48" s="49" t="str">
        <f>IF($CN48="", "", IF($CN48=Report!$BN$4, AZ48, ""))</f>
        <v/>
      </c>
      <c r="DP48" s="50" t="str">
        <f>IF($CN48="", "", IF($CN48=Report!$BN$4, BA48, ""))</f>
        <v/>
      </c>
      <c r="DQ48" s="48" t="str">
        <f>IF($CN48="", "", IF($CN48=Report!$BN$4, BB48, ""))</f>
        <v/>
      </c>
      <c r="DR48" s="49" t="str">
        <f>IF($CN48="", "", IF($CN48=Report!$BN$4, BC48, ""))</f>
        <v/>
      </c>
      <c r="DS48" s="49" t="str">
        <f>IF($CN48="", "", IF($CN48=Report!$BN$4, BD48, ""))</f>
        <v/>
      </c>
      <c r="DT48" s="49" t="str">
        <f>IF($CN48="", "", IF($CN48=Report!$BN$4, BE48, ""))</f>
        <v/>
      </c>
      <c r="DU48" s="49" t="str">
        <f>IF($CN48="", "", IF($CN48=Report!$BN$4, BF48, ""))</f>
        <v/>
      </c>
      <c r="DV48" s="49" t="str">
        <f>IF($CN48="", "", IF($CN48=Report!$BN$4, BG48, ""))</f>
        <v/>
      </c>
      <c r="DW48" s="49" t="str">
        <f>IF($CN48="", "", IF($CN48=Report!$BN$4, BH48, ""))</f>
        <v/>
      </c>
      <c r="DX48" s="49" t="str">
        <f>IF($CN48="", "", IF($CN48=Report!$BN$4, BI48, ""))</f>
        <v/>
      </c>
      <c r="DY48" s="49" t="str">
        <f>IF($CN48="", "", IF($CN48=Report!$BN$4, BJ48, ""))</f>
        <v/>
      </c>
      <c r="DZ48" s="49" t="str">
        <f>IF($CN48="", "", IF($CN48=Report!$BN$4, BK48, ""))</f>
        <v/>
      </c>
      <c r="EA48" s="49" t="str">
        <f>IF($CN48="", "", IF($CN48=Report!$BN$4, BL48, ""))</f>
        <v/>
      </c>
      <c r="EB48" s="50" t="str">
        <f>IF($CN48="", "", IF($CN48=Report!$BN$4, BM48, ""))</f>
        <v/>
      </c>
      <c r="EC48" s="48" t="str">
        <f>IF($CN48="", "", IF($CN48=Report!$BN$4, BN48, ""))</f>
        <v/>
      </c>
      <c r="ED48" s="49" t="str">
        <f>IF($CN48="", "", IF($CN48=Report!$BN$4, BO48, ""))</f>
        <v/>
      </c>
      <c r="EE48" s="49" t="str">
        <f>IF($CN48="", "", IF($CN48=Report!$BN$4, BP48, ""))</f>
        <v/>
      </c>
      <c r="EF48" s="49" t="str">
        <f>IF($CN48="", "", IF($CN48=Report!$BN$4, BQ48, ""))</f>
        <v/>
      </c>
      <c r="EG48" s="49" t="str">
        <f>IF($CN48="", "", IF($CN48=Report!$BN$4, BR48, ""))</f>
        <v/>
      </c>
      <c r="EH48" s="49" t="str">
        <f>IF($CN48="", "", IF($CN48=Report!$BN$4, BS48, ""))</f>
        <v/>
      </c>
      <c r="EI48" s="49" t="str">
        <f>IF($CN48="", "", IF($CN48=Report!$BN$4, BT48, ""))</f>
        <v/>
      </c>
      <c r="EJ48" s="49" t="str">
        <f>IF($CN48="", "", IF($CN48=Report!$BN$4, BU48, ""))</f>
        <v/>
      </c>
      <c r="EK48" s="49" t="str">
        <f>IF($CN48="", "", IF($CN48=Report!$BN$4, BV48, ""))</f>
        <v/>
      </c>
      <c r="EL48" s="49" t="str">
        <f>IF($CN48="", "", IF($CN48=Report!$BN$4, BW48, ""))</f>
        <v/>
      </c>
      <c r="EM48" s="49" t="str">
        <f>IF($CN48="", "", IF($CN48=Report!$BN$4, BX48, ""))</f>
        <v/>
      </c>
      <c r="EN48" s="50" t="str">
        <f>IF($CN48="", "", IF($CN48=Report!$BN$4, BY48, ""))</f>
        <v/>
      </c>
      <c r="EO48" s="48" t="str">
        <f>IF($CN48="", "", IF($CN48=Report!$BN$4, BZ48, ""))</f>
        <v/>
      </c>
      <c r="EP48" s="49" t="str">
        <f>IF($CN48="", "", IF($CN48=Report!$BN$4, CA48, ""))</f>
        <v/>
      </c>
      <c r="EQ48" s="49" t="str">
        <f>IF($CN48="", "", IF($CN48=Report!$BN$4, CB48, ""))</f>
        <v/>
      </c>
      <c r="ER48" s="49" t="str">
        <f>IF($CN48="", "", IF($CN48=Report!$BN$4, CC48, ""))</f>
        <v/>
      </c>
      <c r="ES48" s="49" t="str">
        <f>IF($CN48="", "", IF($CN48=Report!$BN$4, CD48, ""))</f>
        <v/>
      </c>
      <c r="ET48" s="49" t="str">
        <f>IF($CN48="", "", IF($CN48=Report!$BN$4, CE48, ""))</f>
        <v/>
      </c>
      <c r="EU48" s="49" t="str">
        <f>IF($CN48="", "", IF($CN48=Report!$BN$4, CF48, ""))</f>
        <v/>
      </c>
      <c r="EV48" s="49" t="str">
        <f>IF($CN48="", "", IF($CN48=Report!$BN$4, CG48, ""))</f>
        <v/>
      </c>
      <c r="EW48" s="49" t="str">
        <f>IF($CN48="", "", IF($CN48=Report!$BN$4, CH48, ""))</f>
        <v/>
      </c>
      <c r="EX48" s="49" t="str">
        <f>IF($CN48="", "", IF($CN48=Report!$BN$4, CI48, ""))</f>
        <v/>
      </c>
      <c r="EY48" s="49" t="str">
        <f>IF($CN48="", "", IF($CN48=Report!$BN$4, CJ48, ""))</f>
        <v/>
      </c>
      <c r="EZ48" s="50" t="str">
        <f>IF($CN48="", "", IF($CN48=Report!$BN$4, CK48, ""))</f>
        <v/>
      </c>
    </row>
    <row r="49" spans="1:156" x14ac:dyDescent="0.25">
      <c r="A49" s="19"/>
      <c r="B49" s="104"/>
      <c r="C49" s="105"/>
      <c r="D49" s="116"/>
      <c r="E49" s="106"/>
      <c r="F49" s="106"/>
      <c r="G49" s="106"/>
      <c r="H49" s="106"/>
      <c r="I49" s="106"/>
      <c r="J49" s="106"/>
      <c r="K49" s="106"/>
      <c r="L49" s="106"/>
      <c r="M49" s="106"/>
      <c r="N49" s="106"/>
      <c r="O49" s="106"/>
      <c r="P49" s="106"/>
      <c r="Q49" s="106"/>
      <c r="R49" s="106"/>
      <c r="S49" s="106"/>
      <c r="T49" s="108"/>
      <c r="U49" s="108"/>
      <c r="V49" s="108"/>
      <c r="W49" s="109"/>
      <c r="X49" s="19"/>
      <c r="AA49" s="48" t="str">
        <f t="shared" si="32"/>
        <v/>
      </c>
      <c r="AB49" s="49" t="str">
        <f t="shared" si="33"/>
        <v/>
      </c>
      <c r="AC49" s="49" t="str">
        <f t="shared" si="34"/>
        <v/>
      </c>
      <c r="AD49" s="49" t="str">
        <f t="shared" si="35"/>
        <v/>
      </c>
      <c r="AE49" s="49" t="str">
        <f t="shared" si="36"/>
        <v/>
      </c>
      <c r="AF49" s="49" t="str">
        <f t="shared" si="37"/>
        <v/>
      </c>
      <c r="AG49" s="49" t="str">
        <f t="shared" si="38"/>
        <v/>
      </c>
      <c r="AH49" s="49" t="str">
        <f t="shared" si="39"/>
        <v/>
      </c>
      <c r="AI49" s="49" t="str">
        <f t="shared" si="40"/>
        <v/>
      </c>
      <c r="AJ49" s="49" t="str">
        <f t="shared" si="41"/>
        <v/>
      </c>
      <c r="AK49" s="49" t="str">
        <f t="shared" si="42"/>
        <v/>
      </c>
      <c r="AL49" s="49" t="str">
        <f t="shared" si="43"/>
        <v/>
      </c>
      <c r="AM49" s="49" t="str">
        <f t="shared" si="44"/>
        <v/>
      </c>
      <c r="AN49" s="49" t="str">
        <f t="shared" si="45"/>
        <v/>
      </c>
      <c r="AO49" s="50" t="str">
        <f t="shared" si="46"/>
        <v/>
      </c>
      <c r="AP49" s="48" t="str">
        <f t="shared" si="47"/>
        <v/>
      </c>
      <c r="AQ49" s="49" t="str">
        <f t="shared" si="8"/>
        <v/>
      </c>
      <c r="AR49" s="49" t="str">
        <f t="shared" si="9"/>
        <v/>
      </c>
      <c r="AS49" s="49" t="str">
        <f t="shared" si="10"/>
        <v/>
      </c>
      <c r="AT49" s="49" t="str">
        <f t="shared" si="11"/>
        <v/>
      </c>
      <c r="AU49" s="49" t="str">
        <f t="shared" si="12"/>
        <v/>
      </c>
      <c r="AV49" s="49" t="str">
        <f t="shared" si="13"/>
        <v/>
      </c>
      <c r="AW49" s="49" t="str">
        <f t="shared" si="14"/>
        <v/>
      </c>
      <c r="AX49" s="49" t="str">
        <f t="shared" si="15"/>
        <v/>
      </c>
      <c r="AY49" s="49" t="str">
        <f t="shared" si="16"/>
        <v/>
      </c>
      <c r="AZ49" s="49" t="str">
        <f t="shared" si="17"/>
        <v/>
      </c>
      <c r="BA49" s="50" t="str">
        <f t="shared" si="18"/>
        <v/>
      </c>
      <c r="BB49" s="48" t="str">
        <f t="shared" si="48"/>
        <v/>
      </c>
      <c r="BC49" s="49" t="str">
        <f t="shared" si="19"/>
        <v/>
      </c>
      <c r="BD49" s="49" t="str">
        <f t="shared" si="20"/>
        <v/>
      </c>
      <c r="BE49" s="49" t="str">
        <f t="shared" si="21"/>
        <v/>
      </c>
      <c r="BF49" s="49" t="str">
        <f t="shared" si="22"/>
        <v/>
      </c>
      <c r="BG49" s="49" t="str">
        <f t="shared" si="23"/>
        <v/>
      </c>
      <c r="BH49" s="49" t="str">
        <f t="shared" si="24"/>
        <v/>
      </c>
      <c r="BI49" s="49" t="str">
        <f t="shared" si="25"/>
        <v/>
      </c>
      <c r="BJ49" s="49" t="str">
        <f t="shared" si="26"/>
        <v/>
      </c>
      <c r="BK49" s="49" t="str">
        <f t="shared" si="27"/>
        <v/>
      </c>
      <c r="BL49" s="49" t="str">
        <f t="shared" si="28"/>
        <v/>
      </c>
      <c r="BM49" s="50" t="str">
        <f t="shared" si="29"/>
        <v/>
      </c>
      <c r="BN49" s="48" t="str">
        <f t="shared" si="49"/>
        <v/>
      </c>
      <c r="BO49" s="49" t="str">
        <f t="shared" si="52"/>
        <v/>
      </c>
      <c r="BP49" s="49" t="str">
        <f t="shared" si="53"/>
        <v/>
      </c>
      <c r="BQ49" s="49" t="str">
        <f t="shared" si="54"/>
        <v/>
      </c>
      <c r="BR49" s="49" t="str">
        <f t="shared" si="55"/>
        <v/>
      </c>
      <c r="BS49" s="49" t="str">
        <f t="shared" si="56"/>
        <v/>
      </c>
      <c r="BT49" s="49" t="str">
        <f t="shared" si="57"/>
        <v/>
      </c>
      <c r="BU49" s="49" t="str">
        <f t="shared" si="58"/>
        <v/>
      </c>
      <c r="BV49" s="49" t="str">
        <f t="shared" si="59"/>
        <v/>
      </c>
      <c r="BW49" s="49" t="str">
        <f t="shared" si="60"/>
        <v/>
      </c>
      <c r="BX49" s="49" t="str">
        <f t="shared" si="61"/>
        <v/>
      </c>
      <c r="BY49" s="50" t="str">
        <f t="shared" si="62"/>
        <v/>
      </c>
      <c r="BZ49" s="48" t="str">
        <f t="shared" si="50"/>
        <v/>
      </c>
      <c r="CA49" s="49" t="str">
        <f t="shared" si="63"/>
        <v/>
      </c>
      <c r="CB49" s="49" t="str">
        <f t="shared" si="64"/>
        <v/>
      </c>
      <c r="CC49" s="49" t="str">
        <f t="shared" si="65"/>
        <v/>
      </c>
      <c r="CD49" s="49" t="str">
        <f t="shared" si="66"/>
        <v/>
      </c>
      <c r="CE49" s="49" t="str">
        <f t="shared" si="67"/>
        <v/>
      </c>
      <c r="CF49" s="49" t="str">
        <f t="shared" si="68"/>
        <v/>
      </c>
      <c r="CG49" s="49" t="str">
        <f t="shared" si="69"/>
        <v/>
      </c>
      <c r="CH49" s="49" t="str">
        <f t="shared" si="70"/>
        <v/>
      </c>
      <c r="CI49" s="49" t="str">
        <f t="shared" si="71"/>
        <v/>
      </c>
      <c r="CJ49" s="49" t="str">
        <f t="shared" si="72"/>
        <v/>
      </c>
      <c r="CK49" s="50" t="str">
        <f t="shared" si="73"/>
        <v/>
      </c>
      <c r="CM49" s="85" t="str">
        <f t="shared" si="51"/>
        <v/>
      </c>
      <c r="CN49" s="6" t="str">
        <f>IF($B49="", "", IF($CM49="X", "", IF(Report!$BN$3="X", LEFT($B49, 2), $B49)))</f>
        <v/>
      </c>
      <c r="CP49" s="48" t="str">
        <f>IF($CN49="", "", IF($CN49=Report!$BN$4, AA49, ""))</f>
        <v/>
      </c>
      <c r="CQ49" s="49" t="str">
        <f>IF($CN49="", "", IF($CN49=Report!$BN$4, AB49, ""))</f>
        <v/>
      </c>
      <c r="CR49" s="49" t="str">
        <f>IF($CN49="", "", IF($CN49=Report!$BN$4, AC49, ""))</f>
        <v/>
      </c>
      <c r="CS49" s="49" t="str">
        <f>IF($CN49="", "", IF($CN49=Report!$BN$4, AD49, ""))</f>
        <v/>
      </c>
      <c r="CT49" s="49" t="str">
        <f>IF($CN49="", "", IF($CN49=Report!$BN$4, AE49, ""))</f>
        <v/>
      </c>
      <c r="CU49" s="49" t="str">
        <f>IF($CN49="", "", IF($CN49=Report!$BN$4, AF49, ""))</f>
        <v/>
      </c>
      <c r="CV49" s="49" t="str">
        <f>IF($CN49="", "", IF($CN49=Report!$BN$4, AG49, ""))</f>
        <v/>
      </c>
      <c r="CW49" s="49" t="str">
        <f>IF($CN49="", "", IF($CN49=Report!$BN$4, AH49, ""))</f>
        <v/>
      </c>
      <c r="CX49" s="49" t="str">
        <f>IF($CN49="", "", IF($CN49=Report!$BN$4, AI49, ""))</f>
        <v/>
      </c>
      <c r="CY49" s="49" t="str">
        <f>IF($CN49="", "", IF($CN49=Report!$BN$4, AJ49, ""))</f>
        <v/>
      </c>
      <c r="CZ49" s="49" t="str">
        <f>IF($CN49="", "", IF($CN49=Report!$BN$4, AK49, ""))</f>
        <v/>
      </c>
      <c r="DA49" s="49" t="str">
        <f>IF($CN49="", "", IF($CN49=Report!$BN$4, AL49, ""))</f>
        <v/>
      </c>
      <c r="DB49" s="49" t="str">
        <f>IF($CN49="", "", IF($CN49=Report!$BN$4, AM49, ""))</f>
        <v/>
      </c>
      <c r="DC49" s="49" t="str">
        <f>IF($CN49="", "", IF($CN49=Report!$BN$4, AN49, ""))</f>
        <v/>
      </c>
      <c r="DD49" s="50" t="str">
        <f>IF($CN49="", "", IF($CN49=Report!$BN$4, AO49, ""))</f>
        <v/>
      </c>
      <c r="DE49" s="48" t="str">
        <f>IF($CN49="", "", IF($CN49=Report!$BN$4, AP49, ""))</f>
        <v/>
      </c>
      <c r="DF49" s="49" t="str">
        <f>IF($CN49="", "", IF($CN49=Report!$BN$4, AQ49, ""))</f>
        <v/>
      </c>
      <c r="DG49" s="49" t="str">
        <f>IF($CN49="", "", IF($CN49=Report!$BN$4, AR49, ""))</f>
        <v/>
      </c>
      <c r="DH49" s="49" t="str">
        <f>IF($CN49="", "", IF($CN49=Report!$BN$4, AS49, ""))</f>
        <v/>
      </c>
      <c r="DI49" s="49" t="str">
        <f>IF($CN49="", "", IF($CN49=Report!$BN$4, AT49, ""))</f>
        <v/>
      </c>
      <c r="DJ49" s="49" t="str">
        <f>IF($CN49="", "", IF($CN49=Report!$BN$4, AU49, ""))</f>
        <v/>
      </c>
      <c r="DK49" s="49" t="str">
        <f>IF($CN49="", "", IF($CN49=Report!$BN$4, AV49, ""))</f>
        <v/>
      </c>
      <c r="DL49" s="49" t="str">
        <f>IF($CN49="", "", IF($CN49=Report!$BN$4, AW49, ""))</f>
        <v/>
      </c>
      <c r="DM49" s="49" t="str">
        <f>IF($CN49="", "", IF($CN49=Report!$BN$4, AX49, ""))</f>
        <v/>
      </c>
      <c r="DN49" s="49" t="str">
        <f>IF($CN49="", "", IF($CN49=Report!$BN$4, AY49, ""))</f>
        <v/>
      </c>
      <c r="DO49" s="49" t="str">
        <f>IF($CN49="", "", IF($CN49=Report!$BN$4, AZ49, ""))</f>
        <v/>
      </c>
      <c r="DP49" s="50" t="str">
        <f>IF($CN49="", "", IF($CN49=Report!$BN$4, BA49, ""))</f>
        <v/>
      </c>
      <c r="DQ49" s="48" t="str">
        <f>IF($CN49="", "", IF($CN49=Report!$BN$4, BB49, ""))</f>
        <v/>
      </c>
      <c r="DR49" s="49" t="str">
        <f>IF($CN49="", "", IF($CN49=Report!$BN$4, BC49, ""))</f>
        <v/>
      </c>
      <c r="DS49" s="49" t="str">
        <f>IF($CN49="", "", IF($CN49=Report!$BN$4, BD49, ""))</f>
        <v/>
      </c>
      <c r="DT49" s="49" t="str">
        <f>IF($CN49="", "", IF($CN49=Report!$BN$4, BE49, ""))</f>
        <v/>
      </c>
      <c r="DU49" s="49" t="str">
        <f>IF($CN49="", "", IF($CN49=Report!$BN$4, BF49, ""))</f>
        <v/>
      </c>
      <c r="DV49" s="49" t="str">
        <f>IF($CN49="", "", IF($CN49=Report!$BN$4, BG49, ""))</f>
        <v/>
      </c>
      <c r="DW49" s="49" t="str">
        <f>IF($CN49="", "", IF($CN49=Report!$BN$4, BH49, ""))</f>
        <v/>
      </c>
      <c r="DX49" s="49" t="str">
        <f>IF($CN49="", "", IF($CN49=Report!$BN$4, BI49, ""))</f>
        <v/>
      </c>
      <c r="DY49" s="49" t="str">
        <f>IF($CN49="", "", IF($CN49=Report!$BN$4, BJ49, ""))</f>
        <v/>
      </c>
      <c r="DZ49" s="49" t="str">
        <f>IF($CN49="", "", IF($CN49=Report!$BN$4, BK49, ""))</f>
        <v/>
      </c>
      <c r="EA49" s="49" t="str">
        <f>IF($CN49="", "", IF($CN49=Report!$BN$4, BL49, ""))</f>
        <v/>
      </c>
      <c r="EB49" s="50" t="str">
        <f>IF($CN49="", "", IF($CN49=Report!$BN$4, BM49, ""))</f>
        <v/>
      </c>
      <c r="EC49" s="48" t="str">
        <f>IF($CN49="", "", IF($CN49=Report!$BN$4, BN49, ""))</f>
        <v/>
      </c>
      <c r="ED49" s="49" t="str">
        <f>IF($CN49="", "", IF($CN49=Report!$BN$4, BO49, ""))</f>
        <v/>
      </c>
      <c r="EE49" s="49" t="str">
        <f>IF($CN49="", "", IF($CN49=Report!$BN$4, BP49, ""))</f>
        <v/>
      </c>
      <c r="EF49" s="49" t="str">
        <f>IF($CN49="", "", IF($CN49=Report!$BN$4, BQ49, ""))</f>
        <v/>
      </c>
      <c r="EG49" s="49" t="str">
        <f>IF($CN49="", "", IF($CN49=Report!$BN$4, BR49, ""))</f>
        <v/>
      </c>
      <c r="EH49" s="49" t="str">
        <f>IF($CN49="", "", IF($CN49=Report!$BN$4, BS49, ""))</f>
        <v/>
      </c>
      <c r="EI49" s="49" t="str">
        <f>IF($CN49="", "", IF($CN49=Report!$BN$4, BT49, ""))</f>
        <v/>
      </c>
      <c r="EJ49" s="49" t="str">
        <f>IF($CN49="", "", IF($CN49=Report!$BN$4, BU49, ""))</f>
        <v/>
      </c>
      <c r="EK49" s="49" t="str">
        <f>IF($CN49="", "", IF($CN49=Report!$BN$4, BV49, ""))</f>
        <v/>
      </c>
      <c r="EL49" s="49" t="str">
        <f>IF($CN49="", "", IF($CN49=Report!$BN$4, BW49, ""))</f>
        <v/>
      </c>
      <c r="EM49" s="49" t="str">
        <f>IF($CN49="", "", IF($CN49=Report!$BN$4, BX49, ""))</f>
        <v/>
      </c>
      <c r="EN49" s="50" t="str">
        <f>IF($CN49="", "", IF($CN49=Report!$BN$4, BY49, ""))</f>
        <v/>
      </c>
      <c r="EO49" s="48" t="str">
        <f>IF($CN49="", "", IF($CN49=Report!$BN$4, BZ49, ""))</f>
        <v/>
      </c>
      <c r="EP49" s="49" t="str">
        <f>IF($CN49="", "", IF($CN49=Report!$BN$4, CA49, ""))</f>
        <v/>
      </c>
      <c r="EQ49" s="49" t="str">
        <f>IF($CN49="", "", IF($CN49=Report!$BN$4, CB49, ""))</f>
        <v/>
      </c>
      <c r="ER49" s="49" t="str">
        <f>IF($CN49="", "", IF($CN49=Report!$BN$4, CC49, ""))</f>
        <v/>
      </c>
      <c r="ES49" s="49" t="str">
        <f>IF($CN49="", "", IF($CN49=Report!$BN$4, CD49, ""))</f>
        <v/>
      </c>
      <c r="ET49" s="49" t="str">
        <f>IF($CN49="", "", IF($CN49=Report!$BN$4, CE49, ""))</f>
        <v/>
      </c>
      <c r="EU49" s="49" t="str">
        <f>IF($CN49="", "", IF($CN49=Report!$BN$4, CF49, ""))</f>
        <v/>
      </c>
      <c r="EV49" s="49" t="str">
        <f>IF($CN49="", "", IF($CN49=Report!$BN$4, CG49, ""))</f>
        <v/>
      </c>
      <c r="EW49" s="49" t="str">
        <f>IF($CN49="", "", IF($CN49=Report!$BN$4, CH49, ""))</f>
        <v/>
      </c>
      <c r="EX49" s="49" t="str">
        <f>IF($CN49="", "", IF($CN49=Report!$BN$4, CI49, ""))</f>
        <v/>
      </c>
      <c r="EY49" s="49" t="str">
        <f>IF($CN49="", "", IF($CN49=Report!$BN$4, CJ49, ""))</f>
        <v/>
      </c>
      <c r="EZ49" s="50" t="str">
        <f>IF($CN49="", "", IF($CN49=Report!$BN$4, CK49, ""))</f>
        <v/>
      </c>
    </row>
    <row r="50" spans="1:156" x14ac:dyDescent="0.25">
      <c r="A50" s="19"/>
      <c r="B50" s="104"/>
      <c r="C50" s="105"/>
      <c r="D50" s="116"/>
      <c r="E50" s="106"/>
      <c r="F50" s="106"/>
      <c r="G50" s="106"/>
      <c r="H50" s="106"/>
      <c r="I50" s="106"/>
      <c r="J50" s="106"/>
      <c r="K50" s="106"/>
      <c r="L50" s="106"/>
      <c r="M50" s="106"/>
      <c r="N50" s="106"/>
      <c r="O50" s="106"/>
      <c r="P50" s="106"/>
      <c r="Q50" s="106"/>
      <c r="R50" s="106"/>
      <c r="S50" s="106"/>
      <c r="T50" s="108"/>
      <c r="U50" s="108"/>
      <c r="V50" s="108"/>
      <c r="W50" s="109"/>
      <c r="X50" s="19"/>
      <c r="AA50" s="48" t="str">
        <f t="shared" si="32"/>
        <v/>
      </c>
      <c r="AB50" s="49" t="str">
        <f t="shared" si="33"/>
        <v/>
      </c>
      <c r="AC50" s="49" t="str">
        <f t="shared" si="34"/>
        <v/>
      </c>
      <c r="AD50" s="49" t="str">
        <f t="shared" si="35"/>
        <v/>
      </c>
      <c r="AE50" s="49" t="str">
        <f t="shared" si="36"/>
        <v/>
      </c>
      <c r="AF50" s="49" t="str">
        <f t="shared" si="37"/>
        <v/>
      </c>
      <c r="AG50" s="49" t="str">
        <f t="shared" si="38"/>
        <v/>
      </c>
      <c r="AH50" s="49" t="str">
        <f t="shared" si="39"/>
        <v/>
      </c>
      <c r="AI50" s="49" t="str">
        <f t="shared" si="40"/>
        <v/>
      </c>
      <c r="AJ50" s="49" t="str">
        <f t="shared" si="41"/>
        <v/>
      </c>
      <c r="AK50" s="49" t="str">
        <f t="shared" si="42"/>
        <v/>
      </c>
      <c r="AL50" s="49" t="str">
        <f t="shared" si="43"/>
        <v/>
      </c>
      <c r="AM50" s="49" t="str">
        <f t="shared" si="44"/>
        <v/>
      </c>
      <c r="AN50" s="49" t="str">
        <f t="shared" si="45"/>
        <v/>
      </c>
      <c r="AO50" s="50" t="str">
        <f t="shared" si="46"/>
        <v/>
      </c>
      <c r="AP50" s="48" t="str">
        <f t="shared" si="47"/>
        <v/>
      </c>
      <c r="AQ50" s="49" t="str">
        <f t="shared" si="8"/>
        <v/>
      </c>
      <c r="AR50" s="49" t="str">
        <f t="shared" si="9"/>
        <v/>
      </c>
      <c r="AS50" s="49" t="str">
        <f t="shared" si="10"/>
        <v/>
      </c>
      <c r="AT50" s="49" t="str">
        <f t="shared" si="11"/>
        <v/>
      </c>
      <c r="AU50" s="49" t="str">
        <f t="shared" si="12"/>
        <v/>
      </c>
      <c r="AV50" s="49" t="str">
        <f t="shared" si="13"/>
        <v/>
      </c>
      <c r="AW50" s="49" t="str">
        <f t="shared" si="14"/>
        <v/>
      </c>
      <c r="AX50" s="49" t="str">
        <f t="shared" si="15"/>
        <v/>
      </c>
      <c r="AY50" s="49" t="str">
        <f t="shared" si="16"/>
        <v/>
      </c>
      <c r="AZ50" s="49" t="str">
        <f t="shared" si="17"/>
        <v/>
      </c>
      <c r="BA50" s="50" t="str">
        <f t="shared" si="18"/>
        <v/>
      </c>
      <c r="BB50" s="48" t="str">
        <f t="shared" si="48"/>
        <v/>
      </c>
      <c r="BC50" s="49" t="str">
        <f t="shared" si="19"/>
        <v/>
      </c>
      <c r="BD50" s="49" t="str">
        <f t="shared" si="20"/>
        <v/>
      </c>
      <c r="BE50" s="49" t="str">
        <f t="shared" si="21"/>
        <v/>
      </c>
      <c r="BF50" s="49" t="str">
        <f t="shared" si="22"/>
        <v/>
      </c>
      <c r="BG50" s="49" t="str">
        <f t="shared" si="23"/>
        <v/>
      </c>
      <c r="BH50" s="49" t="str">
        <f t="shared" si="24"/>
        <v/>
      </c>
      <c r="BI50" s="49" t="str">
        <f t="shared" si="25"/>
        <v/>
      </c>
      <c r="BJ50" s="49" t="str">
        <f t="shared" si="26"/>
        <v/>
      </c>
      <c r="BK50" s="49" t="str">
        <f t="shared" si="27"/>
        <v/>
      </c>
      <c r="BL50" s="49" t="str">
        <f t="shared" si="28"/>
        <v/>
      </c>
      <c r="BM50" s="50" t="str">
        <f t="shared" si="29"/>
        <v/>
      </c>
      <c r="BN50" s="48" t="str">
        <f t="shared" si="49"/>
        <v/>
      </c>
      <c r="BO50" s="49" t="str">
        <f t="shared" si="52"/>
        <v/>
      </c>
      <c r="BP50" s="49" t="str">
        <f t="shared" si="53"/>
        <v/>
      </c>
      <c r="BQ50" s="49" t="str">
        <f t="shared" si="54"/>
        <v/>
      </c>
      <c r="BR50" s="49" t="str">
        <f t="shared" si="55"/>
        <v/>
      </c>
      <c r="BS50" s="49" t="str">
        <f t="shared" si="56"/>
        <v/>
      </c>
      <c r="BT50" s="49" t="str">
        <f t="shared" si="57"/>
        <v/>
      </c>
      <c r="BU50" s="49" t="str">
        <f t="shared" si="58"/>
        <v/>
      </c>
      <c r="BV50" s="49" t="str">
        <f t="shared" si="59"/>
        <v/>
      </c>
      <c r="BW50" s="49" t="str">
        <f t="shared" si="60"/>
        <v/>
      </c>
      <c r="BX50" s="49" t="str">
        <f t="shared" si="61"/>
        <v/>
      </c>
      <c r="BY50" s="50" t="str">
        <f t="shared" si="62"/>
        <v/>
      </c>
      <c r="BZ50" s="48" t="str">
        <f t="shared" si="50"/>
        <v/>
      </c>
      <c r="CA50" s="49" t="str">
        <f t="shared" si="63"/>
        <v/>
      </c>
      <c r="CB50" s="49" t="str">
        <f t="shared" si="64"/>
        <v/>
      </c>
      <c r="CC50" s="49" t="str">
        <f t="shared" si="65"/>
        <v/>
      </c>
      <c r="CD50" s="49" t="str">
        <f t="shared" si="66"/>
        <v/>
      </c>
      <c r="CE50" s="49" t="str">
        <f t="shared" si="67"/>
        <v/>
      </c>
      <c r="CF50" s="49" t="str">
        <f t="shared" si="68"/>
        <v/>
      </c>
      <c r="CG50" s="49" t="str">
        <f t="shared" si="69"/>
        <v/>
      </c>
      <c r="CH50" s="49" t="str">
        <f t="shared" si="70"/>
        <v/>
      </c>
      <c r="CI50" s="49" t="str">
        <f t="shared" si="71"/>
        <v/>
      </c>
      <c r="CJ50" s="49" t="str">
        <f t="shared" si="72"/>
        <v/>
      </c>
      <c r="CK50" s="50" t="str">
        <f t="shared" si="73"/>
        <v/>
      </c>
      <c r="CM50" s="85" t="str">
        <f t="shared" si="51"/>
        <v/>
      </c>
      <c r="CN50" s="6" t="str">
        <f>IF($B50="", "", IF($CM50="X", "", IF(Report!$BN$3="X", LEFT($B50, 2), $B50)))</f>
        <v/>
      </c>
      <c r="CP50" s="48" t="str">
        <f>IF($CN50="", "", IF($CN50=Report!$BN$4, AA50, ""))</f>
        <v/>
      </c>
      <c r="CQ50" s="49" t="str">
        <f>IF($CN50="", "", IF($CN50=Report!$BN$4, AB50, ""))</f>
        <v/>
      </c>
      <c r="CR50" s="49" t="str">
        <f>IF($CN50="", "", IF($CN50=Report!$BN$4, AC50, ""))</f>
        <v/>
      </c>
      <c r="CS50" s="49" t="str">
        <f>IF($CN50="", "", IF($CN50=Report!$BN$4, AD50, ""))</f>
        <v/>
      </c>
      <c r="CT50" s="49" t="str">
        <f>IF($CN50="", "", IF($CN50=Report!$BN$4, AE50, ""))</f>
        <v/>
      </c>
      <c r="CU50" s="49" t="str">
        <f>IF($CN50="", "", IF($CN50=Report!$BN$4, AF50, ""))</f>
        <v/>
      </c>
      <c r="CV50" s="49" t="str">
        <f>IF($CN50="", "", IF($CN50=Report!$BN$4, AG50, ""))</f>
        <v/>
      </c>
      <c r="CW50" s="49" t="str">
        <f>IF($CN50="", "", IF($CN50=Report!$BN$4, AH50, ""))</f>
        <v/>
      </c>
      <c r="CX50" s="49" t="str">
        <f>IF($CN50="", "", IF($CN50=Report!$BN$4, AI50, ""))</f>
        <v/>
      </c>
      <c r="CY50" s="49" t="str">
        <f>IF($CN50="", "", IF($CN50=Report!$BN$4, AJ50, ""))</f>
        <v/>
      </c>
      <c r="CZ50" s="49" t="str">
        <f>IF($CN50="", "", IF($CN50=Report!$BN$4, AK50, ""))</f>
        <v/>
      </c>
      <c r="DA50" s="49" t="str">
        <f>IF($CN50="", "", IF($CN50=Report!$BN$4, AL50, ""))</f>
        <v/>
      </c>
      <c r="DB50" s="49" t="str">
        <f>IF($CN50="", "", IF($CN50=Report!$BN$4, AM50, ""))</f>
        <v/>
      </c>
      <c r="DC50" s="49" t="str">
        <f>IF($CN50="", "", IF($CN50=Report!$BN$4, AN50, ""))</f>
        <v/>
      </c>
      <c r="DD50" s="50" t="str">
        <f>IF($CN50="", "", IF($CN50=Report!$BN$4, AO50, ""))</f>
        <v/>
      </c>
      <c r="DE50" s="48" t="str">
        <f>IF($CN50="", "", IF($CN50=Report!$BN$4, AP50, ""))</f>
        <v/>
      </c>
      <c r="DF50" s="49" t="str">
        <f>IF($CN50="", "", IF($CN50=Report!$BN$4, AQ50, ""))</f>
        <v/>
      </c>
      <c r="DG50" s="49" t="str">
        <f>IF($CN50="", "", IF($CN50=Report!$BN$4, AR50, ""))</f>
        <v/>
      </c>
      <c r="DH50" s="49" t="str">
        <f>IF($CN50="", "", IF($CN50=Report!$BN$4, AS50, ""))</f>
        <v/>
      </c>
      <c r="DI50" s="49" t="str">
        <f>IF($CN50="", "", IF($CN50=Report!$BN$4, AT50, ""))</f>
        <v/>
      </c>
      <c r="DJ50" s="49" t="str">
        <f>IF($CN50="", "", IF($CN50=Report!$BN$4, AU50, ""))</f>
        <v/>
      </c>
      <c r="DK50" s="49" t="str">
        <f>IF($CN50="", "", IF($CN50=Report!$BN$4, AV50, ""))</f>
        <v/>
      </c>
      <c r="DL50" s="49" t="str">
        <f>IF($CN50="", "", IF($CN50=Report!$BN$4, AW50, ""))</f>
        <v/>
      </c>
      <c r="DM50" s="49" t="str">
        <f>IF($CN50="", "", IF($CN50=Report!$BN$4, AX50, ""))</f>
        <v/>
      </c>
      <c r="DN50" s="49" t="str">
        <f>IF($CN50="", "", IF($CN50=Report!$BN$4, AY50, ""))</f>
        <v/>
      </c>
      <c r="DO50" s="49" t="str">
        <f>IF($CN50="", "", IF($CN50=Report!$BN$4, AZ50, ""))</f>
        <v/>
      </c>
      <c r="DP50" s="50" t="str">
        <f>IF($CN50="", "", IF($CN50=Report!$BN$4, BA50, ""))</f>
        <v/>
      </c>
      <c r="DQ50" s="48" t="str">
        <f>IF($CN50="", "", IF($CN50=Report!$BN$4, BB50, ""))</f>
        <v/>
      </c>
      <c r="DR50" s="49" t="str">
        <f>IF($CN50="", "", IF($CN50=Report!$BN$4, BC50, ""))</f>
        <v/>
      </c>
      <c r="DS50" s="49" t="str">
        <f>IF($CN50="", "", IF($CN50=Report!$BN$4, BD50, ""))</f>
        <v/>
      </c>
      <c r="DT50" s="49" t="str">
        <f>IF($CN50="", "", IF($CN50=Report!$BN$4, BE50, ""))</f>
        <v/>
      </c>
      <c r="DU50" s="49" t="str">
        <f>IF($CN50="", "", IF($CN50=Report!$BN$4, BF50, ""))</f>
        <v/>
      </c>
      <c r="DV50" s="49" t="str">
        <f>IF($CN50="", "", IF($CN50=Report!$BN$4, BG50, ""))</f>
        <v/>
      </c>
      <c r="DW50" s="49" t="str">
        <f>IF($CN50="", "", IF($CN50=Report!$BN$4, BH50, ""))</f>
        <v/>
      </c>
      <c r="DX50" s="49" t="str">
        <f>IF($CN50="", "", IF($CN50=Report!$BN$4, BI50, ""))</f>
        <v/>
      </c>
      <c r="DY50" s="49" t="str">
        <f>IF($CN50="", "", IF($CN50=Report!$BN$4, BJ50, ""))</f>
        <v/>
      </c>
      <c r="DZ50" s="49" t="str">
        <f>IF($CN50="", "", IF($CN50=Report!$BN$4, BK50, ""))</f>
        <v/>
      </c>
      <c r="EA50" s="49" t="str">
        <f>IF($CN50="", "", IF($CN50=Report!$BN$4, BL50, ""))</f>
        <v/>
      </c>
      <c r="EB50" s="50" t="str">
        <f>IF($CN50="", "", IF($CN50=Report!$BN$4, BM50, ""))</f>
        <v/>
      </c>
      <c r="EC50" s="48" t="str">
        <f>IF($CN50="", "", IF($CN50=Report!$BN$4, BN50, ""))</f>
        <v/>
      </c>
      <c r="ED50" s="49" t="str">
        <f>IF($CN50="", "", IF($CN50=Report!$BN$4, BO50, ""))</f>
        <v/>
      </c>
      <c r="EE50" s="49" t="str">
        <f>IF($CN50="", "", IF($CN50=Report!$BN$4, BP50, ""))</f>
        <v/>
      </c>
      <c r="EF50" s="49" t="str">
        <f>IF($CN50="", "", IF($CN50=Report!$BN$4, BQ50, ""))</f>
        <v/>
      </c>
      <c r="EG50" s="49" t="str">
        <f>IF($CN50="", "", IF($CN50=Report!$BN$4, BR50, ""))</f>
        <v/>
      </c>
      <c r="EH50" s="49" t="str">
        <f>IF($CN50="", "", IF($CN50=Report!$BN$4, BS50, ""))</f>
        <v/>
      </c>
      <c r="EI50" s="49" t="str">
        <f>IF($CN50="", "", IF($CN50=Report!$BN$4, BT50, ""))</f>
        <v/>
      </c>
      <c r="EJ50" s="49" t="str">
        <f>IF($CN50="", "", IF($CN50=Report!$BN$4, BU50, ""))</f>
        <v/>
      </c>
      <c r="EK50" s="49" t="str">
        <f>IF($CN50="", "", IF($CN50=Report!$BN$4, BV50, ""))</f>
        <v/>
      </c>
      <c r="EL50" s="49" t="str">
        <f>IF($CN50="", "", IF($CN50=Report!$BN$4, BW50, ""))</f>
        <v/>
      </c>
      <c r="EM50" s="49" t="str">
        <f>IF($CN50="", "", IF($CN50=Report!$BN$4, BX50, ""))</f>
        <v/>
      </c>
      <c r="EN50" s="50" t="str">
        <f>IF($CN50="", "", IF($CN50=Report!$BN$4, BY50, ""))</f>
        <v/>
      </c>
      <c r="EO50" s="48" t="str">
        <f>IF($CN50="", "", IF($CN50=Report!$BN$4, BZ50, ""))</f>
        <v/>
      </c>
      <c r="EP50" s="49" t="str">
        <f>IF($CN50="", "", IF($CN50=Report!$BN$4, CA50, ""))</f>
        <v/>
      </c>
      <c r="EQ50" s="49" t="str">
        <f>IF($CN50="", "", IF($CN50=Report!$BN$4, CB50, ""))</f>
        <v/>
      </c>
      <c r="ER50" s="49" t="str">
        <f>IF($CN50="", "", IF($CN50=Report!$BN$4, CC50, ""))</f>
        <v/>
      </c>
      <c r="ES50" s="49" t="str">
        <f>IF($CN50="", "", IF($CN50=Report!$BN$4, CD50, ""))</f>
        <v/>
      </c>
      <c r="ET50" s="49" t="str">
        <f>IF($CN50="", "", IF($CN50=Report!$BN$4, CE50, ""))</f>
        <v/>
      </c>
      <c r="EU50" s="49" t="str">
        <f>IF($CN50="", "", IF($CN50=Report!$BN$4, CF50, ""))</f>
        <v/>
      </c>
      <c r="EV50" s="49" t="str">
        <f>IF($CN50="", "", IF($CN50=Report!$BN$4, CG50, ""))</f>
        <v/>
      </c>
      <c r="EW50" s="49" t="str">
        <f>IF($CN50="", "", IF($CN50=Report!$BN$4, CH50, ""))</f>
        <v/>
      </c>
      <c r="EX50" s="49" t="str">
        <f>IF($CN50="", "", IF($CN50=Report!$BN$4, CI50, ""))</f>
        <v/>
      </c>
      <c r="EY50" s="49" t="str">
        <f>IF($CN50="", "", IF($CN50=Report!$BN$4, CJ50, ""))</f>
        <v/>
      </c>
      <c r="EZ50" s="50" t="str">
        <f>IF($CN50="", "", IF($CN50=Report!$BN$4, CK50, ""))</f>
        <v/>
      </c>
    </row>
    <row r="51" spans="1:156" x14ac:dyDescent="0.25">
      <c r="A51" s="19"/>
      <c r="B51" s="104"/>
      <c r="C51" s="105"/>
      <c r="D51" s="116"/>
      <c r="E51" s="106"/>
      <c r="F51" s="106"/>
      <c r="G51" s="106"/>
      <c r="H51" s="106"/>
      <c r="I51" s="106"/>
      <c r="J51" s="106"/>
      <c r="K51" s="106"/>
      <c r="L51" s="106"/>
      <c r="M51" s="106"/>
      <c r="N51" s="106"/>
      <c r="O51" s="106"/>
      <c r="P51" s="106"/>
      <c r="Q51" s="106"/>
      <c r="R51" s="106"/>
      <c r="S51" s="106"/>
      <c r="T51" s="108"/>
      <c r="U51" s="108"/>
      <c r="V51" s="108"/>
      <c r="W51" s="109"/>
      <c r="X51" s="19"/>
      <c r="AA51" s="48" t="str">
        <f t="shared" si="32"/>
        <v/>
      </c>
      <c r="AB51" s="49" t="str">
        <f t="shared" si="33"/>
        <v/>
      </c>
      <c r="AC51" s="49" t="str">
        <f t="shared" si="34"/>
        <v/>
      </c>
      <c r="AD51" s="49" t="str">
        <f t="shared" si="35"/>
        <v/>
      </c>
      <c r="AE51" s="49" t="str">
        <f t="shared" si="36"/>
        <v/>
      </c>
      <c r="AF51" s="49" t="str">
        <f t="shared" si="37"/>
        <v/>
      </c>
      <c r="AG51" s="49" t="str">
        <f t="shared" si="38"/>
        <v/>
      </c>
      <c r="AH51" s="49" t="str">
        <f t="shared" si="39"/>
        <v/>
      </c>
      <c r="AI51" s="49" t="str">
        <f t="shared" si="40"/>
        <v/>
      </c>
      <c r="AJ51" s="49" t="str">
        <f t="shared" si="41"/>
        <v/>
      </c>
      <c r="AK51" s="49" t="str">
        <f t="shared" si="42"/>
        <v/>
      </c>
      <c r="AL51" s="49" t="str">
        <f t="shared" si="43"/>
        <v/>
      </c>
      <c r="AM51" s="49" t="str">
        <f t="shared" si="44"/>
        <v/>
      </c>
      <c r="AN51" s="49" t="str">
        <f t="shared" si="45"/>
        <v/>
      </c>
      <c r="AO51" s="50" t="str">
        <f t="shared" si="46"/>
        <v/>
      </c>
      <c r="AP51" s="48" t="str">
        <f t="shared" si="47"/>
        <v/>
      </c>
      <c r="AQ51" s="49" t="str">
        <f t="shared" si="8"/>
        <v/>
      </c>
      <c r="AR51" s="49" t="str">
        <f t="shared" si="9"/>
        <v/>
      </c>
      <c r="AS51" s="49" t="str">
        <f t="shared" si="10"/>
        <v/>
      </c>
      <c r="AT51" s="49" t="str">
        <f t="shared" si="11"/>
        <v/>
      </c>
      <c r="AU51" s="49" t="str">
        <f t="shared" si="12"/>
        <v/>
      </c>
      <c r="AV51" s="49" t="str">
        <f t="shared" si="13"/>
        <v/>
      </c>
      <c r="AW51" s="49" t="str">
        <f t="shared" si="14"/>
        <v/>
      </c>
      <c r="AX51" s="49" t="str">
        <f t="shared" si="15"/>
        <v/>
      </c>
      <c r="AY51" s="49" t="str">
        <f t="shared" si="16"/>
        <v/>
      </c>
      <c r="AZ51" s="49" t="str">
        <f t="shared" si="17"/>
        <v/>
      </c>
      <c r="BA51" s="50" t="str">
        <f t="shared" si="18"/>
        <v/>
      </c>
      <c r="BB51" s="48" t="str">
        <f t="shared" si="48"/>
        <v/>
      </c>
      <c r="BC51" s="49" t="str">
        <f t="shared" si="19"/>
        <v/>
      </c>
      <c r="BD51" s="49" t="str">
        <f t="shared" si="20"/>
        <v/>
      </c>
      <c r="BE51" s="49" t="str">
        <f t="shared" si="21"/>
        <v/>
      </c>
      <c r="BF51" s="49" t="str">
        <f t="shared" si="22"/>
        <v/>
      </c>
      <c r="BG51" s="49" t="str">
        <f t="shared" si="23"/>
        <v/>
      </c>
      <c r="BH51" s="49" t="str">
        <f t="shared" si="24"/>
        <v/>
      </c>
      <c r="BI51" s="49" t="str">
        <f t="shared" si="25"/>
        <v/>
      </c>
      <c r="BJ51" s="49" t="str">
        <f t="shared" si="26"/>
        <v/>
      </c>
      <c r="BK51" s="49" t="str">
        <f t="shared" si="27"/>
        <v/>
      </c>
      <c r="BL51" s="49" t="str">
        <f t="shared" si="28"/>
        <v/>
      </c>
      <c r="BM51" s="50" t="str">
        <f t="shared" si="29"/>
        <v/>
      </c>
      <c r="BN51" s="48" t="str">
        <f t="shared" si="49"/>
        <v/>
      </c>
      <c r="BO51" s="49" t="str">
        <f t="shared" si="52"/>
        <v/>
      </c>
      <c r="BP51" s="49" t="str">
        <f t="shared" si="53"/>
        <v/>
      </c>
      <c r="BQ51" s="49" t="str">
        <f t="shared" si="54"/>
        <v/>
      </c>
      <c r="BR51" s="49" t="str">
        <f t="shared" si="55"/>
        <v/>
      </c>
      <c r="BS51" s="49" t="str">
        <f t="shared" si="56"/>
        <v/>
      </c>
      <c r="BT51" s="49" t="str">
        <f t="shared" si="57"/>
        <v/>
      </c>
      <c r="BU51" s="49" t="str">
        <f t="shared" si="58"/>
        <v/>
      </c>
      <c r="BV51" s="49" t="str">
        <f t="shared" si="59"/>
        <v/>
      </c>
      <c r="BW51" s="49" t="str">
        <f t="shared" si="60"/>
        <v/>
      </c>
      <c r="BX51" s="49" t="str">
        <f t="shared" si="61"/>
        <v/>
      </c>
      <c r="BY51" s="50" t="str">
        <f t="shared" si="62"/>
        <v/>
      </c>
      <c r="BZ51" s="48" t="str">
        <f t="shared" si="50"/>
        <v/>
      </c>
      <c r="CA51" s="49" t="str">
        <f t="shared" si="63"/>
        <v/>
      </c>
      <c r="CB51" s="49" t="str">
        <f t="shared" si="64"/>
        <v/>
      </c>
      <c r="CC51" s="49" t="str">
        <f t="shared" si="65"/>
        <v/>
      </c>
      <c r="CD51" s="49" t="str">
        <f t="shared" si="66"/>
        <v/>
      </c>
      <c r="CE51" s="49" t="str">
        <f t="shared" si="67"/>
        <v/>
      </c>
      <c r="CF51" s="49" t="str">
        <f t="shared" si="68"/>
        <v/>
      </c>
      <c r="CG51" s="49" t="str">
        <f t="shared" si="69"/>
        <v/>
      </c>
      <c r="CH51" s="49" t="str">
        <f t="shared" si="70"/>
        <v/>
      </c>
      <c r="CI51" s="49" t="str">
        <f t="shared" si="71"/>
        <v/>
      </c>
      <c r="CJ51" s="49" t="str">
        <f t="shared" si="72"/>
        <v/>
      </c>
      <c r="CK51" s="50" t="str">
        <f t="shared" si="73"/>
        <v/>
      </c>
      <c r="CM51" s="85" t="str">
        <f t="shared" si="51"/>
        <v/>
      </c>
      <c r="CN51" s="6" t="str">
        <f>IF($B51="", "", IF($CM51="X", "", IF(Report!$BN$3="X", LEFT($B51, 2), $B51)))</f>
        <v/>
      </c>
      <c r="CP51" s="48" t="str">
        <f>IF($CN51="", "", IF($CN51=Report!$BN$4, AA51, ""))</f>
        <v/>
      </c>
      <c r="CQ51" s="49" t="str">
        <f>IF($CN51="", "", IF($CN51=Report!$BN$4, AB51, ""))</f>
        <v/>
      </c>
      <c r="CR51" s="49" t="str">
        <f>IF($CN51="", "", IF($CN51=Report!$BN$4, AC51, ""))</f>
        <v/>
      </c>
      <c r="CS51" s="49" t="str">
        <f>IF($CN51="", "", IF($CN51=Report!$BN$4, AD51, ""))</f>
        <v/>
      </c>
      <c r="CT51" s="49" t="str">
        <f>IF($CN51="", "", IF($CN51=Report!$BN$4, AE51, ""))</f>
        <v/>
      </c>
      <c r="CU51" s="49" t="str">
        <f>IF($CN51="", "", IF($CN51=Report!$BN$4, AF51, ""))</f>
        <v/>
      </c>
      <c r="CV51" s="49" t="str">
        <f>IF($CN51="", "", IF($CN51=Report!$BN$4, AG51, ""))</f>
        <v/>
      </c>
      <c r="CW51" s="49" t="str">
        <f>IF($CN51="", "", IF($CN51=Report!$BN$4, AH51, ""))</f>
        <v/>
      </c>
      <c r="CX51" s="49" t="str">
        <f>IF($CN51="", "", IF($CN51=Report!$BN$4, AI51, ""))</f>
        <v/>
      </c>
      <c r="CY51" s="49" t="str">
        <f>IF($CN51="", "", IF($CN51=Report!$BN$4, AJ51, ""))</f>
        <v/>
      </c>
      <c r="CZ51" s="49" t="str">
        <f>IF($CN51="", "", IF($CN51=Report!$BN$4, AK51, ""))</f>
        <v/>
      </c>
      <c r="DA51" s="49" t="str">
        <f>IF($CN51="", "", IF($CN51=Report!$BN$4, AL51, ""))</f>
        <v/>
      </c>
      <c r="DB51" s="49" t="str">
        <f>IF($CN51="", "", IF($CN51=Report!$BN$4, AM51, ""))</f>
        <v/>
      </c>
      <c r="DC51" s="49" t="str">
        <f>IF($CN51="", "", IF($CN51=Report!$BN$4, AN51, ""))</f>
        <v/>
      </c>
      <c r="DD51" s="50" t="str">
        <f>IF($CN51="", "", IF($CN51=Report!$BN$4, AO51, ""))</f>
        <v/>
      </c>
      <c r="DE51" s="48" t="str">
        <f>IF($CN51="", "", IF($CN51=Report!$BN$4, AP51, ""))</f>
        <v/>
      </c>
      <c r="DF51" s="49" t="str">
        <f>IF($CN51="", "", IF($CN51=Report!$BN$4, AQ51, ""))</f>
        <v/>
      </c>
      <c r="DG51" s="49" t="str">
        <f>IF($CN51="", "", IF($CN51=Report!$BN$4, AR51, ""))</f>
        <v/>
      </c>
      <c r="DH51" s="49" t="str">
        <f>IF($CN51="", "", IF($CN51=Report!$BN$4, AS51, ""))</f>
        <v/>
      </c>
      <c r="DI51" s="49" t="str">
        <f>IF($CN51="", "", IF($CN51=Report!$BN$4, AT51, ""))</f>
        <v/>
      </c>
      <c r="DJ51" s="49" t="str">
        <f>IF($CN51="", "", IF($CN51=Report!$BN$4, AU51, ""))</f>
        <v/>
      </c>
      <c r="DK51" s="49" t="str">
        <f>IF($CN51="", "", IF($CN51=Report!$BN$4, AV51, ""))</f>
        <v/>
      </c>
      <c r="DL51" s="49" t="str">
        <f>IF($CN51="", "", IF($CN51=Report!$BN$4, AW51, ""))</f>
        <v/>
      </c>
      <c r="DM51" s="49" t="str">
        <f>IF($CN51="", "", IF($CN51=Report!$BN$4, AX51, ""))</f>
        <v/>
      </c>
      <c r="DN51" s="49" t="str">
        <f>IF($CN51="", "", IF($CN51=Report!$BN$4, AY51, ""))</f>
        <v/>
      </c>
      <c r="DO51" s="49" t="str">
        <f>IF($CN51="", "", IF($CN51=Report!$BN$4, AZ51, ""))</f>
        <v/>
      </c>
      <c r="DP51" s="50" t="str">
        <f>IF($CN51="", "", IF($CN51=Report!$BN$4, BA51, ""))</f>
        <v/>
      </c>
      <c r="DQ51" s="48" t="str">
        <f>IF($CN51="", "", IF($CN51=Report!$BN$4, BB51, ""))</f>
        <v/>
      </c>
      <c r="DR51" s="49" t="str">
        <f>IF($CN51="", "", IF($CN51=Report!$BN$4, BC51, ""))</f>
        <v/>
      </c>
      <c r="DS51" s="49" t="str">
        <f>IF($CN51="", "", IF($CN51=Report!$BN$4, BD51, ""))</f>
        <v/>
      </c>
      <c r="DT51" s="49" t="str">
        <f>IF($CN51="", "", IF($CN51=Report!$BN$4, BE51, ""))</f>
        <v/>
      </c>
      <c r="DU51" s="49" t="str">
        <f>IF($CN51="", "", IF($CN51=Report!$BN$4, BF51, ""))</f>
        <v/>
      </c>
      <c r="DV51" s="49" t="str">
        <f>IF($CN51="", "", IF($CN51=Report!$BN$4, BG51, ""))</f>
        <v/>
      </c>
      <c r="DW51" s="49" t="str">
        <f>IF($CN51="", "", IF($CN51=Report!$BN$4, BH51, ""))</f>
        <v/>
      </c>
      <c r="DX51" s="49" t="str">
        <f>IF($CN51="", "", IF($CN51=Report!$BN$4, BI51, ""))</f>
        <v/>
      </c>
      <c r="DY51" s="49" t="str">
        <f>IF($CN51="", "", IF($CN51=Report!$BN$4, BJ51, ""))</f>
        <v/>
      </c>
      <c r="DZ51" s="49" t="str">
        <f>IF($CN51="", "", IF($CN51=Report!$BN$4, BK51, ""))</f>
        <v/>
      </c>
      <c r="EA51" s="49" t="str">
        <f>IF($CN51="", "", IF($CN51=Report!$BN$4, BL51, ""))</f>
        <v/>
      </c>
      <c r="EB51" s="50" t="str">
        <f>IF($CN51="", "", IF($CN51=Report!$BN$4, BM51, ""))</f>
        <v/>
      </c>
      <c r="EC51" s="48" t="str">
        <f>IF($CN51="", "", IF($CN51=Report!$BN$4, BN51, ""))</f>
        <v/>
      </c>
      <c r="ED51" s="49" t="str">
        <f>IF($CN51="", "", IF($CN51=Report!$BN$4, BO51, ""))</f>
        <v/>
      </c>
      <c r="EE51" s="49" t="str">
        <f>IF($CN51="", "", IF($CN51=Report!$BN$4, BP51, ""))</f>
        <v/>
      </c>
      <c r="EF51" s="49" t="str">
        <f>IF($CN51="", "", IF($CN51=Report!$BN$4, BQ51, ""))</f>
        <v/>
      </c>
      <c r="EG51" s="49" t="str">
        <f>IF($CN51="", "", IF($CN51=Report!$BN$4, BR51, ""))</f>
        <v/>
      </c>
      <c r="EH51" s="49" t="str">
        <f>IF($CN51="", "", IF($CN51=Report!$BN$4, BS51, ""))</f>
        <v/>
      </c>
      <c r="EI51" s="49" t="str">
        <f>IF($CN51="", "", IF($CN51=Report!$BN$4, BT51, ""))</f>
        <v/>
      </c>
      <c r="EJ51" s="49" t="str">
        <f>IF($CN51="", "", IF($CN51=Report!$BN$4, BU51, ""))</f>
        <v/>
      </c>
      <c r="EK51" s="49" t="str">
        <f>IF($CN51="", "", IF($CN51=Report!$BN$4, BV51, ""))</f>
        <v/>
      </c>
      <c r="EL51" s="49" t="str">
        <f>IF($CN51="", "", IF($CN51=Report!$BN$4, BW51, ""))</f>
        <v/>
      </c>
      <c r="EM51" s="49" t="str">
        <f>IF($CN51="", "", IF($CN51=Report!$BN$4, BX51, ""))</f>
        <v/>
      </c>
      <c r="EN51" s="50" t="str">
        <f>IF($CN51="", "", IF($CN51=Report!$BN$4, BY51, ""))</f>
        <v/>
      </c>
      <c r="EO51" s="48" t="str">
        <f>IF($CN51="", "", IF($CN51=Report!$BN$4, BZ51, ""))</f>
        <v/>
      </c>
      <c r="EP51" s="49" t="str">
        <f>IF($CN51="", "", IF($CN51=Report!$BN$4, CA51, ""))</f>
        <v/>
      </c>
      <c r="EQ51" s="49" t="str">
        <f>IF($CN51="", "", IF($CN51=Report!$BN$4, CB51, ""))</f>
        <v/>
      </c>
      <c r="ER51" s="49" t="str">
        <f>IF($CN51="", "", IF($CN51=Report!$BN$4, CC51, ""))</f>
        <v/>
      </c>
      <c r="ES51" s="49" t="str">
        <f>IF($CN51="", "", IF($CN51=Report!$BN$4, CD51, ""))</f>
        <v/>
      </c>
      <c r="ET51" s="49" t="str">
        <f>IF($CN51="", "", IF($CN51=Report!$BN$4, CE51, ""))</f>
        <v/>
      </c>
      <c r="EU51" s="49" t="str">
        <f>IF($CN51="", "", IF($CN51=Report!$BN$4, CF51, ""))</f>
        <v/>
      </c>
      <c r="EV51" s="49" t="str">
        <f>IF($CN51="", "", IF($CN51=Report!$BN$4, CG51, ""))</f>
        <v/>
      </c>
      <c r="EW51" s="49" t="str">
        <f>IF($CN51="", "", IF($CN51=Report!$BN$4, CH51, ""))</f>
        <v/>
      </c>
      <c r="EX51" s="49" t="str">
        <f>IF($CN51="", "", IF($CN51=Report!$BN$4, CI51, ""))</f>
        <v/>
      </c>
      <c r="EY51" s="49" t="str">
        <f>IF($CN51="", "", IF($CN51=Report!$BN$4, CJ51, ""))</f>
        <v/>
      </c>
      <c r="EZ51" s="50" t="str">
        <f>IF($CN51="", "", IF($CN51=Report!$BN$4, CK51, ""))</f>
        <v/>
      </c>
    </row>
    <row r="52" spans="1:156" x14ac:dyDescent="0.25">
      <c r="A52" s="19"/>
      <c r="B52" s="104"/>
      <c r="C52" s="105"/>
      <c r="D52" s="116"/>
      <c r="E52" s="106"/>
      <c r="F52" s="106"/>
      <c r="G52" s="106"/>
      <c r="H52" s="106"/>
      <c r="I52" s="106"/>
      <c r="J52" s="106"/>
      <c r="K52" s="106"/>
      <c r="L52" s="106"/>
      <c r="M52" s="106"/>
      <c r="N52" s="106"/>
      <c r="O52" s="106"/>
      <c r="P52" s="106"/>
      <c r="Q52" s="106"/>
      <c r="R52" s="106"/>
      <c r="S52" s="106"/>
      <c r="T52" s="108"/>
      <c r="U52" s="108"/>
      <c r="V52" s="108"/>
      <c r="W52" s="109"/>
      <c r="X52" s="19"/>
      <c r="AA52" s="48" t="str">
        <f t="shared" si="32"/>
        <v/>
      </c>
      <c r="AB52" s="49" t="str">
        <f t="shared" si="33"/>
        <v/>
      </c>
      <c r="AC52" s="49" t="str">
        <f t="shared" si="34"/>
        <v/>
      </c>
      <c r="AD52" s="49" t="str">
        <f t="shared" si="35"/>
        <v/>
      </c>
      <c r="AE52" s="49" t="str">
        <f t="shared" si="36"/>
        <v/>
      </c>
      <c r="AF52" s="49" t="str">
        <f t="shared" si="37"/>
        <v/>
      </c>
      <c r="AG52" s="49" t="str">
        <f t="shared" si="38"/>
        <v/>
      </c>
      <c r="AH52" s="49" t="str">
        <f t="shared" si="39"/>
        <v/>
      </c>
      <c r="AI52" s="49" t="str">
        <f t="shared" si="40"/>
        <v/>
      </c>
      <c r="AJ52" s="49" t="str">
        <f t="shared" si="41"/>
        <v/>
      </c>
      <c r="AK52" s="49" t="str">
        <f t="shared" si="42"/>
        <v/>
      </c>
      <c r="AL52" s="49" t="str">
        <f t="shared" si="43"/>
        <v/>
      </c>
      <c r="AM52" s="49" t="str">
        <f t="shared" si="44"/>
        <v/>
      </c>
      <c r="AN52" s="49" t="str">
        <f t="shared" si="45"/>
        <v/>
      </c>
      <c r="AO52" s="50" t="str">
        <f t="shared" si="46"/>
        <v/>
      </c>
      <c r="AP52" s="48" t="str">
        <f t="shared" si="47"/>
        <v/>
      </c>
      <c r="AQ52" s="49" t="str">
        <f t="shared" si="8"/>
        <v/>
      </c>
      <c r="AR52" s="49" t="str">
        <f t="shared" si="9"/>
        <v/>
      </c>
      <c r="AS52" s="49" t="str">
        <f t="shared" si="10"/>
        <v/>
      </c>
      <c r="AT52" s="49" t="str">
        <f t="shared" si="11"/>
        <v/>
      </c>
      <c r="AU52" s="49" t="str">
        <f t="shared" si="12"/>
        <v/>
      </c>
      <c r="AV52" s="49" t="str">
        <f t="shared" si="13"/>
        <v/>
      </c>
      <c r="AW52" s="49" t="str">
        <f t="shared" si="14"/>
        <v/>
      </c>
      <c r="AX52" s="49" t="str">
        <f t="shared" si="15"/>
        <v/>
      </c>
      <c r="AY52" s="49" t="str">
        <f t="shared" si="16"/>
        <v/>
      </c>
      <c r="AZ52" s="49" t="str">
        <f t="shared" si="17"/>
        <v/>
      </c>
      <c r="BA52" s="50" t="str">
        <f t="shared" si="18"/>
        <v/>
      </c>
      <c r="BB52" s="48" t="str">
        <f t="shared" si="48"/>
        <v/>
      </c>
      <c r="BC52" s="49" t="str">
        <f t="shared" si="19"/>
        <v/>
      </c>
      <c r="BD52" s="49" t="str">
        <f t="shared" si="20"/>
        <v/>
      </c>
      <c r="BE52" s="49" t="str">
        <f t="shared" si="21"/>
        <v/>
      </c>
      <c r="BF52" s="49" t="str">
        <f t="shared" si="22"/>
        <v/>
      </c>
      <c r="BG52" s="49" t="str">
        <f t="shared" si="23"/>
        <v/>
      </c>
      <c r="BH52" s="49" t="str">
        <f t="shared" si="24"/>
        <v/>
      </c>
      <c r="BI52" s="49" t="str">
        <f t="shared" si="25"/>
        <v/>
      </c>
      <c r="BJ52" s="49" t="str">
        <f t="shared" si="26"/>
        <v/>
      </c>
      <c r="BK52" s="49" t="str">
        <f t="shared" si="27"/>
        <v/>
      </c>
      <c r="BL52" s="49" t="str">
        <f t="shared" si="28"/>
        <v/>
      </c>
      <c r="BM52" s="50" t="str">
        <f t="shared" si="29"/>
        <v/>
      </c>
      <c r="BN52" s="48" t="str">
        <f t="shared" si="49"/>
        <v/>
      </c>
      <c r="BO52" s="49" t="str">
        <f t="shared" si="52"/>
        <v/>
      </c>
      <c r="BP52" s="49" t="str">
        <f t="shared" si="53"/>
        <v/>
      </c>
      <c r="BQ52" s="49" t="str">
        <f t="shared" si="54"/>
        <v/>
      </c>
      <c r="BR52" s="49" t="str">
        <f t="shared" si="55"/>
        <v/>
      </c>
      <c r="BS52" s="49" t="str">
        <f t="shared" si="56"/>
        <v/>
      </c>
      <c r="BT52" s="49" t="str">
        <f t="shared" si="57"/>
        <v/>
      </c>
      <c r="BU52" s="49" t="str">
        <f t="shared" si="58"/>
        <v/>
      </c>
      <c r="BV52" s="49" t="str">
        <f t="shared" si="59"/>
        <v/>
      </c>
      <c r="BW52" s="49" t="str">
        <f t="shared" si="60"/>
        <v/>
      </c>
      <c r="BX52" s="49" t="str">
        <f t="shared" si="61"/>
        <v/>
      </c>
      <c r="BY52" s="50" t="str">
        <f t="shared" si="62"/>
        <v/>
      </c>
      <c r="BZ52" s="48" t="str">
        <f t="shared" si="50"/>
        <v/>
      </c>
      <c r="CA52" s="49" t="str">
        <f t="shared" si="63"/>
        <v/>
      </c>
      <c r="CB52" s="49" t="str">
        <f t="shared" si="64"/>
        <v/>
      </c>
      <c r="CC52" s="49" t="str">
        <f t="shared" si="65"/>
        <v/>
      </c>
      <c r="CD52" s="49" t="str">
        <f t="shared" si="66"/>
        <v/>
      </c>
      <c r="CE52" s="49" t="str">
        <f t="shared" si="67"/>
        <v/>
      </c>
      <c r="CF52" s="49" t="str">
        <f t="shared" si="68"/>
        <v/>
      </c>
      <c r="CG52" s="49" t="str">
        <f t="shared" si="69"/>
        <v/>
      </c>
      <c r="CH52" s="49" t="str">
        <f t="shared" si="70"/>
        <v/>
      </c>
      <c r="CI52" s="49" t="str">
        <f t="shared" si="71"/>
        <v/>
      </c>
      <c r="CJ52" s="49" t="str">
        <f t="shared" si="72"/>
        <v/>
      </c>
      <c r="CK52" s="50" t="str">
        <f t="shared" si="73"/>
        <v/>
      </c>
      <c r="CM52" s="85" t="str">
        <f t="shared" si="51"/>
        <v/>
      </c>
      <c r="CN52" s="6" t="str">
        <f>IF($B52="", "", IF($CM52="X", "", IF(Report!$BN$3="X", LEFT($B52, 2), $B52)))</f>
        <v/>
      </c>
      <c r="CP52" s="48" t="str">
        <f>IF($CN52="", "", IF($CN52=Report!$BN$4, AA52, ""))</f>
        <v/>
      </c>
      <c r="CQ52" s="49" t="str">
        <f>IF($CN52="", "", IF($CN52=Report!$BN$4, AB52, ""))</f>
        <v/>
      </c>
      <c r="CR52" s="49" t="str">
        <f>IF($CN52="", "", IF($CN52=Report!$BN$4, AC52, ""))</f>
        <v/>
      </c>
      <c r="CS52" s="49" t="str">
        <f>IF($CN52="", "", IF($CN52=Report!$BN$4, AD52, ""))</f>
        <v/>
      </c>
      <c r="CT52" s="49" t="str">
        <f>IF($CN52="", "", IF($CN52=Report!$BN$4, AE52, ""))</f>
        <v/>
      </c>
      <c r="CU52" s="49" t="str">
        <f>IF($CN52="", "", IF($CN52=Report!$BN$4, AF52, ""))</f>
        <v/>
      </c>
      <c r="CV52" s="49" t="str">
        <f>IF($CN52="", "", IF($CN52=Report!$BN$4, AG52, ""))</f>
        <v/>
      </c>
      <c r="CW52" s="49" t="str">
        <f>IF($CN52="", "", IF($CN52=Report!$BN$4, AH52, ""))</f>
        <v/>
      </c>
      <c r="CX52" s="49" t="str">
        <f>IF($CN52="", "", IF($CN52=Report!$BN$4, AI52, ""))</f>
        <v/>
      </c>
      <c r="CY52" s="49" t="str">
        <f>IF($CN52="", "", IF($CN52=Report!$BN$4, AJ52, ""))</f>
        <v/>
      </c>
      <c r="CZ52" s="49" t="str">
        <f>IF($CN52="", "", IF($CN52=Report!$BN$4, AK52, ""))</f>
        <v/>
      </c>
      <c r="DA52" s="49" t="str">
        <f>IF($CN52="", "", IF($CN52=Report!$BN$4, AL52, ""))</f>
        <v/>
      </c>
      <c r="DB52" s="49" t="str">
        <f>IF($CN52="", "", IF($CN52=Report!$BN$4, AM52, ""))</f>
        <v/>
      </c>
      <c r="DC52" s="49" t="str">
        <f>IF($CN52="", "", IF($CN52=Report!$BN$4, AN52, ""))</f>
        <v/>
      </c>
      <c r="DD52" s="50" t="str">
        <f>IF($CN52="", "", IF($CN52=Report!$BN$4, AO52, ""))</f>
        <v/>
      </c>
      <c r="DE52" s="48" t="str">
        <f>IF($CN52="", "", IF($CN52=Report!$BN$4, AP52, ""))</f>
        <v/>
      </c>
      <c r="DF52" s="49" t="str">
        <f>IF($CN52="", "", IF($CN52=Report!$BN$4, AQ52, ""))</f>
        <v/>
      </c>
      <c r="DG52" s="49" t="str">
        <f>IF($CN52="", "", IF($CN52=Report!$BN$4, AR52, ""))</f>
        <v/>
      </c>
      <c r="DH52" s="49" t="str">
        <f>IF($CN52="", "", IF($CN52=Report!$BN$4, AS52, ""))</f>
        <v/>
      </c>
      <c r="DI52" s="49" t="str">
        <f>IF($CN52="", "", IF($CN52=Report!$BN$4, AT52, ""))</f>
        <v/>
      </c>
      <c r="DJ52" s="49" t="str">
        <f>IF($CN52="", "", IF($CN52=Report!$BN$4, AU52, ""))</f>
        <v/>
      </c>
      <c r="DK52" s="49" t="str">
        <f>IF($CN52="", "", IF($CN52=Report!$BN$4, AV52, ""))</f>
        <v/>
      </c>
      <c r="DL52" s="49" t="str">
        <f>IF($CN52="", "", IF($CN52=Report!$BN$4, AW52, ""))</f>
        <v/>
      </c>
      <c r="DM52" s="49" t="str">
        <f>IF($CN52="", "", IF($CN52=Report!$BN$4, AX52, ""))</f>
        <v/>
      </c>
      <c r="DN52" s="49" t="str">
        <f>IF($CN52="", "", IF($CN52=Report!$BN$4, AY52, ""))</f>
        <v/>
      </c>
      <c r="DO52" s="49" t="str">
        <f>IF($CN52="", "", IF($CN52=Report!$BN$4, AZ52, ""))</f>
        <v/>
      </c>
      <c r="DP52" s="50" t="str">
        <f>IF($CN52="", "", IF($CN52=Report!$BN$4, BA52, ""))</f>
        <v/>
      </c>
      <c r="DQ52" s="48" t="str">
        <f>IF($CN52="", "", IF($CN52=Report!$BN$4, BB52, ""))</f>
        <v/>
      </c>
      <c r="DR52" s="49" t="str">
        <f>IF($CN52="", "", IF($CN52=Report!$BN$4, BC52, ""))</f>
        <v/>
      </c>
      <c r="DS52" s="49" t="str">
        <f>IF($CN52="", "", IF($CN52=Report!$BN$4, BD52, ""))</f>
        <v/>
      </c>
      <c r="DT52" s="49" t="str">
        <f>IF($CN52="", "", IF($CN52=Report!$BN$4, BE52, ""))</f>
        <v/>
      </c>
      <c r="DU52" s="49" t="str">
        <f>IF($CN52="", "", IF($CN52=Report!$BN$4, BF52, ""))</f>
        <v/>
      </c>
      <c r="DV52" s="49" t="str">
        <f>IF($CN52="", "", IF($CN52=Report!$BN$4, BG52, ""))</f>
        <v/>
      </c>
      <c r="DW52" s="49" t="str">
        <f>IF($CN52="", "", IF($CN52=Report!$BN$4, BH52, ""))</f>
        <v/>
      </c>
      <c r="DX52" s="49" t="str">
        <f>IF($CN52="", "", IF($CN52=Report!$BN$4, BI52, ""))</f>
        <v/>
      </c>
      <c r="DY52" s="49" t="str">
        <f>IF($CN52="", "", IF($CN52=Report!$BN$4, BJ52, ""))</f>
        <v/>
      </c>
      <c r="DZ52" s="49" t="str">
        <f>IF($CN52="", "", IF($CN52=Report!$BN$4, BK52, ""))</f>
        <v/>
      </c>
      <c r="EA52" s="49" t="str">
        <f>IF($CN52="", "", IF($CN52=Report!$BN$4, BL52, ""))</f>
        <v/>
      </c>
      <c r="EB52" s="50" t="str">
        <f>IF($CN52="", "", IF($CN52=Report!$BN$4, BM52, ""))</f>
        <v/>
      </c>
      <c r="EC52" s="48" t="str">
        <f>IF($CN52="", "", IF($CN52=Report!$BN$4, BN52, ""))</f>
        <v/>
      </c>
      <c r="ED52" s="49" t="str">
        <f>IF($CN52="", "", IF($CN52=Report!$BN$4, BO52, ""))</f>
        <v/>
      </c>
      <c r="EE52" s="49" t="str">
        <f>IF($CN52="", "", IF($CN52=Report!$BN$4, BP52, ""))</f>
        <v/>
      </c>
      <c r="EF52" s="49" t="str">
        <f>IF($CN52="", "", IF($CN52=Report!$BN$4, BQ52, ""))</f>
        <v/>
      </c>
      <c r="EG52" s="49" t="str">
        <f>IF($CN52="", "", IF($CN52=Report!$BN$4, BR52, ""))</f>
        <v/>
      </c>
      <c r="EH52" s="49" t="str">
        <f>IF($CN52="", "", IF($CN52=Report!$BN$4, BS52, ""))</f>
        <v/>
      </c>
      <c r="EI52" s="49" t="str">
        <f>IF($CN52="", "", IF($CN52=Report!$BN$4, BT52, ""))</f>
        <v/>
      </c>
      <c r="EJ52" s="49" t="str">
        <f>IF($CN52="", "", IF($CN52=Report!$BN$4, BU52, ""))</f>
        <v/>
      </c>
      <c r="EK52" s="49" t="str">
        <f>IF($CN52="", "", IF($CN52=Report!$BN$4, BV52, ""))</f>
        <v/>
      </c>
      <c r="EL52" s="49" t="str">
        <f>IF($CN52="", "", IF($CN52=Report!$BN$4, BW52, ""))</f>
        <v/>
      </c>
      <c r="EM52" s="49" t="str">
        <f>IF($CN52="", "", IF($CN52=Report!$BN$4, BX52, ""))</f>
        <v/>
      </c>
      <c r="EN52" s="50" t="str">
        <f>IF($CN52="", "", IF($CN52=Report!$BN$4, BY52, ""))</f>
        <v/>
      </c>
      <c r="EO52" s="48" t="str">
        <f>IF($CN52="", "", IF($CN52=Report!$BN$4, BZ52, ""))</f>
        <v/>
      </c>
      <c r="EP52" s="49" t="str">
        <f>IF($CN52="", "", IF($CN52=Report!$BN$4, CA52, ""))</f>
        <v/>
      </c>
      <c r="EQ52" s="49" t="str">
        <f>IF($CN52="", "", IF($CN52=Report!$BN$4, CB52, ""))</f>
        <v/>
      </c>
      <c r="ER52" s="49" t="str">
        <f>IF($CN52="", "", IF($CN52=Report!$BN$4, CC52, ""))</f>
        <v/>
      </c>
      <c r="ES52" s="49" t="str">
        <f>IF($CN52="", "", IF($CN52=Report!$BN$4, CD52, ""))</f>
        <v/>
      </c>
      <c r="ET52" s="49" t="str">
        <f>IF($CN52="", "", IF($CN52=Report!$BN$4, CE52, ""))</f>
        <v/>
      </c>
      <c r="EU52" s="49" t="str">
        <f>IF($CN52="", "", IF($CN52=Report!$BN$4, CF52, ""))</f>
        <v/>
      </c>
      <c r="EV52" s="49" t="str">
        <f>IF($CN52="", "", IF($CN52=Report!$BN$4, CG52, ""))</f>
        <v/>
      </c>
      <c r="EW52" s="49" t="str">
        <f>IF($CN52="", "", IF($CN52=Report!$BN$4, CH52, ""))</f>
        <v/>
      </c>
      <c r="EX52" s="49" t="str">
        <f>IF($CN52="", "", IF($CN52=Report!$BN$4, CI52, ""))</f>
        <v/>
      </c>
      <c r="EY52" s="49" t="str">
        <f>IF($CN52="", "", IF($CN52=Report!$BN$4, CJ52, ""))</f>
        <v/>
      </c>
      <c r="EZ52" s="50" t="str">
        <f>IF($CN52="", "", IF($CN52=Report!$BN$4, CK52, ""))</f>
        <v/>
      </c>
    </row>
    <row r="53" spans="1:156" x14ac:dyDescent="0.25">
      <c r="A53" s="19"/>
      <c r="B53" s="104"/>
      <c r="C53" s="105"/>
      <c r="D53" s="116"/>
      <c r="E53" s="106"/>
      <c r="F53" s="106"/>
      <c r="G53" s="106"/>
      <c r="H53" s="106"/>
      <c r="I53" s="106"/>
      <c r="J53" s="106"/>
      <c r="K53" s="106"/>
      <c r="L53" s="106"/>
      <c r="M53" s="106"/>
      <c r="N53" s="106"/>
      <c r="O53" s="106"/>
      <c r="P53" s="106"/>
      <c r="Q53" s="106"/>
      <c r="R53" s="106"/>
      <c r="S53" s="106"/>
      <c r="T53" s="108"/>
      <c r="U53" s="108"/>
      <c r="V53" s="108"/>
      <c r="W53" s="109"/>
      <c r="X53" s="19"/>
      <c r="AA53" s="48" t="str">
        <f t="shared" si="32"/>
        <v/>
      </c>
      <c r="AB53" s="49" t="str">
        <f t="shared" si="33"/>
        <v/>
      </c>
      <c r="AC53" s="49" t="str">
        <f t="shared" si="34"/>
        <v/>
      </c>
      <c r="AD53" s="49" t="str">
        <f t="shared" si="35"/>
        <v/>
      </c>
      <c r="AE53" s="49" t="str">
        <f t="shared" si="36"/>
        <v/>
      </c>
      <c r="AF53" s="49" t="str">
        <f t="shared" si="37"/>
        <v/>
      </c>
      <c r="AG53" s="49" t="str">
        <f t="shared" si="38"/>
        <v/>
      </c>
      <c r="AH53" s="49" t="str">
        <f t="shared" si="39"/>
        <v/>
      </c>
      <c r="AI53" s="49" t="str">
        <f t="shared" si="40"/>
        <v/>
      </c>
      <c r="AJ53" s="49" t="str">
        <f t="shared" si="41"/>
        <v/>
      </c>
      <c r="AK53" s="49" t="str">
        <f t="shared" si="42"/>
        <v/>
      </c>
      <c r="AL53" s="49" t="str">
        <f t="shared" si="43"/>
        <v/>
      </c>
      <c r="AM53" s="49" t="str">
        <f t="shared" si="44"/>
        <v/>
      </c>
      <c r="AN53" s="49" t="str">
        <f t="shared" si="45"/>
        <v/>
      </c>
      <c r="AO53" s="50" t="str">
        <f t="shared" si="46"/>
        <v/>
      </c>
      <c r="AP53" s="48" t="str">
        <f t="shared" si="47"/>
        <v/>
      </c>
      <c r="AQ53" s="49" t="str">
        <f t="shared" si="8"/>
        <v/>
      </c>
      <c r="AR53" s="49" t="str">
        <f t="shared" si="9"/>
        <v/>
      </c>
      <c r="AS53" s="49" t="str">
        <f t="shared" si="10"/>
        <v/>
      </c>
      <c r="AT53" s="49" t="str">
        <f t="shared" si="11"/>
        <v/>
      </c>
      <c r="AU53" s="49" t="str">
        <f t="shared" si="12"/>
        <v/>
      </c>
      <c r="AV53" s="49" t="str">
        <f t="shared" si="13"/>
        <v/>
      </c>
      <c r="AW53" s="49" t="str">
        <f t="shared" si="14"/>
        <v/>
      </c>
      <c r="AX53" s="49" t="str">
        <f t="shared" si="15"/>
        <v/>
      </c>
      <c r="AY53" s="49" t="str">
        <f t="shared" si="16"/>
        <v/>
      </c>
      <c r="AZ53" s="49" t="str">
        <f t="shared" si="17"/>
        <v/>
      </c>
      <c r="BA53" s="50" t="str">
        <f t="shared" si="18"/>
        <v/>
      </c>
      <c r="BB53" s="48" t="str">
        <f t="shared" si="48"/>
        <v/>
      </c>
      <c r="BC53" s="49" t="str">
        <f t="shared" si="19"/>
        <v/>
      </c>
      <c r="BD53" s="49" t="str">
        <f t="shared" si="20"/>
        <v/>
      </c>
      <c r="BE53" s="49" t="str">
        <f t="shared" si="21"/>
        <v/>
      </c>
      <c r="BF53" s="49" t="str">
        <f t="shared" si="22"/>
        <v/>
      </c>
      <c r="BG53" s="49" t="str">
        <f t="shared" si="23"/>
        <v/>
      </c>
      <c r="BH53" s="49" t="str">
        <f t="shared" si="24"/>
        <v/>
      </c>
      <c r="BI53" s="49" t="str">
        <f t="shared" si="25"/>
        <v/>
      </c>
      <c r="BJ53" s="49" t="str">
        <f t="shared" si="26"/>
        <v/>
      </c>
      <c r="BK53" s="49" t="str">
        <f t="shared" si="27"/>
        <v/>
      </c>
      <c r="BL53" s="49" t="str">
        <f t="shared" si="28"/>
        <v/>
      </c>
      <c r="BM53" s="50" t="str">
        <f t="shared" si="29"/>
        <v/>
      </c>
      <c r="BN53" s="48" t="str">
        <f t="shared" si="49"/>
        <v/>
      </c>
      <c r="BO53" s="49" t="str">
        <f t="shared" si="52"/>
        <v/>
      </c>
      <c r="BP53" s="49" t="str">
        <f t="shared" si="53"/>
        <v/>
      </c>
      <c r="BQ53" s="49" t="str">
        <f t="shared" si="54"/>
        <v/>
      </c>
      <c r="BR53" s="49" t="str">
        <f t="shared" si="55"/>
        <v/>
      </c>
      <c r="BS53" s="49" t="str">
        <f t="shared" si="56"/>
        <v/>
      </c>
      <c r="BT53" s="49" t="str">
        <f t="shared" si="57"/>
        <v/>
      </c>
      <c r="BU53" s="49" t="str">
        <f t="shared" si="58"/>
        <v/>
      </c>
      <c r="BV53" s="49" t="str">
        <f t="shared" si="59"/>
        <v/>
      </c>
      <c r="BW53" s="49" t="str">
        <f t="shared" si="60"/>
        <v/>
      </c>
      <c r="BX53" s="49" t="str">
        <f t="shared" si="61"/>
        <v/>
      </c>
      <c r="BY53" s="50" t="str">
        <f t="shared" si="62"/>
        <v/>
      </c>
      <c r="BZ53" s="48" t="str">
        <f t="shared" si="50"/>
        <v/>
      </c>
      <c r="CA53" s="49" t="str">
        <f t="shared" si="63"/>
        <v/>
      </c>
      <c r="CB53" s="49" t="str">
        <f t="shared" si="64"/>
        <v/>
      </c>
      <c r="CC53" s="49" t="str">
        <f t="shared" si="65"/>
        <v/>
      </c>
      <c r="CD53" s="49" t="str">
        <f t="shared" si="66"/>
        <v/>
      </c>
      <c r="CE53" s="49" t="str">
        <f t="shared" si="67"/>
        <v/>
      </c>
      <c r="CF53" s="49" t="str">
        <f t="shared" si="68"/>
        <v/>
      </c>
      <c r="CG53" s="49" t="str">
        <f t="shared" si="69"/>
        <v/>
      </c>
      <c r="CH53" s="49" t="str">
        <f t="shared" si="70"/>
        <v/>
      </c>
      <c r="CI53" s="49" t="str">
        <f t="shared" si="71"/>
        <v/>
      </c>
      <c r="CJ53" s="49" t="str">
        <f t="shared" si="72"/>
        <v/>
      </c>
      <c r="CK53" s="50" t="str">
        <f t="shared" si="73"/>
        <v/>
      </c>
      <c r="CM53" s="85" t="str">
        <f t="shared" si="51"/>
        <v/>
      </c>
      <c r="CN53" s="6" t="str">
        <f>IF($B53="", "", IF($CM53="X", "", IF(Report!$BN$3="X", LEFT($B53, 2), $B53)))</f>
        <v/>
      </c>
      <c r="CP53" s="48" t="str">
        <f>IF($CN53="", "", IF($CN53=Report!$BN$4, AA53, ""))</f>
        <v/>
      </c>
      <c r="CQ53" s="49" t="str">
        <f>IF($CN53="", "", IF($CN53=Report!$BN$4, AB53, ""))</f>
        <v/>
      </c>
      <c r="CR53" s="49" t="str">
        <f>IF($CN53="", "", IF($CN53=Report!$BN$4, AC53, ""))</f>
        <v/>
      </c>
      <c r="CS53" s="49" t="str">
        <f>IF($CN53="", "", IF($CN53=Report!$BN$4, AD53, ""))</f>
        <v/>
      </c>
      <c r="CT53" s="49" t="str">
        <f>IF($CN53="", "", IF($CN53=Report!$BN$4, AE53, ""))</f>
        <v/>
      </c>
      <c r="CU53" s="49" t="str">
        <f>IF($CN53="", "", IF($CN53=Report!$BN$4, AF53, ""))</f>
        <v/>
      </c>
      <c r="CV53" s="49" t="str">
        <f>IF($CN53="", "", IF($CN53=Report!$BN$4, AG53, ""))</f>
        <v/>
      </c>
      <c r="CW53" s="49" t="str">
        <f>IF($CN53="", "", IF($CN53=Report!$BN$4, AH53, ""))</f>
        <v/>
      </c>
      <c r="CX53" s="49" t="str">
        <f>IF($CN53="", "", IF($CN53=Report!$BN$4, AI53, ""))</f>
        <v/>
      </c>
      <c r="CY53" s="49" t="str">
        <f>IF($CN53="", "", IF($CN53=Report!$BN$4, AJ53, ""))</f>
        <v/>
      </c>
      <c r="CZ53" s="49" t="str">
        <f>IF($CN53="", "", IF($CN53=Report!$BN$4, AK53, ""))</f>
        <v/>
      </c>
      <c r="DA53" s="49" t="str">
        <f>IF($CN53="", "", IF($CN53=Report!$BN$4, AL53, ""))</f>
        <v/>
      </c>
      <c r="DB53" s="49" t="str">
        <f>IF($CN53="", "", IF($CN53=Report!$BN$4, AM53, ""))</f>
        <v/>
      </c>
      <c r="DC53" s="49" t="str">
        <f>IF($CN53="", "", IF($CN53=Report!$BN$4, AN53, ""))</f>
        <v/>
      </c>
      <c r="DD53" s="50" t="str">
        <f>IF($CN53="", "", IF($CN53=Report!$BN$4, AO53, ""))</f>
        <v/>
      </c>
      <c r="DE53" s="48" t="str">
        <f>IF($CN53="", "", IF($CN53=Report!$BN$4, AP53, ""))</f>
        <v/>
      </c>
      <c r="DF53" s="49" t="str">
        <f>IF($CN53="", "", IF($CN53=Report!$BN$4, AQ53, ""))</f>
        <v/>
      </c>
      <c r="DG53" s="49" t="str">
        <f>IF($CN53="", "", IF($CN53=Report!$BN$4, AR53, ""))</f>
        <v/>
      </c>
      <c r="DH53" s="49" t="str">
        <f>IF($CN53="", "", IF($CN53=Report!$BN$4, AS53, ""))</f>
        <v/>
      </c>
      <c r="DI53" s="49" t="str">
        <f>IF($CN53="", "", IF($CN53=Report!$BN$4, AT53, ""))</f>
        <v/>
      </c>
      <c r="DJ53" s="49" t="str">
        <f>IF($CN53="", "", IF($CN53=Report!$BN$4, AU53, ""))</f>
        <v/>
      </c>
      <c r="DK53" s="49" t="str">
        <f>IF($CN53="", "", IF($CN53=Report!$BN$4, AV53, ""))</f>
        <v/>
      </c>
      <c r="DL53" s="49" t="str">
        <f>IF($CN53="", "", IF($CN53=Report!$BN$4, AW53, ""))</f>
        <v/>
      </c>
      <c r="DM53" s="49" t="str">
        <f>IF($CN53="", "", IF($CN53=Report!$BN$4, AX53, ""))</f>
        <v/>
      </c>
      <c r="DN53" s="49" t="str">
        <f>IF($CN53="", "", IF($CN53=Report!$BN$4, AY53, ""))</f>
        <v/>
      </c>
      <c r="DO53" s="49" t="str">
        <f>IF($CN53="", "", IF($CN53=Report!$BN$4, AZ53, ""))</f>
        <v/>
      </c>
      <c r="DP53" s="50" t="str">
        <f>IF($CN53="", "", IF($CN53=Report!$BN$4, BA53, ""))</f>
        <v/>
      </c>
      <c r="DQ53" s="48" t="str">
        <f>IF($CN53="", "", IF($CN53=Report!$BN$4, BB53, ""))</f>
        <v/>
      </c>
      <c r="DR53" s="49" t="str">
        <f>IF($CN53="", "", IF($CN53=Report!$BN$4, BC53, ""))</f>
        <v/>
      </c>
      <c r="DS53" s="49" t="str">
        <f>IF($CN53="", "", IF($CN53=Report!$BN$4, BD53, ""))</f>
        <v/>
      </c>
      <c r="DT53" s="49" t="str">
        <f>IF($CN53="", "", IF($CN53=Report!$BN$4, BE53, ""))</f>
        <v/>
      </c>
      <c r="DU53" s="49" t="str">
        <f>IF($CN53="", "", IF($CN53=Report!$BN$4, BF53, ""))</f>
        <v/>
      </c>
      <c r="DV53" s="49" t="str">
        <f>IF($CN53="", "", IF($CN53=Report!$BN$4, BG53, ""))</f>
        <v/>
      </c>
      <c r="DW53" s="49" t="str">
        <f>IF($CN53="", "", IF($CN53=Report!$BN$4, BH53, ""))</f>
        <v/>
      </c>
      <c r="DX53" s="49" t="str">
        <f>IF($CN53="", "", IF($CN53=Report!$BN$4, BI53, ""))</f>
        <v/>
      </c>
      <c r="DY53" s="49" t="str">
        <f>IF($CN53="", "", IF($CN53=Report!$BN$4, BJ53, ""))</f>
        <v/>
      </c>
      <c r="DZ53" s="49" t="str">
        <f>IF($CN53="", "", IF($CN53=Report!$BN$4, BK53, ""))</f>
        <v/>
      </c>
      <c r="EA53" s="49" t="str">
        <f>IF($CN53="", "", IF($CN53=Report!$BN$4, BL53, ""))</f>
        <v/>
      </c>
      <c r="EB53" s="50" t="str">
        <f>IF($CN53="", "", IF($CN53=Report!$BN$4, BM53, ""))</f>
        <v/>
      </c>
      <c r="EC53" s="48" t="str">
        <f>IF($CN53="", "", IF($CN53=Report!$BN$4, BN53, ""))</f>
        <v/>
      </c>
      <c r="ED53" s="49" t="str">
        <f>IF($CN53="", "", IF($CN53=Report!$BN$4, BO53, ""))</f>
        <v/>
      </c>
      <c r="EE53" s="49" t="str">
        <f>IF($CN53="", "", IF($CN53=Report!$BN$4, BP53, ""))</f>
        <v/>
      </c>
      <c r="EF53" s="49" t="str">
        <f>IF($CN53="", "", IF($CN53=Report!$BN$4, BQ53, ""))</f>
        <v/>
      </c>
      <c r="EG53" s="49" t="str">
        <f>IF($CN53="", "", IF($CN53=Report!$BN$4, BR53, ""))</f>
        <v/>
      </c>
      <c r="EH53" s="49" t="str">
        <f>IF($CN53="", "", IF($CN53=Report!$BN$4, BS53, ""))</f>
        <v/>
      </c>
      <c r="EI53" s="49" t="str">
        <f>IF($CN53="", "", IF($CN53=Report!$BN$4, BT53, ""))</f>
        <v/>
      </c>
      <c r="EJ53" s="49" t="str">
        <f>IF($CN53="", "", IF($CN53=Report!$BN$4, BU53, ""))</f>
        <v/>
      </c>
      <c r="EK53" s="49" t="str">
        <f>IF($CN53="", "", IF($CN53=Report!$BN$4, BV53, ""))</f>
        <v/>
      </c>
      <c r="EL53" s="49" t="str">
        <f>IF($CN53="", "", IF($CN53=Report!$BN$4, BW53, ""))</f>
        <v/>
      </c>
      <c r="EM53" s="49" t="str">
        <f>IF($CN53="", "", IF($CN53=Report!$BN$4, BX53, ""))</f>
        <v/>
      </c>
      <c r="EN53" s="50" t="str">
        <f>IF($CN53="", "", IF($CN53=Report!$BN$4, BY53, ""))</f>
        <v/>
      </c>
      <c r="EO53" s="48" t="str">
        <f>IF($CN53="", "", IF($CN53=Report!$BN$4, BZ53, ""))</f>
        <v/>
      </c>
      <c r="EP53" s="49" t="str">
        <f>IF($CN53="", "", IF($CN53=Report!$BN$4, CA53, ""))</f>
        <v/>
      </c>
      <c r="EQ53" s="49" t="str">
        <f>IF($CN53="", "", IF($CN53=Report!$BN$4, CB53, ""))</f>
        <v/>
      </c>
      <c r="ER53" s="49" t="str">
        <f>IF($CN53="", "", IF($CN53=Report!$BN$4, CC53, ""))</f>
        <v/>
      </c>
      <c r="ES53" s="49" t="str">
        <f>IF($CN53="", "", IF($CN53=Report!$BN$4, CD53, ""))</f>
        <v/>
      </c>
      <c r="ET53" s="49" t="str">
        <f>IF($CN53="", "", IF($CN53=Report!$BN$4, CE53, ""))</f>
        <v/>
      </c>
      <c r="EU53" s="49" t="str">
        <f>IF($CN53="", "", IF($CN53=Report!$BN$4, CF53, ""))</f>
        <v/>
      </c>
      <c r="EV53" s="49" t="str">
        <f>IF($CN53="", "", IF($CN53=Report!$BN$4, CG53, ""))</f>
        <v/>
      </c>
      <c r="EW53" s="49" t="str">
        <f>IF($CN53="", "", IF($CN53=Report!$BN$4, CH53, ""))</f>
        <v/>
      </c>
      <c r="EX53" s="49" t="str">
        <f>IF($CN53="", "", IF($CN53=Report!$BN$4, CI53, ""))</f>
        <v/>
      </c>
      <c r="EY53" s="49" t="str">
        <f>IF($CN53="", "", IF($CN53=Report!$BN$4, CJ53, ""))</f>
        <v/>
      </c>
      <c r="EZ53" s="50" t="str">
        <f>IF($CN53="", "", IF($CN53=Report!$BN$4, CK53, ""))</f>
        <v/>
      </c>
    </row>
    <row r="54" spans="1:156" x14ac:dyDescent="0.25">
      <c r="A54" s="19"/>
      <c r="B54" s="104"/>
      <c r="C54" s="105"/>
      <c r="D54" s="116"/>
      <c r="E54" s="106"/>
      <c r="F54" s="106"/>
      <c r="G54" s="106"/>
      <c r="H54" s="106"/>
      <c r="I54" s="106"/>
      <c r="J54" s="106"/>
      <c r="K54" s="106"/>
      <c r="L54" s="106"/>
      <c r="M54" s="106"/>
      <c r="N54" s="106"/>
      <c r="O54" s="106"/>
      <c r="P54" s="106"/>
      <c r="Q54" s="106"/>
      <c r="R54" s="106"/>
      <c r="S54" s="106"/>
      <c r="T54" s="108"/>
      <c r="U54" s="108"/>
      <c r="V54" s="108"/>
      <c r="W54" s="109"/>
      <c r="X54" s="19"/>
      <c r="AA54" s="48" t="str">
        <f t="shared" si="32"/>
        <v/>
      </c>
      <c r="AB54" s="49" t="str">
        <f t="shared" si="33"/>
        <v/>
      </c>
      <c r="AC54" s="49" t="str">
        <f t="shared" si="34"/>
        <v/>
      </c>
      <c r="AD54" s="49" t="str">
        <f t="shared" si="35"/>
        <v/>
      </c>
      <c r="AE54" s="49" t="str">
        <f t="shared" si="36"/>
        <v/>
      </c>
      <c r="AF54" s="49" t="str">
        <f t="shared" si="37"/>
        <v/>
      </c>
      <c r="AG54" s="49" t="str">
        <f t="shared" si="38"/>
        <v/>
      </c>
      <c r="AH54" s="49" t="str">
        <f t="shared" si="39"/>
        <v/>
      </c>
      <c r="AI54" s="49" t="str">
        <f t="shared" si="40"/>
        <v/>
      </c>
      <c r="AJ54" s="49" t="str">
        <f t="shared" si="41"/>
        <v/>
      </c>
      <c r="AK54" s="49" t="str">
        <f t="shared" si="42"/>
        <v/>
      </c>
      <c r="AL54" s="49" t="str">
        <f t="shared" si="43"/>
        <v/>
      </c>
      <c r="AM54" s="49" t="str">
        <f t="shared" si="44"/>
        <v/>
      </c>
      <c r="AN54" s="49" t="str">
        <f t="shared" si="45"/>
        <v/>
      </c>
      <c r="AO54" s="50" t="str">
        <f t="shared" si="46"/>
        <v/>
      </c>
      <c r="AP54" s="48" t="str">
        <f t="shared" si="47"/>
        <v/>
      </c>
      <c r="AQ54" s="49" t="str">
        <f t="shared" si="8"/>
        <v/>
      </c>
      <c r="AR54" s="49" t="str">
        <f t="shared" si="9"/>
        <v/>
      </c>
      <c r="AS54" s="49" t="str">
        <f t="shared" si="10"/>
        <v/>
      </c>
      <c r="AT54" s="49" t="str">
        <f t="shared" si="11"/>
        <v/>
      </c>
      <c r="AU54" s="49" t="str">
        <f t="shared" si="12"/>
        <v/>
      </c>
      <c r="AV54" s="49" t="str">
        <f t="shared" si="13"/>
        <v/>
      </c>
      <c r="AW54" s="49" t="str">
        <f t="shared" si="14"/>
        <v/>
      </c>
      <c r="AX54" s="49" t="str">
        <f t="shared" si="15"/>
        <v/>
      </c>
      <c r="AY54" s="49" t="str">
        <f t="shared" si="16"/>
        <v/>
      </c>
      <c r="AZ54" s="49" t="str">
        <f t="shared" si="17"/>
        <v/>
      </c>
      <c r="BA54" s="50" t="str">
        <f t="shared" si="18"/>
        <v/>
      </c>
      <c r="BB54" s="48" t="str">
        <f t="shared" si="48"/>
        <v/>
      </c>
      <c r="BC54" s="49" t="str">
        <f t="shared" si="19"/>
        <v/>
      </c>
      <c r="BD54" s="49" t="str">
        <f t="shared" si="20"/>
        <v/>
      </c>
      <c r="BE54" s="49" t="str">
        <f t="shared" si="21"/>
        <v/>
      </c>
      <c r="BF54" s="49" t="str">
        <f t="shared" si="22"/>
        <v/>
      </c>
      <c r="BG54" s="49" t="str">
        <f t="shared" si="23"/>
        <v/>
      </c>
      <c r="BH54" s="49" t="str">
        <f t="shared" si="24"/>
        <v/>
      </c>
      <c r="BI54" s="49" t="str">
        <f t="shared" si="25"/>
        <v/>
      </c>
      <c r="BJ54" s="49" t="str">
        <f t="shared" si="26"/>
        <v/>
      </c>
      <c r="BK54" s="49" t="str">
        <f t="shared" si="27"/>
        <v/>
      </c>
      <c r="BL54" s="49" t="str">
        <f t="shared" si="28"/>
        <v/>
      </c>
      <c r="BM54" s="50" t="str">
        <f t="shared" si="29"/>
        <v/>
      </c>
      <c r="BN54" s="48" t="str">
        <f t="shared" si="49"/>
        <v/>
      </c>
      <c r="BO54" s="49" t="str">
        <f t="shared" si="52"/>
        <v/>
      </c>
      <c r="BP54" s="49" t="str">
        <f t="shared" si="53"/>
        <v/>
      </c>
      <c r="BQ54" s="49" t="str">
        <f t="shared" si="54"/>
        <v/>
      </c>
      <c r="BR54" s="49" t="str">
        <f t="shared" si="55"/>
        <v/>
      </c>
      <c r="BS54" s="49" t="str">
        <f t="shared" si="56"/>
        <v/>
      </c>
      <c r="BT54" s="49" t="str">
        <f t="shared" si="57"/>
        <v/>
      </c>
      <c r="BU54" s="49" t="str">
        <f t="shared" si="58"/>
        <v/>
      </c>
      <c r="BV54" s="49" t="str">
        <f t="shared" si="59"/>
        <v/>
      </c>
      <c r="BW54" s="49" t="str">
        <f t="shared" si="60"/>
        <v/>
      </c>
      <c r="BX54" s="49" t="str">
        <f t="shared" si="61"/>
        <v/>
      </c>
      <c r="BY54" s="50" t="str">
        <f t="shared" si="62"/>
        <v/>
      </c>
      <c r="BZ54" s="48" t="str">
        <f t="shared" si="50"/>
        <v/>
      </c>
      <c r="CA54" s="49" t="str">
        <f t="shared" si="63"/>
        <v/>
      </c>
      <c r="CB54" s="49" t="str">
        <f t="shared" si="64"/>
        <v/>
      </c>
      <c r="CC54" s="49" t="str">
        <f t="shared" si="65"/>
        <v/>
      </c>
      <c r="CD54" s="49" t="str">
        <f t="shared" si="66"/>
        <v/>
      </c>
      <c r="CE54" s="49" t="str">
        <f t="shared" si="67"/>
        <v/>
      </c>
      <c r="CF54" s="49" t="str">
        <f t="shared" si="68"/>
        <v/>
      </c>
      <c r="CG54" s="49" t="str">
        <f t="shared" si="69"/>
        <v/>
      </c>
      <c r="CH54" s="49" t="str">
        <f t="shared" si="70"/>
        <v/>
      </c>
      <c r="CI54" s="49" t="str">
        <f t="shared" si="71"/>
        <v/>
      </c>
      <c r="CJ54" s="49" t="str">
        <f t="shared" si="72"/>
        <v/>
      </c>
      <c r="CK54" s="50" t="str">
        <f t="shared" si="73"/>
        <v/>
      </c>
      <c r="CM54" s="85" t="str">
        <f t="shared" si="51"/>
        <v/>
      </c>
      <c r="CN54" s="6" t="str">
        <f>IF($B54="", "", IF($CM54="X", "", IF(Report!$BN$3="X", LEFT($B54, 2), $B54)))</f>
        <v/>
      </c>
      <c r="CP54" s="48" t="str">
        <f>IF($CN54="", "", IF($CN54=Report!$BN$4, AA54, ""))</f>
        <v/>
      </c>
      <c r="CQ54" s="49" t="str">
        <f>IF($CN54="", "", IF($CN54=Report!$BN$4, AB54, ""))</f>
        <v/>
      </c>
      <c r="CR54" s="49" t="str">
        <f>IF($CN54="", "", IF($CN54=Report!$BN$4, AC54, ""))</f>
        <v/>
      </c>
      <c r="CS54" s="49" t="str">
        <f>IF($CN54="", "", IF($CN54=Report!$BN$4, AD54, ""))</f>
        <v/>
      </c>
      <c r="CT54" s="49" t="str">
        <f>IF($CN54="", "", IF($CN54=Report!$BN$4, AE54, ""))</f>
        <v/>
      </c>
      <c r="CU54" s="49" t="str">
        <f>IF($CN54="", "", IF($CN54=Report!$BN$4, AF54, ""))</f>
        <v/>
      </c>
      <c r="CV54" s="49" t="str">
        <f>IF($CN54="", "", IF($CN54=Report!$BN$4, AG54, ""))</f>
        <v/>
      </c>
      <c r="CW54" s="49" t="str">
        <f>IF($CN54="", "", IF($CN54=Report!$BN$4, AH54, ""))</f>
        <v/>
      </c>
      <c r="CX54" s="49" t="str">
        <f>IF($CN54="", "", IF($CN54=Report!$BN$4, AI54, ""))</f>
        <v/>
      </c>
      <c r="CY54" s="49" t="str">
        <f>IF($CN54="", "", IF($CN54=Report!$BN$4, AJ54, ""))</f>
        <v/>
      </c>
      <c r="CZ54" s="49" t="str">
        <f>IF($CN54="", "", IF($CN54=Report!$BN$4, AK54, ""))</f>
        <v/>
      </c>
      <c r="DA54" s="49" t="str">
        <f>IF($CN54="", "", IF($CN54=Report!$BN$4, AL54, ""))</f>
        <v/>
      </c>
      <c r="DB54" s="49" t="str">
        <f>IF($CN54="", "", IF($CN54=Report!$BN$4, AM54, ""))</f>
        <v/>
      </c>
      <c r="DC54" s="49" t="str">
        <f>IF($CN54="", "", IF($CN54=Report!$BN$4, AN54, ""))</f>
        <v/>
      </c>
      <c r="DD54" s="50" t="str">
        <f>IF($CN54="", "", IF($CN54=Report!$BN$4, AO54, ""))</f>
        <v/>
      </c>
      <c r="DE54" s="48" t="str">
        <f>IF($CN54="", "", IF($CN54=Report!$BN$4, AP54, ""))</f>
        <v/>
      </c>
      <c r="DF54" s="49" t="str">
        <f>IF($CN54="", "", IF($CN54=Report!$BN$4, AQ54, ""))</f>
        <v/>
      </c>
      <c r="DG54" s="49" t="str">
        <f>IF($CN54="", "", IF($CN54=Report!$BN$4, AR54, ""))</f>
        <v/>
      </c>
      <c r="DH54" s="49" t="str">
        <f>IF($CN54="", "", IF($CN54=Report!$BN$4, AS54, ""))</f>
        <v/>
      </c>
      <c r="DI54" s="49" t="str">
        <f>IF($CN54="", "", IF($CN54=Report!$BN$4, AT54, ""))</f>
        <v/>
      </c>
      <c r="DJ54" s="49" t="str">
        <f>IF($CN54="", "", IF($CN54=Report!$BN$4, AU54, ""))</f>
        <v/>
      </c>
      <c r="DK54" s="49" t="str">
        <f>IF($CN54="", "", IF($CN54=Report!$BN$4, AV54, ""))</f>
        <v/>
      </c>
      <c r="DL54" s="49" t="str">
        <f>IF($CN54="", "", IF($CN54=Report!$BN$4, AW54, ""))</f>
        <v/>
      </c>
      <c r="DM54" s="49" t="str">
        <f>IF($CN54="", "", IF($CN54=Report!$BN$4, AX54, ""))</f>
        <v/>
      </c>
      <c r="DN54" s="49" t="str">
        <f>IF($CN54="", "", IF($CN54=Report!$BN$4, AY54, ""))</f>
        <v/>
      </c>
      <c r="DO54" s="49" t="str">
        <f>IF($CN54="", "", IF($CN54=Report!$BN$4, AZ54, ""))</f>
        <v/>
      </c>
      <c r="DP54" s="50" t="str">
        <f>IF($CN54="", "", IF($CN54=Report!$BN$4, BA54, ""))</f>
        <v/>
      </c>
      <c r="DQ54" s="48" t="str">
        <f>IF($CN54="", "", IF($CN54=Report!$BN$4, BB54, ""))</f>
        <v/>
      </c>
      <c r="DR54" s="49" t="str">
        <f>IF($CN54="", "", IF($CN54=Report!$BN$4, BC54, ""))</f>
        <v/>
      </c>
      <c r="DS54" s="49" t="str">
        <f>IF($CN54="", "", IF($CN54=Report!$BN$4, BD54, ""))</f>
        <v/>
      </c>
      <c r="DT54" s="49" t="str">
        <f>IF($CN54="", "", IF($CN54=Report!$BN$4, BE54, ""))</f>
        <v/>
      </c>
      <c r="DU54" s="49" t="str">
        <f>IF($CN54="", "", IF($CN54=Report!$BN$4, BF54, ""))</f>
        <v/>
      </c>
      <c r="DV54" s="49" t="str">
        <f>IF($CN54="", "", IF($CN54=Report!$BN$4, BG54, ""))</f>
        <v/>
      </c>
      <c r="DW54" s="49" t="str">
        <f>IF($CN54="", "", IF($CN54=Report!$BN$4, BH54, ""))</f>
        <v/>
      </c>
      <c r="DX54" s="49" t="str">
        <f>IF($CN54="", "", IF($CN54=Report!$BN$4, BI54, ""))</f>
        <v/>
      </c>
      <c r="DY54" s="49" t="str">
        <f>IF($CN54="", "", IF($CN54=Report!$BN$4, BJ54, ""))</f>
        <v/>
      </c>
      <c r="DZ54" s="49" t="str">
        <f>IF($CN54="", "", IF($CN54=Report!$BN$4, BK54, ""))</f>
        <v/>
      </c>
      <c r="EA54" s="49" t="str">
        <f>IF($CN54="", "", IF($CN54=Report!$BN$4, BL54, ""))</f>
        <v/>
      </c>
      <c r="EB54" s="50" t="str">
        <f>IF($CN54="", "", IF($CN54=Report!$BN$4, BM54, ""))</f>
        <v/>
      </c>
      <c r="EC54" s="48" t="str">
        <f>IF($CN54="", "", IF($CN54=Report!$BN$4, BN54, ""))</f>
        <v/>
      </c>
      <c r="ED54" s="49" t="str">
        <f>IF($CN54="", "", IF($CN54=Report!$BN$4, BO54, ""))</f>
        <v/>
      </c>
      <c r="EE54" s="49" t="str">
        <f>IF($CN54="", "", IF($CN54=Report!$BN$4, BP54, ""))</f>
        <v/>
      </c>
      <c r="EF54" s="49" t="str">
        <f>IF($CN54="", "", IF($CN54=Report!$BN$4, BQ54, ""))</f>
        <v/>
      </c>
      <c r="EG54" s="49" t="str">
        <f>IF($CN54="", "", IF($CN54=Report!$BN$4, BR54, ""))</f>
        <v/>
      </c>
      <c r="EH54" s="49" t="str">
        <f>IF($CN54="", "", IF($CN54=Report!$BN$4, BS54, ""))</f>
        <v/>
      </c>
      <c r="EI54" s="49" t="str">
        <f>IF($CN54="", "", IF($CN54=Report!$BN$4, BT54, ""))</f>
        <v/>
      </c>
      <c r="EJ54" s="49" t="str">
        <f>IF($CN54="", "", IF($CN54=Report!$BN$4, BU54, ""))</f>
        <v/>
      </c>
      <c r="EK54" s="49" t="str">
        <f>IF($CN54="", "", IF($CN54=Report!$BN$4, BV54, ""))</f>
        <v/>
      </c>
      <c r="EL54" s="49" t="str">
        <f>IF($CN54="", "", IF($CN54=Report!$BN$4, BW54, ""))</f>
        <v/>
      </c>
      <c r="EM54" s="49" t="str">
        <f>IF($CN54="", "", IF($CN54=Report!$BN$4, BX54, ""))</f>
        <v/>
      </c>
      <c r="EN54" s="50" t="str">
        <f>IF($CN54="", "", IF($CN54=Report!$BN$4, BY54, ""))</f>
        <v/>
      </c>
      <c r="EO54" s="48" t="str">
        <f>IF($CN54="", "", IF($CN54=Report!$BN$4, BZ54, ""))</f>
        <v/>
      </c>
      <c r="EP54" s="49" t="str">
        <f>IF($CN54="", "", IF($CN54=Report!$BN$4, CA54, ""))</f>
        <v/>
      </c>
      <c r="EQ54" s="49" t="str">
        <f>IF($CN54="", "", IF($CN54=Report!$BN$4, CB54, ""))</f>
        <v/>
      </c>
      <c r="ER54" s="49" t="str">
        <f>IF($CN54="", "", IF($CN54=Report!$BN$4, CC54, ""))</f>
        <v/>
      </c>
      <c r="ES54" s="49" t="str">
        <f>IF($CN54="", "", IF($CN54=Report!$BN$4, CD54, ""))</f>
        <v/>
      </c>
      <c r="ET54" s="49" t="str">
        <f>IF($CN54="", "", IF($CN54=Report!$BN$4, CE54, ""))</f>
        <v/>
      </c>
      <c r="EU54" s="49" t="str">
        <f>IF($CN54="", "", IF($CN54=Report!$BN$4, CF54, ""))</f>
        <v/>
      </c>
      <c r="EV54" s="49" t="str">
        <f>IF($CN54="", "", IF($CN54=Report!$BN$4, CG54, ""))</f>
        <v/>
      </c>
      <c r="EW54" s="49" t="str">
        <f>IF($CN54="", "", IF($CN54=Report!$BN$4, CH54, ""))</f>
        <v/>
      </c>
      <c r="EX54" s="49" t="str">
        <f>IF($CN54="", "", IF($CN54=Report!$BN$4, CI54, ""))</f>
        <v/>
      </c>
      <c r="EY54" s="49" t="str">
        <f>IF($CN54="", "", IF($CN54=Report!$BN$4, CJ54, ""))</f>
        <v/>
      </c>
      <c r="EZ54" s="50" t="str">
        <f>IF($CN54="", "", IF($CN54=Report!$BN$4, CK54, ""))</f>
        <v/>
      </c>
    </row>
    <row r="55" spans="1:156" x14ac:dyDescent="0.25">
      <c r="A55" s="19"/>
      <c r="B55" s="104"/>
      <c r="C55" s="105"/>
      <c r="D55" s="116"/>
      <c r="E55" s="106"/>
      <c r="F55" s="106"/>
      <c r="G55" s="106"/>
      <c r="H55" s="106"/>
      <c r="I55" s="106"/>
      <c r="J55" s="106"/>
      <c r="K55" s="106"/>
      <c r="L55" s="106"/>
      <c r="M55" s="106"/>
      <c r="N55" s="106"/>
      <c r="O55" s="106"/>
      <c r="P55" s="106"/>
      <c r="Q55" s="106"/>
      <c r="R55" s="106"/>
      <c r="S55" s="106"/>
      <c r="T55" s="108"/>
      <c r="U55" s="108"/>
      <c r="V55" s="108"/>
      <c r="W55" s="109"/>
      <c r="X55" s="19"/>
      <c r="AA55" s="48" t="str">
        <f t="shared" si="32"/>
        <v/>
      </c>
      <c r="AB55" s="49" t="str">
        <f t="shared" si="33"/>
        <v/>
      </c>
      <c r="AC55" s="49" t="str">
        <f t="shared" si="34"/>
        <v/>
      </c>
      <c r="AD55" s="49" t="str">
        <f t="shared" si="35"/>
        <v/>
      </c>
      <c r="AE55" s="49" t="str">
        <f t="shared" si="36"/>
        <v/>
      </c>
      <c r="AF55" s="49" t="str">
        <f t="shared" si="37"/>
        <v/>
      </c>
      <c r="AG55" s="49" t="str">
        <f t="shared" si="38"/>
        <v/>
      </c>
      <c r="AH55" s="49" t="str">
        <f t="shared" si="39"/>
        <v/>
      </c>
      <c r="AI55" s="49" t="str">
        <f t="shared" si="40"/>
        <v/>
      </c>
      <c r="AJ55" s="49" t="str">
        <f t="shared" si="41"/>
        <v/>
      </c>
      <c r="AK55" s="49" t="str">
        <f t="shared" si="42"/>
        <v/>
      </c>
      <c r="AL55" s="49" t="str">
        <f t="shared" si="43"/>
        <v/>
      </c>
      <c r="AM55" s="49" t="str">
        <f t="shared" si="44"/>
        <v/>
      </c>
      <c r="AN55" s="49" t="str">
        <f t="shared" si="45"/>
        <v/>
      </c>
      <c r="AO55" s="50" t="str">
        <f t="shared" si="46"/>
        <v/>
      </c>
      <c r="AP55" s="48" t="str">
        <f t="shared" si="47"/>
        <v/>
      </c>
      <c r="AQ55" s="49" t="str">
        <f t="shared" si="8"/>
        <v/>
      </c>
      <c r="AR55" s="49" t="str">
        <f t="shared" si="9"/>
        <v/>
      </c>
      <c r="AS55" s="49" t="str">
        <f t="shared" si="10"/>
        <v/>
      </c>
      <c r="AT55" s="49" t="str">
        <f t="shared" si="11"/>
        <v/>
      </c>
      <c r="AU55" s="49" t="str">
        <f t="shared" si="12"/>
        <v/>
      </c>
      <c r="AV55" s="49" t="str">
        <f t="shared" si="13"/>
        <v/>
      </c>
      <c r="AW55" s="49" t="str">
        <f t="shared" si="14"/>
        <v/>
      </c>
      <c r="AX55" s="49" t="str">
        <f t="shared" si="15"/>
        <v/>
      </c>
      <c r="AY55" s="49" t="str">
        <f t="shared" si="16"/>
        <v/>
      </c>
      <c r="AZ55" s="49" t="str">
        <f t="shared" si="17"/>
        <v/>
      </c>
      <c r="BA55" s="50" t="str">
        <f t="shared" si="18"/>
        <v/>
      </c>
      <c r="BB55" s="48" t="str">
        <f t="shared" si="48"/>
        <v/>
      </c>
      <c r="BC55" s="49" t="str">
        <f t="shared" si="19"/>
        <v/>
      </c>
      <c r="BD55" s="49" t="str">
        <f t="shared" si="20"/>
        <v/>
      </c>
      <c r="BE55" s="49" t="str">
        <f t="shared" si="21"/>
        <v/>
      </c>
      <c r="BF55" s="49" t="str">
        <f t="shared" si="22"/>
        <v/>
      </c>
      <c r="BG55" s="49" t="str">
        <f t="shared" si="23"/>
        <v/>
      </c>
      <c r="BH55" s="49" t="str">
        <f t="shared" si="24"/>
        <v/>
      </c>
      <c r="BI55" s="49" t="str">
        <f t="shared" si="25"/>
        <v/>
      </c>
      <c r="BJ55" s="49" t="str">
        <f t="shared" si="26"/>
        <v/>
      </c>
      <c r="BK55" s="49" t="str">
        <f t="shared" si="27"/>
        <v/>
      </c>
      <c r="BL55" s="49" t="str">
        <f t="shared" si="28"/>
        <v/>
      </c>
      <c r="BM55" s="50" t="str">
        <f t="shared" si="29"/>
        <v/>
      </c>
      <c r="BN55" s="48" t="str">
        <f t="shared" si="49"/>
        <v/>
      </c>
      <c r="BO55" s="49" t="str">
        <f t="shared" si="52"/>
        <v/>
      </c>
      <c r="BP55" s="49" t="str">
        <f t="shared" si="53"/>
        <v/>
      </c>
      <c r="BQ55" s="49" t="str">
        <f t="shared" si="54"/>
        <v/>
      </c>
      <c r="BR55" s="49" t="str">
        <f t="shared" si="55"/>
        <v/>
      </c>
      <c r="BS55" s="49" t="str">
        <f t="shared" si="56"/>
        <v/>
      </c>
      <c r="BT55" s="49" t="str">
        <f t="shared" si="57"/>
        <v/>
      </c>
      <c r="BU55" s="49" t="str">
        <f t="shared" si="58"/>
        <v/>
      </c>
      <c r="BV55" s="49" t="str">
        <f t="shared" si="59"/>
        <v/>
      </c>
      <c r="BW55" s="49" t="str">
        <f t="shared" si="60"/>
        <v/>
      </c>
      <c r="BX55" s="49" t="str">
        <f t="shared" si="61"/>
        <v/>
      </c>
      <c r="BY55" s="50" t="str">
        <f t="shared" si="62"/>
        <v/>
      </c>
      <c r="BZ55" s="48" t="str">
        <f t="shared" si="50"/>
        <v/>
      </c>
      <c r="CA55" s="49" t="str">
        <f t="shared" si="63"/>
        <v/>
      </c>
      <c r="CB55" s="49" t="str">
        <f t="shared" si="64"/>
        <v/>
      </c>
      <c r="CC55" s="49" t="str">
        <f t="shared" si="65"/>
        <v/>
      </c>
      <c r="CD55" s="49" t="str">
        <f t="shared" si="66"/>
        <v/>
      </c>
      <c r="CE55" s="49" t="str">
        <f t="shared" si="67"/>
        <v/>
      </c>
      <c r="CF55" s="49" t="str">
        <f t="shared" si="68"/>
        <v/>
      </c>
      <c r="CG55" s="49" t="str">
        <f t="shared" si="69"/>
        <v/>
      </c>
      <c r="CH55" s="49" t="str">
        <f t="shared" si="70"/>
        <v/>
      </c>
      <c r="CI55" s="49" t="str">
        <f t="shared" si="71"/>
        <v/>
      </c>
      <c r="CJ55" s="49" t="str">
        <f t="shared" si="72"/>
        <v/>
      </c>
      <c r="CK55" s="50" t="str">
        <f t="shared" si="73"/>
        <v/>
      </c>
      <c r="CM55" s="85" t="str">
        <f t="shared" si="51"/>
        <v/>
      </c>
      <c r="CN55" s="6" t="str">
        <f>IF($B55="", "", IF($CM55="X", "", IF(Report!$BN$3="X", LEFT($B55, 2), $B55)))</f>
        <v/>
      </c>
      <c r="CP55" s="48" t="str">
        <f>IF($CN55="", "", IF($CN55=Report!$BN$4, AA55, ""))</f>
        <v/>
      </c>
      <c r="CQ55" s="49" t="str">
        <f>IF($CN55="", "", IF($CN55=Report!$BN$4, AB55, ""))</f>
        <v/>
      </c>
      <c r="CR55" s="49" t="str">
        <f>IF($CN55="", "", IF($CN55=Report!$BN$4, AC55, ""))</f>
        <v/>
      </c>
      <c r="CS55" s="49" t="str">
        <f>IF($CN55="", "", IF($CN55=Report!$BN$4, AD55, ""))</f>
        <v/>
      </c>
      <c r="CT55" s="49" t="str">
        <f>IF($CN55="", "", IF($CN55=Report!$BN$4, AE55, ""))</f>
        <v/>
      </c>
      <c r="CU55" s="49" t="str">
        <f>IF($CN55="", "", IF($CN55=Report!$BN$4, AF55, ""))</f>
        <v/>
      </c>
      <c r="CV55" s="49" t="str">
        <f>IF($CN55="", "", IF($CN55=Report!$BN$4, AG55, ""))</f>
        <v/>
      </c>
      <c r="CW55" s="49" t="str">
        <f>IF($CN55="", "", IF($CN55=Report!$BN$4, AH55, ""))</f>
        <v/>
      </c>
      <c r="CX55" s="49" t="str">
        <f>IF($CN55="", "", IF($CN55=Report!$BN$4, AI55, ""))</f>
        <v/>
      </c>
      <c r="CY55" s="49" t="str">
        <f>IF($CN55="", "", IF($CN55=Report!$BN$4, AJ55, ""))</f>
        <v/>
      </c>
      <c r="CZ55" s="49" t="str">
        <f>IF($CN55="", "", IF($CN55=Report!$BN$4, AK55, ""))</f>
        <v/>
      </c>
      <c r="DA55" s="49" t="str">
        <f>IF($CN55="", "", IF($CN55=Report!$BN$4, AL55, ""))</f>
        <v/>
      </c>
      <c r="DB55" s="49" t="str">
        <f>IF($CN55="", "", IF($CN55=Report!$BN$4, AM55, ""))</f>
        <v/>
      </c>
      <c r="DC55" s="49" t="str">
        <f>IF($CN55="", "", IF($CN55=Report!$BN$4, AN55, ""))</f>
        <v/>
      </c>
      <c r="DD55" s="50" t="str">
        <f>IF($CN55="", "", IF($CN55=Report!$BN$4, AO55, ""))</f>
        <v/>
      </c>
      <c r="DE55" s="48" t="str">
        <f>IF($CN55="", "", IF($CN55=Report!$BN$4, AP55, ""))</f>
        <v/>
      </c>
      <c r="DF55" s="49" t="str">
        <f>IF($CN55="", "", IF($CN55=Report!$BN$4, AQ55, ""))</f>
        <v/>
      </c>
      <c r="DG55" s="49" t="str">
        <f>IF($CN55="", "", IF($CN55=Report!$BN$4, AR55, ""))</f>
        <v/>
      </c>
      <c r="DH55" s="49" t="str">
        <f>IF($CN55="", "", IF($CN55=Report!$BN$4, AS55, ""))</f>
        <v/>
      </c>
      <c r="DI55" s="49" t="str">
        <f>IF($CN55="", "", IF($CN55=Report!$BN$4, AT55, ""))</f>
        <v/>
      </c>
      <c r="DJ55" s="49" t="str">
        <f>IF($CN55="", "", IF($CN55=Report!$BN$4, AU55, ""))</f>
        <v/>
      </c>
      <c r="DK55" s="49" t="str">
        <f>IF($CN55="", "", IF($CN55=Report!$BN$4, AV55, ""))</f>
        <v/>
      </c>
      <c r="DL55" s="49" t="str">
        <f>IF($CN55="", "", IF($CN55=Report!$BN$4, AW55, ""))</f>
        <v/>
      </c>
      <c r="DM55" s="49" t="str">
        <f>IF($CN55="", "", IF($CN55=Report!$BN$4, AX55, ""))</f>
        <v/>
      </c>
      <c r="DN55" s="49" t="str">
        <f>IF($CN55="", "", IF($CN55=Report!$BN$4, AY55, ""))</f>
        <v/>
      </c>
      <c r="DO55" s="49" t="str">
        <f>IF($CN55="", "", IF($CN55=Report!$BN$4, AZ55, ""))</f>
        <v/>
      </c>
      <c r="DP55" s="50" t="str">
        <f>IF($CN55="", "", IF($CN55=Report!$BN$4, BA55, ""))</f>
        <v/>
      </c>
      <c r="DQ55" s="48" t="str">
        <f>IF($CN55="", "", IF($CN55=Report!$BN$4, BB55, ""))</f>
        <v/>
      </c>
      <c r="DR55" s="49" t="str">
        <f>IF($CN55="", "", IF($CN55=Report!$BN$4, BC55, ""))</f>
        <v/>
      </c>
      <c r="DS55" s="49" t="str">
        <f>IF($CN55="", "", IF($CN55=Report!$BN$4, BD55, ""))</f>
        <v/>
      </c>
      <c r="DT55" s="49" t="str">
        <f>IF($CN55="", "", IF($CN55=Report!$BN$4, BE55, ""))</f>
        <v/>
      </c>
      <c r="DU55" s="49" t="str">
        <f>IF($CN55="", "", IF($CN55=Report!$BN$4, BF55, ""))</f>
        <v/>
      </c>
      <c r="DV55" s="49" t="str">
        <f>IF($CN55="", "", IF($CN55=Report!$BN$4, BG55, ""))</f>
        <v/>
      </c>
      <c r="DW55" s="49" t="str">
        <f>IF($CN55="", "", IF($CN55=Report!$BN$4, BH55, ""))</f>
        <v/>
      </c>
      <c r="DX55" s="49" t="str">
        <f>IF($CN55="", "", IF($CN55=Report!$BN$4, BI55, ""))</f>
        <v/>
      </c>
      <c r="DY55" s="49" t="str">
        <f>IF($CN55="", "", IF($CN55=Report!$BN$4, BJ55, ""))</f>
        <v/>
      </c>
      <c r="DZ55" s="49" t="str">
        <f>IF($CN55="", "", IF($CN55=Report!$BN$4, BK55, ""))</f>
        <v/>
      </c>
      <c r="EA55" s="49" t="str">
        <f>IF($CN55="", "", IF($CN55=Report!$BN$4, BL55, ""))</f>
        <v/>
      </c>
      <c r="EB55" s="50" t="str">
        <f>IF($CN55="", "", IF($CN55=Report!$BN$4, BM55, ""))</f>
        <v/>
      </c>
      <c r="EC55" s="48" t="str">
        <f>IF($CN55="", "", IF($CN55=Report!$BN$4, BN55, ""))</f>
        <v/>
      </c>
      <c r="ED55" s="49" t="str">
        <f>IF($CN55="", "", IF($CN55=Report!$BN$4, BO55, ""))</f>
        <v/>
      </c>
      <c r="EE55" s="49" t="str">
        <f>IF($CN55="", "", IF($CN55=Report!$BN$4, BP55, ""))</f>
        <v/>
      </c>
      <c r="EF55" s="49" t="str">
        <f>IF($CN55="", "", IF($CN55=Report!$BN$4, BQ55, ""))</f>
        <v/>
      </c>
      <c r="EG55" s="49" t="str">
        <f>IF($CN55="", "", IF($CN55=Report!$BN$4, BR55, ""))</f>
        <v/>
      </c>
      <c r="EH55" s="49" t="str">
        <f>IF($CN55="", "", IF($CN55=Report!$BN$4, BS55, ""))</f>
        <v/>
      </c>
      <c r="EI55" s="49" t="str">
        <f>IF($CN55="", "", IF($CN55=Report!$BN$4, BT55, ""))</f>
        <v/>
      </c>
      <c r="EJ55" s="49" t="str">
        <f>IF($CN55="", "", IF($CN55=Report!$BN$4, BU55, ""))</f>
        <v/>
      </c>
      <c r="EK55" s="49" t="str">
        <f>IF($CN55="", "", IF($CN55=Report!$BN$4, BV55, ""))</f>
        <v/>
      </c>
      <c r="EL55" s="49" t="str">
        <f>IF($CN55="", "", IF($CN55=Report!$BN$4, BW55, ""))</f>
        <v/>
      </c>
      <c r="EM55" s="49" t="str">
        <f>IF($CN55="", "", IF($CN55=Report!$BN$4, BX55, ""))</f>
        <v/>
      </c>
      <c r="EN55" s="50" t="str">
        <f>IF($CN55="", "", IF($CN55=Report!$BN$4, BY55, ""))</f>
        <v/>
      </c>
      <c r="EO55" s="48" t="str">
        <f>IF($CN55="", "", IF($CN55=Report!$BN$4, BZ55, ""))</f>
        <v/>
      </c>
      <c r="EP55" s="49" t="str">
        <f>IF($CN55="", "", IF($CN55=Report!$BN$4, CA55, ""))</f>
        <v/>
      </c>
      <c r="EQ55" s="49" t="str">
        <f>IF($CN55="", "", IF($CN55=Report!$BN$4, CB55, ""))</f>
        <v/>
      </c>
      <c r="ER55" s="49" t="str">
        <f>IF($CN55="", "", IF($CN55=Report!$BN$4, CC55, ""))</f>
        <v/>
      </c>
      <c r="ES55" s="49" t="str">
        <f>IF($CN55="", "", IF($CN55=Report!$BN$4, CD55, ""))</f>
        <v/>
      </c>
      <c r="ET55" s="49" t="str">
        <f>IF($CN55="", "", IF($CN55=Report!$BN$4, CE55, ""))</f>
        <v/>
      </c>
      <c r="EU55" s="49" t="str">
        <f>IF($CN55="", "", IF($CN55=Report!$BN$4, CF55, ""))</f>
        <v/>
      </c>
      <c r="EV55" s="49" t="str">
        <f>IF($CN55="", "", IF($CN55=Report!$BN$4, CG55, ""))</f>
        <v/>
      </c>
      <c r="EW55" s="49" t="str">
        <f>IF($CN55="", "", IF($CN55=Report!$BN$4, CH55, ""))</f>
        <v/>
      </c>
      <c r="EX55" s="49" t="str">
        <f>IF($CN55="", "", IF($CN55=Report!$BN$4, CI55, ""))</f>
        <v/>
      </c>
      <c r="EY55" s="49" t="str">
        <f>IF($CN55="", "", IF($CN55=Report!$BN$4, CJ55, ""))</f>
        <v/>
      </c>
      <c r="EZ55" s="50" t="str">
        <f>IF($CN55="", "", IF($CN55=Report!$BN$4, CK55, ""))</f>
        <v/>
      </c>
    </row>
    <row r="56" spans="1:156" x14ac:dyDescent="0.25">
      <c r="A56" s="19"/>
      <c r="B56" s="104"/>
      <c r="C56" s="105"/>
      <c r="D56" s="116"/>
      <c r="E56" s="106"/>
      <c r="F56" s="106"/>
      <c r="G56" s="106"/>
      <c r="H56" s="106"/>
      <c r="I56" s="106"/>
      <c r="J56" s="106"/>
      <c r="K56" s="106"/>
      <c r="L56" s="106"/>
      <c r="M56" s="106"/>
      <c r="N56" s="106"/>
      <c r="O56" s="106"/>
      <c r="P56" s="106"/>
      <c r="Q56" s="106"/>
      <c r="R56" s="106"/>
      <c r="S56" s="106"/>
      <c r="T56" s="108"/>
      <c r="U56" s="108"/>
      <c r="V56" s="108"/>
      <c r="W56" s="109"/>
      <c r="X56" s="19"/>
      <c r="AA56" s="48" t="str">
        <f t="shared" si="32"/>
        <v/>
      </c>
      <c r="AB56" s="49" t="str">
        <f t="shared" si="33"/>
        <v/>
      </c>
      <c r="AC56" s="49" t="str">
        <f t="shared" si="34"/>
        <v/>
      </c>
      <c r="AD56" s="49" t="str">
        <f t="shared" si="35"/>
        <v/>
      </c>
      <c r="AE56" s="49" t="str">
        <f t="shared" si="36"/>
        <v/>
      </c>
      <c r="AF56" s="49" t="str">
        <f t="shared" si="37"/>
        <v/>
      </c>
      <c r="AG56" s="49" t="str">
        <f t="shared" si="38"/>
        <v/>
      </c>
      <c r="AH56" s="49" t="str">
        <f t="shared" si="39"/>
        <v/>
      </c>
      <c r="AI56" s="49" t="str">
        <f t="shared" si="40"/>
        <v/>
      </c>
      <c r="AJ56" s="49" t="str">
        <f t="shared" si="41"/>
        <v/>
      </c>
      <c r="AK56" s="49" t="str">
        <f t="shared" si="42"/>
        <v/>
      </c>
      <c r="AL56" s="49" t="str">
        <f t="shared" si="43"/>
        <v/>
      </c>
      <c r="AM56" s="49" t="str">
        <f t="shared" si="44"/>
        <v/>
      </c>
      <c r="AN56" s="49" t="str">
        <f t="shared" si="45"/>
        <v/>
      </c>
      <c r="AO56" s="50" t="str">
        <f t="shared" si="46"/>
        <v/>
      </c>
      <c r="AP56" s="48" t="str">
        <f t="shared" si="47"/>
        <v/>
      </c>
      <c r="AQ56" s="49" t="str">
        <f t="shared" si="8"/>
        <v/>
      </c>
      <c r="AR56" s="49" t="str">
        <f t="shared" si="9"/>
        <v/>
      </c>
      <c r="AS56" s="49" t="str">
        <f t="shared" si="10"/>
        <v/>
      </c>
      <c r="AT56" s="49" t="str">
        <f t="shared" si="11"/>
        <v/>
      </c>
      <c r="AU56" s="49" t="str">
        <f t="shared" si="12"/>
        <v/>
      </c>
      <c r="AV56" s="49" t="str">
        <f t="shared" si="13"/>
        <v/>
      </c>
      <c r="AW56" s="49" t="str">
        <f t="shared" si="14"/>
        <v/>
      </c>
      <c r="AX56" s="49" t="str">
        <f t="shared" si="15"/>
        <v/>
      </c>
      <c r="AY56" s="49" t="str">
        <f t="shared" si="16"/>
        <v/>
      </c>
      <c r="AZ56" s="49" t="str">
        <f t="shared" si="17"/>
        <v/>
      </c>
      <c r="BA56" s="50" t="str">
        <f t="shared" si="18"/>
        <v/>
      </c>
      <c r="BB56" s="48" t="str">
        <f t="shared" si="48"/>
        <v/>
      </c>
      <c r="BC56" s="49" t="str">
        <f t="shared" si="19"/>
        <v/>
      </c>
      <c r="BD56" s="49" t="str">
        <f t="shared" si="20"/>
        <v/>
      </c>
      <c r="BE56" s="49" t="str">
        <f t="shared" si="21"/>
        <v/>
      </c>
      <c r="BF56" s="49" t="str">
        <f t="shared" si="22"/>
        <v/>
      </c>
      <c r="BG56" s="49" t="str">
        <f t="shared" si="23"/>
        <v/>
      </c>
      <c r="BH56" s="49" t="str">
        <f t="shared" si="24"/>
        <v/>
      </c>
      <c r="BI56" s="49" t="str">
        <f t="shared" si="25"/>
        <v/>
      </c>
      <c r="BJ56" s="49" t="str">
        <f t="shared" si="26"/>
        <v/>
      </c>
      <c r="BK56" s="49" t="str">
        <f t="shared" si="27"/>
        <v/>
      </c>
      <c r="BL56" s="49" t="str">
        <f t="shared" si="28"/>
        <v/>
      </c>
      <c r="BM56" s="50" t="str">
        <f t="shared" si="29"/>
        <v/>
      </c>
      <c r="BN56" s="48" t="str">
        <f t="shared" si="49"/>
        <v/>
      </c>
      <c r="BO56" s="49" t="str">
        <f t="shared" si="52"/>
        <v/>
      </c>
      <c r="BP56" s="49" t="str">
        <f t="shared" si="53"/>
        <v/>
      </c>
      <c r="BQ56" s="49" t="str">
        <f t="shared" si="54"/>
        <v/>
      </c>
      <c r="BR56" s="49" t="str">
        <f t="shared" si="55"/>
        <v/>
      </c>
      <c r="BS56" s="49" t="str">
        <f t="shared" si="56"/>
        <v/>
      </c>
      <c r="BT56" s="49" t="str">
        <f t="shared" si="57"/>
        <v/>
      </c>
      <c r="BU56" s="49" t="str">
        <f t="shared" si="58"/>
        <v/>
      </c>
      <c r="BV56" s="49" t="str">
        <f t="shared" si="59"/>
        <v/>
      </c>
      <c r="BW56" s="49" t="str">
        <f t="shared" si="60"/>
        <v/>
      </c>
      <c r="BX56" s="49" t="str">
        <f t="shared" si="61"/>
        <v/>
      </c>
      <c r="BY56" s="50" t="str">
        <f t="shared" si="62"/>
        <v/>
      </c>
      <c r="BZ56" s="48" t="str">
        <f t="shared" si="50"/>
        <v/>
      </c>
      <c r="CA56" s="49" t="str">
        <f t="shared" si="63"/>
        <v/>
      </c>
      <c r="CB56" s="49" t="str">
        <f t="shared" si="64"/>
        <v/>
      </c>
      <c r="CC56" s="49" t="str">
        <f t="shared" si="65"/>
        <v/>
      </c>
      <c r="CD56" s="49" t="str">
        <f t="shared" si="66"/>
        <v/>
      </c>
      <c r="CE56" s="49" t="str">
        <f t="shared" si="67"/>
        <v/>
      </c>
      <c r="CF56" s="49" t="str">
        <f t="shared" si="68"/>
        <v/>
      </c>
      <c r="CG56" s="49" t="str">
        <f t="shared" si="69"/>
        <v/>
      </c>
      <c r="CH56" s="49" t="str">
        <f t="shared" si="70"/>
        <v/>
      </c>
      <c r="CI56" s="49" t="str">
        <f t="shared" si="71"/>
        <v/>
      </c>
      <c r="CJ56" s="49" t="str">
        <f t="shared" si="72"/>
        <v/>
      </c>
      <c r="CK56" s="50" t="str">
        <f t="shared" si="73"/>
        <v/>
      </c>
      <c r="CM56" s="85" t="str">
        <f t="shared" si="51"/>
        <v/>
      </c>
      <c r="CN56" s="6" t="str">
        <f>IF($B56="", "", IF($CM56="X", "", IF(Report!$BN$3="X", LEFT($B56, 2), $B56)))</f>
        <v/>
      </c>
      <c r="CP56" s="48" t="str">
        <f>IF($CN56="", "", IF($CN56=Report!$BN$4, AA56, ""))</f>
        <v/>
      </c>
      <c r="CQ56" s="49" t="str">
        <f>IF($CN56="", "", IF($CN56=Report!$BN$4, AB56, ""))</f>
        <v/>
      </c>
      <c r="CR56" s="49" t="str">
        <f>IF($CN56="", "", IF($CN56=Report!$BN$4, AC56, ""))</f>
        <v/>
      </c>
      <c r="CS56" s="49" t="str">
        <f>IF($CN56="", "", IF($CN56=Report!$BN$4, AD56, ""))</f>
        <v/>
      </c>
      <c r="CT56" s="49" t="str">
        <f>IF($CN56="", "", IF($CN56=Report!$BN$4, AE56, ""))</f>
        <v/>
      </c>
      <c r="CU56" s="49" t="str">
        <f>IF($CN56="", "", IF($CN56=Report!$BN$4, AF56, ""))</f>
        <v/>
      </c>
      <c r="CV56" s="49" t="str">
        <f>IF($CN56="", "", IF($CN56=Report!$BN$4, AG56, ""))</f>
        <v/>
      </c>
      <c r="CW56" s="49" t="str">
        <f>IF($CN56="", "", IF($CN56=Report!$BN$4, AH56, ""))</f>
        <v/>
      </c>
      <c r="CX56" s="49" t="str">
        <f>IF($CN56="", "", IF($CN56=Report!$BN$4, AI56, ""))</f>
        <v/>
      </c>
      <c r="CY56" s="49" t="str">
        <f>IF($CN56="", "", IF($CN56=Report!$BN$4, AJ56, ""))</f>
        <v/>
      </c>
      <c r="CZ56" s="49" t="str">
        <f>IF($CN56="", "", IF($CN56=Report!$BN$4, AK56, ""))</f>
        <v/>
      </c>
      <c r="DA56" s="49" t="str">
        <f>IF($CN56="", "", IF($CN56=Report!$BN$4, AL56, ""))</f>
        <v/>
      </c>
      <c r="DB56" s="49" t="str">
        <f>IF($CN56="", "", IF($CN56=Report!$BN$4, AM56, ""))</f>
        <v/>
      </c>
      <c r="DC56" s="49" t="str">
        <f>IF($CN56="", "", IF($CN56=Report!$BN$4, AN56, ""))</f>
        <v/>
      </c>
      <c r="DD56" s="50" t="str">
        <f>IF($CN56="", "", IF($CN56=Report!$BN$4, AO56, ""))</f>
        <v/>
      </c>
      <c r="DE56" s="48" t="str">
        <f>IF($CN56="", "", IF($CN56=Report!$BN$4, AP56, ""))</f>
        <v/>
      </c>
      <c r="DF56" s="49" t="str">
        <f>IF($CN56="", "", IF($CN56=Report!$BN$4, AQ56, ""))</f>
        <v/>
      </c>
      <c r="DG56" s="49" t="str">
        <f>IF($CN56="", "", IF($CN56=Report!$BN$4, AR56, ""))</f>
        <v/>
      </c>
      <c r="DH56" s="49" t="str">
        <f>IF($CN56="", "", IF($CN56=Report!$BN$4, AS56, ""))</f>
        <v/>
      </c>
      <c r="DI56" s="49" t="str">
        <f>IF($CN56="", "", IF($CN56=Report!$BN$4, AT56, ""))</f>
        <v/>
      </c>
      <c r="DJ56" s="49" t="str">
        <f>IF($CN56="", "", IF($CN56=Report!$BN$4, AU56, ""))</f>
        <v/>
      </c>
      <c r="DK56" s="49" t="str">
        <f>IF($CN56="", "", IF($CN56=Report!$BN$4, AV56, ""))</f>
        <v/>
      </c>
      <c r="DL56" s="49" t="str">
        <f>IF($CN56="", "", IF($CN56=Report!$BN$4, AW56, ""))</f>
        <v/>
      </c>
      <c r="DM56" s="49" t="str">
        <f>IF($CN56="", "", IF($CN56=Report!$BN$4, AX56, ""))</f>
        <v/>
      </c>
      <c r="DN56" s="49" t="str">
        <f>IF($CN56="", "", IF($CN56=Report!$BN$4, AY56, ""))</f>
        <v/>
      </c>
      <c r="DO56" s="49" t="str">
        <f>IF($CN56="", "", IF($CN56=Report!$BN$4, AZ56, ""))</f>
        <v/>
      </c>
      <c r="DP56" s="50" t="str">
        <f>IF($CN56="", "", IF($CN56=Report!$BN$4, BA56, ""))</f>
        <v/>
      </c>
      <c r="DQ56" s="48" t="str">
        <f>IF($CN56="", "", IF($CN56=Report!$BN$4, BB56, ""))</f>
        <v/>
      </c>
      <c r="DR56" s="49" t="str">
        <f>IF($CN56="", "", IF($CN56=Report!$BN$4, BC56, ""))</f>
        <v/>
      </c>
      <c r="DS56" s="49" t="str">
        <f>IF($CN56="", "", IF($CN56=Report!$BN$4, BD56, ""))</f>
        <v/>
      </c>
      <c r="DT56" s="49" t="str">
        <f>IF($CN56="", "", IF($CN56=Report!$BN$4, BE56, ""))</f>
        <v/>
      </c>
      <c r="DU56" s="49" t="str">
        <f>IF($CN56="", "", IF($CN56=Report!$BN$4, BF56, ""))</f>
        <v/>
      </c>
      <c r="DV56" s="49" t="str">
        <f>IF($CN56="", "", IF($CN56=Report!$BN$4, BG56, ""))</f>
        <v/>
      </c>
      <c r="DW56" s="49" t="str">
        <f>IF($CN56="", "", IF($CN56=Report!$BN$4, BH56, ""))</f>
        <v/>
      </c>
      <c r="DX56" s="49" t="str">
        <f>IF($CN56="", "", IF($CN56=Report!$BN$4, BI56, ""))</f>
        <v/>
      </c>
      <c r="DY56" s="49" t="str">
        <f>IF($CN56="", "", IF($CN56=Report!$BN$4, BJ56, ""))</f>
        <v/>
      </c>
      <c r="DZ56" s="49" t="str">
        <f>IF($CN56="", "", IF($CN56=Report!$BN$4, BK56, ""))</f>
        <v/>
      </c>
      <c r="EA56" s="49" t="str">
        <f>IF($CN56="", "", IF($CN56=Report!$BN$4, BL56, ""))</f>
        <v/>
      </c>
      <c r="EB56" s="50" t="str">
        <f>IF($CN56="", "", IF($CN56=Report!$BN$4, BM56, ""))</f>
        <v/>
      </c>
      <c r="EC56" s="48" t="str">
        <f>IF($CN56="", "", IF($CN56=Report!$BN$4, BN56, ""))</f>
        <v/>
      </c>
      <c r="ED56" s="49" t="str">
        <f>IF($CN56="", "", IF($CN56=Report!$BN$4, BO56, ""))</f>
        <v/>
      </c>
      <c r="EE56" s="49" t="str">
        <f>IF($CN56="", "", IF($CN56=Report!$BN$4, BP56, ""))</f>
        <v/>
      </c>
      <c r="EF56" s="49" t="str">
        <f>IF($CN56="", "", IF($CN56=Report!$BN$4, BQ56, ""))</f>
        <v/>
      </c>
      <c r="EG56" s="49" t="str">
        <f>IF($CN56="", "", IF($CN56=Report!$BN$4, BR56, ""))</f>
        <v/>
      </c>
      <c r="EH56" s="49" t="str">
        <f>IF($CN56="", "", IF($CN56=Report!$BN$4, BS56, ""))</f>
        <v/>
      </c>
      <c r="EI56" s="49" t="str">
        <f>IF($CN56="", "", IF($CN56=Report!$BN$4, BT56, ""))</f>
        <v/>
      </c>
      <c r="EJ56" s="49" t="str">
        <f>IF($CN56="", "", IF($CN56=Report!$BN$4, BU56, ""))</f>
        <v/>
      </c>
      <c r="EK56" s="49" t="str">
        <f>IF($CN56="", "", IF($CN56=Report!$BN$4, BV56, ""))</f>
        <v/>
      </c>
      <c r="EL56" s="49" t="str">
        <f>IF($CN56="", "", IF($CN56=Report!$BN$4, BW56, ""))</f>
        <v/>
      </c>
      <c r="EM56" s="49" t="str">
        <f>IF($CN56="", "", IF($CN56=Report!$BN$4, BX56, ""))</f>
        <v/>
      </c>
      <c r="EN56" s="50" t="str">
        <f>IF($CN56="", "", IF($CN56=Report!$BN$4, BY56, ""))</f>
        <v/>
      </c>
      <c r="EO56" s="48" t="str">
        <f>IF($CN56="", "", IF($CN56=Report!$BN$4, BZ56, ""))</f>
        <v/>
      </c>
      <c r="EP56" s="49" t="str">
        <f>IF($CN56="", "", IF($CN56=Report!$BN$4, CA56, ""))</f>
        <v/>
      </c>
      <c r="EQ56" s="49" t="str">
        <f>IF($CN56="", "", IF($CN56=Report!$BN$4, CB56, ""))</f>
        <v/>
      </c>
      <c r="ER56" s="49" t="str">
        <f>IF($CN56="", "", IF($CN56=Report!$BN$4, CC56, ""))</f>
        <v/>
      </c>
      <c r="ES56" s="49" t="str">
        <f>IF($CN56="", "", IF($CN56=Report!$BN$4, CD56, ""))</f>
        <v/>
      </c>
      <c r="ET56" s="49" t="str">
        <f>IF($CN56="", "", IF($CN56=Report!$BN$4, CE56, ""))</f>
        <v/>
      </c>
      <c r="EU56" s="49" t="str">
        <f>IF($CN56="", "", IF($CN56=Report!$BN$4, CF56, ""))</f>
        <v/>
      </c>
      <c r="EV56" s="49" t="str">
        <f>IF($CN56="", "", IF($CN56=Report!$BN$4, CG56, ""))</f>
        <v/>
      </c>
      <c r="EW56" s="49" t="str">
        <f>IF($CN56="", "", IF($CN56=Report!$BN$4, CH56, ""))</f>
        <v/>
      </c>
      <c r="EX56" s="49" t="str">
        <f>IF($CN56="", "", IF($CN56=Report!$BN$4, CI56, ""))</f>
        <v/>
      </c>
      <c r="EY56" s="49" t="str">
        <f>IF($CN56="", "", IF($CN56=Report!$BN$4, CJ56, ""))</f>
        <v/>
      </c>
      <c r="EZ56" s="50" t="str">
        <f>IF($CN56="", "", IF($CN56=Report!$BN$4, CK56, ""))</f>
        <v/>
      </c>
    </row>
    <row r="57" spans="1:156" x14ac:dyDescent="0.25">
      <c r="A57" s="19"/>
      <c r="B57" s="104"/>
      <c r="C57" s="105"/>
      <c r="D57" s="116"/>
      <c r="E57" s="106"/>
      <c r="F57" s="106"/>
      <c r="G57" s="106"/>
      <c r="H57" s="106"/>
      <c r="I57" s="106"/>
      <c r="J57" s="106"/>
      <c r="K57" s="106"/>
      <c r="L57" s="106"/>
      <c r="M57" s="106"/>
      <c r="N57" s="106"/>
      <c r="O57" s="106"/>
      <c r="P57" s="106"/>
      <c r="Q57" s="106"/>
      <c r="R57" s="106"/>
      <c r="S57" s="106"/>
      <c r="T57" s="108"/>
      <c r="U57" s="108"/>
      <c r="V57" s="108"/>
      <c r="W57" s="109"/>
      <c r="X57" s="19"/>
      <c r="AA57" s="48" t="str">
        <f t="shared" si="32"/>
        <v/>
      </c>
      <c r="AB57" s="49" t="str">
        <f t="shared" si="33"/>
        <v/>
      </c>
      <c r="AC57" s="49" t="str">
        <f t="shared" si="34"/>
        <v/>
      </c>
      <c r="AD57" s="49" t="str">
        <f t="shared" si="35"/>
        <v/>
      </c>
      <c r="AE57" s="49" t="str">
        <f t="shared" si="36"/>
        <v/>
      </c>
      <c r="AF57" s="49" t="str">
        <f t="shared" si="37"/>
        <v/>
      </c>
      <c r="AG57" s="49" t="str">
        <f t="shared" si="38"/>
        <v/>
      </c>
      <c r="AH57" s="49" t="str">
        <f t="shared" si="39"/>
        <v/>
      </c>
      <c r="AI57" s="49" t="str">
        <f t="shared" si="40"/>
        <v/>
      </c>
      <c r="AJ57" s="49" t="str">
        <f t="shared" si="41"/>
        <v/>
      </c>
      <c r="AK57" s="49" t="str">
        <f t="shared" si="42"/>
        <v/>
      </c>
      <c r="AL57" s="49" t="str">
        <f t="shared" si="43"/>
        <v/>
      </c>
      <c r="AM57" s="49" t="str">
        <f t="shared" si="44"/>
        <v/>
      </c>
      <c r="AN57" s="49" t="str">
        <f t="shared" si="45"/>
        <v/>
      </c>
      <c r="AO57" s="50" t="str">
        <f t="shared" si="46"/>
        <v/>
      </c>
      <c r="AP57" s="48" t="str">
        <f t="shared" si="47"/>
        <v/>
      </c>
      <c r="AQ57" s="49" t="str">
        <f t="shared" si="8"/>
        <v/>
      </c>
      <c r="AR57" s="49" t="str">
        <f t="shared" si="9"/>
        <v/>
      </c>
      <c r="AS57" s="49" t="str">
        <f t="shared" si="10"/>
        <v/>
      </c>
      <c r="AT57" s="49" t="str">
        <f t="shared" si="11"/>
        <v/>
      </c>
      <c r="AU57" s="49" t="str">
        <f t="shared" si="12"/>
        <v/>
      </c>
      <c r="AV57" s="49" t="str">
        <f t="shared" si="13"/>
        <v/>
      </c>
      <c r="AW57" s="49" t="str">
        <f t="shared" si="14"/>
        <v/>
      </c>
      <c r="AX57" s="49" t="str">
        <f t="shared" si="15"/>
        <v/>
      </c>
      <c r="AY57" s="49" t="str">
        <f t="shared" si="16"/>
        <v/>
      </c>
      <c r="AZ57" s="49" t="str">
        <f t="shared" si="17"/>
        <v/>
      </c>
      <c r="BA57" s="50" t="str">
        <f t="shared" si="18"/>
        <v/>
      </c>
      <c r="BB57" s="48" t="str">
        <f t="shared" si="48"/>
        <v/>
      </c>
      <c r="BC57" s="49" t="str">
        <f t="shared" si="19"/>
        <v/>
      </c>
      <c r="BD57" s="49" t="str">
        <f t="shared" si="20"/>
        <v/>
      </c>
      <c r="BE57" s="49" t="str">
        <f t="shared" si="21"/>
        <v/>
      </c>
      <c r="BF57" s="49" t="str">
        <f t="shared" si="22"/>
        <v/>
      </c>
      <c r="BG57" s="49" t="str">
        <f t="shared" si="23"/>
        <v/>
      </c>
      <c r="BH57" s="49" t="str">
        <f t="shared" si="24"/>
        <v/>
      </c>
      <c r="BI57" s="49" t="str">
        <f t="shared" si="25"/>
        <v/>
      </c>
      <c r="BJ57" s="49" t="str">
        <f t="shared" si="26"/>
        <v/>
      </c>
      <c r="BK57" s="49" t="str">
        <f t="shared" si="27"/>
        <v/>
      </c>
      <c r="BL57" s="49" t="str">
        <f t="shared" si="28"/>
        <v/>
      </c>
      <c r="BM57" s="50" t="str">
        <f t="shared" si="29"/>
        <v/>
      </c>
      <c r="BN57" s="48" t="str">
        <f t="shared" si="49"/>
        <v/>
      </c>
      <c r="BO57" s="49" t="str">
        <f t="shared" si="52"/>
        <v/>
      </c>
      <c r="BP57" s="49" t="str">
        <f t="shared" si="53"/>
        <v/>
      </c>
      <c r="BQ57" s="49" t="str">
        <f t="shared" si="54"/>
        <v/>
      </c>
      <c r="BR57" s="49" t="str">
        <f t="shared" si="55"/>
        <v/>
      </c>
      <c r="BS57" s="49" t="str">
        <f t="shared" si="56"/>
        <v/>
      </c>
      <c r="BT57" s="49" t="str">
        <f t="shared" si="57"/>
        <v/>
      </c>
      <c r="BU57" s="49" t="str">
        <f t="shared" si="58"/>
        <v/>
      </c>
      <c r="BV57" s="49" t="str">
        <f t="shared" si="59"/>
        <v/>
      </c>
      <c r="BW57" s="49" t="str">
        <f t="shared" si="60"/>
        <v/>
      </c>
      <c r="BX57" s="49" t="str">
        <f t="shared" si="61"/>
        <v/>
      </c>
      <c r="BY57" s="50" t="str">
        <f t="shared" si="62"/>
        <v/>
      </c>
      <c r="BZ57" s="48" t="str">
        <f t="shared" si="50"/>
        <v/>
      </c>
      <c r="CA57" s="49" t="str">
        <f t="shared" si="63"/>
        <v/>
      </c>
      <c r="CB57" s="49" t="str">
        <f t="shared" si="64"/>
        <v/>
      </c>
      <c r="CC57" s="49" t="str">
        <f t="shared" si="65"/>
        <v/>
      </c>
      <c r="CD57" s="49" t="str">
        <f t="shared" si="66"/>
        <v/>
      </c>
      <c r="CE57" s="49" t="str">
        <f t="shared" si="67"/>
        <v/>
      </c>
      <c r="CF57" s="49" t="str">
        <f t="shared" si="68"/>
        <v/>
      </c>
      <c r="CG57" s="49" t="str">
        <f t="shared" si="69"/>
        <v/>
      </c>
      <c r="CH57" s="49" t="str">
        <f t="shared" si="70"/>
        <v/>
      </c>
      <c r="CI57" s="49" t="str">
        <f t="shared" si="71"/>
        <v/>
      </c>
      <c r="CJ57" s="49" t="str">
        <f t="shared" si="72"/>
        <v/>
      </c>
      <c r="CK57" s="50" t="str">
        <f t="shared" si="73"/>
        <v/>
      </c>
      <c r="CM57" s="85" t="str">
        <f t="shared" si="51"/>
        <v/>
      </c>
      <c r="CN57" s="6" t="str">
        <f>IF($B57="", "", IF($CM57="X", "", IF(Report!$BN$3="X", LEFT($B57, 2), $B57)))</f>
        <v/>
      </c>
      <c r="CP57" s="48" t="str">
        <f>IF($CN57="", "", IF($CN57=Report!$BN$4, AA57, ""))</f>
        <v/>
      </c>
      <c r="CQ57" s="49" t="str">
        <f>IF($CN57="", "", IF($CN57=Report!$BN$4, AB57, ""))</f>
        <v/>
      </c>
      <c r="CR57" s="49" t="str">
        <f>IF($CN57="", "", IF($CN57=Report!$BN$4, AC57, ""))</f>
        <v/>
      </c>
      <c r="CS57" s="49" t="str">
        <f>IF($CN57="", "", IF($CN57=Report!$BN$4, AD57, ""))</f>
        <v/>
      </c>
      <c r="CT57" s="49" t="str">
        <f>IF($CN57="", "", IF($CN57=Report!$BN$4, AE57, ""))</f>
        <v/>
      </c>
      <c r="CU57" s="49" t="str">
        <f>IF($CN57="", "", IF($CN57=Report!$BN$4, AF57, ""))</f>
        <v/>
      </c>
      <c r="CV57" s="49" t="str">
        <f>IF($CN57="", "", IF($CN57=Report!$BN$4, AG57, ""))</f>
        <v/>
      </c>
      <c r="CW57" s="49" t="str">
        <f>IF($CN57="", "", IF($CN57=Report!$BN$4, AH57, ""))</f>
        <v/>
      </c>
      <c r="CX57" s="49" t="str">
        <f>IF($CN57="", "", IF($CN57=Report!$BN$4, AI57, ""))</f>
        <v/>
      </c>
      <c r="CY57" s="49" t="str">
        <f>IF($CN57="", "", IF($CN57=Report!$BN$4, AJ57, ""))</f>
        <v/>
      </c>
      <c r="CZ57" s="49" t="str">
        <f>IF($CN57="", "", IF($CN57=Report!$BN$4, AK57, ""))</f>
        <v/>
      </c>
      <c r="DA57" s="49" t="str">
        <f>IF($CN57="", "", IF($CN57=Report!$BN$4, AL57, ""))</f>
        <v/>
      </c>
      <c r="DB57" s="49" t="str">
        <f>IF($CN57="", "", IF($CN57=Report!$BN$4, AM57, ""))</f>
        <v/>
      </c>
      <c r="DC57" s="49" t="str">
        <f>IF($CN57="", "", IF($CN57=Report!$BN$4, AN57, ""))</f>
        <v/>
      </c>
      <c r="DD57" s="50" t="str">
        <f>IF($CN57="", "", IF($CN57=Report!$BN$4, AO57, ""))</f>
        <v/>
      </c>
      <c r="DE57" s="48" t="str">
        <f>IF($CN57="", "", IF($CN57=Report!$BN$4, AP57, ""))</f>
        <v/>
      </c>
      <c r="DF57" s="49" t="str">
        <f>IF($CN57="", "", IF($CN57=Report!$BN$4, AQ57, ""))</f>
        <v/>
      </c>
      <c r="DG57" s="49" t="str">
        <f>IF($CN57="", "", IF($CN57=Report!$BN$4, AR57, ""))</f>
        <v/>
      </c>
      <c r="DH57" s="49" t="str">
        <f>IF($CN57="", "", IF($CN57=Report!$BN$4, AS57, ""))</f>
        <v/>
      </c>
      <c r="DI57" s="49" t="str">
        <f>IF($CN57="", "", IF($CN57=Report!$BN$4, AT57, ""))</f>
        <v/>
      </c>
      <c r="DJ57" s="49" t="str">
        <f>IF($CN57="", "", IF($CN57=Report!$BN$4, AU57, ""))</f>
        <v/>
      </c>
      <c r="DK57" s="49" t="str">
        <f>IF($CN57="", "", IF($CN57=Report!$BN$4, AV57, ""))</f>
        <v/>
      </c>
      <c r="DL57" s="49" t="str">
        <f>IF($CN57="", "", IF($CN57=Report!$BN$4, AW57, ""))</f>
        <v/>
      </c>
      <c r="DM57" s="49" t="str">
        <f>IF($CN57="", "", IF($CN57=Report!$BN$4, AX57, ""))</f>
        <v/>
      </c>
      <c r="DN57" s="49" t="str">
        <f>IF($CN57="", "", IF($CN57=Report!$BN$4, AY57, ""))</f>
        <v/>
      </c>
      <c r="DO57" s="49" t="str">
        <f>IF($CN57="", "", IF($CN57=Report!$BN$4, AZ57, ""))</f>
        <v/>
      </c>
      <c r="DP57" s="50" t="str">
        <f>IF($CN57="", "", IF($CN57=Report!$BN$4, BA57, ""))</f>
        <v/>
      </c>
      <c r="DQ57" s="48" t="str">
        <f>IF($CN57="", "", IF($CN57=Report!$BN$4, BB57, ""))</f>
        <v/>
      </c>
      <c r="DR57" s="49" t="str">
        <f>IF($CN57="", "", IF($CN57=Report!$BN$4, BC57, ""))</f>
        <v/>
      </c>
      <c r="DS57" s="49" t="str">
        <f>IF($CN57="", "", IF($CN57=Report!$BN$4, BD57, ""))</f>
        <v/>
      </c>
      <c r="DT57" s="49" t="str">
        <f>IF($CN57="", "", IF($CN57=Report!$BN$4, BE57, ""))</f>
        <v/>
      </c>
      <c r="DU57" s="49" t="str">
        <f>IF($CN57="", "", IF($CN57=Report!$BN$4, BF57, ""))</f>
        <v/>
      </c>
      <c r="DV57" s="49" t="str">
        <f>IF($CN57="", "", IF($CN57=Report!$BN$4, BG57, ""))</f>
        <v/>
      </c>
      <c r="DW57" s="49" t="str">
        <f>IF($CN57="", "", IF($CN57=Report!$BN$4, BH57, ""))</f>
        <v/>
      </c>
      <c r="DX57" s="49" t="str">
        <f>IF($CN57="", "", IF($CN57=Report!$BN$4, BI57, ""))</f>
        <v/>
      </c>
      <c r="DY57" s="49" t="str">
        <f>IF($CN57="", "", IF($CN57=Report!$BN$4, BJ57, ""))</f>
        <v/>
      </c>
      <c r="DZ57" s="49" t="str">
        <f>IF($CN57="", "", IF($CN57=Report!$BN$4, BK57, ""))</f>
        <v/>
      </c>
      <c r="EA57" s="49" t="str">
        <f>IF($CN57="", "", IF($CN57=Report!$BN$4, BL57, ""))</f>
        <v/>
      </c>
      <c r="EB57" s="50" t="str">
        <f>IF($CN57="", "", IF($CN57=Report!$BN$4, BM57, ""))</f>
        <v/>
      </c>
      <c r="EC57" s="48" t="str">
        <f>IF($CN57="", "", IF($CN57=Report!$BN$4, BN57, ""))</f>
        <v/>
      </c>
      <c r="ED57" s="49" t="str">
        <f>IF($CN57="", "", IF($CN57=Report!$BN$4, BO57, ""))</f>
        <v/>
      </c>
      <c r="EE57" s="49" t="str">
        <f>IF($CN57="", "", IF($CN57=Report!$BN$4, BP57, ""))</f>
        <v/>
      </c>
      <c r="EF57" s="49" t="str">
        <f>IF($CN57="", "", IF($CN57=Report!$BN$4, BQ57, ""))</f>
        <v/>
      </c>
      <c r="EG57" s="49" t="str">
        <f>IF($CN57="", "", IF($CN57=Report!$BN$4, BR57, ""))</f>
        <v/>
      </c>
      <c r="EH57" s="49" t="str">
        <f>IF($CN57="", "", IF($CN57=Report!$BN$4, BS57, ""))</f>
        <v/>
      </c>
      <c r="EI57" s="49" t="str">
        <f>IF($CN57="", "", IF($CN57=Report!$BN$4, BT57, ""))</f>
        <v/>
      </c>
      <c r="EJ57" s="49" t="str">
        <f>IF($CN57="", "", IF($CN57=Report!$BN$4, BU57, ""))</f>
        <v/>
      </c>
      <c r="EK57" s="49" t="str">
        <f>IF($CN57="", "", IF($CN57=Report!$BN$4, BV57, ""))</f>
        <v/>
      </c>
      <c r="EL57" s="49" t="str">
        <f>IF($CN57="", "", IF($CN57=Report!$BN$4, BW57, ""))</f>
        <v/>
      </c>
      <c r="EM57" s="49" t="str">
        <f>IF($CN57="", "", IF($CN57=Report!$BN$4, BX57, ""))</f>
        <v/>
      </c>
      <c r="EN57" s="50" t="str">
        <f>IF($CN57="", "", IF($CN57=Report!$BN$4, BY57, ""))</f>
        <v/>
      </c>
      <c r="EO57" s="48" t="str">
        <f>IF($CN57="", "", IF($CN57=Report!$BN$4, BZ57, ""))</f>
        <v/>
      </c>
      <c r="EP57" s="49" t="str">
        <f>IF($CN57="", "", IF($CN57=Report!$BN$4, CA57, ""))</f>
        <v/>
      </c>
      <c r="EQ57" s="49" t="str">
        <f>IF($CN57="", "", IF($CN57=Report!$BN$4, CB57, ""))</f>
        <v/>
      </c>
      <c r="ER57" s="49" t="str">
        <f>IF($CN57="", "", IF($CN57=Report!$BN$4, CC57, ""))</f>
        <v/>
      </c>
      <c r="ES57" s="49" t="str">
        <f>IF($CN57="", "", IF($CN57=Report!$BN$4, CD57, ""))</f>
        <v/>
      </c>
      <c r="ET57" s="49" t="str">
        <f>IF($CN57="", "", IF($CN57=Report!$BN$4, CE57, ""))</f>
        <v/>
      </c>
      <c r="EU57" s="49" t="str">
        <f>IF($CN57="", "", IF($CN57=Report!$BN$4, CF57, ""))</f>
        <v/>
      </c>
      <c r="EV57" s="49" t="str">
        <f>IF($CN57="", "", IF($CN57=Report!$BN$4, CG57, ""))</f>
        <v/>
      </c>
      <c r="EW57" s="49" t="str">
        <f>IF($CN57="", "", IF($CN57=Report!$BN$4, CH57, ""))</f>
        <v/>
      </c>
      <c r="EX57" s="49" t="str">
        <f>IF($CN57="", "", IF($CN57=Report!$BN$4, CI57, ""))</f>
        <v/>
      </c>
      <c r="EY57" s="49" t="str">
        <f>IF($CN57="", "", IF($CN57=Report!$BN$4, CJ57, ""))</f>
        <v/>
      </c>
      <c r="EZ57" s="50" t="str">
        <f>IF($CN57="", "", IF($CN57=Report!$BN$4, CK57, ""))</f>
        <v/>
      </c>
    </row>
    <row r="58" spans="1:156" x14ac:dyDescent="0.25">
      <c r="A58" s="19"/>
      <c r="B58" s="104"/>
      <c r="C58" s="105"/>
      <c r="D58" s="116"/>
      <c r="E58" s="106"/>
      <c r="F58" s="106"/>
      <c r="G58" s="106"/>
      <c r="H58" s="106"/>
      <c r="I58" s="106"/>
      <c r="J58" s="106"/>
      <c r="K58" s="106"/>
      <c r="L58" s="106"/>
      <c r="M58" s="106"/>
      <c r="N58" s="106"/>
      <c r="O58" s="106"/>
      <c r="P58" s="106"/>
      <c r="Q58" s="106"/>
      <c r="R58" s="106"/>
      <c r="S58" s="106"/>
      <c r="T58" s="108"/>
      <c r="U58" s="108"/>
      <c r="V58" s="108"/>
      <c r="W58" s="109"/>
      <c r="X58" s="19"/>
      <c r="AA58" s="48" t="str">
        <f t="shared" si="32"/>
        <v/>
      </c>
      <c r="AB58" s="49" t="str">
        <f t="shared" si="33"/>
        <v/>
      </c>
      <c r="AC58" s="49" t="str">
        <f t="shared" si="34"/>
        <v/>
      </c>
      <c r="AD58" s="49" t="str">
        <f t="shared" si="35"/>
        <v/>
      </c>
      <c r="AE58" s="49" t="str">
        <f t="shared" si="36"/>
        <v/>
      </c>
      <c r="AF58" s="49" t="str">
        <f t="shared" si="37"/>
        <v/>
      </c>
      <c r="AG58" s="49" t="str">
        <f t="shared" si="38"/>
        <v/>
      </c>
      <c r="AH58" s="49" t="str">
        <f t="shared" si="39"/>
        <v/>
      </c>
      <c r="AI58" s="49" t="str">
        <f t="shared" si="40"/>
        <v/>
      </c>
      <c r="AJ58" s="49" t="str">
        <f t="shared" si="41"/>
        <v/>
      </c>
      <c r="AK58" s="49" t="str">
        <f t="shared" si="42"/>
        <v/>
      </c>
      <c r="AL58" s="49" t="str">
        <f t="shared" si="43"/>
        <v/>
      </c>
      <c r="AM58" s="49" t="str">
        <f t="shared" si="44"/>
        <v/>
      </c>
      <c r="AN58" s="49" t="str">
        <f t="shared" si="45"/>
        <v/>
      </c>
      <c r="AO58" s="50" t="str">
        <f t="shared" si="46"/>
        <v/>
      </c>
      <c r="AP58" s="48" t="str">
        <f t="shared" si="47"/>
        <v/>
      </c>
      <c r="AQ58" s="49" t="str">
        <f t="shared" si="8"/>
        <v/>
      </c>
      <c r="AR58" s="49" t="str">
        <f t="shared" si="9"/>
        <v/>
      </c>
      <c r="AS58" s="49" t="str">
        <f t="shared" si="10"/>
        <v/>
      </c>
      <c r="AT58" s="49" t="str">
        <f t="shared" si="11"/>
        <v/>
      </c>
      <c r="AU58" s="49" t="str">
        <f t="shared" si="12"/>
        <v/>
      </c>
      <c r="AV58" s="49" t="str">
        <f t="shared" si="13"/>
        <v/>
      </c>
      <c r="AW58" s="49" t="str">
        <f t="shared" si="14"/>
        <v/>
      </c>
      <c r="AX58" s="49" t="str">
        <f t="shared" si="15"/>
        <v/>
      </c>
      <c r="AY58" s="49" t="str">
        <f t="shared" si="16"/>
        <v/>
      </c>
      <c r="AZ58" s="49" t="str">
        <f t="shared" si="17"/>
        <v/>
      </c>
      <c r="BA58" s="50" t="str">
        <f t="shared" si="18"/>
        <v/>
      </c>
      <c r="BB58" s="48" t="str">
        <f t="shared" si="48"/>
        <v/>
      </c>
      <c r="BC58" s="49" t="str">
        <f t="shared" si="19"/>
        <v/>
      </c>
      <c r="BD58" s="49" t="str">
        <f t="shared" si="20"/>
        <v/>
      </c>
      <c r="BE58" s="49" t="str">
        <f t="shared" si="21"/>
        <v/>
      </c>
      <c r="BF58" s="49" t="str">
        <f t="shared" si="22"/>
        <v/>
      </c>
      <c r="BG58" s="49" t="str">
        <f t="shared" si="23"/>
        <v/>
      </c>
      <c r="BH58" s="49" t="str">
        <f t="shared" si="24"/>
        <v/>
      </c>
      <c r="BI58" s="49" t="str">
        <f t="shared" si="25"/>
        <v/>
      </c>
      <c r="BJ58" s="49" t="str">
        <f t="shared" si="26"/>
        <v/>
      </c>
      <c r="BK58" s="49" t="str">
        <f t="shared" si="27"/>
        <v/>
      </c>
      <c r="BL58" s="49" t="str">
        <f t="shared" si="28"/>
        <v/>
      </c>
      <c r="BM58" s="50" t="str">
        <f t="shared" si="29"/>
        <v/>
      </c>
      <c r="BN58" s="48" t="str">
        <f t="shared" si="49"/>
        <v/>
      </c>
      <c r="BO58" s="49" t="str">
        <f t="shared" si="52"/>
        <v/>
      </c>
      <c r="BP58" s="49" t="str">
        <f t="shared" si="53"/>
        <v/>
      </c>
      <c r="BQ58" s="49" t="str">
        <f t="shared" si="54"/>
        <v/>
      </c>
      <c r="BR58" s="49" t="str">
        <f t="shared" si="55"/>
        <v/>
      </c>
      <c r="BS58" s="49" t="str">
        <f t="shared" si="56"/>
        <v/>
      </c>
      <c r="BT58" s="49" t="str">
        <f t="shared" si="57"/>
        <v/>
      </c>
      <c r="BU58" s="49" t="str">
        <f t="shared" si="58"/>
        <v/>
      </c>
      <c r="BV58" s="49" t="str">
        <f t="shared" si="59"/>
        <v/>
      </c>
      <c r="BW58" s="49" t="str">
        <f t="shared" si="60"/>
        <v/>
      </c>
      <c r="BX58" s="49" t="str">
        <f t="shared" si="61"/>
        <v/>
      </c>
      <c r="BY58" s="50" t="str">
        <f t="shared" si="62"/>
        <v/>
      </c>
      <c r="BZ58" s="48" t="str">
        <f t="shared" si="50"/>
        <v/>
      </c>
      <c r="CA58" s="49" t="str">
        <f t="shared" si="63"/>
        <v/>
      </c>
      <c r="CB58" s="49" t="str">
        <f t="shared" si="64"/>
        <v/>
      </c>
      <c r="CC58" s="49" t="str">
        <f t="shared" si="65"/>
        <v/>
      </c>
      <c r="CD58" s="49" t="str">
        <f t="shared" si="66"/>
        <v/>
      </c>
      <c r="CE58" s="49" t="str">
        <f t="shared" si="67"/>
        <v/>
      </c>
      <c r="CF58" s="49" t="str">
        <f t="shared" si="68"/>
        <v/>
      </c>
      <c r="CG58" s="49" t="str">
        <f t="shared" si="69"/>
        <v/>
      </c>
      <c r="CH58" s="49" t="str">
        <f t="shared" si="70"/>
        <v/>
      </c>
      <c r="CI58" s="49" t="str">
        <f t="shared" si="71"/>
        <v/>
      </c>
      <c r="CJ58" s="49" t="str">
        <f t="shared" si="72"/>
        <v/>
      </c>
      <c r="CK58" s="50" t="str">
        <f t="shared" si="73"/>
        <v/>
      </c>
      <c r="CM58" s="85" t="str">
        <f t="shared" si="51"/>
        <v/>
      </c>
      <c r="CN58" s="6" t="str">
        <f>IF($B58="", "", IF($CM58="X", "", IF(Report!$BN$3="X", LEFT($B58, 2), $B58)))</f>
        <v/>
      </c>
      <c r="CP58" s="48" t="str">
        <f>IF($CN58="", "", IF($CN58=Report!$BN$4, AA58, ""))</f>
        <v/>
      </c>
      <c r="CQ58" s="49" t="str">
        <f>IF($CN58="", "", IF($CN58=Report!$BN$4, AB58, ""))</f>
        <v/>
      </c>
      <c r="CR58" s="49" t="str">
        <f>IF($CN58="", "", IF($CN58=Report!$BN$4, AC58, ""))</f>
        <v/>
      </c>
      <c r="CS58" s="49" t="str">
        <f>IF($CN58="", "", IF($CN58=Report!$BN$4, AD58, ""))</f>
        <v/>
      </c>
      <c r="CT58" s="49" t="str">
        <f>IF($CN58="", "", IF($CN58=Report!$BN$4, AE58, ""))</f>
        <v/>
      </c>
      <c r="CU58" s="49" t="str">
        <f>IF($CN58="", "", IF($CN58=Report!$BN$4, AF58, ""))</f>
        <v/>
      </c>
      <c r="CV58" s="49" t="str">
        <f>IF($CN58="", "", IF($CN58=Report!$BN$4, AG58, ""))</f>
        <v/>
      </c>
      <c r="CW58" s="49" t="str">
        <f>IF($CN58="", "", IF($CN58=Report!$BN$4, AH58, ""))</f>
        <v/>
      </c>
      <c r="CX58" s="49" t="str">
        <f>IF($CN58="", "", IF($CN58=Report!$BN$4, AI58, ""))</f>
        <v/>
      </c>
      <c r="CY58" s="49" t="str">
        <f>IF($CN58="", "", IF($CN58=Report!$BN$4, AJ58, ""))</f>
        <v/>
      </c>
      <c r="CZ58" s="49" t="str">
        <f>IF($CN58="", "", IF($CN58=Report!$BN$4, AK58, ""))</f>
        <v/>
      </c>
      <c r="DA58" s="49" t="str">
        <f>IF($CN58="", "", IF($CN58=Report!$BN$4, AL58, ""))</f>
        <v/>
      </c>
      <c r="DB58" s="49" t="str">
        <f>IF($CN58="", "", IF($CN58=Report!$BN$4, AM58, ""))</f>
        <v/>
      </c>
      <c r="DC58" s="49" t="str">
        <f>IF($CN58="", "", IF($CN58=Report!$BN$4, AN58, ""))</f>
        <v/>
      </c>
      <c r="DD58" s="50" t="str">
        <f>IF($CN58="", "", IF($CN58=Report!$BN$4, AO58, ""))</f>
        <v/>
      </c>
      <c r="DE58" s="48" t="str">
        <f>IF($CN58="", "", IF($CN58=Report!$BN$4, AP58, ""))</f>
        <v/>
      </c>
      <c r="DF58" s="49" t="str">
        <f>IF($CN58="", "", IF($CN58=Report!$BN$4, AQ58, ""))</f>
        <v/>
      </c>
      <c r="DG58" s="49" t="str">
        <f>IF($CN58="", "", IF($CN58=Report!$BN$4, AR58, ""))</f>
        <v/>
      </c>
      <c r="DH58" s="49" t="str">
        <f>IF($CN58="", "", IF($CN58=Report!$BN$4, AS58, ""))</f>
        <v/>
      </c>
      <c r="DI58" s="49" t="str">
        <f>IF($CN58="", "", IF($CN58=Report!$BN$4, AT58, ""))</f>
        <v/>
      </c>
      <c r="DJ58" s="49" t="str">
        <f>IF($CN58="", "", IF($CN58=Report!$BN$4, AU58, ""))</f>
        <v/>
      </c>
      <c r="DK58" s="49" t="str">
        <f>IF($CN58="", "", IF($CN58=Report!$BN$4, AV58, ""))</f>
        <v/>
      </c>
      <c r="DL58" s="49" t="str">
        <f>IF($CN58="", "", IF($CN58=Report!$BN$4, AW58, ""))</f>
        <v/>
      </c>
      <c r="DM58" s="49" t="str">
        <f>IF($CN58="", "", IF($CN58=Report!$BN$4, AX58, ""))</f>
        <v/>
      </c>
      <c r="DN58" s="49" t="str">
        <f>IF($CN58="", "", IF($CN58=Report!$BN$4, AY58, ""))</f>
        <v/>
      </c>
      <c r="DO58" s="49" t="str">
        <f>IF($CN58="", "", IF($CN58=Report!$BN$4, AZ58, ""))</f>
        <v/>
      </c>
      <c r="DP58" s="50" t="str">
        <f>IF($CN58="", "", IF($CN58=Report!$BN$4, BA58, ""))</f>
        <v/>
      </c>
      <c r="DQ58" s="48" t="str">
        <f>IF($CN58="", "", IF($CN58=Report!$BN$4, BB58, ""))</f>
        <v/>
      </c>
      <c r="DR58" s="49" t="str">
        <f>IF($CN58="", "", IF($CN58=Report!$BN$4, BC58, ""))</f>
        <v/>
      </c>
      <c r="DS58" s="49" t="str">
        <f>IF($CN58="", "", IF($CN58=Report!$BN$4, BD58, ""))</f>
        <v/>
      </c>
      <c r="DT58" s="49" t="str">
        <f>IF($CN58="", "", IF($CN58=Report!$BN$4, BE58, ""))</f>
        <v/>
      </c>
      <c r="DU58" s="49" t="str">
        <f>IF($CN58="", "", IF($CN58=Report!$BN$4, BF58, ""))</f>
        <v/>
      </c>
      <c r="DV58" s="49" t="str">
        <f>IF($CN58="", "", IF($CN58=Report!$BN$4, BG58, ""))</f>
        <v/>
      </c>
      <c r="DW58" s="49" t="str">
        <f>IF($CN58="", "", IF($CN58=Report!$BN$4, BH58, ""))</f>
        <v/>
      </c>
      <c r="DX58" s="49" t="str">
        <f>IF($CN58="", "", IF($CN58=Report!$BN$4, BI58, ""))</f>
        <v/>
      </c>
      <c r="DY58" s="49" t="str">
        <f>IF($CN58="", "", IF($CN58=Report!$BN$4, BJ58, ""))</f>
        <v/>
      </c>
      <c r="DZ58" s="49" t="str">
        <f>IF($CN58="", "", IF($CN58=Report!$BN$4, BK58, ""))</f>
        <v/>
      </c>
      <c r="EA58" s="49" t="str">
        <f>IF($CN58="", "", IF($CN58=Report!$BN$4, BL58, ""))</f>
        <v/>
      </c>
      <c r="EB58" s="50" t="str">
        <f>IF($CN58="", "", IF($CN58=Report!$BN$4, BM58, ""))</f>
        <v/>
      </c>
      <c r="EC58" s="48" t="str">
        <f>IF($CN58="", "", IF($CN58=Report!$BN$4, BN58, ""))</f>
        <v/>
      </c>
      <c r="ED58" s="49" t="str">
        <f>IF($CN58="", "", IF($CN58=Report!$BN$4, BO58, ""))</f>
        <v/>
      </c>
      <c r="EE58" s="49" t="str">
        <f>IF($CN58="", "", IF($CN58=Report!$BN$4, BP58, ""))</f>
        <v/>
      </c>
      <c r="EF58" s="49" t="str">
        <f>IF($CN58="", "", IF($CN58=Report!$BN$4, BQ58, ""))</f>
        <v/>
      </c>
      <c r="EG58" s="49" t="str">
        <f>IF($CN58="", "", IF($CN58=Report!$BN$4, BR58, ""))</f>
        <v/>
      </c>
      <c r="EH58" s="49" t="str">
        <f>IF($CN58="", "", IF($CN58=Report!$BN$4, BS58, ""))</f>
        <v/>
      </c>
      <c r="EI58" s="49" t="str">
        <f>IF($CN58="", "", IF($CN58=Report!$BN$4, BT58, ""))</f>
        <v/>
      </c>
      <c r="EJ58" s="49" t="str">
        <f>IF($CN58="", "", IF($CN58=Report!$BN$4, BU58, ""))</f>
        <v/>
      </c>
      <c r="EK58" s="49" t="str">
        <f>IF($CN58="", "", IF($CN58=Report!$BN$4, BV58, ""))</f>
        <v/>
      </c>
      <c r="EL58" s="49" t="str">
        <f>IF($CN58="", "", IF($CN58=Report!$BN$4, BW58, ""))</f>
        <v/>
      </c>
      <c r="EM58" s="49" t="str">
        <f>IF($CN58="", "", IF($CN58=Report!$BN$4, BX58, ""))</f>
        <v/>
      </c>
      <c r="EN58" s="50" t="str">
        <f>IF($CN58="", "", IF($CN58=Report!$BN$4, BY58, ""))</f>
        <v/>
      </c>
      <c r="EO58" s="48" t="str">
        <f>IF($CN58="", "", IF($CN58=Report!$BN$4, BZ58, ""))</f>
        <v/>
      </c>
      <c r="EP58" s="49" t="str">
        <f>IF($CN58="", "", IF($CN58=Report!$BN$4, CA58, ""))</f>
        <v/>
      </c>
      <c r="EQ58" s="49" t="str">
        <f>IF($CN58="", "", IF($CN58=Report!$BN$4, CB58, ""))</f>
        <v/>
      </c>
      <c r="ER58" s="49" t="str">
        <f>IF($CN58="", "", IF($CN58=Report!$BN$4, CC58, ""))</f>
        <v/>
      </c>
      <c r="ES58" s="49" t="str">
        <f>IF($CN58="", "", IF($CN58=Report!$BN$4, CD58, ""))</f>
        <v/>
      </c>
      <c r="ET58" s="49" t="str">
        <f>IF($CN58="", "", IF($CN58=Report!$BN$4, CE58, ""))</f>
        <v/>
      </c>
      <c r="EU58" s="49" t="str">
        <f>IF($CN58="", "", IF($CN58=Report!$BN$4, CF58, ""))</f>
        <v/>
      </c>
      <c r="EV58" s="49" t="str">
        <f>IF($CN58="", "", IF($CN58=Report!$BN$4, CG58, ""))</f>
        <v/>
      </c>
      <c r="EW58" s="49" t="str">
        <f>IF($CN58="", "", IF($CN58=Report!$BN$4, CH58, ""))</f>
        <v/>
      </c>
      <c r="EX58" s="49" t="str">
        <f>IF($CN58="", "", IF($CN58=Report!$BN$4, CI58, ""))</f>
        <v/>
      </c>
      <c r="EY58" s="49" t="str">
        <f>IF($CN58="", "", IF($CN58=Report!$BN$4, CJ58, ""))</f>
        <v/>
      </c>
      <c r="EZ58" s="50" t="str">
        <f>IF($CN58="", "", IF($CN58=Report!$BN$4, CK58, ""))</f>
        <v/>
      </c>
    </row>
    <row r="59" spans="1:156" x14ac:dyDescent="0.25">
      <c r="A59" s="19"/>
      <c r="B59" s="104"/>
      <c r="C59" s="105"/>
      <c r="D59" s="116"/>
      <c r="E59" s="106"/>
      <c r="F59" s="106"/>
      <c r="G59" s="106"/>
      <c r="H59" s="106"/>
      <c r="I59" s="106"/>
      <c r="J59" s="106"/>
      <c r="K59" s="106"/>
      <c r="L59" s="106"/>
      <c r="M59" s="106"/>
      <c r="N59" s="106"/>
      <c r="O59" s="106"/>
      <c r="P59" s="106"/>
      <c r="Q59" s="106"/>
      <c r="R59" s="106"/>
      <c r="S59" s="106"/>
      <c r="T59" s="108"/>
      <c r="U59" s="108"/>
      <c r="V59" s="108"/>
      <c r="W59" s="109"/>
      <c r="X59" s="19"/>
      <c r="AA59" s="48" t="str">
        <f t="shared" si="32"/>
        <v/>
      </c>
      <c r="AB59" s="49" t="str">
        <f t="shared" si="33"/>
        <v/>
      </c>
      <c r="AC59" s="49" t="str">
        <f t="shared" si="34"/>
        <v/>
      </c>
      <c r="AD59" s="49" t="str">
        <f t="shared" si="35"/>
        <v/>
      </c>
      <c r="AE59" s="49" t="str">
        <f t="shared" si="36"/>
        <v/>
      </c>
      <c r="AF59" s="49" t="str">
        <f t="shared" si="37"/>
        <v/>
      </c>
      <c r="AG59" s="49" t="str">
        <f t="shared" si="38"/>
        <v/>
      </c>
      <c r="AH59" s="49" t="str">
        <f t="shared" si="39"/>
        <v/>
      </c>
      <c r="AI59" s="49" t="str">
        <f t="shared" si="40"/>
        <v/>
      </c>
      <c r="AJ59" s="49" t="str">
        <f t="shared" si="41"/>
        <v/>
      </c>
      <c r="AK59" s="49" t="str">
        <f t="shared" si="42"/>
        <v/>
      </c>
      <c r="AL59" s="49" t="str">
        <f t="shared" si="43"/>
        <v/>
      </c>
      <c r="AM59" s="49" t="str">
        <f t="shared" si="44"/>
        <v/>
      </c>
      <c r="AN59" s="49" t="str">
        <f t="shared" si="45"/>
        <v/>
      </c>
      <c r="AO59" s="50" t="str">
        <f t="shared" si="46"/>
        <v/>
      </c>
      <c r="AP59" s="48" t="str">
        <f t="shared" si="47"/>
        <v/>
      </c>
      <c r="AQ59" s="49" t="str">
        <f t="shared" si="8"/>
        <v/>
      </c>
      <c r="AR59" s="49" t="str">
        <f t="shared" si="9"/>
        <v/>
      </c>
      <c r="AS59" s="49" t="str">
        <f t="shared" si="10"/>
        <v/>
      </c>
      <c r="AT59" s="49" t="str">
        <f t="shared" si="11"/>
        <v/>
      </c>
      <c r="AU59" s="49" t="str">
        <f t="shared" si="12"/>
        <v/>
      </c>
      <c r="AV59" s="49" t="str">
        <f t="shared" si="13"/>
        <v/>
      </c>
      <c r="AW59" s="49" t="str">
        <f t="shared" si="14"/>
        <v/>
      </c>
      <c r="AX59" s="49" t="str">
        <f t="shared" si="15"/>
        <v/>
      </c>
      <c r="AY59" s="49" t="str">
        <f t="shared" si="16"/>
        <v/>
      </c>
      <c r="AZ59" s="49" t="str">
        <f t="shared" si="17"/>
        <v/>
      </c>
      <c r="BA59" s="50" t="str">
        <f t="shared" si="18"/>
        <v/>
      </c>
      <c r="BB59" s="48" t="str">
        <f t="shared" si="48"/>
        <v/>
      </c>
      <c r="BC59" s="49" t="str">
        <f t="shared" si="19"/>
        <v/>
      </c>
      <c r="BD59" s="49" t="str">
        <f t="shared" si="20"/>
        <v/>
      </c>
      <c r="BE59" s="49" t="str">
        <f t="shared" si="21"/>
        <v/>
      </c>
      <c r="BF59" s="49" t="str">
        <f t="shared" si="22"/>
        <v/>
      </c>
      <c r="BG59" s="49" t="str">
        <f t="shared" si="23"/>
        <v/>
      </c>
      <c r="BH59" s="49" t="str">
        <f t="shared" si="24"/>
        <v/>
      </c>
      <c r="BI59" s="49" t="str">
        <f t="shared" si="25"/>
        <v/>
      </c>
      <c r="BJ59" s="49" t="str">
        <f t="shared" si="26"/>
        <v/>
      </c>
      <c r="BK59" s="49" t="str">
        <f t="shared" si="27"/>
        <v/>
      </c>
      <c r="BL59" s="49" t="str">
        <f t="shared" si="28"/>
        <v/>
      </c>
      <c r="BM59" s="50" t="str">
        <f t="shared" si="29"/>
        <v/>
      </c>
      <c r="BN59" s="48" t="str">
        <f t="shared" si="49"/>
        <v/>
      </c>
      <c r="BO59" s="49" t="str">
        <f t="shared" si="52"/>
        <v/>
      </c>
      <c r="BP59" s="49" t="str">
        <f t="shared" si="53"/>
        <v/>
      </c>
      <c r="BQ59" s="49" t="str">
        <f t="shared" si="54"/>
        <v/>
      </c>
      <c r="BR59" s="49" t="str">
        <f t="shared" si="55"/>
        <v/>
      </c>
      <c r="BS59" s="49" t="str">
        <f t="shared" si="56"/>
        <v/>
      </c>
      <c r="BT59" s="49" t="str">
        <f t="shared" si="57"/>
        <v/>
      </c>
      <c r="BU59" s="49" t="str">
        <f t="shared" si="58"/>
        <v/>
      </c>
      <c r="BV59" s="49" t="str">
        <f t="shared" si="59"/>
        <v/>
      </c>
      <c r="BW59" s="49" t="str">
        <f t="shared" si="60"/>
        <v/>
      </c>
      <c r="BX59" s="49" t="str">
        <f t="shared" si="61"/>
        <v/>
      </c>
      <c r="BY59" s="50" t="str">
        <f t="shared" si="62"/>
        <v/>
      </c>
      <c r="BZ59" s="48" t="str">
        <f t="shared" si="50"/>
        <v/>
      </c>
      <c r="CA59" s="49" t="str">
        <f t="shared" si="63"/>
        <v/>
      </c>
      <c r="CB59" s="49" t="str">
        <f t="shared" si="64"/>
        <v/>
      </c>
      <c r="CC59" s="49" t="str">
        <f t="shared" si="65"/>
        <v/>
      </c>
      <c r="CD59" s="49" t="str">
        <f t="shared" si="66"/>
        <v/>
      </c>
      <c r="CE59" s="49" t="str">
        <f t="shared" si="67"/>
        <v/>
      </c>
      <c r="CF59" s="49" t="str">
        <f t="shared" si="68"/>
        <v/>
      </c>
      <c r="CG59" s="49" t="str">
        <f t="shared" si="69"/>
        <v/>
      </c>
      <c r="CH59" s="49" t="str">
        <f t="shared" si="70"/>
        <v/>
      </c>
      <c r="CI59" s="49" t="str">
        <f t="shared" si="71"/>
        <v/>
      </c>
      <c r="CJ59" s="49" t="str">
        <f t="shared" si="72"/>
        <v/>
      </c>
      <c r="CK59" s="50" t="str">
        <f t="shared" si="73"/>
        <v/>
      </c>
      <c r="CM59" s="85" t="str">
        <f t="shared" si="51"/>
        <v/>
      </c>
      <c r="CN59" s="6" t="str">
        <f>IF($B59="", "", IF($CM59="X", "", IF(Report!$BN$3="X", LEFT($B59, 2), $B59)))</f>
        <v/>
      </c>
      <c r="CP59" s="48" t="str">
        <f>IF($CN59="", "", IF($CN59=Report!$BN$4, AA59, ""))</f>
        <v/>
      </c>
      <c r="CQ59" s="49" t="str">
        <f>IF($CN59="", "", IF($CN59=Report!$BN$4, AB59, ""))</f>
        <v/>
      </c>
      <c r="CR59" s="49" t="str">
        <f>IF($CN59="", "", IF($CN59=Report!$BN$4, AC59, ""))</f>
        <v/>
      </c>
      <c r="CS59" s="49" t="str">
        <f>IF($CN59="", "", IF($CN59=Report!$BN$4, AD59, ""))</f>
        <v/>
      </c>
      <c r="CT59" s="49" t="str">
        <f>IF($CN59="", "", IF($CN59=Report!$BN$4, AE59, ""))</f>
        <v/>
      </c>
      <c r="CU59" s="49" t="str">
        <f>IF($CN59="", "", IF($CN59=Report!$BN$4, AF59, ""))</f>
        <v/>
      </c>
      <c r="CV59" s="49" t="str">
        <f>IF($CN59="", "", IF($CN59=Report!$BN$4, AG59, ""))</f>
        <v/>
      </c>
      <c r="CW59" s="49" t="str">
        <f>IF($CN59="", "", IF($CN59=Report!$BN$4, AH59, ""))</f>
        <v/>
      </c>
      <c r="CX59" s="49" t="str">
        <f>IF($CN59="", "", IF($CN59=Report!$BN$4, AI59, ""))</f>
        <v/>
      </c>
      <c r="CY59" s="49" t="str">
        <f>IF($CN59="", "", IF($CN59=Report!$BN$4, AJ59, ""))</f>
        <v/>
      </c>
      <c r="CZ59" s="49" t="str">
        <f>IF($CN59="", "", IF($CN59=Report!$BN$4, AK59, ""))</f>
        <v/>
      </c>
      <c r="DA59" s="49" t="str">
        <f>IF($CN59="", "", IF($CN59=Report!$BN$4, AL59, ""))</f>
        <v/>
      </c>
      <c r="DB59" s="49" t="str">
        <f>IF($CN59="", "", IF($CN59=Report!$BN$4, AM59, ""))</f>
        <v/>
      </c>
      <c r="DC59" s="49" t="str">
        <f>IF($CN59="", "", IF($CN59=Report!$BN$4, AN59, ""))</f>
        <v/>
      </c>
      <c r="DD59" s="50" t="str">
        <f>IF($CN59="", "", IF($CN59=Report!$BN$4, AO59, ""))</f>
        <v/>
      </c>
      <c r="DE59" s="48" t="str">
        <f>IF($CN59="", "", IF($CN59=Report!$BN$4, AP59, ""))</f>
        <v/>
      </c>
      <c r="DF59" s="49" t="str">
        <f>IF($CN59="", "", IF($CN59=Report!$BN$4, AQ59, ""))</f>
        <v/>
      </c>
      <c r="DG59" s="49" t="str">
        <f>IF($CN59="", "", IF($CN59=Report!$BN$4, AR59, ""))</f>
        <v/>
      </c>
      <c r="DH59" s="49" t="str">
        <f>IF($CN59="", "", IF($CN59=Report!$BN$4, AS59, ""))</f>
        <v/>
      </c>
      <c r="DI59" s="49" t="str">
        <f>IF($CN59="", "", IF($CN59=Report!$BN$4, AT59, ""))</f>
        <v/>
      </c>
      <c r="DJ59" s="49" t="str">
        <f>IF($CN59="", "", IF($CN59=Report!$BN$4, AU59, ""))</f>
        <v/>
      </c>
      <c r="DK59" s="49" t="str">
        <f>IF($CN59="", "", IF($CN59=Report!$BN$4, AV59, ""))</f>
        <v/>
      </c>
      <c r="DL59" s="49" t="str">
        <f>IF($CN59="", "", IF($CN59=Report!$BN$4, AW59, ""))</f>
        <v/>
      </c>
      <c r="DM59" s="49" t="str">
        <f>IF($CN59="", "", IF($CN59=Report!$BN$4, AX59, ""))</f>
        <v/>
      </c>
      <c r="DN59" s="49" t="str">
        <f>IF($CN59="", "", IF($CN59=Report!$BN$4, AY59, ""))</f>
        <v/>
      </c>
      <c r="DO59" s="49" t="str">
        <f>IF($CN59="", "", IF($CN59=Report!$BN$4, AZ59, ""))</f>
        <v/>
      </c>
      <c r="DP59" s="50" t="str">
        <f>IF($CN59="", "", IF($CN59=Report!$BN$4, BA59, ""))</f>
        <v/>
      </c>
      <c r="DQ59" s="48" t="str">
        <f>IF($CN59="", "", IF($CN59=Report!$BN$4, BB59, ""))</f>
        <v/>
      </c>
      <c r="DR59" s="49" t="str">
        <f>IF($CN59="", "", IF($CN59=Report!$BN$4, BC59, ""))</f>
        <v/>
      </c>
      <c r="DS59" s="49" t="str">
        <f>IF($CN59="", "", IF($CN59=Report!$BN$4, BD59, ""))</f>
        <v/>
      </c>
      <c r="DT59" s="49" t="str">
        <f>IF($CN59="", "", IF($CN59=Report!$BN$4, BE59, ""))</f>
        <v/>
      </c>
      <c r="DU59" s="49" t="str">
        <f>IF($CN59="", "", IF($CN59=Report!$BN$4, BF59, ""))</f>
        <v/>
      </c>
      <c r="DV59" s="49" t="str">
        <f>IF($CN59="", "", IF($CN59=Report!$BN$4, BG59, ""))</f>
        <v/>
      </c>
      <c r="DW59" s="49" t="str">
        <f>IF($CN59="", "", IF($CN59=Report!$BN$4, BH59, ""))</f>
        <v/>
      </c>
      <c r="DX59" s="49" t="str">
        <f>IF($CN59="", "", IF($CN59=Report!$BN$4, BI59, ""))</f>
        <v/>
      </c>
      <c r="DY59" s="49" t="str">
        <f>IF($CN59="", "", IF($CN59=Report!$BN$4, BJ59, ""))</f>
        <v/>
      </c>
      <c r="DZ59" s="49" t="str">
        <f>IF($CN59="", "", IF($CN59=Report!$BN$4, BK59, ""))</f>
        <v/>
      </c>
      <c r="EA59" s="49" t="str">
        <f>IF($CN59="", "", IF($CN59=Report!$BN$4, BL59, ""))</f>
        <v/>
      </c>
      <c r="EB59" s="50" t="str">
        <f>IF($CN59="", "", IF($CN59=Report!$BN$4, BM59, ""))</f>
        <v/>
      </c>
      <c r="EC59" s="48" t="str">
        <f>IF($CN59="", "", IF($CN59=Report!$BN$4, BN59, ""))</f>
        <v/>
      </c>
      <c r="ED59" s="49" t="str">
        <f>IF($CN59="", "", IF($CN59=Report!$BN$4, BO59, ""))</f>
        <v/>
      </c>
      <c r="EE59" s="49" t="str">
        <f>IF($CN59="", "", IF($CN59=Report!$BN$4, BP59, ""))</f>
        <v/>
      </c>
      <c r="EF59" s="49" t="str">
        <f>IF($CN59="", "", IF($CN59=Report!$BN$4, BQ59, ""))</f>
        <v/>
      </c>
      <c r="EG59" s="49" t="str">
        <f>IF($CN59="", "", IF($CN59=Report!$BN$4, BR59, ""))</f>
        <v/>
      </c>
      <c r="EH59" s="49" t="str">
        <f>IF($CN59="", "", IF($CN59=Report!$BN$4, BS59, ""))</f>
        <v/>
      </c>
      <c r="EI59" s="49" t="str">
        <f>IF($CN59="", "", IF($CN59=Report!$BN$4, BT59, ""))</f>
        <v/>
      </c>
      <c r="EJ59" s="49" t="str">
        <f>IF($CN59="", "", IF($CN59=Report!$BN$4, BU59, ""))</f>
        <v/>
      </c>
      <c r="EK59" s="49" t="str">
        <f>IF($CN59="", "", IF($CN59=Report!$BN$4, BV59, ""))</f>
        <v/>
      </c>
      <c r="EL59" s="49" t="str">
        <f>IF($CN59="", "", IF($CN59=Report!$BN$4, BW59, ""))</f>
        <v/>
      </c>
      <c r="EM59" s="49" t="str">
        <f>IF($CN59="", "", IF($CN59=Report!$BN$4, BX59, ""))</f>
        <v/>
      </c>
      <c r="EN59" s="50" t="str">
        <f>IF($CN59="", "", IF($CN59=Report!$BN$4, BY59, ""))</f>
        <v/>
      </c>
      <c r="EO59" s="48" t="str">
        <f>IF($CN59="", "", IF($CN59=Report!$BN$4, BZ59, ""))</f>
        <v/>
      </c>
      <c r="EP59" s="49" t="str">
        <f>IF($CN59="", "", IF($CN59=Report!$BN$4, CA59, ""))</f>
        <v/>
      </c>
      <c r="EQ59" s="49" t="str">
        <f>IF($CN59="", "", IF($CN59=Report!$BN$4, CB59, ""))</f>
        <v/>
      </c>
      <c r="ER59" s="49" t="str">
        <f>IF($CN59="", "", IF($CN59=Report!$BN$4, CC59, ""))</f>
        <v/>
      </c>
      <c r="ES59" s="49" t="str">
        <f>IF($CN59="", "", IF($CN59=Report!$BN$4, CD59, ""))</f>
        <v/>
      </c>
      <c r="ET59" s="49" t="str">
        <f>IF($CN59="", "", IF($CN59=Report!$BN$4, CE59, ""))</f>
        <v/>
      </c>
      <c r="EU59" s="49" t="str">
        <f>IF($CN59="", "", IF($CN59=Report!$BN$4, CF59, ""))</f>
        <v/>
      </c>
      <c r="EV59" s="49" t="str">
        <f>IF($CN59="", "", IF($CN59=Report!$BN$4, CG59, ""))</f>
        <v/>
      </c>
      <c r="EW59" s="49" t="str">
        <f>IF($CN59="", "", IF($CN59=Report!$BN$4, CH59, ""))</f>
        <v/>
      </c>
      <c r="EX59" s="49" t="str">
        <f>IF($CN59="", "", IF($CN59=Report!$BN$4, CI59, ""))</f>
        <v/>
      </c>
      <c r="EY59" s="49" t="str">
        <f>IF($CN59="", "", IF($CN59=Report!$BN$4, CJ59, ""))</f>
        <v/>
      </c>
      <c r="EZ59" s="50" t="str">
        <f>IF($CN59="", "", IF($CN59=Report!$BN$4, CK59, ""))</f>
        <v/>
      </c>
    </row>
    <row r="60" spans="1:156" x14ac:dyDescent="0.25">
      <c r="A60" s="19"/>
      <c r="B60" s="104"/>
      <c r="C60" s="105"/>
      <c r="D60" s="116"/>
      <c r="E60" s="106"/>
      <c r="F60" s="106"/>
      <c r="G60" s="106"/>
      <c r="H60" s="106"/>
      <c r="I60" s="106"/>
      <c r="J60" s="106"/>
      <c r="K60" s="106"/>
      <c r="L60" s="106"/>
      <c r="M60" s="106"/>
      <c r="N60" s="106"/>
      <c r="O60" s="106"/>
      <c r="P60" s="106"/>
      <c r="Q60" s="106"/>
      <c r="R60" s="106"/>
      <c r="S60" s="106"/>
      <c r="T60" s="108"/>
      <c r="U60" s="108"/>
      <c r="V60" s="108"/>
      <c r="W60" s="109"/>
      <c r="X60" s="19"/>
      <c r="AA60" s="48" t="str">
        <f t="shared" si="32"/>
        <v/>
      </c>
      <c r="AB60" s="49" t="str">
        <f t="shared" si="33"/>
        <v/>
      </c>
      <c r="AC60" s="49" t="str">
        <f t="shared" si="34"/>
        <v/>
      </c>
      <c r="AD60" s="49" t="str">
        <f t="shared" si="35"/>
        <v/>
      </c>
      <c r="AE60" s="49" t="str">
        <f t="shared" si="36"/>
        <v/>
      </c>
      <c r="AF60" s="49" t="str">
        <f t="shared" si="37"/>
        <v/>
      </c>
      <c r="AG60" s="49" t="str">
        <f t="shared" si="38"/>
        <v/>
      </c>
      <c r="AH60" s="49" t="str">
        <f t="shared" si="39"/>
        <v/>
      </c>
      <c r="AI60" s="49" t="str">
        <f t="shared" si="40"/>
        <v/>
      </c>
      <c r="AJ60" s="49" t="str">
        <f t="shared" si="41"/>
        <v/>
      </c>
      <c r="AK60" s="49" t="str">
        <f t="shared" si="42"/>
        <v/>
      </c>
      <c r="AL60" s="49" t="str">
        <f t="shared" si="43"/>
        <v/>
      </c>
      <c r="AM60" s="49" t="str">
        <f t="shared" si="44"/>
        <v/>
      </c>
      <c r="AN60" s="49" t="str">
        <f t="shared" si="45"/>
        <v/>
      </c>
      <c r="AO60" s="50" t="str">
        <f t="shared" si="46"/>
        <v/>
      </c>
      <c r="AP60" s="48" t="str">
        <f t="shared" si="47"/>
        <v/>
      </c>
      <c r="AQ60" s="49" t="str">
        <f t="shared" si="8"/>
        <v/>
      </c>
      <c r="AR60" s="49" t="str">
        <f t="shared" si="9"/>
        <v/>
      </c>
      <c r="AS60" s="49" t="str">
        <f t="shared" si="10"/>
        <v/>
      </c>
      <c r="AT60" s="49" t="str">
        <f t="shared" si="11"/>
        <v/>
      </c>
      <c r="AU60" s="49" t="str">
        <f t="shared" si="12"/>
        <v/>
      </c>
      <c r="AV60" s="49" t="str">
        <f t="shared" si="13"/>
        <v/>
      </c>
      <c r="AW60" s="49" t="str">
        <f t="shared" si="14"/>
        <v/>
      </c>
      <c r="AX60" s="49" t="str">
        <f t="shared" si="15"/>
        <v/>
      </c>
      <c r="AY60" s="49" t="str">
        <f t="shared" si="16"/>
        <v/>
      </c>
      <c r="AZ60" s="49" t="str">
        <f t="shared" si="17"/>
        <v/>
      </c>
      <c r="BA60" s="50" t="str">
        <f t="shared" si="18"/>
        <v/>
      </c>
      <c r="BB60" s="48" t="str">
        <f t="shared" si="48"/>
        <v/>
      </c>
      <c r="BC60" s="49" t="str">
        <f t="shared" si="19"/>
        <v/>
      </c>
      <c r="BD60" s="49" t="str">
        <f t="shared" si="20"/>
        <v/>
      </c>
      <c r="BE60" s="49" t="str">
        <f t="shared" si="21"/>
        <v/>
      </c>
      <c r="BF60" s="49" t="str">
        <f t="shared" si="22"/>
        <v/>
      </c>
      <c r="BG60" s="49" t="str">
        <f t="shared" si="23"/>
        <v/>
      </c>
      <c r="BH60" s="49" t="str">
        <f t="shared" si="24"/>
        <v/>
      </c>
      <c r="BI60" s="49" t="str">
        <f t="shared" si="25"/>
        <v/>
      </c>
      <c r="BJ60" s="49" t="str">
        <f t="shared" si="26"/>
        <v/>
      </c>
      <c r="BK60" s="49" t="str">
        <f t="shared" si="27"/>
        <v/>
      </c>
      <c r="BL60" s="49" t="str">
        <f t="shared" si="28"/>
        <v/>
      </c>
      <c r="BM60" s="50" t="str">
        <f t="shared" si="29"/>
        <v/>
      </c>
      <c r="BN60" s="48" t="str">
        <f t="shared" si="49"/>
        <v/>
      </c>
      <c r="BO60" s="49" t="str">
        <f t="shared" si="52"/>
        <v/>
      </c>
      <c r="BP60" s="49" t="str">
        <f t="shared" si="53"/>
        <v/>
      </c>
      <c r="BQ60" s="49" t="str">
        <f t="shared" si="54"/>
        <v/>
      </c>
      <c r="BR60" s="49" t="str">
        <f t="shared" si="55"/>
        <v/>
      </c>
      <c r="BS60" s="49" t="str">
        <f t="shared" si="56"/>
        <v/>
      </c>
      <c r="BT60" s="49" t="str">
        <f t="shared" si="57"/>
        <v/>
      </c>
      <c r="BU60" s="49" t="str">
        <f t="shared" si="58"/>
        <v/>
      </c>
      <c r="BV60" s="49" t="str">
        <f t="shared" si="59"/>
        <v/>
      </c>
      <c r="BW60" s="49" t="str">
        <f t="shared" si="60"/>
        <v/>
      </c>
      <c r="BX60" s="49" t="str">
        <f t="shared" si="61"/>
        <v/>
      </c>
      <c r="BY60" s="50" t="str">
        <f t="shared" si="62"/>
        <v/>
      </c>
      <c r="BZ60" s="48" t="str">
        <f t="shared" si="50"/>
        <v/>
      </c>
      <c r="CA60" s="49" t="str">
        <f t="shared" si="63"/>
        <v/>
      </c>
      <c r="CB60" s="49" t="str">
        <f t="shared" si="64"/>
        <v/>
      </c>
      <c r="CC60" s="49" t="str">
        <f t="shared" si="65"/>
        <v/>
      </c>
      <c r="CD60" s="49" t="str">
        <f t="shared" si="66"/>
        <v/>
      </c>
      <c r="CE60" s="49" t="str">
        <f t="shared" si="67"/>
        <v/>
      </c>
      <c r="CF60" s="49" t="str">
        <f t="shared" si="68"/>
        <v/>
      </c>
      <c r="CG60" s="49" t="str">
        <f t="shared" si="69"/>
        <v/>
      </c>
      <c r="CH60" s="49" t="str">
        <f t="shared" si="70"/>
        <v/>
      </c>
      <c r="CI60" s="49" t="str">
        <f t="shared" si="71"/>
        <v/>
      </c>
      <c r="CJ60" s="49" t="str">
        <f t="shared" si="72"/>
        <v/>
      </c>
      <c r="CK60" s="50" t="str">
        <f t="shared" si="73"/>
        <v/>
      </c>
      <c r="CM60" s="85" t="str">
        <f t="shared" si="51"/>
        <v/>
      </c>
      <c r="CN60" s="6" t="str">
        <f>IF($B60="", "", IF($CM60="X", "", IF(Report!$BN$3="X", LEFT($B60, 2), $B60)))</f>
        <v/>
      </c>
      <c r="CP60" s="48" t="str">
        <f>IF($CN60="", "", IF($CN60=Report!$BN$4, AA60, ""))</f>
        <v/>
      </c>
      <c r="CQ60" s="49" t="str">
        <f>IF($CN60="", "", IF($CN60=Report!$BN$4, AB60, ""))</f>
        <v/>
      </c>
      <c r="CR60" s="49" t="str">
        <f>IF($CN60="", "", IF($CN60=Report!$BN$4, AC60, ""))</f>
        <v/>
      </c>
      <c r="CS60" s="49" t="str">
        <f>IF($CN60="", "", IF($CN60=Report!$BN$4, AD60, ""))</f>
        <v/>
      </c>
      <c r="CT60" s="49" t="str">
        <f>IF($CN60="", "", IF($CN60=Report!$BN$4, AE60, ""))</f>
        <v/>
      </c>
      <c r="CU60" s="49" t="str">
        <f>IF($CN60="", "", IF($CN60=Report!$BN$4, AF60, ""))</f>
        <v/>
      </c>
      <c r="CV60" s="49" t="str">
        <f>IF($CN60="", "", IF($CN60=Report!$BN$4, AG60, ""))</f>
        <v/>
      </c>
      <c r="CW60" s="49" t="str">
        <f>IF($CN60="", "", IF($CN60=Report!$BN$4, AH60, ""))</f>
        <v/>
      </c>
      <c r="CX60" s="49" t="str">
        <f>IF($CN60="", "", IF($CN60=Report!$BN$4, AI60, ""))</f>
        <v/>
      </c>
      <c r="CY60" s="49" t="str">
        <f>IF($CN60="", "", IF($CN60=Report!$BN$4, AJ60, ""))</f>
        <v/>
      </c>
      <c r="CZ60" s="49" t="str">
        <f>IF($CN60="", "", IF($CN60=Report!$BN$4, AK60, ""))</f>
        <v/>
      </c>
      <c r="DA60" s="49" t="str">
        <f>IF($CN60="", "", IF($CN60=Report!$BN$4, AL60, ""))</f>
        <v/>
      </c>
      <c r="DB60" s="49" t="str">
        <f>IF($CN60="", "", IF($CN60=Report!$BN$4, AM60, ""))</f>
        <v/>
      </c>
      <c r="DC60" s="49" t="str">
        <f>IF($CN60="", "", IF($CN60=Report!$BN$4, AN60, ""))</f>
        <v/>
      </c>
      <c r="DD60" s="50" t="str">
        <f>IF($CN60="", "", IF($CN60=Report!$BN$4, AO60, ""))</f>
        <v/>
      </c>
      <c r="DE60" s="48" t="str">
        <f>IF($CN60="", "", IF($CN60=Report!$BN$4, AP60, ""))</f>
        <v/>
      </c>
      <c r="DF60" s="49" t="str">
        <f>IF($CN60="", "", IF($CN60=Report!$BN$4, AQ60, ""))</f>
        <v/>
      </c>
      <c r="DG60" s="49" t="str">
        <f>IF($CN60="", "", IF($CN60=Report!$BN$4, AR60, ""))</f>
        <v/>
      </c>
      <c r="DH60" s="49" t="str">
        <f>IF($CN60="", "", IF($CN60=Report!$BN$4, AS60, ""))</f>
        <v/>
      </c>
      <c r="DI60" s="49" t="str">
        <f>IF($CN60="", "", IF($CN60=Report!$BN$4, AT60, ""))</f>
        <v/>
      </c>
      <c r="DJ60" s="49" t="str">
        <f>IF($CN60="", "", IF($CN60=Report!$BN$4, AU60, ""))</f>
        <v/>
      </c>
      <c r="DK60" s="49" t="str">
        <f>IF($CN60="", "", IF($CN60=Report!$BN$4, AV60, ""))</f>
        <v/>
      </c>
      <c r="DL60" s="49" t="str">
        <f>IF($CN60="", "", IF($CN60=Report!$BN$4, AW60, ""))</f>
        <v/>
      </c>
      <c r="DM60" s="49" t="str">
        <f>IF($CN60="", "", IF($CN60=Report!$BN$4, AX60, ""))</f>
        <v/>
      </c>
      <c r="DN60" s="49" t="str">
        <f>IF($CN60="", "", IF($CN60=Report!$BN$4, AY60, ""))</f>
        <v/>
      </c>
      <c r="DO60" s="49" t="str">
        <f>IF($CN60="", "", IF($CN60=Report!$BN$4, AZ60, ""))</f>
        <v/>
      </c>
      <c r="DP60" s="50" t="str">
        <f>IF($CN60="", "", IF($CN60=Report!$BN$4, BA60, ""))</f>
        <v/>
      </c>
      <c r="DQ60" s="48" t="str">
        <f>IF($CN60="", "", IF($CN60=Report!$BN$4, BB60, ""))</f>
        <v/>
      </c>
      <c r="DR60" s="49" t="str">
        <f>IF($CN60="", "", IF($CN60=Report!$BN$4, BC60, ""))</f>
        <v/>
      </c>
      <c r="DS60" s="49" t="str">
        <f>IF($CN60="", "", IF($CN60=Report!$BN$4, BD60, ""))</f>
        <v/>
      </c>
      <c r="DT60" s="49" t="str">
        <f>IF($CN60="", "", IF($CN60=Report!$BN$4, BE60, ""))</f>
        <v/>
      </c>
      <c r="DU60" s="49" t="str">
        <f>IF($CN60="", "", IF($CN60=Report!$BN$4, BF60, ""))</f>
        <v/>
      </c>
      <c r="DV60" s="49" t="str">
        <f>IF($CN60="", "", IF($CN60=Report!$BN$4, BG60, ""))</f>
        <v/>
      </c>
      <c r="DW60" s="49" t="str">
        <f>IF($CN60="", "", IF($CN60=Report!$BN$4, BH60, ""))</f>
        <v/>
      </c>
      <c r="DX60" s="49" t="str">
        <f>IF($CN60="", "", IF($CN60=Report!$BN$4, BI60, ""))</f>
        <v/>
      </c>
      <c r="DY60" s="49" t="str">
        <f>IF($CN60="", "", IF($CN60=Report!$BN$4, BJ60, ""))</f>
        <v/>
      </c>
      <c r="DZ60" s="49" t="str">
        <f>IF($CN60="", "", IF($CN60=Report!$BN$4, BK60, ""))</f>
        <v/>
      </c>
      <c r="EA60" s="49" t="str">
        <f>IF($CN60="", "", IF($CN60=Report!$BN$4, BL60, ""))</f>
        <v/>
      </c>
      <c r="EB60" s="50" t="str">
        <f>IF($CN60="", "", IF($CN60=Report!$BN$4, BM60, ""))</f>
        <v/>
      </c>
      <c r="EC60" s="48" t="str">
        <f>IF($CN60="", "", IF($CN60=Report!$BN$4, BN60, ""))</f>
        <v/>
      </c>
      <c r="ED60" s="49" t="str">
        <f>IF($CN60="", "", IF($CN60=Report!$BN$4, BO60, ""))</f>
        <v/>
      </c>
      <c r="EE60" s="49" t="str">
        <f>IF($CN60="", "", IF($CN60=Report!$BN$4, BP60, ""))</f>
        <v/>
      </c>
      <c r="EF60" s="49" t="str">
        <f>IF($CN60="", "", IF($CN60=Report!$BN$4, BQ60, ""))</f>
        <v/>
      </c>
      <c r="EG60" s="49" t="str">
        <f>IF($CN60="", "", IF($CN60=Report!$BN$4, BR60, ""))</f>
        <v/>
      </c>
      <c r="EH60" s="49" t="str">
        <f>IF($CN60="", "", IF($CN60=Report!$BN$4, BS60, ""))</f>
        <v/>
      </c>
      <c r="EI60" s="49" t="str">
        <f>IF($CN60="", "", IF($CN60=Report!$BN$4, BT60, ""))</f>
        <v/>
      </c>
      <c r="EJ60" s="49" t="str">
        <f>IF($CN60="", "", IF($CN60=Report!$BN$4, BU60, ""))</f>
        <v/>
      </c>
      <c r="EK60" s="49" t="str">
        <f>IF($CN60="", "", IF($CN60=Report!$BN$4, BV60, ""))</f>
        <v/>
      </c>
      <c r="EL60" s="49" t="str">
        <f>IF($CN60="", "", IF($CN60=Report!$BN$4, BW60, ""))</f>
        <v/>
      </c>
      <c r="EM60" s="49" t="str">
        <f>IF($CN60="", "", IF($CN60=Report!$BN$4, BX60, ""))</f>
        <v/>
      </c>
      <c r="EN60" s="50" t="str">
        <f>IF($CN60="", "", IF($CN60=Report!$BN$4, BY60, ""))</f>
        <v/>
      </c>
      <c r="EO60" s="48" t="str">
        <f>IF($CN60="", "", IF($CN60=Report!$BN$4, BZ60, ""))</f>
        <v/>
      </c>
      <c r="EP60" s="49" t="str">
        <f>IF($CN60="", "", IF($CN60=Report!$BN$4, CA60, ""))</f>
        <v/>
      </c>
      <c r="EQ60" s="49" t="str">
        <f>IF($CN60="", "", IF($CN60=Report!$BN$4, CB60, ""))</f>
        <v/>
      </c>
      <c r="ER60" s="49" t="str">
        <f>IF($CN60="", "", IF($CN60=Report!$BN$4, CC60, ""))</f>
        <v/>
      </c>
      <c r="ES60" s="49" t="str">
        <f>IF($CN60="", "", IF($CN60=Report!$BN$4, CD60, ""))</f>
        <v/>
      </c>
      <c r="ET60" s="49" t="str">
        <f>IF($CN60="", "", IF($CN60=Report!$BN$4, CE60, ""))</f>
        <v/>
      </c>
      <c r="EU60" s="49" t="str">
        <f>IF($CN60="", "", IF($CN60=Report!$BN$4, CF60, ""))</f>
        <v/>
      </c>
      <c r="EV60" s="49" t="str">
        <f>IF($CN60="", "", IF($CN60=Report!$BN$4, CG60, ""))</f>
        <v/>
      </c>
      <c r="EW60" s="49" t="str">
        <f>IF($CN60="", "", IF($CN60=Report!$BN$4, CH60, ""))</f>
        <v/>
      </c>
      <c r="EX60" s="49" t="str">
        <f>IF($CN60="", "", IF($CN60=Report!$BN$4, CI60, ""))</f>
        <v/>
      </c>
      <c r="EY60" s="49" t="str">
        <f>IF($CN60="", "", IF($CN60=Report!$BN$4, CJ60, ""))</f>
        <v/>
      </c>
      <c r="EZ60" s="50" t="str">
        <f>IF($CN60="", "", IF($CN60=Report!$BN$4, CK60, ""))</f>
        <v/>
      </c>
    </row>
    <row r="61" spans="1:156" x14ac:dyDescent="0.25">
      <c r="A61" s="19"/>
      <c r="B61" s="104"/>
      <c r="C61" s="105"/>
      <c r="D61" s="116"/>
      <c r="E61" s="106"/>
      <c r="F61" s="106"/>
      <c r="G61" s="106"/>
      <c r="H61" s="106"/>
      <c r="I61" s="106"/>
      <c r="J61" s="106"/>
      <c r="K61" s="106"/>
      <c r="L61" s="106"/>
      <c r="M61" s="106"/>
      <c r="N61" s="106"/>
      <c r="O61" s="106"/>
      <c r="P61" s="106"/>
      <c r="Q61" s="106"/>
      <c r="R61" s="106"/>
      <c r="S61" s="106"/>
      <c r="T61" s="108"/>
      <c r="U61" s="108"/>
      <c r="V61" s="108"/>
      <c r="W61" s="109"/>
      <c r="X61" s="19"/>
      <c r="AA61" s="48" t="str">
        <f t="shared" si="32"/>
        <v/>
      </c>
      <c r="AB61" s="49" t="str">
        <f t="shared" si="33"/>
        <v/>
      </c>
      <c r="AC61" s="49" t="str">
        <f t="shared" si="34"/>
        <v/>
      </c>
      <c r="AD61" s="49" t="str">
        <f t="shared" si="35"/>
        <v/>
      </c>
      <c r="AE61" s="49" t="str">
        <f t="shared" si="36"/>
        <v/>
      </c>
      <c r="AF61" s="49" t="str">
        <f t="shared" si="37"/>
        <v/>
      </c>
      <c r="AG61" s="49" t="str">
        <f t="shared" si="38"/>
        <v/>
      </c>
      <c r="AH61" s="49" t="str">
        <f t="shared" si="39"/>
        <v/>
      </c>
      <c r="AI61" s="49" t="str">
        <f t="shared" si="40"/>
        <v/>
      </c>
      <c r="AJ61" s="49" t="str">
        <f t="shared" si="41"/>
        <v/>
      </c>
      <c r="AK61" s="49" t="str">
        <f t="shared" si="42"/>
        <v/>
      </c>
      <c r="AL61" s="49" t="str">
        <f t="shared" si="43"/>
        <v/>
      </c>
      <c r="AM61" s="49" t="str">
        <f t="shared" si="44"/>
        <v/>
      </c>
      <c r="AN61" s="49" t="str">
        <f t="shared" si="45"/>
        <v/>
      </c>
      <c r="AO61" s="50" t="str">
        <f t="shared" si="46"/>
        <v/>
      </c>
      <c r="AP61" s="48" t="str">
        <f t="shared" si="47"/>
        <v/>
      </c>
      <c r="AQ61" s="49" t="str">
        <f t="shared" si="8"/>
        <v/>
      </c>
      <c r="AR61" s="49" t="str">
        <f t="shared" si="9"/>
        <v/>
      </c>
      <c r="AS61" s="49" t="str">
        <f t="shared" si="10"/>
        <v/>
      </c>
      <c r="AT61" s="49" t="str">
        <f t="shared" si="11"/>
        <v/>
      </c>
      <c r="AU61" s="49" t="str">
        <f t="shared" si="12"/>
        <v/>
      </c>
      <c r="AV61" s="49" t="str">
        <f t="shared" si="13"/>
        <v/>
      </c>
      <c r="AW61" s="49" t="str">
        <f t="shared" si="14"/>
        <v/>
      </c>
      <c r="AX61" s="49" t="str">
        <f t="shared" si="15"/>
        <v/>
      </c>
      <c r="AY61" s="49" t="str">
        <f t="shared" si="16"/>
        <v/>
      </c>
      <c r="AZ61" s="49" t="str">
        <f t="shared" si="17"/>
        <v/>
      </c>
      <c r="BA61" s="50" t="str">
        <f t="shared" si="18"/>
        <v/>
      </c>
      <c r="BB61" s="48" t="str">
        <f t="shared" si="48"/>
        <v/>
      </c>
      <c r="BC61" s="49" t="str">
        <f t="shared" si="19"/>
        <v/>
      </c>
      <c r="BD61" s="49" t="str">
        <f t="shared" si="20"/>
        <v/>
      </c>
      <c r="BE61" s="49" t="str">
        <f t="shared" si="21"/>
        <v/>
      </c>
      <c r="BF61" s="49" t="str">
        <f t="shared" si="22"/>
        <v/>
      </c>
      <c r="BG61" s="49" t="str">
        <f t="shared" si="23"/>
        <v/>
      </c>
      <c r="BH61" s="49" t="str">
        <f t="shared" si="24"/>
        <v/>
      </c>
      <c r="BI61" s="49" t="str">
        <f t="shared" si="25"/>
        <v/>
      </c>
      <c r="BJ61" s="49" t="str">
        <f t="shared" si="26"/>
        <v/>
      </c>
      <c r="BK61" s="49" t="str">
        <f t="shared" si="27"/>
        <v/>
      </c>
      <c r="BL61" s="49" t="str">
        <f t="shared" si="28"/>
        <v/>
      </c>
      <c r="BM61" s="50" t="str">
        <f t="shared" si="29"/>
        <v/>
      </c>
      <c r="BN61" s="48" t="str">
        <f t="shared" si="49"/>
        <v/>
      </c>
      <c r="BO61" s="49" t="str">
        <f t="shared" si="52"/>
        <v/>
      </c>
      <c r="BP61" s="49" t="str">
        <f t="shared" si="53"/>
        <v/>
      </c>
      <c r="BQ61" s="49" t="str">
        <f t="shared" si="54"/>
        <v/>
      </c>
      <c r="BR61" s="49" t="str">
        <f t="shared" si="55"/>
        <v/>
      </c>
      <c r="BS61" s="49" t="str">
        <f t="shared" si="56"/>
        <v/>
      </c>
      <c r="BT61" s="49" t="str">
        <f t="shared" si="57"/>
        <v/>
      </c>
      <c r="BU61" s="49" t="str">
        <f t="shared" si="58"/>
        <v/>
      </c>
      <c r="BV61" s="49" t="str">
        <f t="shared" si="59"/>
        <v/>
      </c>
      <c r="BW61" s="49" t="str">
        <f t="shared" si="60"/>
        <v/>
      </c>
      <c r="BX61" s="49" t="str">
        <f t="shared" si="61"/>
        <v/>
      </c>
      <c r="BY61" s="50" t="str">
        <f t="shared" si="62"/>
        <v/>
      </c>
      <c r="BZ61" s="48" t="str">
        <f t="shared" si="50"/>
        <v/>
      </c>
      <c r="CA61" s="49" t="str">
        <f t="shared" si="63"/>
        <v/>
      </c>
      <c r="CB61" s="49" t="str">
        <f t="shared" si="64"/>
        <v/>
      </c>
      <c r="CC61" s="49" t="str">
        <f t="shared" si="65"/>
        <v/>
      </c>
      <c r="CD61" s="49" t="str">
        <f t="shared" si="66"/>
        <v/>
      </c>
      <c r="CE61" s="49" t="str">
        <f t="shared" si="67"/>
        <v/>
      </c>
      <c r="CF61" s="49" t="str">
        <f t="shared" si="68"/>
        <v/>
      </c>
      <c r="CG61" s="49" t="str">
        <f t="shared" si="69"/>
        <v/>
      </c>
      <c r="CH61" s="49" t="str">
        <f t="shared" si="70"/>
        <v/>
      </c>
      <c r="CI61" s="49" t="str">
        <f t="shared" si="71"/>
        <v/>
      </c>
      <c r="CJ61" s="49" t="str">
        <f t="shared" si="72"/>
        <v/>
      </c>
      <c r="CK61" s="50" t="str">
        <f t="shared" si="73"/>
        <v/>
      </c>
      <c r="CM61" s="85" t="str">
        <f t="shared" si="51"/>
        <v/>
      </c>
      <c r="CN61" s="6" t="str">
        <f>IF($B61="", "", IF($CM61="X", "", IF(Report!$BN$3="X", LEFT($B61, 2), $B61)))</f>
        <v/>
      </c>
      <c r="CP61" s="48" t="str">
        <f>IF($CN61="", "", IF($CN61=Report!$BN$4, AA61, ""))</f>
        <v/>
      </c>
      <c r="CQ61" s="49" t="str">
        <f>IF($CN61="", "", IF($CN61=Report!$BN$4, AB61, ""))</f>
        <v/>
      </c>
      <c r="CR61" s="49" t="str">
        <f>IF($CN61="", "", IF($CN61=Report!$BN$4, AC61, ""))</f>
        <v/>
      </c>
      <c r="CS61" s="49" t="str">
        <f>IF($CN61="", "", IF($CN61=Report!$BN$4, AD61, ""))</f>
        <v/>
      </c>
      <c r="CT61" s="49" t="str">
        <f>IF($CN61="", "", IF($CN61=Report!$BN$4, AE61, ""))</f>
        <v/>
      </c>
      <c r="CU61" s="49" t="str">
        <f>IF($CN61="", "", IF($CN61=Report!$BN$4, AF61, ""))</f>
        <v/>
      </c>
      <c r="CV61" s="49" t="str">
        <f>IF($CN61="", "", IF($CN61=Report!$BN$4, AG61, ""))</f>
        <v/>
      </c>
      <c r="CW61" s="49" t="str">
        <f>IF($CN61="", "", IF($CN61=Report!$BN$4, AH61, ""))</f>
        <v/>
      </c>
      <c r="CX61" s="49" t="str">
        <f>IF($CN61="", "", IF($CN61=Report!$BN$4, AI61, ""))</f>
        <v/>
      </c>
      <c r="CY61" s="49" t="str">
        <f>IF($CN61="", "", IF($CN61=Report!$BN$4, AJ61, ""))</f>
        <v/>
      </c>
      <c r="CZ61" s="49" t="str">
        <f>IF($CN61="", "", IF($CN61=Report!$BN$4, AK61, ""))</f>
        <v/>
      </c>
      <c r="DA61" s="49" t="str">
        <f>IF($CN61="", "", IF($CN61=Report!$BN$4, AL61, ""))</f>
        <v/>
      </c>
      <c r="DB61" s="49" t="str">
        <f>IF($CN61="", "", IF($CN61=Report!$BN$4, AM61, ""))</f>
        <v/>
      </c>
      <c r="DC61" s="49" t="str">
        <f>IF($CN61="", "", IF($CN61=Report!$BN$4, AN61, ""))</f>
        <v/>
      </c>
      <c r="DD61" s="50" t="str">
        <f>IF($CN61="", "", IF($CN61=Report!$BN$4, AO61, ""))</f>
        <v/>
      </c>
      <c r="DE61" s="48" t="str">
        <f>IF($CN61="", "", IF($CN61=Report!$BN$4, AP61, ""))</f>
        <v/>
      </c>
      <c r="DF61" s="49" t="str">
        <f>IF($CN61="", "", IF($CN61=Report!$BN$4, AQ61, ""))</f>
        <v/>
      </c>
      <c r="DG61" s="49" t="str">
        <f>IF($CN61="", "", IF($CN61=Report!$BN$4, AR61, ""))</f>
        <v/>
      </c>
      <c r="DH61" s="49" t="str">
        <f>IF($CN61="", "", IF($CN61=Report!$BN$4, AS61, ""))</f>
        <v/>
      </c>
      <c r="DI61" s="49" t="str">
        <f>IF($CN61="", "", IF($CN61=Report!$BN$4, AT61, ""))</f>
        <v/>
      </c>
      <c r="DJ61" s="49" t="str">
        <f>IF($CN61="", "", IF($CN61=Report!$BN$4, AU61, ""))</f>
        <v/>
      </c>
      <c r="DK61" s="49" t="str">
        <f>IF($CN61="", "", IF($CN61=Report!$BN$4, AV61, ""))</f>
        <v/>
      </c>
      <c r="DL61" s="49" t="str">
        <f>IF($CN61="", "", IF($CN61=Report!$BN$4, AW61, ""))</f>
        <v/>
      </c>
      <c r="DM61" s="49" t="str">
        <f>IF($CN61="", "", IF($CN61=Report!$BN$4, AX61, ""))</f>
        <v/>
      </c>
      <c r="DN61" s="49" t="str">
        <f>IF($CN61="", "", IF($CN61=Report!$BN$4, AY61, ""))</f>
        <v/>
      </c>
      <c r="DO61" s="49" t="str">
        <f>IF($CN61="", "", IF($CN61=Report!$BN$4, AZ61, ""))</f>
        <v/>
      </c>
      <c r="DP61" s="50" t="str">
        <f>IF($CN61="", "", IF($CN61=Report!$BN$4, BA61, ""))</f>
        <v/>
      </c>
      <c r="DQ61" s="48" t="str">
        <f>IF($CN61="", "", IF($CN61=Report!$BN$4, BB61, ""))</f>
        <v/>
      </c>
      <c r="DR61" s="49" t="str">
        <f>IF($CN61="", "", IF($CN61=Report!$BN$4, BC61, ""))</f>
        <v/>
      </c>
      <c r="DS61" s="49" t="str">
        <f>IF($CN61="", "", IF($CN61=Report!$BN$4, BD61, ""))</f>
        <v/>
      </c>
      <c r="DT61" s="49" t="str">
        <f>IF($CN61="", "", IF($CN61=Report!$BN$4, BE61, ""))</f>
        <v/>
      </c>
      <c r="DU61" s="49" t="str">
        <f>IF($CN61="", "", IF($CN61=Report!$BN$4, BF61, ""))</f>
        <v/>
      </c>
      <c r="DV61" s="49" t="str">
        <f>IF($CN61="", "", IF($CN61=Report!$BN$4, BG61, ""))</f>
        <v/>
      </c>
      <c r="DW61" s="49" t="str">
        <f>IF($CN61="", "", IF($CN61=Report!$BN$4, BH61, ""))</f>
        <v/>
      </c>
      <c r="DX61" s="49" t="str">
        <f>IF($CN61="", "", IF($CN61=Report!$BN$4, BI61, ""))</f>
        <v/>
      </c>
      <c r="DY61" s="49" t="str">
        <f>IF($CN61="", "", IF($CN61=Report!$BN$4, BJ61, ""))</f>
        <v/>
      </c>
      <c r="DZ61" s="49" t="str">
        <f>IF($CN61="", "", IF($CN61=Report!$BN$4, BK61, ""))</f>
        <v/>
      </c>
      <c r="EA61" s="49" t="str">
        <f>IF($CN61="", "", IF($CN61=Report!$BN$4, BL61, ""))</f>
        <v/>
      </c>
      <c r="EB61" s="50" t="str">
        <f>IF($CN61="", "", IF($CN61=Report!$BN$4, BM61, ""))</f>
        <v/>
      </c>
      <c r="EC61" s="48" t="str">
        <f>IF($CN61="", "", IF($CN61=Report!$BN$4, BN61, ""))</f>
        <v/>
      </c>
      <c r="ED61" s="49" t="str">
        <f>IF($CN61="", "", IF($CN61=Report!$BN$4, BO61, ""))</f>
        <v/>
      </c>
      <c r="EE61" s="49" t="str">
        <f>IF($CN61="", "", IF($CN61=Report!$BN$4, BP61, ""))</f>
        <v/>
      </c>
      <c r="EF61" s="49" t="str">
        <f>IF($CN61="", "", IF($CN61=Report!$BN$4, BQ61, ""))</f>
        <v/>
      </c>
      <c r="EG61" s="49" t="str">
        <f>IF($CN61="", "", IF($CN61=Report!$BN$4, BR61, ""))</f>
        <v/>
      </c>
      <c r="EH61" s="49" t="str">
        <f>IF($CN61="", "", IF($CN61=Report!$BN$4, BS61, ""))</f>
        <v/>
      </c>
      <c r="EI61" s="49" t="str">
        <f>IF($CN61="", "", IF($CN61=Report!$BN$4, BT61, ""))</f>
        <v/>
      </c>
      <c r="EJ61" s="49" t="str">
        <f>IF($CN61="", "", IF($CN61=Report!$BN$4, BU61, ""))</f>
        <v/>
      </c>
      <c r="EK61" s="49" t="str">
        <f>IF($CN61="", "", IF($CN61=Report!$BN$4, BV61, ""))</f>
        <v/>
      </c>
      <c r="EL61" s="49" t="str">
        <f>IF($CN61="", "", IF($CN61=Report!$BN$4, BW61, ""))</f>
        <v/>
      </c>
      <c r="EM61" s="49" t="str">
        <f>IF($CN61="", "", IF($CN61=Report!$BN$4, BX61, ""))</f>
        <v/>
      </c>
      <c r="EN61" s="50" t="str">
        <f>IF($CN61="", "", IF($CN61=Report!$BN$4, BY61, ""))</f>
        <v/>
      </c>
      <c r="EO61" s="48" t="str">
        <f>IF($CN61="", "", IF($CN61=Report!$BN$4, BZ61, ""))</f>
        <v/>
      </c>
      <c r="EP61" s="49" t="str">
        <f>IF($CN61="", "", IF($CN61=Report!$BN$4, CA61, ""))</f>
        <v/>
      </c>
      <c r="EQ61" s="49" t="str">
        <f>IF($CN61="", "", IF($CN61=Report!$BN$4, CB61, ""))</f>
        <v/>
      </c>
      <c r="ER61" s="49" t="str">
        <f>IF($CN61="", "", IF($CN61=Report!$BN$4, CC61, ""))</f>
        <v/>
      </c>
      <c r="ES61" s="49" t="str">
        <f>IF($CN61="", "", IF($CN61=Report!$BN$4, CD61, ""))</f>
        <v/>
      </c>
      <c r="ET61" s="49" t="str">
        <f>IF($CN61="", "", IF($CN61=Report!$BN$4, CE61, ""))</f>
        <v/>
      </c>
      <c r="EU61" s="49" t="str">
        <f>IF($CN61="", "", IF($CN61=Report!$BN$4, CF61, ""))</f>
        <v/>
      </c>
      <c r="EV61" s="49" t="str">
        <f>IF($CN61="", "", IF($CN61=Report!$BN$4, CG61, ""))</f>
        <v/>
      </c>
      <c r="EW61" s="49" t="str">
        <f>IF($CN61="", "", IF($CN61=Report!$BN$4, CH61, ""))</f>
        <v/>
      </c>
      <c r="EX61" s="49" t="str">
        <f>IF($CN61="", "", IF($CN61=Report!$BN$4, CI61, ""))</f>
        <v/>
      </c>
      <c r="EY61" s="49" t="str">
        <f>IF($CN61="", "", IF($CN61=Report!$BN$4, CJ61, ""))</f>
        <v/>
      </c>
      <c r="EZ61" s="50" t="str">
        <f>IF($CN61="", "", IF($CN61=Report!$BN$4, CK61, ""))</f>
        <v/>
      </c>
    </row>
    <row r="62" spans="1:156" x14ac:dyDescent="0.25">
      <c r="A62" s="19"/>
      <c r="B62" s="104"/>
      <c r="C62" s="105"/>
      <c r="D62" s="116"/>
      <c r="E62" s="106"/>
      <c r="F62" s="106"/>
      <c r="G62" s="106"/>
      <c r="H62" s="106"/>
      <c r="I62" s="106"/>
      <c r="J62" s="106"/>
      <c r="K62" s="106"/>
      <c r="L62" s="106"/>
      <c r="M62" s="106"/>
      <c r="N62" s="106"/>
      <c r="O62" s="106"/>
      <c r="P62" s="106"/>
      <c r="Q62" s="106"/>
      <c r="R62" s="106"/>
      <c r="S62" s="106"/>
      <c r="T62" s="108"/>
      <c r="U62" s="108"/>
      <c r="V62" s="108"/>
      <c r="W62" s="109"/>
      <c r="X62" s="19"/>
      <c r="AA62" s="48" t="str">
        <f t="shared" si="32"/>
        <v/>
      </c>
      <c r="AB62" s="49" t="str">
        <f t="shared" si="33"/>
        <v/>
      </c>
      <c r="AC62" s="49" t="str">
        <f t="shared" si="34"/>
        <v/>
      </c>
      <c r="AD62" s="49" t="str">
        <f t="shared" si="35"/>
        <v/>
      </c>
      <c r="AE62" s="49" t="str">
        <f t="shared" si="36"/>
        <v/>
      </c>
      <c r="AF62" s="49" t="str">
        <f t="shared" si="37"/>
        <v/>
      </c>
      <c r="AG62" s="49" t="str">
        <f t="shared" si="38"/>
        <v/>
      </c>
      <c r="AH62" s="49" t="str">
        <f t="shared" si="39"/>
        <v/>
      </c>
      <c r="AI62" s="49" t="str">
        <f t="shared" si="40"/>
        <v/>
      </c>
      <c r="AJ62" s="49" t="str">
        <f t="shared" si="41"/>
        <v/>
      </c>
      <c r="AK62" s="49" t="str">
        <f t="shared" si="42"/>
        <v/>
      </c>
      <c r="AL62" s="49" t="str">
        <f t="shared" si="43"/>
        <v/>
      </c>
      <c r="AM62" s="49" t="str">
        <f t="shared" si="44"/>
        <v/>
      </c>
      <c r="AN62" s="49" t="str">
        <f t="shared" si="45"/>
        <v/>
      </c>
      <c r="AO62" s="50" t="str">
        <f t="shared" si="46"/>
        <v/>
      </c>
      <c r="AP62" s="48" t="str">
        <f t="shared" si="47"/>
        <v/>
      </c>
      <c r="AQ62" s="49" t="str">
        <f t="shared" si="8"/>
        <v/>
      </c>
      <c r="AR62" s="49" t="str">
        <f t="shared" si="9"/>
        <v/>
      </c>
      <c r="AS62" s="49" t="str">
        <f t="shared" si="10"/>
        <v/>
      </c>
      <c r="AT62" s="49" t="str">
        <f t="shared" si="11"/>
        <v/>
      </c>
      <c r="AU62" s="49" t="str">
        <f t="shared" si="12"/>
        <v/>
      </c>
      <c r="AV62" s="49" t="str">
        <f t="shared" si="13"/>
        <v/>
      </c>
      <c r="AW62" s="49" t="str">
        <f t="shared" si="14"/>
        <v/>
      </c>
      <c r="AX62" s="49" t="str">
        <f t="shared" si="15"/>
        <v/>
      </c>
      <c r="AY62" s="49" t="str">
        <f t="shared" si="16"/>
        <v/>
      </c>
      <c r="AZ62" s="49" t="str">
        <f t="shared" si="17"/>
        <v/>
      </c>
      <c r="BA62" s="50" t="str">
        <f t="shared" si="18"/>
        <v/>
      </c>
      <c r="BB62" s="48" t="str">
        <f t="shared" si="48"/>
        <v/>
      </c>
      <c r="BC62" s="49" t="str">
        <f t="shared" si="19"/>
        <v/>
      </c>
      <c r="BD62" s="49" t="str">
        <f t="shared" si="20"/>
        <v/>
      </c>
      <c r="BE62" s="49" t="str">
        <f t="shared" si="21"/>
        <v/>
      </c>
      <c r="BF62" s="49" t="str">
        <f t="shared" si="22"/>
        <v/>
      </c>
      <c r="BG62" s="49" t="str">
        <f t="shared" si="23"/>
        <v/>
      </c>
      <c r="BH62" s="49" t="str">
        <f t="shared" si="24"/>
        <v/>
      </c>
      <c r="BI62" s="49" t="str">
        <f t="shared" si="25"/>
        <v/>
      </c>
      <c r="BJ62" s="49" t="str">
        <f t="shared" si="26"/>
        <v/>
      </c>
      <c r="BK62" s="49" t="str">
        <f t="shared" si="27"/>
        <v/>
      </c>
      <c r="BL62" s="49" t="str">
        <f t="shared" si="28"/>
        <v/>
      </c>
      <c r="BM62" s="50" t="str">
        <f t="shared" si="29"/>
        <v/>
      </c>
      <c r="BN62" s="48" t="str">
        <f t="shared" si="49"/>
        <v/>
      </c>
      <c r="BO62" s="49" t="str">
        <f t="shared" si="52"/>
        <v/>
      </c>
      <c r="BP62" s="49" t="str">
        <f t="shared" si="53"/>
        <v/>
      </c>
      <c r="BQ62" s="49" t="str">
        <f t="shared" si="54"/>
        <v/>
      </c>
      <c r="BR62" s="49" t="str">
        <f t="shared" si="55"/>
        <v/>
      </c>
      <c r="BS62" s="49" t="str">
        <f t="shared" si="56"/>
        <v/>
      </c>
      <c r="BT62" s="49" t="str">
        <f t="shared" si="57"/>
        <v/>
      </c>
      <c r="BU62" s="49" t="str">
        <f t="shared" si="58"/>
        <v/>
      </c>
      <c r="BV62" s="49" t="str">
        <f t="shared" si="59"/>
        <v/>
      </c>
      <c r="BW62" s="49" t="str">
        <f t="shared" si="60"/>
        <v/>
      </c>
      <c r="BX62" s="49" t="str">
        <f t="shared" si="61"/>
        <v/>
      </c>
      <c r="BY62" s="50" t="str">
        <f t="shared" si="62"/>
        <v/>
      </c>
      <c r="BZ62" s="48" t="str">
        <f t="shared" si="50"/>
        <v/>
      </c>
      <c r="CA62" s="49" t="str">
        <f t="shared" si="63"/>
        <v/>
      </c>
      <c r="CB62" s="49" t="str">
        <f t="shared" si="64"/>
        <v/>
      </c>
      <c r="CC62" s="49" t="str">
        <f t="shared" si="65"/>
        <v/>
      </c>
      <c r="CD62" s="49" t="str">
        <f t="shared" si="66"/>
        <v/>
      </c>
      <c r="CE62" s="49" t="str">
        <f t="shared" si="67"/>
        <v/>
      </c>
      <c r="CF62" s="49" t="str">
        <f t="shared" si="68"/>
        <v/>
      </c>
      <c r="CG62" s="49" t="str">
        <f t="shared" si="69"/>
        <v/>
      </c>
      <c r="CH62" s="49" t="str">
        <f t="shared" si="70"/>
        <v/>
      </c>
      <c r="CI62" s="49" t="str">
        <f t="shared" si="71"/>
        <v/>
      </c>
      <c r="CJ62" s="49" t="str">
        <f t="shared" si="72"/>
        <v/>
      </c>
      <c r="CK62" s="50" t="str">
        <f t="shared" si="73"/>
        <v/>
      </c>
      <c r="CM62" s="85" t="str">
        <f t="shared" si="51"/>
        <v/>
      </c>
      <c r="CN62" s="6" t="str">
        <f>IF($B62="", "", IF($CM62="X", "", IF(Report!$BN$3="X", LEFT($B62, 2), $B62)))</f>
        <v/>
      </c>
      <c r="CP62" s="48" t="str">
        <f>IF($CN62="", "", IF($CN62=Report!$BN$4, AA62, ""))</f>
        <v/>
      </c>
      <c r="CQ62" s="49" t="str">
        <f>IF($CN62="", "", IF($CN62=Report!$BN$4, AB62, ""))</f>
        <v/>
      </c>
      <c r="CR62" s="49" t="str">
        <f>IF($CN62="", "", IF($CN62=Report!$BN$4, AC62, ""))</f>
        <v/>
      </c>
      <c r="CS62" s="49" t="str">
        <f>IF($CN62="", "", IF($CN62=Report!$BN$4, AD62, ""))</f>
        <v/>
      </c>
      <c r="CT62" s="49" t="str">
        <f>IF($CN62="", "", IF($CN62=Report!$BN$4, AE62, ""))</f>
        <v/>
      </c>
      <c r="CU62" s="49" t="str">
        <f>IF($CN62="", "", IF($CN62=Report!$BN$4, AF62, ""))</f>
        <v/>
      </c>
      <c r="CV62" s="49" t="str">
        <f>IF($CN62="", "", IF($CN62=Report!$BN$4, AG62, ""))</f>
        <v/>
      </c>
      <c r="CW62" s="49" t="str">
        <f>IF($CN62="", "", IF($CN62=Report!$BN$4, AH62, ""))</f>
        <v/>
      </c>
      <c r="CX62" s="49" t="str">
        <f>IF($CN62="", "", IF($CN62=Report!$BN$4, AI62, ""))</f>
        <v/>
      </c>
      <c r="CY62" s="49" t="str">
        <f>IF($CN62="", "", IF($CN62=Report!$BN$4, AJ62, ""))</f>
        <v/>
      </c>
      <c r="CZ62" s="49" t="str">
        <f>IF($CN62="", "", IF($CN62=Report!$BN$4, AK62, ""))</f>
        <v/>
      </c>
      <c r="DA62" s="49" t="str">
        <f>IF($CN62="", "", IF($CN62=Report!$BN$4, AL62, ""))</f>
        <v/>
      </c>
      <c r="DB62" s="49" t="str">
        <f>IF($CN62="", "", IF($CN62=Report!$BN$4, AM62, ""))</f>
        <v/>
      </c>
      <c r="DC62" s="49" t="str">
        <f>IF($CN62="", "", IF($CN62=Report!$BN$4, AN62, ""))</f>
        <v/>
      </c>
      <c r="DD62" s="50" t="str">
        <f>IF($CN62="", "", IF($CN62=Report!$BN$4, AO62, ""))</f>
        <v/>
      </c>
      <c r="DE62" s="48" t="str">
        <f>IF($CN62="", "", IF($CN62=Report!$BN$4, AP62, ""))</f>
        <v/>
      </c>
      <c r="DF62" s="49" t="str">
        <f>IF($CN62="", "", IF($CN62=Report!$BN$4, AQ62, ""))</f>
        <v/>
      </c>
      <c r="DG62" s="49" t="str">
        <f>IF($CN62="", "", IF($CN62=Report!$BN$4, AR62, ""))</f>
        <v/>
      </c>
      <c r="DH62" s="49" t="str">
        <f>IF($CN62="", "", IF($CN62=Report!$BN$4, AS62, ""))</f>
        <v/>
      </c>
      <c r="DI62" s="49" t="str">
        <f>IF($CN62="", "", IF($CN62=Report!$BN$4, AT62, ""))</f>
        <v/>
      </c>
      <c r="DJ62" s="49" t="str">
        <f>IF($CN62="", "", IF($CN62=Report!$BN$4, AU62, ""))</f>
        <v/>
      </c>
      <c r="DK62" s="49" t="str">
        <f>IF($CN62="", "", IF($CN62=Report!$BN$4, AV62, ""))</f>
        <v/>
      </c>
      <c r="DL62" s="49" t="str">
        <f>IF($CN62="", "", IF($CN62=Report!$BN$4, AW62, ""))</f>
        <v/>
      </c>
      <c r="DM62" s="49" t="str">
        <f>IF($CN62="", "", IF($CN62=Report!$BN$4, AX62, ""))</f>
        <v/>
      </c>
      <c r="DN62" s="49" t="str">
        <f>IF($CN62="", "", IF($CN62=Report!$BN$4, AY62, ""))</f>
        <v/>
      </c>
      <c r="DO62" s="49" t="str">
        <f>IF($CN62="", "", IF($CN62=Report!$BN$4, AZ62, ""))</f>
        <v/>
      </c>
      <c r="DP62" s="50" t="str">
        <f>IF($CN62="", "", IF($CN62=Report!$BN$4, BA62, ""))</f>
        <v/>
      </c>
      <c r="DQ62" s="48" t="str">
        <f>IF($CN62="", "", IF($CN62=Report!$BN$4, BB62, ""))</f>
        <v/>
      </c>
      <c r="DR62" s="49" t="str">
        <f>IF($CN62="", "", IF($CN62=Report!$BN$4, BC62, ""))</f>
        <v/>
      </c>
      <c r="DS62" s="49" t="str">
        <f>IF($CN62="", "", IF($CN62=Report!$BN$4, BD62, ""))</f>
        <v/>
      </c>
      <c r="DT62" s="49" t="str">
        <f>IF($CN62="", "", IF($CN62=Report!$BN$4, BE62, ""))</f>
        <v/>
      </c>
      <c r="DU62" s="49" t="str">
        <f>IF($CN62="", "", IF($CN62=Report!$BN$4, BF62, ""))</f>
        <v/>
      </c>
      <c r="DV62" s="49" t="str">
        <f>IF($CN62="", "", IF($CN62=Report!$BN$4, BG62, ""))</f>
        <v/>
      </c>
      <c r="DW62" s="49" t="str">
        <f>IF($CN62="", "", IF($CN62=Report!$BN$4, BH62, ""))</f>
        <v/>
      </c>
      <c r="DX62" s="49" t="str">
        <f>IF($CN62="", "", IF($CN62=Report!$BN$4, BI62, ""))</f>
        <v/>
      </c>
      <c r="DY62" s="49" t="str">
        <f>IF($CN62="", "", IF($CN62=Report!$BN$4, BJ62, ""))</f>
        <v/>
      </c>
      <c r="DZ62" s="49" t="str">
        <f>IF($CN62="", "", IF($CN62=Report!$BN$4, BK62, ""))</f>
        <v/>
      </c>
      <c r="EA62" s="49" t="str">
        <f>IF($CN62="", "", IF($CN62=Report!$BN$4, BL62, ""))</f>
        <v/>
      </c>
      <c r="EB62" s="50" t="str">
        <f>IF($CN62="", "", IF($CN62=Report!$BN$4, BM62, ""))</f>
        <v/>
      </c>
      <c r="EC62" s="48" t="str">
        <f>IF($CN62="", "", IF($CN62=Report!$BN$4, BN62, ""))</f>
        <v/>
      </c>
      <c r="ED62" s="49" t="str">
        <f>IF($CN62="", "", IF($CN62=Report!$BN$4, BO62, ""))</f>
        <v/>
      </c>
      <c r="EE62" s="49" t="str">
        <f>IF($CN62="", "", IF($CN62=Report!$BN$4, BP62, ""))</f>
        <v/>
      </c>
      <c r="EF62" s="49" t="str">
        <f>IF($CN62="", "", IF($CN62=Report!$BN$4, BQ62, ""))</f>
        <v/>
      </c>
      <c r="EG62" s="49" t="str">
        <f>IF($CN62="", "", IF($CN62=Report!$BN$4, BR62, ""))</f>
        <v/>
      </c>
      <c r="EH62" s="49" t="str">
        <f>IF($CN62="", "", IF($CN62=Report!$BN$4, BS62, ""))</f>
        <v/>
      </c>
      <c r="EI62" s="49" t="str">
        <f>IF($CN62="", "", IF($CN62=Report!$BN$4, BT62, ""))</f>
        <v/>
      </c>
      <c r="EJ62" s="49" t="str">
        <f>IF($CN62="", "", IF($CN62=Report!$BN$4, BU62, ""))</f>
        <v/>
      </c>
      <c r="EK62" s="49" t="str">
        <f>IF($CN62="", "", IF($CN62=Report!$BN$4, BV62, ""))</f>
        <v/>
      </c>
      <c r="EL62" s="49" t="str">
        <f>IF($CN62="", "", IF($CN62=Report!$BN$4, BW62, ""))</f>
        <v/>
      </c>
      <c r="EM62" s="49" t="str">
        <f>IF($CN62="", "", IF($CN62=Report!$BN$4, BX62, ""))</f>
        <v/>
      </c>
      <c r="EN62" s="50" t="str">
        <f>IF($CN62="", "", IF($CN62=Report!$BN$4, BY62, ""))</f>
        <v/>
      </c>
      <c r="EO62" s="48" t="str">
        <f>IF($CN62="", "", IF($CN62=Report!$BN$4, BZ62, ""))</f>
        <v/>
      </c>
      <c r="EP62" s="49" t="str">
        <f>IF($CN62="", "", IF($CN62=Report!$BN$4, CA62, ""))</f>
        <v/>
      </c>
      <c r="EQ62" s="49" t="str">
        <f>IF($CN62="", "", IF($CN62=Report!$BN$4, CB62, ""))</f>
        <v/>
      </c>
      <c r="ER62" s="49" t="str">
        <f>IF($CN62="", "", IF($CN62=Report!$BN$4, CC62, ""))</f>
        <v/>
      </c>
      <c r="ES62" s="49" t="str">
        <f>IF($CN62="", "", IF($CN62=Report!$BN$4, CD62, ""))</f>
        <v/>
      </c>
      <c r="ET62" s="49" t="str">
        <f>IF($CN62="", "", IF($CN62=Report!$BN$4, CE62, ""))</f>
        <v/>
      </c>
      <c r="EU62" s="49" t="str">
        <f>IF($CN62="", "", IF($CN62=Report!$BN$4, CF62, ""))</f>
        <v/>
      </c>
      <c r="EV62" s="49" t="str">
        <f>IF($CN62="", "", IF($CN62=Report!$BN$4, CG62, ""))</f>
        <v/>
      </c>
      <c r="EW62" s="49" t="str">
        <f>IF($CN62="", "", IF($CN62=Report!$BN$4, CH62, ""))</f>
        <v/>
      </c>
      <c r="EX62" s="49" t="str">
        <f>IF($CN62="", "", IF($CN62=Report!$BN$4, CI62, ""))</f>
        <v/>
      </c>
      <c r="EY62" s="49" t="str">
        <f>IF($CN62="", "", IF($CN62=Report!$BN$4, CJ62, ""))</f>
        <v/>
      </c>
      <c r="EZ62" s="50" t="str">
        <f>IF($CN62="", "", IF($CN62=Report!$BN$4, CK62, ""))</f>
        <v/>
      </c>
    </row>
    <row r="63" spans="1:156" x14ac:dyDescent="0.25">
      <c r="A63" s="19"/>
      <c r="B63" s="104"/>
      <c r="C63" s="105"/>
      <c r="D63" s="116"/>
      <c r="E63" s="106"/>
      <c r="F63" s="106"/>
      <c r="G63" s="106"/>
      <c r="H63" s="106"/>
      <c r="I63" s="106"/>
      <c r="J63" s="106"/>
      <c r="K63" s="106"/>
      <c r="L63" s="106"/>
      <c r="M63" s="106"/>
      <c r="N63" s="106"/>
      <c r="O63" s="106"/>
      <c r="P63" s="106"/>
      <c r="Q63" s="106"/>
      <c r="R63" s="106"/>
      <c r="S63" s="106"/>
      <c r="T63" s="108"/>
      <c r="U63" s="108"/>
      <c r="V63" s="108"/>
      <c r="W63" s="109"/>
      <c r="X63" s="19"/>
      <c r="AA63" s="48" t="str">
        <f t="shared" si="32"/>
        <v/>
      </c>
      <c r="AB63" s="49" t="str">
        <f t="shared" si="33"/>
        <v/>
      </c>
      <c r="AC63" s="49" t="str">
        <f t="shared" si="34"/>
        <v/>
      </c>
      <c r="AD63" s="49" t="str">
        <f t="shared" si="35"/>
        <v/>
      </c>
      <c r="AE63" s="49" t="str">
        <f t="shared" si="36"/>
        <v/>
      </c>
      <c r="AF63" s="49" t="str">
        <f t="shared" si="37"/>
        <v/>
      </c>
      <c r="AG63" s="49" t="str">
        <f t="shared" si="38"/>
        <v/>
      </c>
      <c r="AH63" s="49" t="str">
        <f t="shared" si="39"/>
        <v/>
      </c>
      <c r="AI63" s="49" t="str">
        <f t="shared" si="40"/>
        <v/>
      </c>
      <c r="AJ63" s="49" t="str">
        <f t="shared" si="41"/>
        <v/>
      </c>
      <c r="AK63" s="49" t="str">
        <f t="shared" si="42"/>
        <v/>
      </c>
      <c r="AL63" s="49" t="str">
        <f t="shared" si="43"/>
        <v/>
      </c>
      <c r="AM63" s="49" t="str">
        <f t="shared" si="44"/>
        <v/>
      </c>
      <c r="AN63" s="49" t="str">
        <f t="shared" si="45"/>
        <v/>
      </c>
      <c r="AO63" s="50" t="str">
        <f t="shared" si="46"/>
        <v/>
      </c>
      <c r="AP63" s="48" t="str">
        <f t="shared" si="47"/>
        <v/>
      </c>
      <c r="AQ63" s="49" t="str">
        <f t="shared" si="8"/>
        <v/>
      </c>
      <c r="AR63" s="49" t="str">
        <f t="shared" si="9"/>
        <v/>
      </c>
      <c r="AS63" s="49" t="str">
        <f t="shared" si="10"/>
        <v/>
      </c>
      <c r="AT63" s="49" t="str">
        <f t="shared" si="11"/>
        <v/>
      </c>
      <c r="AU63" s="49" t="str">
        <f t="shared" si="12"/>
        <v/>
      </c>
      <c r="AV63" s="49" t="str">
        <f t="shared" si="13"/>
        <v/>
      </c>
      <c r="AW63" s="49" t="str">
        <f t="shared" si="14"/>
        <v/>
      </c>
      <c r="AX63" s="49" t="str">
        <f t="shared" si="15"/>
        <v/>
      </c>
      <c r="AY63" s="49" t="str">
        <f t="shared" si="16"/>
        <v/>
      </c>
      <c r="AZ63" s="49" t="str">
        <f t="shared" si="17"/>
        <v/>
      </c>
      <c r="BA63" s="50" t="str">
        <f t="shared" si="18"/>
        <v/>
      </c>
      <c r="BB63" s="48" t="str">
        <f t="shared" si="48"/>
        <v/>
      </c>
      <c r="BC63" s="49" t="str">
        <f t="shared" si="19"/>
        <v/>
      </c>
      <c r="BD63" s="49" t="str">
        <f t="shared" si="20"/>
        <v/>
      </c>
      <c r="BE63" s="49" t="str">
        <f t="shared" si="21"/>
        <v/>
      </c>
      <c r="BF63" s="49" t="str">
        <f t="shared" si="22"/>
        <v/>
      </c>
      <c r="BG63" s="49" t="str">
        <f t="shared" si="23"/>
        <v/>
      </c>
      <c r="BH63" s="49" t="str">
        <f t="shared" si="24"/>
        <v/>
      </c>
      <c r="BI63" s="49" t="str">
        <f t="shared" si="25"/>
        <v/>
      </c>
      <c r="BJ63" s="49" t="str">
        <f t="shared" si="26"/>
        <v/>
      </c>
      <c r="BK63" s="49" t="str">
        <f t="shared" si="27"/>
        <v/>
      </c>
      <c r="BL63" s="49" t="str">
        <f t="shared" si="28"/>
        <v/>
      </c>
      <c r="BM63" s="50" t="str">
        <f t="shared" si="29"/>
        <v/>
      </c>
      <c r="BN63" s="48" t="str">
        <f t="shared" si="49"/>
        <v/>
      </c>
      <c r="BO63" s="49" t="str">
        <f t="shared" si="52"/>
        <v/>
      </c>
      <c r="BP63" s="49" t="str">
        <f t="shared" si="53"/>
        <v/>
      </c>
      <c r="BQ63" s="49" t="str">
        <f t="shared" si="54"/>
        <v/>
      </c>
      <c r="BR63" s="49" t="str">
        <f t="shared" si="55"/>
        <v/>
      </c>
      <c r="BS63" s="49" t="str">
        <f t="shared" si="56"/>
        <v/>
      </c>
      <c r="BT63" s="49" t="str">
        <f t="shared" si="57"/>
        <v/>
      </c>
      <c r="BU63" s="49" t="str">
        <f t="shared" si="58"/>
        <v/>
      </c>
      <c r="BV63" s="49" t="str">
        <f t="shared" si="59"/>
        <v/>
      </c>
      <c r="BW63" s="49" t="str">
        <f t="shared" si="60"/>
        <v/>
      </c>
      <c r="BX63" s="49" t="str">
        <f t="shared" si="61"/>
        <v/>
      </c>
      <c r="BY63" s="50" t="str">
        <f t="shared" si="62"/>
        <v/>
      </c>
      <c r="BZ63" s="48" t="str">
        <f t="shared" si="50"/>
        <v/>
      </c>
      <c r="CA63" s="49" t="str">
        <f t="shared" si="63"/>
        <v/>
      </c>
      <c r="CB63" s="49" t="str">
        <f t="shared" si="64"/>
        <v/>
      </c>
      <c r="CC63" s="49" t="str">
        <f t="shared" si="65"/>
        <v/>
      </c>
      <c r="CD63" s="49" t="str">
        <f t="shared" si="66"/>
        <v/>
      </c>
      <c r="CE63" s="49" t="str">
        <f t="shared" si="67"/>
        <v/>
      </c>
      <c r="CF63" s="49" t="str">
        <f t="shared" si="68"/>
        <v/>
      </c>
      <c r="CG63" s="49" t="str">
        <f t="shared" si="69"/>
        <v/>
      </c>
      <c r="CH63" s="49" t="str">
        <f t="shared" si="70"/>
        <v/>
      </c>
      <c r="CI63" s="49" t="str">
        <f t="shared" si="71"/>
        <v/>
      </c>
      <c r="CJ63" s="49" t="str">
        <f t="shared" si="72"/>
        <v/>
      </c>
      <c r="CK63" s="50" t="str">
        <f t="shared" si="73"/>
        <v/>
      </c>
      <c r="CM63" s="85" t="str">
        <f t="shared" si="51"/>
        <v/>
      </c>
      <c r="CN63" s="6" t="str">
        <f>IF($B63="", "", IF($CM63="X", "", IF(Report!$BN$3="X", LEFT($B63, 2), $B63)))</f>
        <v/>
      </c>
      <c r="CP63" s="48" t="str">
        <f>IF($CN63="", "", IF($CN63=Report!$BN$4, AA63, ""))</f>
        <v/>
      </c>
      <c r="CQ63" s="49" t="str">
        <f>IF($CN63="", "", IF($CN63=Report!$BN$4, AB63, ""))</f>
        <v/>
      </c>
      <c r="CR63" s="49" t="str">
        <f>IF($CN63="", "", IF($CN63=Report!$BN$4, AC63, ""))</f>
        <v/>
      </c>
      <c r="CS63" s="49" t="str">
        <f>IF($CN63="", "", IF($CN63=Report!$BN$4, AD63, ""))</f>
        <v/>
      </c>
      <c r="CT63" s="49" t="str">
        <f>IF($CN63="", "", IF($CN63=Report!$BN$4, AE63, ""))</f>
        <v/>
      </c>
      <c r="CU63" s="49" t="str">
        <f>IF($CN63="", "", IF($CN63=Report!$BN$4, AF63, ""))</f>
        <v/>
      </c>
      <c r="CV63" s="49" t="str">
        <f>IF($CN63="", "", IF($CN63=Report!$BN$4, AG63, ""))</f>
        <v/>
      </c>
      <c r="CW63" s="49" t="str">
        <f>IF($CN63="", "", IF($CN63=Report!$BN$4, AH63, ""))</f>
        <v/>
      </c>
      <c r="CX63" s="49" t="str">
        <f>IF($CN63="", "", IF($CN63=Report!$BN$4, AI63, ""))</f>
        <v/>
      </c>
      <c r="CY63" s="49" t="str">
        <f>IF($CN63="", "", IF($CN63=Report!$BN$4, AJ63, ""))</f>
        <v/>
      </c>
      <c r="CZ63" s="49" t="str">
        <f>IF($CN63="", "", IF($CN63=Report!$BN$4, AK63, ""))</f>
        <v/>
      </c>
      <c r="DA63" s="49" t="str">
        <f>IF($CN63="", "", IF($CN63=Report!$BN$4, AL63, ""))</f>
        <v/>
      </c>
      <c r="DB63" s="49" t="str">
        <f>IF($CN63="", "", IF($CN63=Report!$BN$4, AM63, ""))</f>
        <v/>
      </c>
      <c r="DC63" s="49" t="str">
        <f>IF($CN63="", "", IF($CN63=Report!$BN$4, AN63, ""))</f>
        <v/>
      </c>
      <c r="DD63" s="50" t="str">
        <f>IF($CN63="", "", IF($CN63=Report!$BN$4, AO63, ""))</f>
        <v/>
      </c>
      <c r="DE63" s="48" t="str">
        <f>IF($CN63="", "", IF($CN63=Report!$BN$4, AP63, ""))</f>
        <v/>
      </c>
      <c r="DF63" s="49" t="str">
        <f>IF($CN63="", "", IF($CN63=Report!$BN$4, AQ63, ""))</f>
        <v/>
      </c>
      <c r="DG63" s="49" t="str">
        <f>IF($CN63="", "", IF($CN63=Report!$BN$4, AR63, ""))</f>
        <v/>
      </c>
      <c r="DH63" s="49" t="str">
        <f>IF($CN63="", "", IF($CN63=Report!$BN$4, AS63, ""))</f>
        <v/>
      </c>
      <c r="DI63" s="49" t="str">
        <f>IF($CN63="", "", IF($CN63=Report!$BN$4, AT63, ""))</f>
        <v/>
      </c>
      <c r="DJ63" s="49" t="str">
        <f>IF($CN63="", "", IF($CN63=Report!$BN$4, AU63, ""))</f>
        <v/>
      </c>
      <c r="DK63" s="49" t="str">
        <f>IF($CN63="", "", IF($CN63=Report!$BN$4, AV63, ""))</f>
        <v/>
      </c>
      <c r="DL63" s="49" t="str">
        <f>IF($CN63="", "", IF($CN63=Report!$BN$4, AW63, ""))</f>
        <v/>
      </c>
      <c r="DM63" s="49" t="str">
        <f>IF($CN63="", "", IF($CN63=Report!$BN$4, AX63, ""))</f>
        <v/>
      </c>
      <c r="DN63" s="49" t="str">
        <f>IF($CN63="", "", IF($CN63=Report!$BN$4, AY63, ""))</f>
        <v/>
      </c>
      <c r="DO63" s="49" t="str">
        <f>IF($CN63="", "", IF($CN63=Report!$BN$4, AZ63, ""))</f>
        <v/>
      </c>
      <c r="DP63" s="50" t="str">
        <f>IF($CN63="", "", IF($CN63=Report!$BN$4, BA63, ""))</f>
        <v/>
      </c>
      <c r="DQ63" s="48" t="str">
        <f>IF($CN63="", "", IF($CN63=Report!$BN$4, BB63, ""))</f>
        <v/>
      </c>
      <c r="DR63" s="49" t="str">
        <f>IF($CN63="", "", IF($CN63=Report!$BN$4, BC63, ""))</f>
        <v/>
      </c>
      <c r="DS63" s="49" t="str">
        <f>IF($CN63="", "", IF($CN63=Report!$BN$4, BD63, ""))</f>
        <v/>
      </c>
      <c r="DT63" s="49" t="str">
        <f>IF($CN63="", "", IF($CN63=Report!$BN$4, BE63, ""))</f>
        <v/>
      </c>
      <c r="DU63" s="49" t="str">
        <f>IF($CN63="", "", IF($CN63=Report!$BN$4, BF63, ""))</f>
        <v/>
      </c>
      <c r="DV63" s="49" t="str">
        <f>IF($CN63="", "", IF($CN63=Report!$BN$4, BG63, ""))</f>
        <v/>
      </c>
      <c r="DW63" s="49" t="str">
        <f>IF($CN63="", "", IF($CN63=Report!$BN$4, BH63, ""))</f>
        <v/>
      </c>
      <c r="DX63" s="49" t="str">
        <f>IF($CN63="", "", IF($CN63=Report!$BN$4, BI63, ""))</f>
        <v/>
      </c>
      <c r="DY63" s="49" t="str">
        <f>IF($CN63="", "", IF($CN63=Report!$BN$4, BJ63, ""))</f>
        <v/>
      </c>
      <c r="DZ63" s="49" t="str">
        <f>IF($CN63="", "", IF($CN63=Report!$BN$4, BK63, ""))</f>
        <v/>
      </c>
      <c r="EA63" s="49" t="str">
        <f>IF($CN63="", "", IF($CN63=Report!$BN$4, BL63, ""))</f>
        <v/>
      </c>
      <c r="EB63" s="50" t="str">
        <f>IF($CN63="", "", IF($CN63=Report!$BN$4, BM63, ""))</f>
        <v/>
      </c>
      <c r="EC63" s="48" t="str">
        <f>IF($CN63="", "", IF($CN63=Report!$BN$4, BN63, ""))</f>
        <v/>
      </c>
      <c r="ED63" s="49" t="str">
        <f>IF($CN63="", "", IF($CN63=Report!$BN$4, BO63, ""))</f>
        <v/>
      </c>
      <c r="EE63" s="49" t="str">
        <f>IF($CN63="", "", IF($CN63=Report!$BN$4, BP63, ""))</f>
        <v/>
      </c>
      <c r="EF63" s="49" t="str">
        <f>IF($CN63="", "", IF($CN63=Report!$BN$4, BQ63, ""))</f>
        <v/>
      </c>
      <c r="EG63" s="49" t="str">
        <f>IF($CN63="", "", IF($CN63=Report!$BN$4, BR63, ""))</f>
        <v/>
      </c>
      <c r="EH63" s="49" t="str">
        <f>IF($CN63="", "", IF($CN63=Report!$BN$4, BS63, ""))</f>
        <v/>
      </c>
      <c r="EI63" s="49" t="str">
        <f>IF($CN63="", "", IF($CN63=Report!$BN$4, BT63, ""))</f>
        <v/>
      </c>
      <c r="EJ63" s="49" t="str">
        <f>IF($CN63="", "", IF($CN63=Report!$BN$4, BU63, ""))</f>
        <v/>
      </c>
      <c r="EK63" s="49" t="str">
        <f>IF($CN63="", "", IF($CN63=Report!$BN$4, BV63, ""))</f>
        <v/>
      </c>
      <c r="EL63" s="49" t="str">
        <f>IF($CN63="", "", IF($CN63=Report!$BN$4, BW63, ""))</f>
        <v/>
      </c>
      <c r="EM63" s="49" t="str">
        <f>IF($CN63="", "", IF($CN63=Report!$BN$4, BX63, ""))</f>
        <v/>
      </c>
      <c r="EN63" s="50" t="str">
        <f>IF($CN63="", "", IF($CN63=Report!$BN$4, BY63, ""))</f>
        <v/>
      </c>
      <c r="EO63" s="48" t="str">
        <f>IF($CN63="", "", IF($CN63=Report!$BN$4, BZ63, ""))</f>
        <v/>
      </c>
      <c r="EP63" s="49" t="str">
        <f>IF($CN63="", "", IF($CN63=Report!$BN$4, CA63, ""))</f>
        <v/>
      </c>
      <c r="EQ63" s="49" t="str">
        <f>IF($CN63="", "", IF($CN63=Report!$BN$4, CB63, ""))</f>
        <v/>
      </c>
      <c r="ER63" s="49" t="str">
        <f>IF($CN63="", "", IF($CN63=Report!$BN$4, CC63, ""))</f>
        <v/>
      </c>
      <c r="ES63" s="49" t="str">
        <f>IF($CN63="", "", IF($CN63=Report!$BN$4, CD63, ""))</f>
        <v/>
      </c>
      <c r="ET63" s="49" t="str">
        <f>IF($CN63="", "", IF($CN63=Report!$BN$4, CE63, ""))</f>
        <v/>
      </c>
      <c r="EU63" s="49" t="str">
        <f>IF($CN63="", "", IF($CN63=Report!$BN$4, CF63, ""))</f>
        <v/>
      </c>
      <c r="EV63" s="49" t="str">
        <f>IF($CN63="", "", IF($CN63=Report!$BN$4, CG63, ""))</f>
        <v/>
      </c>
      <c r="EW63" s="49" t="str">
        <f>IF($CN63="", "", IF($CN63=Report!$BN$4, CH63, ""))</f>
        <v/>
      </c>
      <c r="EX63" s="49" t="str">
        <f>IF($CN63="", "", IF($CN63=Report!$BN$4, CI63, ""))</f>
        <v/>
      </c>
      <c r="EY63" s="49" t="str">
        <f>IF($CN63="", "", IF($CN63=Report!$BN$4, CJ63, ""))</f>
        <v/>
      </c>
      <c r="EZ63" s="50" t="str">
        <f>IF($CN63="", "", IF($CN63=Report!$BN$4, CK63, ""))</f>
        <v/>
      </c>
    </row>
    <row r="64" spans="1:156" x14ac:dyDescent="0.25">
      <c r="A64" s="19"/>
      <c r="B64" s="104"/>
      <c r="C64" s="105"/>
      <c r="D64" s="116"/>
      <c r="E64" s="106"/>
      <c r="F64" s="106"/>
      <c r="G64" s="106"/>
      <c r="H64" s="106"/>
      <c r="I64" s="106"/>
      <c r="J64" s="106"/>
      <c r="K64" s="106"/>
      <c r="L64" s="106"/>
      <c r="M64" s="106"/>
      <c r="N64" s="106"/>
      <c r="O64" s="106"/>
      <c r="P64" s="106"/>
      <c r="Q64" s="106"/>
      <c r="R64" s="106"/>
      <c r="S64" s="106"/>
      <c r="T64" s="108"/>
      <c r="U64" s="108"/>
      <c r="V64" s="108"/>
      <c r="W64" s="109"/>
      <c r="X64" s="19"/>
      <c r="AA64" s="48" t="str">
        <f t="shared" si="32"/>
        <v/>
      </c>
      <c r="AB64" s="49" t="str">
        <f t="shared" si="33"/>
        <v/>
      </c>
      <c r="AC64" s="49" t="str">
        <f t="shared" si="34"/>
        <v/>
      </c>
      <c r="AD64" s="49" t="str">
        <f t="shared" si="35"/>
        <v/>
      </c>
      <c r="AE64" s="49" t="str">
        <f t="shared" si="36"/>
        <v/>
      </c>
      <c r="AF64" s="49" t="str">
        <f t="shared" si="37"/>
        <v/>
      </c>
      <c r="AG64" s="49" t="str">
        <f t="shared" si="38"/>
        <v/>
      </c>
      <c r="AH64" s="49" t="str">
        <f t="shared" si="39"/>
        <v/>
      </c>
      <c r="AI64" s="49" t="str">
        <f t="shared" si="40"/>
        <v/>
      </c>
      <c r="AJ64" s="49" t="str">
        <f t="shared" si="41"/>
        <v/>
      </c>
      <c r="AK64" s="49" t="str">
        <f t="shared" si="42"/>
        <v/>
      </c>
      <c r="AL64" s="49" t="str">
        <f t="shared" si="43"/>
        <v/>
      </c>
      <c r="AM64" s="49" t="str">
        <f t="shared" si="44"/>
        <v/>
      </c>
      <c r="AN64" s="49" t="str">
        <f t="shared" si="45"/>
        <v/>
      </c>
      <c r="AO64" s="50" t="str">
        <f t="shared" si="46"/>
        <v/>
      </c>
      <c r="AP64" s="48" t="str">
        <f t="shared" si="47"/>
        <v/>
      </c>
      <c r="AQ64" s="49" t="str">
        <f t="shared" si="8"/>
        <v/>
      </c>
      <c r="AR64" s="49" t="str">
        <f t="shared" si="9"/>
        <v/>
      </c>
      <c r="AS64" s="49" t="str">
        <f t="shared" si="10"/>
        <v/>
      </c>
      <c r="AT64" s="49" t="str">
        <f t="shared" si="11"/>
        <v/>
      </c>
      <c r="AU64" s="49" t="str">
        <f t="shared" si="12"/>
        <v/>
      </c>
      <c r="AV64" s="49" t="str">
        <f t="shared" si="13"/>
        <v/>
      </c>
      <c r="AW64" s="49" t="str">
        <f t="shared" si="14"/>
        <v/>
      </c>
      <c r="AX64" s="49" t="str">
        <f t="shared" si="15"/>
        <v/>
      </c>
      <c r="AY64" s="49" t="str">
        <f t="shared" si="16"/>
        <v/>
      </c>
      <c r="AZ64" s="49" t="str">
        <f t="shared" si="17"/>
        <v/>
      </c>
      <c r="BA64" s="50" t="str">
        <f t="shared" si="18"/>
        <v/>
      </c>
      <c r="BB64" s="48" t="str">
        <f t="shared" si="48"/>
        <v/>
      </c>
      <c r="BC64" s="49" t="str">
        <f t="shared" si="19"/>
        <v/>
      </c>
      <c r="BD64" s="49" t="str">
        <f t="shared" si="20"/>
        <v/>
      </c>
      <c r="BE64" s="49" t="str">
        <f t="shared" si="21"/>
        <v/>
      </c>
      <c r="BF64" s="49" t="str">
        <f t="shared" si="22"/>
        <v/>
      </c>
      <c r="BG64" s="49" t="str">
        <f t="shared" si="23"/>
        <v/>
      </c>
      <c r="BH64" s="49" t="str">
        <f t="shared" si="24"/>
        <v/>
      </c>
      <c r="BI64" s="49" t="str">
        <f t="shared" si="25"/>
        <v/>
      </c>
      <c r="BJ64" s="49" t="str">
        <f t="shared" si="26"/>
        <v/>
      </c>
      <c r="BK64" s="49" t="str">
        <f t="shared" si="27"/>
        <v/>
      </c>
      <c r="BL64" s="49" t="str">
        <f t="shared" si="28"/>
        <v/>
      </c>
      <c r="BM64" s="50" t="str">
        <f t="shared" si="29"/>
        <v/>
      </c>
      <c r="BN64" s="48" t="str">
        <f t="shared" si="49"/>
        <v/>
      </c>
      <c r="BO64" s="49" t="str">
        <f t="shared" si="52"/>
        <v/>
      </c>
      <c r="BP64" s="49" t="str">
        <f t="shared" si="53"/>
        <v/>
      </c>
      <c r="BQ64" s="49" t="str">
        <f t="shared" si="54"/>
        <v/>
      </c>
      <c r="BR64" s="49" t="str">
        <f t="shared" si="55"/>
        <v/>
      </c>
      <c r="BS64" s="49" t="str">
        <f t="shared" si="56"/>
        <v/>
      </c>
      <c r="BT64" s="49" t="str">
        <f t="shared" si="57"/>
        <v/>
      </c>
      <c r="BU64" s="49" t="str">
        <f t="shared" si="58"/>
        <v/>
      </c>
      <c r="BV64" s="49" t="str">
        <f t="shared" si="59"/>
        <v/>
      </c>
      <c r="BW64" s="49" t="str">
        <f t="shared" si="60"/>
        <v/>
      </c>
      <c r="BX64" s="49" t="str">
        <f t="shared" si="61"/>
        <v/>
      </c>
      <c r="BY64" s="50" t="str">
        <f t="shared" si="62"/>
        <v/>
      </c>
      <c r="BZ64" s="48" t="str">
        <f t="shared" si="50"/>
        <v/>
      </c>
      <c r="CA64" s="49" t="str">
        <f t="shared" si="63"/>
        <v/>
      </c>
      <c r="CB64" s="49" t="str">
        <f t="shared" si="64"/>
        <v/>
      </c>
      <c r="CC64" s="49" t="str">
        <f t="shared" si="65"/>
        <v/>
      </c>
      <c r="CD64" s="49" t="str">
        <f t="shared" si="66"/>
        <v/>
      </c>
      <c r="CE64" s="49" t="str">
        <f t="shared" si="67"/>
        <v/>
      </c>
      <c r="CF64" s="49" t="str">
        <f t="shared" si="68"/>
        <v/>
      </c>
      <c r="CG64" s="49" t="str">
        <f t="shared" si="69"/>
        <v/>
      </c>
      <c r="CH64" s="49" t="str">
        <f t="shared" si="70"/>
        <v/>
      </c>
      <c r="CI64" s="49" t="str">
        <f t="shared" si="71"/>
        <v/>
      </c>
      <c r="CJ64" s="49" t="str">
        <f t="shared" si="72"/>
        <v/>
      </c>
      <c r="CK64" s="50" t="str">
        <f t="shared" si="73"/>
        <v/>
      </c>
      <c r="CM64" s="85" t="str">
        <f t="shared" si="51"/>
        <v/>
      </c>
      <c r="CN64" s="6" t="str">
        <f>IF($B64="", "", IF($CM64="X", "", IF(Report!$BN$3="X", LEFT($B64, 2), $B64)))</f>
        <v/>
      </c>
      <c r="CP64" s="48" t="str">
        <f>IF($CN64="", "", IF($CN64=Report!$BN$4, AA64, ""))</f>
        <v/>
      </c>
      <c r="CQ64" s="49" t="str">
        <f>IF($CN64="", "", IF($CN64=Report!$BN$4, AB64, ""))</f>
        <v/>
      </c>
      <c r="CR64" s="49" t="str">
        <f>IF($CN64="", "", IF($CN64=Report!$BN$4, AC64, ""))</f>
        <v/>
      </c>
      <c r="CS64" s="49" t="str">
        <f>IF($CN64="", "", IF($CN64=Report!$BN$4, AD64, ""))</f>
        <v/>
      </c>
      <c r="CT64" s="49" t="str">
        <f>IF($CN64="", "", IF($CN64=Report!$BN$4, AE64, ""))</f>
        <v/>
      </c>
      <c r="CU64" s="49" t="str">
        <f>IF($CN64="", "", IF($CN64=Report!$BN$4, AF64, ""))</f>
        <v/>
      </c>
      <c r="CV64" s="49" t="str">
        <f>IF($CN64="", "", IF($CN64=Report!$BN$4, AG64, ""))</f>
        <v/>
      </c>
      <c r="CW64" s="49" t="str">
        <f>IF($CN64="", "", IF($CN64=Report!$BN$4, AH64, ""))</f>
        <v/>
      </c>
      <c r="CX64" s="49" t="str">
        <f>IF($CN64="", "", IF($CN64=Report!$BN$4, AI64, ""))</f>
        <v/>
      </c>
      <c r="CY64" s="49" t="str">
        <f>IF($CN64="", "", IF($CN64=Report!$BN$4, AJ64, ""))</f>
        <v/>
      </c>
      <c r="CZ64" s="49" t="str">
        <f>IF($CN64="", "", IF($CN64=Report!$BN$4, AK64, ""))</f>
        <v/>
      </c>
      <c r="DA64" s="49" t="str">
        <f>IF($CN64="", "", IF($CN64=Report!$BN$4, AL64, ""))</f>
        <v/>
      </c>
      <c r="DB64" s="49" t="str">
        <f>IF($CN64="", "", IF($CN64=Report!$BN$4, AM64, ""))</f>
        <v/>
      </c>
      <c r="DC64" s="49" t="str">
        <f>IF($CN64="", "", IF($CN64=Report!$BN$4, AN64, ""))</f>
        <v/>
      </c>
      <c r="DD64" s="50" t="str">
        <f>IF($CN64="", "", IF($CN64=Report!$BN$4, AO64, ""))</f>
        <v/>
      </c>
      <c r="DE64" s="48" t="str">
        <f>IF($CN64="", "", IF($CN64=Report!$BN$4, AP64, ""))</f>
        <v/>
      </c>
      <c r="DF64" s="49" t="str">
        <f>IF($CN64="", "", IF($CN64=Report!$BN$4, AQ64, ""))</f>
        <v/>
      </c>
      <c r="DG64" s="49" t="str">
        <f>IF($CN64="", "", IF($CN64=Report!$BN$4, AR64, ""))</f>
        <v/>
      </c>
      <c r="DH64" s="49" t="str">
        <f>IF($CN64="", "", IF($CN64=Report!$BN$4, AS64, ""))</f>
        <v/>
      </c>
      <c r="DI64" s="49" t="str">
        <f>IF($CN64="", "", IF($CN64=Report!$BN$4, AT64, ""))</f>
        <v/>
      </c>
      <c r="DJ64" s="49" t="str">
        <f>IF($CN64="", "", IF($CN64=Report!$BN$4, AU64, ""))</f>
        <v/>
      </c>
      <c r="DK64" s="49" t="str">
        <f>IF($CN64="", "", IF($CN64=Report!$BN$4, AV64, ""))</f>
        <v/>
      </c>
      <c r="DL64" s="49" t="str">
        <f>IF($CN64="", "", IF($CN64=Report!$BN$4, AW64, ""))</f>
        <v/>
      </c>
      <c r="DM64" s="49" t="str">
        <f>IF($CN64="", "", IF($CN64=Report!$BN$4, AX64, ""))</f>
        <v/>
      </c>
      <c r="DN64" s="49" t="str">
        <f>IF($CN64="", "", IF($CN64=Report!$BN$4, AY64, ""))</f>
        <v/>
      </c>
      <c r="DO64" s="49" t="str">
        <f>IF($CN64="", "", IF($CN64=Report!$BN$4, AZ64, ""))</f>
        <v/>
      </c>
      <c r="DP64" s="50" t="str">
        <f>IF($CN64="", "", IF($CN64=Report!$BN$4, BA64, ""))</f>
        <v/>
      </c>
      <c r="DQ64" s="48" t="str">
        <f>IF($CN64="", "", IF($CN64=Report!$BN$4, BB64, ""))</f>
        <v/>
      </c>
      <c r="DR64" s="49" t="str">
        <f>IF($CN64="", "", IF($CN64=Report!$BN$4, BC64, ""))</f>
        <v/>
      </c>
      <c r="DS64" s="49" t="str">
        <f>IF($CN64="", "", IF($CN64=Report!$BN$4, BD64, ""))</f>
        <v/>
      </c>
      <c r="DT64" s="49" t="str">
        <f>IF($CN64="", "", IF($CN64=Report!$BN$4, BE64, ""))</f>
        <v/>
      </c>
      <c r="DU64" s="49" t="str">
        <f>IF($CN64="", "", IF($CN64=Report!$BN$4, BF64, ""))</f>
        <v/>
      </c>
      <c r="DV64" s="49" t="str">
        <f>IF($CN64="", "", IF($CN64=Report!$BN$4, BG64, ""))</f>
        <v/>
      </c>
      <c r="DW64" s="49" t="str">
        <f>IF($CN64="", "", IF($CN64=Report!$BN$4, BH64, ""))</f>
        <v/>
      </c>
      <c r="DX64" s="49" t="str">
        <f>IF($CN64="", "", IF($CN64=Report!$BN$4, BI64, ""))</f>
        <v/>
      </c>
      <c r="DY64" s="49" t="str">
        <f>IF($CN64="", "", IF($CN64=Report!$BN$4, BJ64, ""))</f>
        <v/>
      </c>
      <c r="DZ64" s="49" t="str">
        <f>IF($CN64="", "", IF($CN64=Report!$BN$4, BK64, ""))</f>
        <v/>
      </c>
      <c r="EA64" s="49" t="str">
        <f>IF($CN64="", "", IF($CN64=Report!$BN$4, BL64, ""))</f>
        <v/>
      </c>
      <c r="EB64" s="50" t="str">
        <f>IF($CN64="", "", IF($CN64=Report!$BN$4, BM64, ""))</f>
        <v/>
      </c>
      <c r="EC64" s="48" t="str">
        <f>IF($CN64="", "", IF($CN64=Report!$BN$4, BN64, ""))</f>
        <v/>
      </c>
      <c r="ED64" s="49" t="str">
        <f>IF($CN64="", "", IF($CN64=Report!$BN$4, BO64, ""))</f>
        <v/>
      </c>
      <c r="EE64" s="49" t="str">
        <f>IF($CN64="", "", IF($CN64=Report!$BN$4, BP64, ""))</f>
        <v/>
      </c>
      <c r="EF64" s="49" t="str">
        <f>IF($CN64="", "", IF($CN64=Report!$BN$4, BQ64, ""))</f>
        <v/>
      </c>
      <c r="EG64" s="49" t="str">
        <f>IF($CN64="", "", IF($CN64=Report!$BN$4, BR64, ""))</f>
        <v/>
      </c>
      <c r="EH64" s="49" t="str">
        <f>IF($CN64="", "", IF($CN64=Report!$BN$4, BS64, ""))</f>
        <v/>
      </c>
      <c r="EI64" s="49" t="str">
        <f>IF($CN64="", "", IF($CN64=Report!$BN$4, BT64, ""))</f>
        <v/>
      </c>
      <c r="EJ64" s="49" t="str">
        <f>IF($CN64="", "", IF($CN64=Report!$BN$4, BU64, ""))</f>
        <v/>
      </c>
      <c r="EK64" s="49" t="str">
        <f>IF($CN64="", "", IF($CN64=Report!$BN$4, BV64, ""))</f>
        <v/>
      </c>
      <c r="EL64" s="49" t="str">
        <f>IF($CN64="", "", IF($CN64=Report!$BN$4, BW64, ""))</f>
        <v/>
      </c>
      <c r="EM64" s="49" t="str">
        <f>IF($CN64="", "", IF($CN64=Report!$BN$4, BX64, ""))</f>
        <v/>
      </c>
      <c r="EN64" s="50" t="str">
        <f>IF($CN64="", "", IF($CN64=Report!$BN$4, BY64, ""))</f>
        <v/>
      </c>
      <c r="EO64" s="48" t="str">
        <f>IF($CN64="", "", IF($CN64=Report!$BN$4, BZ64, ""))</f>
        <v/>
      </c>
      <c r="EP64" s="49" t="str">
        <f>IF($CN64="", "", IF($CN64=Report!$BN$4, CA64, ""))</f>
        <v/>
      </c>
      <c r="EQ64" s="49" t="str">
        <f>IF($CN64="", "", IF($CN64=Report!$BN$4, CB64, ""))</f>
        <v/>
      </c>
      <c r="ER64" s="49" t="str">
        <f>IF($CN64="", "", IF($CN64=Report!$BN$4, CC64, ""))</f>
        <v/>
      </c>
      <c r="ES64" s="49" t="str">
        <f>IF($CN64="", "", IF($CN64=Report!$BN$4, CD64, ""))</f>
        <v/>
      </c>
      <c r="ET64" s="49" t="str">
        <f>IF($CN64="", "", IF($CN64=Report!$BN$4, CE64, ""))</f>
        <v/>
      </c>
      <c r="EU64" s="49" t="str">
        <f>IF($CN64="", "", IF($CN64=Report!$BN$4, CF64, ""))</f>
        <v/>
      </c>
      <c r="EV64" s="49" t="str">
        <f>IF($CN64="", "", IF($CN64=Report!$BN$4, CG64, ""))</f>
        <v/>
      </c>
      <c r="EW64" s="49" t="str">
        <f>IF($CN64="", "", IF($CN64=Report!$BN$4, CH64, ""))</f>
        <v/>
      </c>
      <c r="EX64" s="49" t="str">
        <f>IF($CN64="", "", IF($CN64=Report!$BN$4, CI64, ""))</f>
        <v/>
      </c>
      <c r="EY64" s="49" t="str">
        <f>IF($CN64="", "", IF($CN64=Report!$BN$4, CJ64, ""))</f>
        <v/>
      </c>
      <c r="EZ64" s="50" t="str">
        <f>IF($CN64="", "", IF($CN64=Report!$BN$4, CK64, ""))</f>
        <v/>
      </c>
    </row>
    <row r="65" spans="1:156" x14ac:dyDescent="0.25">
      <c r="A65" s="19"/>
      <c r="B65" s="104"/>
      <c r="C65" s="105"/>
      <c r="D65" s="116"/>
      <c r="E65" s="106"/>
      <c r="F65" s="106"/>
      <c r="G65" s="106"/>
      <c r="H65" s="106"/>
      <c r="I65" s="106"/>
      <c r="J65" s="106"/>
      <c r="K65" s="106"/>
      <c r="L65" s="106"/>
      <c r="M65" s="106"/>
      <c r="N65" s="106"/>
      <c r="O65" s="106"/>
      <c r="P65" s="106"/>
      <c r="Q65" s="106"/>
      <c r="R65" s="106"/>
      <c r="S65" s="106"/>
      <c r="T65" s="108"/>
      <c r="U65" s="108"/>
      <c r="V65" s="108"/>
      <c r="W65" s="109"/>
      <c r="X65" s="19"/>
      <c r="AA65" s="48" t="str">
        <f t="shared" si="32"/>
        <v/>
      </c>
      <c r="AB65" s="49" t="str">
        <f t="shared" si="33"/>
        <v/>
      </c>
      <c r="AC65" s="49" t="str">
        <f t="shared" si="34"/>
        <v/>
      </c>
      <c r="AD65" s="49" t="str">
        <f t="shared" si="35"/>
        <v/>
      </c>
      <c r="AE65" s="49" t="str">
        <f t="shared" si="36"/>
        <v/>
      </c>
      <c r="AF65" s="49" t="str">
        <f t="shared" si="37"/>
        <v/>
      </c>
      <c r="AG65" s="49" t="str">
        <f t="shared" si="38"/>
        <v/>
      </c>
      <c r="AH65" s="49" t="str">
        <f t="shared" si="39"/>
        <v/>
      </c>
      <c r="AI65" s="49" t="str">
        <f t="shared" si="40"/>
        <v/>
      </c>
      <c r="AJ65" s="49" t="str">
        <f t="shared" si="41"/>
        <v/>
      </c>
      <c r="AK65" s="49" t="str">
        <f t="shared" si="42"/>
        <v/>
      </c>
      <c r="AL65" s="49" t="str">
        <f t="shared" si="43"/>
        <v/>
      </c>
      <c r="AM65" s="49" t="str">
        <f t="shared" si="44"/>
        <v/>
      </c>
      <c r="AN65" s="49" t="str">
        <f t="shared" si="45"/>
        <v/>
      </c>
      <c r="AO65" s="50" t="str">
        <f t="shared" si="46"/>
        <v/>
      </c>
      <c r="AP65" s="48" t="str">
        <f t="shared" si="47"/>
        <v/>
      </c>
      <c r="AQ65" s="49" t="str">
        <f t="shared" si="8"/>
        <v/>
      </c>
      <c r="AR65" s="49" t="str">
        <f t="shared" si="9"/>
        <v/>
      </c>
      <c r="AS65" s="49" t="str">
        <f t="shared" si="10"/>
        <v/>
      </c>
      <c r="AT65" s="49" t="str">
        <f t="shared" si="11"/>
        <v/>
      </c>
      <c r="AU65" s="49" t="str">
        <f t="shared" si="12"/>
        <v/>
      </c>
      <c r="AV65" s="49" t="str">
        <f t="shared" si="13"/>
        <v/>
      </c>
      <c r="AW65" s="49" t="str">
        <f t="shared" si="14"/>
        <v/>
      </c>
      <c r="AX65" s="49" t="str">
        <f t="shared" si="15"/>
        <v/>
      </c>
      <c r="AY65" s="49" t="str">
        <f t="shared" si="16"/>
        <v/>
      </c>
      <c r="AZ65" s="49" t="str">
        <f t="shared" si="17"/>
        <v/>
      </c>
      <c r="BA65" s="50" t="str">
        <f t="shared" si="18"/>
        <v/>
      </c>
      <c r="BB65" s="48" t="str">
        <f t="shared" si="48"/>
        <v/>
      </c>
      <c r="BC65" s="49" t="str">
        <f t="shared" si="19"/>
        <v/>
      </c>
      <c r="BD65" s="49" t="str">
        <f t="shared" si="20"/>
        <v/>
      </c>
      <c r="BE65" s="49" t="str">
        <f t="shared" si="21"/>
        <v/>
      </c>
      <c r="BF65" s="49" t="str">
        <f t="shared" si="22"/>
        <v/>
      </c>
      <c r="BG65" s="49" t="str">
        <f t="shared" si="23"/>
        <v/>
      </c>
      <c r="BH65" s="49" t="str">
        <f t="shared" si="24"/>
        <v/>
      </c>
      <c r="BI65" s="49" t="str">
        <f t="shared" si="25"/>
        <v/>
      </c>
      <c r="BJ65" s="49" t="str">
        <f t="shared" si="26"/>
        <v/>
      </c>
      <c r="BK65" s="49" t="str">
        <f t="shared" si="27"/>
        <v/>
      </c>
      <c r="BL65" s="49" t="str">
        <f t="shared" si="28"/>
        <v/>
      </c>
      <c r="BM65" s="50" t="str">
        <f t="shared" si="29"/>
        <v/>
      </c>
      <c r="BN65" s="48" t="str">
        <f t="shared" si="49"/>
        <v/>
      </c>
      <c r="BO65" s="49" t="str">
        <f t="shared" si="52"/>
        <v/>
      </c>
      <c r="BP65" s="49" t="str">
        <f t="shared" si="53"/>
        <v/>
      </c>
      <c r="BQ65" s="49" t="str">
        <f t="shared" si="54"/>
        <v/>
      </c>
      <c r="BR65" s="49" t="str">
        <f t="shared" si="55"/>
        <v/>
      </c>
      <c r="BS65" s="49" t="str">
        <f t="shared" si="56"/>
        <v/>
      </c>
      <c r="BT65" s="49" t="str">
        <f t="shared" si="57"/>
        <v/>
      </c>
      <c r="BU65" s="49" t="str">
        <f t="shared" si="58"/>
        <v/>
      </c>
      <c r="BV65" s="49" t="str">
        <f t="shared" si="59"/>
        <v/>
      </c>
      <c r="BW65" s="49" t="str">
        <f t="shared" si="60"/>
        <v/>
      </c>
      <c r="BX65" s="49" t="str">
        <f t="shared" si="61"/>
        <v/>
      </c>
      <c r="BY65" s="50" t="str">
        <f t="shared" si="62"/>
        <v/>
      </c>
      <c r="BZ65" s="48" t="str">
        <f t="shared" si="50"/>
        <v/>
      </c>
      <c r="CA65" s="49" t="str">
        <f t="shared" si="63"/>
        <v/>
      </c>
      <c r="CB65" s="49" t="str">
        <f t="shared" si="64"/>
        <v/>
      </c>
      <c r="CC65" s="49" t="str">
        <f t="shared" si="65"/>
        <v/>
      </c>
      <c r="CD65" s="49" t="str">
        <f t="shared" si="66"/>
        <v/>
      </c>
      <c r="CE65" s="49" t="str">
        <f t="shared" si="67"/>
        <v/>
      </c>
      <c r="CF65" s="49" t="str">
        <f t="shared" si="68"/>
        <v/>
      </c>
      <c r="CG65" s="49" t="str">
        <f t="shared" si="69"/>
        <v/>
      </c>
      <c r="CH65" s="49" t="str">
        <f t="shared" si="70"/>
        <v/>
      </c>
      <c r="CI65" s="49" t="str">
        <f t="shared" si="71"/>
        <v/>
      </c>
      <c r="CJ65" s="49" t="str">
        <f t="shared" si="72"/>
        <v/>
      </c>
      <c r="CK65" s="50" t="str">
        <f t="shared" si="73"/>
        <v/>
      </c>
      <c r="CM65" s="85" t="str">
        <f t="shared" si="51"/>
        <v/>
      </c>
      <c r="CN65" s="6" t="str">
        <f>IF($B65="", "", IF($CM65="X", "", IF(Report!$BN$3="X", LEFT($B65, 2), $B65)))</f>
        <v/>
      </c>
      <c r="CP65" s="48" t="str">
        <f>IF($CN65="", "", IF($CN65=Report!$BN$4, AA65, ""))</f>
        <v/>
      </c>
      <c r="CQ65" s="49" t="str">
        <f>IF($CN65="", "", IF($CN65=Report!$BN$4, AB65, ""))</f>
        <v/>
      </c>
      <c r="CR65" s="49" t="str">
        <f>IF($CN65="", "", IF($CN65=Report!$BN$4, AC65, ""))</f>
        <v/>
      </c>
      <c r="CS65" s="49" t="str">
        <f>IF($CN65="", "", IF($CN65=Report!$BN$4, AD65, ""))</f>
        <v/>
      </c>
      <c r="CT65" s="49" t="str">
        <f>IF($CN65="", "", IF($CN65=Report!$BN$4, AE65, ""))</f>
        <v/>
      </c>
      <c r="CU65" s="49" t="str">
        <f>IF($CN65="", "", IF($CN65=Report!$BN$4, AF65, ""))</f>
        <v/>
      </c>
      <c r="CV65" s="49" t="str">
        <f>IF($CN65="", "", IF($CN65=Report!$BN$4, AG65, ""))</f>
        <v/>
      </c>
      <c r="CW65" s="49" t="str">
        <f>IF($CN65="", "", IF($CN65=Report!$BN$4, AH65, ""))</f>
        <v/>
      </c>
      <c r="CX65" s="49" t="str">
        <f>IF($CN65="", "", IF($CN65=Report!$BN$4, AI65, ""))</f>
        <v/>
      </c>
      <c r="CY65" s="49" t="str">
        <f>IF($CN65="", "", IF($CN65=Report!$BN$4, AJ65, ""))</f>
        <v/>
      </c>
      <c r="CZ65" s="49" t="str">
        <f>IF($CN65="", "", IF($CN65=Report!$BN$4, AK65, ""))</f>
        <v/>
      </c>
      <c r="DA65" s="49" t="str">
        <f>IF($CN65="", "", IF($CN65=Report!$BN$4, AL65, ""))</f>
        <v/>
      </c>
      <c r="DB65" s="49" t="str">
        <f>IF($CN65="", "", IF($CN65=Report!$BN$4, AM65, ""))</f>
        <v/>
      </c>
      <c r="DC65" s="49" t="str">
        <f>IF($CN65="", "", IF($CN65=Report!$BN$4, AN65, ""))</f>
        <v/>
      </c>
      <c r="DD65" s="50" t="str">
        <f>IF($CN65="", "", IF($CN65=Report!$BN$4, AO65, ""))</f>
        <v/>
      </c>
      <c r="DE65" s="48" t="str">
        <f>IF($CN65="", "", IF($CN65=Report!$BN$4, AP65, ""))</f>
        <v/>
      </c>
      <c r="DF65" s="49" t="str">
        <f>IF($CN65="", "", IF($CN65=Report!$BN$4, AQ65, ""))</f>
        <v/>
      </c>
      <c r="DG65" s="49" t="str">
        <f>IF($CN65="", "", IF($CN65=Report!$BN$4, AR65, ""))</f>
        <v/>
      </c>
      <c r="DH65" s="49" t="str">
        <f>IF($CN65="", "", IF($CN65=Report!$BN$4, AS65, ""))</f>
        <v/>
      </c>
      <c r="DI65" s="49" t="str">
        <f>IF($CN65="", "", IF($CN65=Report!$BN$4, AT65, ""))</f>
        <v/>
      </c>
      <c r="DJ65" s="49" t="str">
        <f>IF($CN65="", "", IF($CN65=Report!$BN$4, AU65, ""))</f>
        <v/>
      </c>
      <c r="DK65" s="49" t="str">
        <f>IF($CN65="", "", IF($CN65=Report!$BN$4, AV65, ""))</f>
        <v/>
      </c>
      <c r="DL65" s="49" t="str">
        <f>IF($CN65="", "", IF($CN65=Report!$BN$4, AW65, ""))</f>
        <v/>
      </c>
      <c r="DM65" s="49" t="str">
        <f>IF($CN65="", "", IF($CN65=Report!$BN$4, AX65, ""))</f>
        <v/>
      </c>
      <c r="DN65" s="49" t="str">
        <f>IF($CN65="", "", IF($CN65=Report!$BN$4, AY65, ""))</f>
        <v/>
      </c>
      <c r="DO65" s="49" t="str">
        <f>IF($CN65="", "", IF($CN65=Report!$BN$4, AZ65, ""))</f>
        <v/>
      </c>
      <c r="DP65" s="50" t="str">
        <f>IF($CN65="", "", IF($CN65=Report!$BN$4, BA65, ""))</f>
        <v/>
      </c>
      <c r="DQ65" s="48" t="str">
        <f>IF($CN65="", "", IF($CN65=Report!$BN$4, BB65, ""))</f>
        <v/>
      </c>
      <c r="DR65" s="49" t="str">
        <f>IF($CN65="", "", IF($CN65=Report!$BN$4, BC65, ""))</f>
        <v/>
      </c>
      <c r="DS65" s="49" t="str">
        <f>IF($CN65="", "", IF($CN65=Report!$BN$4, BD65, ""))</f>
        <v/>
      </c>
      <c r="DT65" s="49" t="str">
        <f>IF($CN65="", "", IF($CN65=Report!$BN$4, BE65, ""))</f>
        <v/>
      </c>
      <c r="DU65" s="49" t="str">
        <f>IF($CN65="", "", IF($CN65=Report!$BN$4, BF65, ""))</f>
        <v/>
      </c>
      <c r="DV65" s="49" t="str">
        <f>IF($CN65="", "", IF($CN65=Report!$BN$4, BG65, ""))</f>
        <v/>
      </c>
      <c r="DW65" s="49" t="str">
        <f>IF($CN65="", "", IF($CN65=Report!$BN$4, BH65, ""))</f>
        <v/>
      </c>
      <c r="DX65" s="49" t="str">
        <f>IF($CN65="", "", IF($CN65=Report!$BN$4, BI65, ""))</f>
        <v/>
      </c>
      <c r="DY65" s="49" t="str">
        <f>IF($CN65="", "", IF($CN65=Report!$BN$4, BJ65, ""))</f>
        <v/>
      </c>
      <c r="DZ65" s="49" t="str">
        <f>IF($CN65="", "", IF($CN65=Report!$BN$4, BK65, ""))</f>
        <v/>
      </c>
      <c r="EA65" s="49" t="str">
        <f>IF($CN65="", "", IF($CN65=Report!$BN$4, BL65, ""))</f>
        <v/>
      </c>
      <c r="EB65" s="50" t="str">
        <f>IF($CN65="", "", IF($CN65=Report!$BN$4, BM65, ""))</f>
        <v/>
      </c>
      <c r="EC65" s="48" t="str">
        <f>IF($CN65="", "", IF($CN65=Report!$BN$4, BN65, ""))</f>
        <v/>
      </c>
      <c r="ED65" s="49" t="str">
        <f>IF($CN65="", "", IF($CN65=Report!$BN$4, BO65, ""))</f>
        <v/>
      </c>
      <c r="EE65" s="49" t="str">
        <f>IF($CN65="", "", IF($CN65=Report!$BN$4, BP65, ""))</f>
        <v/>
      </c>
      <c r="EF65" s="49" t="str">
        <f>IF($CN65="", "", IF($CN65=Report!$BN$4, BQ65, ""))</f>
        <v/>
      </c>
      <c r="EG65" s="49" t="str">
        <f>IF($CN65="", "", IF($CN65=Report!$BN$4, BR65, ""))</f>
        <v/>
      </c>
      <c r="EH65" s="49" t="str">
        <f>IF($CN65="", "", IF($CN65=Report!$BN$4, BS65, ""))</f>
        <v/>
      </c>
      <c r="EI65" s="49" t="str">
        <f>IF($CN65="", "", IF($CN65=Report!$BN$4, BT65, ""))</f>
        <v/>
      </c>
      <c r="EJ65" s="49" t="str">
        <f>IF($CN65="", "", IF($CN65=Report!$BN$4, BU65, ""))</f>
        <v/>
      </c>
      <c r="EK65" s="49" t="str">
        <f>IF($CN65="", "", IF($CN65=Report!$BN$4, BV65, ""))</f>
        <v/>
      </c>
      <c r="EL65" s="49" t="str">
        <f>IF($CN65="", "", IF($CN65=Report!$BN$4, BW65, ""))</f>
        <v/>
      </c>
      <c r="EM65" s="49" t="str">
        <f>IF($CN65="", "", IF($CN65=Report!$BN$4, BX65, ""))</f>
        <v/>
      </c>
      <c r="EN65" s="50" t="str">
        <f>IF($CN65="", "", IF($CN65=Report!$BN$4, BY65, ""))</f>
        <v/>
      </c>
      <c r="EO65" s="48" t="str">
        <f>IF($CN65="", "", IF($CN65=Report!$BN$4, BZ65, ""))</f>
        <v/>
      </c>
      <c r="EP65" s="49" t="str">
        <f>IF($CN65="", "", IF($CN65=Report!$BN$4, CA65, ""))</f>
        <v/>
      </c>
      <c r="EQ65" s="49" t="str">
        <f>IF($CN65="", "", IF($CN65=Report!$BN$4, CB65, ""))</f>
        <v/>
      </c>
      <c r="ER65" s="49" t="str">
        <f>IF($CN65="", "", IF($CN65=Report!$BN$4, CC65, ""))</f>
        <v/>
      </c>
      <c r="ES65" s="49" t="str">
        <f>IF($CN65="", "", IF($CN65=Report!$BN$4, CD65, ""))</f>
        <v/>
      </c>
      <c r="ET65" s="49" t="str">
        <f>IF($CN65="", "", IF($CN65=Report!$BN$4, CE65, ""))</f>
        <v/>
      </c>
      <c r="EU65" s="49" t="str">
        <f>IF($CN65="", "", IF($CN65=Report!$BN$4, CF65, ""))</f>
        <v/>
      </c>
      <c r="EV65" s="49" t="str">
        <f>IF($CN65="", "", IF($CN65=Report!$BN$4, CG65, ""))</f>
        <v/>
      </c>
      <c r="EW65" s="49" t="str">
        <f>IF($CN65="", "", IF($CN65=Report!$BN$4, CH65, ""))</f>
        <v/>
      </c>
      <c r="EX65" s="49" t="str">
        <f>IF($CN65="", "", IF($CN65=Report!$BN$4, CI65, ""))</f>
        <v/>
      </c>
      <c r="EY65" s="49" t="str">
        <f>IF($CN65="", "", IF($CN65=Report!$BN$4, CJ65, ""))</f>
        <v/>
      </c>
      <c r="EZ65" s="50" t="str">
        <f>IF($CN65="", "", IF($CN65=Report!$BN$4, CK65, ""))</f>
        <v/>
      </c>
    </row>
    <row r="66" spans="1:156" x14ac:dyDescent="0.25">
      <c r="A66" s="19"/>
      <c r="B66" s="104"/>
      <c r="C66" s="105"/>
      <c r="D66" s="116"/>
      <c r="E66" s="106"/>
      <c r="F66" s="106"/>
      <c r="G66" s="106"/>
      <c r="H66" s="106"/>
      <c r="I66" s="106"/>
      <c r="J66" s="106"/>
      <c r="K66" s="106"/>
      <c r="L66" s="106"/>
      <c r="M66" s="106"/>
      <c r="N66" s="106"/>
      <c r="O66" s="106"/>
      <c r="P66" s="106"/>
      <c r="Q66" s="106"/>
      <c r="R66" s="106"/>
      <c r="S66" s="106"/>
      <c r="T66" s="108"/>
      <c r="U66" s="108"/>
      <c r="V66" s="108"/>
      <c r="W66" s="109"/>
      <c r="X66" s="19"/>
      <c r="AA66" s="48" t="str">
        <f t="shared" si="32"/>
        <v/>
      </c>
      <c r="AB66" s="49" t="str">
        <f t="shared" si="33"/>
        <v/>
      </c>
      <c r="AC66" s="49" t="str">
        <f t="shared" si="34"/>
        <v/>
      </c>
      <c r="AD66" s="49" t="str">
        <f t="shared" si="35"/>
        <v/>
      </c>
      <c r="AE66" s="49" t="str">
        <f t="shared" si="36"/>
        <v/>
      </c>
      <c r="AF66" s="49" t="str">
        <f t="shared" si="37"/>
        <v/>
      </c>
      <c r="AG66" s="49" t="str">
        <f t="shared" si="38"/>
        <v/>
      </c>
      <c r="AH66" s="49" t="str">
        <f t="shared" si="39"/>
        <v/>
      </c>
      <c r="AI66" s="49" t="str">
        <f t="shared" si="40"/>
        <v/>
      </c>
      <c r="AJ66" s="49" t="str">
        <f t="shared" si="41"/>
        <v/>
      </c>
      <c r="AK66" s="49" t="str">
        <f t="shared" si="42"/>
        <v/>
      </c>
      <c r="AL66" s="49" t="str">
        <f t="shared" si="43"/>
        <v/>
      </c>
      <c r="AM66" s="49" t="str">
        <f t="shared" si="44"/>
        <v/>
      </c>
      <c r="AN66" s="49" t="str">
        <f t="shared" si="45"/>
        <v/>
      </c>
      <c r="AO66" s="50" t="str">
        <f t="shared" si="46"/>
        <v/>
      </c>
      <c r="AP66" s="48" t="str">
        <f t="shared" si="47"/>
        <v/>
      </c>
      <c r="AQ66" s="49" t="str">
        <f t="shared" si="8"/>
        <v/>
      </c>
      <c r="AR66" s="49" t="str">
        <f t="shared" si="9"/>
        <v/>
      </c>
      <c r="AS66" s="49" t="str">
        <f t="shared" si="10"/>
        <v/>
      </c>
      <c r="AT66" s="49" t="str">
        <f t="shared" si="11"/>
        <v/>
      </c>
      <c r="AU66" s="49" t="str">
        <f t="shared" si="12"/>
        <v/>
      </c>
      <c r="AV66" s="49" t="str">
        <f t="shared" si="13"/>
        <v/>
      </c>
      <c r="AW66" s="49" t="str">
        <f t="shared" si="14"/>
        <v/>
      </c>
      <c r="AX66" s="49" t="str">
        <f t="shared" si="15"/>
        <v/>
      </c>
      <c r="AY66" s="49" t="str">
        <f t="shared" si="16"/>
        <v/>
      </c>
      <c r="AZ66" s="49" t="str">
        <f t="shared" si="17"/>
        <v/>
      </c>
      <c r="BA66" s="50" t="str">
        <f t="shared" si="18"/>
        <v/>
      </c>
      <c r="BB66" s="48" t="str">
        <f t="shared" si="48"/>
        <v/>
      </c>
      <c r="BC66" s="49" t="str">
        <f t="shared" si="19"/>
        <v/>
      </c>
      <c r="BD66" s="49" t="str">
        <f t="shared" si="20"/>
        <v/>
      </c>
      <c r="BE66" s="49" t="str">
        <f t="shared" si="21"/>
        <v/>
      </c>
      <c r="BF66" s="49" t="str">
        <f t="shared" si="22"/>
        <v/>
      </c>
      <c r="BG66" s="49" t="str">
        <f t="shared" si="23"/>
        <v/>
      </c>
      <c r="BH66" s="49" t="str">
        <f t="shared" si="24"/>
        <v/>
      </c>
      <c r="BI66" s="49" t="str">
        <f t="shared" si="25"/>
        <v/>
      </c>
      <c r="BJ66" s="49" t="str">
        <f t="shared" si="26"/>
        <v/>
      </c>
      <c r="BK66" s="49" t="str">
        <f t="shared" si="27"/>
        <v/>
      </c>
      <c r="BL66" s="49" t="str">
        <f t="shared" si="28"/>
        <v/>
      </c>
      <c r="BM66" s="50" t="str">
        <f t="shared" si="29"/>
        <v/>
      </c>
      <c r="BN66" s="48" t="str">
        <f t="shared" si="49"/>
        <v/>
      </c>
      <c r="BO66" s="49" t="str">
        <f t="shared" si="52"/>
        <v/>
      </c>
      <c r="BP66" s="49" t="str">
        <f t="shared" si="53"/>
        <v/>
      </c>
      <c r="BQ66" s="49" t="str">
        <f t="shared" si="54"/>
        <v/>
      </c>
      <c r="BR66" s="49" t="str">
        <f t="shared" si="55"/>
        <v/>
      </c>
      <c r="BS66" s="49" t="str">
        <f t="shared" si="56"/>
        <v/>
      </c>
      <c r="BT66" s="49" t="str">
        <f t="shared" si="57"/>
        <v/>
      </c>
      <c r="BU66" s="49" t="str">
        <f t="shared" si="58"/>
        <v/>
      </c>
      <c r="BV66" s="49" t="str">
        <f t="shared" si="59"/>
        <v/>
      </c>
      <c r="BW66" s="49" t="str">
        <f t="shared" si="60"/>
        <v/>
      </c>
      <c r="BX66" s="49" t="str">
        <f t="shared" si="61"/>
        <v/>
      </c>
      <c r="BY66" s="50" t="str">
        <f t="shared" si="62"/>
        <v/>
      </c>
      <c r="BZ66" s="48" t="str">
        <f t="shared" si="50"/>
        <v/>
      </c>
      <c r="CA66" s="49" t="str">
        <f t="shared" si="63"/>
        <v/>
      </c>
      <c r="CB66" s="49" t="str">
        <f t="shared" si="64"/>
        <v/>
      </c>
      <c r="CC66" s="49" t="str">
        <f t="shared" si="65"/>
        <v/>
      </c>
      <c r="CD66" s="49" t="str">
        <f t="shared" si="66"/>
        <v/>
      </c>
      <c r="CE66" s="49" t="str">
        <f t="shared" si="67"/>
        <v/>
      </c>
      <c r="CF66" s="49" t="str">
        <f t="shared" si="68"/>
        <v/>
      </c>
      <c r="CG66" s="49" t="str">
        <f t="shared" si="69"/>
        <v/>
      </c>
      <c r="CH66" s="49" t="str">
        <f t="shared" si="70"/>
        <v/>
      </c>
      <c r="CI66" s="49" t="str">
        <f t="shared" si="71"/>
        <v/>
      </c>
      <c r="CJ66" s="49" t="str">
        <f t="shared" si="72"/>
        <v/>
      </c>
      <c r="CK66" s="50" t="str">
        <f t="shared" si="73"/>
        <v/>
      </c>
      <c r="CM66" s="85" t="str">
        <f t="shared" si="51"/>
        <v/>
      </c>
      <c r="CN66" s="6" t="str">
        <f>IF($B66="", "", IF($CM66="X", "", IF(Report!$BN$3="X", LEFT($B66, 2), $B66)))</f>
        <v/>
      </c>
      <c r="CP66" s="48" t="str">
        <f>IF($CN66="", "", IF($CN66=Report!$BN$4, AA66, ""))</f>
        <v/>
      </c>
      <c r="CQ66" s="49" t="str">
        <f>IF($CN66="", "", IF($CN66=Report!$BN$4, AB66, ""))</f>
        <v/>
      </c>
      <c r="CR66" s="49" t="str">
        <f>IF($CN66="", "", IF($CN66=Report!$BN$4, AC66, ""))</f>
        <v/>
      </c>
      <c r="CS66" s="49" t="str">
        <f>IF($CN66="", "", IF($CN66=Report!$BN$4, AD66, ""))</f>
        <v/>
      </c>
      <c r="CT66" s="49" t="str">
        <f>IF($CN66="", "", IF($CN66=Report!$BN$4, AE66, ""))</f>
        <v/>
      </c>
      <c r="CU66" s="49" t="str">
        <f>IF($CN66="", "", IF($CN66=Report!$BN$4, AF66, ""))</f>
        <v/>
      </c>
      <c r="CV66" s="49" t="str">
        <f>IF($CN66="", "", IF($CN66=Report!$BN$4, AG66, ""))</f>
        <v/>
      </c>
      <c r="CW66" s="49" t="str">
        <f>IF($CN66="", "", IF($CN66=Report!$BN$4, AH66, ""))</f>
        <v/>
      </c>
      <c r="CX66" s="49" t="str">
        <f>IF($CN66="", "", IF($CN66=Report!$BN$4, AI66, ""))</f>
        <v/>
      </c>
      <c r="CY66" s="49" t="str">
        <f>IF($CN66="", "", IF($CN66=Report!$BN$4, AJ66, ""))</f>
        <v/>
      </c>
      <c r="CZ66" s="49" t="str">
        <f>IF($CN66="", "", IF($CN66=Report!$BN$4, AK66, ""))</f>
        <v/>
      </c>
      <c r="DA66" s="49" t="str">
        <f>IF($CN66="", "", IF($CN66=Report!$BN$4, AL66, ""))</f>
        <v/>
      </c>
      <c r="DB66" s="49" t="str">
        <f>IF($CN66="", "", IF($CN66=Report!$BN$4, AM66, ""))</f>
        <v/>
      </c>
      <c r="DC66" s="49" t="str">
        <f>IF($CN66="", "", IF($CN66=Report!$BN$4, AN66, ""))</f>
        <v/>
      </c>
      <c r="DD66" s="50" t="str">
        <f>IF($CN66="", "", IF($CN66=Report!$BN$4, AO66, ""))</f>
        <v/>
      </c>
      <c r="DE66" s="48" t="str">
        <f>IF($CN66="", "", IF($CN66=Report!$BN$4, AP66, ""))</f>
        <v/>
      </c>
      <c r="DF66" s="49" t="str">
        <f>IF($CN66="", "", IF($CN66=Report!$BN$4, AQ66, ""))</f>
        <v/>
      </c>
      <c r="DG66" s="49" t="str">
        <f>IF($CN66="", "", IF($CN66=Report!$BN$4, AR66, ""))</f>
        <v/>
      </c>
      <c r="DH66" s="49" t="str">
        <f>IF($CN66="", "", IF($CN66=Report!$BN$4, AS66, ""))</f>
        <v/>
      </c>
      <c r="DI66" s="49" t="str">
        <f>IF($CN66="", "", IF($CN66=Report!$BN$4, AT66, ""))</f>
        <v/>
      </c>
      <c r="DJ66" s="49" t="str">
        <f>IF($CN66="", "", IF($CN66=Report!$BN$4, AU66, ""))</f>
        <v/>
      </c>
      <c r="DK66" s="49" t="str">
        <f>IF($CN66="", "", IF($CN66=Report!$BN$4, AV66, ""))</f>
        <v/>
      </c>
      <c r="DL66" s="49" t="str">
        <f>IF($CN66="", "", IF($CN66=Report!$BN$4, AW66, ""))</f>
        <v/>
      </c>
      <c r="DM66" s="49" t="str">
        <f>IF($CN66="", "", IF($CN66=Report!$BN$4, AX66, ""))</f>
        <v/>
      </c>
      <c r="DN66" s="49" t="str">
        <f>IF($CN66="", "", IF($CN66=Report!$BN$4, AY66, ""))</f>
        <v/>
      </c>
      <c r="DO66" s="49" t="str">
        <f>IF($CN66="", "", IF($CN66=Report!$BN$4, AZ66, ""))</f>
        <v/>
      </c>
      <c r="DP66" s="50" t="str">
        <f>IF($CN66="", "", IF($CN66=Report!$BN$4, BA66, ""))</f>
        <v/>
      </c>
      <c r="DQ66" s="48" t="str">
        <f>IF($CN66="", "", IF($CN66=Report!$BN$4, BB66, ""))</f>
        <v/>
      </c>
      <c r="DR66" s="49" t="str">
        <f>IF($CN66="", "", IF($CN66=Report!$BN$4, BC66, ""))</f>
        <v/>
      </c>
      <c r="DS66" s="49" t="str">
        <f>IF($CN66="", "", IF($CN66=Report!$BN$4, BD66, ""))</f>
        <v/>
      </c>
      <c r="DT66" s="49" t="str">
        <f>IF($CN66="", "", IF($CN66=Report!$BN$4, BE66, ""))</f>
        <v/>
      </c>
      <c r="DU66" s="49" t="str">
        <f>IF($CN66="", "", IF($CN66=Report!$BN$4, BF66, ""))</f>
        <v/>
      </c>
      <c r="DV66" s="49" t="str">
        <f>IF($CN66="", "", IF($CN66=Report!$BN$4, BG66, ""))</f>
        <v/>
      </c>
      <c r="DW66" s="49" t="str">
        <f>IF($CN66="", "", IF($CN66=Report!$BN$4, BH66, ""))</f>
        <v/>
      </c>
      <c r="DX66" s="49" t="str">
        <f>IF($CN66="", "", IF($CN66=Report!$BN$4, BI66, ""))</f>
        <v/>
      </c>
      <c r="DY66" s="49" t="str">
        <f>IF($CN66="", "", IF($CN66=Report!$BN$4, BJ66, ""))</f>
        <v/>
      </c>
      <c r="DZ66" s="49" t="str">
        <f>IF($CN66="", "", IF($CN66=Report!$BN$4, BK66, ""))</f>
        <v/>
      </c>
      <c r="EA66" s="49" t="str">
        <f>IF($CN66="", "", IF($CN66=Report!$BN$4, BL66, ""))</f>
        <v/>
      </c>
      <c r="EB66" s="50" t="str">
        <f>IF($CN66="", "", IF($CN66=Report!$BN$4, BM66, ""))</f>
        <v/>
      </c>
      <c r="EC66" s="48" t="str">
        <f>IF($CN66="", "", IF($CN66=Report!$BN$4, BN66, ""))</f>
        <v/>
      </c>
      <c r="ED66" s="49" t="str">
        <f>IF($CN66="", "", IF($CN66=Report!$BN$4, BO66, ""))</f>
        <v/>
      </c>
      <c r="EE66" s="49" t="str">
        <f>IF($CN66="", "", IF($CN66=Report!$BN$4, BP66, ""))</f>
        <v/>
      </c>
      <c r="EF66" s="49" t="str">
        <f>IF($CN66="", "", IF($CN66=Report!$BN$4, BQ66, ""))</f>
        <v/>
      </c>
      <c r="EG66" s="49" t="str">
        <f>IF($CN66="", "", IF($CN66=Report!$BN$4, BR66, ""))</f>
        <v/>
      </c>
      <c r="EH66" s="49" t="str">
        <f>IF($CN66="", "", IF($CN66=Report!$BN$4, BS66, ""))</f>
        <v/>
      </c>
      <c r="EI66" s="49" t="str">
        <f>IF($CN66="", "", IF($CN66=Report!$BN$4, BT66, ""))</f>
        <v/>
      </c>
      <c r="EJ66" s="49" t="str">
        <f>IF($CN66="", "", IF($CN66=Report!$BN$4, BU66, ""))</f>
        <v/>
      </c>
      <c r="EK66" s="49" t="str">
        <f>IF($CN66="", "", IF($CN66=Report!$BN$4, BV66, ""))</f>
        <v/>
      </c>
      <c r="EL66" s="49" t="str">
        <f>IF($CN66="", "", IF($CN66=Report!$BN$4, BW66, ""))</f>
        <v/>
      </c>
      <c r="EM66" s="49" t="str">
        <f>IF($CN66="", "", IF($CN66=Report!$BN$4, BX66, ""))</f>
        <v/>
      </c>
      <c r="EN66" s="50" t="str">
        <f>IF($CN66="", "", IF($CN66=Report!$BN$4, BY66, ""))</f>
        <v/>
      </c>
      <c r="EO66" s="48" t="str">
        <f>IF($CN66="", "", IF($CN66=Report!$BN$4, BZ66, ""))</f>
        <v/>
      </c>
      <c r="EP66" s="49" t="str">
        <f>IF($CN66="", "", IF($CN66=Report!$BN$4, CA66, ""))</f>
        <v/>
      </c>
      <c r="EQ66" s="49" t="str">
        <f>IF($CN66="", "", IF($CN66=Report!$BN$4, CB66, ""))</f>
        <v/>
      </c>
      <c r="ER66" s="49" t="str">
        <f>IF($CN66="", "", IF($CN66=Report!$BN$4, CC66, ""))</f>
        <v/>
      </c>
      <c r="ES66" s="49" t="str">
        <f>IF($CN66="", "", IF($CN66=Report!$BN$4, CD66, ""))</f>
        <v/>
      </c>
      <c r="ET66" s="49" t="str">
        <f>IF($CN66="", "", IF($CN66=Report!$BN$4, CE66, ""))</f>
        <v/>
      </c>
      <c r="EU66" s="49" t="str">
        <f>IF($CN66="", "", IF($CN66=Report!$BN$4, CF66, ""))</f>
        <v/>
      </c>
      <c r="EV66" s="49" t="str">
        <f>IF($CN66="", "", IF($CN66=Report!$BN$4, CG66, ""))</f>
        <v/>
      </c>
      <c r="EW66" s="49" t="str">
        <f>IF($CN66="", "", IF($CN66=Report!$BN$4, CH66, ""))</f>
        <v/>
      </c>
      <c r="EX66" s="49" t="str">
        <f>IF($CN66="", "", IF($CN66=Report!$BN$4, CI66, ""))</f>
        <v/>
      </c>
      <c r="EY66" s="49" t="str">
        <f>IF($CN66="", "", IF($CN66=Report!$BN$4, CJ66, ""))</f>
        <v/>
      </c>
      <c r="EZ66" s="50" t="str">
        <f>IF($CN66="", "", IF($CN66=Report!$BN$4, CK66, ""))</f>
        <v/>
      </c>
    </row>
    <row r="67" spans="1:156" x14ac:dyDescent="0.25">
      <c r="A67" s="19"/>
      <c r="B67" s="104"/>
      <c r="C67" s="105"/>
      <c r="D67" s="116"/>
      <c r="E67" s="106"/>
      <c r="F67" s="106"/>
      <c r="G67" s="106"/>
      <c r="H67" s="106"/>
      <c r="I67" s="106"/>
      <c r="J67" s="106"/>
      <c r="K67" s="106"/>
      <c r="L67" s="106"/>
      <c r="M67" s="106"/>
      <c r="N67" s="106"/>
      <c r="O67" s="106"/>
      <c r="P67" s="106"/>
      <c r="Q67" s="106"/>
      <c r="R67" s="106"/>
      <c r="S67" s="106"/>
      <c r="T67" s="108"/>
      <c r="U67" s="108"/>
      <c r="V67" s="108"/>
      <c r="W67" s="109"/>
      <c r="X67" s="19"/>
      <c r="AA67" s="48" t="str">
        <f t="shared" si="32"/>
        <v/>
      </c>
      <c r="AB67" s="49" t="str">
        <f t="shared" si="33"/>
        <v/>
      </c>
      <c r="AC67" s="49" t="str">
        <f t="shared" si="34"/>
        <v/>
      </c>
      <c r="AD67" s="49" t="str">
        <f t="shared" si="35"/>
        <v/>
      </c>
      <c r="AE67" s="49" t="str">
        <f t="shared" si="36"/>
        <v/>
      </c>
      <c r="AF67" s="49" t="str">
        <f t="shared" si="37"/>
        <v/>
      </c>
      <c r="AG67" s="49" t="str">
        <f t="shared" si="38"/>
        <v/>
      </c>
      <c r="AH67" s="49" t="str">
        <f t="shared" si="39"/>
        <v/>
      </c>
      <c r="AI67" s="49" t="str">
        <f t="shared" si="40"/>
        <v/>
      </c>
      <c r="AJ67" s="49" t="str">
        <f t="shared" si="41"/>
        <v/>
      </c>
      <c r="AK67" s="49" t="str">
        <f t="shared" si="42"/>
        <v/>
      </c>
      <c r="AL67" s="49" t="str">
        <f t="shared" si="43"/>
        <v/>
      </c>
      <c r="AM67" s="49" t="str">
        <f t="shared" si="44"/>
        <v/>
      </c>
      <c r="AN67" s="49" t="str">
        <f t="shared" si="45"/>
        <v/>
      </c>
      <c r="AO67" s="50" t="str">
        <f t="shared" si="46"/>
        <v/>
      </c>
      <c r="AP67" s="48" t="str">
        <f t="shared" si="47"/>
        <v/>
      </c>
      <c r="AQ67" s="49" t="str">
        <f t="shared" si="8"/>
        <v/>
      </c>
      <c r="AR67" s="49" t="str">
        <f t="shared" si="9"/>
        <v/>
      </c>
      <c r="AS67" s="49" t="str">
        <f t="shared" si="10"/>
        <v/>
      </c>
      <c r="AT67" s="49" t="str">
        <f t="shared" si="11"/>
        <v/>
      </c>
      <c r="AU67" s="49" t="str">
        <f t="shared" si="12"/>
        <v/>
      </c>
      <c r="AV67" s="49" t="str">
        <f t="shared" si="13"/>
        <v/>
      </c>
      <c r="AW67" s="49" t="str">
        <f t="shared" si="14"/>
        <v/>
      </c>
      <c r="AX67" s="49" t="str">
        <f t="shared" si="15"/>
        <v/>
      </c>
      <c r="AY67" s="49" t="str">
        <f t="shared" si="16"/>
        <v/>
      </c>
      <c r="AZ67" s="49" t="str">
        <f t="shared" si="17"/>
        <v/>
      </c>
      <c r="BA67" s="50" t="str">
        <f t="shared" si="18"/>
        <v/>
      </c>
      <c r="BB67" s="48" t="str">
        <f t="shared" si="48"/>
        <v/>
      </c>
      <c r="BC67" s="49" t="str">
        <f t="shared" si="19"/>
        <v/>
      </c>
      <c r="BD67" s="49" t="str">
        <f t="shared" si="20"/>
        <v/>
      </c>
      <c r="BE67" s="49" t="str">
        <f t="shared" si="21"/>
        <v/>
      </c>
      <c r="BF67" s="49" t="str">
        <f t="shared" si="22"/>
        <v/>
      </c>
      <c r="BG67" s="49" t="str">
        <f t="shared" si="23"/>
        <v/>
      </c>
      <c r="BH67" s="49" t="str">
        <f t="shared" si="24"/>
        <v/>
      </c>
      <c r="BI67" s="49" t="str">
        <f t="shared" si="25"/>
        <v/>
      </c>
      <c r="BJ67" s="49" t="str">
        <f t="shared" si="26"/>
        <v/>
      </c>
      <c r="BK67" s="49" t="str">
        <f t="shared" si="27"/>
        <v/>
      </c>
      <c r="BL67" s="49" t="str">
        <f t="shared" si="28"/>
        <v/>
      </c>
      <c r="BM67" s="50" t="str">
        <f t="shared" si="29"/>
        <v/>
      </c>
      <c r="BN67" s="48" t="str">
        <f t="shared" si="49"/>
        <v/>
      </c>
      <c r="BO67" s="49" t="str">
        <f t="shared" si="52"/>
        <v/>
      </c>
      <c r="BP67" s="49" t="str">
        <f t="shared" si="53"/>
        <v/>
      </c>
      <c r="BQ67" s="49" t="str">
        <f t="shared" si="54"/>
        <v/>
      </c>
      <c r="BR67" s="49" t="str">
        <f t="shared" si="55"/>
        <v/>
      </c>
      <c r="BS67" s="49" t="str">
        <f t="shared" si="56"/>
        <v/>
      </c>
      <c r="BT67" s="49" t="str">
        <f t="shared" si="57"/>
        <v/>
      </c>
      <c r="BU67" s="49" t="str">
        <f t="shared" si="58"/>
        <v/>
      </c>
      <c r="BV67" s="49" t="str">
        <f t="shared" si="59"/>
        <v/>
      </c>
      <c r="BW67" s="49" t="str">
        <f t="shared" si="60"/>
        <v/>
      </c>
      <c r="BX67" s="49" t="str">
        <f t="shared" si="61"/>
        <v/>
      </c>
      <c r="BY67" s="50" t="str">
        <f t="shared" si="62"/>
        <v/>
      </c>
      <c r="BZ67" s="48" t="str">
        <f t="shared" si="50"/>
        <v/>
      </c>
      <c r="CA67" s="49" t="str">
        <f t="shared" si="63"/>
        <v/>
      </c>
      <c r="CB67" s="49" t="str">
        <f t="shared" si="64"/>
        <v/>
      </c>
      <c r="CC67" s="49" t="str">
        <f t="shared" si="65"/>
        <v/>
      </c>
      <c r="CD67" s="49" t="str">
        <f t="shared" si="66"/>
        <v/>
      </c>
      <c r="CE67" s="49" t="str">
        <f t="shared" si="67"/>
        <v/>
      </c>
      <c r="CF67" s="49" t="str">
        <f t="shared" si="68"/>
        <v/>
      </c>
      <c r="CG67" s="49" t="str">
        <f t="shared" si="69"/>
        <v/>
      </c>
      <c r="CH67" s="49" t="str">
        <f t="shared" si="70"/>
        <v/>
      </c>
      <c r="CI67" s="49" t="str">
        <f t="shared" si="71"/>
        <v/>
      </c>
      <c r="CJ67" s="49" t="str">
        <f t="shared" si="72"/>
        <v/>
      </c>
      <c r="CK67" s="50" t="str">
        <f t="shared" si="73"/>
        <v/>
      </c>
      <c r="CM67" s="85" t="str">
        <f t="shared" si="51"/>
        <v/>
      </c>
      <c r="CN67" s="6" t="str">
        <f>IF($B67="", "", IF($CM67="X", "", IF(Report!$BN$3="X", LEFT($B67, 2), $B67)))</f>
        <v/>
      </c>
      <c r="CP67" s="48" t="str">
        <f>IF($CN67="", "", IF($CN67=Report!$BN$4, AA67, ""))</f>
        <v/>
      </c>
      <c r="CQ67" s="49" t="str">
        <f>IF($CN67="", "", IF($CN67=Report!$BN$4, AB67, ""))</f>
        <v/>
      </c>
      <c r="CR67" s="49" t="str">
        <f>IF($CN67="", "", IF($CN67=Report!$BN$4, AC67, ""))</f>
        <v/>
      </c>
      <c r="CS67" s="49" t="str">
        <f>IF($CN67="", "", IF($CN67=Report!$BN$4, AD67, ""))</f>
        <v/>
      </c>
      <c r="CT67" s="49" t="str">
        <f>IF($CN67="", "", IF($CN67=Report!$BN$4, AE67, ""))</f>
        <v/>
      </c>
      <c r="CU67" s="49" t="str">
        <f>IF($CN67="", "", IF($CN67=Report!$BN$4, AF67, ""))</f>
        <v/>
      </c>
      <c r="CV67" s="49" t="str">
        <f>IF($CN67="", "", IF($CN67=Report!$BN$4, AG67, ""))</f>
        <v/>
      </c>
      <c r="CW67" s="49" t="str">
        <f>IF($CN67="", "", IF($CN67=Report!$BN$4, AH67, ""))</f>
        <v/>
      </c>
      <c r="CX67" s="49" t="str">
        <f>IF($CN67="", "", IF($CN67=Report!$BN$4, AI67, ""))</f>
        <v/>
      </c>
      <c r="CY67" s="49" t="str">
        <f>IF($CN67="", "", IF($CN67=Report!$BN$4, AJ67, ""))</f>
        <v/>
      </c>
      <c r="CZ67" s="49" t="str">
        <f>IF($CN67="", "", IF($CN67=Report!$BN$4, AK67, ""))</f>
        <v/>
      </c>
      <c r="DA67" s="49" t="str">
        <f>IF($CN67="", "", IF($CN67=Report!$BN$4, AL67, ""))</f>
        <v/>
      </c>
      <c r="DB67" s="49" t="str">
        <f>IF($CN67="", "", IF($CN67=Report!$BN$4, AM67, ""))</f>
        <v/>
      </c>
      <c r="DC67" s="49" t="str">
        <f>IF($CN67="", "", IF($CN67=Report!$BN$4, AN67, ""))</f>
        <v/>
      </c>
      <c r="DD67" s="50" t="str">
        <f>IF($CN67="", "", IF($CN67=Report!$BN$4, AO67, ""))</f>
        <v/>
      </c>
      <c r="DE67" s="48" t="str">
        <f>IF($CN67="", "", IF($CN67=Report!$BN$4, AP67, ""))</f>
        <v/>
      </c>
      <c r="DF67" s="49" t="str">
        <f>IF($CN67="", "", IF($CN67=Report!$BN$4, AQ67, ""))</f>
        <v/>
      </c>
      <c r="DG67" s="49" t="str">
        <f>IF($CN67="", "", IF($CN67=Report!$BN$4, AR67, ""))</f>
        <v/>
      </c>
      <c r="DH67" s="49" t="str">
        <f>IF($CN67="", "", IF($CN67=Report!$BN$4, AS67, ""))</f>
        <v/>
      </c>
      <c r="DI67" s="49" t="str">
        <f>IF($CN67="", "", IF($CN67=Report!$BN$4, AT67, ""))</f>
        <v/>
      </c>
      <c r="DJ67" s="49" t="str">
        <f>IF($CN67="", "", IF($CN67=Report!$BN$4, AU67, ""))</f>
        <v/>
      </c>
      <c r="DK67" s="49" t="str">
        <f>IF($CN67="", "", IF($CN67=Report!$BN$4, AV67, ""))</f>
        <v/>
      </c>
      <c r="DL67" s="49" t="str">
        <f>IF($CN67="", "", IF($CN67=Report!$BN$4, AW67, ""))</f>
        <v/>
      </c>
      <c r="DM67" s="49" t="str">
        <f>IF($CN67="", "", IF($CN67=Report!$BN$4, AX67, ""))</f>
        <v/>
      </c>
      <c r="DN67" s="49" t="str">
        <f>IF($CN67="", "", IF($CN67=Report!$BN$4, AY67, ""))</f>
        <v/>
      </c>
      <c r="DO67" s="49" t="str">
        <f>IF($CN67="", "", IF($CN67=Report!$BN$4, AZ67, ""))</f>
        <v/>
      </c>
      <c r="DP67" s="50" t="str">
        <f>IF($CN67="", "", IF($CN67=Report!$BN$4, BA67, ""))</f>
        <v/>
      </c>
      <c r="DQ67" s="48" t="str">
        <f>IF($CN67="", "", IF($CN67=Report!$BN$4, BB67, ""))</f>
        <v/>
      </c>
      <c r="DR67" s="49" t="str">
        <f>IF($CN67="", "", IF($CN67=Report!$BN$4, BC67, ""))</f>
        <v/>
      </c>
      <c r="DS67" s="49" t="str">
        <f>IF($CN67="", "", IF($CN67=Report!$BN$4, BD67, ""))</f>
        <v/>
      </c>
      <c r="DT67" s="49" t="str">
        <f>IF($CN67="", "", IF($CN67=Report!$BN$4, BE67, ""))</f>
        <v/>
      </c>
      <c r="DU67" s="49" t="str">
        <f>IF($CN67="", "", IF($CN67=Report!$BN$4, BF67, ""))</f>
        <v/>
      </c>
      <c r="DV67" s="49" t="str">
        <f>IF($CN67="", "", IF($CN67=Report!$BN$4, BG67, ""))</f>
        <v/>
      </c>
      <c r="DW67" s="49" t="str">
        <f>IF($CN67="", "", IF($CN67=Report!$BN$4, BH67, ""))</f>
        <v/>
      </c>
      <c r="DX67" s="49" t="str">
        <f>IF($CN67="", "", IF($CN67=Report!$BN$4, BI67, ""))</f>
        <v/>
      </c>
      <c r="DY67" s="49" t="str">
        <f>IF($CN67="", "", IF($CN67=Report!$BN$4, BJ67, ""))</f>
        <v/>
      </c>
      <c r="DZ67" s="49" t="str">
        <f>IF($CN67="", "", IF($CN67=Report!$BN$4, BK67, ""))</f>
        <v/>
      </c>
      <c r="EA67" s="49" t="str">
        <f>IF($CN67="", "", IF($CN67=Report!$BN$4, BL67, ""))</f>
        <v/>
      </c>
      <c r="EB67" s="50" t="str">
        <f>IF($CN67="", "", IF($CN67=Report!$BN$4, BM67, ""))</f>
        <v/>
      </c>
      <c r="EC67" s="48" t="str">
        <f>IF($CN67="", "", IF($CN67=Report!$BN$4, BN67, ""))</f>
        <v/>
      </c>
      <c r="ED67" s="49" t="str">
        <f>IF($CN67="", "", IF($CN67=Report!$BN$4, BO67, ""))</f>
        <v/>
      </c>
      <c r="EE67" s="49" t="str">
        <f>IF($CN67="", "", IF($CN67=Report!$BN$4, BP67, ""))</f>
        <v/>
      </c>
      <c r="EF67" s="49" t="str">
        <f>IF($CN67="", "", IF($CN67=Report!$BN$4, BQ67, ""))</f>
        <v/>
      </c>
      <c r="EG67" s="49" t="str">
        <f>IF($CN67="", "", IF($CN67=Report!$BN$4, BR67, ""))</f>
        <v/>
      </c>
      <c r="EH67" s="49" t="str">
        <f>IF($CN67="", "", IF($CN67=Report!$BN$4, BS67, ""))</f>
        <v/>
      </c>
      <c r="EI67" s="49" t="str">
        <f>IF($CN67="", "", IF($CN67=Report!$BN$4, BT67, ""))</f>
        <v/>
      </c>
      <c r="EJ67" s="49" t="str">
        <f>IF($CN67="", "", IF($CN67=Report!$BN$4, BU67, ""))</f>
        <v/>
      </c>
      <c r="EK67" s="49" t="str">
        <f>IF($CN67="", "", IF($CN67=Report!$BN$4, BV67, ""))</f>
        <v/>
      </c>
      <c r="EL67" s="49" t="str">
        <f>IF($CN67="", "", IF($CN67=Report!$BN$4, BW67, ""))</f>
        <v/>
      </c>
      <c r="EM67" s="49" t="str">
        <f>IF($CN67="", "", IF($CN67=Report!$BN$4, BX67, ""))</f>
        <v/>
      </c>
      <c r="EN67" s="50" t="str">
        <f>IF($CN67="", "", IF($CN67=Report!$BN$4, BY67, ""))</f>
        <v/>
      </c>
      <c r="EO67" s="48" t="str">
        <f>IF($CN67="", "", IF($CN67=Report!$BN$4, BZ67, ""))</f>
        <v/>
      </c>
      <c r="EP67" s="49" t="str">
        <f>IF($CN67="", "", IF($CN67=Report!$BN$4, CA67, ""))</f>
        <v/>
      </c>
      <c r="EQ67" s="49" t="str">
        <f>IF($CN67="", "", IF($CN67=Report!$BN$4, CB67, ""))</f>
        <v/>
      </c>
      <c r="ER67" s="49" t="str">
        <f>IF($CN67="", "", IF($CN67=Report!$BN$4, CC67, ""))</f>
        <v/>
      </c>
      <c r="ES67" s="49" t="str">
        <f>IF($CN67="", "", IF($CN67=Report!$BN$4, CD67, ""))</f>
        <v/>
      </c>
      <c r="ET67" s="49" t="str">
        <f>IF($CN67="", "", IF($CN67=Report!$BN$4, CE67, ""))</f>
        <v/>
      </c>
      <c r="EU67" s="49" t="str">
        <f>IF($CN67="", "", IF($CN67=Report!$BN$4, CF67, ""))</f>
        <v/>
      </c>
      <c r="EV67" s="49" t="str">
        <f>IF($CN67="", "", IF($CN67=Report!$BN$4, CG67, ""))</f>
        <v/>
      </c>
      <c r="EW67" s="49" t="str">
        <f>IF($CN67="", "", IF($CN67=Report!$BN$4, CH67, ""))</f>
        <v/>
      </c>
      <c r="EX67" s="49" t="str">
        <f>IF($CN67="", "", IF($CN67=Report!$BN$4, CI67, ""))</f>
        <v/>
      </c>
      <c r="EY67" s="49" t="str">
        <f>IF($CN67="", "", IF($CN67=Report!$BN$4, CJ67, ""))</f>
        <v/>
      </c>
      <c r="EZ67" s="50" t="str">
        <f>IF($CN67="", "", IF($CN67=Report!$BN$4, CK67, ""))</f>
        <v/>
      </c>
    </row>
    <row r="68" spans="1:156" x14ac:dyDescent="0.25">
      <c r="A68" s="19"/>
      <c r="B68" s="104"/>
      <c r="C68" s="105"/>
      <c r="D68" s="116"/>
      <c r="E68" s="106"/>
      <c r="F68" s="106"/>
      <c r="G68" s="106"/>
      <c r="H68" s="106"/>
      <c r="I68" s="106"/>
      <c r="J68" s="106"/>
      <c r="K68" s="106"/>
      <c r="L68" s="106"/>
      <c r="M68" s="106"/>
      <c r="N68" s="106"/>
      <c r="O68" s="106"/>
      <c r="P68" s="106"/>
      <c r="Q68" s="106"/>
      <c r="R68" s="106"/>
      <c r="S68" s="106"/>
      <c r="T68" s="108"/>
      <c r="U68" s="108"/>
      <c r="V68" s="108"/>
      <c r="W68" s="109"/>
      <c r="X68" s="19"/>
      <c r="AA68" s="48" t="str">
        <f t="shared" si="32"/>
        <v/>
      </c>
      <c r="AB68" s="49" t="str">
        <f t="shared" si="33"/>
        <v/>
      </c>
      <c r="AC68" s="49" t="str">
        <f t="shared" si="34"/>
        <v/>
      </c>
      <c r="AD68" s="49" t="str">
        <f t="shared" si="35"/>
        <v/>
      </c>
      <c r="AE68" s="49" t="str">
        <f t="shared" si="36"/>
        <v/>
      </c>
      <c r="AF68" s="49" t="str">
        <f t="shared" si="37"/>
        <v/>
      </c>
      <c r="AG68" s="49" t="str">
        <f t="shared" si="38"/>
        <v/>
      </c>
      <c r="AH68" s="49" t="str">
        <f t="shared" si="39"/>
        <v/>
      </c>
      <c r="AI68" s="49" t="str">
        <f t="shared" si="40"/>
        <v/>
      </c>
      <c r="AJ68" s="49" t="str">
        <f t="shared" si="41"/>
        <v/>
      </c>
      <c r="AK68" s="49" t="str">
        <f t="shared" si="42"/>
        <v/>
      </c>
      <c r="AL68" s="49" t="str">
        <f t="shared" si="43"/>
        <v/>
      </c>
      <c r="AM68" s="49" t="str">
        <f t="shared" si="44"/>
        <v/>
      </c>
      <c r="AN68" s="49" t="str">
        <f t="shared" si="45"/>
        <v/>
      </c>
      <c r="AO68" s="50" t="str">
        <f t="shared" si="46"/>
        <v/>
      </c>
      <c r="AP68" s="48" t="str">
        <f t="shared" si="47"/>
        <v/>
      </c>
      <c r="AQ68" s="49" t="str">
        <f t="shared" si="8"/>
        <v/>
      </c>
      <c r="AR68" s="49" t="str">
        <f t="shared" si="9"/>
        <v/>
      </c>
      <c r="AS68" s="49" t="str">
        <f t="shared" si="10"/>
        <v/>
      </c>
      <c r="AT68" s="49" t="str">
        <f t="shared" si="11"/>
        <v/>
      </c>
      <c r="AU68" s="49" t="str">
        <f t="shared" si="12"/>
        <v/>
      </c>
      <c r="AV68" s="49" t="str">
        <f t="shared" si="13"/>
        <v/>
      </c>
      <c r="AW68" s="49" t="str">
        <f t="shared" si="14"/>
        <v/>
      </c>
      <c r="AX68" s="49" t="str">
        <f t="shared" si="15"/>
        <v/>
      </c>
      <c r="AY68" s="49" t="str">
        <f t="shared" si="16"/>
        <v/>
      </c>
      <c r="AZ68" s="49" t="str">
        <f t="shared" si="17"/>
        <v/>
      </c>
      <c r="BA68" s="50" t="str">
        <f t="shared" si="18"/>
        <v/>
      </c>
      <c r="BB68" s="48" t="str">
        <f t="shared" si="48"/>
        <v/>
      </c>
      <c r="BC68" s="49" t="str">
        <f t="shared" si="19"/>
        <v/>
      </c>
      <c r="BD68" s="49" t="str">
        <f t="shared" si="20"/>
        <v/>
      </c>
      <c r="BE68" s="49" t="str">
        <f t="shared" si="21"/>
        <v/>
      </c>
      <c r="BF68" s="49" t="str">
        <f t="shared" si="22"/>
        <v/>
      </c>
      <c r="BG68" s="49" t="str">
        <f t="shared" si="23"/>
        <v/>
      </c>
      <c r="BH68" s="49" t="str">
        <f t="shared" si="24"/>
        <v/>
      </c>
      <c r="BI68" s="49" t="str">
        <f t="shared" si="25"/>
        <v/>
      </c>
      <c r="BJ68" s="49" t="str">
        <f t="shared" si="26"/>
        <v/>
      </c>
      <c r="BK68" s="49" t="str">
        <f t="shared" si="27"/>
        <v/>
      </c>
      <c r="BL68" s="49" t="str">
        <f t="shared" si="28"/>
        <v/>
      </c>
      <c r="BM68" s="50" t="str">
        <f t="shared" si="29"/>
        <v/>
      </c>
      <c r="BN68" s="48" t="str">
        <f t="shared" si="49"/>
        <v/>
      </c>
      <c r="BO68" s="49" t="str">
        <f t="shared" si="52"/>
        <v/>
      </c>
      <c r="BP68" s="49" t="str">
        <f t="shared" si="53"/>
        <v/>
      </c>
      <c r="BQ68" s="49" t="str">
        <f t="shared" si="54"/>
        <v/>
      </c>
      <c r="BR68" s="49" t="str">
        <f t="shared" si="55"/>
        <v/>
      </c>
      <c r="BS68" s="49" t="str">
        <f t="shared" si="56"/>
        <v/>
      </c>
      <c r="BT68" s="49" t="str">
        <f t="shared" si="57"/>
        <v/>
      </c>
      <c r="BU68" s="49" t="str">
        <f t="shared" si="58"/>
        <v/>
      </c>
      <c r="BV68" s="49" t="str">
        <f t="shared" si="59"/>
        <v/>
      </c>
      <c r="BW68" s="49" t="str">
        <f t="shared" si="60"/>
        <v/>
      </c>
      <c r="BX68" s="49" t="str">
        <f t="shared" si="61"/>
        <v/>
      </c>
      <c r="BY68" s="50" t="str">
        <f t="shared" si="62"/>
        <v/>
      </c>
      <c r="BZ68" s="48" t="str">
        <f t="shared" si="50"/>
        <v/>
      </c>
      <c r="CA68" s="49" t="str">
        <f t="shared" si="63"/>
        <v/>
      </c>
      <c r="CB68" s="49" t="str">
        <f t="shared" si="64"/>
        <v/>
      </c>
      <c r="CC68" s="49" t="str">
        <f t="shared" si="65"/>
        <v/>
      </c>
      <c r="CD68" s="49" t="str">
        <f t="shared" si="66"/>
        <v/>
      </c>
      <c r="CE68" s="49" t="str">
        <f t="shared" si="67"/>
        <v/>
      </c>
      <c r="CF68" s="49" t="str">
        <f t="shared" si="68"/>
        <v/>
      </c>
      <c r="CG68" s="49" t="str">
        <f t="shared" si="69"/>
        <v/>
      </c>
      <c r="CH68" s="49" t="str">
        <f t="shared" si="70"/>
        <v/>
      </c>
      <c r="CI68" s="49" t="str">
        <f t="shared" si="71"/>
        <v/>
      </c>
      <c r="CJ68" s="49" t="str">
        <f t="shared" si="72"/>
        <v/>
      </c>
      <c r="CK68" s="50" t="str">
        <f t="shared" si="73"/>
        <v/>
      </c>
      <c r="CM68" s="85" t="str">
        <f t="shared" si="51"/>
        <v/>
      </c>
      <c r="CN68" s="6" t="str">
        <f>IF($B68="", "", IF($CM68="X", "", IF(Report!$BN$3="X", LEFT($B68, 2), $B68)))</f>
        <v/>
      </c>
      <c r="CP68" s="48" t="str">
        <f>IF($CN68="", "", IF($CN68=Report!$BN$4, AA68, ""))</f>
        <v/>
      </c>
      <c r="CQ68" s="49" t="str">
        <f>IF($CN68="", "", IF($CN68=Report!$BN$4, AB68, ""))</f>
        <v/>
      </c>
      <c r="CR68" s="49" t="str">
        <f>IF($CN68="", "", IF($CN68=Report!$BN$4, AC68, ""))</f>
        <v/>
      </c>
      <c r="CS68" s="49" t="str">
        <f>IF($CN68="", "", IF($CN68=Report!$BN$4, AD68, ""))</f>
        <v/>
      </c>
      <c r="CT68" s="49" t="str">
        <f>IF($CN68="", "", IF($CN68=Report!$BN$4, AE68, ""))</f>
        <v/>
      </c>
      <c r="CU68" s="49" t="str">
        <f>IF($CN68="", "", IF($CN68=Report!$BN$4, AF68, ""))</f>
        <v/>
      </c>
      <c r="CV68" s="49" t="str">
        <f>IF($CN68="", "", IF($CN68=Report!$BN$4, AG68, ""))</f>
        <v/>
      </c>
      <c r="CW68" s="49" t="str">
        <f>IF($CN68="", "", IF($CN68=Report!$BN$4, AH68, ""))</f>
        <v/>
      </c>
      <c r="CX68" s="49" t="str">
        <f>IF($CN68="", "", IF($CN68=Report!$BN$4, AI68, ""))</f>
        <v/>
      </c>
      <c r="CY68" s="49" t="str">
        <f>IF($CN68="", "", IF($CN68=Report!$BN$4, AJ68, ""))</f>
        <v/>
      </c>
      <c r="CZ68" s="49" t="str">
        <f>IF($CN68="", "", IF($CN68=Report!$BN$4, AK68, ""))</f>
        <v/>
      </c>
      <c r="DA68" s="49" t="str">
        <f>IF($CN68="", "", IF($CN68=Report!$BN$4, AL68, ""))</f>
        <v/>
      </c>
      <c r="DB68" s="49" t="str">
        <f>IF($CN68="", "", IF($CN68=Report!$BN$4, AM68, ""))</f>
        <v/>
      </c>
      <c r="DC68" s="49" t="str">
        <f>IF($CN68="", "", IF($CN68=Report!$BN$4, AN68, ""))</f>
        <v/>
      </c>
      <c r="DD68" s="50" t="str">
        <f>IF($CN68="", "", IF($CN68=Report!$BN$4, AO68, ""))</f>
        <v/>
      </c>
      <c r="DE68" s="48" t="str">
        <f>IF($CN68="", "", IF($CN68=Report!$BN$4, AP68, ""))</f>
        <v/>
      </c>
      <c r="DF68" s="49" t="str">
        <f>IF($CN68="", "", IF($CN68=Report!$BN$4, AQ68, ""))</f>
        <v/>
      </c>
      <c r="DG68" s="49" t="str">
        <f>IF($CN68="", "", IF($CN68=Report!$BN$4, AR68, ""))</f>
        <v/>
      </c>
      <c r="DH68" s="49" t="str">
        <f>IF($CN68="", "", IF($CN68=Report!$BN$4, AS68, ""))</f>
        <v/>
      </c>
      <c r="DI68" s="49" t="str">
        <f>IF($CN68="", "", IF($CN68=Report!$BN$4, AT68, ""))</f>
        <v/>
      </c>
      <c r="DJ68" s="49" t="str">
        <f>IF($CN68="", "", IF($CN68=Report!$BN$4, AU68, ""))</f>
        <v/>
      </c>
      <c r="DK68" s="49" t="str">
        <f>IF($CN68="", "", IF($CN68=Report!$BN$4, AV68, ""))</f>
        <v/>
      </c>
      <c r="DL68" s="49" t="str">
        <f>IF($CN68="", "", IF($CN68=Report!$BN$4, AW68, ""))</f>
        <v/>
      </c>
      <c r="DM68" s="49" t="str">
        <f>IF($CN68="", "", IF($CN68=Report!$BN$4, AX68, ""))</f>
        <v/>
      </c>
      <c r="DN68" s="49" t="str">
        <f>IF($CN68="", "", IF($CN68=Report!$BN$4, AY68, ""))</f>
        <v/>
      </c>
      <c r="DO68" s="49" t="str">
        <f>IF($CN68="", "", IF($CN68=Report!$BN$4, AZ68, ""))</f>
        <v/>
      </c>
      <c r="DP68" s="50" t="str">
        <f>IF($CN68="", "", IF($CN68=Report!$BN$4, BA68, ""))</f>
        <v/>
      </c>
      <c r="DQ68" s="48" t="str">
        <f>IF($CN68="", "", IF($CN68=Report!$BN$4, BB68, ""))</f>
        <v/>
      </c>
      <c r="DR68" s="49" t="str">
        <f>IF($CN68="", "", IF($CN68=Report!$BN$4, BC68, ""))</f>
        <v/>
      </c>
      <c r="DS68" s="49" t="str">
        <f>IF($CN68="", "", IF($CN68=Report!$BN$4, BD68, ""))</f>
        <v/>
      </c>
      <c r="DT68" s="49" t="str">
        <f>IF($CN68="", "", IF($CN68=Report!$BN$4, BE68, ""))</f>
        <v/>
      </c>
      <c r="DU68" s="49" t="str">
        <f>IF($CN68="", "", IF($CN68=Report!$BN$4, BF68, ""))</f>
        <v/>
      </c>
      <c r="DV68" s="49" t="str">
        <f>IF($CN68="", "", IF($CN68=Report!$BN$4, BG68, ""))</f>
        <v/>
      </c>
      <c r="DW68" s="49" t="str">
        <f>IF($CN68="", "", IF($CN68=Report!$BN$4, BH68, ""))</f>
        <v/>
      </c>
      <c r="DX68" s="49" t="str">
        <f>IF($CN68="", "", IF($CN68=Report!$BN$4, BI68, ""))</f>
        <v/>
      </c>
      <c r="DY68" s="49" t="str">
        <f>IF($CN68="", "", IF($CN68=Report!$BN$4, BJ68, ""))</f>
        <v/>
      </c>
      <c r="DZ68" s="49" t="str">
        <f>IF($CN68="", "", IF($CN68=Report!$BN$4, BK68, ""))</f>
        <v/>
      </c>
      <c r="EA68" s="49" t="str">
        <f>IF($CN68="", "", IF($CN68=Report!$BN$4, BL68, ""))</f>
        <v/>
      </c>
      <c r="EB68" s="50" t="str">
        <f>IF($CN68="", "", IF($CN68=Report!$BN$4, BM68, ""))</f>
        <v/>
      </c>
      <c r="EC68" s="48" t="str">
        <f>IF($CN68="", "", IF($CN68=Report!$BN$4, BN68, ""))</f>
        <v/>
      </c>
      <c r="ED68" s="49" t="str">
        <f>IF($CN68="", "", IF($CN68=Report!$BN$4, BO68, ""))</f>
        <v/>
      </c>
      <c r="EE68" s="49" t="str">
        <f>IF($CN68="", "", IF($CN68=Report!$BN$4, BP68, ""))</f>
        <v/>
      </c>
      <c r="EF68" s="49" t="str">
        <f>IF($CN68="", "", IF($CN68=Report!$BN$4, BQ68, ""))</f>
        <v/>
      </c>
      <c r="EG68" s="49" t="str">
        <f>IF($CN68="", "", IF($CN68=Report!$BN$4, BR68, ""))</f>
        <v/>
      </c>
      <c r="EH68" s="49" t="str">
        <f>IF($CN68="", "", IF($CN68=Report!$BN$4, BS68, ""))</f>
        <v/>
      </c>
      <c r="EI68" s="49" t="str">
        <f>IF($CN68="", "", IF($CN68=Report!$BN$4, BT68, ""))</f>
        <v/>
      </c>
      <c r="EJ68" s="49" t="str">
        <f>IF($CN68="", "", IF($CN68=Report!$BN$4, BU68, ""))</f>
        <v/>
      </c>
      <c r="EK68" s="49" t="str">
        <f>IF($CN68="", "", IF($CN68=Report!$BN$4, BV68, ""))</f>
        <v/>
      </c>
      <c r="EL68" s="49" t="str">
        <f>IF($CN68="", "", IF($CN68=Report!$BN$4, BW68, ""))</f>
        <v/>
      </c>
      <c r="EM68" s="49" t="str">
        <f>IF($CN68="", "", IF($CN68=Report!$BN$4, BX68, ""))</f>
        <v/>
      </c>
      <c r="EN68" s="50" t="str">
        <f>IF($CN68="", "", IF($CN68=Report!$BN$4, BY68, ""))</f>
        <v/>
      </c>
      <c r="EO68" s="48" t="str">
        <f>IF($CN68="", "", IF($CN68=Report!$BN$4, BZ68, ""))</f>
        <v/>
      </c>
      <c r="EP68" s="49" t="str">
        <f>IF($CN68="", "", IF($CN68=Report!$BN$4, CA68, ""))</f>
        <v/>
      </c>
      <c r="EQ68" s="49" t="str">
        <f>IF($CN68="", "", IF($CN68=Report!$BN$4, CB68, ""))</f>
        <v/>
      </c>
      <c r="ER68" s="49" t="str">
        <f>IF($CN68="", "", IF($CN68=Report!$BN$4, CC68, ""))</f>
        <v/>
      </c>
      <c r="ES68" s="49" t="str">
        <f>IF($CN68="", "", IF($CN68=Report!$BN$4, CD68, ""))</f>
        <v/>
      </c>
      <c r="ET68" s="49" t="str">
        <f>IF($CN68="", "", IF($CN68=Report!$BN$4, CE68, ""))</f>
        <v/>
      </c>
      <c r="EU68" s="49" t="str">
        <f>IF($CN68="", "", IF($CN68=Report!$BN$4, CF68, ""))</f>
        <v/>
      </c>
      <c r="EV68" s="49" t="str">
        <f>IF($CN68="", "", IF($CN68=Report!$BN$4, CG68, ""))</f>
        <v/>
      </c>
      <c r="EW68" s="49" t="str">
        <f>IF($CN68="", "", IF($CN68=Report!$BN$4, CH68, ""))</f>
        <v/>
      </c>
      <c r="EX68" s="49" t="str">
        <f>IF($CN68="", "", IF($CN68=Report!$BN$4, CI68, ""))</f>
        <v/>
      </c>
      <c r="EY68" s="49" t="str">
        <f>IF($CN68="", "", IF($CN68=Report!$BN$4, CJ68, ""))</f>
        <v/>
      </c>
      <c r="EZ68" s="50" t="str">
        <f>IF($CN68="", "", IF($CN68=Report!$BN$4, CK68, ""))</f>
        <v/>
      </c>
    </row>
    <row r="69" spans="1:156" x14ac:dyDescent="0.25">
      <c r="A69" s="19"/>
      <c r="B69" s="104"/>
      <c r="C69" s="105"/>
      <c r="D69" s="116"/>
      <c r="E69" s="106"/>
      <c r="F69" s="106"/>
      <c r="G69" s="106"/>
      <c r="H69" s="106"/>
      <c r="I69" s="106"/>
      <c r="J69" s="106"/>
      <c r="K69" s="106"/>
      <c r="L69" s="106"/>
      <c r="M69" s="106"/>
      <c r="N69" s="106"/>
      <c r="O69" s="106"/>
      <c r="P69" s="106"/>
      <c r="Q69" s="106"/>
      <c r="R69" s="106"/>
      <c r="S69" s="106"/>
      <c r="T69" s="108"/>
      <c r="U69" s="108"/>
      <c r="V69" s="108"/>
      <c r="W69" s="109"/>
      <c r="X69" s="19"/>
      <c r="AA69" s="48" t="str">
        <f t="shared" si="32"/>
        <v/>
      </c>
      <c r="AB69" s="49" t="str">
        <f t="shared" si="33"/>
        <v/>
      </c>
      <c r="AC69" s="49" t="str">
        <f t="shared" si="34"/>
        <v/>
      </c>
      <c r="AD69" s="49" t="str">
        <f t="shared" si="35"/>
        <v/>
      </c>
      <c r="AE69" s="49" t="str">
        <f t="shared" si="36"/>
        <v/>
      </c>
      <c r="AF69" s="49" t="str">
        <f t="shared" si="37"/>
        <v/>
      </c>
      <c r="AG69" s="49" t="str">
        <f t="shared" si="38"/>
        <v/>
      </c>
      <c r="AH69" s="49" t="str">
        <f t="shared" si="39"/>
        <v/>
      </c>
      <c r="AI69" s="49" t="str">
        <f t="shared" si="40"/>
        <v/>
      </c>
      <c r="AJ69" s="49" t="str">
        <f t="shared" si="41"/>
        <v/>
      </c>
      <c r="AK69" s="49" t="str">
        <f t="shared" si="42"/>
        <v/>
      </c>
      <c r="AL69" s="49" t="str">
        <f t="shared" si="43"/>
        <v/>
      </c>
      <c r="AM69" s="49" t="str">
        <f t="shared" si="44"/>
        <v/>
      </c>
      <c r="AN69" s="49" t="str">
        <f t="shared" si="45"/>
        <v/>
      </c>
      <c r="AO69" s="50" t="str">
        <f t="shared" si="46"/>
        <v/>
      </c>
      <c r="AP69" s="48" t="str">
        <f t="shared" si="47"/>
        <v/>
      </c>
      <c r="AQ69" s="49" t="str">
        <f t="shared" si="8"/>
        <v/>
      </c>
      <c r="AR69" s="49" t="str">
        <f t="shared" si="9"/>
        <v/>
      </c>
      <c r="AS69" s="49" t="str">
        <f t="shared" si="10"/>
        <v/>
      </c>
      <c r="AT69" s="49" t="str">
        <f t="shared" si="11"/>
        <v/>
      </c>
      <c r="AU69" s="49" t="str">
        <f t="shared" si="12"/>
        <v/>
      </c>
      <c r="AV69" s="49" t="str">
        <f t="shared" si="13"/>
        <v/>
      </c>
      <c r="AW69" s="49" t="str">
        <f t="shared" si="14"/>
        <v/>
      </c>
      <c r="AX69" s="49" t="str">
        <f t="shared" si="15"/>
        <v/>
      </c>
      <c r="AY69" s="49" t="str">
        <f t="shared" si="16"/>
        <v/>
      </c>
      <c r="AZ69" s="49" t="str">
        <f t="shared" si="17"/>
        <v/>
      </c>
      <c r="BA69" s="50" t="str">
        <f t="shared" si="18"/>
        <v/>
      </c>
      <c r="BB69" s="48" t="str">
        <f t="shared" si="48"/>
        <v/>
      </c>
      <c r="BC69" s="49" t="str">
        <f t="shared" si="19"/>
        <v/>
      </c>
      <c r="BD69" s="49" t="str">
        <f t="shared" si="20"/>
        <v/>
      </c>
      <c r="BE69" s="49" t="str">
        <f t="shared" si="21"/>
        <v/>
      </c>
      <c r="BF69" s="49" t="str">
        <f t="shared" si="22"/>
        <v/>
      </c>
      <c r="BG69" s="49" t="str">
        <f t="shared" si="23"/>
        <v/>
      </c>
      <c r="BH69" s="49" t="str">
        <f t="shared" si="24"/>
        <v/>
      </c>
      <c r="BI69" s="49" t="str">
        <f t="shared" si="25"/>
        <v/>
      </c>
      <c r="BJ69" s="49" t="str">
        <f t="shared" si="26"/>
        <v/>
      </c>
      <c r="BK69" s="49" t="str">
        <f t="shared" si="27"/>
        <v/>
      </c>
      <c r="BL69" s="49" t="str">
        <f t="shared" si="28"/>
        <v/>
      </c>
      <c r="BM69" s="50" t="str">
        <f t="shared" si="29"/>
        <v/>
      </c>
      <c r="BN69" s="48" t="str">
        <f t="shared" si="49"/>
        <v/>
      </c>
      <c r="BO69" s="49" t="str">
        <f t="shared" si="52"/>
        <v/>
      </c>
      <c r="BP69" s="49" t="str">
        <f t="shared" si="53"/>
        <v/>
      </c>
      <c r="BQ69" s="49" t="str">
        <f t="shared" si="54"/>
        <v/>
      </c>
      <c r="BR69" s="49" t="str">
        <f t="shared" si="55"/>
        <v/>
      </c>
      <c r="BS69" s="49" t="str">
        <f t="shared" si="56"/>
        <v/>
      </c>
      <c r="BT69" s="49" t="str">
        <f t="shared" si="57"/>
        <v/>
      </c>
      <c r="BU69" s="49" t="str">
        <f t="shared" si="58"/>
        <v/>
      </c>
      <c r="BV69" s="49" t="str">
        <f t="shared" si="59"/>
        <v/>
      </c>
      <c r="BW69" s="49" t="str">
        <f t="shared" si="60"/>
        <v/>
      </c>
      <c r="BX69" s="49" t="str">
        <f t="shared" si="61"/>
        <v/>
      </c>
      <c r="BY69" s="50" t="str">
        <f t="shared" si="62"/>
        <v/>
      </c>
      <c r="BZ69" s="48" t="str">
        <f t="shared" si="50"/>
        <v/>
      </c>
      <c r="CA69" s="49" t="str">
        <f t="shared" si="63"/>
        <v/>
      </c>
      <c r="CB69" s="49" t="str">
        <f t="shared" si="64"/>
        <v/>
      </c>
      <c r="CC69" s="49" t="str">
        <f t="shared" si="65"/>
        <v/>
      </c>
      <c r="CD69" s="49" t="str">
        <f t="shared" si="66"/>
        <v/>
      </c>
      <c r="CE69" s="49" t="str">
        <f t="shared" si="67"/>
        <v/>
      </c>
      <c r="CF69" s="49" t="str">
        <f t="shared" si="68"/>
        <v/>
      </c>
      <c r="CG69" s="49" t="str">
        <f t="shared" si="69"/>
        <v/>
      </c>
      <c r="CH69" s="49" t="str">
        <f t="shared" si="70"/>
        <v/>
      </c>
      <c r="CI69" s="49" t="str">
        <f t="shared" si="71"/>
        <v/>
      </c>
      <c r="CJ69" s="49" t="str">
        <f t="shared" si="72"/>
        <v/>
      </c>
      <c r="CK69" s="50" t="str">
        <f t="shared" si="73"/>
        <v/>
      </c>
      <c r="CM69" s="85" t="str">
        <f t="shared" si="51"/>
        <v/>
      </c>
      <c r="CN69" s="6" t="str">
        <f>IF($B69="", "", IF($CM69="X", "", IF(Report!$BN$3="X", LEFT($B69, 2), $B69)))</f>
        <v/>
      </c>
      <c r="CP69" s="48" t="str">
        <f>IF($CN69="", "", IF($CN69=Report!$BN$4, AA69, ""))</f>
        <v/>
      </c>
      <c r="CQ69" s="49" t="str">
        <f>IF($CN69="", "", IF($CN69=Report!$BN$4, AB69, ""))</f>
        <v/>
      </c>
      <c r="CR69" s="49" t="str">
        <f>IF($CN69="", "", IF($CN69=Report!$BN$4, AC69, ""))</f>
        <v/>
      </c>
      <c r="CS69" s="49" t="str">
        <f>IF($CN69="", "", IF($CN69=Report!$BN$4, AD69, ""))</f>
        <v/>
      </c>
      <c r="CT69" s="49" t="str">
        <f>IF($CN69="", "", IF($CN69=Report!$BN$4, AE69, ""))</f>
        <v/>
      </c>
      <c r="CU69" s="49" t="str">
        <f>IF($CN69="", "", IF($CN69=Report!$BN$4, AF69, ""))</f>
        <v/>
      </c>
      <c r="CV69" s="49" t="str">
        <f>IF($CN69="", "", IF($CN69=Report!$BN$4, AG69, ""))</f>
        <v/>
      </c>
      <c r="CW69" s="49" t="str">
        <f>IF($CN69="", "", IF($CN69=Report!$BN$4, AH69, ""))</f>
        <v/>
      </c>
      <c r="CX69" s="49" t="str">
        <f>IF($CN69="", "", IF($CN69=Report!$BN$4, AI69, ""))</f>
        <v/>
      </c>
      <c r="CY69" s="49" t="str">
        <f>IF($CN69="", "", IF($CN69=Report!$BN$4, AJ69, ""))</f>
        <v/>
      </c>
      <c r="CZ69" s="49" t="str">
        <f>IF($CN69="", "", IF($CN69=Report!$BN$4, AK69, ""))</f>
        <v/>
      </c>
      <c r="DA69" s="49" t="str">
        <f>IF($CN69="", "", IF($CN69=Report!$BN$4, AL69, ""))</f>
        <v/>
      </c>
      <c r="DB69" s="49" t="str">
        <f>IF($CN69="", "", IF($CN69=Report!$BN$4, AM69, ""))</f>
        <v/>
      </c>
      <c r="DC69" s="49" t="str">
        <f>IF($CN69="", "", IF($CN69=Report!$BN$4, AN69, ""))</f>
        <v/>
      </c>
      <c r="DD69" s="50" t="str">
        <f>IF($CN69="", "", IF($CN69=Report!$BN$4, AO69, ""))</f>
        <v/>
      </c>
      <c r="DE69" s="48" t="str">
        <f>IF($CN69="", "", IF($CN69=Report!$BN$4, AP69, ""))</f>
        <v/>
      </c>
      <c r="DF69" s="49" t="str">
        <f>IF($CN69="", "", IF($CN69=Report!$BN$4, AQ69, ""))</f>
        <v/>
      </c>
      <c r="DG69" s="49" t="str">
        <f>IF($CN69="", "", IF($CN69=Report!$BN$4, AR69, ""))</f>
        <v/>
      </c>
      <c r="DH69" s="49" t="str">
        <f>IF($CN69="", "", IF($CN69=Report!$BN$4, AS69, ""))</f>
        <v/>
      </c>
      <c r="DI69" s="49" t="str">
        <f>IF($CN69="", "", IF($CN69=Report!$BN$4, AT69, ""))</f>
        <v/>
      </c>
      <c r="DJ69" s="49" t="str">
        <f>IF($CN69="", "", IF($CN69=Report!$BN$4, AU69, ""))</f>
        <v/>
      </c>
      <c r="DK69" s="49" t="str">
        <f>IF($CN69="", "", IF($CN69=Report!$BN$4, AV69, ""))</f>
        <v/>
      </c>
      <c r="DL69" s="49" t="str">
        <f>IF($CN69="", "", IF($CN69=Report!$BN$4, AW69, ""))</f>
        <v/>
      </c>
      <c r="DM69" s="49" t="str">
        <f>IF($CN69="", "", IF($CN69=Report!$BN$4, AX69, ""))</f>
        <v/>
      </c>
      <c r="DN69" s="49" t="str">
        <f>IF($CN69="", "", IF($CN69=Report!$BN$4, AY69, ""))</f>
        <v/>
      </c>
      <c r="DO69" s="49" t="str">
        <f>IF($CN69="", "", IF($CN69=Report!$BN$4, AZ69, ""))</f>
        <v/>
      </c>
      <c r="DP69" s="50" t="str">
        <f>IF($CN69="", "", IF($CN69=Report!$BN$4, BA69, ""))</f>
        <v/>
      </c>
      <c r="DQ69" s="48" t="str">
        <f>IF($CN69="", "", IF($CN69=Report!$BN$4, BB69, ""))</f>
        <v/>
      </c>
      <c r="DR69" s="49" t="str">
        <f>IF($CN69="", "", IF($CN69=Report!$BN$4, BC69, ""))</f>
        <v/>
      </c>
      <c r="DS69" s="49" t="str">
        <f>IF($CN69="", "", IF($CN69=Report!$BN$4, BD69, ""))</f>
        <v/>
      </c>
      <c r="DT69" s="49" t="str">
        <f>IF($CN69="", "", IF($CN69=Report!$BN$4, BE69, ""))</f>
        <v/>
      </c>
      <c r="DU69" s="49" t="str">
        <f>IF($CN69="", "", IF($CN69=Report!$BN$4, BF69, ""))</f>
        <v/>
      </c>
      <c r="DV69" s="49" t="str">
        <f>IF($CN69="", "", IF($CN69=Report!$BN$4, BG69, ""))</f>
        <v/>
      </c>
      <c r="DW69" s="49" t="str">
        <f>IF($CN69="", "", IF($CN69=Report!$BN$4, BH69, ""))</f>
        <v/>
      </c>
      <c r="DX69" s="49" t="str">
        <f>IF($CN69="", "", IF($CN69=Report!$BN$4, BI69, ""))</f>
        <v/>
      </c>
      <c r="DY69" s="49" t="str">
        <f>IF($CN69="", "", IF($CN69=Report!$BN$4, BJ69, ""))</f>
        <v/>
      </c>
      <c r="DZ69" s="49" t="str">
        <f>IF($CN69="", "", IF($CN69=Report!$BN$4, BK69, ""))</f>
        <v/>
      </c>
      <c r="EA69" s="49" t="str">
        <f>IF($CN69="", "", IF($CN69=Report!$BN$4, BL69, ""))</f>
        <v/>
      </c>
      <c r="EB69" s="50" t="str">
        <f>IF($CN69="", "", IF($CN69=Report!$BN$4, BM69, ""))</f>
        <v/>
      </c>
      <c r="EC69" s="48" t="str">
        <f>IF($CN69="", "", IF($CN69=Report!$BN$4, BN69, ""))</f>
        <v/>
      </c>
      <c r="ED69" s="49" t="str">
        <f>IF($CN69="", "", IF($CN69=Report!$BN$4, BO69, ""))</f>
        <v/>
      </c>
      <c r="EE69" s="49" t="str">
        <f>IF($CN69="", "", IF($CN69=Report!$BN$4, BP69, ""))</f>
        <v/>
      </c>
      <c r="EF69" s="49" t="str">
        <f>IF($CN69="", "", IF($CN69=Report!$BN$4, BQ69, ""))</f>
        <v/>
      </c>
      <c r="EG69" s="49" t="str">
        <f>IF($CN69="", "", IF($CN69=Report!$BN$4, BR69, ""))</f>
        <v/>
      </c>
      <c r="EH69" s="49" t="str">
        <f>IF($CN69="", "", IF($CN69=Report!$BN$4, BS69, ""))</f>
        <v/>
      </c>
      <c r="EI69" s="49" t="str">
        <f>IF($CN69="", "", IF($CN69=Report!$BN$4, BT69, ""))</f>
        <v/>
      </c>
      <c r="EJ69" s="49" t="str">
        <f>IF($CN69="", "", IF($CN69=Report!$BN$4, BU69, ""))</f>
        <v/>
      </c>
      <c r="EK69" s="49" t="str">
        <f>IF($CN69="", "", IF($CN69=Report!$BN$4, BV69, ""))</f>
        <v/>
      </c>
      <c r="EL69" s="49" t="str">
        <f>IF($CN69="", "", IF($CN69=Report!$BN$4, BW69, ""))</f>
        <v/>
      </c>
      <c r="EM69" s="49" t="str">
        <f>IF($CN69="", "", IF($CN69=Report!$BN$4, BX69, ""))</f>
        <v/>
      </c>
      <c r="EN69" s="50" t="str">
        <f>IF($CN69="", "", IF($CN69=Report!$BN$4, BY69, ""))</f>
        <v/>
      </c>
      <c r="EO69" s="48" t="str">
        <f>IF($CN69="", "", IF($CN69=Report!$BN$4, BZ69, ""))</f>
        <v/>
      </c>
      <c r="EP69" s="49" t="str">
        <f>IF($CN69="", "", IF($CN69=Report!$BN$4, CA69, ""))</f>
        <v/>
      </c>
      <c r="EQ69" s="49" t="str">
        <f>IF($CN69="", "", IF($CN69=Report!$BN$4, CB69, ""))</f>
        <v/>
      </c>
      <c r="ER69" s="49" t="str">
        <f>IF($CN69="", "", IF($CN69=Report!$BN$4, CC69, ""))</f>
        <v/>
      </c>
      <c r="ES69" s="49" t="str">
        <f>IF($CN69="", "", IF($CN69=Report!$BN$4, CD69, ""))</f>
        <v/>
      </c>
      <c r="ET69" s="49" t="str">
        <f>IF($CN69="", "", IF($CN69=Report!$BN$4, CE69, ""))</f>
        <v/>
      </c>
      <c r="EU69" s="49" t="str">
        <f>IF($CN69="", "", IF($CN69=Report!$BN$4, CF69, ""))</f>
        <v/>
      </c>
      <c r="EV69" s="49" t="str">
        <f>IF($CN69="", "", IF($CN69=Report!$BN$4, CG69, ""))</f>
        <v/>
      </c>
      <c r="EW69" s="49" t="str">
        <f>IF($CN69="", "", IF($CN69=Report!$BN$4, CH69, ""))</f>
        <v/>
      </c>
      <c r="EX69" s="49" t="str">
        <f>IF($CN69="", "", IF($CN69=Report!$BN$4, CI69, ""))</f>
        <v/>
      </c>
      <c r="EY69" s="49" t="str">
        <f>IF($CN69="", "", IF($CN69=Report!$BN$4, CJ69, ""))</f>
        <v/>
      </c>
      <c r="EZ69" s="50" t="str">
        <f>IF($CN69="", "", IF($CN69=Report!$BN$4, CK69, ""))</f>
        <v/>
      </c>
    </row>
    <row r="70" spans="1:156" x14ac:dyDescent="0.25">
      <c r="A70" s="19"/>
      <c r="B70" s="104"/>
      <c r="C70" s="105"/>
      <c r="D70" s="116"/>
      <c r="E70" s="106"/>
      <c r="F70" s="106"/>
      <c r="G70" s="106"/>
      <c r="H70" s="106"/>
      <c r="I70" s="106"/>
      <c r="J70" s="106"/>
      <c r="K70" s="106"/>
      <c r="L70" s="106"/>
      <c r="M70" s="106"/>
      <c r="N70" s="106"/>
      <c r="O70" s="106"/>
      <c r="P70" s="106"/>
      <c r="Q70" s="106"/>
      <c r="R70" s="106"/>
      <c r="S70" s="106"/>
      <c r="T70" s="108"/>
      <c r="U70" s="108"/>
      <c r="V70" s="108"/>
      <c r="W70" s="109"/>
      <c r="X70" s="19"/>
      <c r="AA70" s="48" t="str">
        <f t="shared" si="32"/>
        <v/>
      </c>
      <c r="AB70" s="49" t="str">
        <f t="shared" si="33"/>
        <v/>
      </c>
      <c r="AC70" s="49" t="str">
        <f t="shared" si="34"/>
        <v/>
      </c>
      <c r="AD70" s="49" t="str">
        <f t="shared" si="35"/>
        <v/>
      </c>
      <c r="AE70" s="49" t="str">
        <f t="shared" si="36"/>
        <v/>
      </c>
      <c r="AF70" s="49" t="str">
        <f t="shared" si="37"/>
        <v/>
      </c>
      <c r="AG70" s="49" t="str">
        <f t="shared" si="38"/>
        <v/>
      </c>
      <c r="AH70" s="49" t="str">
        <f t="shared" si="39"/>
        <v/>
      </c>
      <c r="AI70" s="49" t="str">
        <f t="shared" si="40"/>
        <v/>
      </c>
      <c r="AJ70" s="49" t="str">
        <f t="shared" si="41"/>
        <v/>
      </c>
      <c r="AK70" s="49" t="str">
        <f t="shared" si="42"/>
        <v/>
      </c>
      <c r="AL70" s="49" t="str">
        <f t="shared" si="43"/>
        <v/>
      </c>
      <c r="AM70" s="49" t="str">
        <f t="shared" si="44"/>
        <v/>
      </c>
      <c r="AN70" s="49" t="str">
        <f t="shared" si="45"/>
        <v/>
      </c>
      <c r="AO70" s="50" t="str">
        <f t="shared" si="46"/>
        <v/>
      </c>
      <c r="AP70" s="48" t="str">
        <f t="shared" si="47"/>
        <v/>
      </c>
      <c r="AQ70" s="49" t="str">
        <f t="shared" si="8"/>
        <v/>
      </c>
      <c r="AR70" s="49" t="str">
        <f t="shared" si="9"/>
        <v/>
      </c>
      <c r="AS70" s="49" t="str">
        <f t="shared" si="10"/>
        <v/>
      </c>
      <c r="AT70" s="49" t="str">
        <f t="shared" si="11"/>
        <v/>
      </c>
      <c r="AU70" s="49" t="str">
        <f t="shared" si="12"/>
        <v/>
      </c>
      <c r="AV70" s="49" t="str">
        <f t="shared" si="13"/>
        <v/>
      </c>
      <c r="AW70" s="49" t="str">
        <f t="shared" si="14"/>
        <v/>
      </c>
      <c r="AX70" s="49" t="str">
        <f t="shared" si="15"/>
        <v/>
      </c>
      <c r="AY70" s="49" t="str">
        <f t="shared" si="16"/>
        <v/>
      </c>
      <c r="AZ70" s="49" t="str">
        <f t="shared" si="17"/>
        <v/>
      </c>
      <c r="BA70" s="50" t="str">
        <f t="shared" si="18"/>
        <v/>
      </c>
      <c r="BB70" s="48" t="str">
        <f t="shared" si="48"/>
        <v/>
      </c>
      <c r="BC70" s="49" t="str">
        <f t="shared" si="19"/>
        <v/>
      </c>
      <c r="BD70" s="49" t="str">
        <f t="shared" si="20"/>
        <v/>
      </c>
      <c r="BE70" s="49" t="str">
        <f t="shared" si="21"/>
        <v/>
      </c>
      <c r="BF70" s="49" t="str">
        <f t="shared" si="22"/>
        <v/>
      </c>
      <c r="BG70" s="49" t="str">
        <f t="shared" si="23"/>
        <v/>
      </c>
      <c r="BH70" s="49" t="str">
        <f t="shared" si="24"/>
        <v/>
      </c>
      <c r="BI70" s="49" t="str">
        <f t="shared" si="25"/>
        <v/>
      </c>
      <c r="BJ70" s="49" t="str">
        <f t="shared" si="26"/>
        <v/>
      </c>
      <c r="BK70" s="49" t="str">
        <f t="shared" si="27"/>
        <v/>
      </c>
      <c r="BL70" s="49" t="str">
        <f t="shared" si="28"/>
        <v/>
      </c>
      <c r="BM70" s="50" t="str">
        <f t="shared" si="29"/>
        <v/>
      </c>
      <c r="BN70" s="48" t="str">
        <f t="shared" si="49"/>
        <v/>
      </c>
      <c r="BO70" s="49" t="str">
        <f t="shared" si="52"/>
        <v/>
      </c>
      <c r="BP70" s="49" t="str">
        <f t="shared" si="53"/>
        <v/>
      </c>
      <c r="BQ70" s="49" t="str">
        <f t="shared" si="54"/>
        <v/>
      </c>
      <c r="BR70" s="49" t="str">
        <f t="shared" si="55"/>
        <v/>
      </c>
      <c r="BS70" s="49" t="str">
        <f t="shared" si="56"/>
        <v/>
      </c>
      <c r="BT70" s="49" t="str">
        <f t="shared" si="57"/>
        <v/>
      </c>
      <c r="BU70" s="49" t="str">
        <f t="shared" si="58"/>
        <v/>
      </c>
      <c r="BV70" s="49" t="str">
        <f t="shared" si="59"/>
        <v/>
      </c>
      <c r="BW70" s="49" t="str">
        <f t="shared" si="60"/>
        <v/>
      </c>
      <c r="BX70" s="49" t="str">
        <f t="shared" si="61"/>
        <v/>
      </c>
      <c r="BY70" s="50" t="str">
        <f t="shared" si="62"/>
        <v/>
      </c>
      <c r="BZ70" s="48" t="str">
        <f t="shared" si="50"/>
        <v/>
      </c>
      <c r="CA70" s="49" t="str">
        <f t="shared" si="63"/>
        <v/>
      </c>
      <c r="CB70" s="49" t="str">
        <f t="shared" si="64"/>
        <v/>
      </c>
      <c r="CC70" s="49" t="str">
        <f t="shared" si="65"/>
        <v/>
      </c>
      <c r="CD70" s="49" t="str">
        <f t="shared" si="66"/>
        <v/>
      </c>
      <c r="CE70" s="49" t="str">
        <f t="shared" si="67"/>
        <v/>
      </c>
      <c r="CF70" s="49" t="str">
        <f t="shared" si="68"/>
        <v/>
      </c>
      <c r="CG70" s="49" t="str">
        <f t="shared" si="69"/>
        <v/>
      </c>
      <c r="CH70" s="49" t="str">
        <f t="shared" si="70"/>
        <v/>
      </c>
      <c r="CI70" s="49" t="str">
        <f t="shared" si="71"/>
        <v/>
      </c>
      <c r="CJ70" s="49" t="str">
        <f t="shared" si="72"/>
        <v/>
      </c>
      <c r="CK70" s="50" t="str">
        <f t="shared" si="73"/>
        <v/>
      </c>
      <c r="CM70" s="85" t="str">
        <f t="shared" si="51"/>
        <v/>
      </c>
      <c r="CN70" s="6" t="str">
        <f>IF($B70="", "", IF($CM70="X", "", IF(Report!$BN$3="X", LEFT($B70, 2), $B70)))</f>
        <v/>
      </c>
      <c r="CP70" s="48" t="str">
        <f>IF($CN70="", "", IF($CN70=Report!$BN$4, AA70, ""))</f>
        <v/>
      </c>
      <c r="CQ70" s="49" t="str">
        <f>IF($CN70="", "", IF($CN70=Report!$BN$4, AB70, ""))</f>
        <v/>
      </c>
      <c r="CR70" s="49" t="str">
        <f>IF($CN70="", "", IF($CN70=Report!$BN$4, AC70, ""))</f>
        <v/>
      </c>
      <c r="CS70" s="49" t="str">
        <f>IF($CN70="", "", IF($CN70=Report!$BN$4, AD70, ""))</f>
        <v/>
      </c>
      <c r="CT70" s="49" t="str">
        <f>IF($CN70="", "", IF($CN70=Report!$BN$4, AE70, ""))</f>
        <v/>
      </c>
      <c r="CU70" s="49" t="str">
        <f>IF($CN70="", "", IF($CN70=Report!$BN$4, AF70, ""))</f>
        <v/>
      </c>
      <c r="CV70" s="49" t="str">
        <f>IF($CN70="", "", IF($CN70=Report!$BN$4, AG70, ""))</f>
        <v/>
      </c>
      <c r="CW70" s="49" t="str">
        <f>IF($CN70="", "", IF($CN70=Report!$BN$4, AH70, ""))</f>
        <v/>
      </c>
      <c r="CX70" s="49" t="str">
        <f>IF($CN70="", "", IF($CN70=Report!$BN$4, AI70, ""))</f>
        <v/>
      </c>
      <c r="CY70" s="49" t="str">
        <f>IF($CN70="", "", IF($CN70=Report!$BN$4, AJ70, ""))</f>
        <v/>
      </c>
      <c r="CZ70" s="49" t="str">
        <f>IF($CN70="", "", IF($CN70=Report!$BN$4, AK70, ""))</f>
        <v/>
      </c>
      <c r="DA70" s="49" t="str">
        <f>IF($CN70="", "", IF($CN70=Report!$BN$4, AL70, ""))</f>
        <v/>
      </c>
      <c r="DB70" s="49" t="str">
        <f>IF($CN70="", "", IF($CN70=Report!$BN$4, AM70, ""))</f>
        <v/>
      </c>
      <c r="DC70" s="49" t="str">
        <f>IF($CN70="", "", IF($CN70=Report!$BN$4, AN70, ""))</f>
        <v/>
      </c>
      <c r="DD70" s="50" t="str">
        <f>IF($CN70="", "", IF($CN70=Report!$BN$4, AO70, ""))</f>
        <v/>
      </c>
      <c r="DE70" s="48" t="str">
        <f>IF($CN70="", "", IF($CN70=Report!$BN$4, AP70, ""))</f>
        <v/>
      </c>
      <c r="DF70" s="49" t="str">
        <f>IF($CN70="", "", IF($CN70=Report!$BN$4, AQ70, ""))</f>
        <v/>
      </c>
      <c r="DG70" s="49" t="str">
        <f>IF($CN70="", "", IF($CN70=Report!$BN$4, AR70, ""))</f>
        <v/>
      </c>
      <c r="DH70" s="49" t="str">
        <f>IF($CN70="", "", IF($CN70=Report!$BN$4, AS70, ""))</f>
        <v/>
      </c>
      <c r="DI70" s="49" t="str">
        <f>IF($CN70="", "", IF($CN70=Report!$BN$4, AT70, ""))</f>
        <v/>
      </c>
      <c r="DJ70" s="49" t="str">
        <f>IF($CN70="", "", IF($CN70=Report!$BN$4, AU70, ""))</f>
        <v/>
      </c>
      <c r="DK70" s="49" t="str">
        <f>IF($CN70="", "", IF($CN70=Report!$BN$4, AV70, ""))</f>
        <v/>
      </c>
      <c r="DL70" s="49" t="str">
        <f>IF($CN70="", "", IF($CN70=Report!$BN$4, AW70, ""))</f>
        <v/>
      </c>
      <c r="DM70" s="49" t="str">
        <f>IF($CN70="", "", IF($CN70=Report!$BN$4, AX70, ""))</f>
        <v/>
      </c>
      <c r="DN70" s="49" t="str">
        <f>IF($CN70="", "", IF($CN70=Report!$BN$4, AY70, ""))</f>
        <v/>
      </c>
      <c r="DO70" s="49" t="str">
        <f>IF($CN70="", "", IF($CN70=Report!$BN$4, AZ70, ""))</f>
        <v/>
      </c>
      <c r="DP70" s="50" t="str">
        <f>IF($CN70="", "", IF($CN70=Report!$BN$4, BA70, ""))</f>
        <v/>
      </c>
      <c r="DQ70" s="48" t="str">
        <f>IF($CN70="", "", IF($CN70=Report!$BN$4, BB70, ""))</f>
        <v/>
      </c>
      <c r="DR70" s="49" t="str">
        <f>IF($CN70="", "", IF($CN70=Report!$BN$4, BC70, ""))</f>
        <v/>
      </c>
      <c r="DS70" s="49" t="str">
        <f>IF($CN70="", "", IF($CN70=Report!$BN$4, BD70, ""))</f>
        <v/>
      </c>
      <c r="DT70" s="49" t="str">
        <f>IF($CN70="", "", IF($CN70=Report!$BN$4, BE70, ""))</f>
        <v/>
      </c>
      <c r="DU70" s="49" t="str">
        <f>IF($CN70="", "", IF($CN70=Report!$BN$4, BF70, ""))</f>
        <v/>
      </c>
      <c r="DV70" s="49" t="str">
        <f>IF($CN70="", "", IF($CN70=Report!$BN$4, BG70, ""))</f>
        <v/>
      </c>
      <c r="DW70" s="49" t="str">
        <f>IF($CN70="", "", IF($CN70=Report!$BN$4, BH70, ""))</f>
        <v/>
      </c>
      <c r="DX70" s="49" t="str">
        <f>IF($CN70="", "", IF($CN70=Report!$BN$4, BI70, ""))</f>
        <v/>
      </c>
      <c r="DY70" s="49" t="str">
        <f>IF($CN70="", "", IF($CN70=Report!$BN$4, BJ70, ""))</f>
        <v/>
      </c>
      <c r="DZ70" s="49" t="str">
        <f>IF($CN70="", "", IF($CN70=Report!$BN$4, BK70, ""))</f>
        <v/>
      </c>
      <c r="EA70" s="49" t="str">
        <f>IF($CN70="", "", IF($CN70=Report!$BN$4, BL70, ""))</f>
        <v/>
      </c>
      <c r="EB70" s="50" t="str">
        <f>IF($CN70="", "", IF($CN70=Report!$BN$4, BM70, ""))</f>
        <v/>
      </c>
      <c r="EC70" s="48" t="str">
        <f>IF($CN70="", "", IF($CN70=Report!$BN$4, BN70, ""))</f>
        <v/>
      </c>
      <c r="ED70" s="49" t="str">
        <f>IF($CN70="", "", IF($CN70=Report!$BN$4, BO70, ""))</f>
        <v/>
      </c>
      <c r="EE70" s="49" t="str">
        <f>IF($CN70="", "", IF($CN70=Report!$BN$4, BP70, ""))</f>
        <v/>
      </c>
      <c r="EF70" s="49" t="str">
        <f>IF($CN70="", "", IF($CN70=Report!$BN$4, BQ70, ""))</f>
        <v/>
      </c>
      <c r="EG70" s="49" t="str">
        <f>IF($CN70="", "", IF($CN70=Report!$BN$4, BR70, ""))</f>
        <v/>
      </c>
      <c r="EH70" s="49" t="str">
        <f>IF($CN70="", "", IF($CN70=Report!$BN$4, BS70, ""))</f>
        <v/>
      </c>
      <c r="EI70" s="49" t="str">
        <f>IF($CN70="", "", IF($CN70=Report!$BN$4, BT70, ""))</f>
        <v/>
      </c>
      <c r="EJ70" s="49" t="str">
        <f>IF($CN70="", "", IF($CN70=Report!$BN$4, BU70, ""))</f>
        <v/>
      </c>
      <c r="EK70" s="49" t="str">
        <f>IF($CN70="", "", IF($CN70=Report!$BN$4, BV70, ""))</f>
        <v/>
      </c>
      <c r="EL70" s="49" t="str">
        <f>IF($CN70="", "", IF($CN70=Report!$BN$4, BW70, ""))</f>
        <v/>
      </c>
      <c r="EM70" s="49" t="str">
        <f>IF($CN70="", "", IF($CN70=Report!$BN$4, BX70, ""))</f>
        <v/>
      </c>
      <c r="EN70" s="50" t="str">
        <f>IF($CN70="", "", IF($CN70=Report!$BN$4, BY70, ""))</f>
        <v/>
      </c>
      <c r="EO70" s="48" t="str">
        <f>IF($CN70="", "", IF($CN70=Report!$BN$4, BZ70, ""))</f>
        <v/>
      </c>
      <c r="EP70" s="49" t="str">
        <f>IF($CN70="", "", IF($CN70=Report!$BN$4, CA70, ""))</f>
        <v/>
      </c>
      <c r="EQ70" s="49" t="str">
        <f>IF($CN70="", "", IF($CN70=Report!$BN$4, CB70, ""))</f>
        <v/>
      </c>
      <c r="ER70" s="49" t="str">
        <f>IF($CN70="", "", IF($CN70=Report!$BN$4, CC70, ""))</f>
        <v/>
      </c>
      <c r="ES70" s="49" t="str">
        <f>IF($CN70="", "", IF($CN70=Report!$BN$4, CD70, ""))</f>
        <v/>
      </c>
      <c r="ET70" s="49" t="str">
        <f>IF($CN70="", "", IF($CN70=Report!$BN$4, CE70, ""))</f>
        <v/>
      </c>
      <c r="EU70" s="49" t="str">
        <f>IF($CN70="", "", IF($CN70=Report!$BN$4, CF70, ""))</f>
        <v/>
      </c>
      <c r="EV70" s="49" t="str">
        <f>IF($CN70="", "", IF($CN70=Report!$BN$4, CG70, ""))</f>
        <v/>
      </c>
      <c r="EW70" s="49" t="str">
        <f>IF($CN70="", "", IF($CN70=Report!$BN$4, CH70, ""))</f>
        <v/>
      </c>
      <c r="EX70" s="49" t="str">
        <f>IF($CN70="", "", IF($CN70=Report!$BN$4, CI70, ""))</f>
        <v/>
      </c>
      <c r="EY70" s="49" t="str">
        <f>IF($CN70="", "", IF($CN70=Report!$BN$4, CJ70, ""))</f>
        <v/>
      </c>
      <c r="EZ70" s="50" t="str">
        <f>IF($CN70="", "", IF($CN70=Report!$BN$4, CK70, ""))</f>
        <v/>
      </c>
    </row>
    <row r="71" spans="1:156" x14ac:dyDescent="0.25">
      <c r="A71" s="19"/>
      <c r="B71" s="104"/>
      <c r="C71" s="105"/>
      <c r="D71" s="116"/>
      <c r="E71" s="106"/>
      <c r="F71" s="106"/>
      <c r="G71" s="106"/>
      <c r="H71" s="106"/>
      <c r="I71" s="106"/>
      <c r="J71" s="106"/>
      <c r="K71" s="106"/>
      <c r="L71" s="106"/>
      <c r="M71" s="106"/>
      <c r="N71" s="106"/>
      <c r="O71" s="106"/>
      <c r="P71" s="106"/>
      <c r="Q71" s="106"/>
      <c r="R71" s="106"/>
      <c r="S71" s="106"/>
      <c r="T71" s="108"/>
      <c r="U71" s="108"/>
      <c r="V71" s="108"/>
      <c r="W71" s="109"/>
      <c r="X71" s="19"/>
      <c r="AA71" s="48" t="str">
        <f t="shared" si="32"/>
        <v/>
      </c>
      <c r="AB71" s="49" t="str">
        <f t="shared" si="33"/>
        <v/>
      </c>
      <c r="AC71" s="49" t="str">
        <f t="shared" si="34"/>
        <v/>
      </c>
      <c r="AD71" s="49" t="str">
        <f t="shared" si="35"/>
        <v/>
      </c>
      <c r="AE71" s="49" t="str">
        <f t="shared" si="36"/>
        <v/>
      </c>
      <c r="AF71" s="49" t="str">
        <f t="shared" si="37"/>
        <v/>
      </c>
      <c r="AG71" s="49" t="str">
        <f t="shared" si="38"/>
        <v/>
      </c>
      <c r="AH71" s="49" t="str">
        <f t="shared" si="39"/>
        <v/>
      </c>
      <c r="AI71" s="49" t="str">
        <f t="shared" si="40"/>
        <v/>
      </c>
      <c r="AJ71" s="49" t="str">
        <f t="shared" si="41"/>
        <v/>
      </c>
      <c r="AK71" s="49" t="str">
        <f t="shared" si="42"/>
        <v/>
      </c>
      <c r="AL71" s="49" t="str">
        <f t="shared" si="43"/>
        <v/>
      </c>
      <c r="AM71" s="49" t="str">
        <f t="shared" si="44"/>
        <v/>
      </c>
      <c r="AN71" s="49" t="str">
        <f t="shared" si="45"/>
        <v/>
      </c>
      <c r="AO71" s="50" t="str">
        <f t="shared" si="46"/>
        <v/>
      </c>
      <c r="AP71" s="48" t="str">
        <f t="shared" si="47"/>
        <v/>
      </c>
      <c r="AQ71" s="49" t="str">
        <f t="shared" si="8"/>
        <v/>
      </c>
      <c r="AR71" s="49" t="str">
        <f t="shared" si="9"/>
        <v/>
      </c>
      <c r="AS71" s="49" t="str">
        <f t="shared" si="10"/>
        <v/>
      </c>
      <c r="AT71" s="49" t="str">
        <f t="shared" si="11"/>
        <v/>
      </c>
      <c r="AU71" s="49" t="str">
        <f t="shared" si="12"/>
        <v/>
      </c>
      <c r="AV71" s="49" t="str">
        <f t="shared" si="13"/>
        <v/>
      </c>
      <c r="AW71" s="49" t="str">
        <f t="shared" si="14"/>
        <v/>
      </c>
      <c r="AX71" s="49" t="str">
        <f t="shared" si="15"/>
        <v/>
      </c>
      <c r="AY71" s="49" t="str">
        <f t="shared" si="16"/>
        <v/>
      </c>
      <c r="AZ71" s="49" t="str">
        <f t="shared" si="17"/>
        <v/>
      </c>
      <c r="BA71" s="50" t="str">
        <f t="shared" si="18"/>
        <v/>
      </c>
      <c r="BB71" s="48" t="str">
        <f t="shared" si="48"/>
        <v/>
      </c>
      <c r="BC71" s="49" t="str">
        <f t="shared" si="19"/>
        <v/>
      </c>
      <c r="BD71" s="49" t="str">
        <f t="shared" si="20"/>
        <v/>
      </c>
      <c r="BE71" s="49" t="str">
        <f t="shared" si="21"/>
        <v/>
      </c>
      <c r="BF71" s="49" t="str">
        <f t="shared" si="22"/>
        <v/>
      </c>
      <c r="BG71" s="49" t="str">
        <f t="shared" si="23"/>
        <v/>
      </c>
      <c r="BH71" s="49" t="str">
        <f t="shared" si="24"/>
        <v/>
      </c>
      <c r="BI71" s="49" t="str">
        <f t="shared" si="25"/>
        <v/>
      </c>
      <c r="BJ71" s="49" t="str">
        <f t="shared" si="26"/>
        <v/>
      </c>
      <c r="BK71" s="49" t="str">
        <f t="shared" si="27"/>
        <v/>
      </c>
      <c r="BL71" s="49" t="str">
        <f t="shared" si="28"/>
        <v/>
      </c>
      <c r="BM71" s="50" t="str">
        <f t="shared" si="29"/>
        <v/>
      </c>
      <c r="BN71" s="48" t="str">
        <f t="shared" si="49"/>
        <v/>
      </c>
      <c r="BO71" s="49" t="str">
        <f t="shared" si="52"/>
        <v/>
      </c>
      <c r="BP71" s="49" t="str">
        <f t="shared" si="53"/>
        <v/>
      </c>
      <c r="BQ71" s="49" t="str">
        <f t="shared" si="54"/>
        <v/>
      </c>
      <c r="BR71" s="49" t="str">
        <f t="shared" si="55"/>
        <v/>
      </c>
      <c r="BS71" s="49" t="str">
        <f t="shared" si="56"/>
        <v/>
      </c>
      <c r="BT71" s="49" t="str">
        <f t="shared" si="57"/>
        <v/>
      </c>
      <c r="BU71" s="49" t="str">
        <f t="shared" si="58"/>
        <v/>
      </c>
      <c r="BV71" s="49" t="str">
        <f t="shared" si="59"/>
        <v/>
      </c>
      <c r="BW71" s="49" t="str">
        <f t="shared" si="60"/>
        <v/>
      </c>
      <c r="BX71" s="49" t="str">
        <f t="shared" si="61"/>
        <v/>
      </c>
      <c r="BY71" s="50" t="str">
        <f t="shared" si="62"/>
        <v/>
      </c>
      <c r="BZ71" s="48" t="str">
        <f t="shared" si="50"/>
        <v/>
      </c>
      <c r="CA71" s="49" t="str">
        <f t="shared" si="63"/>
        <v/>
      </c>
      <c r="CB71" s="49" t="str">
        <f t="shared" si="64"/>
        <v/>
      </c>
      <c r="CC71" s="49" t="str">
        <f t="shared" si="65"/>
        <v/>
      </c>
      <c r="CD71" s="49" t="str">
        <f t="shared" si="66"/>
        <v/>
      </c>
      <c r="CE71" s="49" t="str">
        <f t="shared" si="67"/>
        <v/>
      </c>
      <c r="CF71" s="49" t="str">
        <f t="shared" si="68"/>
        <v/>
      </c>
      <c r="CG71" s="49" t="str">
        <f t="shared" si="69"/>
        <v/>
      </c>
      <c r="CH71" s="49" t="str">
        <f t="shared" si="70"/>
        <v/>
      </c>
      <c r="CI71" s="49" t="str">
        <f t="shared" si="71"/>
        <v/>
      </c>
      <c r="CJ71" s="49" t="str">
        <f t="shared" si="72"/>
        <v/>
      </c>
      <c r="CK71" s="50" t="str">
        <f t="shared" si="73"/>
        <v/>
      </c>
      <c r="CM71" s="85" t="str">
        <f t="shared" si="51"/>
        <v/>
      </c>
      <c r="CN71" s="6" t="str">
        <f>IF($B71="", "", IF($CM71="X", "", IF(Report!$BN$3="X", LEFT($B71, 2), $B71)))</f>
        <v/>
      </c>
      <c r="CP71" s="48" t="str">
        <f>IF($CN71="", "", IF($CN71=Report!$BN$4, AA71, ""))</f>
        <v/>
      </c>
      <c r="CQ71" s="49" t="str">
        <f>IF($CN71="", "", IF($CN71=Report!$BN$4, AB71, ""))</f>
        <v/>
      </c>
      <c r="CR71" s="49" t="str">
        <f>IF($CN71="", "", IF($CN71=Report!$BN$4, AC71, ""))</f>
        <v/>
      </c>
      <c r="CS71" s="49" t="str">
        <f>IF($CN71="", "", IF($CN71=Report!$BN$4, AD71, ""))</f>
        <v/>
      </c>
      <c r="CT71" s="49" t="str">
        <f>IF($CN71="", "", IF($CN71=Report!$BN$4, AE71, ""))</f>
        <v/>
      </c>
      <c r="CU71" s="49" t="str">
        <f>IF($CN71="", "", IF($CN71=Report!$BN$4, AF71, ""))</f>
        <v/>
      </c>
      <c r="CV71" s="49" t="str">
        <f>IF($CN71="", "", IF($CN71=Report!$BN$4, AG71, ""))</f>
        <v/>
      </c>
      <c r="CW71" s="49" t="str">
        <f>IF($CN71="", "", IF($CN71=Report!$BN$4, AH71, ""))</f>
        <v/>
      </c>
      <c r="CX71" s="49" t="str">
        <f>IF($CN71="", "", IF($CN71=Report!$BN$4, AI71, ""))</f>
        <v/>
      </c>
      <c r="CY71" s="49" t="str">
        <f>IF($CN71="", "", IF($CN71=Report!$BN$4, AJ71, ""))</f>
        <v/>
      </c>
      <c r="CZ71" s="49" t="str">
        <f>IF($CN71="", "", IF($CN71=Report!$BN$4, AK71, ""))</f>
        <v/>
      </c>
      <c r="DA71" s="49" t="str">
        <f>IF($CN71="", "", IF($CN71=Report!$BN$4, AL71, ""))</f>
        <v/>
      </c>
      <c r="DB71" s="49" t="str">
        <f>IF($CN71="", "", IF($CN71=Report!$BN$4, AM71, ""))</f>
        <v/>
      </c>
      <c r="DC71" s="49" t="str">
        <f>IF($CN71="", "", IF($CN71=Report!$BN$4, AN71, ""))</f>
        <v/>
      </c>
      <c r="DD71" s="50" t="str">
        <f>IF($CN71="", "", IF($CN71=Report!$BN$4, AO71, ""))</f>
        <v/>
      </c>
      <c r="DE71" s="48" t="str">
        <f>IF($CN71="", "", IF($CN71=Report!$BN$4, AP71, ""))</f>
        <v/>
      </c>
      <c r="DF71" s="49" t="str">
        <f>IF($CN71="", "", IF($CN71=Report!$BN$4, AQ71, ""))</f>
        <v/>
      </c>
      <c r="DG71" s="49" t="str">
        <f>IF($CN71="", "", IF($CN71=Report!$BN$4, AR71, ""))</f>
        <v/>
      </c>
      <c r="DH71" s="49" t="str">
        <f>IF($CN71="", "", IF($CN71=Report!$BN$4, AS71, ""))</f>
        <v/>
      </c>
      <c r="DI71" s="49" t="str">
        <f>IF($CN71="", "", IF($CN71=Report!$BN$4, AT71, ""))</f>
        <v/>
      </c>
      <c r="DJ71" s="49" t="str">
        <f>IF($CN71="", "", IF($CN71=Report!$BN$4, AU71, ""))</f>
        <v/>
      </c>
      <c r="DK71" s="49" t="str">
        <f>IF($CN71="", "", IF($CN71=Report!$BN$4, AV71, ""))</f>
        <v/>
      </c>
      <c r="DL71" s="49" t="str">
        <f>IF($CN71="", "", IF($CN71=Report!$BN$4, AW71, ""))</f>
        <v/>
      </c>
      <c r="DM71" s="49" t="str">
        <f>IF($CN71="", "", IF($CN71=Report!$BN$4, AX71, ""))</f>
        <v/>
      </c>
      <c r="DN71" s="49" t="str">
        <f>IF($CN71="", "", IF($CN71=Report!$BN$4, AY71, ""))</f>
        <v/>
      </c>
      <c r="DO71" s="49" t="str">
        <f>IF($CN71="", "", IF($CN71=Report!$BN$4, AZ71, ""))</f>
        <v/>
      </c>
      <c r="DP71" s="50" t="str">
        <f>IF($CN71="", "", IF($CN71=Report!$BN$4, BA71, ""))</f>
        <v/>
      </c>
      <c r="DQ71" s="48" t="str">
        <f>IF($CN71="", "", IF($CN71=Report!$BN$4, BB71, ""))</f>
        <v/>
      </c>
      <c r="DR71" s="49" t="str">
        <f>IF($CN71="", "", IF($CN71=Report!$BN$4, BC71, ""))</f>
        <v/>
      </c>
      <c r="DS71" s="49" t="str">
        <f>IF($CN71="", "", IF($CN71=Report!$BN$4, BD71, ""))</f>
        <v/>
      </c>
      <c r="DT71" s="49" t="str">
        <f>IF($CN71="", "", IF($CN71=Report!$BN$4, BE71, ""))</f>
        <v/>
      </c>
      <c r="DU71" s="49" t="str">
        <f>IF($CN71="", "", IF($CN71=Report!$BN$4, BF71, ""))</f>
        <v/>
      </c>
      <c r="DV71" s="49" t="str">
        <f>IF($CN71="", "", IF($CN71=Report!$BN$4, BG71, ""))</f>
        <v/>
      </c>
      <c r="DW71" s="49" t="str">
        <f>IF($CN71="", "", IF($CN71=Report!$BN$4, BH71, ""))</f>
        <v/>
      </c>
      <c r="DX71" s="49" t="str">
        <f>IF($CN71="", "", IF($CN71=Report!$BN$4, BI71, ""))</f>
        <v/>
      </c>
      <c r="DY71" s="49" t="str">
        <f>IF($CN71="", "", IF($CN71=Report!$BN$4, BJ71, ""))</f>
        <v/>
      </c>
      <c r="DZ71" s="49" t="str">
        <f>IF($CN71="", "", IF($CN71=Report!$BN$4, BK71, ""))</f>
        <v/>
      </c>
      <c r="EA71" s="49" t="str">
        <f>IF($CN71="", "", IF($CN71=Report!$BN$4, BL71, ""))</f>
        <v/>
      </c>
      <c r="EB71" s="50" t="str">
        <f>IF($CN71="", "", IF($CN71=Report!$BN$4, BM71, ""))</f>
        <v/>
      </c>
      <c r="EC71" s="48" t="str">
        <f>IF($CN71="", "", IF($CN71=Report!$BN$4, BN71, ""))</f>
        <v/>
      </c>
      <c r="ED71" s="49" t="str">
        <f>IF($CN71="", "", IF($CN71=Report!$BN$4, BO71, ""))</f>
        <v/>
      </c>
      <c r="EE71" s="49" t="str">
        <f>IF($CN71="", "", IF($CN71=Report!$BN$4, BP71, ""))</f>
        <v/>
      </c>
      <c r="EF71" s="49" t="str">
        <f>IF($CN71="", "", IF($CN71=Report!$BN$4, BQ71, ""))</f>
        <v/>
      </c>
      <c r="EG71" s="49" t="str">
        <f>IF($CN71="", "", IF($CN71=Report!$BN$4, BR71, ""))</f>
        <v/>
      </c>
      <c r="EH71" s="49" t="str">
        <f>IF($CN71="", "", IF($CN71=Report!$BN$4, BS71, ""))</f>
        <v/>
      </c>
      <c r="EI71" s="49" t="str">
        <f>IF($CN71="", "", IF($CN71=Report!$BN$4, BT71, ""))</f>
        <v/>
      </c>
      <c r="EJ71" s="49" t="str">
        <f>IF($CN71="", "", IF($CN71=Report!$BN$4, BU71, ""))</f>
        <v/>
      </c>
      <c r="EK71" s="49" t="str">
        <f>IF($CN71="", "", IF($CN71=Report!$BN$4, BV71, ""))</f>
        <v/>
      </c>
      <c r="EL71" s="49" t="str">
        <f>IF($CN71="", "", IF($CN71=Report!$BN$4, BW71, ""))</f>
        <v/>
      </c>
      <c r="EM71" s="49" t="str">
        <f>IF($CN71="", "", IF($CN71=Report!$BN$4, BX71, ""))</f>
        <v/>
      </c>
      <c r="EN71" s="50" t="str">
        <f>IF($CN71="", "", IF($CN71=Report!$BN$4, BY71, ""))</f>
        <v/>
      </c>
      <c r="EO71" s="48" t="str">
        <f>IF($CN71="", "", IF($CN71=Report!$BN$4, BZ71, ""))</f>
        <v/>
      </c>
      <c r="EP71" s="49" t="str">
        <f>IF($CN71="", "", IF($CN71=Report!$BN$4, CA71, ""))</f>
        <v/>
      </c>
      <c r="EQ71" s="49" t="str">
        <f>IF($CN71="", "", IF($CN71=Report!$BN$4, CB71, ""))</f>
        <v/>
      </c>
      <c r="ER71" s="49" t="str">
        <f>IF($CN71="", "", IF($CN71=Report!$BN$4, CC71, ""))</f>
        <v/>
      </c>
      <c r="ES71" s="49" t="str">
        <f>IF($CN71="", "", IF($CN71=Report!$BN$4, CD71, ""))</f>
        <v/>
      </c>
      <c r="ET71" s="49" t="str">
        <f>IF($CN71="", "", IF($CN71=Report!$BN$4, CE71, ""))</f>
        <v/>
      </c>
      <c r="EU71" s="49" t="str">
        <f>IF($CN71="", "", IF($CN71=Report!$BN$4, CF71, ""))</f>
        <v/>
      </c>
      <c r="EV71" s="49" t="str">
        <f>IF($CN71="", "", IF($CN71=Report!$BN$4, CG71, ""))</f>
        <v/>
      </c>
      <c r="EW71" s="49" t="str">
        <f>IF($CN71="", "", IF($CN71=Report!$BN$4, CH71, ""))</f>
        <v/>
      </c>
      <c r="EX71" s="49" t="str">
        <f>IF($CN71="", "", IF($CN71=Report!$BN$4, CI71, ""))</f>
        <v/>
      </c>
      <c r="EY71" s="49" t="str">
        <f>IF($CN71="", "", IF($CN71=Report!$BN$4, CJ71, ""))</f>
        <v/>
      </c>
      <c r="EZ71" s="50" t="str">
        <f>IF($CN71="", "", IF($CN71=Report!$BN$4, CK71, ""))</f>
        <v/>
      </c>
    </row>
    <row r="72" spans="1:156" x14ac:dyDescent="0.25">
      <c r="A72" s="19"/>
      <c r="B72" s="104"/>
      <c r="C72" s="105"/>
      <c r="D72" s="116"/>
      <c r="E72" s="106"/>
      <c r="F72" s="106"/>
      <c r="G72" s="106"/>
      <c r="H72" s="106"/>
      <c r="I72" s="106"/>
      <c r="J72" s="106"/>
      <c r="K72" s="106"/>
      <c r="L72" s="106"/>
      <c r="M72" s="106"/>
      <c r="N72" s="106"/>
      <c r="O72" s="106"/>
      <c r="P72" s="106"/>
      <c r="Q72" s="106"/>
      <c r="R72" s="106"/>
      <c r="S72" s="106"/>
      <c r="T72" s="108"/>
      <c r="U72" s="108"/>
      <c r="V72" s="108"/>
      <c r="W72" s="109"/>
      <c r="X72" s="19"/>
      <c r="AA72" s="48" t="str">
        <f t="shared" si="32"/>
        <v/>
      </c>
      <c r="AB72" s="49" t="str">
        <f t="shared" si="33"/>
        <v/>
      </c>
      <c r="AC72" s="49" t="str">
        <f t="shared" si="34"/>
        <v/>
      </c>
      <c r="AD72" s="49" t="str">
        <f t="shared" si="35"/>
        <v/>
      </c>
      <c r="AE72" s="49" t="str">
        <f t="shared" si="36"/>
        <v/>
      </c>
      <c r="AF72" s="49" t="str">
        <f t="shared" si="37"/>
        <v/>
      </c>
      <c r="AG72" s="49" t="str">
        <f t="shared" si="38"/>
        <v/>
      </c>
      <c r="AH72" s="49" t="str">
        <f t="shared" si="39"/>
        <v/>
      </c>
      <c r="AI72" s="49" t="str">
        <f t="shared" si="40"/>
        <v/>
      </c>
      <c r="AJ72" s="49" t="str">
        <f t="shared" si="41"/>
        <v/>
      </c>
      <c r="AK72" s="49" t="str">
        <f t="shared" si="42"/>
        <v/>
      </c>
      <c r="AL72" s="49" t="str">
        <f t="shared" si="43"/>
        <v/>
      </c>
      <c r="AM72" s="49" t="str">
        <f t="shared" si="44"/>
        <v/>
      </c>
      <c r="AN72" s="49" t="str">
        <f t="shared" si="45"/>
        <v/>
      </c>
      <c r="AO72" s="50" t="str">
        <f t="shared" si="46"/>
        <v/>
      </c>
      <c r="AP72" s="48" t="str">
        <f t="shared" si="47"/>
        <v/>
      </c>
      <c r="AQ72" s="49" t="str">
        <f t="shared" si="8"/>
        <v/>
      </c>
      <c r="AR72" s="49" t="str">
        <f t="shared" si="9"/>
        <v/>
      </c>
      <c r="AS72" s="49" t="str">
        <f t="shared" si="10"/>
        <v/>
      </c>
      <c r="AT72" s="49" t="str">
        <f t="shared" si="11"/>
        <v/>
      </c>
      <c r="AU72" s="49" t="str">
        <f t="shared" si="12"/>
        <v/>
      </c>
      <c r="AV72" s="49" t="str">
        <f t="shared" si="13"/>
        <v/>
      </c>
      <c r="AW72" s="49" t="str">
        <f t="shared" si="14"/>
        <v/>
      </c>
      <c r="AX72" s="49" t="str">
        <f t="shared" si="15"/>
        <v/>
      </c>
      <c r="AY72" s="49" t="str">
        <f t="shared" si="16"/>
        <v/>
      </c>
      <c r="AZ72" s="49" t="str">
        <f t="shared" si="17"/>
        <v/>
      </c>
      <c r="BA72" s="50" t="str">
        <f t="shared" si="18"/>
        <v/>
      </c>
      <c r="BB72" s="48" t="str">
        <f t="shared" si="48"/>
        <v/>
      </c>
      <c r="BC72" s="49" t="str">
        <f t="shared" si="19"/>
        <v/>
      </c>
      <c r="BD72" s="49" t="str">
        <f t="shared" si="20"/>
        <v/>
      </c>
      <c r="BE72" s="49" t="str">
        <f t="shared" si="21"/>
        <v/>
      </c>
      <c r="BF72" s="49" t="str">
        <f t="shared" si="22"/>
        <v/>
      </c>
      <c r="BG72" s="49" t="str">
        <f t="shared" si="23"/>
        <v/>
      </c>
      <c r="BH72" s="49" t="str">
        <f t="shared" si="24"/>
        <v/>
      </c>
      <c r="BI72" s="49" t="str">
        <f t="shared" si="25"/>
        <v/>
      </c>
      <c r="BJ72" s="49" t="str">
        <f t="shared" si="26"/>
        <v/>
      </c>
      <c r="BK72" s="49" t="str">
        <f t="shared" si="27"/>
        <v/>
      </c>
      <c r="BL72" s="49" t="str">
        <f t="shared" si="28"/>
        <v/>
      </c>
      <c r="BM72" s="50" t="str">
        <f t="shared" si="29"/>
        <v/>
      </c>
      <c r="BN72" s="48" t="str">
        <f t="shared" si="49"/>
        <v/>
      </c>
      <c r="BO72" s="49" t="str">
        <f t="shared" si="52"/>
        <v/>
      </c>
      <c r="BP72" s="49" t="str">
        <f t="shared" si="53"/>
        <v/>
      </c>
      <c r="BQ72" s="49" t="str">
        <f t="shared" si="54"/>
        <v/>
      </c>
      <c r="BR72" s="49" t="str">
        <f t="shared" si="55"/>
        <v/>
      </c>
      <c r="BS72" s="49" t="str">
        <f t="shared" si="56"/>
        <v/>
      </c>
      <c r="BT72" s="49" t="str">
        <f t="shared" si="57"/>
        <v/>
      </c>
      <c r="BU72" s="49" t="str">
        <f t="shared" si="58"/>
        <v/>
      </c>
      <c r="BV72" s="49" t="str">
        <f t="shared" si="59"/>
        <v/>
      </c>
      <c r="BW72" s="49" t="str">
        <f t="shared" si="60"/>
        <v/>
      </c>
      <c r="BX72" s="49" t="str">
        <f t="shared" si="61"/>
        <v/>
      </c>
      <c r="BY72" s="50" t="str">
        <f t="shared" si="62"/>
        <v/>
      </c>
      <c r="BZ72" s="48" t="str">
        <f t="shared" si="50"/>
        <v/>
      </c>
      <c r="CA72" s="49" t="str">
        <f t="shared" si="63"/>
        <v/>
      </c>
      <c r="CB72" s="49" t="str">
        <f t="shared" si="64"/>
        <v/>
      </c>
      <c r="CC72" s="49" t="str">
        <f t="shared" si="65"/>
        <v/>
      </c>
      <c r="CD72" s="49" t="str">
        <f t="shared" si="66"/>
        <v/>
      </c>
      <c r="CE72" s="49" t="str">
        <f t="shared" si="67"/>
        <v/>
      </c>
      <c r="CF72" s="49" t="str">
        <f t="shared" si="68"/>
        <v/>
      </c>
      <c r="CG72" s="49" t="str">
        <f t="shared" si="69"/>
        <v/>
      </c>
      <c r="CH72" s="49" t="str">
        <f t="shared" si="70"/>
        <v/>
      </c>
      <c r="CI72" s="49" t="str">
        <f t="shared" si="71"/>
        <v/>
      </c>
      <c r="CJ72" s="49" t="str">
        <f t="shared" si="72"/>
        <v/>
      </c>
      <c r="CK72" s="50" t="str">
        <f t="shared" si="73"/>
        <v/>
      </c>
      <c r="CM72" s="85" t="str">
        <f t="shared" si="51"/>
        <v/>
      </c>
      <c r="CN72" s="6" t="str">
        <f>IF($B72="", "", IF($CM72="X", "", IF(Report!$BN$3="X", LEFT($B72, 2), $B72)))</f>
        <v/>
      </c>
      <c r="CP72" s="48" t="str">
        <f>IF($CN72="", "", IF($CN72=Report!$BN$4, AA72, ""))</f>
        <v/>
      </c>
      <c r="CQ72" s="49" t="str">
        <f>IF($CN72="", "", IF($CN72=Report!$BN$4, AB72, ""))</f>
        <v/>
      </c>
      <c r="CR72" s="49" t="str">
        <f>IF($CN72="", "", IF($CN72=Report!$BN$4, AC72, ""))</f>
        <v/>
      </c>
      <c r="CS72" s="49" t="str">
        <f>IF($CN72="", "", IF($CN72=Report!$BN$4, AD72, ""))</f>
        <v/>
      </c>
      <c r="CT72" s="49" t="str">
        <f>IF($CN72="", "", IF($CN72=Report!$BN$4, AE72, ""))</f>
        <v/>
      </c>
      <c r="CU72" s="49" t="str">
        <f>IF($CN72="", "", IF($CN72=Report!$BN$4, AF72, ""))</f>
        <v/>
      </c>
      <c r="CV72" s="49" t="str">
        <f>IF($CN72="", "", IF($CN72=Report!$BN$4, AG72, ""))</f>
        <v/>
      </c>
      <c r="CW72" s="49" t="str">
        <f>IF($CN72="", "", IF($CN72=Report!$BN$4, AH72, ""))</f>
        <v/>
      </c>
      <c r="CX72" s="49" t="str">
        <f>IF($CN72="", "", IF($CN72=Report!$BN$4, AI72, ""))</f>
        <v/>
      </c>
      <c r="CY72" s="49" t="str">
        <f>IF($CN72="", "", IF($CN72=Report!$BN$4, AJ72, ""))</f>
        <v/>
      </c>
      <c r="CZ72" s="49" t="str">
        <f>IF($CN72="", "", IF($CN72=Report!$BN$4, AK72, ""))</f>
        <v/>
      </c>
      <c r="DA72" s="49" t="str">
        <f>IF($CN72="", "", IF($CN72=Report!$BN$4, AL72, ""))</f>
        <v/>
      </c>
      <c r="DB72" s="49" t="str">
        <f>IF($CN72="", "", IF($CN72=Report!$BN$4, AM72, ""))</f>
        <v/>
      </c>
      <c r="DC72" s="49" t="str">
        <f>IF($CN72="", "", IF($CN72=Report!$BN$4, AN72, ""))</f>
        <v/>
      </c>
      <c r="DD72" s="50" t="str">
        <f>IF($CN72="", "", IF($CN72=Report!$BN$4, AO72, ""))</f>
        <v/>
      </c>
      <c r="DE72" s="48" t="str">
        <f>IF($CN72="", "", IF($CN72=Report!$BN$4, AP72, ""))</f>
        <v/>
      </c>
      <c r="DF72" s="49" t="str">
        <f>IF($CN72="", "", IF($CN72=Report!$BN$4, AQ72, ""))</f>
        <v/>
      </c>
      <c r="DG72" s="49" t="str">
        <f>IF($CN72="", "", IF($CN72=Report!$BN$4, AR72, ""))</f>
        <v/>
      </c>
      <c r="DH72" s="49" t="str">
        <f>IF($CN72="", "", IF($CN72=Report!$BN$4, AS72, ""))</f>
        <v/>
      </c>
      <c r="DI72" s="49" t="str">
        <f>IF($CN72="", "", IF($CN72=Report!$BN$4, AT72, ""))</f>
        <v/>
      </c>
      <c r="DJ72" s="49" t="str">
        <f>IF($CN72="", "", IF($CN72=Report!$BN$4, AU72, ""))</f>
        <v/>
      </c>
      <c r="DK72" s="49" t="str">
        <f>IF($CN72="", "", IF($CN72=Report!$BN$4, AV72, ""))</f>
        <v/>
      </c>
      <c r="DL72" s="49" t="str">
        <f>IF($CN72="", "", IF($CN72=Report!$BN$4, AW72, ""))</f>
        <v/>
      </c>
      <c r="DM72" s="49" t="str">
        <f>IF($CN72="", "", IF($CN72=Report!$BN$4, AX72, ""))</f>
        <v/>
      </c>
      <c r="DN72" s="49" t="str">
        <f>IF($CN72="", "", IF($CN72=Report!$BN$4, AY72, ""))</f>
        <v/>
      </c>
      <c r="DO72" s="49" t="str">
        <f>IF($CN72="", "", IF($CN72=Report!$BN$4, AZ72, ""))</f>
        <v/>
      </c>
      <c r="DP72" s="50" t="str">
        <f>IF($CN72="", "", IF($CN72=Report!$BN$4, BA72, ""))</f>
        <v/>
      </c>
      <c r="DQ72" s="48" t="str">
        <f>IF($CN72="", "", IF($CN72=Report!$BN$4, BB72, ""))</f>
        <v/>
      </c>
      <c r="DR72" s="49" t="str">
        <f>IF($CN72="", "", IF($CN72=Report!$BN$4, BC72, ""))</f>
        <v/>
      </c>
      <c r="DS72" s="49" t="str">
        <f>IF($CN72="", "", IF($CN72=Report!$BN$4, BD72, ""))</f>
        <v/>
      </c>
      <c r="DT72" s="49" t="str">
        <f>IF($CN72="", "", IF($CN72=Report!$BN$4, BE72, ""))</f>
        <v/>
      </c>
      <c r="DU72" s="49" t="str">
        <f>IF($CN72="", "", IF($CN72=Report!$BN$4, BF72, ""))</f>
        <v/>
      </c>
      <c r="DV72" s="49" t="str">
        <f>IF($CN72="", "", IF($CN72=Report!$BN$4, BG72, ""))</f>
        <v/>
      </c>
      <c r="DW72" s="49" t="str">
        <f>IF($CN72="", "", IF($CN72=Report!$BN$4, BH72, ""))</f>
        <v/>
      </c>
      <c r="DX72" s="49" t="str">
        <f>IF($CN72="", "", IF($CN72=Report!$BN$4, BI72, ""))</f>
        <v/>
      </c>
      <c r="DY72" s="49" t="str">
        <f>IF($CN72="", "", IF($CN72=Report!$BN$4, BJ72, ""))</f>
        <v/>
      </c>
      <c r="DZ72" s="49" t="str">
        <f>IF($CN72="", "", IF($CN72=Report!$BN$4, BK72, ""))</f>
        <v/>
      </c>
      <c r="EA72" s="49" t="str">
        <f>IF($CN72="", "", IF($CN72=Report!$BN$4, BL72, ""))</f>
        <v/>
      </c>
      <c r="EB72" s="50" t="str">
        <f>IF($CN72="", "", IF($CN72=Report!$BN$4, BM72, ""))</f>
        <v/>
      </c>
      <c r="EC72" s="48" t="str">
        <f>IF($CN72="", "", IF($CN72=Report!$BN$4, BN72, ""))</f>
        <v/>
      </c>
      <c r="ED72" s="49" t="str">
        <f>IF($CN72="", "", IF($CN72=Report!$BN$4, BO72, ""))</f>
        <v/>
      </c>
      <c r="EE72" s="49" t="str">
        <f>IF($CN72="", "", IF($CN72=Report!$BN$4, BP72, ""))</f>
        <v/>
      </c>
      <c r="EF72" s="49" t="str">
        <f>IF($CN72="", "", IF($CN72=Report!$BN$4, BQ72, ""))</f>
        <v/>
      </c>
      <c r="EG72" s="49" t="str">
        <f>IF($CN72="", "", IF($CN72=Report!$BN$4, BR72, ""))</f>
        <v/>
      </c>
      <c r="EH72" s="49" t="str">
        <f>IF($CN72="", "", IF($CN72=Report!$BN$4, BS72, ""))</f>
        <v/>
      </c>
      <c r="EI72" s="49" t="str">
        <f>IF($CN72="", "", IF($CN72=Report!$BN$4, BT72, ""))</f>
        <v/>
      </c>
      <c r="EJ72" s="49" t="str">
        <f>IF($CN72="", "", IF($CN72=Report!$BN$4, BU72, ""))</f>
        <v/>
      </c>
      <c r="EK72" s="49" t="str">
        <f>IF($CN72="", "", IF($CN72=Report!$BN$4, BV72, ""))</f>
        <v/>
      </c>
      <c r="EL72" s="49" t="str">
        <f>IF($CN72="", "", IF($CN72=Report!$BN$4, BW72, ""))</f>
        <v/>
      </c>
      <c r="EM72" s="49" t="str">
        <f>IF($CN72="", "", IF($CN72=Report!$BN$4, BX72, ""))</f>
        <v/>
      </c>
      <c r="EN72" s="50" t="str">
        <f>IF($CN72="", "", IF($CN72=Report!$BN$4, BY72, ""))</f>
        <v/>
      </c>
      <c r="EO72" s="48" t="str">
        <f>IF($CN72="", "", IF($CN72=Report!$BN$4, BZ72, ""))</f>
        <v/>
      </c>
      <c r="EP72" s="49" t="str">
        <f>IF($CN72="", "", IF($CN72=Report!$BN$4, CA72, ""))</f>
        <v/>
      </c>
      <c r="EQ72" s="49" t="str">
        <f>IF($CN72="", "", IF($CN72=Report!$BN$4, CB72, ""))</f>
        <v/>
      </c>
      <c r="ER72" s="49" t="str">
        <f>IF($CN72="", "", IF($CN72=Report!$BN$4, CC72, ""))</f>
        <v/>
      </c>
      <c r="ES72" s="49" t="str">
        <f>IF($CN72="", "", IF($CN72=Report!$BN$4, CD72, ""))</f>
        <v/>
      </c>
      <c r="ET72" s="49" t="str">
        <f>IF($CN72="", "", IF($CN72=Report!$BN$4, CE72, ""))</f>
        <v/>
      </c>
      <c r="EU72" s="49" t="str">
        <f>IF($CN72="", "", IF($CN72=Report!$BN$4, CF72, ""))</f>
        <v/>
      </c>
      <c r="EV72" s="49" t="str">
        <f>IF($CN72="", "", IF($CN72=Report!$BN$4, CG72, ""))</f>
        <v/>
      </c>
      <c r="EW72" s="49" t="str">
        <f>IF($CN72="", "", IF($CN72=Report!$BN$4, CH72, ""))</f>
        <v/>
      </c>
      <c r="EX72" s="49" t="str">
        <f>IF($CN72="", "", IF($CN72=Report!$BN$4, CI72, ""))</f>
        <v/>
      </c>
      <c r="EY72" s="49" t="str">
        <f>IF($CN72="", "", IF($CN72=Report!$BN$4, CJ72, ""))</f>
        <v/>
      </c>
      <c r="EZ72" s="50" t="str">
        <f>IF($CN72="", "", IF($CN72=Report!$BN$4, CK72, ""))</f>
        <v/>
      </c>
    </row>
    <row r="73" spans="1:156" x14ac:dyDescent="0.25">
      <c r="A73" s="19"/>
      <c r="B73" s="104"/>
      <c r="C73" s="105"/>
      <c r="D73" s="116"/>
      <c r="E73" s="106"/>
      <c r="F73" s="106"/>
      <c r="G73" s="106"/>
      <c r="H73" s="106"/>
      <c r="I73" s="106"/>
      <c r="J73" s="106"/>
      <c r="K73" s="106"/>
      <c r="L73" s="106"/>
      <c r="M73" s="106"/>
      <c r="N73" s="106"/>
      <c r="O73" s="106"/>
      <c r="P73" s="106"/>
      <c r="Q73" s="106"/>
      <c r="R73" s="106"/>
      <c r="S73" s="106"/>
      <c r="T73" s="108"/>
      <c r="U73" s="108"/>
      <c r="V73" s="108"/>
      <c r="W73" s="109"/>
      <c r="X73" s="19"/>
      <c r="AA73" s="48" t="str">
        <f t="shared" si="32"/>
        <v/>
      </c>
      <c r="AB73" s="49" t="str">
        <f t="shared" si="33"/>
        <v/>
      </c>
      <c r="AC73" s="49" t="str">
        <f t="shared" si="34"/>
        <v/>
      </c>
      <c r="AD73" s="49" t="str">
        <f t="shared" si="35"/>
        <v/>
      </c>
      <c r="AE73" s="49" t="str">
        <f t="shared" si="36"/>
        <v/>
      </c>
      <c r="AF73" s="49" t="str">
        <f t="shared" si="37"/>
        <v/>
      </c>
      <c r="AG73" s="49" t="str">
        <f t="shared" si="38"/>
        <v/>
      </c>
      <c r="AH73" s="49" t="str">
        <f t="shared" si="39"/>
        <v/>
      </c>
      <c r="AI73" s="49" t="str">
        <f t="shared" si="40"/>
        <v/>
      </c>
      <c r="AJ73" s="49" t="str">
        <f t="shared" si="41"/>
        <v/>
      </c>
      <c r="AK73" s="49" t="str">
        <f t="shared" si="42"/>
        <v/>
      </c>
      <c r="AL73" s="49" t="str">
        <f t="shared" si="43"/>
        <v/>
      </c>
      <c r="AM73" s="49" t="str">
        <f t="shared" si="44"/>
        <v/>
      </c>
      <c r="AN73" s="49" t="str">
        <f t="shared" si="45"/>
        <v/>
      </c>
      <c r="AO73" s="50" t="str">
        <f t="shared" si="46"/>
        <v/>
      </c>
      <c r="AP73" s="48" t="str">
        <f t="shared" si="47"/>
        <v/>
      </c>
      <c r="AQ73" s="49" t="str">
        <f t="shared" si="8"/>
        <v/>
      </c>
      <c r="AR73" s="49" t="str">
        <f t="shared" si="9"/>
        <v/>
      </c>
      <c r="AS73" s="49" t="str">
        <f t="shared" si="10"/>
        <v/>
      </c>
      <c r="AT73" s="49" t="str">
        <f t="shared" si="11"/>
        <v/>
      </c>
      <c r="AU73" s="49" t="str">
        <f t="shared" si="12"/>
        <v/>
      </c>
      <c r="AV73" s="49" t="str">
        <f t="shared" si="13"/>
        <v/>
      </c>
      <c r="AW73" s="49" t="str">
        <f t="shared" si="14"/>
        <v/>
      </c>
      <c r="AX73" s="49" t="str">
        <f t="shared" si="15"/>
        <v/>
      </c>
      <c r="AY73" s="49" t="str">
        <f t="shared" si="16"/>
        <v/>
      </c>
      <c r="AZ73" s="49" t="str">
        <f t="shared" si="17"/>
        <v/>
      </c>
      <c r="BA73" s="50" t="str">
        <f t="shared" si="18"/>
        <v/>
      </c>
      <c r="BB73" s="48" t="str">
        <f t="shared" si="48"/>
        <v/>
      </c>
      <c r="BC73" s="49" t="str">
        <f t="shared" si="19"/>
        <v/>
      </c>
      <c r="BD73" s="49" t="str">
        <f t="shared" si="20"/>
        <v/>
      </c>
      <c r="BE73" s="49" t="str">
        <f t="shared" si="21"/>
        <v/>
      </c>
      <c r="BF73" s="49" t="str">
        <f t="shared" si="22"/>
        <v/>
      </c>
      <c r="BG73" s="49" t="str">
        <f t="shared" si="23"/>
        <v/>
      </c>
      <c r="BH73" s="49" t="str">
        <f t="shared" si="24"/>
        <v/>
      </c>
      <c r="BI73" s="49" t="str">
        <f t="shared" si="25"/>
        <v/>
      </c>
      <c r="BJ73" s="49" t="str">
        <f t="shared" si="26"/>
        <v/>
      </c>
      <c r="BK73" s="49" t="str">
        <f t="shared" si="27"/>
        <v/>
      </c>
      <c r="BL73" s="49" t="str">
        <f t="shared" si="28"/>
        <v/>
      </c>
      <c r="BM73" s="50" t="str">
        <f t="shared" si="29"/>
        <v/>
      </c>
      <c r="BN73" s="48" t="str">
        <f t="shared" si="49"/>
        <v/>
      </c>
      <c r="BO73" s="49" t="str">
        <f t="shared" si="52"/>
        <v/>
      </c>
      <c r="BP73" s="49" t="str">
        <f t="shared" si="53"/>
        <v/>
      </c>
      <c r="BQ73" s="49" t="str">
        <f t="shared" si="54"/>
        <v/>
      </c>
      <c r="BR73" s="49" t="str">
        <f t="shared" si="55"/>
        <v/>
      </c>
      <c r="BS73" s="49" t="str">
        <f t="shared" si="56"/>
        <v/>
      </c>
      <c r="BT73" s="49" t="str">
        <f t="shared" si="57"/>
        <v/>
      </c>
      <c r="BU73" s="49" t="str">
        <f t="shared" si="58"/>
        <v/>
      </c>
      <c r="BV73" s="49" t="str">
        <f t="shared" si="59"/>
        <v/>
      </c>
      <c r="BW73" s="49" t="str">
        <f t="shared" si="60"/>
        <v/>
      </c>
      <c r="BX73" s="49" t="str">
        <f t="shared" si="61"/>
        <v/>
      </c>
      <c r="BY73" s="50" t="str">
        <f t="shared" si="62"/>
        <v/>
      </c>
      <c r="BZ73" s="48" t="str">
        <f t="shared" si="50"/>
        <v/>
      </c>
      <c r="CA73" s="49" t="str">
        <f t="shared" si="63"/>
        <v/>
      </c>
      <c r="CB73" s="49" t="str">
        <f t="shared" si="64"/>
        <v/>
      </c>
      <c r="CC73" s="49" t="str">
        <f t="shared" si="65"/>
        <v/>
      </c>
      <c r="CD73" s="49" t="str">
        <f t="shared" si="66"/>
        <v/>
      </c>
      <c r="CE73" s="49" t="str">
        <f t="shared" si="67"/>
        <v/>
      </c>
      <c r="CF73" s="49" t="str">
        <f t="shared" si="68"/>
        <v/>
      </c>
      <c r="CG73" s="49" t="str">
        <f t="shared" si="69"/>
        <v/>
      </c>
      <c r="CH73" s="49" t="str">
        <f t="shared" si="70"/>
        <v/>
      </c>
      <c r="CI73" s="49" t="str">
        <f t="shared" si="71"/>
        <v/>
      </c>
      <c r="CJ73" s="49" t="str">
        <f t="shared" si="72"/>
        <v/>
      </c>
      <c r="CK73" s="50" t="str">
        <f t="shared" si="73"/>
        <v/>
      </c>
      <c r="CM73" s="85" t="str">
        <f t="shared" si="51"/>
        <v/>
      </c>
      <c r="CN73" s="6" t="str">
        <f>IF($B73="", "", IF($CM73="X", "", IF(Report!$BN$3="X", LEFT($B73, 2), $B73)))</f>
        <v/>
      </c>
      <c r="CP73" s="48" t="str">
        <f>IF($CN73="", "", IF($CN73=Report!$BN$4, AA73, ""))</f>
        <v/>
      </c>
      <c r="CQ73" s="49" t="str">
        <f>IF($CN73="", "", IF($CN73=Report!$BN$4, AB73, ""))</f>
        <v/>
      </c>
      <c r="CR73" s="49" t="str">
        <f>IF($CN73="", "", IF($CN73=Report!$BN$4, AC73, ""))</f>
        <v/>
      </c>
      <c r="CS73" s="49" t="str">
        <f>IF($CN73="", "", IF($CN73=Report!$BN$4, AD73, ""))</f>
        <v/>
      </c>
      <c r="CT73" s="49" t="str">
        <f>IF($CN73="", "", IF($CN73=Report!$BN$4, AE73, ""))</f>
        <v/>
      </c>
      <c r="CU73" s="49" t="str">
        <f>IF($CN73="", "", IF($CN73=Report!$BN$4, AF73, ""))</f>
        <v/>
      </c>
      <c r="CV73" s="49" t="str">
        <f>IF($CN73="", "", IF($CN73=Report!$BN$4, AG73, ""))</f>
        <v/>
      </c>
      <c r="CW73" s="49" t="str">
        <f>IF($CN73="", "", IF($CN73=Report!$BN$4, AH73, ""))</f>
        <v/>
      </c>
      <c r="CX73" s="49" t="str">
        <f>IF($CN73="", "", IF($CN73=Report!$BN$4, AI73, ""))</f>
        <v/>
      </c>
      <c r="CY73" s="49" t="str">
        <f>IF($CN73="", "", IF($CN73=Report!$BN$4, AJ73, ""))</f>
        <v/>
      </c>
      <c r="CZ73" s="49" t="str">
        <f>IF($CN73="", "", IF($CN73=Report!$BN$4, AK73, ""))</f>
        <v/>
      </c>
      <c r="DA73" s="49" t="str">
        <f>IF($CN73="", "", IF($CN73=Report!$BN$4, AL73, ""))</f>
        <v/>
      </c>
      <c r="DB73" s="49" t="str">
        <f>IF($CN73="", "", IF($CN73=Report!$BN$4, AM73, ""))</f>
        <v/>
      </c>
      <c r="DC73" s="49" t="str">
        <f>IF($CN73="", "", IF($CN73=Report!$BN$4, AN73, ""))</f>
        <v/>
      </c>
      <c r="DD73" s="50" t="str">
        <f>IF($CN73="", "", IF($CN73=Report!$BN$4, AO73, ""))</f>
        <v/>
      </c>
      <c r="DE73" s="48" t="str">
        <f>IF($CN73="", "", IF($CN73=Report!$BN$4, AP73, ""))</f>
        <v/>
      </c>
      <c r="DF73" s="49" t="str">
        <f>IF($CN73="", "", IF($CN73=Report!$BN$4, AQ73, ""))</f>
        <v/>
      </c>
      <c r="DG73" s="49" t="str">
        <f>IF($CN73="", "", IF($CN73=Report!$BN$4, AR73, ""))</f>
        <v/>
      </c>
      <c r="DH73" s="49" t="str">
        <f>IF($CN73="", "", IF($CN73=Report!$BN$4, AS73, ""))</f>
        <v/>
      </c>
      <c r="DI73" s="49" t="str">
        <f>IF($CN73="", "", IF($CN73=Report!$BN$4, AT73, ""))</f>
        <v/>
      </c>
      <c r="DJ73" s="49" t="str">
        <f>IF($CN73="", "", IF($CN73=Report!$BN$4, AU73, ""))</f>
        <v/>
      </c>
      <c r="DK73" s="49" t="str">
        <f>IF($CN73="", "", IF($CN73=Report!$BN$4, AV73, ""))</f>
        <v/>
      </c>
      <c r="DL73" s="49" t="str">
        <f>IF($CN73="", "", IF($CN73=Report!$BN$4, AW73, ""))</f>
        <v/>
      </c>
      <c r="DM73" s="49" t="str">
        <f>IF($CN73="", "", IF($CN73=Report!$BN$4, AX73, ""))</f>
        <v/>
      </c>
      <c r="DN73" s="49" t="str">
        <f>IF($CN73="", "", IF($CN73=Report!$BN$4, AY73, ""))</f>
        <v/>
      </c>
      <c r="DO73" s="49" t="str">
        <f>IF($CN73="", "", IF($CN73=Report!$BN$4, AZ73, ""))</f>
        <v/>
      </c>
      <c r="DP73" s="50" t="str">
        <f>IF($CN73="", "", IF($CN73=Report!$BN$4, BA73, ""))</f>
        <v/>
      </c>
      <c r="DQ73" s="48" t="str">
        <f>IF($CN73="", "", IF($CN73=Report!$BN$4, BB73, ""))</f>
        <v/>
      </c>
      <c r="DR73" s="49" t="str">
        <f>IF($CN73="", "", IF($CN73=Report!$BN$4, BC73, ""))</f>
        <v/>
      </c>
      <c r="DS73" s="49" t="str">
        <f>IF($CN73="", "", IF($CN73=Report!$BN$4, BD73, ""))</f>
        <v/>
      </c>
      <c r="DT73" s="49" t="str">
        <f>IF($CN73="", "", IF($CN73=Report!$BN$4, BE73, ""))</f>
        <v/>
      </c>
      <c r="DU73" s="49" t="str">
        <f>IF($CN73="", "", IF($CN73=Report!$BN$4, BF73, ""))</f>
        <v/>
      </c>
      <c r="DV73" s="49" t="str">
        <f>IF($CN73="", "", IF($CN73=Report!$BN$4, BG73, ""))</f>
        <v/>
      </c>
      <c r="DW73" s="49" t="str">
        <f>IF($CN73="", "", IF($CN73=Report!$BN$4, BH73, ""))</f>
        <v/>
      </c>
      <c r="DX73" s="49" t="str">
        <f>IF($CN73="", "", IF($CN73=Report!$BN$4, BI73, ""))</f>
        <v/>
      </c>
      <c r="DY73" s="49" t="str">
        <f>IF($CN73="", "", IF($CN73=Report!$BN$4, BJ73, ""))</f>
        <v/>
      </c>
      <c r="DZ73" s="49" t="str">
        <f>IF($CN73="", "", IF($CN73=Report!$BN$4, BK73, ""))</f>
        <v/>
      </c>
      <c r="EA73" s="49" t="str">
        <f>IF($CN73="", "", IF($CN73=Report!$BN$4, BL73, ""))</f>
        <v/>
      </c>
      <c r="EB73" s="50" t="str">
        <f>IF($CN73="", "", IF($CN73=Report!$BN$4, BM73, ""))</f>
        <v/>
      </c>
      <c r="EC73" s="48" t="str">
        <f>IF($CN73="", "", IF($CN73=Report!$BN$4, BN73, ""))</f>
        <v/>
      </c>
      <c r="ED73" s="49" t="str">
        <f>IF($CN73="", "", IF($CN73=Report!$BN$4, BO73, ""))</f>
        <v/>
      </c>
      <c r="EE73" s="49" t="str">
        <f>IF($CN73="", "", IF($CN73=Report!$BN$4, BP73, ""))</f>
        <v/>
      </c>
      <c r="EF73" s="49" t="str">
        <f>IF($CN73="", "", IF($CN73=Report!$BN$4, BQ73, ""))</f>
        <v/>
      </c>
      <c r="EG73" s="49" t="str">
        <f>IF($CN73="", "", IF($CN73=Report!$BN$4, BR73, ""))</f>
        <v/>
      </c>
      <c r="EH73" s="49" t="str">
        <f>IF($CN73="", "", IF($CN73=Report!$BN$4, BS73, ""))</f>
        <v/>
      </c>
      <c r="EI73" s="49" t="str">
        <f>IF($CN73="", "", IF($CN73=Report!$BN$4, BT73, ""))</f>
        <v/>
      </c>
      <c r="EJ73" s="49" t="str">
        <f>IF($CN73="", "", IF($CN73=Report!$BN$4, BU73, ""))</f>
        <v/>
      </c>
      <c r="EK73" s="49" t="str">
        <f>IF($CN73="", "", IF($CN73=Report!$BN$4, BV73, ""))</f>
        <v/>
      </c>
      <c r="EL73" s="49" t="str">
        <f>IF($CN73="", "", IF($CN73=Report!$BN$4, BW73, ""))</f>
        <v/>
      </c>
      <c r="EM73" s="49" t="str">
        <f>IF($CN73="", "", IF($CN73=Report!$BN$4, BX73, ""))</f>
        <v/>
      </c>
      <c r="EN73" s="50" t="str">
        <f>IF($CN73="", "", IF($CN73=Report!$BN$4, BY73, ""))</f>
        <v/>
      </c>
      <c r="EO73" s="48" t="str">
        <f>IF($CN73="", "", IF($CN73=Report!$BN$4, BZ73, ""))</f>
        <v/>
      </c>
      <c r="EP73" s="49" t="str">
        <f>IF($CN73="", "", IF($CN73=Report!$BN$4, CA73, ""))</f>
        <v/>
      </c>
      <c r="EQ73" s="49" t="str">
        <f>IF($CN73="", "", IF($CN73=Report!$BN$4, CB73, ""))</f>
        <v/>
      </c>
      <c r="ER73" s="49" t="str">
        <f>IF($CN73="", "", IF($CN73=Report!$BN$4, CC73, ""))</f>
        <v/>
      </c>
      <c r="ES73" s="49" t="str">
        <f>IF($CN73="", "", IF($CN73=Report!$BN$4, CD73, ""))</f>
        <v/>
      </c>
      <c r="ET73" s="49" t="str">
        <f>IF($CN73="", "", IF($CN73=Report!$BN$4, CE73, ""))</f>
        <v/>
      </c>
      <c r="EU73" s="49" t="str">
        <f>IF($CN73="", "", IF($CN73=Report!$BN$4, CF73, ""))</f>
        <v/>
      </c>
      <c r="EV73" s="49" t="str">
        <f>IF($CN73="", "", IF($CN73=Report!$BN$4, CG73, ""))</f>
        <v/>
      </c>
      <c r="EW73" s="49" t="str">
        <f>IF($CN73="", "", IF($CN73=Report!$BN$4, CH73, ""))</f>
        <v/>
      </c>
      <c r="EX73" s="49" t="str">
        <f>IF($CN73="", "", IF($CN73=Report!$BN$4, CI73, ""))</f>
        <v/>
      </c>
      <c r="EY73" s="49" t="str">
        <f>IF($CN73="", "", IF($CN73=Report!$BN$4, CJ73, ""))</f>
        <v/>
      </c>
      <c r="EZ73" s="50" t="str">
        <f>IF($CN73="", "", IF($CN73=Report!$BN$4, CK73, ""))</f>
        <v/>
      </c>
    </row>
    <row r="74" spans="1:156" x14ac:dyDescent="0.25">
      <c r="A74" s="19"/>
      <c r="B74" s="104"/>
      <c r="C74" s="105"/>
      <c r="D74" s="116"/>
      <c r="E74" s="106"/>
      <c r="F74" s="106"/>
      <c r="G74" s="106"/>
      <c r="H74" s="106"/>
      <c r="I74" s="106"/>
      <c r="J74" s="106"/>
      <c r="K74" s="106"/>
      <c r="L74" s="106"/>
      <c r="M74" s="106"/>
      <c r="N74" s="106"/>
      <c r="O74" s="106"/>
      <c r="P74" s="106"/>
      <c r="Q74" s="106"/>
      <c r="R74" s="106"/>
      <c r="S74" s="106"/>
      <c r="T74" s="108"/>
      <c r="U74" s="108"/>
      <c r="V74" s="108"/>
      <c r="W74" s="109"/>
      <c r="X74" s="19"/>
      <c r="AA74" s="48" t="str">
        <f t="shared" si="32"/>
        <v/>
      </c>
      <c r="AB74" s="49" t="str">
        <f t="shared" si="33"/>
        <v/>
      </c>
      <c r="AC74" s="49" t="str">
        <f t="shared" si="34"/>
        <v/>
      </c>
      <c r="AD74" s="49" t="str">
        <f t="shared" si="35"/>
        <v/>
      </c>
      <c r="AE74" s="49" t="str">
        <f t="shared" si="36"/>
        <v/>
      </c>
      <c r="AF74" s="49" t="str">
        <f t="shared" si="37"/>
        <v/>
      </c>
      <c r="AG74" s="49" t="str">
        <f t="shared" si="38"/>
        <v/>
      </c>
      <c r="AH74" s="49" t="str">
        <f t="shared" si="39"/>
        <v/>
      </c>
      <c r="AI74" s="49" t="str">
        <f t="shared" si="40"/>
        <v/>
      </c>
      <c r="AJ74" s="49" t="str">
        <f t="shared" si="41"/>
        <v/>
      </c>
      <c r="AK74" s="49" t="str">
        <f t="shared" si="42"/>
        <v/>
      </c>
      <c r="AL74" s="49" t="str">
        <f t="shared" si="43"/>
        <v/>
      </c>
      <c r="AM74" s="49" t="str">
        <f t="shared" si="44"/>
        <v/>
      </c>
      <c r="AN74" s="49" t="str">
        <f t="shared" si="45"/>
        <v/>
      </c>
      <c r="AO74" s="50" t="str">
        <f t="shared" si="46"/>
        <v/>
      </c>
      <c r="AP74" s="48" t="str">
        <f t="shared" si="47"/>
        <v/>
      </c>
      <c r="AQ74" s="49" t="str">
        <f t="shared" si="8"/>
        <v/>
      </c>
      <c r="AR74" s="49" t="str">
        <f t="shared" si="9"/>
        <v/>
      </c>
      <c r="AS74" s="49" t="str">
        <f t="shared" si="10"/>
        <v/>
      </c>
      <c r="AT74" s="49" t="str">
        <f t="shared" si="11"/>
        <v/>
      </c>
      <c r="AU74" s="49" t="str">
        <f t="shared" si="12"/>
        <v/>
      </c>
      <c r="AV74" s="49" t="str">
        <f t="shared" si="13"/>
        <v/>
      </c>
      <c r="AW74" s="49" t="str">
        <f t="shared" si="14"/>
        <v/>
      </c>
      <c r="AX74" s="49" t="str">
        <f t="shared" si="15"/>
        <v/>
      </c>
      <c r="AY74" s="49" t="str">
        <f t="shared" si="16"/>
        <v/>
      </c>
      <c r="AZ74" s="49" t="str">
        <f t="shared" si="17"/>
        <v/>
      </c>
      <c r="BA74" s="50" t="str">
        <f t="shared" si="18"/>
        <v/>
      </c>
      <c r="BB74" s="48" t="str">
        <f t="shared" si="48"/>
        <v/>
      </c>
      <c r="BC74" s="49" t="str">
        <f t="shared" si="19"/>
        <v/>
      </c>
      <c r="BD74" s="49" t="str">
        <f t="shared" si="20"/>
        <v/>
      </c>
      <c r="BE74" s="49" t="str">
        <f t="shared" si="21"/>
        <v/>
      </c>
      <c r="BF74" s="49" t="str">
        <f t="shared" si="22"/>
        <v/>
      </c>
      <c r="BG74" s="49" t="str">
        <f t="shared" si="23"/>
        <v/>
      </c>
      <c r="BH74" s="49" t="str">
        <f t="shared" si="24"/>
        <v/>
      </c>
      <c r="BI74" s="49" t="str">
        <f t="shared" si="25"/>
        <v/>
      </c>
      <c r="BJ74" s="49" t="str">
        <f t="shared" si="26"/>
        <v/>
      </c>
      <c r="BK74" s="49" t="str">
        <f t="shared" si="27"/>
        <v/>
      </c>
      <c r="BL74" s="49" t="str">
        <f t="shared" si="28"/>
        <v/>
      </c>
      <c r="BM74" s="50" t="str">
        <f t="shared" si="29"/>
        <v/>
      </c>
      <c r="BN74" s="48" t="str">
        <f t="shared" si="49"/>
        <v/>
      </c>
      <c r="BO74" s="49" t="str">
        <f t="shared" si="52"/>
        <v/>
      </c>
      <c r="BP74" s="49" t="str">
        <f t="shared" si="53"/>
        <v/>
      </c>
      <c r="BQ74" s="49" t="str">
        <f t="shared" si="54"/>
        <v/>
      </c>
      <c r="BR74" s="49" t="str">
        <f t="shared" si="55"/>
        <v/>
      </c>
      <c r="BS74" s="49" t="str">
        <f t="shared" si="56"/>
        <v/>
      </c>
      <c r="BT74" s="49" t="str">
        <f t="shared" si="57"/>
        <v/>
      </c>
      <c r="BU74" s="49" t="str">
        <f t="shared" si="58"/>
        <v/>
      </c>
      <c r="BV74" s="49" t="str">
        <f t="shared" si="59"/>
        <v/>
      </c>
      <c r="BW74" s="49" t="str">
        <f t="shared" si="60"/>
        <v/>
      </c>
      <c r="BX74" s="49" t="str">
        <f t="shared" si="61"/>
        <v/>
      </c>
      <c r="BY74" s="50" t="str">
        <f t="shared" si="62"/>
        <v/>
      </c>
      <c r="BZ74" s="48" t="str">
        <f t="shared" si="50"/>
        <v/>
      </c>
      <c r="CA74" s="49" t="str">
        <f t="shared" si="63"/>
        <v/>
      </c>
      <c r="CB74" s="49" t="str">
        <f t="shared" si="64"/>
        <v/>
      </c>
      <c r="CC74" s="49" t="str">
        <f t="shared" si="65"/>
        <v/>
      </c>
      <c r="CD74" s="49" t="str">
        <f t="shared" si="66"/>
        <v/>
      </c>
      <c r="CE74" s="49" t="str">
        <f t="shared" si="67"/>
        <v/>
      </c>
      <c r="CF74" s="49" t="str">
        <f t="shared" si="68"/>
        <v/>
      </c>
      <c r="CG74" s="49" t="str">
        <f t="shared" si="69"/>
        <v/>
      </c>
      <c r="CH74" s="49" t="str">
        <f t="shared" si="70"/>
        <v/>
      </c>
      <c r="CI74" s="49" t="str">
        <f t="shared" si="71"/>
        <v/>
      </c>
      <c r="CJ74" s="49" t="str">
        <f t="shared" si="72"/>
        <v/>
      </c>
      <c r="CK74" s="50" t="str">
        <f t="shared" si="73"/>
        <v/>
      </c>
      <c r="CM74" s="85" t="str">
        <f t="shared" si="51"/>
        <v/>
      </c>
      <c r="CN74" s="6" t="str">
        <f>IF($B74="", "", IF($CM74="X", "", IF(Report!$BN$3="X", LEFT($B74, 2), $B74)))</f>
        <v/>
      </c>
      <c r="CP74" s="48" t="str">
        <f>IF($CN74="", "", IF($CN74=Report!$BN$4, AA74, ""))</f>
        <v/>
      </c>
      <c r="CQ74" s="49" t="str">
        <f>IF($CN74="", "", IF($CN74=Report!$BN$4, AB74, ""))</f>
        <v/>
      </c>
      <c r="CR74" s="49" t="str">
        <f>IF($CN74="", "", IF($CN74=Report!$BN$4, AC74, ""))</f>
        <v/>
      </c>
      <c r="CS74" s="49" t="str">
        <f>IF($CN74="", "", IF($CN74=Report!$BN$4, AD74, ""))</f>
        <v/>
      </c>
      <c r="CT74" s="49" t="str">
        <f>IF($CN74="", "", IF($CN74=Report!$BN$4, AE74, ""))</f>
        <v/>
      </c>
      <c r="CU74" s="49" t="str">
        <f>IF($CN74="", "", IF($CN74=Report!$BN$4, AF74, ""))</f>
        <v/>
      </c>
      <c r="CV74" s="49" t="str">
        <f>IF($CN74="", "", IF($CN74=Report!$BN$4, AG74, ""))</f>
        <v/>
      </c>
      <c r="CW74" s="49" t="str">
        <f>IF($CN74="", "", IF($CN74=Report!$BN$4, AH74, ""))</f>
        <v/>
      </c>
      <c r="CX74" s="49" t="str">
        <f>IF($CN74="", "", IF($CN74=Report!$BN$4, AI74, ""))</f>
        <v/>
      </c>
      <c r="CY74" s="49" t="str">
        <f>IF($CN74="", "", IF($CN74=Report!$BN$4, AJ74, ""))</f>
        <v/>
      </c>
      <c r="CZ74" s="49" t="str">
        <f>IF($CN74="", "", IF($CN74=Report!$BN$4, AK74, ""))</f>
        <v/>
      </c>
      <c r="DA74" s="49" t="str">
        <f>IF($CN74="", "", IF($CN74=Report!$BN$4, AL74, ""))</f>
        <v/>
      </c>
      <c r="DB74" s="49" t="str">
        <f>IF($CN74="", "", IF($CN74=Report!$BN$4, AM74, ""))</f>
        <v/>
      </c>
      <c r="DC74" s="49" t="str">
        <f>IF($CN74="", "", IF($CN74=Report!$BN$4, AN74, ""))</f>
        <v/>
      </c>
      <c r="DD74" s="50" t="str">
        <f>IF($CN74="", "", IF($CN74=Report!$BN$4, AO74, ""))</f>
        <v/>
      </c>
      <c r="DE74" s="48" t="str">
        <f>IF($CN74="", "", IF($CN74=Report!$BN$4, AP74, ""))</f>
        <v/>
      </c>
      <c r="DF74" s="49" t="str">
        <f>IF($CN74="", "", IF($CN74=Report!$BN$4, AQ74, ""))</f>
        <v/>
      </c>
      <c r="DG74" s="49" t="str">
        <f>IF($CN74="", "", IF($CN74=Report!$BN$4, AR74, ""))</f>
        <v/>
      </c>
      <c r="DH74" s="49" t="str">
        <f>IF($CN74="", "", IF($CN74=Report!$BN$4, AS74, ""))</f>
        <v/>
      </c>
      <c r="DI74" s="49" t="str">
        <f>IF($CN74="", "", IF($CN74=Report!$BN$4, AT74, ""))</f>
        <v/>
      </c>
      <c r="DJ74" s="49" t="str">
        <f>IF($CN74="", "", IF($CN74=Report!$BN$4, AU74, ""))</f>
        <v/>
      </c>
      <c r="DK74" s="49" t="str">
        <f>IF($CN74="", "", IF($CN74=Report!$BN$4, AV74, ""))</f>
        <v/>
      </c>
      <c r="DL74" s="49" t="str">
        <f>IF($CN74="", "", IF($CN74=Report!$BN$4, AW74, ""))</f>
        <v/>
      </c>
      <c r="DM74" s="49" t="str">
        <f>IF($CN74="", "", IF($CN74=Report!$BN$4, AX74, ""))</f>
        <v/>
      </c>
      <c r="DN74" s="49" t="str">
        <f>IF($CN74="", "", IF($CN74=Report!$BN$4, AY74, ""))</f>
        <v/>
      </c>
      <c r="DO74" s="49" t="str">
        <f>IF($CN74="", "", IF($CN74=Report!$BN$4, AZ74, ""))</f>
        <v/>
      </c>
      <c r="DP74" s="50" t="str">
        <f>IF($CN74="", "", IF($CN74=Report!$BN$4, BA74, ""))</f>
        <v/>
      </c>
      <c r="DQ74" s="48" t="str">
        <f>IF($CN74="", "", IF($CN74=Report!$BN$4, BB74, ""))</f>
        <v/>
      </c>
      <c r="DR74" s="49" t="str">
        <f>IF($CN74="", "", IF($CN74=Report!$BN$4, BC74, ""))</f>
        <v/>
      </c>
      <c r="DS74" s="49" t="str">
        <f>IF($CN74="", "", IF($CN74=Report!$BN$4, BD74, ""))</f>
        <v/>
      </c>
      <c r="DT74" s="49" t="str">
        <f>IF($CN74="", "", IF($CN74=Report!$BN$4, BE74, ""))</f>
        <v/>
      </c>
      <c r="DU74" s="49" t="str">
        <f>IF($CN74="", "", IF($CN74=Report!$BN$4, BF74, ""))</f>
        <v/>
      </c>
      <c r="DV74" s="49" t="str">
        <f>IF($CN74="", "", IF($CN74=Report!$BN$4, BG74, ""))</f>
        <v/>
      </c>
      <c r="DW74" s="49" t="str">
        <f>IF($CN74="", "", IF($CN74=Report!$BN$4, BH74, ""))</f>
        <v/>
      </c>
      <c r="DX74" s="49" t="str">
        <f>IF($CN74="", "", IF($CN74=Report!$BN$4, BI74, ""))</f>
        <v/>
      </c>
      <c r="DY74" s="49" t="str">
        <f>IF($CN74="", "", IF($CN74=Report!$BN$4, BJ74, ""))</f>
        <v/>
      </c>
      <c r="DZ74" s="49" t="str">
        <f>IF($CN74="", "", IF($CN74=Report!$BN$4, BK74, ""))</f>
        <v/>
      </c>
      <c r="EA74" s="49" t="str">
        <f>IF($CN74="", "", IF($CN74=Report!$BN$4, BL74, ""))</f>
        <v/>
      </c>
      <c r="EB74" s="50" t="str">
        <f>IF($CN74="", "", IF($CN74=Report!$BN$4, BM74, ""))</f>
        <v/>
      </c>
      <c r="EC74" s="48" t="str">
        <f>IF($CN74="", "", IF($CN74=Report!$BN$4, BN74, ""))</f>
        <v/>
      </c>
      <c r="ED74" s="49" t="str">
        <f>IF($CN74="", "", IF($CN74=Report!$BN$4, BO74, ""))</f>
        <v/>
      </c>
      <c r="EE74" s="49" t="str">
        <f>IF($CN74="", "", IF($CN74=Report!$BN$4, BP74, ""))</f>
        <v/>
      </c>
      <c r="EF74" s="49" t="str">
        <f>IF($CN74="", "", IF($CN74=Report!$BN$4, BQ74, ""))</f>
        <v/>
      </c>
      <c r="EG74" s="49" t="str">
        <f>IF($CN74="", "", IF($CN74=Report!$BN$4, BR74, ""))</f>
        <v/>
      </c>
      <c r="EH74" s="49" t="str">
        <f>IF($CN74="", "", IF($CN74=Report!$BN$4, BS74, ""))</f>
        <v/>
      </c>
      <c r="EI74" s="49" t="str">
        <f>IF($CN74="", "", IF($CN74=Report!$BN$4, BT74, ""))</f>
        <v/>
      </c>
      <c r="EJ74" s="49" t="str">
        <f>IF($CN74="", "", IF($CN74=Report!$BN$4, BU74, ""))</f>
        <v/>
      </c>
      <c r="EK74" s="49" t="str">
        <f>IF($CN74="", "", IF($CN74=Report!$BN$4, BV74, ""))</f>
        <v/>
      </c>
      <c r="EL74" s="49" t="str">
        <f>IF($CN74="", "", IF($CN74=Report!$BN$4, BW74, ""))</f>
        <v/>
      </c>
      <c r="EM74" s="49" t="str">
        <f>IF($CN74="", "", IF($CN74=Report!$BN$4, BX74, ""))</f>
        <v/>
      </c>
      <c r="EN74" s="50" t="str">
        <f>IF($CN74="", "", IF($CN74=Report!$BN$4, BY74, ""))</f>
        <v/>
      </c>
      <c r="EO74" s="48" t="str">
        <f>IF($CN74="", "", IF($CN74=Report!$BN$4, BZ74, ""))</f>
        <v/>
      </c>
      <c r="EP74" s="49" t="str">
        <f>IF($CN74="", "", IF($CN74=Report!$BN$4, CA74, ""))</f>
        <v/>
      </c>
      <c r="EQ74" s="49" t="str">
        <f>IF($CN74="", "", IF($CN74=Report!$BN$4, CB74, ""))</f>
        <v/>
      </c>
      <c r="ER74" s="49" t="str">
        <f>IF($CN74="", "", IF($CN74=Report!$BN$4, CC74, ""))</f>
        <v/>
      </c>
      <c r="ES74" s="49" t="str">
        <f>IF($CN74="", "", IF($CN74=Report!$BN$4, CD74, ""))</f>
        <v/>
      </c>
      <c r="ET74" s="49" t="str">
        <f>IF($CN74="", "", IF($CN74=Report!$BN$4, CE74, ""))</f>
        <v/>
      </c>
      <c r="EU74" s="49" t="str">
        <f>IF($CN74="", "", IF($CN74=Report!$BN$4, CF74, ""))</f>
        <v/>
      </c>
      <c r="EV74" s="49" t="str">
        <f>IF($CN74="", "", IF($CN74=Report!$BN$4, CG74, ""))</f>
        <v/>
      </c>
      <c r="EW74" s="49" t="str">
        <f>IF($CN74="", "", IF($CN74=Report!$BN$4, CH74, ""))</f>
        <v/>
      </c>
      <c r="EX74" s="49" t="str">
        <f>IF($CN74="", "", IF($CN74=Report!$BN$4, CI74, ""))</f>
        <v/>
      </c>
      <c r="EY74" s="49" t="str">
        <f>IF($CN74="", "", IF($CN74=Report!$BN$4, CJ74, ""))</f>
        <v/>
      </c>
      <c r="EZ74" s="50" t="str">
        <f>IF($CN74="", "", IF($CN74=Report!$BN$4, CK74, ""))</f>
        <v/>
      </c>
    </row>
    <row r="75" spans="1:156" x14ac:dyDescent="0.25">
      <c r="A75" s="19"/>
      <c r="B75" s="104"/>
      <c r="C75" s="105"/>
      <c r="D75" s="116"/>
      <c r="E75" s="106"/>
      <c r="F75" s="106"/>
      <c r="G75" s="106"/>
      <c r="H75" s="106"/>
      <c r="I75" s="106"/>
      <c r="J75" s="106"/>
      <c r="K75" s="106"/>
      <c r="L75" s="106"/>
      <c r="M75" s="106"/>
      <c r="N75" s="106"/>
      <c r="O75" s="106"/>
      <c r="P75" s="106"/>
      <c r="Q75" s="106"/>
      <c r="R75" s="106"/>
      <c r="S75" s="106"/>
      <c r="T75" s="108"/>
      <c r="U75" s="108"/>
      <c r="V75" s="108"/>
      <c r="W75" s="109"/>
      <c r="X75" s="19"/>
      <c r="AA75" s="48" t="str">
        <f t="shared" si="32"/>
        <v/>
      </c>
      <c r="AB75" s="49" t="str">
        <f t="shared" si="33"/>
        <v/>
      </c>
      <c r="AC75" s="49" t="str">
        <f t="shared" si="34"/>
        <v/>
      </c>
      <c r="AD75" s="49" t="str">
        <f t="shared" si="35"/>
        <v/>
      </c>
      <c r="AE75" s="49" t="str">
        <f t="shared" si="36"/>
        <v/>
      </c>
      <c r="AF75" s="49" t="str">
        <f t="shared" si="37"/>
        <v/>
      </c>
      <c r="AG75" s="49" t="str">
        <f t="shared" si="38"/>
        <v/>
      </c>
      <c r="AH75" s="49" t="str">
        <f t="shared" si="39"/>
        <v/>
      </c>
      <c r="AI75" s="49" t="str">
        <f t="shared" si="40"/>
        <v/>
      </c>
      <c r="AJ75" s="49" t="str">
        <f t="shared" si="41"/>
        <v/>
      </c>
      <c r="AK75" s="49" t="str">
        <f t="shared" si="42"/>
        <v/>
      </c>
      <c r="AL75" s="49" t="str">
        <f t="shared" si="43"/>
        <v/>
      </c>
      <c r="AM75" s="49" t="str">
        <f t="shared" si="44"/>
        <v/>
      </c>
      <c r="AN75" s="49" t="str">
        <f t="shared" si="45"/>
        <v/>
      </c>
      <c r="AO75" s="50" t="str">
        <f t="shared" si="46"/>
        <v/>
      </c>
      <c r="AP75" s="48" t="str">
        <f t="shared" si="47"/>
        <v/>
      </c>
      <c r="AQ75" s="49" t="str">
        <f t="shared" ref="AQ75:AQ138" si="74">IF(AE75="", "", ROUND(AE75+(AE75*$T75), 2))</f>
        <v/>
      </c>
      <c r="AR75" s="49" t="str">
        <f t="shared" ref="AR75:AR138" si="75">IF(AF75="", "", ROUND(AF75+(AF75*$T75), 2))</f>
        <v/>
      </c>
      <c r="AS75" s="49" t="str">
        <f t="shared" ref="AS75:AS138" si="76">IF(AG75="", "", ROUND(AG75+(AG75*$T75), 2))</f>
        <v/>
      </c>
      <c r="AT75" s="49" t="str">
        <f t="shared" ref="AT75:AT138" si="77">IF(AH75="", "", ROUND(AH75+(AH75*$T75), 2))</f>
        <v/>
      </c>
      <c r="AU75" s="49" t="str">
        <f t="shared" ref="AU75:AU138" si="78">IF(AI75="", "", ROUND(AI75+(AI75*$T75), 2))</f>
        <v/>
      </c>
      <c r="AV75" s="49" t="str">
        <f t="shared" ref="AV75:AV138" si="79">IF(AJ75="", "", ROUND(AJ75+(AJ75*$T75), 2))</f>
        <v/>
      </c>
      <c r="AW75" s="49" t="str">
        <f t="shared" ref="AW75:AW138" si="80">IF(AK75="", "", ROUND(AK75+(AK75*$T75), 2))</f>
        <v/>
      </c>
      <c r="AX75" s="49" t="str">
        <f t="shared" ref="AX75:AX138" si="81">IF(AL75="", "", ROUND(AL75+(AL75*$T75), 2))</f>
        <v/>
      </c>
      <c r="AY75" s="49" t="str">
        <f t="shared" ref="AY75:AY138" si="82">IF(AM75="", "", ROUND(AM75+(AM75*$T75), 2))</f>
        <v/>
      </c>
      <c r="AZ75" s="49" t="str">
        <f t="shared" ref="AZ75:AZ138" si="83">IF(AN75="", "", ROUND(AN75+(AN75*$T75), 2))</f>
        <v/>
      </c>
      <c r="BA75" s="50" t="str">
        <f t="shared" ref="BA75:BA138" si="84">IF(AO75="", "", ROUND(AO75+(AO75*$T75), 2))</f>
        <v/>
      </c>
      <c r="BB75" s="48" t="str">
        <f t="shared" si="48"/>
        <v/>
      </c>
      <c r="BC75" s="49" t="str">
        <f t="shared" ref="BC75:BC138" si="85">IF(AQ75="", "", ROUND(AQ75+(AQ75*$U75), 2))</f>
        <v/>
      </c>
      <c r="BD75" s="49" t="str">
        <f t="shared" ref="BD75:BD138" si="86">IF(AR75="", "", ROUND(AR75+(AR75*$U75), 2))</f>
        <v/>
      </c>
      <c r="BE75" s="49" t="str">
        <f t="shared" ref="BE75:BE138" si="87">IF(AS75="", "", ROUND(AS75+(AS75*$U75), 2))</f>
        <v/>
      </c>
      <c r="BF75" s="49" t="str">
        <f t="shared" ref="BF75:BF138" si="88">IF(AT75="", "", ROUND(AT75+(AT75*$U75), 2))</f>
        <v/>
      </c>
      <c r="BG75" s="49" t="str">
        <f t="shared" ref="BG75:BG138" si="89">IF(AU75="", "", ROUND(AU75+(AU75*$U75), 2))</f>
        <v/>
      </c>
      <c r="BH75" s="49" t="str">
        <f t="shared" ref="BH75:BH138" si="90">IF(AV75="", "", ROUND(AV75+(AV75*$U75), 2))</f>
        <v/>
      </c>
      <c r="BI75" s="49" t="str">
        <f t="shared" ref="BI75:BI138" si="91">IF(AW75="", "", ROUND(AW75+(AW75*$U75), 2))</f>
        <v/>
      </c>
      <c r="BJ75" s="49" t="str">
        <f t="shared" ref="BJ75:BJ138" si="92">IF(AX75="", "", ROUND(AX75+(AX75*$U75), 2))</f>
        <v/>
      </c>
      <c r="BK75" s="49" t="str">
        <f t="shared" ref="BK75:BK138" si="93">IF(AY75="", "", ROUND(AY75+(AY75*$U75), 2))</f>
        <v/>
      </c>
      <c r="BL75" s="49" t="str">
        <f t="shared" ref="BL75:BL138" si="94">IF(AZ75="", "", ROUND(AZ75+(AZ75*$U75), 2))</f>
        <v/>
      </c>
      <c r="BM75" s="50" t="str">
        <f t="shared" ref="BM75:BM138" si="95">IF(BA75="", "", ROUND(BA75+(BA75*$U75), 2))</f>
        <v/>
      </c>
      <c r="BN75" s="48" t="str">
        <f t="shared" si="49"/>
        <v/>
      </c>
      <c r="BO75" s="49" t="str">
        <f t="shared" si="52"/>
        <v/>
      </c>
      <c r="BP75" s="49" t="str">
        <f t="shared" si="53"/>
        <v/>
      </c>
      <c r="BQ75" s="49" t="str">
        <f t="shared" si="54"/>
        <v/>
      </c>
      <c r="BR75" s="49" t="str">
        <f t="shared" si="55"/>
        <v/>
      </c>
      <c r="BS75" s="49" t="str">
        <f t="shared" si="56"/>
        <v/>
      </c>
      <c r="BT75" s="49" t="str">
        <f t="shared" si="57"/>
        <v/>
      </c>
      <c r="BU75" s="49" t="str">
        <f t="shared" si="58"/>
        <v/>
      </c>
      <c r="BV75" s="49" t="str">
        <f t="shared" si="59"/>
        <v/>
      </c>
      <c r="BW75" s="49" t="str">
        <f t="shared" si="60"/>
        <v/>
      </c>
      <c r="BX75" s="49" t="str">
        <f t="shared" si="61"/>
        <v/>
      </c>
      <c r="BY75" s="50" t="str">
        <f t="shared" si="62"/>
        <v/>
      </c>
      <c r="BZ75" s="48" t="str">
        <f t="shared" si="50"/>
        <v/>
      </c>
      <c r="CA75" s="49" t="str">
        <f t="shared" si="63"/>
        <v/>
      </c>
      <c r="CB75" s="49" t="str">
        <f t="shared" si="64"/>
        <v/>
      </c>
      <c r="CC75" s="49" t="str">
        <f t="shared" si="65"/>
        <v/>
      </c>
      <c r="CD75" s="49" t="str">
        <f t="shared" si="66"/>
        <v/>
      </c>
      <c r="CE75" s="49" t="str">
        <f t="shared" si="67"/>
        <v/>
      </c>
      <c r="CF75" s="49" t="str">
        <f t="shared" si="68"/>
        <v/>
      </c>
      <c r="CG75" s="49" t="str">
        <f t="shared" si="69"/>
        <v/>
      </c>
      <c r="CH75" s="49" t="str">
        <f t="shared" si="70"/>
        <v/>
      </c>
      <c r="CI75" s="49" t="str">
        <f t="shared" si="71"/>
        <v/>
      </c>
      <c r="CJ75" s="49" t="str">
        <f t="shared" si="72"/>
        <v/>
      </c>
      <c r="CK75" s="50" t="str">
        <f t="shared" si="73"/>
        <v/>
      </c>
      <c r="CM75" s="85" t="str">
        <f t="shared" si="51"/>
        <v/>
      </c>
      <c r="CN75" s="6" t="str">
        <f>IF($B75="", "", IF($CM75="X", "", IF(Report!$BN$3="X", LEFT($B75, 2), $B75)))</f>
        <v/>
      </c>
      <c r="CP75" s="48" t="str">
        <f>IF($CN75="", "", IF($CN75=Report!$BN$4, AA75, ""))</f>
        <v/>
      </c>
      <c r="CQ75" s="49" t="str">
        <f>IF($CN75="", "", IF($CN75=Report!$BN$4, AB75, ""))</f>
        <v/>
      </c>
      <c r="CR75" s="49" t="str">
        <f>IF($CN75="", "", IF($CN75=Report!$BN$4, AC75, ""))</f>
        <v/>
      </c>
      <c r="CS75" s="49" t="str">
        <f>IF($CN75="", "", IF($CN75=Report!$BN$4, AD75, ""))</f>
        <v/>
      </c>
      <c r="CT75" s="49" t="str">
        <f>IF($CN75="", "", IF($CN75=Report!$BN$4, AE75, ""))</f>
        <v/>
      </c>
      <c r="CU75" s="49" t="str">
        <f>IF($CN75="", "", IF($CN75=Report!$BN$4, AF75, ""))</f>
        <v/>
      </c>
      <c r="CV75" s="49" t="str">
        <f>IF($CN75="", "", IF($CN75=Report!$BN$4, AG75, ""))</f>
        <v/>
      </c>
      <c r="CW75" s="49" t="str">
        <f>IF($CN75="", "", IF($CN75=Report!$BN$4, AH75, ""))</f>
        <v/>
      </c>
      <c r="CX75" s="49" t="str">
        <f>IF($CN75="", "", IF($CN75=Report!$BN$4, AI75, ""))</f>
        <v/>
      </c>
      <c r="CY75" s="49" t="str">
        <f>IF($CN75="", "", IF($CN75=Report!$BN$4, AJ75, ""))</f>
        <v/>
      </c>
      <c r="CZ75" s="49" t="str">
        <f>IF($CN75="", "", IF($CN75=Report!$BN$4, AK75, ""))</f>
        <v/>
      </c>
      <c r="DA75" s="49" t="str">
        <f>IF($CN75="", "", IF($CN75=Report!$BN$4, AL75, ""))</f>
        <v/>
      </c>
      <c r="DB75" s="49" t="str">
        <f>IF($CN75="", "", IF($CN75=Report!$BN$4, AM75, ""))</f>
        <v/>
      </c>
      <c r="DC75" s="49" t="str">
        <f>IF($CN75="", "", IF($CN75=Report!$BN$4, AN75, ""))</f>
        <v/>
      </c>
      <c r="DD75" s="50" t="str">
        <f>IF($CN75="", "", IF($CN75=Report!$BN$4, AO75, ""))</f>
        <v/>
      </c>
      <c r="DE75" s="48" t="str">
        <f>IF($CN75="", "", IF($CN75=Report!$BN$4, AP75, ""))</f>
        <v/>
      </c>
      <c r="DF75" s="49" t="str">
        <f>IF($CN75="", "", IF($CN75=Report!$BN$4, AQ75, ""))</f>
        <v/>
      </c>
      <c r="DG75" s="49" t="str">
        <f>IF($CN75="", "", IF($CN75=Report!$BN$4, AR75, ""))</f>
        <v/>
      </c>
      <c r="DH75" s="49" t="str">
        <f>IF($CN75="", "", IF($CN75=Report!$BN$4, AS75, ""))</f>
        <v/>
      </c>
      <c r="DI75" s="49" t="str">
        <f>IF($CN75="", "", IF($CN75=Report!$BN$4, AT75, ""))</f>
        <v/>
      </c>
      <c r="DJ75" s="49" t="str">
        <f>IF($CN75="", "", IF($CN75=Report!$BN$4, AU75, ""))</f>
        <v/>
      </c>
      <c r="DK75" s="49" t="str">
        <f>IF($CN75="", "", IF($CN75=Report!$BN$4, AV75, ""))</f>
        <v/>
      </c>
      <c r="DL75" s="49" t="str">
        <f>IF($CN75="", "", IF($CN75=Report!$BN$4, AW75, ""))</f>
        <v/>
      </c>
      <c r="DM75" s="49" t="str">
        <f>IF($CN75="", "", IF($CN75=Report!$BN$4, AX75, ""))</f>
        <v/>
      </c>
      <c r="DN75" s="49" t="str">
        <f>IF($CN75="", "", IF($CN75=Report!$BN$4, AY75, ""))</f>
        <v/>
      </c>
      <c r="DO75" s="49" t="str">
        <f>IF($CN75="", "", IF($CN75=Report!$BN$4, AZ75, ""))</f>
        <v/>
      </c>
      <c r="DP75" s="50" t="str">
        <f>IF($CN75="", "", IF($CN75=Report!$BN$4, BA75, ""))</f>
        <v/>
      </c>
      <c r="DQ75" s="48" t="str">
        <f>IF($CN75="", "", IF($CN75=Report!$BN$4, BB75, ""))</f>
        <v/>
      </c>
      <c r="DR75" s="49" t="str">
        <f>IF($CN75="", "", IF($CN75=Report!$BN$4, BC75, ""))</f>
        <v/>
      </c>
      <c r="DS75" s="49" t="str">
        <f>IF($CN75="", "", IF($CN75=Report!$BN$4, BD75, ""))</f>
        <v/>
      </c>
      <c r="DT75" s="49" t="str">
        <f>IF($CN75="", "", IF($CN75=Report!$BN$4, BE75, ""))</f>
        <v/>
      </c>
      <c r="DU75" s="49" t="str">
        <f>IF($CN75="", "", IF($CN75=Report!$BN$4, BF75, ""))</f>
        <v/>
      </c>
      <c r="DV75" s="49" t="str">
        <f>IF($CN75="", "", IF($CN75=Report!$BN$4, BG75, ""))</f>
        <v/>
      </c>
      <c r="DW75" s="49" t="str">
        <f>IF($CN75="", "", IF($CN75=Report!$BN$4, BH75, ""))</f>
        <v/>
      </c>
      <c r="DX75" s="49" t="str">
        <f>IF($CN75="", "", IF($CN75=Report!$BN$4, BI75, ""))</f>
        <v/>
      </c>
      <c r="DY75" s="49" t="str">
        <f>IF($CN75="", "", IF($CN75=Report!$BN$4, BJ75, ""))</f>
        <v/>
      </c>
      <c r="DZ75" s="49" t="str">
        <f>IF($CN75="", "", IF($CN75=Report!$BN$4, BK75, ""))</f>
        <v/>
      </c>
      <c r="EA75" s="49" t="str">
        <f>IF($CN75="", "", IF($CN75=Report!$BN$4, BL75, ""))</f>
        <v/>
      </c>
      <c r="EB75" s="50" t="str">
        <f>IF($CN75="", "", IF($CN75=Report!$BN$4, BM75, ""))</f>
        <v/>
      </c>
      <c r="EC75" s="48" t="str">
        <f>IF($CN75="", "", IF($CN75=Report!$BN$4, BN75, ""))</f>
        <v/>
      </c>
      <c r="ED75" s="49" t="str">
        <f>IF($CN75="", "", IF($CN75=Report!$BN$4, BO75, ""))</f>
        <v/>
      </c>
      <c r="EE75" s="49" t="str">
        <f>IF($CN75="", "", IF($CN75=Report!$BN$4, BP75, ""))</f>
        <v/>
      </c>
      <c r="EF75" s="49" t="str">
        <f>IF($CN75="", "", IF($CN75=Report!$BN$4, BQ75, ""))</f>
        <v/>
      </c>
      <c r="EG75" s="49" t="str">
        <f>IF($CN75="", "", IF($CN75=Report!$BN$4, BR75, ""))</f>
        <v/>
      </c>
      <c r="EH75" s="49" t="str">
        <f>IF($CN75="", "", IF($CN75=Report!$BN$4, BS75, ""))</f>
        <v/>
      </c>
      <c r="EI75" s="49" t="str">
        <f>IF($CN75="", "", IF($CN75=Report!$BN$4, BT75, ""))</f>
        <v/>
      </c>
      <c r="EJ75" s="49" t="str">
        <f>IF($CN75="", "", IF($CN75=Report!$BN$4, BU75, ""))</f>
        <v/>
      </c>
      <c r="EK75" s="49" t="str">
        <f>IF($CN75="", "", IF($CN75=Report!$BN$4, BV75, ""))</f>
        <v/>
      </c>
      <c r="EL75" s="49" t="str">
        <f>IF($CN75="", "", IF($CN75=Report!$BN$4, BW75, ""))</f>
        <v/>
      </c>
      <c r="EM75" s="49" t="str">
        <f>IF($CN75="", "", IF($CN75=Report!$BN$4, BX75, ""))</f>
        <v/>
      </c>
      <c r="EN75" s="50" t="str">
        <f>IF($CN75="", "", IF($CN75=Report!$BN$4, BY75, ""))</f>
        <v/>
      </c>
      <c r="EO75" s="48" t="str">
        <f>IF($CN75="", "", IF($CN75=Report!$BN$4, BZ75, ""))</f>
        <v/>
      </c>
      <c r="EP75" s="49" t="str">
        <f>IF($CN75="", "", IF($CN75=Report!$BN$4, CA75, ""))</f>
        <v/>
      </c>
      <c r="EQ75" s="49" t="str">
        <f>IF($CN75="", "", IF($CN75=Report!$BN$4, CB75, ""))</f>
        <v/>
      </c>
      <c r="ER75" s="49" t="str">
        <f>IF($CN75="", "", IF($CN75=Report!$BN$4, CC75, ""))</f>
        <v/>
      </c>
      <c r="ES75" s="49" t="str">
        <f>IF($CN75="", "", IF($CN75=Report!$BN$4, CD75, ""))</f>
        <v/>
      </c>
      <c r="ET75" s="49" t="str">
        <f>IF($CN75="", "", IF($CN75=Report!$BN$4, CE75, ""))</f>
        <v/>
      </c>
      <c r="EU75" s="49" t="str">
        <f>IF($CN75="", "", IF($CN75=Report!$BN$4, CF75, ""))</f>
        <v/>
      </c>
      <c r="EV75" s="49" t="str">
        <f>IF($CN75="", "", IF($CN75=Report!$BN$4, CG75, ""))</f>
        <v/>
      </c>
      <c r="EW75" s="49" t="str">
        <f>IF($CN75="", "", IF($CN75=Report!$BN$4, CH75, ""))</f>
        <v/>
      </c>
      <c r="EX75" s="49" t="str">
        <f>IF($CN75="", "", IF($CN75=Report!$BN$4, CI75, ""))</f>
        <v/>
      </c>
      <c r="EY75" s="49" t="str">
        <f>IF($CN75="", "", IF($CN75=Report!$BN$4, CJ75, ""))</f>
        <v/>
      </c>
      <c r="EZ75" s="50" t="str">
        <f>IF($CN75="", "", IF($CN75=Report!$BN$4, CK75, ""))</f>
        <v/>
      </c>
    </row>
    <row r="76" spans="1:156" x14ac:dyDescent="0.25">
      <c r="A76" s="19"/>
      <c r="B76" s="104"/>
      <c r="C76" s="105"/>
      <c r="D76" s="116"/>
      <c r="E76" s="106"/>
      <c r="F76" s="106"/>
      <c r="G76" s="106"/>
      <c r="H76" s="106"/>
      <c r="I76" s="106"/>
      <c r="J76" s="106"/>
      <c r="K76" s="106"/>
      <c r="L76" s="106"/>
      <c r="M76" s="106"/>
      <c r="N76" s="106"/>
      <c r="O76" s="106"/>
      <c r="P76" s="106"/>
      <c r="Q76" s="106"/>
      <c r="R76" s="106"/>
      <c r="S76" s="106"/>
      <c r="T76" s="108"/>
      <c r="U76" s="108"/>
      <c r="V76" s="108"/>
      <c r="W76" s="109"/>
      <c r="X76" s="19"/>
      <c r="AA76" s="48" t="str">
        <f t="shared" ref="AA76:AA139" si="96">IF(E76="", "", E76)</f>
        <v/>
      </c>
      <c r="AB76" s="49" t="str">
        <f t="shared" ref="AB76:AB139" si="97">IF(F76="", "", F76)</f>
        <v/>
      </c>
      <c r="AC76" s="49" t="str">
        <f t="shared" ref="AC76:AC139" si="98">IF(G76="", "", G76)</f>
        <v/>
      </c>
      <c r="AD76" s="49" t="str">
        <f t="shared" ref="AD76:AD139" si="99">IF(H76="", "", H76)</f>
        <v/>
      </c>
      <c r="AE76" s="49" t="str">
        <f t="shared" ref="AE76:AE139" si="100">IF(I76="", "", I76)</f>
        <v/>
      </c>
      <c r="AF76" s="49" t="str">
        <f t="shared" ref="AF76:AF139" si="101">IF(J76="", "", J76)</f>
        <v/>
      </c>
      <c r="AG76" s="49" t="str">
        <f t="shared" ref="AG76:AG139" si="102">IF(K76="", "", K76)</f>
        <v/>
      </c>
      <c r="AH76" s="49" t="str">
        <f t="shared" ref="AH76:AH139" si="103">IF(L76="", "", L76)</f>
        <v/>
      </c>
      <c r="AI76" s="49" t="str">
        <f t="shared" ref="AI76:AI139" si="104">IF(M76="", "", M76)</f>
        <v/>
      </c>
      <c r="AJ76" s="49" t="str">
        <f t="shared" ref="AJ76:AJ139" si="105">IF(N76="", "", N76)</f>
        <v/>
      </c>
      <c r="AK76" s="49" t="str">
        <f t="shared" ref="AK76:AK139" si="106">IF(O76="", "", O76)</f>
        <v/>
      </c>
      <c r="AL76" s="49" t="str">
        <f t="shared" ref="AL76:AL139" si="107">IF(P76="", "", P76)</f>
        <v/>
      </c>
      <c r="AM76" s="49" t="str">
        <f t="shared" ref="AM76:AM139" si="108">IF(Q76="", "", Q76)</f>
        <v/>
      </c>
      <c r="AN76" s="49" t="str">
        <f t="shared" ref="AN76:AN139" si="109">IF(R76="", "", R76)</f>
        <v/>
      </c>
      <c r="AO76" s="50" t="str">
        <f t="shared" ref="AO76:AO139" si="110">IF(S76="", "", S76)</f>
        <v/>
      </c>
      <c r="AP76" s="48" t="str">
        <f t="shared" ref="AP76:AP139" si="111">IF(AD76="", "", ROUND(AD76+(AD76*$T76), 2))</f>
        <v/>
      </c>
      <c r="AQ76" s="49" t="str">
        <f t="shared" si="74"/>
        <v/>
      </c>
      <c r="AR76" s="49" t="str">
        <f t="shared" si="75"/>
        <v/>
      </c>
      <c r="AS76" s="49" t="str">
        <f t="shared" si="76"/>
        <v/>
      </c>
      <c r="AT76" s="49" t="str">
        <f t="shared" si="77"/>
        <v/>
      </c>
      <c r="AU76" s="49" t="str">
        <f t="shared" si="78"/>
        <v/>
      </c>
      <c r="AV76" s="49" t="str">
        <f t="shared" si="79"/>
        <v/>
      </c>
      <c r="AW76" s="49" t="str">
        <f t="shared" si="80"/>
        <v/>
      </c>
      <c r="AX76" s="49" t="str">
        <f t="shared" si="81"/>
        <v/>
      </c>
      <c r="AY76" s="49" t="str">
        <f t="shared" si="82"/>
        <v/>
      </c>
      <c r="AZ76" s="49" t="str">
        <f t="shared" si="83"/>
        <v/>
      </c>
      <c r="BA76" s="50" t="str">
        <f t="shared" si="84"/>
        <v/>
      </c>
      <c r="BB76" s="48" t="str">
        <f t="shared" ref="BB76:BB139" si="112">IF(AP76="", "", ROUND(AP76+(AP76*$U76), 2))</f>
        <v/>
      </c>
      <c r="BC76" s="49" t="str">
        <f t="shared" si="85"/>
        <v/>
      </c>
      <c r="BD76" s="49" t="str">
        <f t="shared" si="86"/>
        <v/>
      </c>
      <c r="BE76" s="49" t="str">
        <f t="shared" si="87"/>
        <v/>
      </c>
      <c r="BF76" s="49" t="str">
        <f t="shared" si="88"/>
        <v/>
      </c>
      <c r="BG76" s="49" t="str">
        <f t="shared" si="89"/>
        <v/>
      </c>
      <c r="BH76" s="49" t="str">
        <f t="shared" si="90"/>
        <v/>
      </c>
      <c r="BI76" s="49" t="str">
        <f t="shared" si="91"/>
        <v/>
      </c>
      <c r="BJ76" s="49" t="str">
        <f t="shared" si="92"/>
        <v/>
      </c>
      <c r="BK76" s="49" t="str">
        <f t="shared" si="93"/>
        <v/>
      </c>
      <c r="BL76" s="49" t="str">
        <f t="shared" si="94"/>
        <v/>
      </c>
      <c r="BM76" s="50" t="str">
        <f t="shared" si="95"/>
        <v/>
      </c>
      <c r="BN76" s="48" t="str">
        <f t="shared" ref="BN76:BN139" si="113">IF(BB76="", "", ROUND(BB76+(BB76*$V76), 2))</f>
        <v/>
      </c>
      <c r="BO76" s="49" t="str">
        <f t="shared" si="52"/>
        <v/>
      </c>
      <c r="BP76" s="49" t="str">
        <f t="shared" si="53"/>
        <v/>
      </c>
      <c r="BQ76" s="49" t="str">
        <f t="shared" si="54"/>
        <v/>
      </c>
      <c r="BR76" s="49" t="str">
        <f t="shared" si="55"/>
        <v/>
      </c>
      <c r="BS76" s="49" t="str">
        <f t="shared" si="56"/>
        <v/>
      </c>
      <c r="BT76" s="49" t="str">
        <f t="shared" si="57"/>
        <v/>
      </c>
      <c r="BU76" s="49" t="str">
        <f t="shared" si="58"/>
        <v/>
      </c>
      <c r="BV76" s="49" t="str">
        <f t="shared" si="59"/>
        <v/>
      </c>
      <c r="BW76" s="49" t="str">
        <f t="shared" si="60"/>
        <v/>
      </c>
      <c r="BX76" s="49" t="str">
        <f t="shared" si="61"/>
        <v/>
      </c>
      <c r="BY76" s="50" t="str">
        <f t="shared" si="62"/>
        <v/>
      </c>
      <c r="BZ76" s="48" t="str">
        <f t="shared" ref="BZ76:BZ139" si="114">IF(BN76="", "", ROUND(BN76+(BN76*$W76), 2))</f>
        <v/>
      </c>
      <c r="CA76" s="49" t="str">
        <f t="shared" si="63"/>
        <v/>
      </c>
      <c r="CB76" s="49" t="str">
        <f t="shared" si="64"/>
        <v/>
      </c>
      <c r="CC76" s="49" t="str">
        <f t="shared" si="65"/>
        <v/>
      </c>
      <c r="CD76" s="49" t="str">
        <f t="shared" si="66"/>
        <v/>
      </c>
      <c r="CE76" s="49" t="str">
        <f t="shared" si="67"/>
        <v/>
      </c>
      <c r="CF76" s="49" t="str">
        <f t="shared" si="68"/>
        <v/>
      </c>
      <c r="CG76" s="49" t="str">
        <f t="shared" si="69"/>
        <v/>
      </c>
      <c r="CH76" s="49" t="str">
        <f t="shared" si="70"/>
        <v/>
      </c>
      <c r="CI76" s="49" t="str">
        <f t="shared" si="71"/>
        <v/>
      </c>
      <c r="CJ76" s="49" t="str">
        <f t="shared" si="72"/>
        <v/>
      </c>
      <c r="CK76" s="50" t="str">
        <f t="shared" si="73"/>
        <v/>
      </c>
      <c r="CM76" s="85" t="str">
        <f t="shared" ref="CM76:CM139" si="115">IF(B76="", "", IF(RIGHT(B76, 2)="00", "X", ""))</f>
        <v/>
      </c>
      <c r="CN76" s="6" t="str">
        <f>IF($B76="", "", IF($CM76="X", "", IF(Report!$BN$3="X", LEFT($B76, 2), $B76)))</f>
        <v/>
      </c>
      <c r="CP76" s="48" t="str">
        <f>IF($CN76="", "", IF($CN76=Report!$BN$4, AA76, ""))</f>
        <v/>
      </c>
      <c r="CQ76" s="49" t="str">
        <f>IF($CN76="", "", IF($CN76=Report!$BN$4, AB76, ""))</f>
        <v/>
      </c>
      <c r="CR76" s="49" t="str">
        <f>IF($CN76="", "", IF($CN76=Report!$BN$4, AC76, ""))</f>
        <v/>
      </c>
      <c r="CS76" s="49" t="str">
        <f>IF($CN76="", "", IF($CN76=Report!$BN$4, AD76, ""))</f>
        <v/>
      </c>
      <c r="CT76" s="49" t="str">
        <f>IF($CN76="", "", IF($CN76=Report!$BN$4, AE76, ""))</f>
        <v/>
      </c>
      <c r="CU76" s="49" t="str">
        <f>IF($CN76="", "", IF($CN76=Report!$BN$4, AF76, ""))</f>
        <v/>
      </c>
      <c r="CV76" s="49" t="str">
        <f>IF($CN76="", "", IF($CN76=Report!$BN$4, AG76, ""))</f>
        <v/>
      </c>
      <c r="CW76" s="49" t="str">
        <f>IF($CN76="", "", IF($CN76=Report!$BN$4, AH76, ""))</f>
        <v/>
      </c>
      <c r="CX76" s="49" t="str">
        <f>IF($CN76="", "", IF($CN76=Report!$BN$4, AI76, ""))</f>
        <v/>
      </c>
      <c r="CY76" s="49" t="str">
        <f>IF($CN76="", "", IF($CN76=Report!$BN$4, AJ76, ""))</f>
        <v/>
      </c>
      <c r="CZ76" s="49" t="str">
        <f>IF($CN76="", "", IF($CN76=Report!$BN$4, AK76, ""))</f>
        <v/>
      </c>
      <c r="DA76" s="49" t="str">
        <f>IF($CN76="", "", IF($CN76=Report!$BN$4, AL76, ""))</f>
        <v/>
      </c>
      <c r="DB76" s="49" t="str">
        <f>IF($CN76="", "", IF($CN76=Report!$BN$4, AM76, ""))</f>
        <v/>
      </c>
      <c r="DC76" s="49" t="str">
        <f>IF($CN76="", "", IF($CN76=Report!$BN$4, AN76, ""))</f>
        <v/>
      </c>
      <c r="DD76" s="50" t="str">
        <f>IF($CN76="", "", IF($CN76=Report!$BN$4, AO76, ""))</f>
        <v/>
      </c>
      <c r="DE76" s="48" t="str">
        <f>IF($CN76="", "", IF($CN76=Report!$BN$4, AP76, ""))</f>
        <v/>
      </c>
      <c r="DF76" s="49" t="str">
        <f>IF($CN76="", "", IF($CN76=Report!$BN$4, AQ76, ""))</f>
        <v/>
      </c>
      <c r="DG76" s="49" t="str">
        <f>IF($CN76="", "", IF($CN76=Report!$BN$4, AR76, ""))</f>
        <v/>
      </c>
      <c r="DH76" s="49" t="str">
        <f>IF($CN76="", "", IF($CN76=Report!$BN$4, AS76, ""))</f>
        <v/>
      </c>
      <c r="DI76" s="49" t="str">
        <f>IF($CN76="", "", IF($CN76=Report!$BN$4, AT76, ""))</f>
        <v/>
      </c>
      <c r="DJ76" s="49" t="str">
        <f>IF($CN76="", "", IF($CN76=Report!$BN$4, AU76, ""))</f>
        <v/>
      </c>
      <c r="DK76" s="49" t="str">
        <f>IF($CN76="", "", IF($CN76=Report!$BN$4, AV76, ""))</f>
        <v/>
      </c>
      <c r="DL76" s="49" t="str">
        <f>IF($CN76="", "", IF($CN76=Report!$BN$4, AW76, ""))</f>
        <v/>
      </c>
      <c r="DM76" s="49" t="str">
        <f>IF($CN76="", "", IF($CN76=Report!$BN$4, AX76, ""))</f>
        <v/>
      </c>
      <c r="DN76" s="49" t="str">
        <f>IF($CN76="", "", IF($CN76=Report!$BN$4, AY76, ""))</f>
        <v/>
      </c>
      <c r="DO76" s="49" t="str">
        <f>IF($CN76="", "", IF($CN76=Report!$BN$4, AZ76, ""))</f>
        <v/>
      </c>
      <c r="DP76" s="50" t="str">
        <f>IF($CN76="", "", IF($CN76=Report!$BN$4, BA76, ""))</f>
        <v/>
      </c>
      <c r="DQ76" s="48" t="str">
        <f>IF($CN76="", "", IF($CN76=Report!$BN$4, BB76, ""))</f>
        <v/>
      </c>
      <c r="DR76" s="49" t="str">
        <f>IF($CN76="", "", IF($CN76=Report!$BN$4, BC76, ""))</f>
        <v/>
      </c>
      <c r="DS76" s="49" t="str">
        <f>IF($CN76="", "", IF($CN76=Report!$BN$4, BD76, ""))</f>
        <v/>
      </c>
      <c r="DT76" s="49" t="str">
        <f>IF($CN76="", "", IF($CN76=Report!$BN$4, BE76, ""))</f>
        <v/>
      </c>
      <c r="DU76" s="49" t="str">
        <f>IF($CN76="", "", IF($CN76=Report!$BN$4, BF76, ""))</f>
        <v/>
      </c>
      <c r="DV76" s="49" t="str">
        <f>IF($CN76="", "", IF($CN76=Report!$BN$4, BG76, ""))</f>
        <v/>
      </c>
      <c r="DW76" s="49" t="str">
        <f>IF($CN76="", "", IF($CN76=Report!$BN$4, BH76, ""))</f>
        <v/>
      </c>
      <c r="DX76" s="49" t="str">
        <f>IF($CN76="", "", IF($CN76=Report!$BN$4, BI76, ""))</f>
        <v/>
      </c>
      <c r="DY76" s="49" t="str">
        <f>IF($CN76="", "", IF($CN76=Report!$BN$4, BJ76, ""))</f>
        <v/>
      </c>
      <c r="DZ76" s="49" t="str">
        <f>IF($CN76="", "", IF($CN76=Report!$BN$4, BK76, ""))</f>
        <v/>
      </c>
      <c r="EA76" s="49" t="str">
        <f>IF($CN76="", "", IF($CN76=Report!$BN$4, BL76, ""))</f>
        <v/>
      </c>
      <c r="EB76" s="50" t="str">
        <f>IF($CN76="", "", IF($CN76=Report!$BN$4, BM76, ""))</f>
        <v/>
      </c>
      <c r="EC76" s="48" t="str">
        <f>IF($CN76="", "", IF($CN76=Report!$BN$4, BN76, ""))</f>
        <v/>
      </c>
      <c r="ED76" s="49" t="str">
        <f>IF($CN76="", "", IF($CN76=Report!$BN$4, BO76, ""))</f>
        <v/>
      </c>
      <c r="EE76" s="49" t="str">
        <f>IF($CN76="", "", IF($CN76=Report!$BN$4, BP76, ""))</f>
        <v/>
      </c>
      <c r="EF76" s="49" t="str">
        <f>IF($CN76="", "", IF($CN76=Report!$BN$4, BQ76, ""))</f>
        <v/>
      </c>
      <c r="EG76" s="49" t="str">
        <f>IF($CN76="", "", IF($CN76=Report!$BN$4, BR76, ""))</f>
        <v/>
      </c>
      <c r="EH76" s="49" t="str">
        <f>IF($CN76="", "", IF($CN76=Report!$BN$4, BS76, ""))</f>
        <v/>
      </c>
      <c r="EI76" s="49" t="str">
        <f>IF($CN76="", "", IF($CN76=Report!$BN$4, BT76, ""))</f>
        <v/>
      </c>
      <c r="EJ76" s="49" t="str">
        <f>IF($CN76="", "", IF($CN76=Report!$BN$4, BU76, ""))</f>
        <v/>
      </c>
      <c r="EK76" s="49" t="str">
        <f>IF($CN76="", "", IF($CN76=Report!$BN$4, BV76, ""))</f>
        <v/>
      </c>
      <c r="EL76" s="49" t="str">
        <f>IF($CN76="", "", IF($CN76=Report!$BN$4, BW76, ""))</f>
        <v/>
      </c>
      <c r="EM76" s="49" t="str">
        <f>IF($CN76="", "", IF($CN76=Report!$BN$4, BX76, ""))</f>
        <v/>
      </c>
      <c r="EN76" s="50" t="str">
        <f>IF($CN76="", "", IF($CN76=Report!$BN$4, BY76, ""))</f>
        <v/>
      </c>
      <c r="EO76" s="48" t="str">
        <f>IF($CN76="", "", IF($CN76=Report!$BN$4, BZ76, ""))</f>
        <v/>
      </c>
      <c r="EP76" s="49" t="str">
        <f>IF($CN76="", "", IF($CN76=Report!$BN$4, CA76, ""))</f>
        <v/>
      </c>
      <c r="EQ76" s="49" t="str">
        <f>IF($CN76="", "", IF($CN76=Report!$BN$4, CB76, ""))</f>
        <v/>
      </c>
      <c r="ER76" s="49" t="str">
        <f>IF($CN76="", "", IF($CN76=Report!$BN$4, CC76, ""))</f>
        <v/>
      </c>
      <c r="ES76" s="49" t="str">
        <f>IF($CN76="", "", IF($CN76=Report!$BN$4, CD76, ""))</f>
        <v/>
      </c>
      <c r="ET76" s="49" t="str">
        <f>IF($CN76="", "", IF($CN76=Report!$BN$4, CE76, ""))</f>
        <v/>
      </c>
      <c r="EU76" s="49" t="str">
        <f>IF($CN76="", "", IF($CN76=Report!$BN$4, CF76, ""))</f>
        <v/>
      </c>
      <c r="EV76" s="49" t="str">
        <f>IF($CN76="", "", IF($CN76=Report!$BN$4, CG76, ""))</f>
        <v/>
      </c>
      <c r="EW76" s="49" t="str">
        <f>IF($CN76="", "", IF($CN76=Report!$BN$4, CH76, ""))</f>
        <v/>
      </c>
      <c r="EX76" s="49" t="str">
        <f>IF($CN76="", "", IF($CN76=Report!$BN$4, CI76, ""))</f>
        <v/>
      </c>
      <c r="EY76" s="49" t="str">
        <f>IF($CN76="", "", IF($CN76=Report!$BN$4, CJ76, ""))</f>
        <v/>
      </c>
      <c r="EZ76" s="50" t="str">
        <f>IF($CN76="", "", IF($CN76=Report!$BN$4, CK76, ""))</f>
        <v/>
      </c>
    </row>
    <row r="77" spans="1:156" x14ac:dyDescent="0.25">
      <c r="A77" s="19"/>
      <c r="B77" s="104"/>
      <c r="C77" s="105"/>
      <c r="D77" s="116"/>
      <c r="E77" s="106"/>
      <c r="F77" s="106"/>
      <c r="G77" s="106"/>
      <c r="H77" s="106"/>
      <c r="I77" s="106"/>
      <c r="J77" s="106"/>
      <c r="K77" s="106"/>
      <c r="L77" s="106"/>
      <c r="M77" s="106"/>
      <c r="N77" s="106"/>
      <c r="O77" s="106"/>
      <c r="P77" s="106"/>
      <c r="Q77" s="106"/>
      <c r="R77" s="106"/>
      <c r="S77" s="106"/>
      <c r="T77" s="108"/>
      <c r="U77" s="108"/>
      <c r="V77" s="108"/>
      <c r="W77" s="109"/>
      <c r="X77" s="19"/>
      <c r="AA77" s="48" t="str">
        <f t="shared" si="96"/>
        <v/>
      </c>
      <c r="AB77" s="49" t="str">
        <f t="shared" si="97"/>
        <v/>
      </c>
      <c r="AC77" s="49" t="str">
        <f t="shared" si="98"/>
        <v/>
      </c>
      <c r="AD77" s="49" t="str">
        <f t="shared" si="99"/>
        <v/>
      </c>
      <c r="AE77" s="49" t="str">
        <f t="shared" si="100"/>
        <v/>
      </c>
      <c r="AF77" s="49" t="str">
        <f t="shared" si="101"/>
        <v/>
      </c>
      <c r="AG77" s="49" t="str">
        <f t="shared" si="102"/>
        <v/>
      </c>
      <c r="AH77" s="49" t="str">
        <f t="shared" si="103"/>
        <v/>
      </c>
      <c r="AI77" s="49" t="str">
        <f t="shared" si="104"/>
        <v/>
      </c>
      <c r="AJ77" s="49" t="str">
        <f t="shared" si="105"/>
        <v/>
      </c>
      <c r="AK77" s="49" t="str">
        <f t="shared" si="106"/>
        <v/>
      </c>
      <c r="AL77" s="49" t="str">
        <f t="shared" si="107"/>
        <v/>
      </c>
      <c r="AM77" s="49" t="str">
        <f t="shared" si="108"/>
        <v/>
      </c>
      <c r="AN77" s="49" t="str">
        <f t="shared" si="109"/>
        <v/>
      </c>
      <c r="AO77" s="50" t="str">
        <f t="shared" si="110"/>
        <v/>
      </c>
      <c r="AP77" s="48" t="str">
        <f t="shared" si="111"/>
        <v/>
      </c>
      <c r="AQ77" s="49" t="str">
        <f t="shared" si="74"/>
        <v/>
      </c>
      <c r="AR77" s="49" t="str">
        <f t="shared" si="75"/>
        <v/>
      </c>
      <c r="AS77" s="49" t="str">
        <f t="shared" si="76"/>
        <v/>
      </c>
      <c r="AT77" s="49" t="str">
        <f t="shared" si="77"/>
        <v/>
      </c>
      <c r="AU77" s="49" t="str">
        <f t="shared" si="78"/>
        <v/>
      </c>
      <c r="AV77" s="49" t="str">
        <f t="shared" si="79"/>
        <v/>
      </c>
      <c r="AW77" s="49" t="str">
        <f t="shared" si="80"/>
        <v/>
      </c>
      <c r="AX77" s="49" t="str">
        <f t="shared" si="81"/>
        <v/>
      </c>
      <c r="AY77" s="49" t="str">
        <f t="shared" si="82"/>
        <v/>
      </c>
      <c r="AZ77" s="49" t="str">
        <f t="shared" si="83"/>
        <v/>
      </c>
      <c r="BA77" s="50" t="str">
        <f t="shared" si="84"/>
        <v/>
      </c>
      <c r="BB77" s="48" t="str">
        <f t="shared" si="112"/>
        <v/>
      </c>
      <c r="BC77" s="49" t="str">
        <f t="shared" si="85"/>
        <v/>
      </c>
      <c r="BD77" s="49" t="str">
        <f t="shared" si="86"/>
        <v/>
      </c>
      <c r="BE77" s="49" t="str">
        <f t="shared" si="87"/>
        <v/>
      </c>
      <c r="BF77" s="49" t="str">
        <f t="shared" si="88"/>
        <v/>
      </c>
      <c r="BG77" s="49" t="str">
        <f t="shared" si="89"/>
        <v/>
      </c>
      <c r="BH77" s="49" t="str">
        <f t="shared" si="90"/>
        <v/>
      </c>
      <c r="BI77" s="49" t="str">
        <f t="shared" si="91"/>
        <v/>
      </c>
      <c r="BJ77" s="49" t="str">
        <f t="shared" si="92"/>
        <v/>
      </c>
      <c r="BK77" s="49" t="str">
        <f t="shared" si="93"/>
        <v/>
      </c>
      <c r="BL77" s="49" t="str">
        <f t="shared" si="94"/>
        <v/>
      </c>
      <c r="BM77" s="50" t="str">
        <f t="shared" si="95"/>
        <v/>
      </c>
      <c r="BN77" s="48" t="str">
        <f t="shared" si="113"/>
        <v/>
      </c>
      <c r="BO77" s="49" t="str">
        <f t="shared" si="52"/>
        <v/>
      </c>
      <c r="BP77" s="49" t="str">
        <f t="shared" si="53"/>
        <v/>
      </c>
      <c r="BQ77" s="49" t="str">
        <f t="shared" si="54"/>
        <v/>
      </c>
      <c r="BR77" s="49" t="str">
        <f t="shared" si="55"/>
        <v/>
      </c>
      <c r="BS77" s="49" t="str">
        <f t="shared" si="56"/>
        <v/>
      </c>
      <c r="BT77" s="49" t="str">
        <f t="shared" si="57"/>
        <v/>
      </c>
      <c r="BU77" s="49" t="str">
        <f t="shared" si="58"/>
        <v/>
      </c>
      <c r="BV77" s="49" t="str">
        <f t="shared" si="59"/>
        <v/>
      </c>
      <c r="BW77" s="49" t="str">
        <f t="shared" si="60"/>
        <v/>
      </c>
      <c r="BX77" s="49" t="str">
        <f t="shared" si="61"/>
        <v/>
      </c>
      <c r="BY77" s="50" t="str">
        <f t="shared" si="62"/>
        <v/>
      </c>
      <c r="BZ77" s="48" t="str">
        <f t="shared" si="114"/>
        <v/>
      </c>
      <c r="CA77" s="49" t="str">
        <f t="shared" si="63"/>
        <v/>
      </c>
      <c r="CB77" s="49" t="str">
        <f t="shared" si="64"/>
        <v/>
      </c>
      <c r="CC77" s="49" t="str">
        <f t="shared" si="65"/>
        <v/>
      </c>
      <c r="CD77" s="49" t="str">
        <f t="shared" si="66"/>
        <v/>
      </c>
      <c r="CE77" s="49" t="str">
        <f t="shared" si="67"/>
        <v/>
      </c>
      <c r="CF77" s="49" t="str">
        <f t="shared" si="68"/>
        <v/>
      </c>
      <c r="CG77" s="49" t="str">
        <f t="shared" si="69"/>
        <v/>
      </c>
      <c r="CH77" s="49" t="str">
        <f t="shared" si="70"/>
        <v/>
      </c>
      <c r="CI77" s="49" t="str">
        <f t="shared" si="71"/>
        <v/>
      </c>
      <c r="CJ77" s="49" t="str">
        <f t="shared" si="72"/>
        <v/>
      </c>
      <c r="CK77" s="50" t="str">
        <f t="shared" si="73"/>
        <v/>
      </c>
      <c r="CM77" s="85" t="str">
        <f t="shared" si="115"/>
        <v/>
      </c>
      <c r="CN77" s="6" t="str">
        <f>IF($B77="", "", IF($CM77="X", "", IF(Report!$BN$3="X", LEFT($B77, 2), $B77)))</f>
        <v/>
      </c>
      <c r="CP77" s="48" t="str">
        <f>IF($CN77="", "", IF($CN77=Report!$BN$4, AA77, ""))</f>
        <v/>
      </c>
      <c r="CQ77" s="49" t="str">
        <f>IF($CN77="", "", IF($CN77=Report!$BN$4, AB77, ""))</f>
        <v/>
      </c>
      <c r="CR77" s="49" t="str">
        <f>IF($CN77="", "", IF($CN77=Report!$BN$4, AC77, ""))</f>
        <v/>
      </c>
      <c r="CS77" s="49" t="str">
        <f>IF($CN77="", "", IF($CN77=Report!$BN$4, AD77, ""))</f>
        <v/>
      </c>
      <c r="CT77" s="49" t="str">
        <f>IF($CN77="", "", IF($CN77=Report!$BN$4, AE77, ""))</f>
        <v/>
      </c>
      <c r="CU77" s="49" t="str">
        <f>IF($CN77="", "", IF($CN77=Report!$BN$4, AF77, ""))</f>
        <v/>
      </c>
      <c r="CV77" s="49" t="str">
        <f>IF($CN77="", "", IF($CN77=Report!$BN$4, AG77, ""))</f>
        <v/>
      </c>
      <c r="CW77" s="49" t="str">
        <f>IF($CN77="", "", IF($CN77=Report!$BN$4, AH77, ""))</f>
        <v/>
      </c>
      <c r="CX77" s="49" t="str">
        <f>IF($CN77="", "", IF($CN77=Report!$BN$4, AI77, ""))</f>
        <v/>
      </c>
      <c r="CY77" s="49" t="str">
        <f>IF($CN77="", "", IF($CN77=Report!$BN$4, AJ77, ""))</f>
        <v/>
      </c>
      <c r="CZ77" s="49" t="str">
        <f>IF($CN77="", "", IF($CN77=Report!$BN$4, AK77, ""))</f>
        <v/>
      </c>
      <c r="DA77" s="49" t="str">
        <f>IF($CN77="", "", IF($CN77=Report!$BN$4, AL77, ""))</f>
        <v/>
      </c>
      <c r="DB77" s="49" t="str">
        <f>IF($CN77="", "", IF($CN77=Report!$BN$4, AM77, ""))</f>
        <v/>
      </c>
      <c r="DC77" s="49" t="str">
        <f>IF($CN77="", "", IF($CN77=Report!$BN$4, AN77, ""))</f>
        <v/>
      </c>
      <c r="DD77" s="50" t="str">
        <f>IF($CN77="", "", IF($CN77=Report!$BN$4, AO77, ""))</f>
        <v/>
      </c>
      <c r="DE77" s="48" t="str">
        <f>IF($CN77="", "", IF($CN77=Report!$BN$4, AP77, ""))</f>
        <v/>
      </c>
      <c r="DF77" s="49" t="str">
        <f>IF($CN77="", "", IF($CN77=Report!$BN$4, AQ77, ""))</f>
        <v/>
      </c>
      <c r="DG77" s="49" t="str">
        <f>IF($CN77="", "", IF($CN77=Report!$BN$4, AR77, ""))</f>
        <v/>
      </c>
      <c r="DH77" s="49" t="str">
        <f>IF($CN77="", "", IF($CN77=Report!$BN$4, AS77, ""))</f>
        <v/>
      </c>
      <c r="DI77" s="49" t="str">
        <f>IF($CN77="", "", IF($CN77=Report!$BN$4, AT77, ""))</f>
        <v/>
      </c>
      <c r="DJ77" s="49" t="str">
        <f>IF($CN77="", "", IF($CN77=Report!$BN$4, AU77, ""))</f>
        <v/>
      </c>
      <c r="DK77" s="49" t="str">
        <f>IF($CN77="", "", IF($CN77=Report!$BN$4, AV77, ""))</f>
        <v/>
      </c>
      <c r="DL77" s="49" t="str">
        <f>IF($CN77="", "", IF($CN77=Report!$BN$4, AW77, ""))</f>
        <v/>
      </c>
      <c r="DM77" s="49" t="str">
        <f>IF($CN77="", "", IF($CN77=Report!$BN$4, AX77, ""))</f>
        <v/>
      </c>
      <c r="DN77" s="49" t="str">
        <f>IF($CN77="", "", IF($CN77=Report!$BN$4, AY77, ""))</f>
        <v/>
      </c>
      <c r="DO77" s="49" t="str">
        <f>IF($CN77="", "", IF($CN77=Report!$BN$4, AZ77, ""))</f>
        <v/>
      </c>
      <c r="DP77" s="50" t="str">
        <f>IF($CN77="", "", IF($CN77=Report!$BN$4, BA77, ""))</f>
        <v/>
      </c>
      <c r="DQ77" s="48" t="str">
        <f>IF($CN77="", "", IF($CN77=Report!$BN$4, BB77, ""))</f>
        <v/>
      </c>
      <c r="DR77" s="49" t="str">
        <f>IF($CN77="", "", IF($CN77=Report!$BN$4, BC77, ""))</f>
        <v/>
      </c>
      <c r="DS77" s="49" t="str">
        <f>IF($CN77="", "", IF($CN77=Report!$BN$4, BD77, ""))</f>
        <v/>
      </c>
      <c r="DT77" s="49" t="str">
        <f>IF($CN77="", "", IF($CN77=Report!$BN$4, BE77, ""))</f>
        <v/>
      </c>
      <c r="DU77" s="49" t="str">
        <f>IF($CN77="", "", IF($CN77=Report!$BN$4, BF77, ""))</f>
        <v/>
      </c>
      <c r="DV77" s="49" t="str">
        <f>IF($CN77="", "", IF($CN77=Report!$BN$4, BG77, ""))</f>
        <v/>
      </c>
      <c r="DW77" s="49" t="str">
        <f>IF($CN77="", "", IF($CN77=Report!$BN$4, BH77, ""))</f>
        <v/>
      </c>
      <c r="DX77" s="49" t="str">
        <f>IF($CN77="", "", IF($CN77=Report!$BN$4, BI77, ""))</f>
        <v/>
      </c>
      <c r="DY77" s="49" t="str">
        <f>IF($CN77="", "", IF($CN77=Report!$BN$4, BJ77, ""))</f>
        <v/>
      </c>
      <c r="DZ77" s="49" t="str">
        <f>IF($CN77="", "", IF($CN77=Report!$BN$4, BK77, ""))</f>
        <v/>
      </c>
      <c r="EA77" s="49" t="str">
        <f>IF($CN77="", "", IF($CN77=Report!$BN$4, BL77, ""))</f>
        <v/>
      </c>
      <c r="EB77" s="50" t="str">
        <f>IF($CN77="", "", IF($CN77=Report!$BN$4, BM77, ""))</f>
        <v/>
      </c>
      <c r="EC77" s="48" t="str">
        <f>IF($CN77="", "", IF($CN77=Report!$BN$4, BN77, ""))</f>
        <v/>
      </c>
      <c r="ED77" s="49" t="str">
        <f>IF($CN77="", "", IF($CN77=Report!$BN$4, BO77, ""))</f>
        <v/>
      </c>
      <c r="EE77" s="49" t="str">
        <f>IF($CN77="", "", IF($CN77=Report!$BN$4, BP77, ""))</f>
        <v/>
      </c>
      <c r="EF77" s="49" t="str">
        <f>IF($CN77="", "", IF($CN77=Report!$BN$4, BQ77, ""))</f>
        <v/>
      </c>
      <c r="EG77" s="49" t="str">
        <f>IF($CN77="", "", IF($CN77=Report!$BN$4, BR77, ""))</f>
        <v/>
      </c>
      <c r="EH77" s="49" t="str">
        <f>IF($CN77="", "", IF($CN77=Report!$BN$4, BS77, ""))</f>
        <v/>
      </c>
      <c r="EI77" s="49" t="str">
        <f>IF($CN77="", "", IF($CN77=Report!$BN$4, BT77, ""))</f>
        <v/>
      </c>
      <c r="EJ77" s="49" t="str">
        <f>IF($CN77="", "", IF($CN77=Report!$BN$4, BU77, ""))</f>
        <v/>
      </c>
      <c r="EK77" s="49" t="str">
        <f>IF($CN77="", "", IF($CN77=Report!$BN$4, BV77, ""))</f>
        <v/>
      </c>
      <c r="EL77" s="49" t="str">
        <f>IF($CN77="", "", IF($CN77=Report!$BN$4, BW77, ""))</f>
        <v/>
      </c>
      <c r="EM77" s="49" t="str">
        <f>IF($CN77="", "", IF($CN77=Report!$BN$4, BX77, ""))</f>
        <v/>
      </c>
      <c r="EN77" s="50" t="str">
        <f>IF($CN77="", "", IF($CN77=Report!$BN$4, BY77, ""))</f>
        <v/>
      </c>
      <c r="EO77" s="48" t="str">
        <f>IF($CN77="", "", IF($CN77=Report!$BN$4, BZ77, ""))</f>
        <v/>
      </c>
      <c r="EP77" s="49" t="str">
        <f>IF($CN77="", "", IF($CN77=Report!$BN$4, CA77, ""))</f>
        <v/>
      </c>
      <c r="EQ77" s="49" t="str">
        <f>IF($CN77="", "", IF($CN77=Report!$BN$4, CB77, ""))</f>
        <v/>
      </c>
      <c r="ER77" s="49" t="str">
        <f>IF($CN77="", "", IF($CN77=Report!$BN$4, CC77, ""))</f>
        <v/>
      </c>
      <c r="ES77" s="49" t="str">
        <f>IF($CN77="", "", IF($CN77=Report!$BN$4, CD77, ""))</f>
        <v/>
      </c>
      <c r="ET77" s="49" t="str">
        <f>IF($CN77="", "", IF($CN77=Report!$BN$4, CE77, ""))</f>
        <v/>
      </c>
      <c r="EU77" s="49" t="str">
        <f>IF($CN77="", "", IF($CN77=Report!$BN$4, CF77, ""))</f>
        <v/>
      </c>
      <c r="EV77" s="49" t="str">
        <f>IF($CN77="", "", IF($CN77=Report!$BN$4, CG77, ""))</f>
        <v/>
      </c>
      <c r="EW77" s="49" t="str">
        <f>IF($CN77="", "", IF($CN77=Report!$BN$4, CH77, ""))</f>
        <v/>
      </c>
      <c r="EX77" s="49" t="str">
        <f>IF($CN77="", "", IF($CN77=Report!$BN$4, CI77, ""))</f>
        <v/>
      </c>
      <c r="EY77" s="49" t="str">
        <f>IF($CN77="", "", IF($CN77=Report!$BN$4, CJ77, ""))</f>
        <v/>
      </c>
      <c r="EZ77" s="50" t="str">
        <f>IF($CN77="", "", IF($CN77=Report!$BN$4, CK77, ""))</f>
        <v/>
      </c>
    </row>
    <row r="78" spans="1:156" x14ac:dyDescent="0.25">
      <c r="A78" s="19"/>
      <c r="B78" s="104"/>
      <c r="C78" s="105"/>
      <c r="D78" s="116"/>
      <c r="E78" s="106"/>
      <c r="F78" s="106"/>
      <c r="G78" s="106"/>
      <c r="H78" s="106"/>
      <c r="I78" s="106"/>
      <c r="J78" s="106"/>
      <c r="K78" s="106"/>
      <c r="L78" s="106"/>
      <c r="M78" s="106"/>
      <c r="N78" s="106"/>
      <c r="O78" s="106"/>
      <c r="P78" s="106"/>
      <c r="Q78" s="106"/>
      <c r="R78" s="106"/>
      <c r="S78" s="106"/>
      <c r="T78" s="108"/>
      <c r="U78" s="108"/>
      <c r="V78" s="108"/>
      <c r="W78" s="109"/>
      <c r="X78" s="19"/>
      <c r="AA78" s="48" t="str">
        <f t="shared" si="96"/>
        <v/>
      </c>
      <c r="AB78" s="49" t="str">
        <f t="shared" si="97"/>
        <v/>
      </c>
      <c r="AC78" s="49" t="str">
        <f t="shared" si="98"/>
        <v/>
      </c>
      <c r="AD78" s="49" t="str">
        <f t="shared" si="99"/>
        <v/>
      </c>
      <c r="AE78" s="49" t="str">
        <f t="shared" si="100"/>
        <v/>
      </c>
      <c r="AF78" s="49" t="str">
        <f t="shared" si="101"/>
        <v/>
      </c>
      <c r="AG78" s="49" t="str">
        <f t="shared" si="102"/>
        <v/>
      </c>
      <c r="AH78" s="49" t="str">
        <f t="shared" si="103"/>
        <v/>
      </c>
      <c r="AI78" s="49" t="str">
        <f t="shared" si="104"/>
        <v/>
      </c>
      <c r="AJ78" s="49" t="str">
        <f t="shared" si="105"/>
        <v/>
      </c>
      <c r="AK78" s="49" t="str">
        <f t="shared" si="106"/>
        <v/>
      </c>
      <c r="AL78" s="49" t="str">
        <f t="shared" si="107"/>
        <v/>
      </c>
      <c r="AM78" s="49" t="str">
        <f t="shared" si="108"/>
        <v/>
      </c>
      <c r="AN78" s="49" t="str">
        <f t="shared" si="109"/>
        <v/>
      </c>
      <c r="AO78" s="50" t="str">
        <f t="shared" si="110"/>
        <v/>
      </c>
      <c r="AP78" s="48" t="str">
        <f t="shared" si="111"/>
        <v/>
      </c>
      <c r="AQ78" s="49" t="str">
        <f t="shared" si="74"/>
        <v/>
      </c>
      <c r="AR78" s="49" t="str">
        <f t="shared" si="75"/>
        <v/>
      </c>
      <c r="AS78" s="49" t="str">
        <f t="shared" si="76"/>
        <v/>
      </c>
      <c r="AT78" s="49" t="str">
        <f t="shared" si="77"/>
        <v/>
      </c>
      <c r="AU78" s="49" t="str">
        <f t="shared" si="78"/>
        <v/>
      </c>
      <c r="AV78" s="49" t="str">
        <f t="shared" si="79"/>
        <v/>
      </c>
      <c r="AW78" s="49" t="str">
        <f t="shared" si="80"/>
        <v/>
      </c>
      <c r="AX78" s="49" t="str">
        <f t="shared" si="81"/>
        <v/>
      </c>
      <c r="AY78" s="49" t="str">
        <f t="shared" si="82"/>
        <v/>
      </c>
      <c r="AZ78" s="49" t="str">
        <f t="shared" si="83"/>
        <v/>
      </c>
      <c r="BA78" s="50" t="str">
        <f t="shared" si="84"/>
        <v/>
      </c>
      <c r="BB78" s="48" t="str">
        <f t="shared" si="112"/>
        <v/>
      </c>
      <c r="BC78" s="49" t="str">
        <f t="shared" si="85"/>
        <v/>
      </c>
      <c r="BD78" s="49" t="str">
        <f t="shared" si="86"/>
        <v/>
      </c>
      <c r="BE78" s="49" t="str">
        <f t="shared" si="87"/>
        <v/>
      </c>
      <c r="BF78" s="49" t="str">
        <f t="shared" si="88"/>
        <v/>
      </c>
      <c r="BG78" s="49" t="str">
        <f t="shared" si="89"/>
        <v/>
      </c>
      <c r="BH78" s="49" t="str">
        <f t="shared" si="90"/>
        <v/>
      </c>
      <c r="BI78" s="49" t="str">
        <f t="shared" si="91"/>
        <v/>
      </c>
      <c r="BJ78" s="49" t="str">
        <f t="shared" si="92"/>
        <v/>
      </c>
      <c r="BK78" s="49" t="str">
        <f t="shared" si="93"/>
        <v/>
      </c>
      <c r="BL78" s="49" t="str">
        <f t="shared" si="94"/>
        <v/>
      </c>
      <c r="BM78" s="50" t="str">
        <f t="shared" si="95"/>
        <v/>
      </c>
      <c r="BN78" s="48" t="str">
        <f t="shared" si="113"/>
        <v/>
      </c>
      <c r="BO78" s="49" t="str">
        <f t="shared" si="52"/>
        <v/>
      </c>
      <c r="BP78" s="49" t="str">
        <f t="shared" si="53"/>
        <v/>
      </c>
      <c r="BQ78" s="49" t="str">
        <f t="shared" si="54"/>
        <v/>
      </c>
      <c r="BR78" s="49" t="str">
        <f t="shared" si="55"/>
        <v/>
      </c>
      <c r="BS78" s="49" t="str">
        <f t="shared" si="56"/>
        <v/>
      </c>
      <c r="BT78" s="49" t="str">
        <f t="shared" si="57"/>
        <v/>
      </c>
      <c r="BU78" s="49" t="str">
        <f t="shared" si="58"/>
        <v/>
      </c>
      <c r="BV78" s="49" t="str">
        <f t="shared" si="59"/>
        <v/>
      </c>
      <c r="BW78" s="49" t="str">
        <f t="shared" si="60"/>
        <v/>
      </c>
      <c r="BX78" s="49" t="str">
        <f t="shared" si="61"/>
        <v/>
      </c>
      <c r="BY78" s="50" t="str">
        <f t="shared" si="62"/>
        <v/>
      </c>
      <c r="BZ78" s="48" t="str">
        <f t="shared" si="114"/>
        <v/>
      </c>
      <c r="CA78" s="49" t="str">
        <f t="shared" si="63"/>
        <v/>
      </c>
      <c r="CB78" s="49" t="str">
        <f t="shared" si="64"/>
        <v/>
      </c>
      <c r="CC78" s="49" t="str">
        <f t="shared" si="65"/>
        <v/>
      </c>
      <c r="CD78" s="49" t="str">
        <f t="shared" si="66"/>
        <v/>
      </c>
      <c r="CE78" s="49" t="str">
        <f t="shared" si="67"/>
        <v/>
      </c>
      <c r="CF78" s="49" t="str">
        <f t="shared" si="68"/>
        <v/>
      </c>
      <c r="CG78" s="49" t="str">
        <f t="shared" si="69"/>
        <v/>
      </c>
      <c r="CH78" s="49" t="str">
        <f t="shared" si="70"/>
        <v/>
      </c>
      <c r="CI78" s="49" t="str">
        <f t="shared" si="71"/>
        <v/>
      </c>
      <c r="CJ78" s="49" t="str">
        <f t="shared" si="72"/>
        <v/>
      </c>
      <c r="CK78" s="50" t="str">
        <f t="shared" si="73"/>
        <v/>
      </c>
      <c r="CM78" s="85" t="str">
        <f t="shared" si="115"/>
        <v/>
      </c>
      <c r="CN78" s="6" t="str">
        <f>IF($B78="", "", IF($CM78="X", "", IF(Report!$BN$3="X", LEFT($B78, 2), $B78)))</f>
        <v/>
      </c>
      <c r="CP78" s="48" t="str">
        <f>IF($CN78="", "", IF($CN78=Report!$BN$4, AA78, ""))</f>
        <v/>
      </c>
      <c r="CQ78" s="49" t="str">
        <f>IF($CN78="", "", IF($CN78=Report!$BN$4, AB78, ""))</f>
        <v/>
      </c>
      <c r="CR78" s="49" t="str">
        <f>IF($CN78="", "", IF($CN78=Report!$BN$4, AC78, ""))</f>
        <v/>
      </c>
      <c r="CS78" s="49" t="str">
        <f>IF($CN78="", "", IF($CN78=Report!$BN$4, AD78, ""))</f>
        <v/>
      </c>
      <c r="CT78" s="49" t="str">
        <f>IF($CN78="", "", IF($CN78=Report!$BN$4, AE78, ""))</f>
        <v/>
      </c>
      <c r="CU78" s="49" t="str">
        <f>IF($CN78="", "", IF($CN78=Report!$BN$4, AF78, ""))</f>
        <v/>
      </c>
      <c r="CV78" s="49" t="str">
        <f>IF($CN78="", "", IF($CN78=Report!$BN$4, AG78, ""))</f>
        <v/>
      </c>
      <c r="CW78" s="49" t="str">
        <f>IF($CN78="", "", IF($CN78=Report!$BN$4, AH78, ""))</f>
        <v/>
      </c>
      <c r="CX78" s="49" t="str">
        <f>IF($CN78="", "", IF($CN78=Report!$BN$4, AI78, ""))</f>
        <v/>
      </c>
      <c r="CY78" s="49" t="str">
        <f>IF($CN78="", "", IF($CN78=Report!$BN$4, AJ78, ""))</f>
        <v/>
      </c>
      <c r="CZ78" s="49" t="str">
        <f>IF($CN78="", "", IF($CN78=Report!$BN$4, AK78, ""))</f>
        <v/>
      </c>
      <c r="DA78" s="49" t="str">
        <f>IF($CN78="", "", IF($CN78=Report!$BN$4, AL78, ""))</f>
        <v/>
      </c>
      <c r="DB78" s="49" t="str">
        <f>IF($CN78="", "", IF($CN78=Report!$BN$4, AM78, ""))</f>
        <v/>
      </c>
      <c r="DC78" s="49" t="str">
        <f>IF($CN78="", "", IF($CN78=Report!$BN$4, AN78, ""))</f>
        <v/>
      </c>
      <c r="DD78" s="50" t="str">
        <f>IF($CN78="", "", IF($CN78=Report!$BN$4, AO78, ""))</f>
        <v/>
      </c>
      <c r="DE78" s="48" t="str">
        <f>IF($CN78="", "", IF($CN78=Report!$BN$4, AP78, ""))</f>
        <v/>
      </c>
      <c r="DF78" s="49" t="str">
        <f>IF($CN78="", "", IF($CN78=Report!$BN$4, AQ78, ""))</f>
        <v/>
      </c>
      <c r="DG78" s="49" t="str">
        <f>IF($CN78="", "", IF($CN78=Report!$BN$4, AR78, ""))</f>
        <v/>
      </c>
      <c r="DH78" s="49" t="str">
        <f>IF($CN78="", "", IF($CN78=Report!$BN$4, AS78, ""))</f>
        <v/>
      </c>
      <c r="DI78" s="49" t="str">
        <f>IF($CN78="", "", IF($CN78=Report!$BN$4, AT78, ""))</f>
        <v/>
      </c>
      <c r="DJ78" s="49" t="str">
        <f>IF($CN78="", "", IF($CN78=Report!$BN$4, AU78, ""))</f>
        <v/>
      </c>
      <c r="DK78" s="49" t="str">
        <f>IF($CN78="", "", IF($CN78=Report!$BN$4, AV78, ""))</f>
        <v/>
      </c>
      <c r="DL78" s="49" t="str">
        <f>IF($CN78="", "", IF($CN78=Report!$BN$4, AW78, ""))</f>
        <v/>
      </c>
      <c r="DM78" s="49" t="str">
        <f>IF($CN78="", "", IF($CN78=Report!$BN$4, AX78, ""))</f>
        <v/>
      </c>
      <c r="DN78" s="49" t="str">
        <f>IF($CN78="", "", IF($CN78=Report!$BN$4, AY78, ""))</f>
        <v/>
      </c>
      <c r="DO78" s="49" t="str">
        <f>IF($CN78="", "", IF($CN78=Report!$BN$4, AZ78, ""))</f>
        <v/>
      </c>
      <c r="DP78" s="50" t="str">
        <f>IF($CN78="", "", IF($CN78=Report!$BN$4, BA78, ""))</f>
        <v/>
      </c>
      <c r="DQ78" s="48" t="str">
        <f>IF($CN78="", "", IF($CN78=Report!$BN$4, BB78, ""))</f>
        <v/>
      </c>
      <c r="DR78" s="49" t="str">
        <f>IF($CN78="", "", IF($CN78=Report!$BN$4, BC78, ""))</f>
        <v/>
      </c>
      <c r="DS78" s="49" t="str">
        <f>IF($CN78="", "", IF($CN78=Report!$BN$4, BD78, ""))</f>
        <v/>
      </c>
      <c r="DT78" s="49" t="str">
        <f>IF($CN78="", "", IF($CN78=Report!$BN$4, BE78, ""))</f>
        <v/>
      </c>
      <c r="DU78" s="49" t="str">
        <f>IF($CN78="", "", IF($CN78=Report!$BN$4, BF78, ""))</f>
        <v/>
      </c>
      <c r="DV78" s="49" t="str">
        <f>IF($CN78="", "", IF($CN78=Report!$BN$4, BG78, ""))</f>
        <v/>
      </c>
      <c r="DW78" s="49" t="str">
        <f>IF($CN78="", "", IF($CN78=Report!$BN$4, BH78, ""))</f>
        <v/>
      </c>
      <c r="DX78" s="49" t="str">
        <f>IF($CN78="", "", IF($CN78=Report!$BN$4, BI78, ""))</f>
        <v/>
      </c>
      <c r="DY78" s="49" t="str">
        <f>IF($CN78="", "", IF($CN78=Report!$BN$4, BJ78, ""))</f>
        <v/>
      </c>
      <c r="DZ78" s="49" t="str">
        <f>IF($CN78="", "", IF($CN78=Report!$BN$4, BK78, ""))</f>
        <v/>
      </c>
      <c r="EA78" s="49" t="str">
        <f>IF($CN78="", "", IF($CN78=Report!$BN$4, BL78, ""))</f>
        <v/>
      </c>
      <c r="EB78" s="50" t="str">
        <f>IF($CN78="", "", IF($CN78=Report!$BN$4, BM78, ""))</f>
        <v/>
      </c>
      <c r="EC78" s="48" t="str">
        <f>IF($CN78="", "", IF($CN78=Report!$BN$4, BN78, ""))</f>
        <v/>
      </c>
      <c r="ED78" s="49" t="str">
        <f>IF($CN78="", "", IF($CN78=Report!$BN$4, BO78, ""))</f>
        <v/>
      </c>
      <c r="EE78" s="49" t="str">
        <f>IF($CN78="", "", IF($CN78=Report!$BN$4, BP78, ""))</f>
        <v/>
      </c>
      <c r="EF78" s="49" t="str">
        <f>IF($CN78="", "", IF($CN78=Report!$BN$4, BQ78, ""))</f>
        <v/>
      </c>
      <c r="EG78" s="49" t="str">
        <f>IF($CN78="", "", IF($CN78=Report!$BN$4, BR78, ""))</f>
        <v/>
      </c>
      <c r="EH78" s="49" t="str">
        <f>IF($CN78="", "", IF($CN78=Report!$BN$4, BS78, ""))</f>
        <v/>
      </c>
      <c r="EI78" s="49" t="str">
        <f>IF($CN78="", "", IF($CN78=Report!$BN$4, BT78, ""))</f>
        <v/>
      </c>
      <c r="EJ78" s="49" t="str">
        <f>IF($CN78="", "", IF($CN78=Report!$BN$4, BU78, ""))</f>
        <v/>
      </c>
      <c r="EK78" s="49" t="str">
        <f>IF($CN78="", "", IF($CN78=Report!$BN$4, BV78, ""))</f>
        <v/>
      </c>
      <c r="EL78" s="49" t="str">
        <f>IF($CN78="", "", IF($CN78=Report!$BN$4, BW78, ""))</f>
        <v/>
      </c>
      <c r="EM78" s="49" t="str">
        <f>IF($CN78="", "", IF($CN78=Report!$BN$4, BX78, ""))</f>
        <v/>
      </c>
      <c r="EN78" s="50" t="str">
        <f>IF($CN78="", "", IF($CN78=Report!$BN$4, BY78, ""))</f>
        <v/>
      </c>
      <c r="EO78" s="48" t="str">
        <f>IF($CN78="", "", IF($CN78=Report!$BN$4, BZ78, ""))</f>
        <v/>
      </c>
      <c r="EP78" s="49" t="str">
        <f>IF($CN78="", "", IF($CN78=Report!$BN$4, CA78, ""))</f>
        <v/>
      </c>
      <c r="EQ78" s="49" t="str">
        <f>IF($CN78="", "", IF($CN78=Report!$BN$4, CB78, ""))</f>
        <v/>
      </c>
      <c r="ER78" s="49" t="str">
        <f>IF($CN78="", "", IF($CN78=Report!$BN$4, CC78, ""))</f>
        <v/>
      </c>
      <c r="ES78" s="49" t="str">
        <f>IF($CN78="", "", IF($CN78=Report!$BN$4, CD78, ""))</f>
        <v/>
      </c>
      <c r="ET78" s="49" t="str">
        <f>IF($CN78="", "", IF($CN78=Report!$BN$4, CE78, ""))</f>
        <v/>
      </c>
      <c r="EU78" s="49" t="str">
        <f>IF($CN78="", "", IF($CN78=Report!$BN$4, CF78, ""))</f>
        <v/>
      </c>
      <c r="EV78" s="49" t="str">
        <f>IF($CN78="", "", IF($CN78=Report!$BN$4, CG78, ""))</f>
        <v/>
      </c>
      <c r="EW78" s="49" t="str">
        <f>IF($CN78="", "", IF($CN78=Report!$BN$4, CH78, ""))</f>
        <v/>
      </c>
      <c r="EX78" s="49" t="str">
        <f>IF($CN78="", "", IF($CN78=Report!$BN$4, CI78, ""))</f>
        <v/>
      </c>
      <c r="EY78" s="49" t="str">
        <f>IF($CN78="", "", IF($CN78=Report!$BN$4, CJ78, ""))</f>
        <v/>
      </c>
      <c r="EZ78" s="50" t="str">
        <f>IF($CN78="", "", IF($CN78=Report!$BN$4, CK78, ""))</f>
        <v/>
      </c>
    </row>
    <row r="79" spans="1:156" x14ac:dyDescent="0.25">
      <c r="A79" s="19"/>
      <c r="B79" s="104"/>
      <c r="C79" s="105"/>
      <c r="D79" s="116"/>
      <c r="E79" s="106"/>
      <c r="F79" s="106"/>
      <c r="G79" s="106"/>
      <c r="H79" s="106"/>
      <c r="I79" s="106"/>
      <c r="J79" s="106"/>
      <c r="K79" s="106"/>
      <c r="L79" s="106"/>
      <c r="M79" s="106"/>
      <c r="N79" s="106"/>
      <c r="O79" s="106"/>
      <c r="P79" s="106"/>
      <c r="Q79" s="106"/>
      <c r="R79" s="106"/>
      <c r="S79" s="106"/>
      <c r="T79" s="108"/>
      <c r="U79" s="108"/>
      <c r="V79" s="108"/>
      <c r="W79" s="109"/>
      <c r="X79" s="19"/>
      <c r="AA79" s="48" t="str">
        <f t="shared" si="96"/>
        <v/>
      </c>
      <c r="AB79" s="49" t="str">
        <f t="shared" si="97"/>
        <v/>
      </c>
      <c r="AC79" s="49" t="str">
        <f t="shared" si="98"/>
        <v/>
      </c>
      <c r="AD79" s="49" t="str">
        <f t="shared" si="99"/>
        <v/>
      </c>
      <c r="AE79" s="49" t="str">
        <f t="shared" si="100"/>
        <v/>
      </c>
      <c r="AF79" s="49" t="str">
        <f t="shared" si="101"/>
        <v/>
      </c>
      <c r="AG79" s="49" t="str">
        <f t="shared" si="102"/>
        <v/>
      </c>
      <c r="AH79" s="49" t="str">
        <f t="shared" si="103"/>
        <v/>
      </c>
      <c r="AI79" s="49" t="str">
        <f t="shared" si="104"/>
        <v/>
      </c>
      <c r="AJ79" s="49" t="str">
        <f t="shared" si="105"/>
        <v/>
      </c>
      <c r="AK79" s="49" t="str">
        <f t="shared" si="106"/>
        <v/>
      </c>
      <c r="AL79" s="49" t="str">
        <f t="shared" si="107"/>
        <v/>
      </c>
      <c r="AM79" s="49" t="str">
        <f t="shared" si="108"/>
        <v/>
      </c>
      <c r="AN79" s="49" t="str">
        <f t="shared" si="109"/>
        <v/>
      </c>
      <c r="AO79" s="50" t="str">
        <f t="shared" si="110"/>
        <v/>
      </c>
      <c r="AP79" s="48" t="str">
        <f t="shared" si="111"/>
        <v/>
      </c>
      <c r="AQ79" s="49" t="str">
        <f t="shared" si="74"/>
        <v/>
      </c>
      <c r="AR79" s="49" t="str">
        <f t="shared" si="75"/>
        <v/>
      </c>
      <c r="AS79" s="49" t="str">
        <f t="shared" si="76"/>
        <v/>
      </c>
      <c r="AT79" s="49" t="str">
        <f t="shared" si="77"/>
        <v/>
      </c>
      <c r="AU79" s="49" t="str">
        <f t="shared" si="78"/>
        <v/>
      </c>
      <c r="AV79" s="49" t="str">
        <f t="shared" si="79"/>
        <v/>
      </c>
      <c r="AW79" s="49" t="str">
        <f t="shared" si="80"/>
        <v/>
      </c>
      <c r="AX79" s="49" t="str">
        <f t="shared" si="81"/>
        <v/>
      </c>
      <c r="AY79" s="49" t="str">
        <f t="shared" si="82"/>
        <v/>
      </c>
      <c r="AZ79" s="49" t="str">
        <f t="shared" si="83"/>
        <v/>
      </c>
      <c r="BA79" s="50" t="str">
        <f t="shared" si="84"/>
        <v/>
      </c>
      <c r="BB79" s="48" t="str">
        <f t="shared" si="112"/>
        <v/>
      </c>
      <c r="BC79" s="49" t="str">
        <f t="shared" si="85"/>
        <v/>
      </c>
      <c r="BD79" s="49" t="str">
        <f t="shared" si="86"/>
        <v/>
      </c>
      <c r="BE79" s="49" t="str">
        <f t="shared" si="87"/>
        <v/>
      </c>
      <c r="BF79" s="49" t="str">
        <f t="shared" si="88"/>
        <v/>
      </c>
      <c r="BG79" s="49" t="str">
        <f t="shared" si="89"/>
        <v/>
      </c>
      <c r="BH79" s="49" t="str">
        <f t="shared" si="90"/>
        <v/>
      </c>
      <c r="BI79" s="49" t="str">
        <f t="shared" si="91"/>
        <v/>
      </c>
      <c r="BJ79" s="49" t="str">
        <f t="shared" si="92"/>
        <v/>
      </c>
      <c r="BK79" s="49" t="str">
        <f t="shared" si="93"/>
        <v/>
      </c>
      <c r="BL79" s="49" t="str">
        <f t="shared" si="94"/>
        <v/>
      </c>
      <c r="BM79" s="50" t="str">
        <f t="shared" si="95"/>
        <v/>
      </c>
      <c r="BN79" s="48" t="str">
        <f t="shared" si="113"/>
        <v/>
      </c>
      <c r="BO79" s="49" t="str">
        <f t="shared" si="52"/>
        <v/>
      </c>
      <c r="BP79" s="49" t="str">
        <f t="shared" si="53"/>
        <v/>
      </c>
      <c r="BQ79" s="49" t="str">
        <f t="shared" si="54"/>
        <v/>
      </c>
      <c r="BR79" s="49" t="str">
        <f t="shared" si="55"/>
        <v/>
      </c>
      <c r="BS79" s="49" t="str">
        <f t="shared" si="56"/>
        <v/>
      </c>
      <c r="BT79" s="49" t="str">
        <f t="shared" si="57"/>
        <v/>
      </c>
      <c r="BU79" s="49" t="str">
        <f t="shared" si="58"/>
        <v/>
      </c>
      <c r="BV79" s="49" t="str">
        <f t="shared" si="59"/>
        <v/>
      </c>
      <c r="BW79" s="49" t="str">
        <f t="shared" si="60"/>
        <v/>
      </c>
      <c r="BX79" s="49" t="str">
        <f t="shared" si="61"/>
        <v/>
      </c>
      <c r="BY79" s="50" t="str">
        <f t="shared" si="62"/>
        <v/>
      </c>
      <c r="BZ79" s="48" t="str">
        <f t="shared" si="114"/>
        <v/>
      </c>
      <c r="CA79" s="49" t="str">
        <f t="shared" si="63"/>
        <v/>
      </c>
      <c r="CB79" s="49" t="str">
        <f t="shared" si="64"/>
        <v/>
      </c>
      <c r="CC79" s="49" t="str">
        <f t="shared" si="65"/>
        <v/>
      </c>
      <c r="CD79" s="49" t="str">
        <f t="shared" si="66"/>
        <v/>
      </c>
      <c r="CE79" s="49" t="str">
        <f t="shared" si="67"/>
        <v/>
      </c>
      <c r="CF79" s="49" t="str">
        <f t="shared" si="68"/>
        <v/>
      </c>
      <c r="CG79" s="49" t="str">
        <f t="shared" si="69"/>
        <v/>
      </c>
      <c r="CH79" s="49" t="str">
        <f t="shared" si="70"/>
        <v/>
      </c>
      <c r="CI79" s="49" t="str">
        <f t="shared" si="71"/>
        <v/>
      </c>
      <c r="CJ79" s="49" t="str">
        <f t="shared" si="72"/>
        <v/>
      </c>
      <c r="CK79" s="50" t="str">
        <f t="shared" si="73"/>
        <v/>
      </c>
      <c r="CM79" s="85" t="str">
        <f t="shared" si="115"/>
        <v/>
      </c>
      <c r="CN79" s="6" t="str">
        <f>IF($B79="", "", IF($CM79="X", "", IF(Report!$BN$3="X", LEFT($B79, 2), $B79)))</f>
        <v/>
      </c>
      <c r="CP79" s="48" t="str">
        <f>IF($CN79="", "", IF($CN79=Report!$BN$4, AA79, ""))</f>
        <v/>
      </c>
      <c r="CQ79" s="49" t="str">
        <f>IF($CN79="", "", IF($CN79=Report!$BN$4, AB79, ""))</f>
        <v/>
      </c>
      <c r="CR79" s="49" t="str">
        <f>IF($CN79="", "", IF($CN79=Report!$BN$4, AC79, ""))</f>
        <v/>
      </c>
      <c r="CS79" s="49" t="str">
        <f>IF($CN79="", "", IF($CN79=Report!$BN$4, AD79, ""))</f>
        <v/>
      </c>
      <c r="CT79" s="49" t="str">
        <f>IF($CN79="", "", IF($CN79=Report!$BN$4, AE79, ""))</f>
        <v/>
      </c>
      <c r="CU79" s="49" t="str">
        <f>IF($CN79="", "", IF($CN79=Report!$BN$4, AF79, ""))</f>
        <v/>
      </c>
      <c r="CV79" s="49" t="str">
        <f>IF($CN79="", "", IF($CN79=Report!$BN$4, AG79, ""))</f>
        <v/>
      </c>
      <c r="CW79" s="49" t="str">
        <f>IF($CN79="", "", IF($CN79=Report!$BN$4, AH79, ""))</f>
        <v/>
      </c>
      <c r="CX79" s="49" t="str">
        <f>IF($CN79="", "", IF($CN79=Report!$BN$4, AI79, ""))</f>
        <v/>
      </c>
      <c r="CY79" s="49" t="str">
        <f>IF($CN79="", "", IF($CN79=Report!$BN$4, AJ79, ""))</f>
        <v/>
      </c>
      <c r="CZ79" s="49" t="str">
        <f>IF($CN79="", "", IF($CN79=Report!$BN$4, AK79, ""))</f>
        <v/>
      </c>
      <c r="DA79" s="49" t="str">
        <f>IF($CN79="", "", IF($CN79=Report!$BN$4, AL79, ""))</f>
        <v/>
      </c>
      <c r="DB79" s="49" t="str">
        <f>IF($CN79="", "", IF($CN79=Report!$BN$4, AM79, ""))</f>
        <v/>
      </c>
      <c r="DC79" s="49" t="str">
        <f>IF($CN79="", "", IF($CN79=Report!$BN$4, AN79, ""))</f>
        <v/>
      </c>
      <c r="DD79" s="50" t="str">
        <f>IF($CN79="", "", IF($CN79=Report!$BN$4, AO79, ""))</f>
        <v/>
      </c>
      <c r="DE79" s="48" t="str">
        <f>IF($CN79="", "", IF($CN79=Report!$BN$4, AP79, ""))</f>
        <v/>
      </c>
      <c r="DF79" s="49" t="str">
        <f>IF($CN79="", "", IF($CN79=Report!$BN$4, AQ79, ""))</f>
        <v/>
      </c>
      <c r="DG79" s="49" t="str">
        <f>IF($CN79="", "", IF($CN79=Report!$BN$4, AR79, ""))</f>
        <v/>
      </c>
      <c r="DH79" s="49" t="str">
        <f>IF($CN79="", "", IF($CN79=Report!$BN$4, AS79, ""))</f>
        <v/>
      </c>
      <c r="DI79" s="49" t="str">
        <f>IF($CN79="", "", IF($CN79=Report!$BN$4, AT79, ""))</f>
        <v/>
      </c>
      <c r="DJ79" s="49" t="str">
        <f>IF($CN79="", "", IF($CN79=Report!$BN$4, AU79, ""))</f>
        <v/>
      </c>
      <c r="DK79" s="49" t="str">
        <f>IF($CN79="", "", IF($CN79=Report!$BN$4, AV79, ""))</f>
        <v/>
      </c>
      <c r="DL79" s="49" t="str">
        <f>IF($CN79="", "", IF($CN79=Report!$BN$4, AW79, ""))</f>
        <v/>
      </c>
      <c r="DM79" s="49" t="str">
        <f>IF($CN79="", "", IF($CN79=Report!$BN$4, AX79, ""))</f>
        <v/>
      </c>
      <c r="DN79" s="49" t="str">
        <f>IF($CN79="", "", IF($CN79=Report!$BN$4, AY79, ""))</f>
        <v/>
      </c>
      <c r="DO79" s="49" t="str">
        <f>IF($CN79="", "", IF($CN79=Report!$BN$4, AZ79, ""))</f>
        <v/>
      </c>
      <c r="DP79" s="50" t="str">
        <f>IF($CN79="", "", IF($CN79=Report!$BN$4, BA79, ""))</f>
        <v/>
      </c>
      <c r="DQ79" s="48" t="str">
        <f>IF($CN79="", "", IF($CN79=Report!$BN$4, BB79, ""))</f>
        <v/>
      </c>
      <c r="DR79" s="49" t="str">
        <f>IF($CN79="", "", IF($CN79=Report!$BN$4, BC79, ""))</f>
        <v/>
      </c>
      <c r="DS79" s="49" t="str">
        <f>IF($CN79="", "", IF($CN79=Report!$BN$4, BD79, ""))</f>
        <v/>
      </c>
      <c r="DT79" s="49" t="str">
        <f>IF($CN79="", "", IF($CN79=Report!$BN$4, BE79, ""))</f>
        <v/>
      </c>
      <c r="DU79" s="49" t="str">
        <f>IF($CN79="", "", IF($CN79=Report!$BN$4, BF79, ""))</f>
        <v/>
      </c>
      <c r="DV79" s="49" t="str">
        <f>IF($CN79="", "", IF($CN79=Report!$BN$4, BG79, ""))</f>
        <v/>
      </c>
      <c r="DW79" s="49" t="str">
        <f>IF($CN79="", "", IF($CN79=Report!$BN$4, BH79, ""))</f>
        <v/>
      </c>
      <c r="DX79" s="49" t="str">
        <f>IF($CN79="", "", IF($CN79=Report!$BN$4, BI79, ""))</f>
        <v/>
      </c>
      <c r="DY79" s="49" t="str">
        <f>IF($CN79="", "", IF($CN79=Report!$BN$4, BJ79, ""))</f>
        <v/>
      </c>
      <c r="DZ79" s="49" t="str">
        <f>IF($CN79="", "", IF($CN79=Report!$BN$4, BK79, ""))</f>
        <v/>
      </c>
      <c r="EA79" s="49" t="str">
        <f>IF($CN79="", "", IF($CN79=Report!$BN$4, BL79, ""))</f>
        <v/>
      </c>
      <c r="EB79" s="50" t="str">
        <f>IF($CN79="", "", IF($CN79=Report!$BN$4, BM79, ""))</f>
        <v/>
      </c>
      <c r="EC79" s="48" t="str">
        <f>IF($CN79="", "", IF($CN79=Report!$BN$4, BN79, ""))</f>
        <v/>
      </c>
      <c r="ED79" s="49" t="str">
        <f>IF($CN79="", "", IF($CN79=Report!$BN$4, BO79, ""))</f>
        <v/>
      </c>
      <c r="EE79" s="49" t="str">
        <f>IF($CN79="", "", IF($CN79=Report!$BN$4, BP79, ""))</f>
        <v/>
      </c>
      <c r="EF79" s="49" t="str">
        <f>IF($CN79="", "", IF($CN79=Report!$BN$4, BQ79, ""))</f>
        <v/>
      </c>
      <c r="EG79" s="49" t="str">
        <f>IF($CN79="", "", IF($CN79=Report!$BN$4, BR79, ""))</f>
        <v/>
      </c>
      <c r="EH79" s="49" t="str">
        <f>IF($CN79="", "", IF($CN79=Report!$BN$4, BS79, ""))</f>
        <v/>
      </c>
      <c r="EI79" s="49" t="str">
        <f>IF($CN79="", "", IF($CN79=Report!$BN$4, BT79, ""))</f>
        <v/>
      </c>
      <c r="EJ79" s="49" t="str">
        <f>IF($CN79="", "", IF($CN79=Report!$BN$4, BU79, ""))</f>
        <v/>
      </c>
      <c r="EK79" s="49" t="str">
        <f>IF($CN79="", "", IF($CN79=Report!$BN$4, BV79, ""))</f>
        <v/>
      </c>
      <c r="EL79" s="49" t="str">
        <f>IF($CN79="", "", IF($CN79=Report!$BN$4, BW79, ""))</f>
        <v/>
      </c>
      <c r="EM79" s="49" t="str">
        <f>IF($CN79="", "", IF($CN79=Report!$BN$4, BX79, ""))</f>
        <v/>
      </c>
      <c r="EN79" s="50" t="str">
        <f>IF($CN79="", "", IF($CN79=Report!$BN$4, BY79, ""))</f>
        <v/>
      </c>
      <c r="EO79" s="48" t="str">
        <f>IF($CN79="", "", IF($CN79=Report!$BN$4, BZ79, ""))</f>
        <v/>
      </c>
      <c r="EP79" s="49" t="str">
        <f>IF($CN79="", "", IF($CN79=Report!$BN$4, CA79, ""))</f>
        <v/>
      </c>
      <c r="EQ79" s="49" t="str">
        <f>IF($CN79="", "", IF($CN79=Report!$BN$4, CB79, ""))</f>
        <v/>
      </c>
      <c r="ER79" s="49" t="str">
        <f>IF($CN79="", "", IF($CN79=Report!$BN$4, CC79, ""))</f>
        <v/>
      </c>
      <c r="ES79" s="49" t="str">
        <f>IF($CN79="", "", IF($CN79=Report!$BN$4, CD79, ""))</f>
        <v/>
      </c>
      <c r="ET79" s="49" t="str">
        <f>IF($CN79="", "", IF($CN79=Report!$BN$4, CE79, ""))</f>
        <v/>
      </c>
      <c r="EU79" s="49" t="str">
        <f>IF($CN79="", "", IF($CN79=Report!$BN$4, CF79, ""))</f>
        <v/>
      </c>
      <c r="EV79" s="49" t="str">
        <f>IF($CN79="", "", IF($CN79=Report!$BN$4, CG79, ""))</f>
        <v/>
      </c>
      <c r="EW79" s="49" t="str">
        <f>IF($CN79="", "", IF($CN79=Report!$BN$4, CH79, ""))</f>
        <v/>
      </c>
      <c r="EX79" s="49" t="str">
        <f>IF($CN79="", "", IF($CN79=Report!$BN$4, CI79, ""))</f>
        <v/>
      </c>
      <c r="EY79" s="49" t="str">
        <f>IF($CN79="", "", IF($CN79=Report!$BN$4, CJ79, ""))</f>
        <v/>
      </c>
      <c r="EZ79" s="50" t="str">
        <f>IF($CN79="", "", IF($CN79=Report!$BN$4, CK79, ""))</f>
        <v/>
      </c>
    </row>
    <row r="80" spans="1:156" x14ac:dyDescent="0.25">
      <c r="A80" s="19"/>
      <c r="B80" s="104"/>
      <c r="C80" s="105"/>
      <c r="D80" s="116"/>
      <c r="E80" s="106"/>
      <c r="F80" s="106"/>
      <c r="G80" s="106"/>
      <c r="H80" s="106"/>
      <c r="I80" s="106"/>
      <c r="J80" s="106"/>
      <c r="K80" s="106"/>
      <c r="L80" s="106"/>
      <c r="M80" s="106"/>
      <c r="N80" s="106"/>
      <c r="O80" s="106"/>
      <c r="P80" s="106"/>
      <c r="Q80" s="106"/>
      <c r="R80" s="106"/>
      <c r="S80" s="106"/>
      <c r="T80" s="108"/>
      <c r="U80" s="108"/>
      <c r="V80" s="108"/>
      <c r="W80" s="109"/>
      <c r="X80" s="19"/>
      <c r="AA80" s="48" t="str">
        <f t="shared" si="96"/>
        <v/>
      </c>
      <c r="AB80" s="49" t="str">
        <f t="shared" si="97"/>
        <v/>
      </c>
      <c r="AC80" s="49" t="str">
        <f t="shared" si="98"/>
        <v/>
      </c>
      <c r="AD80" s="49" t="str">
        <f t="shared" si="99"/>
        <v/>
      </c>
      <c r="AE80" s="49" t="str">
        <f t="shared" si="100"/>
        <v/>
      </c>
      <c r="AF80" s="49" t="str">
        <f t="shared" si="101"/>
        <v/>
      </c>
      <c r="AG80" s="49" t="str">
        <f t="shared" si="102"/>
        <v/>
      </c>
      <c r="AH80" s="49" t="str">
        <f t="shared" si="103"/>
        <v/>
      </c>
      <c r="AI80" s="49" t="str">
        <f t="shared" si="104"/>
        <v/>
      </c>
      <c r="AJ80" s="49" t="str">
        <f t="shared" si="105"/>
        <v/>
      </c>
      <c r="AK80" s="49" t="str">
        <f t="shared" si="106"/>
        <v/>
      </c>
      <c r="AL80" s="49" t="str">
        <f t="shared" si="107"/>
        <v/>
      </c>
      <c r="AM80" s="49" t="str">
        <f t="shared" si="108"/>
        <v/>
      </c>
      <c r="AN80" s="49" t="str">
        <f t="shared" si="109"/>
        <v/>
      </c>
      <c r="AO80" s="50" t="str">
        <f t="shared" si="110"/>
        <v/>
      </c>
      <c r="AP80" s="48" t="str">
        <f t="shared" si="111"/>
        <v/>
      </c>
      <c r="AQ80" s="49" t="str">
        <f t="shared" si="74"/>
        <v/>
      </c>
      <c r="AR80" s="49" t="str">
        <f t="shared" si="75"/>
        <v/>
      </c>
      <c r="AS80" s="49" t="str">
        <f t="shared" si="76"/>
        <v/>
      </c>
      <c r="AT80" s="49" t="str">
        <f t="shared" si="77"/>
        <v/>
      </c>
      <c r="AU80" s="49" t="str">
        <f t="shared" si="78"/>
        <v/>
      </c>
      <c r="AV80" s="49" t="str">
        <f t="shared" si="79"/>
        <v/>
      </c>
      <c r="AW80" s="49" t="str">
        <f t="shared" si="80"/>
        <v/>
      </c>
      <c r="AX80" s="49" t="str">
        <f t="shared" si="81"/>
        <v/>
      </c>
      <c r="AY80" s="49" t="str">
        <f t="shared" si="82"/>
        <v/>
      </c>
      <c r="AZ80" s="49" t="str">
        <f t="shared" si="83"/>
        <v/>
      </c>
      <c r="BA80" s="50" t="str">
        <f t="shared" si="84"/>
        <v/>
      </c>
      <c r="BB80" s="48" t="str">
        <f t="shared" si="112"/>
        <v/>
      </c>
      <c r="BC80" s="49" t="str">
        <f t="shared" si="85"/>
        <v/>
      </c>
      <c r="BD80" s="49" t="str">
        <f t="shared" si="86"/>
        <v/>
      </c>
      <c r="BE80" s="49" t="str">
        <f t="shared" si="87"/>
        <v/>
      </c>
      <c r="BF80" s="49" t="str">
        <f t="shared" si="88"/>
        <v/>
      </c>
      <c r="BG80" s="49" t="str">
        <f t="shared" si="89"/>
        <v/>
      </c>
      <c r="BH80" s="49" t="str">
        <f t="shared" si="90"/>
        <v/>
      </c>
      <c r="BI80" s="49" t="str">
        <f t="shared" si="91"/>
        <v/>
      </c>
      <c r="BJ80" s="49" t="str">
        <f t="shared" si="92"/>
        <v/>
      </c>
      <c r="BK80" s="49" t="str">
        <f t="shared" si="93"/>
        <v/>
      </c>
      <c r="BL80" s="49" t="str">
        <f t="shared" si="94"/>
        <v/>
      </c>
      <c r="BM80" s="50" t="str">
        <f t="shared" si="95"/>
        <v/>
      </c>
      <c r="BN80" s="48" t="str">
        <f t="shared" si="113"/>
        <v/>
      </c>
      <c r="BO80" s="49" t="str">
        <f t="shared" si="52"/>
        <v/>
      </c>
      <c r="BP80" s="49" t="str">
        <f t="shared" si="53"/>
        <v/>
      </c>
      <c r="BQ80" s="49" t="str">
        <f t="shared" si="54"/>
        <v/>
      </c>
      <c r="BR80" s="49" t="str">
        <f t="shared" si="55"/>
        <v/>
      </c>
      <c r="BS80" s="49" t="str">
        <f t="shared" si="56"/>
        <v/>
      </c>
      <c r="BT80" s="49" t="str">
        <f t="shared" si="57"/>
        <v/>
      </c>
      <c r="BU80" s="49" t="str">
        <f t="shared" si="58"/>
        <v/>
      </c>
      <c r="BV80" s="49" t="str">
        <f t="shared" si="59"/>
        <v/>
      </c>
      <c r="BW80" s="49" t="str">
        <f t="shared" si="60"/>
        <v/>
      </c>
      <c r="BX80" s="49" t="str">
        <f t="shared" si="61"/>
        <v/>
      </c>
      <c r="BY80" s="50" t="str">
        <f t="shared" si="62"/>
        <v/>
      </c>
      <c r="BZ80" s="48" t="str">
        <f t="shared" si="114"/>
        <v/>
      </c>
      <c r="CA80" s="49" t="str">
        <f t="shared" si="63"/>
        <v/>
      </c>
      <c r="CB80" s="49" t="str">
        <f t="shared" si="64"/>
        <v/>
      </c>
      <c r="CC80" s="49" t="str">
        <f t="shared" si="65"/>
        <v/>
      </c>
      <c r="CD80" s="49" t="str">
        <f t="shared" si="66"/>
        <v/>
      </c>
      <c r="CE80" s="49" t="str">
        <f t="shared" si="67"/>
        <v/>
      </c>
      <c r="CF80" s="49" t="str">
        <f t="shared" si="68"/>
        <v/>
      </c>
      <c r="CG80" s="49" t="str">
        <f t="shared" si="69"/>
        <v/>
      </c>
      <c r="CH80" s="49" t="str">
        <f t="shared" si="70"/>
        <v/>
      </c>
      <c r="CI80" s="49" t="str">
        <f t="shared" si="71"/>
        <v/>
      </c>
      <c r="CJ80" s="49" t="str">
        <f t="shared" si="72"/>
        <v/>
      </c>
      <c r="CK80" s="50" t="str">
        <f t="shared" si="73"/>
        <v/>
      </c>
      <c r="CM80" s="85" t="str">
        <f t="shared" si="115"/>
        <v/>
      </c>
      <c r="CN80" s="6" t="str">
        <f>IF($B80="", "", IF($CM80="X", "", IF(Report!$BN$3="X", LEFT($B80, 2), $B80)))</f>
        <v/>
      </c>
      <c r="CP80" s="48" t="str">
        <f>IF($CN80="", "", IF($CN80=Report!$BN$4, AA80, ""))</f>
        <v/>
      </c>
      <c r="CQ80" s="49" t="str">
        <f>IF($CN80="", "", IF($CN80=Report!$BN$4, AB80, ""))</f>
        <v/>
      </c>
      <c r="CR80" s="49" t="str">
        <f>IF($CN80="", "", IF($CN80=Report!$BN$4, AC80, ""))</f>
        <v/>
      </c>
      <c r="CS80" s="49" t="str">
        <f>IF($CN80="", "", IF($CN80=Report!$BN$4, AD80, ""))</f>
        <v/>
      </c>
      <c r="CT80" s="49" t="str">
        <f>IF($CN80="", "", IF($CN80=Report!$BN$4, AE80, ""))</f>
        <v/>
      </c>
      <c r="CU80" s="49" t="str">
        <f>IF($CN80="", "", IF($CN80=Report!$BN$4, AF80, ""))</f>
        <v/>
      </c>
      <c r="CV80" s="49" t="str">
        <f>IF($CN80="", "", IF($CN80=Report!$BN$4, AG80, ""))</f>
        <v/>
      </c>
      <c r="CW80" s="49" t="str">
        <f>IF($CN80="", "", IF($CN80=Report!$BN$4, AH80, ""))</f>
        <v/>
      </c>
      <c r="CX80" s="49" t="str">
        <f>IF($CN80="", "", IF($CN80=Report!$BN$4, AI80, ""))</f>
        <v/>
      </c>
      <c r="CY80" s="49" t="str">
        <f>IF($CN80="", "", IF($CN80=Report!$BN$4, AJ80, ""))</f>
        <v/>
      </c>
      <c r="CZ80" s="49" t="str">
        <f>IF($CN80="", "", IF($CN80=Report!$BN$4, AK80, ""))</f>
        <v/>
      </c>
      <c r="DA80" s="49" t="str">
        <f>IF($CN80="", "", IF($CN80=Report!$BN$4, AL80, ""))</f>
        <v/>
      </c>
      <c r="DB80" s="49" t="str">
        <f>IF($CN80="", "", IF($CN80=Report!$BN$4, AM80, ""))</f>
        <v/>
      </c>
      <c r="DC80" s="49" t="str">
        <f>IF($CN80="", "", IF($CN80=Report!$BN$4, AN80, ""))</f>
        <v/>
      </c>
      <c r="DD80" s="50" t="str">
        <f>IF($CN80="", "", IF($CN80=Report!$BN$4, AO80, ""))</f>
        <v/>
      </c>
      <c r="DE80" s="48" t="str">
        <f>IF($CN80="", "", IF($CN80=Report!$BN$4, AP80, ""))</f>
        <v/>
      </c>
      <c r="DF80" s="49" t="str">
        <f>IF($CN80="", "", IF($CN80=Report!$BN$4, AQ80, ""))</f>
        <v/>
      </c>
      <c r="DG80" s="49" t="str">
        <f>IF($CN80="", "", IF($CN80=Report!$BN$4, AR80, ""))</f>
        <v/>
      </c>
      <c r="DH80" s="49" t="str">
        <f>IF($CN80="", "", IF($CN80=Report!$BN$4, AS80, ""))</f>
        <v/>
      </c>
      <c r="DI80" s="49" t="str">
        <f>IF($CN80="", "", IF($CN80=Report!$BN$4, AT80, ""))</f>
        <v/>
      </c>
      <c r="DJ80" s="49" t="str">
        <f>IF($CN80="", "", IF($CN80=Report!$BN$4, AU80, ""))</f>
        <v/>
      </c>
      <c r="DK80" s="49" t="str">
        <f>IF($CN80="", "", IF($CN80=Report!$BN$4, AV80, ""))</f>
        <v/>
      </c>
      <c r="DL80" s="49" t="str">
        <f>IF($CN80="", "", IF($CN80=Report!$BN$4, AW80, ""))</f>
        <v/>
      </c>
      <c r="DM80" s="49" t="str">
        <f>IF($CN80="", "", IF($CN80=Report!$BN$4, AX80, ""))</f>
        <v/>
      </c>
      <c r="DN80" s="49" t="str">
        <f>IF($CN80="", "", IF($CN80=Report!$BN$4, AY80, ""))</f>
        <v/>
      </c>
      <c r="DO80" s="49" t="str">
        <f>IF($CN80="", "", IF($CN80=Report!$BN$4, AZ80, ""))</f>
        <v/>
      </c>
      <c r="DP80" s="50" t="str">
        <f>IF($CN80="", "", IF($CN80=Report!$BN$4, BA80, ""))</f>
        <v/>
      </c>
      <c r="DQ80" s="48" t="str">
        <f>IF($CN80="", "", IF($CN80=Report!$BN$4, BB80, ""))</f>
        <v/>
      </c>
      <c r="DR80" s="49" t="str">
        <f>IF($CN80="", "", IF($CN80=Report!$BN$4, BC80, ""))</f>
        <v/>
      </c>
      <c r="DS80" s="49" t="str">
        <f>IF($CN80="", "", IF($CN80=Report!$BN$4, BD80, ""))</f>
        <v/>
      </c>
      <c r="DT80" s="49" t="str">
        <f>IF($CN80="", "", IF($CN80=Report!$BN$4, BE80, ""))</f>
        <v/>
      </c>
      <c r="DU80" s="49" t="str">
        <f>IF($CN80="", "", IF($CN80=Report!$BN$4, BF80, ""))</f>
        <v/>
      </c>
      <c r="DV80" s="49" t="str">
        <f>IF($CN80="", "", IF($CN80=Report!$BN$4, BG80, ""))</f>
        <v/>
      </c>
      <c r="DW80" s="49" t="str">
        <f>IF($CN80="", "", IF($CN80=Report!$BN$4, BH80, ""))</f>
        <v/>
      </c>
      <c r="DX80" s="49" t="str">
        <f>IF($CN80="", "", IF($CN80=Report!$BN$4, BI80, ""))</f>
        <v/>
      </c>
      <c r="DY80" s="49" t="str">
        <f>IF($CN80="", "", IF($CN80=Report!$BN$4, BJ80, ""))</f>
        <v/>
      </c>
      <c r="DZ80" s="49" t="str">
        <f>IF($CN80="", "", IF($CN80=Report!$BN$4, BK80, ""))</f>
        <v/>
      </c>
      <c r="EA80" s="49" t="str">
        <f>IF($CN80="", "", IF($CN80=Report!$BN$4, BL80, ""))</f>
        <v/>
      </c>
      <c r="EB80" s="50" t="str">
        <f>IF($CN80="", "", IF($CN80=Report!$BN$4, BM80, ""))</f>
        <v/>
      </c>
      <c r="EC80" s="48" t="str">
        <f>IF($CN80="", "", IF($CN80=Report!$BN$4, BN80, ""))</f>
        <v/>
      </c>
      <c r="ED80" s="49" t="str">
        <f>IF($CN80="", "", IF($CN80=Report!$BN$4, BO80, ""))</f>
        <v/>
      </c>
      <c r="EE80" s="49" t="str">
        <f>IF($CN80="", "", IF($CN80=Report!$BN$4, BP80, ""))</f>
        <v/>
      </c>
      <c r="EF80" s="49" t="str">
        <f>IF($CN80="", "", IF($CN80=Report!$BN$4, BQ80, ""))</f>
        <v/>
      </c>
      <c r="EG80" s="49" t="str">
        <f>IF($CN80="", "", IF($CN80=Report!$BN$4, BR80, ""))</f>
        <v/>
      </c>
      <c r="EH80" s="49" t="str">
        <f>IF($CN80="", "", IF($CN80=Report!$BN$4, BS80, ""))</f>
        <v/>
      </c>
      <c r="EI80" s="49" t="str">
        <f>IF($CN80="", "", IF($CN80=Report!$BN$4, BT80, ""))</f>
        <v/>
      </c>
      <c r="EJ80" s="49" t="str">
        <f>IF($CN80="", "", IF($CN80=Report!$BN$4, BU80, ""))</f>
        <v/>
      </c>
      <c r="EK80" s="49" t="str">
        <f>IF($CN80="", "", IF($CN80=Report!$BN$4, BV80, ""))</f>
        <v/>
      </c>
      <c r="EL80" s="49" t="str">
        <f>IF($CN80="", "", IF($CN80=Report!$BN$4, BW80, ""))</f>
        <v/>
      </c>
      <c r="EM80" s="49" t="str">
        <f>IF($CN80="", "", IF($CN80=Report!$BN$4, BX80, ""))</f>
        <v/>
      </c>
      <c r="EN80" s="50" t="str">
        <f>IF($CN80="", "", IF($CN80=Report!$BN$4, BY80, ""))</f>
        <v/>
      </c>
      <c r="EO80" s="48" t="str">
        <f>IF($CN80="", "", IF($CN80=Report!$BN$4, BZ80, ""))</f>
        <v/>
      </c>
      <c r="EP80" s="49" t="str">
        <f>IF($CN80="", "", IF($CN80=Report!$BN$4, CA80, ""))</f>
        <v/>
      </c>
      <c r="EQ80" s="49" t="str">
        <f>IF($CN80="", "", IF($CN80=Report!$BN$4, CB80, ""))</f>
        <v/>
      </c>
      <c r="ER80" s="49" t="str">
        <f>IF($CN80="", "", IF($CN80=Report!$BN$4, CC80, ""))</f>
        <v/>
      </c>
      <c r="ES80" s="49" t="str">
        <f>IF($CN80="", "", IF($CN80=Report!$BN$4, CD80, ""))</f>
        <v/>
      </c>
      <c r="ET80" s="49" t="str">
        <f>IF($CN80="", "", IF($CN80=Report!$BN$4, CE80, ""))</f>
        <v/>
      </c>
      <c r="EU80" s="49" t="str">
        <f>IF($CN80="", "", IF($CN80=Report!$BN$4, CF80, ""))</f>
        <v/>
      </c>
      <c r="EV80" s="49" t="str">
        <f>IF($CN80="", "", IF($CN80=Report!$BN$4, CG80, ""))</f>
        <v/>
      </c>
      <c r="EW80" s="49" t="str">
        <f>IF($CN80="", "", IF($CN80=Report!$BN$4, CH80, ""))</f>
        <v/>
      </c>
      <c r="EX80" s="49" t="str">
        <f>IF($CN80="", "", IF($CN80=Report!$BN$4, CI80, ""))</f>
        <v/>
      </c>
      <c r="EY80" s="49" t="str">
        <f>IF($CN80="", "", IF($CN80=Report!$BN$4, CJ80, ""))</f>
        <v/>
      </c>
      <c r="EZ80" s="50" t="str">
        <f>IF($CN80="", "", IF($CN80=Report!$BN$4, CK80, ""))</f>
        <v/>
      </c>
    </row>
    <row r="81" spans="1:156" x14ac:dyDescent="0.25">
      <c r="A81" s="19"/>
      <c r="B81" s="104"/>
      <c r="C81" s="105"/>
      <c r="D81" s="116"/>
      <c r="E81" s="106"/>
      <c r="F81" s="106"/>
      <c r="G81" s="106"/>
      <c r="H81" s="106"/>
      <c r="I81" s="106"/>
      <c r="J81" s="106"/>
      <c r="K81" s="106"/>
      <c r="L81" s="106"/>
      <c r="M81" s="106"/>
      <c r="N81" s="106"/>
      <c r="O81" s="106"/>
      <c r="P81" s="106"/>
      <c r="Q81" s="106"/>
      <c r="R81" s="106"/>
      <c r="S81" s="106"/>
      <c r="T81" s="108"/>
      <c r="U81" s="108"/>
      <c r="V81" s="108"/>
      <c r="W81" s="109"/>
      <c r="X81" s="19"/>
      <c r="AA81" s="48" t="str">
        <f t="shared" si="96"/>
        <v/>
      </c>
      <c r="AB81" s="49" t="str">
        <f t="shared" si="97"/>
        <v/>
      </c>
      <c r="AC81" s="49" t="str">
        <f t="shared" si="98"/>
        <v/>
      </c>
      <c r="AD81" s="49" t="str">
        <f t="shared" si="99"/>
        <v/>
      </c>
      <c r="AE81" s="49" t="str">
        <f t="shared" si="100"/>
        <v/>
      </c>
      <c r="AF81" s="49" t="str">
        <f t="shared" si="101"/>
        <v/>
      </c>
      <c r="AG81" s="49" t="str">
        <f t="shared" si="102"/>
        <v/>
      </c>
      <c r="AH81" s="49" t="str">
        <f t="shared" si="103"/>
        <v/>
      </c>
      <c r="AI81" s="49" t="str">
        <f t="shared" si="104"/>
        <v/>
      </c>
      <c r="AJ81" s="49" t="str">
        <f t="shared" si="105"/>
        <v/>
      </c>
      <c r="AK81" s="49" t="str">
        <f t="shared" si="106"/>
        <v/>
      </c>
      <c r="AL81" s="49" t="str">
        <f t="shared" si="107"/>
        <v/>
      </c>
      <c r="AM81" s="49" t="str">
        <f t="shared" si="108"/>
        <v/>
      </c>
      <c r="AN81" s="49" t="str">
        <f t="shared" si="109"/>
        <v/>
      </c>
      <c r="AO81" s="50" t="str">
        <f t="shared" si="110"/>
        <v/>
      </c>
      <c r="AP81" s="48" t="str">
        <f t="shared" si="111"/>
        <v/>
      </c>
      <c r="AQ81" s="49" t="str">
        <f t="shared" si="74"/>
        <v/>
      </c>
      <c r="AR81" s="49" t="str">
        <f t="shared" si="75"/>
        <v/>
      </c>
      <c r="AS81" s="49" t="str">
        <f t="shared" si="76"/>
        <v/>
      </c>
      <c r="AT81" s="49" t="str">
        <f t="shared" si="77"/>
        <v/>
      </c>
      <c r="AU81" s="49" t="str">
        <f t="shared" si="78"/>
        <v/>
      </c>
      <c r="AV81" s="49" t="str">
        <f t="shared" si="79"/>
        <v/>
      </c>
      <c r="AW81" s="49" t="str">
        <f t="shared" si="80"/>
        <v/>
      </c>
      <c r="AX81" s="49" t="str">
        <f t="shared" si="81"/>
        <v/>
      </c>
      <c r="AY81" s="49" t="str">
        <f t="shared" si="82"/>
        <v/>
      </c>
      <c r="AZ81" s="49" t="str">
        <f t="shared" si="83"/>
        <v/>
      </c>
      <c r="BA81" s="50" t="str">
        <f t="shared" si="84"/>
        <v/>
      </c>
      <c r="BB81" s="48" t="str">
        <f t="shared" si="112"/>
        <v/>
      </c>
      <c r="BC81" s="49" t="str">
        <f t="shared" si="85"/>
        <v/>
      </c>
      <c r="BD81" s="49" t="str">
        <f t="shared" si="86"/>
        <v/>
      </c>
      <c r="BE81" s="49" t="str">
        <f t="shared" si="87"/>
        <v/>
      </c>
      <c r="BF81" s="49" t="str">
        <f t="shared" si="88"/>
        <v/>
      </c>
      <c r="BG81" s="49" t="str">
        <f t="shared" si="89"/>
        <v/>
      </c>
      <c r="BH81" s="49" t="str">
        <f t="shared" si="90"/>
        <v/>
      </c>
      <c r="BI81" s="49" t="str">
        <f t="shared" si="91"/>
        <v/>
      </c>
      <c r="BJ81" s="49" t="str">
        <f t="shared" si="92"/>
        <v/>
      </c>
      <c r="BK81" s="49" t="str">
        <f t="shared" si="93"/>
        <v/>
      </c>
      <c r="BL81" s="49" t="str">
        <f t="shared" si="94"/>
        <v/>
      </c>
      <c r="BM81" s="50" t="str">
        <f t="shared" si="95"/>
        <v/>
      </c>
      <c r="BN81" s="48" t="str">
        <f t="shared" si="113"/>
        <v/>
      </c>
      <c r="BO81" s="49" t="str">
        <f t="shared" si="52"/>
        <v/>
      </c>
      <c r="BP81" s="49" t="str">
        <f t="shared" si="53"/>
        <v/>
      </c>
      <c r="BQ81" s="49" t="str">
        <f t="shared" si="54"/>
        <v/>
      </c>
      <c r="BR81" s="49" t="str">
        <f t="shared" si="55"/>
        <v/>
      </c>
      <c r="BS81" s="49" t="str">
        <f t="shared" si="56"/>
        <v/>
      </c>
      <c r="BT81" s="49" t="str">
        <f t="shared" si="57"/>
        <v/>
      </c>
      <c r="BU81" s="49" t="str">
        <f t="shared" si="58"/>
        <v/>
      </c>
      <c r="BV81" s="49" t="str">
        <f t="shared" si="59"/>
        <v/>
      </c>
      <c r="BW81" s="49" t="str">
        <f t="shared" si="60"/>
        <v/>
      </c>
      <c r="BX81" s="49" t="str">
        <f t="shared" si="61"/>
        <v/>
      </c>
      <c r="BY81" s="50" t="str">
        <f t="shared" si="62"/>
        <v/>
      </c>
      <c r="BZ81" s="48" t="str">
        <f t="shared" si="114"/>
        <v/>
      </c>
      <c r="CA81" s="49" t="str">
        <f t="shared" si="63"/>
        <v/>
      </c>
      <c r="CB81" s="49" t="str">
        <f t="shared" si="64"/>
        <v/>
      </c>
      <c r="CC81" s="49" t="str">
        <f t="shared" si="65"/>
        <v/>
      </c>
      <c r="CD81" s="49" t="str">
        <f t="shared" si="66"/>
        <v/>
      </c>
      <c r="CE81" s="49" t="str">
        <f t="shared" si="67"/>
        <v/>
      </c>
      <c r="CF81" s="49" t="str">
        <f t="shared" si="68"/>
        <v/>
      </c>
      <c r="CG81" s="49" t="str">
        <f t="shared" si="69"/>
        <v/>
      </c>
      <c r="CH81" s="49" t="str">
        <f t="shared" si="70"/>
        <v/>
      </c>
      <c r="CI81" s="49" t="str">
        <f t="shared" si="71"/>
        <v/>
      </c>
      <c r="CJ81" s="49" t="str">
        <f t="shared" si="72"/>
        <v/>
      </c>
      <c r="CK81" s="50" t="str">
        <f t="shared" si="73"/>
        <v/>
      </c>
      <c r="CM81" s="85" t="str">
        <f t="shared" si="115"/>
        <v/>
      </c>
      <c r="CN81" s="6" t="str">
        <f>IF($B81="", "", IF($CM81="X", "", IF(Report!$BN$3="X", LEFT($B81, 2), $B81)))</f>
        <v/>
      </c>
      <c r="CP81" s="48" t="str">
        <f>IF($CN81="", "", IF($CN81=Report!$BN$4, AA81, ""))</f>
        <v/>
      </c>
      <c r="CQ81" s="49" t="str">
        <f>IF($CN81="", "", IF($CN81=Report!$BN$4, AB81, ""))</f>
        <v/>
      </c>
      <c r="CR81" s="49" t="str">
        <f>IF($CN81="", "", IF($CN81=Report!$BN$4, AC81, ""))</f>
        <v/>
      </c>
      <c r="CS81" s="49" t="str">
        <f>IF($CN81="", "", IF($CN81=Report!$BN$4, AD81, ""))</f>
        <v/>
      </c>
      <c r="CT81" s="49" t="str">
        <f>IF($CN81="", "", IF($CN81=Report!$BN$4, AE81, ""))</f>
        <v/>
      </c>
      <c r="CU81" s="49" t="str">
        <f>IF($CN81="", "", IF($CN81=Report!$BN$4, AF81, ""))</f>
        <v/>
      </c>
      <c r="CV81" s="49" t="str">
        <f>IF($CN81="", "", IF($CN81=Report!$BN$4, AG81, ""))</f>
        <v/>
      </c>
      <c r="CW81" s="49" t="str">
        <f>IF($CN81="", "", IF($CN81=Report!$BN$4, AH81, ""))</f>
        <v/>
      </c>
      <c r="CX81" s="49" t="str">
        <f>IF($CN81="", "", IF($CN81=Report!$BN$4, AI81, ""))</f>
        <v/>
      </c>
      <c r="CY81" s="49" t="str">
        <f>IF($CN81="", "", IF($CN81=Report!$BN$4, AJ81, ""))</f>
        <v/>
      </c>
      <c r="CZ81" s="49" t="str">
        <f>IF($CN81="", "", IF($CN81=Report!$BN$4, AK81, ""))</f>
        <v/>
      </c>
      <c r="DA81" s="49" t="str">
        <f>IF($CN81="", "", IF($CN81=Report!$BN$4, AL81, ""))</f>
        <v/>
      </c>
      <c r="DB81" s="49" t="str">
        <f>IF($CN81="", "", IF($CN81=Report!$BN$4, AM81, ""))</f>
        <v/>
      </c>
      <c r="DC81" s="49" t="str">
        <f>IF($CN81="", "", IF($CN81=Report!$BN$4, AN81, ""))</f>
        <v/>
      </c>
      <c r="DD81" s="50" t="str">
        <f>IF($CN81="", "", IF($CN81=Report!$BN$4, AO81, ""))</f>
        <v/>
      </c>
      <c r="DE81" s="48" t="str">
        <f>IF($CN81="", "", IF($CN81=Report!$BN$4, AP81, ""))</f>
        <v/>
      </c>
      <c r="DF81" s="49" t="str">
        <f>IF($CN81="", "", IF($CN81=Report!$BN$4, AQ81, ""))</f>
        <v/>
      </c>
      <c r="DG81" s="49" t="str">
        <f>IF($CN81="", "", IF($CN81=Report!$BN$4, AR81, ""))</f>
        <v/>
      </c>
      <c r="DH81" s="49" t="str">
        <f>IF($CN81="", "", IF($CN81=Report!$BN$4, AS81, ""))</f>
        <v/>
      </c>
      <c r="DI81" s="49" t="str">
        <f>IF($CN81="", "", IF($CN81=Report!$BN$4, AT81, ""))</f>
        <v/>
      </c>
      <c r="DJ81" s="49" t="str">
        <f>IF($CN81="", "", IF($CN81=Report!$BN$4, AU81, ""))</f>
        <v/>
      </c>
      <c r="DK81" s="49" t="str">
        <f>IF($CN81="", "", IF($CN81=Report!$BN$4, AV81, ""))</f>
        <v/>
      </c>
      <c r="DL81" s="49" t="str">
        <f>IF($CN81="", "", IF($CN81=Report!$BN$4, AW81, ""))</f>
        <v/>
      </c>
      <c r="DM81" s="49" t="str">
        <f>IF($CN81="", "", IF($CN81=Report!$BN$4, AX81, ""))</f>
        <v/>
      </c>
      <c r="DN81" s="49" t="str">
        <f>IF($CN81="", "", IF($CN81=Report!$BN$4, AY81, ""))</f>
        <v/>
      </c>
      <c r="DO81" s="49" t="str">
        <f>IF($CN81="", "", IF($CN81=Report!$BN$4, AZ81, ""))</f>
        <v/>
      </c>
      <c r="DP81" s="50" t="str">
        <f>IF($CN81="", "", IF($CN81=Report!$BN$4, BA81, ""))</f>
        <v/>
      </c>
      <c r="DQ81" s="48" t="str">
        <f>IF($CN81="", "", IF($CN81=Report!$BN$4, BB81, ""))</f>
        <v/>
      </c>
      <c r="DR81" s="49" t="str">
        <f>IF($CN81="", "", IF($CN81=Report!$BN$4, BC81, ""))</f>
        <v/>
      </c>
      <c r="DS81" s="49" t="str">
        <f>IF($CN81="", "", IF($CN81=Report!$BN$4, BD81, ""))</f>
        <v/>
      </c>
      <c r="DT81" s="49" t="str">
        <f>IF($CN81="", "", IF($CN81=Report!$BN$4, BE81, ""))</f>
        <v/>
      </c>
      <c r="DU81" s="49" t="str">
        <f>IF($CN81="", "", IF($CN81=Report!$BN$4, BF81, ""))</f>
        <v/>
      </c>
      <c r="DV81" s="49" t="str">
        <f>IF($CN81="", "", IF($CN81=Report!$BN$4, BG81, ""))</f>
        <v/>
      </c>
      <c r="DW81" s="49" t="str">
        <f>IF($CN81="", "", IF($CN81=Report!$BN$4, BH81, ""))</f>
        <v/>
      </c>
      <c r="DX81" s="49" t="str">
        <f>IF($CN81="", "", IF($CN81=Report!$BN$4, BI81, ""))</f>
        <v/>
      </c>
      <c r="DY81" s="49" t="str">
        <f>IF($CN81="", "", IF($CN81=Report!$BN$4, BJ81, ""))</f>
        <v/>
      </c>
      <c r="DZ81" s="49" t="str">
        <f>IF($CN81="", "", IF($CN81=Report!$BN$4, BK81, ""))</f>
        <v/>
      </c>
      <c r="EA81" s="49" t="str">
        <f>IF($CN81="", "", IF($CN81=Report!$BN$4, BL81, ""))</f>
        <v/>
      </c>
      <c r="EB81" s="50" t="str">
        <f>IF($CN81="", "", IF($CN81=Report!$BN$4, BM81, ""))</f>
        <v/>
      </c>
      <c r="EC81" s="48" t="str">
        <f>IF($CN81="", "", IF($CN81=Report!$BN$4, BN81, ""))</f>
        <v/>
      </c>
      <c r="ED81" s="49" t="str">
        <f>IF($CN81="", "", IF($CN81=Report!$BN$4, BO81, ""))</f>
        <v/>
      </c>
      <c r="EE81" s="49" t="str">
        <f>IF($CN81="", "", IF($CN81=Report!$BN$4, BP81, ""))</f>
        <v/>
      </c>
      <c r="EF81" s="49" t="str">
        <f>IF($CN81="", "", IF($CN81=Report!$BN$4, BQ81, ""))</f>
        <v/>
      </c>
      <c r="EG81" s="49" t="str">
        <f>IF($CN81="", "", IF($CN81=Report!$BN$4, BR81, ""))</f>
        <v/>
      </c>
      <c r="EH81" s="49" t="str">
        <f>IF($CN81="", "", IF($CN81=Report!$BN$4, BS81, ""))</f>
        <v/>
      </c>
      <c r="EI81" s="49" t="str">
        <f>IF($CN81="", "", IF($CN81=Report!$BN$4, BT81, ""))</f>
        <v/>
      </c>
      <c r="EJ81" s="49" t="str">
        <f>IF($CN81="", "", IF($CN81=Report!$BN$4, BU81, ""))</f>
        <v/>
      </c>
      <c r="EK81" s="49" t="str">
        <f>IF($CN81="", "", IF($CN81=Report!$BN$4, BV81, ""))</f>
        <v/>
      </c>
      <c r="EL81" s="49" t="str">
        <f>IF($CN81="", "", IF($CN81=Report!$BN$4, BW81, ""))</f>
        <v/>
      </c>
      <c r="EM81" s="49" t="str">
        <f>IF($CN81="", "", IF($CN81=Report!$BN$4, BX81, ""))</f>
        <v/>
      </c>
      <c r="EN81" s="50" t="str">
        <f>IF($CN81="", "", IF($CN81=Report!$BN$4, BY81, ""))</f>
        <v/>
      </c>
      <c r="EO81" s="48" t="str">
        <f>IF($CN81="", "", IF($CN81=Report!$BN$4, BZ81, ""))</f>
        <v/>
      </c>
      <c r="EP81" s="49" t="str">
        <f>IF($CN81="", "", IF($CN81=Report!$BN$4, CA81, ""))</f>
        <v/>
      </c>
      <c r="EQ81" s="49" t="str">
        <f>IF($CN81="", "", IF($CN81=Report!$BN$4, CB81, ""))</f>
        <v/>
      </c>
      <c r="ER81" s="49" t="str">
        <f>IF($CN81="", "", IF($CN81=Report!$BN$4, CC81, ""))</f>
        <v/>
      </c>
      <c r="ES81" s="49" t="str">
        <f>IF($CN81="", "", IF($CN81=Report!$BN$4, CD81, ""))</f>
        <v/>
      </c>
      <c r="ET81" s="49" t="str">
        <f>IF($CN81="", "", IF($CN81=Report!$BN$4, CE81, ""))</f>
        <v/>
      </c>
      <c r="EU81" s="49" t="str">
        <f>IF($CN81="", "", IF($CN81=Report!$BN$4, CF81, ""))</f>
        <v/>
      </c>
      <c r="EV81" s="49" t="str">
        <f>IF($CN81="", "", IF($CN81=Report!$BN$4, CG81, ""))</f>
        <v/>
      </c>
      <c r="EW81" s="49" t="str">
        <f>IF($CN81="", "", IF($CN81=Report!$BN$4, CH81, ""))</f>
        <v/>
      </c>
      <c r="EX81" s="49" t="str">
        <f>IF($CN81="", "", IF($CN81=Report!$BN$4, CI81, ""))</f>
        <v/>
      </c>
      <c r="EY81" s="49" t="str">
        <f>IF($CN81="", "", IF($CN81=Report!$BN$4, CJ81, ""))</f>
        <v/>
      </c>
      <c r="EZ81" s="50" t="str">
        <f>IF($CN81="", "", IF($CN81=Report!$BN$4, CK81, ""))</f>
        <v/>
      </c>
    </row>
    <row r="82" spans="1:156" x14ac:dyDescent="0.25">
      <c r="A82" s="19"/>
      <c r="B82" s="104"/>
      <c r="C82" s="105"/>
      <c r="D82" s="116"/>
      <c r="E82" s="106"/>
      <c r="F82" s="106"/>
      <c r="G82" s="106"/>
      <c r="H82" s="106"/>
      <c r="I82" s="106"/>
      <c r="J82" s="106"/>
      <c r="K82" s="106"/>
      <c r="L82" s="106"/>
      <c r="M82" s="106"/>
      <c r="N82" s="106"/>
      <c r="O82" s="106"/>
      <c r="P82" s="106"/>
      <c r="Q82" s="106"/>
      <c r="R82" s="106"/>
      <c r="S82" s="106"/>
      <c r="T82" s="108"/>
      <c r="U82" s="108"/>
      <c r="V82" s="108"/>
      <c r="W82" s="109"/>
      <c r="X82" s="19"/>
      <c r="AA82" s="48" t="str">
        <f t="shared" si="96"/>
        <v/>
      </c>
      <c r="AB82" s="49" t="str">
        <f t="shared" si="97"/>
        <v/>
      </c>
      <c r="AC82" s="49" t="str">
        <f t="shared" si="98"/>
        <v/>
      </c>
      <c r="AD82" s="49" t="str">
        <f t="shared" si="99"/>
        <v/>
      </c>
      <c r="AE82" s="49" t="str">
        <f t="shared" si="100"/>
        <v/>
      </c>
      <c r="AF82" s="49" t="str">
        <f t="shared" si="101"/>
        <v/>
      </c>
      <c r="AG82" s="49" t="str">
        <f t="shared" si="102"/>
        <v/>
      </c>
      <c r="AH82" s="49" t="str">
        <f t="shared" si="103"/>
        <v/>
      </c>
      <c r="AI82" s="49" t="str">
        <f t="shared" si="104"/>
        <v/>
      </c>
      <c r="AJ82" s="49" t="str">
        <f t="shared" si="105"/>
        <v/>
      </c>
      <c r="AK82" s="49" t="str">
        <f t="shared" si="106"/>
        <v/>
      </c>
      <c r="AL82" s="49" t="str">
        <f t="shared" si="107"/>
        <v/>
      </c>
      <c r="AM82" s="49" t="str">
        <f t="shared" si="108"/>
        <v/>
      </c>
      <c r="AN82" s="49" t="str">
        <f t="shared" si="109"/>
        <v/>
      </c>
      <c r="AO82" s="50" t="str">
        <f t="shared" si="110"/>
        <v/>
      </c>
      <c r="AP82" s="48" t="str">
        <f t="shared" si="111"/>
        <v/>
      </c>
      <c r="AQ82" s="49" t="str">
        <f t="shared" si="74"/>
        <v/>
      </c>
      <c r="AR82" s="49" t="str">
        <f t="shared" si="75"/>
        <v/>
      </c>
      <c r="AS82" s="49" t="str">
        <f t="shared" si="76"/>
        <v/>
      </c>
      <c r="AT82" s="49" t="str">
        <f t="shared" si="77"/>
        <v/>
      </c>
      <c r="AU82" s="49" t="str">
        <f t="shared" si="78"/>
        <v/>
      </c>
      <c r="AV82" s="49" t="str">
        <f t="shared" si="79"/>
        <v/>
      </c>
      <c r="AW82" s="49" t="str">
        <f t="shared" si="80"/>
        <v/>
      </c>
      <c r="AX82" s="49" t="str">
        <f t="shared" si="81"/>
        <v/>
      </c>
      <c r="AY82" s="49" t="str">
        <f t="shared" si="82"/>
        <v/>
      </c>
      <c r="AZ82" s="49" t="str">
        <f t="shared" si="83"/>
        <v/>
      </c>
      <c r="BA82" s="50" t="str">
        <f t="shared" si="84"/>
        <v/>
      </c>
      <c r="BB82" s="48" t="str">
        <f t="shared" si="112"/>
        <v/>
      </c>
      <c r="BC82" s="49" t="str">
        <f t="shared" si="85"/>
        <v/>
      </c>
      <c r="BD82" s="49" t="str">
        <f t="shared" si="86"/>
        <v/>
      </c>
      <c r="BE82" s="49" t="str">
        <f t="shared" si="87"/>
        <v/>
      </c>
      <c r="BF82" s="49" t="str">
        <f t="shared" si="88"/>
        <v/>
      </c>
      <c r="BG82" s="49" t="str">
        <f t="shared" si="89"/>
        <v/>
      </c>
      <c r="BH82" s="49" t="str">
        <f t="shared" si="90"/>
        <v/>
      </c>
      <c r="BI82" s="49" t="str">
        <f t="shared" si="91"/>
        <v/>
      </c>
      <c r="BJ82" s="49" t="str">
        <f t="shared" si="92"/>
        <v/>
      </c>
      <c r="BK82" s="49" t="str">
        <f t="shared" si="93"/>
        <v/>
      </c>
      <c r="BL82" s="49" t="str">
        <f t="shared" si="94"/>
        <v/>
      </c>
      <c r="BM82" s="50" t="str">
        <f t="shared" si="95"/>
        <v/>
      </c>
      <c r="BN82" s="48" t="str">
        <f t="shared" si="113"/>
        <v/>
      </c>
      <c r="BO82" s="49" t="str">
        <f t="shared" si="52"/>
        <v/>
      </c>
      <c r="BP82" s="49" t="str">
        <f t="shared" si="53"/>
        <v/>
      </c>
      <c r="BQ82" s="49" t="str">
        <f t="shared" si="54"/>
        <v/>
      </c>
      <c r="BR82" s="49" t="str">
        <f t="shared" si="55"/>
        <v/>
      </c>
      <c r="BS82" s="49" t="str">
        <f t="shared" si="56"/>
        <v/>
      </c>
      <c r="BT82" s="49" t="str">
        <f t="shared" si="57"/>
        <v/>
      </c>
      <c r="BU82" s="49" t="str">
        <f t="shared" si="58"/>
        <v/>
      </c>
      <c r="BV82" s="49" t="str">
        <f t="shared" si="59"/>
        <v/>
      </c>
      <c r="BW82" s="49" t="str">
        <f t="shared" si="60"/>
        <v/>
      </c>
      <c r="BX82" s="49" t="str">
        <f t="shared" si="61"/>
        <v/>
      </c>
      <c r="BY82" s="50" t="str">
        <f t="shared" si="62"/>
        <v/>
      </c>
      <c r="BZ82" s="48" t="str">
        <f t="shared" si="114"/>
        <v/>
      </c>
      <c r="CA82" s="49" t="str">
        <f t="shared" si="63"/>
        <v/>
      </c>
      <c r="CB82" s="49" t="str">
        <f t="shared" si="64"/>
        <v/>
      </c>
      <c r="CC82" s="49" t="str">
        <f t="shared" si="65"/>
        <v/>
      </c>
      <c r="CD82" s="49" t="str">
        <f t="shared" si="66"/>
        <v/>
      </c>
      <c r="CE82" s="49" t="str">
        <f t="shared" si="67"/>
        <v/>
      </c>
      <c r="CF82" s="49" t="str">
        <f t="shared" si="68"/>
        <v/>
      </c>
      <c r="CG82" s="49" t="str">
        <f t="shared" si="69"/>
        <v/>
      </c>
      <c r="CH82" s="49" t="str">
        <f t="shared" si="70"/>
        <v/>
      </c>
      <c r="CI82" s="49" t="str">
        <f t="shared" si="71"/>
        <v/>
      </c>
      <c r="CJ82" s="49" t="str">
        <f t="shared" si="72"/>
        <v/>
      </c>
      <c r="CK82" s="50" t="str">
        <f t="shared" si="73"/>
        <v/>
      </c>
      <c r="CM82" s="85" t="str">
        <f t="shared" si="115"/>
        <v/>
      </c>
      <c r="CN82" s="6" t="str">
        <f>IF($B82="", "", IF($CM82="X", "", IF(Report!$BN$3="X", LEFT($B82, 2), $B82)))</f>
        <v/>
      </c>
      <c r="CP82" s="48" t="str">
        <f>IF($CN82="", "", IF($CN82=Report!$BN$4, AA82, ""))</f>
        <v/>
      </c>
      <c r="CQ82" s="49" t="str">
        <f>IF($CN82="", "", IF($CN82=Report!$BN$4, AB82, ""))</f>
        <v/>
      </c>
      <c r="CR82" s="49" t="str">
        <f>IF($CN82="", "", IF($CN82=Report!$BN$4, AC82, ""))</f>
        <v/>
      </c>
      <c r="CS82" s="49" t="str">
        <f>IF($CN82="", "", IF($CN82=Report!$BN$4, AD82, ""))</f>
        <v/>
      </c>
      <c r="CT82" s="49" t="str">
        <f>IF($CN82="", "", IF($CN82=Report!$BN$4, AE82, ""))</f>
        <v/>
      </c>
      <c r="CU82" s="49" t="str">
        <f>IF($CN82="", "", IF($CN82=Report!$BN$4, AF82, ""))</f>
        <v/>
      </c>
      <c r="CV82" s="49" t="str">
        <f>IF($CN82="", "", IF($CN82=Report!$BN$4, AG82, ""))</f>
        <v/>
      </c>
      <c r="CW82" s="49" t="str">
        <f>IF($CN82="", "", IF($CN82=Report!$BN$4, AH82, ""))</f>
        <v/>
      </c>
      <c r="CX82" s="49" t="str">
        <f>IF($CN82="", "", IF($CN82=Report!$BN$4, AI82, ""))</f>
        <v/>
      </c>
      <c r="CY82" s="49" t="str">
        <f>IF($CN82="", "", IF($CN82=Report!$BN$4, AJ82, ""))</f>
        <v/>
      </c>
      <c r="CZ82" s="49" t="str">
        <f>IF($CN82="", "", IF($CN82=Report!$BN$4, AK82, ""))</f>
        <v/>
      </c>
      <c r="DA82" s="49" t="str">
        <f>IF($CN82="", "", IF($CN82=Report!$BN$4, AL82, ""))</f>
        <v/>
      </c>
      <c r="DB82" s="49" t="str">
        <f>IF($CN82="", "", IF($CN82=Report!$BN$4, AM82, ""))</f>
        <v/>
      </c>
      <c r="DC82" s="49" t="str">
        <f>IF($CN82="", "", IF($CN82=Report!$BN$4, AN82, ""))</f>
        <v/>
      </c>
      <c r="DD82" s="50" t="str">
        <f>IF($CN82="", "", IF($CN82=Report!$BN$4, AO82, ""))</f>
        <v/>
      </c>
      <c r="DE82" s="48" t="str">
        <f>IF($CN82="", "", IF($CN82=Report!$BN$4, AP82, ""))</f>
        <v/>
      </c>
      <c r="DF82" s="49" t="str">
        <f>IF($CN82="", "", IF($CN82=Report!$BN$4, AQ82, ""))</f>
        <v/>
      </c>
      <c r="DG82" s="49" t="str">
        <f>IF($CN82="", "", IF($CN82=Report!$BN$4, AR82, ""))</f>
        <v/>
      </c>
      <c r="DH82" s="49" t="str">
        <f>IF($CN82="", "", IF($CN82=Report!$BN$4, AS82, ""))</f>
        <v/>
      </c>
      <c r="DI82" s="49" t="str">
        <f>IF($CN82="", "", IF($CN82=Report!$BN$4, AT82, ""))</f>
        <v/>
      </c>
      <c r="DJ82" s="49" t="str">
        <f>IF($CN82="", "", IF($CN82=Report!$BN$4, AU82, ""))</f>
        <v/>
      </c>
      <c r="DK82" s="49" t="str">
        <f>IF($CN82="", "", IF($CN82=Report!$BN$4, AV82, ""))</f>
        <v/>
      </c>
      <c r="DL82" s="49" t="str">
        <f>IF($CN82="", "", IF($CN82=Report!$BN$4, AW82, ""))</f>
        <v/>
      </c>
      <c r="DM82" s="49" t="str">
        <f>IF($CN82="", "", IF($CN82=Report!$BN$4, AX82, ""))</f>
        <v/>
      </c>
      <c r="DN82" s="49" t="str">
        <f>IF($CN82="", "", IF($CN82=Report!$BN$4, AY82, ""))</f>
        <v/>
      </c>
      <c r="DO82" s="49" t="str">
        <f>IF($CN82="", "", IF($CN82=Report!$BN$4, AZ82, ""))</f>
        <v/>
      </c>
      <c r="DP82" s="50" t="str">
        <f>IF($CN82="", "", IF($CN82=Report!$BN$4, BA82, ""))</f>
        <v/>
      </c>
      <c r="DQ82" s="48" t="str">
        <f>IF($CN82="", "", IF($CN82=Report!$BN$4, BB82, ""))</f>
        <v/>
      </c>
      <c r="DR82" s="49" t="str">
        <f>IF($CN82="", "", IF($CN82=Report!$BN$4, BC82, ""))</f>
        <v/>
      </c>
      <c r="DS82" s="49" t="str">
        <f>IF($CN82="", "", IF($CN82=Report!$BN$4, BD82, ""))</f>
        <v/>
      </c>
      <c r="DT82" s="49" t="str">
        <f>IF($CN82="", "", IF($CN82=Report!$BN$4, BE82, ""))</f>
        <v/>
      </c>
      <c r="DU82" s="49" t="str">
        <f>IF($CN82="", "", IF($CN82=Report!$BN$4, BF82, ""))</f>
        <v/>
      </c>
      <c r="DV82" s="49" t="str">
        <f>IF($CN82="", "", IF($CN82=Report!$BN$4, BG82, ""))</f>
        <v/>
      </c>
      <c r="DW82" s="49" t="str">
        <f>IF($CN82="", "", IF($CN82=Report!$BN$4, BH82, ""))</f>
        <v/>
      </c>
      <c r="DX82" s="49" t="str">
        <f>IF($CN82="", "", IF($CN82=Report!$BN$4, BI82, ""))</f>
        <v/>
      </c>
      <c r="DY82" s="49" t="str">
        <f>IF($CN82="", "", IF($CN82=Report!$BN$4, BJ82, ""))</f>
        <v/>
      </c>
      <c r="DZ82" s="49" t="str">
        <f>IF($CN82="", "", IF($CN82=Report!$BN$4, BK82, ""))</f>
        <v/>
      </c>
      <c r="EA82" s="49" t="str">
        <f>IF($CN82="", "", IF($CN82=Report!$BN$4, BL82, ""))</f>
        <v/>
      </c>
      <c r="EB82" s="50" t="str">
        <f>IF($CN82="", "", IF($CN82=Report!$BN$4, BM82, ""))</f>
        <v/>
      </c>
      <c r="EC82" s="48" t="str">
        <f>IF($CN82="", "", IF($CN82=Report!$BN$4, BN82, ""))</f>
        <v/>
      </c>
      <c r="ED82" s="49" t="str">
        <f>IF($CN82="", "", IF($CN82=Report!$BN$4, BO82, ""))</f>
        <v/>
      </c>
      <c r="EE82" s="49" t="str">
        <f>IF($CN82="", "", IF($CN82=Report!$BN$4, BP82, ""))</f>
        <v/>
      </c>
      <c r="EF82" s="49" t="str">
        <f>IF($CN82="", "", IF($CN82=Report!$BN$4, BQ82, ""))</f>
        <v/>
      </c>
      <c r="EG82" s="49" t="str">
        <f>IF($CN82="", "", IF($CN82=Report!$BN$4, BR82, ""))</f>
        <v/>
      </c>
      <c r="EH82" s="49" t="str">
        <f>IF($CN82="", "", IF($CN82=Report!$BN$4, BS82, ""))</f>
        <v/>
      </c>
      <c r="EI82" s="49" t="str">
        <f>IF($CN82="", "", IF($CN82=Report!$BN$4, BT82, ""))</f>
        <v/>
      </c>
      <c r="EJ82" s="49" t="str">
        <f>IF($CN82="", "", IF($CN82=Report!$BN$4, BU82, ""))</f>
        <v/>
      </c>
      <c r="EK82" s="49" t="str">
        <f>IF($CN82="", "", IF($CN82=Report!$BN$4, BV82, ""))</f>
        <v/>
      </c>
      <c r="EL82" s="49" t="str">
        <f>IF($CN82="", "", IF($CN82=Report!$BN$4, BW82, ""))</f>
        <v/>
      </c>
      <c r="EM82" s="49" t="str">
        <f>IF($CN82="", "", IF($CN82=Report!$BN$4, BX82, ""))</f>
        <v/>
      </c>
      <c r="EN82" s="50" t="str">
        <f>IF($CN82="", "", IF($CN82=Report!$BN$4, BY82, ""))</f>
        <v/>
      </c>
      <c r="EO82" s="48" t="str">
        <f>IF($CN82="", "", IF($CN82=Report!$BN$4, BZ82, ""))</f>
        <v/>
      </c>
      <c r="EP82" s="49" t="str">
        <f>IF($CN82="", "", IF($CN82=Report!$BN$4, CA82, ""))</f>
        <v/>
      </c>
      <c r="EQ82" s="49" t="str">
        <f>IF($CN82="", "", IF($CN82=Report!$BN$4, CB82, ""))</f>
        <v/>
      </c>
      <c r="ER82" s="49" t="str">
        <f>IF($CN82="", "", IF($CN82=Report!$BN$4, CC82, ""))</f>
        <v/>
      </c>
      <c r="ES82" s="49" t="str">
        <f>IF($CN82="", "", IF($CN82=Report!$BN$4, CD82, ""))</f>
        <v/>
      </c>
      <c r="ET82" s="49" t="str">
        <f>IF($CN82="", "", IF($CN82=Report!$BN$4, CE82, ""))</f>
        <v/>
      </c>
      <c r="EU82" s="49" t="str">
        <f>IF($CN82="", "", IF($CN82=Report!$BN$4, CF82, ""))</f>
        <v/>
      </c>
      <c r="EV82" s="49" t="str">
        <f>IF($CN82="", "", IF($CN82=Report!$BN$4, CG82, ""))</f>
        <v/>
      </c>
      <c r="EW82" s="49" t="str">
        <f>IF($CN82="", "", IF($CN82=Report!$BN$4, CH82, ""))</f>
        <v/>
      </c>
      <c r="EX82" s="49" t="str">
        <f>IF($CN82="", "", IF($CN82=Report!$BN$4, CI82, ""))</f>
        <v/>
      </c>
      <c r="EY82" s="49" t="str">
        <f>IF($CN82="", "", IF($CN82=Report!$BN$4, CJ82, ""))</f>
        <v/>
      </c>
      <c r="EZ82" s="50" t="str">
        <f>IF($CN82="", "", IF($CN82=Report!$BN$4, CK82, ""))</f>
        <v/>
      </c>
    </row>
    <row r="83" spans="1:156" x14ac:dyDescent="0.25">
      <c r="A83" s="19"/>
      <c r="B83" s="104"/>
      <c r="C83" s="105"/>
      <c r="D83" s="116"/>
      <c r="E83" s="106"/>
      <c r="F83" s="106"/>
      <c r="G83" s="106"/>
      <c r="H83" s="106"/>
      <c r="I83" s="106"/>
      <c r="J83" s="106"/>
      <c r="K83" s="106"/>
      <c r="L83" s="106"/>
      <c r="M83" s="106"/>
      <c r="N83" s="106"/>
      <c r="O83" s="106"/>
      <c r="P83" s="106"/>
      <c r="Q83" s="106"/>
      <c r="R83" s="106"/>
      <c r="S83" s="106"/>
      <c r="T83" s="108"/>
      <c r="U83" s="108"/>
      <c r="V83" s="108"/>
      <c r="W83" s="109"/>
      <c r="X83" s="19"/>
      <c r="AA83" s="48" t="str">
        <f t="shared" si="96"/>
        <v/>
      </c>
      <c r="AB83" s="49" t="str">
        <f t="shared" si="97"/>
        <v/>
      </c>
      <c r="AC83" s="49" t="str">
        <f t="shared" si="98"/>
        <v/>
      </c>
      <c r="AD83" s="49" t="str">
        <f t="shared" si="99"/>
        <v/>
      </c>
      <c r="AE83" s="49" t="str">
        <f t="shared" si="100"/>
        <v/>
      </c>
      <c r="AF83" s="49" t="str">
        <f t="shared" si="101"/>
        <v/>
      </c>
      <c r="AG83" s="49" t="str">
        <f t="shared" si="102"/>
        <v/>
      </c>
      <c r="AH83" s="49" t="str">
        <f t="shared" si="103"/>
        <v/>
      </c>
      <c r="AI83" s="49" t="str">
        <f t="shared" si="104"/>
        <v/>
      </c>
      <c r="AJ83" s="49" t="str">
        <f t="shared" si="105"/>
        <v/>
      </c>
      <c r="AK83" s="49" t="str">
        <f t="shared" si="106"/>
        <v/>
      </c>
      <c r="AL83" s="49" t="str">
        <f t="shared" si="107"/>
        <v/>
      </c>
      <c r="AM83" s="49" t="str">
        <f t="shared" si="108"/>
        <v/>
      </c>
      <c r="AN83" s="49" t="str">
        <f t="shared" si="109"/>
        <v/>
      </c>
      <c r="AO83" s="50" t="str">
        <f t="shared" si="110"/>
        <v/>
      </c>
      <c r="AP83" s="48" t="str">
        <f t="shared" si="111"/>
        <v/>
      </c>
      <c r="AQ83" s="49" t="str">
        <f t="shared" si="74"/>
        <v/>
      </c>
      <c r="AR83" s="49" t="str">
        <f t="shared" si="75"/>
        <v/>
      </c>
      <c r="AS83" s="49" t="str">
        <f t="shared" si="76"/>
        <v/>
      </c>
      <c r="AT83" s="49" t="str">
        <f t="shared" si="77"/>
        <v/>
      </c>
      <c r="AU83" s="49" t="str">
        <f t="shared" si="78"/>
        <v/>
      </c>
      <c r="AV83" s="49" t="str">
        <f t="shared" si="79"/>
        <v/>
      </c>
      <c r="AW83" s="49" t="str">
        <f t="shared" si="80"/>
        <v/>
      </c>
      <c r="AX83" s="49" t="str">
        <f t="shared" si="81"/>
        <v/>
      </c>
      <c r="AY83" s="49" t="str">
        <f t="shared" si="82"/>
        <v/>
      </c>
      <c r="AZ83" s="49" t="str">
        <f t="shared" si="83"/>
        <v/>
      </c>
      <c r="BA83" s="50" t="str">
        <f t="shared" si="84"/>
        <v/>
      </c>
      <c r="BB83" s="48" t="str">
        <f t="shared" si="112"/>
        <v/>
      </c>
      <c r="BC83" s="49" t="str">
        <f t="shared" si="85"/>
        <v/>
      </c>
      <c r="BD83" s="49" t="str">
        <f t="shared" si="86"/>
        <v/>
      </c>
      <c r="BE83" s="49" t="str">
        <f t="shared" si="87"/>
        <v/>
      </c>
      <c r="BF83" s="49" t="str">
        <f t="shared" si="88"/>
        <v/>
      </c>
      <c r="BG83" s="49" t="str">
        <f t="shared" si="89"/>
        <v/>
      </c>
      <c r="BH83" s="49" t="str">
        <f t="shared" si="90"/>
        <v/>
      </c>
      <c r="BI83" s="49" t="str">
        <f t="shared" si="91"/>
        <v/>
      </c>
      <c r="BJ83" s="49" t="str">
        <f t="shared" si="92"/>
        <v/>
      </c>
      <c r="BK83" s="49" t="str">
        <f t="shared" si="93"/>
        <v/>
      </c>
      <c r="BL83" s="49" t="str">
        <f t="shared" si="94"/>
        <v/>
      </c>
      <c r="BM83" s="50" t="str">
        <f t="shared" si="95"/>
        <v/>
      </c>
      <c r="BN83" s="48" t="str">
        <f t="shared" si="113"/>
        <v/>
      </c>
      <c r="BO83" s="49" t="str">
        <f t="shared" si="52"/>
        <v/>
      </c>
      <c r="BP83" s="49" t="str">
        <f t="shared" si="53"/>
        <v/>
      </c>
      <c r="BQ83" s="49" t="str">
        <f t="shared" si="54"/>
        <v/>
      </c>
      <c r="BR83" s="49" t="str">
        <f t="shared" si="55"/>
        <v/>
      </c>
      <c r="BS83" s="49" t="str">
        <f t="shared" si="56"/>
        <v/>
      </c>
      <c r="BT83" s="49" t="str">
        <f t="shared" si="57"/>
        <v/>
      </c>
      <c r="BU83" s="49" t="str">
        <f t="shared" si="58"/>
        <v/>
      </c>
      <c r="BV83" s="49" t="str">
        <f t="shared" si="59"/>
        <v/>
      </c>
      <c r="BW83" s="49" t="str">
        <f t="shared" si="60"/>
        <v/>
      </c>
      <c r="BX83" s="49" t="str">
        <f t="shared" si="61"/>
        <v/>
      </c>
      <c r="BY83" s="50" t="str">
        <f t="shared" si="62"/>
        <v/>
      </c>
      <c r="BZ83" s="48" t="str">
        <f t="shared" si="114"/>
        <v/>
      </c>
      <c r="CA83" s="49" t="str">
        <f t="shared" si="63"/>
        <v/>
      </c>
      <c r="CB83" s="49" t="str">
        <f t="shared" si="64"/>
        <v/>
      </c>
      <c r="CC83" s="49" t="str">
        <f t="shared" si="65"/>
        <v/>
      </c>
      <c r="CD83" s="49" t="str">
        <f t="shared" si="66"/>
        <v/>
      </c>
      <c r="CE83" s="49" t="str">
        <f t="shared" si="67"/>
        <v/>
      </c>
      <c r="CF83" s="49" t="str">
        <f t="shared" si="68"/>
        <v/>
      </c>
      <c r="CG83" s="49" t="str">
        <f t="shared" si="69"/>
        <v/>
      </c>
      <c r="CH83" s="49" t="str">
        <f t="shared" si="70"/>
        <v/>
      </c>
      <c r="CI83" s="49" t="str">
        <f t="shared" si="71"/>
        <v/>
      </c>
      <c r="CJ83" s="49" t="str">
        <f t="shared" si="72"/>
        <v/>
      </c>
      <c r="CK83" s="50" t="str">
        <f t="shared" si="73"/>
        <v/>
      </c>
      <c r="CM83" s="85" t="str">
        <f t="shared" si="115"/>
        <v/>
      </c>
      <c r="CN83" s="6" t="str">
        <f>IF($B83="", "", IF($CM83="X", "", IF(Report!$BN$3="X", LEFT($B83, 2), $B83)))</f>
        <v/>
      </c>
      <c r="CP83" s="48" t="str">
        <f>IF($CN83="", "", IF($CN83=Report!$BN$4, AA83, ""))</f>
        <v/>
      </c>
      <c r="CQ83" s="49" t="str">
        <f>IF($CN83="", "", IF($CN83=Report!$BN$4, AB83, ""))</f>
        <v/>
      </c>
      <c r="CR83" s="49" t="str">
        <f>IF($CN83="", "", IF($CN83=Report!$BN$4, AC83, ""))</f>
        <v/>
      </c>
      <c r="CS83" s="49" t="str">
        <f>IF($CN83="", "", IF($CN83=Report!$BN$4, AD83, ""))</f>
        <v/>
      </c>
      <c r="CT83" s="49" t="str">
        <f>IF($CN83="", "", IF($CN83=Report!$BN$4, AE83, ""))</f>
        <v/>
      </c>
      <c r="CU83" s="49" t="str">
        <f>IF($CN83="", "", IF($CN83=Report!$BN$4, AF83, ""))</f>
        <v/>
      </c>
      <c r="CV83" s="49" t="str">
        <f>IF($CN83="", "", IF($CN83=Report!$BN$4, AG83, ""))</f>
        <v/>
      </c>
      <c r="CW83" s="49" t="str">
        <f>IF($CN83="", "", IF($CN83=Report!$BN$4, AH83, ""))</f>
        <v/>
      </c>
      <c r="CX83" s="49" t="str">
        <f>IF($CN83="", "", IF($CN83=Report!$BN$4, AI83, ""))</f>
        <v/>
      </c>
      <c r="CY83" s="49" t="str">
        <f>IF($CN83="", "", IF($CN83=Report!$BN$4, AJ83, ""))</f>
        <v/>
      </c>
      <c r="CZ83" s="49" t="str">
        <f>IF($CN83="", "", IF($CN83=Report!$BN$4, AK83, ""))</f>
        <v/>
      </c>
      <c r="DA83" s="49" t="str">
        <f>IF($CN83="", "", IF($CN83=Report!$BN$4, AL83, ""))</f>
        <v/>
      </c>
      <c r="DB83" s="49" t="str">
        <f>IF($CN83="", "", IF($CN83=Report!$BN$4, AM83, ""))</f>
        <v/>
      </c>
      <c r="DC83" s="49" t="str">
        <f>IF($CN83="", "", IF($CN83=Report!$BN$4, AN83, ""))</f>
        <v/>
      </c>
      <c r="DD83" s="50" t="str">
        <f>IF($CN83="", "", IF($CN83=Report!$BN$4, AO83, ""))</f>
        <v/>
      </c>
      <c r="DE83" s="48" t="str">
        <f>IF($CN83="", "", IF($CN83=Report!$BN$4, AP83, ""))</f>
        <v/>
      </c>
      <c r="DF83" s="49" t="str">
        <f>IF($CN83="", "", IF($CN83=Report!$BN$4, AQ83, ""))</f>
        <v/>
      </c>
      <c r="DG83" s="49" t="str">
        <f>IF($CN83="", "", IF($CN83=Report!$BN$4, AR83, ""))</f>
        <v/>
      </c>
      <c r="DH83" s="49" t="str">
        <f>IF($CN83="", "", IF($CN83=Report!$BN$4, AS83, ""))</f>
        <v/>
      </c>
      <c r="DI83" s="49" t="str">
        <f>IF($CN83="", "", IF($CN83=Report!$BN$4, AT83, ""))</f>
        <v/>
      </c>
      <c r="DJ83" s="49" t="str">
        <f>IF($CN83="", "", IF($CN83=Report!$BN$4, AU83, ""))</f>
        <v/>
      </c>
      <c r="DK83" s="49" t="str">
        <f>IF($CN83="", "", IF($CN83=Report!$BN$4, AV83, ""))</f>
        <v/>
      </c>
      <c r="DL83" s="49" t="str">
        <f>IF($CN83="", "", IF($CN83=Report!$BN$4, AW83, ""))</f>
        <v/>
      </c>
      <c r="DM83" s="49" t="str">
        <f>IF($CN83="", "", IF($CN83=Report!$BN$4, AX83, ""))</f>
        <v/>
      </c>
      <c r="DN83" s="49" t="str">
        <f>IF($CN83="", "", IF($CN83=Report!$BN$4, AY83, ""))</f>
        <v/>
      </c>
      <c r="DO83" s="49" t="str">
        <f>IF($CN83="", "", IF($CN83=Report!$BN$4, AZ83, ""))</f>
        <v/>
      </c>
      <c r="DP83" s="50" t="str">
        <f>IF($CN83="", "", IF($CN83=Report!$BN$4, BA83, ""))</f>
        <v/>
      </c>
      <c r="DQ83" s="48" t="str">
        <f>IF($CN83="", "", IF($CN83=Report!$BN$4, BB83, ""))</f>
        <v/>
      </c>
      <c r="DR83" s="49" t="str">
        <f>IF($CN83="", "", IF($CN83=Report!$BN$4, BC83, ""))</f>
        <v/>
      </c>
      <c r="DS83" s="49" t="str">
        <f>IF($CN83="", "", IF($CN83=Report!$BN$4, BD83, ""))</f>
        <v/>
      </c>
      <c r="DT83" s="49" t="str">
        <f>IF($CN83="", "", IF($CN83=Report!$BN$4, BE83, ""))</f>
        <v/>
      </c>
      <c r="DU83" s="49" t="str">
        <f>IF($CN83="", "", IF($CN83=Report!$BN$4, BF83, ""))</f>
        <v/>
      </c>
      <c r="DV83" s="49" t="str">
        <f>IF($CN83="", "", IF($CN83=Report!$BN$4, BG83, ""))</f>
        <v/>
      </c>
      <c r="DW83" s="49" t="str">
        <f>IF($CN83="", "", IF($CN83=Report!$BN$4, BH83, ""))</f>
        <v/>
      </c>
      <c r="DX83" s="49" t="str">
        <f>IF($CN83="", "", IF($CN83=Report!$BN$4, BI83, ""))</f>
        <v/>
      </c>
      <c r="DY83" s="49" t="str">
        <f>IF($CN83="", "", IF($CN83=Report!$BN$4, BJ83, ""))</f>
        <v/>
      </c>
      <c r="DZ83" s="49" t="str">
        <f>IF($CN83="", "", IF($CN83=Report!$BN$4, BK83, ""))</f>
        <v/>
      </c>
      <c r="EA83" s="49" t="str">
        <f>IF($CN83="", "", IF($CN83=Report!$BN$4, BL83, ""))</f>
        <v/>
      </c>
      <c r="EB83" s="50" t="str">
        <f>IF($CN83="", "", IF($CN83=Report!$BN$4, BM83, ""))</f>
        <v/>
      </c>
      <c r="EC83" s="48" t="str">
        <f>IF($CN83="", "", IF($CN83=Report!$BN$4, BN83, ""))</f>
        <v/>
      </c>
      <c r="ED83" s="49" t="str">
        <f>IF($CN83="", "", IF($CN83=Report!$BN$4, BO83, ""))</f>
        <v/>
      </c>
      <c r="EE83" s="49" t="str">
        <f>IF($CN83="", "", IF($CN83=Report!$BN$4, BP83, ""))</f>
        <v/>
      </c>
      <c r="EF83" s="49" t="str">
        <f>IF($CN83="", "", IF($CN83=Report!$BN$4, BQ83, ""))</f>
        <v/>
      </c>
      <c r="EG83" s="49" t="str">
        <f>IF($CN83="", "", IF($CN83=Report!$BN$4, BR83, ""))</f>
        <v/>
      </c>
      <c r="EH83" s="49" t="str">
        <f>IF($CN83="", "", IF($CN83=Report!$BN$4, BS83, ""))</f>
        <v/>
      </c>
      <c r="EI83" s="49" t="str">
        <f>IF($CN83="", "", IF($CN83=Report!$BN$4, BT83, ""))</f>
        <v/>
      </c>
      <c r="EJ83" s="49" t="str">
        <f>IF($CN83="", "", IF($CN83=Report!$BN$4, BU83, ""))</f>
        <v/>
      </c>
      <c r="EK83" s="49" t="str">
        <f>IF($CN83="", "", IF($CN83=Report!$BN$4, BV83, ""))</f>
        <v/>
      </c>
      <c r="EL83" s="49" t="str">
        <f>IF($CN83="", "", IF($CN83=Report!$BN$4, BW83, ""))</f>
        <v/>
      </c>
      <c r="EM83" s="49" t="str">
        <f>IF($CN83="", "", IF($CN83=Report!$BN$4, BX83, ""))</f>
        <v/>
      </c>
      <c r="EN83" s="50" t="str">
        <f>IF($CN83="", "", IF($CN83=Report!$BN$4, BY83, ""))</f>
        <v/>
      </c>
      <c r="EO83" s="48" t="str">
        <f>IF($CN83="", "", IF($CN83=Report!$BN$4, BZ83, ""))</f>
        <v/>
      </c>
      <c r="EP83" s="49" t="str">
        <f>IF($CN83="", "", IF($CN83=Report!$BN$4, CA83, ""))</f>
        <v/>
      </c>
      <c r="EQ83" s="49" t="str">
        <f>IF($CN83="", "", IF($CN83=Report!$BN$4, CB83, ""))</f>
        <v/>
      </c>
      <c r="ER83" s="49" t="str">
        <f>IF($CN83="", "", IF($CN83=Report!$BN$4, CC83, ""))</f>
        <v/>
      </c>
      <c r="ES83" s="49" t="str">
        <f>IF($CN83="", "", IF($CN83=Report!$BN$4, CD83, ""))</f>
        <v/>
      </c>
      <c r="ET83" s="49" t="str">
        <f>IF($CN83="", "", IF($CN83=Report!$BN$4, CE83, ""))</f>
        <v/>
      </c>
      <c r="EU83" s="49" t="str">
        <f>IF($CN83="", "", IF($CN83=Report!$BN$4, CF83, ""))</f>
        <v/>
      </c>
      <c r="EV83" s="49" t="str">
        <f>IF($CN83="", "", IF($CN83=Report!$BN$4, CG83, ""))</f>
        <v/>
      </c>
      <c r="EW83" s="49" t="str">
        <f>IF($CN83="", "", IF($CN83=Report!$BN$4, CH83, ""))</f>
        <v/>
      </c>
      <c r="EX83" s="49" t="str">
        <f>IF($CN83="", "", IF($CN83=Report!$BN$4, CI83, ""))</f>
        <v/>
      </c>
      <c r="EY83" s="49" t="str">
        <f>IF($CN83="", "", IF($CN83=Report!$BN$4, CJ83, ""))</f>
        <v/>
      </c>
      <c r="EZ83" s="50" t="str">
        <f>IF($CN83="", "", IF($CN83=Report!$BN$4, CK83, ""))</f>
        <v/>
      </c>
    </row>
    <row r="84" spans="1:156" x14ac:dyDescent="0.25">
      <c r="A84" s="19"/>
      <c r="B84" s="104"/>
      <c r="C84" s="105"/>
      <c r="D84" s="116"/>
      <c r="E84" s="106"/>
      <c r="F84" s="106"/>
      <c r="G84" s="106"/>
      <c r="H84" s="106"/>
      <c r="I84" s="106"/>
      <c r="J84" s="106"/>
      <c r="K84" s="106"/>
      <c r="L84" s="106"/>
      <c r="M84" s="106"/>
      <c r="N84" s="106"/>
      <c r="O84" s="106"/>
      <c r="P84" s="106"/>
      <c r="Q84" s="106"/>
      <c r="R84" s="106"/>
      <c r="S84" s="106"/>
      <c r="T84" s="108"/>
      <c r="U84" s="108"/>
      <c r="V84" s="108"/>
      <c r="W84" s="109"/>
      <c r="X84" s="19"/>
      <c r="AA84" s="48" t="str">
        <f t="shared" si="96"/>
        <v/>
      </c>
      <c r="AB84" s="49" t="str">
        <f t="shared" si="97"/>
        <v/>
      </c>
      <c r="AC84" s="49" t="str">
        <f t="shared" si="98"/>
        <v/>
      </c>
      <c r="AD84" s="49" t="str">
        <f t="shared" si="99"/>
        <v/>
      </c>
      <c r="AE84" s="49" t="str">
        <f t="shared" si="100"/>
        <v/>
      </c>
      <c r="AF84" s="49" t="str">
        <f t="shared" si="101"/>
        <v/>
      </c>
      <c r="AG84" s="49" t="str">
        <f t="shared" si="102"/>
        <v/>
      </c>
      <c r="AH84" s="49" t="str">
        <f t="shared" si="103"/>
        <v/>
      </c>
      <c r="AI84" s="49" t="str">
        <f t="shared" si="104"/>
        <v/>
      </c>
      <c r="AJ84" s="49" t="str">
        <f t="shared" si="105"/>
        <v/>
      </c>
      <c r="AK84" s="49" t="str">
        <f t="shared" si="106"/>
        <v/>
      </c>
      <c r="AL84" s="49" t="str">
        <f t="shared" si="107"/>
        <v/>
      </c>
      <c r="AM84" s="49" t="str">
        <f t="shared" si="108"/>
        <v/>
      </c>
      <c r="AN84" s="49" t="str">
        <f t="shared" si="109"/>
        <v/>
      </c>
      <c r="AO84" s="50" t="str">
        <f t="shared" si="110"/>
        <v/>
      </c>
      <c r="AP84" s="48" t="str">
        <f t="shared" si="111"/>
        <v/>
      </c>
      <c r="AQ84" s="49" t="str">
        <f t="shared" si="74"/>
        <v/>
      </c>
      <c r="AR84" s="49" t="str">
        <f t="shared" si="75"/>
        <v/>
      </c>
      <c r="AS84" s="49" t="str">
        <f t="shared" si="76"/>
        <v/>
      </c>
      <c r="AT84" s="49" t="str">
        <f t="shared" si="77"/>
        <v/>
      </c>
      <c r="AU84" s="49" t="str">
        <f t="shared" si="78"/>
        <v/>
      </c>
      <c r="AV84" s="49" t="str">
        <f t="shared" si="79"/>
        <v/>
      </c>
      <c r="AW84" s="49" t="str">
        <f t="shared" si="80"/>
        <v/>
      </c>
      <c r="AX84" s="49" t="str">
        <f t="shared" si="81"/>
        <v/>
      </c>
      <c r="AY84" s="49" t="str">
        <f t="shared" si="82"/>
        <v/>
      </c>
      <c r="AZ84" s="49" t="str">
        <f t="shared" si="83"/>
        <v/>
      </c>
      <c r="BA84" s="50" t="str">
        <f t="shared" si="84"/>
        <v/>
      </c>
      <c r="BB84" s="48" t="str">
        <f t="shared" si="112"/>
        <v/>
      </c>
      <c r="BC84" s="49" t="str">
        <f t="shared" si="85"/>
        <v/>
      </c>
      <c r="BD84" s="49" t="str">
        <f t="shared" si="86"/>
        <v/>
      </c>
      <c r="BE84" s="49" t="str">
        <f t="shared" si="87"/>
        <v/>
      </c>
      <c r="BF84" s="49" t="str">
        <f t="shared" si="88"/>
        <v/>
      </c>
      <c r="BG84" s="49" t="str">
        <f t="shared" si="89"/>
        <v/>
      </c>
      <c r="BH84" s="49" t="str">
        <f t="shared" si="90"/>
        <v/>
      </c>
      <c r="BI84" s="49" t="str">
        <f t="shared" si="91"/>
        <v/>
      </c>
      <c r="BJ84" s="49" t="str">
        <f t="shared" si="92"/>
        <v/>
      </c>
      <c r="BK84" s="49" t="str">
        <f t="shared" si="93"/>
        <v/>
      </c>
      <c r="BL84" s="49" t="str">
        <f t="shared" si="94"/>
        <v/>
      </c>
      <c r="BM84" s="50" t="str">
        <f t="shared" si="95"/>
        <v/>
      </c>
      <c r="BN84" s="48" t="str">
        <f t="shared" si="113"/>
        <v/>
      </c>
      <c r="BO84" s="49" t="str">
        <f t="shared" si="52"/>
        <v/>
      </c>
      <c r="BP84" s="49" t="str">
        <f t="shared" si="53"/>
        <v/>
      </c>
      <c r="BQ84" s="49" t="str">
        <f t="shared" si="54"/>
        <v/>
      </c>
      <c r="BR84" s="49" t="str">
        <f t="shared" si="55"/>
        <v/>
      </c>
      <c r="BS84" s="49" t="str">
        <f t="shared" si="56"/>
        <v/>
      </c>
      <c r="BT84" s="49" t="str">
        <f t="shared" si="57"/>
        <v/>
      </c>
      <c r="BU84" s="49" t="str">
        <f t="shared" si="58"/>
        <v/>
      </c>
      <c r="BV84" s="49" t="str">
        <f t="shared" si="59"/>
        <v/>
      </c>
      <c r="BW84" s="49" t="str">
        <f t="shared" si="60"/>
        <v/>
      </c>
      <c r="BX84" s="49" t="str">
        <f t="shared" si="61"/>
        <v/>
      </c>
      <c r="BY84" s="50" t="str">
        <f t="shared" si="62"/>
        <v/>
      </c>
      <c r="BZ84" s="48" t="str">
        <f t="shared" si="114"/>
        <v/>
      </c>
      <c r="CA84" s="49" t="str">
        <f t="shared" si="63"/>
        <v/>
      </c>
      <c r="CB84" s="49" t="str">
        <f t="shared" si="64"/>
        <v/>
      </c>
      <c r="CC84" s="49" t="str">
        <f t="shared" si="65"/>
        <v/>
      </c>
      <c r="CD84" s="49" t="str">
        <f t="shared" si="66"/>
        <v/>
      </c>
      <c r="CE84" s="49" t="str">
        <f t="shared" si="67"/>
        <v/>
      </c>
      <c r="CF84" s="49" t="str">
        <f t="shared" si="68"/>
        <v/>
      </c>
      <c r="CG84" s="49" t="str">
        <f t="shared" si="69"/>
        <v/>
      </c>
      <c r="CH84" s="49" t="str">
        <f t="shared" si="70"/>
        <v/>
      </c>
      <c r="CI84" s="49" t="str">
        <f t="shared" si="71"/>
        <v/>
      </c>
      <c r="CJ84" s="49" t="str">
        <f t="shared" si="72"/>
        <v/>
      </c>
      <c r="CK84" s="50" t="str">
        <f t="shared" si="73"/>
        <v/>
      </c>
      <c r="CM84" s="85" t="str">
        <f t="shared" si="115"/>
        <v/>
      </c>
      <c r="CN84" s="6" t="str">
        <f>IF($B84="", "", IF($CM84="X", "", IF(Report!$BN$3="X", LEFT($B84, 2), $B84)))</f>
        <v/>
      </c>
      <c r="CP84" s="48" t="str">
        <f>IF($CN84="", "", IF($CN84=Report!$BN$4, AA84, ""))</f>
        <v/>
      </c>
      <c r="CQ84" s="49" t="str">
        <f>IF($CN84="", "", IF($CN84=Report!$BN$4, AB84, ""))</f>
        <v/>
      </c>
      <c r="CR84" s="49" t="str">
        <f>IF($CN84="", "", IF($CN84=Report!$BN$4, AC84, ""))</f>
        <v/>
      </c>
      <c r="CS84" s="49" t="str">
        <f>IF($CN84="", "", IF($CN84=Report!$BN$4, AD84, ""))</f>
        <v/>
      </c>
      <c r="CT84" s="49" t="str">
        <f>IF($CN84="", "", IF($CN84=Report!$BN$4, AE84, ""))</f>
        <v/>
      </c>
      <c r="CU84" s="49" t="str">
        <f>IF($CN84="", "", IF($CN84=Report!$BN$4, AF84, ""))</f>
        <v/>
      </c>
      <c r="CV84" s="49" t="str">
        <f>IF($CN84="", "", IF($CN84=Report!$BN$4, AG84, ""))</f>
        <v/>
      </c>
      <c r="CW84" s="49" t="str">
        <f>IF($CN84="", "", IF($CN84=Report!$BN$4, AH84, ""))</f>
        <v/>
      </c>
      <c r="CX84" s="49" t="str">
        <f>IF($CN84="", "", IF($CN84=Report!$BN$4, AI84, ""))</f>
        <v/>
      </c>
      <c r="CY84" s="49" t="str">
        <f>IF($CN84="", "", IF($CN84=Report!$BN$4, AJ84, ""))</f>
        <v/>
      </c>
      <c r="CZ84" s="49" t="str">
        <f>IF($CN84="", "", IF($CN84=Report!$BN$4, AK84, ""))</f>
        <v/>
      </c>
      <c r="DA84" s="49" t="str">
        <f>IF($CN84="", "", IF($CN84=Report!$BN$4, AL84, ""))</f>
        <v/>
      </c>
      <c r="DB84" s="49" t="str">
        <f>IF($CN84="", "", IF($CN84=Report!$BN$4, AM84, ""))</f>
        <v/>
      </c>
      <c r="DC84" s="49" t="str">
        <f>IF($CN84="", "", IF($CN84=Report!$BN$4, AN84, ""))</f>
        <v/>
      </c>
      <c r="DD84" s="50" t="str">
        <f>IF($CN84="", "", IF($CN84=Report!$BN$4, AO84, ""))</f>
        <v/>
      </c>
      <c r="DE84" s="48" t="str">
        <f>IF($CN84="", "", IF($CN84=Report!$BN$4, AP84, ""))</f>
        <v/>
      </c>
      <c r="DF84" s="49" t="str">
        <f>IF($CN84="", "", IF($CN84=Report!$BN$4, AQ84, ""))</f>
        <v/>
      </c>
      <c r="DG84" s="49" t="str">
        <f>IF($CN84="", "", IF($CN84=Report!$BN$4, AR84, ""))</f>
        <v/>
      </c>
      <c r="DH84" s="49" t="str">
        <f>IF($CN84="", "", IF($CN84=Report!$BN$4, AS84, ""))</f>
        <v/>
      </c>
      <c r="DI84" s="49" t="str">
        <f>IF($CN84="", "", IF($CN84=Report!$BN$4, AT84, ""))</f>
        <v/>
      </c>
      <c r="DJ84" s="49" t="str">
        <f>IF($CN84="", "", IF($CN84=Report!$BN$4, AU84, ""))</f>
        <v/>
      </c>
      <c r="DK84" s="49" t="str">
        <f>IF($CN84="", "", IF($CN84=Report!$BN$4, AV84, ""))</f>
        <v/>
      </c>
      <c r="DL84" s="49" t="str">
        <f>IF($CN84="", "", IF($CN84=Report!$BN$4, AW84, ""))</f>
        <v/>
      </c>
      <c r="DM84" s="49" t="str">
        <f>IF($CN84="", "", IF($CN84=Report!$BN$4, AX84, ""))</f>
        <v/>
      </c>
      <c r="DN84" s="49" t="str">
        <f>IF($CN84="", "", IF($CN84=Report!$BN$4, AY84, ""))</f>
        <v/>
      </c>
      <c r="DO84" s="49" t="str">
        <f>IF($CN84="", "", IF($CN84=Report!$BN$4, AZ84, ""))</f>
        <v/>
      </c>
      <c r="DP84" s="50" t="str">
        <f>IF($CN84="", "", IF($CN84=Report!$BN$4, BA84, ""))</f>
        <v/>
      </c>
      <c r="DQ84" s="48" t="str">
        <f>IF($CN84="", "", IF($CN84=Report!$BN$4, BB84, ""))</f>
        <v/>
      </c>
      <c r="DR84" s="49" t="str">
        <f>IF($CN84="", "", IF($CN84=Report!$BN$4, BC84, ""))</f>
        <v/>
      </c>
      <c r="DS84" s="49" t="str">
        <f>IF($CN84="", "", IF($CN84=Report!$BN$4, BD84, ""))</f>
        <v/>
      </c>
      <c r="DT84" s="49" t="str">
        <f>IF($CN84="", "", IF($CN84=Report!$BN$4, BE84, ""))</f>
        <v/>
      </c>
      <c r="DU84" s="49" t="str">
        <f>IF($CN84="", "", IF($CN84=Report!$BN$4, BF84, ""))</f>
        <v/>
      </c>
      <c r="DV84" s="49" t="str">
        <f>IF($CN84="", "", IF($CN84=Report!$BN$4, BG84, ""))</f>
        <v/>
      </c>
      <c r="DW84" s="49" t="str">
        <f>IF($CN84="", "", IF($CN84=Report!$BN$4, BH84, ""))</f>
        <v/>
      </c>
      <c r="DX84" s="49" t="str">
        <f>IF($CN84="", "", IF($CN84=Report!$BN$4, BI84, ""))</f>
        <v/>
      </c>
      <c r="DY84" s="49" t="str">
        <f>IF($CN84="", "", IF($CN84=Report!$BN$4, BJ84, ""))</f>
        <v/>
      </c>
      <c r="DZ84" s="49" t="str">
        <f>IF($CN84="", "", IF($CN84=Report!$BN$4, BK84, ""))</f>
        <v/>
      </c>
      <c r="EA84" s="49" t="str">
        <f>IF($CN84="", "", IF($CN84=Report!$BN$4, BL84, ""))</f>
        <v/>
      </c>
      <c r="EB84" s="50" t="str">
        <f>IF($CN84="", "", IF($CN84=Report!$BN$4, BM84, ""))</f>
        <v/>
      </c>
      <c r="EC84" s="48" t="str">
        <f>IF($CN84="", "", IF($CN84=Report!$BN$4, BN84, ""))</f>
        <v/>
      </c>
      <c r="ED84" s="49" t="str">
        <f>IF($CN84="", "", IF($CN84=Report!$BN$4, BO84, ""))</f>
        <v/>
      </c>
      <c r="EE84" s="49" t="str">
        <f>IF($CN84="", "", IF($CN84=Report!$BN$4, BP84, ""))</f>
        <v/>
      </c>
      <c r="EF84" s="49" t="str">
        <f>IF($CN84="", "", IF($CN84=Report!$BN$4, BQ84, ""))</f>
        <v/>
      </c>
      <c r="EG84" s="49" t="str">
        <f>IF($CN84="", "", IF($CN84=Report!$BN$4, BR84, ""))</f>
        <v/>
      </c>
      <c r="EH84" s="49" t="str">
        <f>IF($CN84="", "", IF($CN84=Report!$BN$4, BS84, ""))</f>
        <v/>
      </c>
      <c r="EI84" s="49" t="str">
        <f>IF($CN84="", "", IF($CN84=Report!$BN$4, BT84, ""))</f>
        <v/>
      </c>
      <c r="EJ84" s="49" t="str">
        <f>IF($CN84="", "", IF($CN84=Report!$BN$4, BU84, ""))</f>
        <v/>
      </c>
      <c r="EK84" s="49" t="str">
        <f>IF($CN84="", "", IF($CN84=Report!$BN$4, BV84, ""))</f>
        <v/>
      </c>
      <c r="EL84" s="49" t="str">
        <f>IF($CN84="", "", IF($CN84=Report!$BN$4, BW84, ""))</f>
        <v/>
      </c>
      <c r="EM84" s="49" t="str">
        <f>IF($CN84="", "", IF($CN84=Report!$BN$4, BX84, ""))</f>
        <v/>
      </c>
      <c r="EN84" s="50" t="str">
        <f>IF($CN84="", "", IF($CN84=Report!$BN$4, BY84, ""))</f>
        <v/>
      </c>
      <c r="EO84" s="48" t="str">
        <f>IF($CN84="", "", IF($CN84=Report!$BN$4, BZ84, ""))</f>
        <v/>
      </c>
      <c r="EP84" s="49" t="str">
        <f>IF($CN84="", "", IF($CN84=Report!$BN$4, CA84, ""))</f>
        <v/>
      </c>
      <c r="EQ84" s="49" t="str">
        <f>IF($CN84="", "", IF($CN84=Report!$BN$4, CB84, ""))</f>
        <v/>
      </c>
      <c r="ER84" s="49" t="str">
        <f>IF($CN84="", "", IF($CN84=Report!$BN$4, CC84, ""))</f>
        <v/>
      </c>
      <c r="ES84" s="49" t="str">
        <f>IF($CN84="", "", IF($CN84=Report!$BN$4, CD84, ""))</f>
        <v/>
      </c>
      <c r="ET84" s="49" t="str">
        <f>IF($CN84="", "", IF($CN84=Report!$BN$4, CE84, ""))</f>
        <v/>
      </c>
      <c r="EU84" s="49" t="str">
        <f>IF($CN84="", "", IF($CN84=Report!$BN$4, CF84, ""))</f>
        <v/>
      </c>
      <c r="EV84" s="49" t="str">
        <f>IF($CN84="", "", IF($CN84=Report!$BN$4, CG84, ""))</f>
        <v/>
      </c>
      <c r="EW84" s="49" t="str">
        <f>IF($CN84="", "", IF($CN84=Report!$BN$4, CH84, ""))</f>
        <v/>
      </c>
      <c r="EX84" s="49" t="str">
        <f>IF($CN84="", "", IF($CN84=Report!$BN$4, CI84, ""))</f>
        <v/>
      </c>
      <c r="EY84" s="49" t="str">
        <f>IF($CN84="", "", IF($CN84=Report!$BN$4, CJ84, ""))</f>
        <v/>
      </c>
      <c r="EZ84" s="50" t="str">
        <f>IF($CN84="", "", IF($CN84=Report!$BN$4, CK84, ""))</f>
        <v/>
      </c>
    </row>
    <row r="85" spans="1:156" x14ac:dyDescent="0.25">
      <c r="A85" s="19"/>
      <c r="B85" s="104"/>
      <c r="C85" s="105"/>
      <c r="D85" s="116"/>
      <c r="E85" s="106"/>
      <c r="F85" s="106"/>
      <c r="G85" s="106"/>
      <c r="H85" s="106"/>
      <c r="I85" s="106"/>
      <c r="J85" s="106"/>
      <c r="K85" s="106"/>
      <c r="L85" s="106"/>
      <c r="M85" s="106"/>
      <c r="N85" s="106"/>
      <c r="O85" s="106"/>
      <c r="P85" s="106"/>
      <c r="Q85" s="106"/>
      <c r="R85" s="106"/>
      <c r="S85" s="106"/>
      <c r="T85" s="108"/>
      <c r="U85" s="108"/>
      <c r="V85" s="108"/>
      <c r="W85" s="109"/>
      <c r="X85" s="19"/>
      <c r="AA85" s="48" t="str">
        <f t="shared" si="96"/>
        <v/>
      </c>
      <c r="AB85" s="49" t="str">
        <f t="shared" si="97"/>
        <v/>
      </c>
      <c r="AC85" s="49" t="str">
        <f t="shared" si="98"/>
        <v/>
      </c>
      <c r="AD85" s="49" t="str">
        <f t="shared" si="99"/>
        <v/>
      </c>
      <c r="AE85" s="49" t="str">
        <f t="shared" si="100"/>
        <v/>
      </c>
      <c r="AF85" s="49" t="str">
        <f t="shared" si="101"/>
        <v/>
      </c>
      <c r="AG85" s="49" t="str">
        <f t="shared" si="102"/>
        <v/>
      </c>
      <c r="AH85" s="49" t="str">
        <f t="shared" si="103"/>
        <v/>
      </c>
      <c r="AI85" s="49" t="str">
        <f t="shared" si="104"/>
        <v/>
      </c>
      <c r="AJ85" s="49" t="str">
        <f t="shared" si="105"/>
        <v/>
      </c>
      <c r="AK85" s="49" t="str">
        <f t="shared" si="106"/>
        <v/>
      </c>
      <c r="AL85" s="49" t="str">
        <f t="shared" si="107"/>
        <v/>
      </c>
      <c r="AM85" s="49" t="str">
        <f t="shared" si="108"/>
        <v/>
      </c>
      <c r="AN85" s="49" t="str">
        <f t="shared" si="109"/>
        <v/>
      </c>
      <c r="AO85" s="50" t="str">
        <f t="shared" si="110"/>
        <v/>
      </c>
      <c r="AP85" s="48" t="str">
        <f t="shared" si="111"/>
        <v/>
      </c>
      <c r="AQ85" s="49" t="str">
        <f t="shared" si="74"/>
        <v/>
      </c>
      <c r="AR85" s="49" t="str">
        <f t="shared" si="75"/>
        <v/>
      </c>
      <c r="AS85" s="49" t="str">
        <f t="shared" si="76"/>
        <v/>
      </c>
      <c r="AT85" s="49" t="str">
        <f t="shared" si="77"/>
        <v/>
      </c>
      <c r="AU85" s="49" t="str">
        <f t="shared" si="78"/>
        <v/>
      </c>
      <c r="AV85" s="49" t="str">
        <f t="shared" si="79"/>
        <v/>
      </c>
      <c r="AW85" s="49" t="str">
        <f t="shared" si="80"/>
        <v/>
      </c>
      <c r="AX85" s="49" t="str">
        <f t="shared" si="81"/>
        <v/>
      </c>
      <c r="AY85" s="49" t="str">
        <f t="shared" si="82"/>
        <v/>
      </c>
      <c r="AZ85" s="49" t="str">
        <f t="shared" si="83"/>
        <v/>
      </c>
      <c r="BA85" s="50" t="str">
        <f t="shared" si="84"/>
        <v/>
      </c>
      <c r="BB85" s="48" t="str">
        <f t="shared" si="112"/>
        <v/>
      </c>
      <c r="BC85" s="49" t="str">
        <f t="shared" si="85"/>
        <v/>
      </c>
      <c r="BD85" s="49" t="str">
        <f t="shared" si="86"/>
        <v/>
      </c>
      <c r="BE85" s="49" t="str">
        <f t="shared" si="87"/>
        <v/>
      </c>
      <c r="BF85" s="49" t="str">
        <f t="shared" si="88"/>
        <v/>
      </c>
      <c r="BG85" s="49" t="str">
        <f t="shared" si="89"/>
        <v/>
      </c>
      <c r="BH85" s="49" t="str">
        <f t="shared" si="90"/>
        <v/>
      </c>
      <c r="BI85" s="49" t="str">
        <f t="shared" si="91"/>
        <v/>
      </c>
      <c r="BJ85" s="49" t="str">
        <f t="shared" si="92"/>
        <v/>
      </c>
      <c r="BK85" s="49" t="str">
        <f t="shared" si="93"/>
        <v/>
      </c>
      <c r="BL85" s="49" t="str">
        <f t="shared" si="94"/>
        <v/>
      </c>
      <c r="BM85" s="50" t="str">
        <f t="shared" si="95"/>
        <v/>
      </c>
      <c r="BN85" s="48" t="str">
        <f t="shared" si="113"/>
        <v/>
      </c>
      <c r="BO85" s="49" t="str">
        <f t="shared" si="52"/>
        <v/>
      </c>
      <c r="BP85" s="49" t="str">
        <f t="shared" si="53"/>
        <v/>
      </c>
      <c r="BQ85" s="49" t="str">
        <f t="shared" si="54"/>
        <v/>
      </c>
      <c r="BR85" s="49" t="str">
        <f t="shared" si="55"/>
        <v/>
      </c>
      <c r="BS85" s="49" t="str">
        <f t="shared" si="56"/>
        <v/>
      </c>
      <c r="BT85" s="49" t="str">
        <f t="shared" si="57"/>
        <v/>
      </c>
      <c r="BU85" s="49" t="str">
        <f t="shared" si="58"/>
        <v/>
      </c>
      <c r="BV85" s="49" t="str">
        <f t="shared" si="59"/>
        <v/>
      </c>
      <c r="BW85" s="49" t="str">
        <f t="shared" si="60"/>
        <v/>
      </c>
      <c r="BX85" s="49" t="str">
        <f t="shared" si="61"/>
        <v/>
      </c>
      <c r="BY85" s="50" t="str">
        <f t="shared" si="62"/>
        <v/>
      </c>
      <c r="BZ85" s="48" t="str">
        <f t="shared" si="114"/>
        <v/>
      </c>
      <c r="CA85" s="49" t="str">
        <f t="shared" si="63"/>
        <v/>
      </c>
      <c r="CB85" s="49" t="str">
        <f t="shared" si="64"/>
        <v/>
      </c>
      <c r="CC85" s="49" t="str">
        <f t="shared" si="65"/>
        <v/>
      </c>
      <c r="CD85" s="49" t="str">
        <f t="shared" si="66"/>
        <v/>
      </c>
      <c r="CE85" s="49" t="str">
        <f t="shared" si="67"/>
        <v/>
      </c>
      <c r="CF85" s="49" t="str">
        <f t="shared" si="68"/>
        <v/>
      </c>
      <c r="CG85" s="49" t="str">
        <f t="shared" si="69"/>
        <v/>
      </c>
      <c r="CH85" s="49" t="str">
        <f t="shared" si="70"/>
        <v/>
      </c>
      <c r="CI85" s="49" t="str">
        <f t="shared" si="71"/>
        <v/>
      </c>
      <c r="CJ85" s="49" t="str">
        <f t="shared" si="72"/>
        <v/>
      </c>
      <c r="CK85" s="50" t="str">
        <f t="shared" si="73"/>
        <v/>
      </c>
      <c r="CM85" s="85" t="str">
        <f t="shared" si="115"/>
        <v/>
      </c>
      <c r="CN85" s="6" t="str">
        <f>IF($B85="", "", IF($CM85="X", "", IF(Report!$BN$3="X", LEFT($B85, 2), $B85)))</f>
        <v/>
      </c>
      <c r="CP85" s="48" t="str">
        <f>IF($CN85="", "", IF($CN85=Report!$BN$4, AA85, ""))</f>
        <v/>
      </c>
      <c r="CQ85" s="49" t="str">
        <f>IF($CN85="", "", IF($CN85=Report!$BN$4, AB85, ""))</f>
        <v/>
      </c>
      <c r="CR85" s="49" t="str">
        <f>IF($CN85="", "", IF($CN85=Report!$BN$4, AC85, ""))</f>
        <v/>
      </c>
      <c r="CS85" s="49" t="str">
        <f>IF($CN85="", "", IF($CN85=Report!$BN$4, AD85, ""))</f>
        <v/>
      </c>
      <c r="CT85" s="49" t="str">
        <f>IF($CN85="", "", IF($CN85=Report!$BN$4, AE85, ""))</f>
        <v/>
      </c>
      <c r="CU85" s="49" t="str">
        <f>IF($CN85="", "", IF($CN85=Report!$BN$4, AF85, ""))</f>
        <v/>
      </c>
      <c r="CV85" s="49" t="str">
        <f>IF($CN85="", "", IF($CN85=Report!$BN$4, AG85, ""))</f>
        <v/>
      </c>
      <c r="CW85" s="49" t="str">
        <f>IF($CN85="", "", IF($CN85=Report!$BN$4, AH85, ""))</f>
        <v/>
      </c>
      <c r="CX85" s="49" t="str">
        <f>IF($CN85="", "", IF($CN85=Report!$BN$4, AI85, ""))</f>
        <v/>
      </c>
      <c r="CY85" s="49" t="str">
        <f>IF($CN85="", "", IF($CN85=Report!$BN$4, AJ85, ""))</f>
        <v/>
      </c>
      <c r="CZ85" s="49" t="str">
        <f>IF($CN85="", "", IF($CN85=Report!$BN$4, AK85, ""))</f>
        <v/>
      </c>
      <c r="DA85" s="49" t="str">
        <f>IF($CN85="", "", IF($CN85=Report!$BN$4, AL85, ""))</f>
        <v/>
      </c>
      <c r="DB85" s="49" t="str">
        <f>IF($CN85="", "", IF($CN85=Report!$BN$4, AM85, ""))</f>
        <v/>
      </c>
      <c r="DC85" s="49" t="str">
        <f>IF($CN85="", "", IF($CN85=Report!$BN$4, AN85, ""))</f>
        <v/>
      </c>
      <c r="DD85" s="50" t="str">
        <f>IF($CN85="", "", IF($CN85=Report!$BN$4, AO85, ""))</f>
        <v/>
      </c>
      <c r="DE85" s="48" t="str">
        <f>IF($CN85="", "", IF($CN85=Report!$BN$4, AP85, ""))</f>
        <v/>
      </c>
      <c r="DF85" s="49" t="str">
        <f>IF($CN85="", "", IF($CN85=Report!$BN$4, AQ85, ""))</f>
        <v/>
      </c>
      <c r="DG85" s="49" t="str">
        <f>IF($CN85="", "", IF($CN85=Report!$BN$4, AR85, ""))</f>
        <v/>
      </c>
      <c r="DH85" s="49" t="str">
        <f>IF($CN85="", "", IF($CN85=Report!$BN$4, AS85, ""))</f>
        <v/>
      </c>
      <c r="DI85" s="49" t="str">
        <f>IF($CN85="", "", IF($CN85=Report!$BN$4, AT85, ""))</f>
        <v/>
      </c>
      <c r="DJ85" s="49" t="str">
        <f>IF($CN85="", "", IF($CN85=Report!$BN$4, AU85, ""))</f>
        <v/>
      </c>
      <c r="DK85" s="49" t="str">
        <f>IF($CN85="", "", IF($CN85=Report!$BN$4, AV85, ""))</f>
        <v/>
      </c>
      <c r="DL85" s="49" t="str">
        <f>IF($CN85="", "", IF($CN85=Report!$BN$4, AW85, ""))</f>
        <v/>
      </c>
      <c r="DM85" s="49" t="str">
        <f>IF($CN85="", "", IF($CN85=Report!$BN$4, AX85, ""))</f>
        <v/>
      </c>
      <c r="DN85" s="49" t="str">
        <f>IF($CN85="", "", IF($CN85=Report!$BN$4, AY85, ""))</f>
        <v/>
      </c>
      <c r="DO85" s="49" t="str">
        <f>IF($CN85="", "", IF($CN85=Report!$BN$4, AZ85, ""))</f>
        <v/>
      </c>
      <c r="DP85" s="50" t="str">
        <f>IF($CN85="", "", IF($CN85=Report!$BN$4, BA85, ""))</f>
        <v/>
      </c>
      <c r="DQ85" s="48" t="str">
        <f>IF($CN85="", "", IF($CN85=Report!$BN$4, BB85, ""))</f>
        <v/>
      </c>
      <c r="DR85" s="49" t="str">
        <f>IF($CN85="", "", IF($CN85=Report!$BN$4, BC85, ""))</f>
        <v/>
      </c>
      <c r="DS85" s="49" t="str">
        <f>IF($CN85="", "", IF($CN85=Report!$BN$4, BD85, ""))</f>
        <v/>
      </c>
      <c r="DT85" s="49" t="str">
        <f>IF($CN85="", "", IF($CN85=Report!$BN$4, BE85, ""))</f>
        <v/>
      </c>
      <c r="DU85" s="49" t="str">
        <f>IF($CN85="", "", IF($CN85=Report!$BN$4, BF85, ""))</f>
        <v/>
      </c>
      <c r="DV85" s="49" t="str">
        <f>IF($CN85="", "", IF($CN85=Report!$BN$4, BG85, ""))</f>
        <v/>
      </c>
      <c r="DW85" s="49" t="str">
        <f>IF($CN85="", "", IF($CN85=Report!$BN$4, BH85, ""))</f>
        <v/>
      </c>
      <c r="DX85" s="49" t="str">
        <f>IF($CN85="", "", IF($CN85=Report!$BN$4, BI85, ""))</f>
        <v/>
      </c>
      <c r="DY85" s="49" t="str">
        <f>IF($CN85="", "", IF($CN85=Report!$BN$4, BJ85, ""))</f>
        <v/>
      </c>
      <c r="DZ85" s="49" t="str">
        <f>IF($CN85="", "", IF($CN85=Report!$BN$4, BK85, ""))</f>
        <v/>
      </c>
      <c r="EA85" s="49" t="str">
        <f>IF($CN85="", "", IF($CN85=Report!$BN$4, BL85, ""))</f>
        <v/>
      </c>
      <c r="EB85" s="50" t="str">
        <f>IF($CN85="", "", IF($CN85=Report!$BN$4, BM85, ""))</f>
        <v/>
      </c>
      <c r="EC85" s="48" t="str">
        <f>IF($CN85="", "", IF($CN85=Report!$BN$4, BN85, ""))</f>
        <v/>
      </c>
      <c r="ED85" s="49" t="str">
        <f>IF($CN85="", "", IF($CN85=Report!$BN$4, BO85, ""))</f>
        <v/>
      </c>
      <c r="EE85" s="49" t="str">
        <f>IF($CN85="", "", IF($CN85=Report!$BN$4, BP85, ""))</f>
        <v/>
      </c>
      <c r="EF85" s="49" t="str">
        <f>IF($CN85="", "", IF($CN85=Report!$BN$4, BQ85, ""))</f>
        <v/>
      </c>
      <c r="EG85" s="49" t="str">
        <f>IF($CN85="", "", IF($CN85=Report!$BN$4, BR85, ""))</f>
        <v/>
      </c>
      <c r="EH85" s="49" t="str">
        <f>IF($CN85="", "", IF($CN85=Report!$BN$4, BS85, ""))</f>
        <v/>
      </c>
      <c r="EI85" s="49" t="str">
        <f>IF($CN85="", "", IF($CN85=Report!$BN$4, BT85, ""))</f>
        <v/>
      </c>
      <c r="EJ85" s="49" t="str">
        <f>IF($CN85="", "", IF($CN85=Report!$BN$4, BU85, ""))</f>
        <v/>
      </c>
      <c r="EK85" s="49" t="str">
        <f>IF($CN85="", "", IF($CN85=Report!$BN$4, BV85, ""))</f>
        <v/>
      </c>
      <c r="EL85" s="49" t="str">
        <f>IF($CN85="", "", IF($CN85=Report!$BN$4, BW85, ""))</f>
        <v/>
      </c>
      <c r="EM85" s="49" t="str">
        <f>IF($CN85="", "", IF($CN85=Report!$BN$4, BX85, ""))</f>
        <v/>
      </c>
      <c r="EN85" s="50" t="str">
        <f>IF($CN85="", "", IF($CN85=Report!$BN$4, BY85, ""))</f>
        <v/>
      </c>
      <c r="EO85" s="48" t="str">
        <f>IF($CN85="", "", IF($CN85=Report!$BN$4, BZ85, ""))</f>
        <v/>
      </c>
      <c r="EP85" s="49" t="str">
        <f>IF($CN85="", "", IF($CN85=Report!$BN$4, CA85, ""))</f>
        <v/>
      </c>
      <c r="EQ85" s="49" t="str">
        <f>IF($CN85="", "", IF($CN85=Report!$BN$4, CB85, ""))</f>
        <v/>
      </c>
      <c r="ER85" s="49" t="str">
        <f>IF($CN85="", "", IF($CN85=Report!$BN$4, CC85, ""))</f>
        <v/>
      </c>
      <c r="ES85" s="49" t="str">
        <f>IF($CN85="", "", IF($CN85=Report!$BN$4, CD85, ""))</f>
        <v/>
      </c>
      <c r="ET85" s="49" t="str">
        <f>IF($CN85="", "", IF($CN85=Report!$BN$4, CE85, ""))</f>
        <v/>
      </c>
      <c r="EU85" s="49" t="str">
        <f>IF($CN85="", "", IF($CN85=Report!$BN$4, CF85, ""))</f>
        <v/>
      </c>
      <c r="EV85" s="49" t="str">
        <f>IF($CN85="", "", IF($CN85=Report!$BN$4, CG85, ""))</f>
        <v/>
      </c>
      <c r="EW85" s="49" t="str">
        <f>IF($CN85="", "", IF($CN85=Report!$BN$4, CH85, ""))</f>
        <v/>
      </c>
      <c r="EX85" s="49" t="str">
        <f>IF($CN85="", "", IF($CN85=Report!$BN$4, CI85, ""))</f>
        <v/>
      </c>
      <c r="EY85" s="49" t="str">
        <f>IF($CN85="", "", IF($CN85=Report!$BN$4, CJ85, ""))</f>
        <v/>
      </c>
      <c r="EZ85" s="50" t="str">
        <f>IF($CN85="", "", IF($CN85=Report!$BN$4, CK85, ""))</f>
        <v/>
      </c>
    </row>
    <row r="86" spans="1:156" x14ac:dyDescent="0.25">
      <c r="A86" s="19"/>
      <c r="B86" s="104"/>
      <c r="C86" s="105"/>
      <c r="D86" s="116"/>
      <c r="E86" s="106"/>
      <c r="F86" s="106"/>
      <c r="G86" s="106"/>
      <c r="H86" s="106"/>
      <c r="I86" s="106"/>
      <c r="J86" s="106"/>
      <c r="K86" s="106"/>
      <c r="L86" s="106"/>
      <c r="M86" s="106"/>
      <c r="N86" s="106"/>
      <c r="O86" s="106"/>
      <c r="P86" s="106"/>
      <c r="Q86" s="106"/>
      <c r="R86" s="106"/>
      <c r="S86" s="106"/>
      <c r="T86" s="108"/>
      <c r="U86" s="108"/>
      <c r="V86" s="108"/>
      <c r="W86" s="109"/>
      <c r="X86" s="19"/>
      <c r="AA86" s="48" t="str">
        <f t="shared" si="96"/>
        <v/>
      </c>
      <c r="AB86" s="49" t="str">
        <f t="shared" si="97"/>
        <v/>
      </c>
      <c r="AC86" s="49" t="str">
        <f t="shared" si="98"/>
        <v/>
      </c>
      <c r="AD86" s="49" t="str">
        <f t="shared" si="99"/>
        <v/>
      </c>
      <c r="AE86" s="49" t="str">
        <f t="shared" si="100"/>
        <v/>
      </c>
      <c r="AF86" s="49" t="str">
        <f t="shared" si="101"/>
        <v/>
      </c>
      <c r="AG86" s="49" t="str">
        <f t="shared" si="102"/>
        <v/>
      </c>
      <c r="AH86" s="49" t="str">
        <f t="shared" si="103"/>
        <v/>
      </c>
      <c r="AI86" s="49" t="str">
        <f t="shared" si="104"/>
        <v/>
      </c>
      <c r="AJ86" s="49" t="str">
        <f t="shared" si="105"/>
        <v/>
      </c>
      <c r="AK86" s="49" t="str">
        <f t="shared" si="106"/>
        <v/>
      </c>
      <c r="AL86" s="49" t="str">
        <f t="shared" si="107"/>
        <v/>
      </c>
      <c r="AM86" s="49" t="str">
        <f t="shared" si="108"/>
        <v/>
      </c>
      <c r="AN86" s="49" t="str">
        <f t="shared" si="109"/>
        <v/>
      </c>
      <c r="AO86" s="50" t="str">
        <f t="shared" si="110"/>
        <v/>
      </c>
      <c r="AP86" s="48" t="str">
        <f t="shared" si="111"/>
        <v/>
      </c>
      <c r="AQ86" s="49" t="str">
        <f t="shared" si="74"/>
        <v/>
      </c>
      <c r="AR86" s="49" t="str">
        <f t="shared" si="75"/>
        <v/>
      </c>
      <c r="AS86" s="49" t="str">
        <f t="shared" si="76"/>
        <v/>
      </c>
      <c r="AT86" s="49" t="str">
        <f t="shared" si="77"/>
        <v/>
      </c>
      <c r="AU86" s="49" t="str">
        <f t="shared" si="78"/>
        <v/>
      </c>
      <c r="AV86" s="49" t="str">
        <f t="shared" si="79"/>
        <v/>
      </c>
      <c r="AW86" s="49" t="str">
        <f t="shared" si="80"/>
        <v/>
      </c>
      <c r="AX86" s="49" t="str">
        <f t="shared" si="81"/>
        <v/>
      </c>
      <c r="AY86" s="49" t="str">
        <f t="shared" si="82"/>
        <v/>
      </c>
      <c r="AZ86" s="49" t="str">
        <f t="shared" si="83"/>
        <v/>
      </c>
      <c r="BA86" s="50" t="str">
        <f t="shared" si="84"/>
        <v/>
      </c>
      <c r="BB86" s="48" t="str">
        <f t="shared" si="112"/>
        <v/>
      </c>
      <c r="BC86" s="49" t="str">
        <f t="shared" si="85"/>
        <v/>
      </c>
      <c r="BD86" s="49" t="str">
        <f t="shared" si="86"/>
        <v/>
      </c>
      <c r="BE86" s="49" t="str">
        <f t="shared" si="87"/>
        <v/>
      </c>
      <c r="BF86" s="49" t="str">
        <f t="shared" si="88"/>
        <v/>
      </c>
      <c r="BG86" s="49" t="str">
        <f t="shared" si="89"/>
        <v/>
      </c>
      <c r="BH86" s="49" t="str">
        <f t="shared" si="90"/>
        <v/>
      </c>
      <c r="BI86" s="49" t="str">
        <f t="shared" si="91"/>
        <v/>
      </c>
      <c r="BJ86" s="49" t="str">
        <f t="shared" si="92"/>
        <v/>
      </c>
      <c r="BK86" s="49" t="str">
        <f t="shared" si="93"/>
        <v/>
      </c>
      <c r="BL86" s="49" t="str">
        <f t="shared" si="94"/>
        <v/>
      </c>
      <c r="BM86" s="50" t="str">
        <f t="shared" si="95"/>
        <v/>
      </c>
      <c r="BN86" s="48" t="str">
        <f t="shared" si="113"/>
        <v/>
      </c>
      <c r="BO86" s="49" t="str">
        <f t="shared" si="52"/>
        <v/>
      </c>
      <c r="BP86" s="49" t="str">
        <f t="shared" si="53"/>
        <v/>
      </c>
      <c r="BQ86" s="49" t="str">
        <f t="shared" si="54"/>
        <v/>
      </c>
      <c r="BR86" s="49" t="str">
        <f t="shared" si="55"/>
        <v/>
      </c>
      <c r="BS86" s="49" t="str">
        <f t="shared" si="56"/>
        <v/>
      </c>
      <c r="BT86" s="49" t="str">
        <f t="shared" si="57"/>
        <v/>
      </c>
      <c r="BU86" s="49" t="str">
        <f t="shared" si="58"/>
        <v/>
      </c>
      <c r="BV86" s="49" t="str">
        <f t="shared" si="59"/>
        <v/>
      </c>
      <c r="BW86" s="49" t="str">
        <f t="shared" si="60"/>
        <v/>
      </c>
      <c r="BX86" s="49" t="str">
        <f t="shared" si="61"/>
        <v/>
      </c>
      <c r="BY86" s="50" t="str">
        <f t="shared" si="62"/>
        <v/>
      </c>
      <c r="BZ86" s="48" t="str">
        <f t="shared" si="114"/>
        <v/>
      </c>
      <c r="CA86" s="49" t="str">
        <f t="shared" si="63"/>
        <v/>
      </c>
      <c r="CB86" s="49" t="str">
        <f t="shared" si="64"/>
        <v/>
      </c>
      <c r="CC86" s="49" t="str">
        <f t="shared" si="65"/>
        <v/>
      </c>
      <c r="CD86" s="49" t="str">
        <f t="shared" si="66"/>
        <v/>
      </c>
      <c r="CE86" s="49" t="str">
        <f t="shared" si="67"/>
        <v/>
      </c>
      <c r="CF86" s="49" t="str">
        <f t="shared" si="68"/>
        <v/>
      </c>
      <c r="CG86" s="49" t="str">
        <f t="shared" si="69"/>
        <v/>
      </c>
      <c r="CH86" s="49" t="str">
        <f t="shared" si="70"/>
        <v/>
      </c>
      <c r="CI86" s="49" t="str">
        <f t="shared" si="71"/>
        <v/>
      </c>
      <c r="CJ86" s="49" t="str">
        <f t="shared" si="72"/>
        <v/>
      </c>
      <c r="CK86" s="50" t="str">
        <f t="shared" si="73"/>
        <v/>
      </c>
      <c r="CM86" s="85" t="str">
        <f t="shared" si="115"/>
        <v/>
      </c>
      <c r="CN86" s="6" t="str">
        <f>IF($B86="", "", IF($CM86="X", "", IF(Report!$BN$3="X", LEFT($B86, 2), $B86)))</f>
        <v/>
      </c>
      <c r="CP86" s="48" t="str">
        <f>IF($CN86="", "", IF($CN86=Report!$BN$4, AA86, ""))</f>
        <v/>
      </c>
      <c r="CQ86" s="49" t="str">
        <f>IF($CN86="", "", IF($CN86=Report!$BN$4, AB86, ""))</f>
        <v/>
      </c>
      <c r="CR86" s="49" t="str">
        <f>IF($CN86="", "", IF($CN86=Report!$BN$4, AC86, ""))</f>
        <v/>
      </c>
      <c r="CS86" s="49" t="str">
        <f>IF($CN86="", "", IF($CN86=Report!$BN$4, AD86, ""))</f>
        <v/>
      </c>
      <c r="CT86" s="49" t="str">
        <f>IF($CN86="", "", IF($CN86=Report!$BN$4, AE86, ""))</f>
        <v/>
      </c>
      <c r="CU86" s="49" t="str">
        <f>IF($CN86="", "", IF($CN86=Report!$BN$4, AF86, ""))</f>
        <v/>
      </c>
      <c r="CV86" s="49" t="str">
        <f>IF($CN86="", "", IF($CN86=Report!$BN$4, AG86, ""))</f>
        <v/>
      </c>
      <c r="CW86" s="49" t="str">
        <f>IF($CN86="", "", IF($CN86=Report!$BN$4, AH86, ""))</f>
        <v/>
      </c>
      <c r="CX86" s="49" t="str">
        <f>IF($CN86="", "", IF($CN86=Report!$BN$4, AI86, ""))</f>
        <v/>
      </c>
      <c r="CY86" s="49" t="str">
        <f>IF($CN86="", "", IF($CN86=Report!$BN$4, AJ86, ""))</f>
        <v/>
      </c>
      <c r="CZ86" s="49" t="str">
        <f>IF($CN86="", "", IF($CN86=Report!$BN$4, AK86, ""))</f>
        <v/>
      </c>
      <c r="DA86" s="49" t="str">
        <f>IF($CN86="", "", IF($CN86=Report!$BN$4, AL86, ""))</f>
        <v/>
      </c>
      <c r="DB86" s="49" t="str">
        <f>IF($CN86="", "", IF($CN86=Report!$BN$4, AM86, ""))</f>
        <v/>
      </c>
      <c r="DC86" s="49" t="str">
        <f>IF($CN86="", "", IF($CN86=Report!$BN$4, AN86, ""))</f>
        <v/>
      </c>
      <c r="DD86" s="50" t="str">
        <f>IF($CN86="", "", IF($CN86=Report!$BN$4, AO86, ""))</f>
        <v/>
      </c>
      <c r="DE86" s="48" t="str">
        <f>IF($CN86="", "", IF($CN86=Report!$BN$4, AP86, ""))</f>
        <v/>
      </c>
      <c r="DF86" s="49" t="str">
        <f>IF($CN86="", "", IF($CN86=Report!$BN$4, AQ86, ""))</f>
        <v/>
      </c>
      <c r="DG86" s="49" t="str">
        <f>IF($CN86="", "", IF($CN86=Report!$BN$4, AR86, ""))</f>
        <v/>
      </c>
      <c r="DH86" s="49" t="str">
        <f>IF($CN86="", "", IF($CN86=Report!$BN$4, AS86, ""))</f>
        <v/>
      </c>
      <c r="DI86" s="49" t="str">
        <f>IF($CN86="", "", IF($CN86=Report!$BN$4, AT86, ""))</f>
        <v/>
      </c>
      <c r="DJ86" s="49" t="str">
        <f>IF($CN86="", "", IF($CN86=Report!$BN$4, AU86, ""))</f>
        <v/>
      </c>
      <c r="DK86" s="49" t="str">
        <f>IF($CN86="", "", IF($CN86=Report!$BN$4, AV86, ""))</f>
        <v/>
      </c>
      <c r="DL86" s="49" t="str">
        <f>IF($CN86="", "", IF($CN86=Report!$BN$4, AW86, ""))</f>
        <v/>
      </c>
      <c r="DM86" s="49" t="str">
        <f>IF($CN86="", "", IF($CN86=Report!$BN$4, AX86, ""))</f>
        <v/>
      </c>
      <c r="DN86" s="49" t="str">
        <f>IF($CN86="", "", IF($CN86=Report!$BN$4, AY86, ""))</f>
        <v/>
      </c>
      <c r="DO86" s="49" t="str">
        <f>IF($CN86="", "", IF($CN86=Report!$BN$4, AZ86, ""))</f>
        <v/>
      </c>
      <c r="DP86" s="50" t="str">
        <f>IF($CN86="", "", IF($CN86=Report!$BN$4, BA86, ""))</f>
        <v/>
      </c>
      <c r="DQ86" s="48" t="str">
        <f>IF($CN86="", "", IF($CN86=Report!$BN$4, BB86, ""))</f>
        <v/>
      </c>
      <c r="DR86" s="49" t="str">
        <f>IF($CN86="", "", IF($CN86=Report!$BN$4, BC86, ""))</f>
        <v/>
      </c>
      <c r="DS86" s="49" t="str">
        <f>IF($CN86="", "", IF($CN86=Report!$BN$4, BD86, ""))</f>
        <v/>
      </c>
      <c r="DT86" s="49" t="str">
        <f>IF($CN86="", "", IF($CN86=Report!$BN$4, BE86, ""))</f>
        <v/>
      </c>
      <c r="DU86" s="49" t="str">
        <f>IF($CN86="", "", IF($CN86=Report!$BN$4, BF86, ""))</f>
        <v/>
      </c>
      <c r="DV86" s="49" t="str">
        <f>IF($CN86="", "", IF($CN86=Report!$BN$4, BG86, ""))</f>
        <v/>
      </c>
      <c r="DW86" s="49" t="str">
        <f>IF($CN86="", "", IF($CN86=Report!$BN$4, BH86, ""))</f>
        <v/>
      </c>
      <c r="DX86" s="49" t="str">
        <f>IF($CN86="", "", IF($CN86=Report!$BN$4, BI86, ""))</f>
        <v/>
      </c>
      <c r="DY86" s="49" t="str">
        <f>IF($CN86="", "", IF($CN86=Report!$BN$4, BJ86, ""))</f>
        <v/>
      </c>
      <c r="DZ86" s="49" t="str">
        <f>IF($CN86="", "", IF($CN86=Report!$BN$4, BK86, ""))</f>
        <v/>
      </c>
      <c r="EA86" s="49" t="str">
        <f>IF($CN86="", "", IF($CN86=Report!$BN$4, BL86, ""))</f>
        <v/>
      </c>
      <c r="EB86" s="50" t="str">
        <f>IF($CN86="", "", IF($CN86=Report!$BN$4, BM86, ""))</f>
        <v/>
      </c>
      <c r="EC86" s="48" t="str">
        <f>IF($CN86="", "", IF($CN86=Report!$BN$4, BN86, ""))</f>
        <v/>
      </c>
      <c r="ED86" s="49" t="str">
        <f>IF($CN86="", "", IF($CN86=Report!$BN$4, BO86, ""))</f>
        <v/>
      </c>
      <c r="EE86" s="49" t="str">
        <f>IF($CN86="", "", IF($CN86=Report!$BN$4, BP86, ""))</f>
        <v/>
      </c>
      <c r="EF86" s="49" t="str">
        <f>IF($CN86="", "", IF($CN86=Report!$BN$4, BQ86, ""))</f>
        <v/>
      </c>
      <c r="EG86" s="49" t="str">
        <f>IF($CN86="", "", IF($CN86=Report!$BN$4, BR86, ""))</f>
        <v/>
      </c>
      <c r="EH86" s="49" t="str">
        <f>IF($CN86="", "", IF($CN86=Report!$BN$4, BS86, ""))</f>
        <v/>
      </c>
      <c r="EI86" s="49" t="str">
        <f>IF($CN86="", "", IF($CN86=Report!$BN$4, BT86, ""))</f>
        <v/>
      </c>
      <c r="EJ86" s="49" t="str">
        <f>IF($CN86="", "", IF($CN86=Report!$BN$4, BU86, ""))</f>
        <v/>
      </c>
      <c r="EK86" s="49" t="str">
        <f>IF($CN86="", "", IF($CN86=Report!$BN$4, BV86, ""))</f>
        <v/>
      </c>
      <c r="EL86" s="49" t="str">
        <f>IF($CN86="", "", IF($CN86=Report!$BN$4, BW86, ""))</f>
        <v/>
      </c>
      <c r="EM86" s="49" t="str">
        <f>IF($CN86="", "", IF($CN86=Report!$BN$4, BX86, ""))</f>
        <v/>
      </c>
      <c r="EN86" s="50" t="str">
        <f>IF($CN86="", "", IF($CN86=Report!$BN$4, BY86, ""))</f>
        <v/>
      </c>
      <c r="EO86" s="48" t="str">
        <f>IF($CN86="", "", IF($CN86=Report!$BN$4, BZ86, ""))</f>
        <v/>
      </c>
      <c r="EP86" s="49" t="str">
        <f>IF($CN86="", "", IF($CN86=Report!$BN$4, CA86, ""))</f>
        <v/>
      </c>
      <c r="EQ86" s="49" t="str">
        <f>IF($CN86="", "", IF($CN86=Report!$BN$4, CB86, ""))</f>
        <v/>
      </c>
      <c r="ER86" s="49" t="str">
        <f>IF($CN86="", "", IF($CN86=Report!$BN$4, CC86, ""))</f>
        <v/>
      </c>
      <c r="ES86" s="49" t="str">
        <f>IF($CN86="", "", IF($CN86=Report!$BN$4, CD86, ""))</f>
        <v/>
      </c>
      <c r="ET86" s="49" t="str">
        <f>IF($CN86="", "", IF($CN86=Report!$BN$4, CE86, ""))</f>
        <v/>
      </c>
      <c r="EU86" s="49" t="str">
        <f>IF($CN86="", "", IF($CN86=Report!$BN$4, CF86, ""))</f>
        <v/>
      </c>
      <c r="EV86" s="49" t="str">
        <f>IF($CN86="", "", IF($CN86=Report!$BN$4, CG86, ""))</f>
        <v/>
      </c>
      <c r="EW86" s="49" t="str">
        <f>IF($CN86="", "", IF($CN86=Report!$BN$4, CH86, ""))</f>
        <v/>
      </c>
      <c r="EX86" s="49" t="str">
        <f>IF($CN86="", "", IF($CN86=Report!$BN$4, CI86, ""))</f>
        <v/>
      </c>
      <c r="EY86" s="49" t="str">
        <f>IF($CN86="", "", IF($CN86=Report!$BN$4, CJ86, ""))</f>
        <v/>
      </c>
      <c r="EZ86" s="50" t="str">
        <f>IF($CN86="", "", IF($CN86=Report!$BN$4, CK86, ""))</f>
        <v/>
      </c>
    </row>
    <row r="87" spans="1:156" x14ac:dyDescent="0.25">
      <c r="A87" s="19"/>
      <c r="B87" s="104"/>
      <c r="C87" s="105"/>
      <c r="D87" s="116"/>
      <c r="E87" s="106"/>
      <c r="F87" s="106"/>
      <c r="G87" s="106"/>
      <c r="H87" s="106"/>
      <c r="I87" s="106"/>
      <c r="J87" s="106"/>
      <c r="K87" s="106"/>
      <c r="L87" s="106"/>
      <c r="M87" s="106"/>
      <c r="N87" s="106"/>
      <c r="O87" s="106"/>
      <c r="P87" s="106"/>
      <c r="Q87" s="106"/>
      <c r="R87" s="106"/>
      <c r="S87" s="106"/>
      <c r="T87" s="108"/>
      <c r="U87" s="108"/>
      <c r="V87" s="108"/>
      <c r="W87" s="109"/>
      <c r="X87" s="19"/>
      <c r="AA87" s="48" t="str">
        <f t="shared" si="96"/>
        <v/>
      </c>
      <c r="AB87" s="49" t="str">
        <f t="shared" si="97"/>
        <v/>
      </c>
      <c r="AC87" s="49" t="str">
        <f t="shared" si="98"/>
        <v/>
      </c>
      <c r="AD87" s="49" t="str">
        <f t="shared" si="99"/>
        <v/>
      </c>
      <c r="AE87" s="49" t="str">
        <f t="shared" si="100"/>
        <v/>
      </c>
      <c r="AF87" s="49" t="str">
        <f t="shared" si="101"/>
        <v/>
      </c>
      <c r="AG87" s="49" t="str">
        <f t="shared" si="102"/>
        <v/>
      </c>
      <c r="AH87" s="49" t="str">
        <f t="shared" si="103"/>
        <v/>
      </c>
      <c r="AI87" s="49" t="str">
        <f t="shared" si="104"/>
        <v/>
      </c>
      <c r="AJ87" s="49" t="str">
        <f t="shared" si="105"/>
        <v/>
      </c>
      <c r="AK87" s="49" t="str">
        <f t="shared" si="106"/>
        <v/>
      </c>
      <c r="AL87" s="49" t="str">
        <f t="shared" si="107"/>
        <v/>
      </c>
      <c r="AM87" s="49" t="str">
        <f t="shared" si="108"/>
        <v/>
      </c>
      <c r="AN87" s="49" t="str">
        <f t="shared" si="109"/>
        <v/>
      </c>
      <c r="AO87" s="50" t="str">
        <f t="shared" si="110"/>
        <v/>
      </c>
      <c r="AP87" s="48" t="str">
        <f t="shared" si="111"/>
        <v/>
      </c>
      <c r="AQ87" s="49" t="str">
        <f t="shared" si="74"/>
        <v/>
      </c>
      <c r="AR87" s="49" t="str">
        <f t="shared" si="75"/>
        <v/>
      </c>
      <c r="AS87" s="49" t="str">
        <f t="shared" si="76"/>
        <v/>
      </c>
      <c r="AT87" s="49" t="str">
        <f t="shared" si="77"/>
        <v/>
      </c>
      <c r="AU87" s="49" t="str">
        <f t="shared" si="78"/>
        <v/>
      </c>
      <c r="AV87" s="49" t="str">
        <f t="shared" si="79"/>
        <v/>
      </c>
      <c r="AW87" s="49" t="str">
        <f t="shared" si="80"/>
        <v/>
      </c>
      <c r="AX87" s="49" t="str">
        <f t="shared" si="81"/>
        <v/>
      </c>
      <c r="AY87" s="49" t="str">
        <f t="shared" si="82"/>
        <v/>
      </c>
      <c r="AZ87" s="49" t="str">
        <f t="shared" si="83"/>
        <v/>
      </c>
      <c r="BA87" s="50" t="str">
        <f t="shared" si="84"/>
        <v/>
      </c>
      <c r="BB87" s="48" t="str">
        <f t="shared" si="112"/>
        <v/>
      </c>
      <c r="BC87" s="49" t="str">
        <f t="shared" si="85"/>
        <v/>
      </c>
      <c r="BD87" s="49" t="str">
        <f t="shared" si="86"/>
        <v/>
      </c>
      <c r="BE87" s="49" t="str">
        <f t="shared" si="87"/>
        <v/>
      </c>
      <c r="BF87" s="49" t="str">
        <f t="shared" si="88"/>
        <v/>
      </c>
      <c r="BG87" s="49" t="str">
        <f t="shared" si="89"/>
        <v/>
      </c>
      <c r="BH87" s="49" t="str">
        <f t="shared" si="90"/>
        <v/>
      </c>
      <c r="BI87" s="49" t="str">
        <f t="shared" si="91"/>
        <v/>
      </c>
      <c r="BJ87" s="49" t="str">
        <f t="shared" si="92"/>
        <v/>
      </c>
      <c r="BK87" s="49" t="str">
        <f t="shared" si="93"/>
        <v/>
      </c>
      <c r="BL87" s="49" t="str">
        <f t="shared" si="94"/>
        <v/>
      </c>
      <c r="BM87" s="50" t="str">
        <f t="shared" si="95"/>
        <v/>
      </c>
      <c r="BN87" s="48" t="str">
        <f t="shared" si="113"/>
        <v/>
      </c>
      <c r="BO87" s="49" t="str">
        <f t="shared" si="52"/>
        <v/>
      </c>
      <c r="BP87" s="49" t="str">
        <f t="shared" si="53"/>
        <v/>
      </c>
      <c r="BQ87" s="49" t="str">
        <f t="shared" si="54"/>
        <v/>
      </c>
      <c r="BR87" s="49" t="str">
        <f t="shared" si="55"/>
        <v/>
      </c>
      <c r="BS87" s="49" t="str">
        <f t="shared" si="56"/>
        <v/>
      </c>
      <c r="BT87" s="49" t="str">
        <f t="shared" si="57"/>
        <v/>
      </c>
      <c r="BU87" s="49" t="str">
        <f t="shared" si="58"/>
        <v/>
      </c>
      <c r="BV87" s="49" t="str">
        <f t="shared" si="59"/>
        <v/>
      </c>
      <c r="BW87" s="49" t="str">
        <f t="shared" si="60"/>
        <v/>
      </c>
      <c r="BX87" s="49" t="str">
        <f t="shared" si="61"/>
        <v/>
      </c>
      <c r="BY87" s="50" t="str">
        <f t="shared" si="62"/>
        <v/>
      </c>
      <c r="BZ87" s="48" t="str">
        <f t="shared" si="114"/>
        <v/>
      </c>
      <c r="CA87" s="49" t="str">
        <f t="shared" si="63"/>
        <v/>
      </c>
      <c r="CB87" s="49" t="str">
        <f t="shared" si="64"/>
        <v/>
      </c>
      <c r="CC87" s="49" t="str">
        <f t="shared" si="65"/>
        <v/>
      </c>
      <c r="CD87" s="49" t="str">
        <f t="shared" si="66"/>
        <v/>
      </c>
      <c r="CE87" s="49" t="str">
        <f t="shared" si="67"/>
        <v/>
      </c>
      <c r="CF87" s="49" t="str">
        <f t="shared" si="68"/>
        <v/>
      </c>
      <c r="CG87" s="49" t="str">
        <f t="shared" si="69"/>
        <v/>
      </c>
      <c r="CH87" s="49" t="str">
        <f t="shared" si="70"/>
        <v/>
      </c>
      <c r="CI87" s="49" t="str">
        <f t="shared" si="71"/>
        <v/>
      </c>
      <c r="CJ87" s="49" t="str">
        <f t="shared" si="72"/>
        <v/>
      </c>
      <c r="CK87" s="50" t="str">
        <f t="shared" si="73"/>
        <v/>
      </c>
      <c r="CM87" s="85" t="str">
        <f t="shared" si="115"/>
        <v/>
      </c>
      <c r="CN87" s="6" t="str">
        <f>IF($B87="", "", IF($CM87="X", "", IF(Report!$BN$3="X", LEFT($B87, 2), $B87)))</f>
        <v/>
      </c>
      <c r="CP87" s="48" t="str">
        <f>IF($CN87="", "", IF($CN87=Report!$BN$4, AA87, ""))</f>
        <v/>
      </c>
      <c r="CQ87" s="49" t="str">
        <f>IF($CN87="", "", IF($CN87=Report!$BN$4, AB87, ""))</f>
        <v/>
      </c>
      <c r="CR87" s="49" t="str">
        <f>IF($CN87="", "", IF($CN87=Report!$BN$4, AC87, ""))</f>
        <v/>
      </c>
      <c r="CS87" s="49" t="str">
        <f>IF($CN87="", "", IF($CN87=Report!$BN$4, AD87, ""))</f>
        <v/>
      </c>
      <c r="CT87" s="49" t="str">
        <f>IF($CN87="", "", IF($CN87=Report!$BN$4, AE87, ""))</f>
        <v/>
      </c>
      <c r="CU87" s="49" t="str">
        <f>IF($CN87="", "", IF($CN87=Report!$BN$4, AF87, ""))</f>
        <v/>
      </c>
      <c r="CV87" s="49" t="str">
        <f>IF($CN87="", "", IF($CN87=Report!$BN$4, AG87, ""))</f>
        <v/>
      </c>
      <c r="CW87" s="49" t="str">
        <f>IF($CN87="", "", IF($CN87=Report!$BN$4, AH87, ""))</f>
        <v/>
      </c>
      <c r="CX87" s="49" t="str">
        <f>IF($CN87="", "", IF($CN87=Report!$BN$4, AI87, ""))</f>
        <v/>
      </c>
      <c r="CY87" s="49" t="str">
        <f>IF($CN87="", "", IF($CN87=Report!$BN$4, AJ87, ""))</f>
        <v/>
      </c>
      <c r="CZ87" s="49" t="str">
        <f>IF($CN87="", "", IF($CN87=Report!$BN$4, AK87, ""))</f>
        <v/>
      </c>
      <c r="DA87" s="49" t="str">
        <f>IF($CN87="", "", IF($CN87=Report!$BN$4, AL87, ""))</f>
        <v/>
      </c>
      <c r="DB87" s="49" t="str">
        <f>IF($CN87="", "", IF($CN87=Report!$BN$4, AM87, ""))</f>
        <v/>
      </c>
      <c r="DC87" s="49" t="str">
        <f>IF($CN87="", "", IF($CN87=Report!$BN$4, AN87, ""))</f>
        <v/>
      </c>
      <c r="DD87" s="50" t="str">
        <f>IF($CN87="", "", IF($CN87=Report!$BN$4, AO87, ""))</f>
        <v/>
      </c>
      <c r="DE87" s="48" t="str">
        <f>IF($CN87="", "", IF($CN87=Report!$BN$4, AP87, ""))</f>
        <v/>
      </c>
      <c r="DF87" s="49" t="str">
        <f>IF($CN87="", "", IF($CN87=Report!$BN$4, AQ87, ""))</f>
        <v/>
      </c>
      <c r="DG87" s="49" t="str">
        <f>IF($CN87="", "", IF($CN87=Report!$BN$4, AR87, ""))</f>
        <v/>
      </c>
      <c r="DH87" s="49" t="str">
        <f>IF($CN87="", "", IF($CN87=Report!$BN$4, AS87, ""))</f>
        <v/>
      </c>
      <c r="DI87" s="49" t="str">
        <f>IF($CN87="", "", IF($CN87=Report!$BN$4, AT87, ""))</f>
        <v/>
      </c>
      <c r="DJ87" s="49" t="str">
        <f>IF($CN87="", "", IF($CN87=Report!$BN$4, AU87, ""))</f>
        <v/>
      </c>
      <c r="DK87" s="49" t="str">
        <f>IF($CN87="", "", IF($CN87=Report!$BN$4, AV87, ""))</f>
        <v/>
      </c>
      <c r="DL87" s="49" t="str">
        <f>IF($CN87="", "", IF($CN87=Report!$BN$4, AW87, ""))</f>
        <v/>
      </c>
      <c r="DM87" s="49" t="str">
        <f>IF($CN87="", "", IF($CN87=Report!$BN$4, AX87, ""))</f>
        <v/>
      </c>
      <c r="DN87" s="49" t="str">
        <f>IF($CN87="", "", IF($CN87=Report!$BN$4, AY87, ""))</f>
        <v/>
      </c>
      <c r="DO87" s="49" t="str">
        <f>IF($CN87="", "", IF($CN87=Report!$BN$4, AZ87, ""))</f>
        <v/>
      </c>
      <c r="DP87" s="50" t="str">
        <f>IF($CN87="", "", IF($CN87=Report!$BN$4, BA87, ""))</f>
        <v/>
      </c>
      <c r="DQ87" s="48" t="str">
        <f>IF($CN87="", "", IF($CN87=Report!$BN$4, BB87, ""))</f>
        <v/>
      </c>
      <c r="DR87" s="49" t="str">
        <f>IF($CN87="", "", IF($CN87=Report!$BN$4, BC87, ""))</f>
        <v/>
      </c>
      <c r="DS87" s="49" t="str">
        <f>IF($CN87="", "", IF($CN87=Report!$BN$4, BD87, ""))</f>
        <v/>
      </c>
      <c r="DT87" s="49" t="str">
        <f>IF($CN87="", "", IF($CN87=Report!$BN$4, BE87, ""))</f>
        <v/>
      </c>
      <c r="DU87" s="49" t="str">
        <f>IF($CN87="", "", IF($CN87=Report!$BN$4, BF87, ""))</f>
        <v/>
      </c>
      <c r="DV87" s="49" t="str">
        <f>IF($CN87="", "", IF($CN87=Report!$BN$4, BG87, ""))</f>
        <v/>
      </c>
      <c r="DW87" s="49" t="str">
        <f>IF($CN87="", "", IF($CN87=Report!$BN$4, BH87, ""))</f>
        <v/>
      </c>
      <c r="DX87" s="49" t="str">
        <f>IF($CN87="", "", IF($CN87=Report!$BN$4, BI87, ""))</f>
        <v/>
      </c>
      <c r="DY87" s="49" t="str">
        <f>IF($CN87="", "", IF($CN87=Report!$BN$4, BJ87, ""))</f>
        <v/>
      </c>
      <c r="DZ87" s="49" t="str">
        <f>IF($CN87="", "", IF($CN87=Report!$BN$4, BK87, ""))</f>
        <v/>
      </c>
      <c r="EA87" s="49" t="str">
        <f>IF($CN87="", "", IF($CN87=Report!$BN$4, BL87, ""))</f>
        <v/>
      </c>
      <c r="EB87" s="50" t="str">
        <f>IF($CN87="", "", IF($CN87=Report!$BN$4, BM87, ""))</f>
        <v/>
      </c>
      <c r="EC87" s="48" t="str">
        <f>IF($CN87="", "", IF($CN87=Report!$BN$4, BN87, ""))</f>
        <v/>
      </c>
      <c r="ED87" s="49" t="str">
        <f>IF($CN87="", "", IF($CN87=Report!$BN$4, BO87, ""))</f>
        <v/>
      </c>
      <c r="EE87" s="49" t="str">
        <f>IF($CN87="", "", IF($CN87=Report!$BN$4, BP87, ""))</f>
        <v/>
      </c>
      <c r="EF87" s="49" t="str">
        <f>IF($CN87="", "", IF($CN87=Report!$BN$4, BQ87, ""))</f>
        <v/>
      </c>
      <c r="EG87" s="49" t="str">
        <f>IF($CN87="", "", IF($CN87=Report!$BN$4, BR87, ""))</f>
        <v/>
      </c>
      <c r="EH87" s="49" t="str">
        <f>IF($CN87="", "", IF($CN87=Report!$BN$4, BS87, ""))</f>
        <v/>
      </c>
      <c r="EI87" s="49" t="str">
        <f>IF($CN87="", "", IF($CN87=Report!$BN$4, BT87, ""))</f>
        <v/>
      </c>
      <c r="EJ87" s="49" t="str">
        <f>IF($CN87="", "", IF($CN87=Report!$BN$4, BU87, ""))</f>
        <v/>
      </c>
      <c r="EK87" s="49" t="str">
        <f>IF($CN87="", "", IF($CN87=Report!$BN$4, BV87, ""))</f>
        <v/>
      </c>
      <c r="EL87" s="49" t="str">
        <f>IF($CN87="", "", IF($CN87=Report!$BN$4, BW87, ""))</f>
        <v/>
      </c>
      <c r="EM87" s="49" t="str">
        <f>IF($CN87="", "", IF($CN87=Report!$BN$4, BX87, ""))</f>
        <v/>
      </c>
      <c r="EN87" s="50" t="str">
        <f>IF($CN87="", "", IF($CN87=Report!$BN$4, BY87, ""))</f>
        <v/>
      </c>
      <c r="EO87" s="48" t="str">
        <f>IF($CN87="", "", IF($CN87=Report!$BN$4, BZ87, ""))</f>
        <v/>
      </c>
      <c r="EP87" s="49" t="str">
        <f>IF($CN87="", "", IF($CN87=Report!$BN$4, CA87, ""))</f>
        <v/>
      </c>
      <c r="EQ87" s="49" t="str">
        <f>IF($CN87="", "", IF($CN87=Report!$BN$4, CB87, ""))</f>
        <v/>
      </c>
      <c r="ER87" s="49" t="str">
        <f>IF($CN87="", "", IF($CN87=Report!$BN$4, CC87, ""))</f>
        <v/>
      </c>
      <c r="ES87" s="49" t="str">
        <f>IF($CN87="", "", IF($CN87=Report!$BN$4, CD87, ""))</f>
        <v/>
      </c>
      <c r="ET87" s="49" t="str">
        <f>IF($CN87="", "", IF($CN87=Report!$BN$4, CE87, ""))</f>
        <v/>
      </c>
      <c r="EU87" s="49" t="str">
        <f>IF($CN87="", "", IF($CN87=Report!$BN$4, CF87, ""))</f>
        <v/>
      </c>
      <c r="EV87" s="49" t="str">
        <f>IF($CN87="", "", IF($CN87=Report!$BN$4, CG87, ""))</f>
        <v/>
      </c>
      <c r="EW87" s="49" t="str">
        <f>IF($CN87="", "", IF($CN87=Report!$BN$4, CH87, ""))</f>
        <v/>
      </c>
      <c r="EX87" s="49" t="str">
        <f>IF($CN87="", "", IF($CN87=Report!$BN$4, CI87, ""))</f>
        <v/>
      </c>
      <c r="EY87" s="49" t="str">
        <f>IF($CN87="", "", IF($CN87=Report!$BN$4, CJ87, ""))</f>
        <v/>
      </c>
      <c r="EZ87" s="50" t="str">
        <f>IF($CN87="", "", IF($CN87=Report!$BN$4, CK87, ""))</f>
        <v/>
      </c>
    </row>
    <row r="88" spans="1:156" x14ac:dyDescent="0.25">
      <c r="A88" s="19"/>
      <c r="B88" s="104"/>
      <c r="C88" s="105"/>
      <c r="D88" s="116"/>
      <c r="E88" s="106"/>
      <c r="F88" s="106"/>
      <c r="G88" s="106"/>
      <c r="H88" s="106"/>
      <c r="I88" s="106"/>
      <c r="J88" s="106"/>
      <c r="K88" s="106"/>
      <c r="L88" s="106"/>
      <c r="M88" s="106"/>
      <c r="N88" s="106"/>
      <c r="O88" s="106"/>
      <c r="P88" s="106"/>
      <c r="Q88" s="106"/>
      <c r="R88" s="106"/>
      <c r="S88" s="106"/>
      <c r="T88" s="108"/>
      <c r="U88" s="108"/>
      <c r="V88" s="108"/>
      <c r="W88" s="109"/>
      <c r="X88" s="19"/>
      <c r="AA88" s="48" t="str">
        <f t="shared" si="96"/>
        <v/>
      </c>
      <c r="AB88" s="49" t="str">
        <f t="shared" si="97"/>
        <v/>
      </c>
      <c r="AC88" s="49" t="str">
        <f t="shared" si="98"/>
        <v/>
      </c>
      <c r="AD88" s="49" t="str">
        <f t="shared" si="99"/>
        <v/>
      </c>
      <c r="AE88" s="49" t="str">
        <f t="shared" si="100"/>
        <v/>
      </c>
      <c r="AF88" s="49" t="str">
        <f t="shared" si="101"/>
        <v/>
      </c>
      <c r="AG88" s="49" t="str">
        <f t="shared" si="102"/>
        <v/>
      </c>
      <c r="AH88" s="49" t="str">
        <f t="shared" si="103"/>
        <v/>
      </c>
      <c r="AI88" s="49" t="str">
        <f t="shared" si="104"/>
        <v/>
      </c>
      <c r="AJ88" s="49" t="str">
        <f t="shared" si="105"/>
        <v/>
      </c>
      <c r="AK88" s="49" t="str">
        <f t="shared" si="106"/>
        <v/>
      </c>
      <c r="AL88" s="49" t="str">
        <f t="shared" si="107"/>
        <v/>
      </c>
      <c r="AM88" s="49" t="str">
        <f t="shared" si="108"/>
        <v/>
      </c>
      <c r="AN88" s="49" t="str">
        <f t="shared" si="109"/>
        <v/>
      </c>
      <c r="AO88" s="50" t="str">
        <f t="shared" si="110"/>
        <v/>
      </c>
      <c r="AP88" s="48" t="str">
        <f t="shared" si="111"/>
        <v/>
      </c>
      <c r="AQ88" s="49" t="str">
        <f t="shared" si="74"/>
        <v/>
      </c>
      <c r="AR88" s="49" t="str">
        <f t="shared" si="75"/>
        <v/>
      </c>
      <c r="AS88" s="49" t="str">
        <f t="shared" si="76"/>
        <v/>
      </c>
      <c r="AT88" s="49" t="str">
        <f t="shared" si="77"/>
        <v/>
      </c>
      <c r="AU88" s="49" t="str">
        <f t="shared" si="78"/>
        <v/>
      </c>
      <c r="AV88" s="49" t="str">
        <f t="shared" si="79"/>
        <v/>
      </c>
      <c r="AW88" s="49" t="str">
        <f t="shared" si="80"/>
        <v/>
      </c>
      <c r="AX88" s="49" t="str">
        <f t="shared" si="81"/>
        <v/>
      </c>
      <c r="AY88" s="49" t="str">
        <f t="shared" si="82"/>
        <v/>
      </c>
      <c r="AZ88" s="49" t="str">
        <f t="shared" si="83"/>
        <v/>
      </c>
      <c r="BA88" s="50" t="str">
        <f t="shared" si="84"/>
        <v/>
      </c>
      <c r="BB88" s="48" t="str">
        <f t="shared" si="112"/>
        <v/>
      </c>
      <c r="BC88" s="49" t="str">
        <f t="shared" si="85"/>
        <v/>
      </c>
      <c r="BD88" s="49" t="str">
        <f t="shared" si="86"/>
        <v/>
      </c>
      <c r="BE88" s="49" t="str">
        <f t="shared" si="87"/>
        <v/>
      </c>
      <c r="BF88" s="49" t="str">
        <f t="shared" si="88"/>
        <v/>
      </c>
      <c r="BG88" s="49" t="str">
        <f t="shared" si="89"/>
        <v/>
      </c>
      <c r="BH88" s="49" t="str">
        <f t="shared" si="90"/>
        <v/>
      </c>
      <c r="BI88" s="49" t="str">
        <f t="shared" si="91"/>
        <v/>
      </c>
      <c r="BJ88" s="49" t="str">
        <f t="shared" si="92"/>
        <v/>
      </c>
      <c r="BK88" s="49" t="str">
        <f t="shared" si="93"/>
        <v/>
      </c>
      <c r="BL88" s="49" t="str">
        <f t="shared" si="94"/>
        <v/>
      </c>
      <c r="BM88" s="50" t="str">
        <f t="shared" si="95"/>
        <v/>
      </c>
      <c r="BN88" s="48" t="str">
        <f t="shared" si="113"/>
        <v/>
      </c>
      <c r="BO88" s="49" t="str">
        <f t="shared" si="52"/>
        <v/>
      </c>
      <c r="BP88" s="49" t="str">
        <f t="shared" si="53"/>
        <v/>
      </c>
      <c r="BQ88" s="49" t="str">
        <f t="shared" si="54"/>
        <v/>
      </c>
      <c r="BR88" s="49" t="str">
        <f t="shared" si="55"/>
        <v/>
      </c>
      <c r="BS88" s="49" t="str">
        <f t="shared" si="56"/>
        <v/>
      </c>
      <c r="BT88" s="49" t="str">
        <f t="shared" si="57"/>
        <v/>
      </c>
      <c r="BU88" s="49" t="str">
        <f t="shared" si="58"/>
        <v/>
      </c>
      <c r="BV88" s="49" t="str">
        <f t="shared" si="59"/>
        <v/>
      </c>
      <c r="BW88" s="49" t="str">
        <f t="shared" si="60"/>
        <v/>
      </c>
      <c r="BX88" s="49" t="str">
        <f t="shared" si="61"/>
        <v/>
      </c>
      <c r="BY88" s="50" t="str">
        <f t="shared" si="62"/>
        <v/>
      </c>
      <c r="BZ88" s="48" t="str">
        <f t="shared" si="114"/>
        <v/>
      </c>
      <c r="CA88" s="49" t="str">
        <f t="shared" si="63"/>
        <v/>
      </c>
      <c r="CB88" s="49" t="str">
        <f t="shared" si="64"/>
        <v/>
      </c>
      <c r="CC88" s="49" t="str">
        <f t="shared" si="65"/>
        <v/>
      </c>
      <c r="CD88" s="49" t="str">
        <f t="shared" si="66"/>
        <v/>
      </c>
      <c r="CE88" s="49" t="str">
        <f t="shared" si="67"/>
        <v/>
      </c>
      <c r="CF88" s="49" t="str">
        <f t="shared" si="68"/>
        <v/>
      </c>
      <c r="CG88" s="49" t="str">
        <f t="shared" si="69"/>
        <v/>
      </c>
      <c r="CH88" s="49" t="str">
        <f t="shared" si="70"/>
        <v/>
      </c>
      <c r="CI88" s="49" t="str">
        <f t="shared" si="71"/>
        <v/>
      </c>
      <c r="CJ88" s="49" t="str">
        <f t="shared" si="72"/>
        <v/>
      </c>
      <c r="CK88" s="50" t="str">
        <f t="shared" si="73"/>
        <v/>
      </c>
      <c r="CM88" s="85" t="str">
        <f t="shared" si="115"/>
        <v/>
      </c>
      <c r="CN88" s="6" t="str">
        <f>IF($B88="", "", IF($CM88="X", "", IF(Report!$BN$3="X", LEFT($B88, 2), $B88)))</f>
        <v/>
      </c>
      <c r="CP88" s="48" t="str">
        <f>IF($CN88="", "", IF($CN88=Report!$BN$4, AA88, ""))</f>
        <v/>
      </c>
      <c r="CQ88" s="49" t="str">
        <f>IF($CN88="", "", IF($CN88=Report!$BN$4, AB88, ""))</f>
        <v/>
      </c>
      <c r="CR88" s="49" t="str">
        <f>IF($CN88="", "", IF($CN88=Report!$BN$4, AC88, ""))</f>
        <v/>
      </c>
      <c r="CS88" s="49" t="str">
        <f>IF($CN88="", "", IF($CN88=Report!$BN$4, AD88, ""))</f>
        <v/>
      </c>
      <c r="CT88" s="49" t="str">
        <f>IF($CN88="", "", IF($CN88=Report!$BN$4, AE88, ""))</f>
        <v/>
      </c>
      <c r="CU88" s="49" t="str">
        <f>IF($CN88="", "", IF($CN88=Report!$BN$4, AF88, ""))</f>
        <v/>
      </c>
      <c r="CV88" s="49" t="str">
        <f>IF($CN88="", "", IF($CN88=Report!$BN$4, AG88, ""))</f>
        <v/>
      </c>
      <c r="CW88" s="49" t="str">
        <f>IF($CN88="", "", IF($CN88=Report!$BN$4, AH88, ""))</f>
        <v/>
      </c>
      <c r="CX88" s="49" t="str">
        <f>IF($CN88="", "", IF($CN88=Report!$BN$4, AI88, ""))</f>
        <v/>
      </c>
      <c r="CY88" s="49" t="str">
        <f>IF($CN88="", "", IF($CN88=Report!$BN$4, AJ88, ""))</f>
        <v/>
      </c>
      <c r="CZ88" s="49" t="str">
        <f>IF($CN88="", "", IF($CN88=Report!$BN$4, AK88, ""))</f>
        <v/>
      </c>
      <c r="DA88" s="49" t="str">
        <f>IF($CN88="", "", IF($CN88=Report!$BN$4, AL88, ""))</f>
        <v/>
      </c>
      <c r="DB88" s="49" t="str">
        <f>IF($CN88="", "", IF($CN88=Report!$BN$4, AM88, ""))</f>
        <v/>
      </c>
      <c r="DC88" s="49" t="str">
        <f>IF($CN88="", "", IF($CN88=Report!$BN$4, AN88, ""))</f>
        <v/>
      </c>
      <c r="DD88" s="50" t="str">
        <f>IF($CN88="", "", IF($CN88=Report!$BN$4, AO88, ""))</f>
        <v/>
      </c>
      <c r="DE88" s="48" t="str">
        <f>IF($CN88="", "", IF($CN88=Report!$BN$4, AP88, ""))</f>
        <v/>
      </c>
      <c r="DF88" s="49" t="str">
        <f>IF($CN88="", "", IF($CN88=Report!$BN$4, AQ88, ""))</f>
        <v/>
      </c>
      <c r="DG88" s="49" t="str">
        <f>IF($CN88="", "", IF($CN88=Report!$BN$4, AR88, ""))</f>
        <v/>
      </c>
      <c r="DH88" s="49" t="str">
        <f>IF($CN88="", "", IF($CN88=Report!$BN$4, AS88, ""))</f>
        <v/>
      </c>
      <c r="DI88" s="49" t="str">
        <f>IF($CN88="", "", IF($CN88=Report!$BN$4, AT88, ""))</f>
        <v/>
      </c>
      <c r="DJ88" s="49" t="str">
        <f>IF($CN88="", "", IF($CN88=Report!$BN$4, AU88, ""))</f>
        <v/>
      </c>
      <c r="DK88" s="49" t="str">
        <f>IF($CN88="", "", IF($CN88=Report!$BN$4, AV88, ""))</f>
        <v/>
      </c>
      <c r="DL88" s="49" t="str">
        <f>IF($CN88="", "", IF($CN88=Report!$BN$4, AW88, ""))</f>
        <v/>
      </c>
      <c r="DM88" s="49" t="str">
        <f>IF($CN88="", "", IF($CN88=Report!$BN$4, AX88, ""))</f>
        <v/>
      </c>
      <c r="DN88" s="49" t="str">
        <f>IF($CN88="", "", IF($CN88=Report!$BN$4, AY88, ""))</f>
        <v/>
      </c>
      <c r="DO88" s="49" t="str">
        <f>IF($CN88="", "", IF($CN88=Report!$BN$4, AZ88, ""))</f>
        <v/>
      </c>
      <c r="DP88" s="50" t="str">
        <f>IF($CN88="", "", IF($CN88=Report!$BN$4, BA88, ""))</f>
        <v/>
      </c>
      <c r="DQ88" s="48" t="str">
        <f>IF($CN88="", "", IF($CN88=Report!$BN$4, BB88, ""))</f>
        <v/>
      </c>
      <c r="DR88" s="49" t="str">
        <f>IF($CN88="", "", IF($CN88=Report!$BN$4, BC88, ""))</f>
        <v/>
      </c>
      <c r="DS88" s="49" t="str">
        <f>IF($CN88="", "", IF($CN88=Report!$BN$4, BD88, ""))</f>
        <v/>
      </c>
      <c r="DT88" s="49" t="str">
        <f>IF($CN88="", "", IF($CN88=Report!$BN$4, BE88, ""))</f>
        <v/>
      </c>
      <c r="DU88" s="49" t="str">
        <f>IF($CN88="", "", IF($CN88=Report!$BN$4, BF88, ""))</f>
        <v/>
      </c>
      <c r="DV88" s="49" t="str">
        <f>IF($CN88="", "", IF($CN88=Report!$BN$4, BG88, ""))</f>
        <v/>
      </c>
      <c r="DW88" s="49" t="str">
        <f>IF($CN88="", "", IF($CN88=Report!$BN$4, BH88, ""))</f>
        <v/>
      </c>
      <c r="DX88" s="49" t="str">
        <f>IF($CN88="", "", IF($CN88=Report!$BN$4, BI88, ""))</f>
        <v/>
      </c>
      <c r="DY88" s="49" t="str">
        <f>IF($CN88="", "", IF($CN88=Report!$BN$4, BJ88, ""))</f>
        <v/>
      </c>
      <c r="DZ88" s="49" t="str">
        <f>IF($CN88="", "", IF($CN88=Report!$BN$4, BK88, ""))</f>
        <v/>
      </c>
      <c r="EA88" s="49" t="str">
        <f>IF($CN88="", "", IF($CN88=Report!$BN$4, BL88, ""))</f>
        <v/>
      </c>
      <c r="EB88" s="50" t="str">
        <f>IF($CN88="", "", IF($CN88=Report!$BN$4, BM88, ""))</f>
        <v/>
      </c>
      <c r="EC88" s="48" t="str">
        <f>IF($CN88="", "", IF($CN88=Report!$BN$4, BN88, ""))</f>
        <v/>
      </c>
      <c r="ED88" s="49" t="str">
        <f>IF($CN88="", "", IF($CN88=Report!$BN$4, BO88, ""))</f>
        <v/>
      </c>
      <c r="EE88" s="49" t="str">
        <f>IF($CN88="", "", IF($CN88=Report!$BN$4, BP88, ""))</f>
        <v/>
      </c>
      <c r="EF88" s="49" t="str">
        <f>IF($CN88="", "", IF($CN88=Report!$BN$4, BQ88, ""))</f>
        <v/>
      </c>
      <c r="EG88" s="49" t="str">
        <f>IF($CN88="", "", IF($CN88=Report!$BN$4, BR88, ""))</f>
        <v/>
      </c>
      <c r="EH88" s="49" t="str">
        <f>IF($CN88="", "", IF($CN88=Report!$BN$4, BS88, ""))</f>
        <v/>
      </c>
      <c r="EI88" s="49" t="str">
        <f>IF($CN88="", "", IF($CN88=Report!$BN$4, BT88, ""))</f>
        <v/>
      </c>
      <c r="EJ88" s="49" t="str">
        <f>IF($CN88="", "", IF($CN88=Report!$BN$4, BU88, ""))</f>
        <v/>
      </c>
      <c r="EK88" s="49" t="str">
        <f>IF($CN88="", "", IF($CN88=Report!$BN$4, BV88, ""))</f>
        <v/>
      </c>
      <c r="EL88" s="49" t="str">
        <f>IF($CN88="", "", IF($CN88=Report!$BN$4, BW88, ""))</f>
        <v/>
      </c>
      <c r="EM88" s="49" t="str">
        <f>IF($CN88="", "", IF($CN88=Report!$BN$4, BX88, ""))</f>
        <v/>
      </c>
      <c r="EN88" s="50" t="str">
        <f>IF($CN88="", "", IF($CN88=Report!$BN$4, BY88, ""))</f>
        <v/>
      </c>
      <c r="EO88" s="48" t="str">
        <f>IF($CN88="", "", IF($CN88=Report!$BN$4, BZ88, ""))</f>
        <v/>
      </c>
      <c r="EP88" s="49" t="str">
        <f>IF($CN88="", "", IF($CN88=Report!$BN$4, CA88, ""))</f>
        <v/>
      </c>
      <c r="EQ88" s="49" t="str">
        <f>IF($CN88="", "", IF($CN88=Report!$BN$4, CB88, ""))</f>
        <v/>
      </c>
      <c r="ER88" s="49" t="str">
        <f>IF($CN88="", "", IF($CN88=Report!$BN$4, CC88, ""))</f>
        <v/>
      </c>
      <c r="ES88" s="49" t="str">
        <f>IF($CN88="", "", IF($CN88=Report!$BN$4, CD88, ""))</f>
        <v/>
      </c>
      <c r="ET88" s="49" t="str">
        <f>IF($CN88="", "", IF($CN88=Report!$BN$4, CE88, ""))</f>
        <v/>
      </c>
      <c r="EU88" s="49" t="str">
        <f>IF($CN88="", "", IF($CN88=Report!$BN$4, CF88, ""))</f>
        <v/>
      </c>
      <c r="EV88" s="49" t="str">
        <f>IF($CN88="", "", IF($CN88=Report!$BN$4, CG88, ""))</f>
        <v/>
      </c>
      <c r="EW88" s="49" t="str">
        <f>IF($CN88="", "", IF($CN88=Report!$BN$4, CH88, ""))</f>
        <v/>
      </c>
      <c r="EX88" s="49" t="str">
        <f>IF($CN88="", "", IF($CN88=Report!$BN$4, CI88, ""))</f>
        <v/>
      </c>
      <c r="EY88" s="49" t="str">
        <f>IF($CN88="", "", IF($CN88=Report!$BN$4, CJ88, ""))</f>
        <v/>
      </c>
      <c r="EZ88" s="50" t="str">
        <f>IF($CN88="", "", IF($CN88=Report!$BN$4, CK88, ""))</f>
        <v/>
      </c>
    </row>
    <row r="89" spans="1:156" x14ac:dyDescent="0.25">
      <c r="A89" s="19"/>
      <c r="B89" s="104"/>
      <c r="C89" s="105"/>
      <c r="D89" s="116"/>
      <c r="E89" s="106"/>
      <c r="F89" s="106"/>
      <c r="G89" s="106"/>
      <c r="H89" s="106"/>
      <c r="I89" s="106"/>
      <c r="J89" s="106"/>
      <c r="K89" s="106"/>
      <c r="L89" s="106"/>
      <c r="M89" s="106"/>
      <c r="N89" s="106"/>
      <c r="O89" s="106"/>
      <c r="P89" s="106"/>
      <c r="Q89" s="106"/>
      <c r="R89" s="106"/>
      <c r="S89" s="106"/>
      <c r="T89" s="108"/>
      <c r="U89" s="108"/>
      <c r="V89" s="108"/>
      <c r="W89" s="109"/>
      <c r="X89" s="19"/>
      <c r="AA89" s="48" t="str">
        <f t="shared" si="96"/>
        <v/>
      </c>
      <c r="AB89" s="49" t="str">
        <f t="shared" si="97"/>
        <v/>
      </c>
      <c r="AC89" s="49" t="str">
        <f t="shared" si="98"/>
        <v/>
      </c>
      <c r="AD89" s="49" t="str">
        <f t="shared" si="99"/>
        <v/>
      </c>
      <c r="AE89" s="49" t="str">
        <f t="shared" si="100"/>
        <v/>
      </c>
      <c r="AF89" s="49" t="str">
        <f t="shared" si="101"/>
        <v/>
      </c>
      <c r="AG89" s="49" t="str">
        <f t="shared" si="102"/>
        <v/>
      </c>
      <c r="AH89" s="49" t="str">
        <f t="shared" si="103"/>
        <v/>
      </c>
      <c r="AI89" s="49" t="str">
        <f t="shared" si="104"/>
        <v/>
      </c>
      <c r="AJ89" s="49" t="str">
        <f t="shared" si="105"/>
        <v/>
      </c>
      <c r="AK89" s="49" t="str">
        <f t="shared" si="106"/>
        <v/>
      </c>
      <c r="AL89" s="49" t="str">
        <f t="shared" si="107"/>
        <v/>
      </c>
      <c r="AM89" s="49" t="str">
        <f t="shared" si="108"/>
        <v/>
      </c>
      <c r="AN89" s="49" t="str">
        <f t="shared" si="109"/>
        <v/>
      </c>
      <c r="AO89" s="50" t="str">
        <f t="shared" si="110"/>
        <v/>
      </c>
      <c r="AP89" s="48" t="str">
        <f t="shared" si="111"/>
        <v/>
      </c>
      <c r="AQ89" s="49" t="str">
        <f t="shared" si="74"/>
        <v/>
      </c>
      <c r="AR89" s="49" t="str">
        <f t="shared" si="75"/>
        <v/>
      </c>
      <c r="AS89" s="49" t="str">
        <f t="shared" si="76"/>
        <v/>
      </c>
      <c r="AT89" s="49" t="str">
        <f t="shared" si="77"/>
        <v/>
      </c>
      <c r="AU89" s="49" t="str">
        <f t="shared" si="78"/>
        <v/>
      </c>
      <c r="AV89" s="49" t="str">
        <f t="shared" si="79"/>
        <v/>
      </c>
      <c r="AW89" s="49" t="str">
        <f t="shared" si="80"/>
        <v/>
      </c>
      <c r="AX89" s="49" t="str">
        <f t="shared" si="81"/>
        <v/>
      </c>
      <c r="AY89" s="49" t="str">
        <f t="shared" si="82"/>
        <v/>
      </c>
      <c r="AZ89" s="49" t="str">
        <f t="shared" si="83"/>
        <v/>
      </c>
      <c r="BA89" s="50" t="str">
        <f t="shared" si="84"/>
        <v/>
      </c>
      <c r="BB89" s="48" t="str">
        <f t="shared" si="112"/>
        <v/>
      </c>
      <c r="BC89" s="49" t="str">
        <f t="shared" si="85"/>
        <v/>
      </c>
      <c r="BD89" s="49" t="str">
        <f t="shared" si="86"/>
        <v/>
      </c>
      <c r="BE89" s="49" t="str">
        <f t="shared" si="87"/>
        <v/>
      </c>
      <c r="BF89" s="49" t="str">
        <f t="shared" si="88"/>
        <v/>
      </c>
      <c r="BG89" s="49" t="str">
        <f t="shared" si="89"/>
        <v/>
      </c>
      <c r="BH89" s="49" t="str">
        <f t="shared" si="90"/>
        <v/>
      </c>
      <c r="BI89" s="49" t="str">
        <f t="shared" si="91"/>
        <v/>
      </c>
      <c r="BJ89" s="49" t="str">
        <f t="shared" si="92"/>
        <v/>
      </c>
      <c r="BK89" s="49" t="str">
        <f t="shared" si="93"/>
        <v/>
      </c>
      <c r="BL89" s="49" t="str">
        <f t="shared" si="94"/>
        <v/>
      </c>
      <c r="BM89" s="50" t="str">
        <f t="shared" si="95"/>
        <v/>
      </c>
      <c r="BN89" s="48" t="str">
        <f t="shared" si="113"/>
        <v/>
      </c>
      <c r="BO89" s="49" t="str">
        <f t="shared" si="52"/>
        <v/>
      </c>
      <c r="BP89" s="49" t="str">
        <f t="shared" si="53"/>
        <v/>
      </c>
      <c r="BQ89" s="49" t="str">
        <f t="shared" si="54"/>
        <v/>
      </c>
      <c r="BR89" s="49" t="str">
        <f t="shared" si="55"/>
        <v/>
      </c>
      <c r="BS89" s="49" t="str">
        <f t="shared" si="56"/>
        <v/>
      </c>
      <c r="BT89" s="49" t="str">
        <f t="shared" si="57"/>
        <v/>
      </c>
      <c r="BU89" s="49" t="str">
        <f t="shared" si="58"/>
        <v/>
      </c>
      <c r="BV89" s="49" t="str">
        <f t="shared" si="59"/>
        <v/>
      </c>
      <c r="BW89" s="49" t="str">
        <f t="shared" si="60"/>
        <v/>
      </c>
      <c r="BX89" s="49" t="str">
        <f t="shared" si="61"/>
        <v/>
      </c>
      <c r="BY89" s="50" t="str">
        <f t="shared" si="62"/>
        <v/>
      </c>
      <c r="BZ89" s="48" t="str">
        <f t="shared" si="114"/>
        <v/>
      </c>
      <c r="CA89" s="49" t="str">
        <f t="shared" si="63"/>
        <v/>
      </c>
      <c r="CB89" s="49" t="str">
        <f t="shared" si="64"/>
        <v/>
      </c>
      <c r="CC89" s="49" t="str">
        <f t="shared" si="65"/>
        <v/>
      </c>
      <c r="CD89" s="49" t="str">
        <f t="shared" si="66"/>
        <v/>
      </c>
      <c r="CE89" s="49" t="str">
        <f t="shared" si="67"/>
        <v/>
      </c>
      <c r="CF89" s="49" t="str">
        <f t="shared" si="68"/>
        <v/>
      </c>
      <c r="CG89" s="49" t="str">
        <f t="shared" si="69"/>
        <v/>
      </c>
      <c r="CH89" s="49" t="str">
        <f t="shared" si="70"/>
        <v/>
      </c>
      <c r="CI89" s="49" t="str">
        <f t="shared" si="71"/>
        <v/>
      </c>
      <c r="CJ89" s="49" t="str">
        <f t="shared" si="72"/>
        <v/>
      </c>
      <c r="CK89" s="50" t="str">
        <f t="shared" si="73"/>
        <v/>
      </c>
      <c r="CM89" s="85" t="str">
        <f t="shared" si="115"/>
        <v/>
      </c>
      <c r="CN89" s="6" t="str">
        <f>IF($B89="", "", IF($CM89="X", "", IF(Report!$BN$3="X", LEFT($B89, 2), $B89)))</f>
        <v/>
      </c>
      <c r="CP89" s="48" t="str">
        <f>IF($CN89="", "", IF($CN89=Report!$BN$4, AA89, ""))</f>
        <v/>
      </c>
      <c r="CQ89" s="49" t="str">
        <f>IF($CN89="", "", IF($CN89=Report!$BN$4, AB89, ""))</f>
        <v/>
      </c>
      <c r="CR89" s="49" t="str">
        <f>IF($CN89="", "", IF($CN89=Report!$BN$4, AC89, ""))</f>
        <v/>
      </c>
      <c r="CS89" s="49" t="str">
        <f>IF($CN89="", "", IF($CN89=Report!$BN$4, AD89, ""))</f>
        <v/>
      </c>
      <c r="CT89" s="49" t="str">
        <f>IF($CN89="", "", IF($CN89=Report!$BN$4, AE89, ""))</f>
        <v/>
      </c>
      <c r="CU89" s="49" t="str">
        <f>IF($CN89="", "", IF($CN89=Report!$BN$4, AF89, ""))</f>
        <v/>
      </c>
      <c r="CV89" s="49" t="str">
        <f>IF($CN89="", "", IF($CN89=Report!$BN$4, AG89, ""))</f>
        <v/>
      </c>
      <c r="CW89" s="49" t="str">
        <f>IF($CN89="", "", IF($CN89=Report!$BN$4, AH89, ""))</f>
        <v/>
      </c>
      <c r="CX89" s="49" t="str">
        <f>IF($CN89="", "", IF($CN89=Report!$BN$4, AI89, ""))</f>
        <v/>
      </c>
      <c r="CY89" s="49" t="str">
        <f>IF($CN89="", "", IF($CN89=Report!$BN$4, AJ89, ""))</f>
        <v/>
      </c>
      <c r="CZ89" s="49" t="str">
        <f>IF($CN89="", "", IF($CN89=Report!$BN$4, AK89, ""))</f>
        <v/>
      </c>
      <c r="DA89" s="49" t="str">
        <f>IF($CN89="", "", IF($CN89=Report!$BN$4, AL89, ""))</f>
        <v/>
      </c>
      <c r="DB89" s="49" t="str">
        <f>IF($CN89="", "", IF($CN89=Report!$BN$4, AM89, ""))</f>
        <v/>
      </c>
      <c r="DC89" s="49" t="str">
        <f>IF($CN89="", "", IF($CN89=Report!$BN$4, AN89, ""))</f>
        <v/>
      </c>
      <c r="DD89" s="50" t="str">
        <f>IF($CN89="", "", IF($CN89=Report!$BN$4, AO89, ""))</f>
        <v/>
      </c>
      <c r="DE89" s="48" t="str">
        <f>IF($CN89="", "", IF($CN89=Report!$BN$4, AP89, ""))</f>
        <v/>
      </c>
      <c r="DF89" s="49" t="str">
        <f>IF($CN89="", "", IF($CN89=Report!$BN$4, AQ89, ""))</f>
        <v/>
      </c>
      <c r="DG89" s="49" t="str">
        <f>IF($CN89="", "", IF($CN89=Report!$BN$4, AR89, ""))</f>
        <v/>
      </c>
      <c r="DH89" s="49" t="str">
        <f>IF($CN89="", "", IF($CN89=Report!$BN$4, AS89, ""))</f>
        <v/>
      </c>
      <c r="DI89" s="49" t="str">
        <f>IF($CN89="", "", IF($CN89=Report!$BN$4, AT89, ""))</f>
        <v/>
      </c>
      <c r="DJ89" s="49" t="str">
        <f>IF($CN89="", "", IF($CN89=Report!$BN$4, AU89, ""))</f>
        <v/>
      </c>
      <c r="DK89" s="49" t="str">
        <f>IF($CN89="", "", IF($CN89=Report!$BN$4, AV89, ""))</f>
        <v/>
      </c>
      <c r="DL89" s="49" t="str">
        <f>IF($CN89="", "", IF($CN89=Report!$BN$4, AW89, ""))</f>
        <v/>
      </c>
      <c r="DM89" s="49" t="str">
        <f>IF($CN89="", "", IF($CN89=Report!$BN$4, AX89, ""))</f>
        <v/>
      </c>
      <c r="DN89" s="49" t="str">
        <f>IF($CN89="", "", IF($CN89=Report!$BN$4, AY89, ""))</f>
        <v/>
      </c>
      <c r="DO89" s="49" t="str">
        <f>IF($CN89="", "", IF($CN89=Report!$BN$4, AZ89, ""))</f>
        <v/>
      </c>
      <c r="DP89" s="50" t="str">
        <f>IF($CN89="", "", IF($CN89=Report!$BN$4, BA89, ""))</f>
        <v/>
      </c>
      <c r="DQ89" s="48" t="str">
        <f>IF($CN89="", "", IF($CN89=Report!$BN$4, BB89, ""))</f>
        <v/>
      </c>
      <c r="DR89" s="49" t="str">
        <f>IF($CN89="", "", IF($CN89=Report!$BN$4, BC89, ""))</f>
        <v/>
      </c>
      <c r="DS89" s="49" t="str">
        <f>IF($CN89="", "", IF($CN89=Report!$BN$4, BD89, ""))</f>
        <v/>
      </c>
      <c r="DT89" s="49" t="str">
        <f>IF($CN89="", "", IF($CN89=Report!$BN$4, BE89, ""))</f>
        <v/>
      </c>
      <c r="DU89" s="49" t="str">
        <f>IF($CN89="", "", IF($CN89=Report!$BN$4, BF89, ""))</f>
        <v/>
      </c>
      <c r="DV89" s="49" t="str">
        <f>IF($CN89="", "", IF($CN89=Report!$BN$4, BG89, ""))</f>
        <v/>
      </c>
      <c r="DW89" s="49" t="str">
        <f>IF($CN89="", "", IF($CN89=Report!$BN$4, BH89, ""))</f>
        <v/>
      </c>
      <c r="DX89" s="49" t="str">
        <f>IF($CN89="", "", IF($CN89=Report!$BN$4, BI89, ""))</f>
        <v/>
      </c>
      <c r="DY89" s="49" t="str">
        <f>IF($CN89="", "", IF($CN89=Report!$BN$4, BJ89, ""))</f>
        <v/>
      </c>
      <c r="DZ89" s="49" t="str">
        <f>IF($CN89="", "", IF($CN89=Report!$BN$4, BK89, ""))</f>
        <v/>
      </c>
      <c r="EA89" s="49" t="str">
        <f>IF($CN89="", "", IF($CN89=Report!$BN$4, BL89, ""))</f>
        <v/>
      </c>
      <c r="EB89" s="50" t="str">
        <f>IF($CN89="", "", IF($CN89=Report!$BN$4, BM89, ""))</f>
        <v/>
      </c>
      <c r="EC89" s="48" t="str">
        <f>IF($CN89="", "", IF($CN89=Report!$BN$4, BN89, ""))</f>
        <v/>
      </c>
      <c r="ED89" s="49" t="str">
        <f>IF($CN89="", "", IF($CN89=Report!$BN$4, BO89, ""))</f>
        <v/>
      </c>
      <c r="EE89" s="49" t="str">
        <f>IF($CN89="", "", IF($CN89=Report!$BN$4, BP89, ""))</f>
        <v/>
      </c>
      <c r="EF89" s="49" t="str">
        <f>IF($CN89="", "", IF($CN89=Report!$BN$4, BQ89, ""))</f>
        <v/>
      </c>
      <c r="EG89" s="49" t="str">
        <f>IF($CN89="", "", IF($CN89=Report!$BN$4, BR89, ""))</f>
        <v/>
      </c>
      <c r="EH89" s="49" t="str">
        <f>IF($CN89="", "", IF($CN89=Report!$BN$4, BS89, ""))</f>
        <v/>
      </c>
      <c r="EI89" s="49" t="str">
        <f>IF($CN89="", "", IF($CN89=Report!$BN$4, BT89, ""))</f>
        <v/>
      </c>
      <c r="EJ89" s="49" t="str">
        <f>IF($CN89="", "", IF($CN89=Report!$BN$4, BU89, ""))</f>
        <v/>
      </c>
      <c r="EK89" s="49" t="str">
        <f>IF($CN89="", "", IF($CN89=Report!$BN$4, BV89, ""))</f>
        <v/>
      </c>
      <c r="EL89" s="49" t="str">
        <f>IF($CN89="", "", IF($CN89=Report!$BN$4, BW89, ""))</f>
        <v/>
      </c>
      <c r="EM89" s="49" t="str">
        <f>IF($CN89="", "", IF($CN89=Report!$BN$4, BX89, ""))</f>
        <v/>
      </c>
      <c r="EN89" s="50" t="str">
        <f>IF($CN89="", "", IF($CN89=Report!$BN$4, BY89, ""))</f>
        <v/>
      </c>
      <c r="EO89" s="48" t="str">
        <f>IF($CN89="", "", IF($CN89=Report!$BN$4, BZ89, ""))</f>
        <v/>
      </c>
      <c r="EP89" s="49" t="str">
        <f>IF($CN89="", "", IF($CN89=Report!$BN$4, CA89, ""))</f>
        <v/>
      </c>
      <c r="EQ89" s="49" t="str">
        <f>IF($CN89="", "", IF($CN89=Report!$BN$4, CB89, ""))</f>
        <v/>
      </c>
      <c r="ER89" s="49" t="str">
        <f>IF($CN89="", "", IF($CN89=Report!$BN$4, CC89, ""))</f>
        <v/>
      </c>
      <c r="ES89" s="49" t="str">
        <f>IF($CN89="", "", IF($CN89=Report!$BN$4, CD89, ""))</f>
        <v/>
      </c>
      <c r="ET89" s="49" t="str">
        <f>IF($CN89="", "", IF($CN89=Report!$BN$4, CE89, ""))</f>
        <v/>
      </c>
      <c r="EU89" s="49" t="str">
        <f>IF($CN89="", "", IF($CN89=Report!$BN$4, CF89, ""))</f>
        <v/>
      </c>
      <c r="EV89" s="49" t="str">
        <f>IF($CN89="", "", IF($CN89=Report!$BN$4, CG89, ""))</f>
        <v/>
      </c>
      <c r="EW89" s="49" t="str">
        <f>IF($CN89="", "", IF($CN89=Report!$BN$4, CH89, ""))</f>
        <v/>
      </c>
      <c r="EX89" s="49" t="str">
        <f>IF($CN89="", "", IF($CN89=Report!$BN$4, CI89, ""))</f>
        <v/>
      </c>
      <c r="EY89" s="49" t="str">
        <f>IF($CN89="", "", IF($CN89=Report!$BN$4, CJ89, ""))</f>
        <v/>
      </c>
      <c r="EZ89" s="50" t="str">
        <f>IF($CN89="", "", IF($CN89=Report!$BN$4, CK89, ""))</f>
        <v/>
      </c>
    </row>
    <row r="90" spans="1:156" x14ac:dyDescent="0.25">
      <c r="A90" s="19"/>
      <c r="B90" s="104"/>
      <c r="C90" s="105"/>
      <c r="D90" s="116"/>
      <c r="E90" s="106"/>
      <c r="F90" s="106"/>
      <c r="G90" s="106"/>
      <c r="H90" s="106"/>
      <c r="I90" s="106"/>
      <c r="J90" s="106"/>
      <c r="K90" s="106"/>
      <c r="L90" s="106"/>
      <c r="M90" s="106"/>
      <c r="N90" s="106"/>
      <c r="O90" s="106"/>
      <c r="P90" s="106"/>
      <c r="Q90" s="106"/>
      <c r="R90" s="106"/>
      <c r="S90" s="106"/>
      <c r="T90" s="108"/>
      <c r="U90" s="108"/>
      <c r="V90" s="108"/>
      <c r="W90" s="109"/>
      <c r="X90" s="19"/>
      <c r="AA90" s="48" t="str">
        <f t="shared" si="96"/>
        <v/>
      </c>
      <c r="AB90" s="49" t="str">
        <f t="shared" si="97"/>
        <v/>
      </c>
      <c r="AC90" s="49" t="str">
        <f t="shared" si="98"/>
        <v/>
      </c>
      <c r="AD90" s="49" t="str">
        <f t="shared" si="99"/>
        <v/>
      </c>
      <c r="AE90" s="49" t="str">
        <f t="shared" si="100"/>
        <v/>
      </c>
      <c r="AF90" s="49" t="str">
        <f t="shared" si="101"/>
        <v/>
      </c>
      <c r="AG90" s="49" t="str">
        <f t="shared" si="102"/>
        <v/>
      </c>
      <c r="AH90" s="49" t="str">
        <f t="shared" si="103"/>
        <v/>
      </c>
      <c r="AI90" s="49" t="str">
        <f t="shared" si="104"/>
        <v/>
      </c>
      <c r="AJ90" s="49" t="str">
        <f t="shared" si="105"/>
        <v/>
      </c>
      <c r="AK90" s="49" t="str">
        <f t="shared" si="106"/>
        <v/>
      </c>
      <c r="AL90" s="49" t="str">
        <f t="shared" si="107"/>
        <v/>
      </c>
      <c r="AM90" s="49" t="str">
        <f t="shared" si="108"/>
        <v/>
      </c>
      <c r="AN90" s="49" t="str">
        <f t="shared" si="109"/>
        <v/>
      </c>
      <c r="AO90" s="50" t="str">
        <f t="shared" si="110"/>
        <v/>
      </c>
      <c r="AP90" s="48" t="str">
        <f t="shared" si="111"/>
        <v/>
      </c>
      <c r="AQ90" s="49" t="str">
        <f t="shared" si="74"/>
        <v/>
      </c>
      <c r="AR90" s="49" t="str">
        <f t="shared" si="75"/>
        <v/>
      </c>
      <c r="AS90" s="49" t="str">
        <f t="shared" si="76"/>
        <v/>
      </c>
      <c r="AT90" s="49" t="str">
        <f t="shared" si="77"/>
        <v/>
      </c>
      <c r="AU90" s="49" t="str">
        <f t="shared" si="78"/>
        <v/>
      </c>
      <c r="AV90" s="49" t="str">
        <f t="shared" si="79"/>
        <v/>
      </c>
      <c r="AW90" s="49" t="str">
        <f t="shared" si="80"/>
        <v/>
      </c>
      <c r="AX90" s="49" t="str">
        <f t="shared" si="81"/>
        <v/>
      </c>
      <c r="AY90" s="49" t="str">
        <f t="shared" si="82"/>
        <v/>
      </c>
      <c r="AZ90" s="49" t="str">
        <f t="shared" si="83"/>
        <v/>
      </c>
      <c r="BA90" s="50" t="str">
        <f t="shared" si="84"/>
        <v/>
      </c>
      <c r="BB90" s="48" t="str">
        <f t="shared" si="112"/>
        <v/>
      </c>
      <c r="BC90" s="49" t="str">
        <f t="shared" si="85"/>
        <v/>
      </c>
      <c r="BD90" s="49" t="str">
        <f t="shared" si="86"/>
        <v/>
      </c>
      <c r="BE90" s="49" t="str">
        <f t="shared" si="87"/>
        <v/>
      </c>
      <c r="BF90" s="49" t="str">
        <f t="shared" si="88"/>
        <v/>
      </c>
      <c r="BG90" s="49" t="str">
        <f t="shared" si="89"/>
        <v/>
      </c>
      <c r="BH90" s="49" t="str">
        <f t="shared" si="90"/>
        <v/>
      </c>
      <c r="BI90" s="49" t="str">
        <f t="shared" si="91"/>
        <v/>
      </c>
      <c r="BJ90" s="49" t="str">
        <f t="shared" si="92"/>
        <v/>
      </c>
      <c r="BK90" s="49" t="str">
        <f t="shared" si="93"/>
        <v/>
      </c>
      <c r="BL90" s="49" t="str">
        <f t="shared" si="94"/>
        <v/>
      </c>
      <c r="BM90" s="50" t="str">
        <f t="shared" si="95"/>
        <v/>
      </c>
      <c r="BN90" s="48" t="str">
        <f t="shared" si="113"/>
        <v/>
      </c>
      <c r="BO90" s="49" t="str">
        <f t="shared" si="52"/>
        <v/>
      </c>
      <c r="BP90" s="49" t="str">
        <f t="shared" si="53"/>
        <v/>
      </c>
      <c r="BQ90" s="49" t="str">
        <f t="shared" si="54"/>
        <v/>
      </c>
      <c r="BR90" s="49" t="str">
        <f t="shared" si="55"/>
        <v/>
      </c>
      <c r="BS90" s="49" t="str">
        <f t="shared" si="56"/>
        <v/>
      </c>
      <c r="BT90" s="49" t="str">
        <f t="shared" si="57"/>
        <v/>
      </c>
      <c r="BU90" s="49" t="str">
        <f t="shared" si="58"/>
        <v/>
      </c>
      <c r="BV90" s="49" t="str">
        <f t="shared" si="59"/>
        <v/>
      </c>
      <c r="BW90" s="49" t="str">
        <f t="shared" si="60"/>
        <v/>
      </c>
      <c r="BX90" s="49" t="str">
        <f t="shared" si="61"/>
        <v/>
      </c>
      <c r="BY90" s="50" t="str">
        <f t="shared" si="62"/>
        <v/>
      </c>
      <c r="BZ90" s="48" t="str">
        <f t="shared" si="114"/>
        <v/>
      </c>
      <c r="CA90" s="49" t="str">
        <f t="shared" si="63"/>
        <v/>
      </c>
      <c r="CB90" s="49" t="str">
        <f t="shared" si="64"/>
        <v/>
      </c>
      <c r="CC90" s="49" t="str">
        <f t="shared" si="65"/>
        <v/>
      </c>
      <c r="CD90" s="49" t="str">
        <f t="shared" si="66"/>
        <v/>
      </c>
      <c r="CE90" s="49" t="str">
        <f t="shared" si="67"/>
        <v/>
      </c>
      <c r="CF90" s="49" t="str">
        <f t="shared" si="68"/>
        <v/>
      </c>
      <c r="CG90" s="49" t="str">
        <f t="shared" si="69"/>
        <v/>
      </c>
      <c r="CH90" s="49" t="str">
        <f t="shared" si="70"/>
        <v/>
      </c>
      <c r="CI90" s="49" t="str">
        <f t="shared" si="71"/>
        <v/>
      </c>
      <c r="CJ90" s="49" t="str">
        <f t="shared" si="72"/>
        <v/>
      </c>
      <c r="CK90" s="50" t="str">
        <f t="shared" si="73"/>
        <v/>
      </c>
      <c r="CM90" s="85" t="str">
        <f t="shared" si="115"/>
        <v/>
      </c>
      <c r="CN90" s="6" t="str">
        <f>IF($B90="", "", IF($CM90="X", "", IF(Report!$BN$3="X", LEFT($B90, 2), $B90)))</f>
        <v/>
      </c>
      <c r="CP90" s="48" t="str">
        <f>IF($CN90="", "", IF($CN90=Report!$BN$4, AA90, ""))</f>
        <v/>
      </c>
      <c r="CQ90" s="49" t="str">
        <f>IF($CN90="", "", IF($CN90=Report!$BN$4, AB90, ""))</f>
        <v/>
      </c>
      <c r="CR90" s="49" t="str">
        <f>IF($CN90="", "", IF($CN90=Report!$BN$4, AC90, ""))</f>
        <v/>
      </c>
      <c r="CS90" s="49" t="str">
        <f>IF($CN90="", "", IF($CN90=Report!$BN$4, AD90, ""))</f>
        <v/>
      </c>
      <c r="CT90" s="49" t="str">
        <f>IF($CN90="", "", IF($CN90=Report!$BN$4, AE90, ""))</f>
        <v/>
      </c>
      <c r="CU90" s="49" t="str">
        <f>IF($CN90="", "", IF($CN90=Report!$BN$4, AF90, ""))</f>
        <v/>
      </c>
      <c r="CV90" s="49" t="str">
        <f>IF($CN90="", "", IF($CN90=Report!$BN$4, AG90, ""))</f>
        <v/>
      </c>
      <c r="CW90" s="49" t="str">
        <f>IF($CN90="", "", IF($CN90=Report!$BN$4, AH90, ""))</f>
        <v/>
      </c>
      <c r="CX90" s="49" t="str">
        <f>IF($CN90="", "", IF($CN90=Report!$BN$4, AI90, ""))</f>
        <v/>
      </c>
      <c r="CY90" s="49" t="str">
        <f>IF($CN90="", "", IF($CN90=Report!$BN$4, AJ90, ""))</f>
        <v/>
      </c>
      <c r="CZ90" s="49" t="str">
        <f>IF($CN90="", "", IF($CN90=Report!$BN$4, AK90, ""))</f>
        <v/>
      </c>
      <c r="DA90" s="49" t="str">
        <f>IF($CN90="", "", IF($CN90=Report!$BN$4, AL90, ""))</f>
        <v/>
      </c>
      <c r="DB90" s="49" t="str">
        <f>IF($CN90="", "", IF($CN90=Report!$BN$4, AM90, ""))</f>
        <v/>
      </c>
      <c r="DC90" s="49" t="str">
        <f>IF($CN90="", "", IF($CN90=Report!$BN$4, AN90, ""))</f>
        <v/>
      </c>
      <c r="DD90" s="50" t="str">
        <f>IF($CN90="", "", IF($CN90=Report!$BN$4, AO90, ""))</f>
        <v/>
      </c>
      <c r="DE90" s="48" t="str">
        <f>IF($CN90="", "", IF($CN90=Report!$BN$4, AP90, ""))</f>
        <v/>
      </c>
      <c r="DF90" s="49" t="str">
        <f>IF($CN90="", "", IF($CN90=Report!$BN$4, AQ90, ""))</f>
        <v/>
      </c>
      <c r="DG90" s="49" t="str">
        <f>IF($CN90="", "", IF($CN90=Report!$BN$4, AR90, ""))</f>
        <v/>
      </c>
      <c r="DH90" s="49" t="str">
        <f>IF($CN90="", "", IF($CN90=Report!$BN$4, AS90, ""))</f>
        <v/>
      </c>
      <c r="DI90" s="49" t="str">
        <f>IF($CN90="", "", IF($CN90=Report!$BN$4, AT90, ""))</f>
        <v/>
      </c>
      <c r="DJ90" s="49" t="str">
        <f>IF($CN90="", "", IF($CN90=Report!$BN$4, AU90, ""))</f>
        <v/>
      </c>
      <c r="DK90" s="49" t="str">
        <f>IF($CN90="", "", IF($CN90=Report!$BN$4, AV90, ""))</f>
        <v/>
      </c>
      <c r="DL90" s="49" t="str">
        <f>IF($CN90="", "", IF($CN90=Report!$BN$4, AW90, ""))</f>
        <v/>
      </c>
      <c r="DM90" s="49" t="str">
        <f>IF($CN90="", "", IF($CN90=Report!$BN$4, AX90, ""))</f>
        <v/>
      </c>
      <c r="DN90" s="49" t="str">
        <f>IF($CN90="", "", IF($CN90=Report!$BN$4, AY90, ""))</f>
        <v/>
      </c>
      <c r="DO90" s="49" t="str">
        <f>IF($CN90="", "", IF($CN90=Report!$BN$4, AZ90, ""))</f>
        <v/>
      </c>
      <c r="DP90" s="50" t="str">
        <f>IF($CN90="", "", IF($CN90=Report!$BN$4, BA90, ""))</f>
        <v/>
      </c>
      <c r="DQ90" s="48" t="str">
        <f>IF($CN90="", "", IF($CN90=Report!$BN$4, BB90, ""))</f>
        <v/>
      </c>
      <c r="DR90" s="49" t="str">
        <f>IF($CN90="", "", IF($CN90=Report!$BN$4, BC90, ""))</f>
        <v/>
      </c>
      <c r="DS90" s="49" t="str">
        <f>IF($CN90="", "", IF($CN90=Report!$BN$4, BD90, ""))</f>
        <v/>
      </c>
      <c r="DT90" s="49" t="str">
        <f>IF($CN90="", "", IF($CN90=Report!$BN$4, BE90, ""))</f>
        <v/>
      </c>
      <c r="DU90" s="49" t="str">
        <f>IF($CN90="", "", IF($CN90=Report!$BN$4, BF90, ""))</f>
        <v/>
      </c>
      <c r="DV90" s="49" t="str">
        <f>IF($CN90="", "", IF($CN90=Report!$BN$4, BG90, ""))</f>
        <v/>
      </c>
      <c r="DW90" s="49" t="str">
        <f>IF($CN90="", "", IF($CN90=Report!$BN$4, BH90, ""))</f>
        <v/>
      </c>
      <c r="DX90" s="49" t="str">
        <f>IF($CN90="", "", IF($CN90=Report!$BN$4, BI90, ""))</f>
        <v/>
      </c>
      <c r="DY90" s="49" t="str">
        <f>IF($CN90="", "", IF($CN90=Report!$BN$4, BJ90, ""))</f>
        <v/>
      </c>
      <c r="DZ90" s="49" t="str">
        <f>IF($CN90="", "", IF($CN90=Report!$BN$4, BK90, ""))</f>
        <v/>
      </c>
      <c r="EA90" s="49" t="str">
        <f>IF($CN90="", "", IF($CN90=Report!$BN$4, BL90, ""))</f>
        <v/>
      </c>
      <c r="EB90" s="50" t="str">
        <f>IF($CN90="", "", IF($CN90=Report!$BN$4, BM90, ""))</f>
        <v/>
      </c>
      <c r="EC90" s="48" t="str">
        <f>IF($CN90="", "", IF($CN90=Report!$BN$4, BN90, ""))</f>
        <v/>
      </c>
      <c r="ED90" s="49" t="str">
        <f>IF($CN90="", "", IF($CN90=Report!$BN$4, BO90, ""))</f>
        <v/>
      </c>
      <c r="EE90" s="49" t="str">
        <f>IF($CN90="", "", IF($CN90=Report!$BN$4, BP90, ""))</f>
        <v/>
      </c>
      <c r="EF90" s="49" t="str">
        <f>IF($CN90="", "", IF($CN90=Report!$BN$4, BQ90, ""))</f>
        <v/>
      </c>
      <c r="EG90" s="49" t="str">
        <f>IF($CN90="", "", IF($CN90=Report!$BN$4, BR90, ""))</f>
        <v/>
      </c>
      <c r="EH90" s="49" t="str">
        <f>IF($CN90="", "", IF($CN90=Report!$BN$4, BS90, ""))</f>
        <v/>
      </c>
      <c r="EI90" s="49" t="str">
        <f>IF($CN90="", "", IF($CN90=Report!$BN$4, BT90, ""))</f>
        <v/>
      </c>
      <c r="EJ90" s="49" t="str">
        <f>IF($CN90="", "", IF($CN90=Report!$BN$4, BU90, ""))</f>
        <v/>
      </c>
      <c r="EK90" s="49" t="str">
        <f>IF($CN90="", "", IF($CN90=Report!$BN$4, BV90, ""))</f>
        <v/>
      </c>
      <c r="EL90" s="49" t="str">
        <f>IF($CN90="", "", IF($CN90=Report!$BN$4, BW90, ""))</f>
        <v/>
      </c>
      <c r="EM90" s="49" t="str">
        <f>IF($CN90="", "", IF($CN90=Report!$BN$4, BX90, ""))</f>
        <v/>
      </c>
      <c r="EN90" s="50" t="str">
        <f>IF($CN90="", "", IF($CN90=Report!$BN$4, BY90, ""))</f>
        <v/>
      </c>
      <c r="EO90" s="48" t="str">
        <f>IF($CN90="", "", IF($CN90=Report!$BN$4, BZ90, ""))</f>
        <v/>
      </c>
      <c r="EP90" s="49" t="str">
        <f>IF($CN90="", "", IF($CN90=Report!$BN$4, CA90, ""))</f>
        <v/>
      </c>
      <c r="EQ90" s="49" t="str">
        <f>IF($CN90="", "", IF($CN90=Report!$BN$4, CB90, ""))</f>
        <v/>
      </c>
      <c r="ER90" s="49" t="str">
        <f>IF($CN90="", "", IF($CN90=Report!$BN$4, CC90, ""))</f>
        <v/>
      </c>
      <c r="ES90" s="49" t="str">
        <f>IF($CN90="", "", IF($CN90=Report!$BN$4, CD90, ""))</f>
        <v/>
      </c>
      <c r="ET90" s="49" t="str">
        <f>IF($CN90="", "", IF($CN90=Report!$BN$4, CE90, ""))</f>
        <v/>
      </c>
      <c r="EU90" s="49" t="str">
        <f>IF($CN90="", "", IF($CN90=Report!$BN$4, CF90, ""))</f>
        <v/>
      </c>
      <c r="EV90" s="49" t="str">
        <f>IF($CN90="", "", IF($CN90=Report!$BN$4, CG90, ""))</f>
        <v/>
      </c>
      <c r="EW90" s="49" t="str">
        <f>IF($CN90="", "", IF($CN90=Report!$BN$4, CH90, ""))</f>
        <v/>
      </c>
      <c r="EX90" s="49" t="str">
        <f>IF($CN90="", "", IF($CN90=Report!$BN$4, CI90, ""))</f>
        <v/>
      </c>
      <c r="EY90" s="49" t="str">
        <f>IF($CN90="", "", IF($CN90=Report!$BN$4, CJ90, ""))</f>
        <v/>
      </c>
      <c r="EZ90" s="50" t="str">
        <f>IF($CN90="", "", IF($CN90=Report!$BN$4, CK90, ""))</f>
        <v/>
      </c>
    </row>
    <row r="91" spans="1:156" x14ac:dyDescent="0.25">
      <c r="A91" s="19"/>
      <c r="B91" s="104"/>
      <c r="C91" s="105"/>
      <c r="D91" s="116"/>
      <c r="E91" s="106"/>
      <c r="F91" s="106"/>
      <c r="G91" s="106"/>
      <c r="H91" s="106"/>
      <c r="I91" s="106"/>
      <c r="J91" s="106"/>
      <c r="K91" s="106"/>
      <c r="L91" s="106"/>
      <c r="M91" s="106"/>
      <c r="N91" s="106"/>
      <c r="O91" s="106"/>
      <c r="P91" s="106"/>
      <c r="Q91" s="106"/>
      <c r="R91" s="106"/>
      <c r="S91" s="106"/>
      <c r="T91" s="108"/>
      <c r="U91" s="108"/>
      <c r="V91" s="108"/>
      <c r="W91" s="109"/>
      <c r="X91" s="19"/>
      <c r="AA91" s="48" t="str">
        <f t="shared" si="96"/>
        <v/>
      </c>
      <c r="AB91" s="49" t="str">
        <f t="shared" si="97"/>
        <v/>
      </c>
      <c r="AC91" s="49" t="str">
        <f t="shared" si="98"/>
        <v/>
      </c>
      <c r="AD91" s="49" t="str">
        <f t="shared" si="99"/>
        <v/>
      </c>
      <c r="AE91" s="49" t="str">
        <f t="shared" si="100"/>
        <v/>
      </c>
      <c r="AF91" s="49" t="str">
        <f t="shared" si="101"/>
        <v/>
      </c>
      <c r="AG91" s="49" t="str">
        <f t="shared" si="102"/>
        <v/>
      </c>
      <c r="AH91" s="49" t="str">
        <f t="shared" si="103"/>
        <v/>
      </c>
      <c r="AI91" s="49" t="str">
        <f t="shared" si="104"/>
        <v/>
      </c>
      <c r="AJ91" s="49" t="str">
        <f t="shared" si="105"/>
        <v/>
      </c>
      <c r="AK91" s="49" t="str">
        <f t="shared" si="106"/>
        <v/>
      </c>
      <c r="AL91" s="49" t="str">
        <f t="shared" si="107"/>
        <v/>
      </c>
      <c r="AM91" s="49" t="str">
        <f t="shared" si="108"/>
        <v/>
      </c>
      <c r="AN91" s="49" t="str">
        <f t="shared" si="109"/>
        <v/>
      </c>
      <c r="AO91" s="50" t="str">
        <f t="shared" si="110"/>
        <v/>
      </c>
      <c r="AP91" s="48" t="str">
        <f t="shared" si="111"/>
        <v/>
      </c>
      <c r="AQ91" s="49" t="str">
        <f t="shared" si="74"/>
        <v/>
      </c>
      <c r="AR91" s="49" t="str">
        <f t="shared" si="75"/>
        <v/>
      </c>
      <c r="AS91" s="49" t="str">
        <f t="shared" si="76"/>
        <v/>
      </c>
      <c r="AT91" s="49" t="str">
        <f t="shared" si="77"/>
        <v/>
      </c>
      <c r="AU91" s="49" t="str">
        <f t="shared" si="78"/>
        <v/>
      </c>
      <c r="AV91" s="49" t="str">
        <f t="shared" si="79"/>
        <v/>
      </c>
      <c r="AW91" s="49" t="str">
        <f t="shared" si="80"/>
        <v/>
      </c>
      <c r="AX91" s="49" t="str">
        <f t="shared" si="81"/>
        <v/>
      </c>
      <c r="AY91" s="49" t="str">
        <f t="shared" si="82"/>
        <v/>
      </c>
      <c r="AZ91" s="49" t="str">
        <f t="shared" si="83"/>
        <v/>
      </c>
      <c r="BA91" s="50" t="str">
        <f t="shared" si="84"/>
        <v/>
      </c>
      <c r="BB91" s="48" t="str">
        <f t="shared" si="112"/>
        <v/>
      </c>
      <c r="BC91" s="49" t="str">
        <f t="shared" si="85"/>
        <v/>
      </c>
      <c r="BD91" s="49" t="str">
        <f t="shared" si="86"/>
        <v/>
      </c>
      <c r="BE91" s="49" t="str">
        <f t="shared" si="87"/>
        <v/>
      </c>
      <c r="BF91" s="49" t="str">
        <f t="shared" si="88"/>
        <v/>
      </c>
      <c r="BG91" s="49" t="str">
        <f t="shared" si="89"/>
        <v/>
      </c>
      <c r="BH91" s="49" t="str">
        <f t="shared" si="90"/>
        <v/>
      </c>
      <c r="BI91" s="49" t="str">
        <f t="shared" si="91"/>
        <v/>
      </c>
      <c r="BJ91" s="49" t="str">
        <f t="shared" si="92"/>
        <v/>
      </c>
      <c r="BK91" s="49" t="str">
        <f t="shared" si="93"/>
        <v/>
      </c>
      <c r="BL91" s="49" t="str">
        <f t="shared" si="94"/>
        <v/>
      </c>
      <c r="BM91" s="50" t="str">
        <f t="shared" si="95"/>
        <v/>
      </c>
      <c r="BN91" s="48" t="str">
        <f t="shared" si="113"/>
        <v/>
      </c>
      <c r="BO91" s="49" t="str">
        <f t="shared" ref="BO91:BO154" si="116">IF(BC91="", "", ROUND(BC91+(BC91*$V91), 2))</f>
        <v/>
      </c>
      <c r="BP91" s="49" t="str">
        <f t="shared" ref="BP91:BP154" si="117">IF(BD91="", "", ROUND(BD91+(BD91*$V91), 2))</f>
        <v/>
      </c>
      <c r="BQ91" s="49" t="str">
        <f t="shared" ref="BQ91:BQ154" si="118">IF(BE91="", "", ROUND(BE91+(BE91*$V91), 2))</f>
        <v/>
      </c>
      <c r="BR91" s="49" t="str">
        <f t="shared" ref="BR91:BR154" si="119">IF(BF91="", "", ROUND(BF91+(BF91*$V91), 2))</f>
        <v/>
      </c>
      <c r="BS91" s="49" t="str">
        <f t="shared" ref="BS91:BS154" si="120">IF(BG91="", "", ROUND(BG91+(BG91*$V91), 2))</f>
        <v/>
      </c>
      <c r="BT91" s="49" t="str">
        <f t="shared" ref="BT91:BT154" si="121">IF(BH91="", "", ROUND(BH91+(BH91*$V91), 2))</f>
        <v/>
      </c>
      <c r="BU91" s="49" t="str">
        <f t="shared" ref="BU91:BU154" si="122">IF(BI91="", "", ROUND(BI91+(BI91*$V91), 2))</f>
        <v/>
      </c>
      <c r="BV91" s="49" t="str">
        <f t="shared" ref="BV91:BV154" si="123">IF(BJ91="", "", ROUND(BJ91+(BJ91*$V91), 2))</f>
        <v/>
      </c>
      <c r="BW91" s="49" t="str">
        <f t="shared" ref="BW91:BW154" si="124">IF(BK91="", "", ROUND(BK91+(BK91*$V91), 2))</f>
        <v/>
      </c>
      <c r="BX91" s="49" t="str">
        <f t="shared" ref="BX91:BX154" si="125">IF(BL91="", "", ROUND(BL91+(BL91*$V91), 2))</f>
        <v/>
      </c>
      <c r="BY91" s="50" t="str">
        <f t="shared" ref="BY91:BY154" si="126">IF(BM91="", "", ROUND(BM91+(BM91*$V91), 2))</f>
        <v/>
      </c>
      <c r="BZ91" s="48" t="str">
        <f t="shared" si="114"/>
        <v/>
      </c>
      <c r="CA91" s="49" t="str">
        <f t="shared" ref="CA91:CA154" si="127">IF(BO91="", "", ROUND(BO91+(BO91*$W91), 2))</f>
        <v/>
      </c>
      <c r="CB91" s="49" t="str">
        <f t="shared" ref="CB91:CB154" si="128">IF(BP91="", "", ROUND(BP91+(BP91*$W91), 2))</f>
        <v/>
      </c>
      <c r="CC91" s="49" t="str">
        <f t="shared" ref="CC91:CC154" si="129">IF(BQ91="", "", ROUND(BQ91+(BQ91*$W91), 2))</f>
        <v/>
      </c>
      <c r="CD91" s="49" t="str">
        <f t="shared" ref="CD91:CD154" si="130">IF(BR91="", "", ROUND(BR91+(BR91*$W91), 2))</f>
        <v/>
      </c>
      <c r="CE91" s="49" t="str">
        <f t="shared" ref="CE91:CE154" si="131">IF(BS91="", "", ROUND(BS91+(BS91*$W91), 2))</f>
        <v/>
      </c>
      <c r="CF91" s="49" t="str">
        <f t="shared" ref="CF91:CF154" si="132">IF(BT91="", "", ROUND(BT91+(BT91*$W91), 2))</f>
        <v/>
      </c>
      <c r="CG91" s="49" t="str">
        <f t="shared" ref="CG91:CG154" si="133">IF(BU91="", "", ROUND(BU91+(BU91*$W91), 2))</f>
        <v/>
      </c>
      <c r="CH91" s="49" t="str">
        <f t="shared" ref="CH91:CH154" si="134">IF(BV91="", "", ROUND(BV91+(BV91*$W91), 2))</f>
        <v/>
      </c>
      <c r="CI91" s="49" t="str">
        <f t="shared" ref="CI91:CI154" si="135">IF(BW91="", "", ROUND(BW91+(BW91*$W91), 2))</f>
        <v/>
      </c>
      <c r="CJ91" s="49" t="str">
        <f t="shared" ref="CJ91:CJ154" si="136">IF(BX91="", "", ROUND(BX91+(BX91*$W91), 2))</f>
        <v/>
      </c>
      <c r="CK91" s="50" t="str">
        <f t="shared" ref="CK91:CK154" si="137">IF(BY91="", "", ROUND(BY91+(BY91*$W91), 2))</f>
        <v/>
      </c>
      <c r="CM91" s="85" t="str">
        <f t="shared" si="115"/>
        <v/>
      </c>
      <c r="CN91" s="6" t="str">
        <f>IF($B91="", "", IF($CM91="X", "", IF(Report!$BN$3="X", LEFT($B91, 2), $B91)))</f>
        <v/>
      </c>
      <c r="CP91" s="48" t="str">
        <f>IF($CN91="", "", IF($CN91=Report!$BN$4, AA91, ""))</f>
        <v/>
      </c>
      <c r="CQ91" s="49" t="str">
        <f>IF($CN91="", "", IF($CN91=Report!$BN$4, AB91, ""))</f>
        <v/>
      </c>
      <c r="CR91" s="49" t="str">
        <f>IF($CN91="", "", IF($CN91=Report!$BN$4, AC91, ""))</f>
        <v/>
      </c>
      <c r="CS91" s="49" t="str">
        <f>IF($CN91="", "", IF($CN91=Report!$BN$4, AD91, ""))</f>
        <v/>
      </c>
      <c r="CT91" s="49" t="str">
        <f>IF($CN91="", "", IF($CN91=Report!$BN$4, AE91, ""))</f>
        <v/>
      </c>
      <c r="CU91" s="49" t="str">
        <f>IF($CN91="", "", IF($CN91=Report!$BN$4, AF91, ""))</f>
        <v/>
      </c>
      <c r="CV91" s="49" t="str">
        <f>IF($CN91="", "", IF($CN91=Report!$BN$4, AG91, ""))</f>
        <v/>
      </c>
      <c r="CW91" s="49" t="str">
        <f>IF($CN91="", "", IF($CN91=Report!$BN$4, AH91, ""))</f>
        <v/>
      </c>
      <c r="CX91" s="49" t="str">
        <f>IF($CN91="", "", IF($CN91=Report!$BN$4, AI91, ""))</f>
        <v/>
      </c>
      <c r="CY91" s="49" t="str">
        <f>IF($CN91="", "", IF($CN91=Report!$BN$4, AJ91, ""))</f>
        <v/>
      </c>
      <c r="CZ91" s="49" t="str">
        <f>IF($CN91="", "", IF($CN91=Report!$BN$4, AK91, ""))</f>
        <v/>
      </c>
      <c r="DA91" s="49" t="str">
        <f>IF($CN91="", "", IF($CN91=Report!$BN$4, AL91, ""))</f>
        <v/>
      </c>
      <c r="DB91" s="49" t="str">
        <f>IF($CN91="", "", IF($CN91=Report!$BN$4, AM91, ""))</f>
        <v/>
      </c>
      <c r="DC91" s="49" t="str">
        <f>IF($CN91="", "", IF($CN91=Report!$BN$4, AN91, ""))</f>
        <v/>
      </c>
      <c r="DD91" s="50" t="str">
        <f>IF($CN91="", "", IF($CN91=Report!$BN$4, AO91, ""))</f>
        <v/>
      </c>
      <c r="DE91" s="48" t="str">
        <f>IF($CN91="", "", IF($CN91=Report!$BN$4, AP91, ""))</f>
        <v/>
      </c>
      <c r="DF91" s="49" t="str">
        <f>IF($CN91="", "", IF($CN91=Report!$BN$4, AQ91, ""))</f>
        <v/>
      </c>
      <c r="DG91" s="49" t="str">
        <f>IF($CN91="", "", IF($CN91=Report!$BN$4, AR91, ""))</f>
        <v/>
      </c>
      <c r="DH91" s="49" t="str">
        <f>IF($CN91="", "", IF($CN91=Report!$BN$4, AS91, ""))</f>
        <v/>
      </c>
      <c r="DI91" s="49" t="str">
        <f>IF($CN91="", "", IF($CN91=Report!$BN$4, AT91, ""))</f>
        <v/>
      </c>
      <c r="DJ91" s="49" t="str">
        <f>IF($CN91="", "", IF($CN91=Report!$BN$4, AU91, ""))</f>
        <v/>
      </c>
      <c r="DK91" s="49" t="str">
        <f>IF($CN91="", "", IF($CN91=Report!$BN$4, AV91, ""))</f>
        <v/>
      </c>
      <c r="DL91" s="49" t="str">
        <f>IF($CN91="", "", IF($CN91=Report!$BN$4, AW91, ""))</f>
        <v/>
      </c>
      <c r="DM91" s="49" t="str">
        <f>IF($CN91="", "", IF($CN91=Report!$BN$4, AX91, ""))</f>
        <v/>
      </c>
      <c r="DN91" s="49" t="str">
        <f>IF($CN91="", "", IF($CN91=Report!$BN$4, AY91, ""))</f>
        <v/>
      </c>
      <c r="DO91" s="49" t="str">
        <f>IF($CN91="", "", IF($CN91=Report!$BN$4, AZ91, ""))</f>
        <v/>
      </c>
      <c r="DP91" s="50" t="str">
        <f>IF($CN91="", "", IF($CN91=Report!$BN$4, BA91, ""))</f>
        <v/>
      </c>
      <c r="DQ91" s="48" t="str">
        <f>IF($CN91="", "", IF($CN91=Report!$BN$4, BB91, ""))</f>
        <v/>
      </c>
      <c r="DR91" s="49" t="str">
        <f>IF($CN91="", "", IF($CN91=Report!$BN$4, BC91, ""))</f>
        <v/>
      </c>
      <c r="DS91" s="49" t="str">
        <f>IF($CN91="", "", IF($CN91=Report!$BN$4, BD91, ""))</f>
        <v/>
      </c>
      <c r="DT91" s="49" t="str">
        <f>IF($CN91="", "", IF($CN91=Report!$BN$4, BE91, ""))</f>
        <v/>
      </c>
      <c r="DU91" s="49" t="str">
        <f>IF($CN91="", "", IF($CN91=Report!$BN$4, BF91, ""))</f>
        <v/>
      </c>
      <c r="DV91" s="49" t="str">
        <f>IF($CN91="", "", IF($CN91=Report!$BN$4, BG91, ""))</f>
        <v/>
      </c>
      <c r="DW91" s="49" t="str">
        <f>IF($CN91="", "", IF($CN91=Report!$BN$4, BH91, ""))</f>
        <v/>
      </c>
      <c r="DX91" s="49" t="str">
        <f>IF($CN91="", "", IF($CN91=Report!$BN$4, BI91, ""))</f>
        <v/>
      </c>
      <c r="DY91" s="49" t="str">
        <f>IF($CN91="", "", IF($CN91=Report!$BN$4, BJ91, ""))</f>
        <v/>
      </c>
      <c r="DZ91" s="49" t="str">
        <f>IF($CN91="", "", IF($CN91=Report!$BN$4, BK91, ""))</f>
        <v/>
      </c>
      <c r="EA91" s="49" t="str">
        <f>IF($CN91="", "", IF($CN91=Report!$BN$4, BL91, ""))</f>
        <v/>
      </c>
      <c r="EB91" s="50" t="str">
        <f>IF($CN91="", "", IF($CN91=Report!$BN$4, BM91, ""))</f>
        <v/>
      </c>
      <c r="EC91" s="48" t="str">
        <f>IF($CN91="", "", IF($CN91=Report!$BN$4, BN91, ""))</f>
        <v/>
      </c>
      <c r="ED91" s="49" t="str">
        <f>IF($CN91="", "", IF($CN91=Report!$BN$4, BO91, ""))</f>
        <v/>
      </c>
      <c r="EE91" s="49" t="str">
        <f>IF($CN91="", "", IF($CN91=Report!$BN$4, BP91, ""))</f>
        <v/>
      </c>
      <c r="EF91" s="49" t="str">
        <f>IF($CN91="", "", IF($CN91=Report!$BN$4, BQ91, ""))</f>
        <v/>
      </c>
      <c r="EG91" s="49" t="str">
        <f>IF($CN91="", "", IF($CN91=Report!$BN$4, BR91, ""))</f>
        <v/>
      </c>
      <c r="EH91" s="49" t="str">
        <f>IF($CN91="", "", IF($CN91=Report!$BN$4, BS91, ""))</f>
        <v/>
      </c>
      <c r="EI91" s="49" t="str">
        <f>IF($CN91="", "", IF($CN91=Report!$BN$4, BT91, ""))</f>
        <v/>
      </c>
      <c r="EJ91" s="49" t="str">
        <f>IF($CN91="", "", IF($CN91=Report!$BN$4, BU91, ""))</f>
        <v/>
      </c>
      <c r="EK91" s="49" t="str">
        <f>IF($CN91="", "", IF($CN91=Report!$BN$4, BV91, ""))</f>
        <v/>
      </c>
      <c r="EL91" s="49" t="str">
        <f>IF($CN91="", "", IF($CN91=Report!$BN$4, BW91, ""))</f>
        <v/>
      </c>
      <c r="EM91" s="49" t="str">
        <f>IF($CN91="", "", IF($CN91=Report!$BN$4, BX91, ""))</f>
        <v/>
      </c>
      <c r="EN91" s="50" t="str">
        <f>IF($CN91="", "", IF($CN91=Report!$BN$4, BY91, ""))</f>
        <v/>
      </c>
      <c r="EO91" s="48" t="str">
        <f>IF($CN91="", "", IF($CN91=Report!$BN$4, BZ91, ""))</f>
        <v/>
      </c>
      <c r="EP91" s="49" t="str">
        <f>IF($CN91="", "", IF($CN91=Report!$BN$4, CA91, ""))</f>
        <v/>
      </c>
      <c r="EQ91" s="49" t="str">
        <f>IF($CN91="", "", IF($CN91=Report!$BN$4, CB91, ""))</f>
        <v/>
      </c>
      <c r="ER91" s="49" t="str">
        <f>IF($CN91="", "", IF($CN91=Report!$BN$4, CC91, ""))</f>
        <v/>
      </c>
      <c r="ES91" s="49" t="str">
        <f>IF($CN91="", "", IF($CN91=Report!$BN$4, CD91, ""))</f>
        <v/>
      </c>
      <c r="ET91" s="49" t="str">
        <f>IF($CN91="", "", IF($CN91=Report!$BN$4, CE91, ""))</f>
        <v/>
      </c>
      <c r="EU91" s="49" t="str">
        <f>IF($CN91="", "", IF($CN91=Report!$BN$4, CF91, ""))</f>
        <v/>
      </c>
      <c r="EV91" s="49" t="str">
        <f>IF($CN91="", "", IF($CN91=Report!$BN$4, CG91, ""))</f>
        <v/>
      </c>
      <c r="EW91" s="49" t="str">
        <f>IF($CN91="", "", IF($CN91=Report!$BN$4, CH91, ""))</f>
        <v/>
      </c>
      <c r="EX91" s="49" t="str">
        <f>IF($CN91="", "", IF($CN91=Report!$BN$4, CI91, ""))</f>
        <v/>
      </c>
      <c r="EY91" s="49" t="str">
        <f>IF($CN91="", "", IF($CN91=Report!$BN$4, CJ91, ""))</f>
        <v/>
      </c>
      <c r="EZ91" s="50" t="str">
        <f>IF($CN91="", "", IF($CN91=Report!$BN$4, CK91, ""))</f>
        <v/>
      </c>
    </row>
    <row r="92" spans="1:156" x14ac:dyDescent="0.25">
      <c r="A92" s="19"/>
      <c r="B92" s="104"/>
      <c r="C92" s="105"/>
      <c r="D92" s="116"/>
      <c r="E92" s="106"/>
      <c r="F92" s="106"/>
      <c r="G92" s="106"/>
      <c r="H92" s="106"/>
      <c r="I92" s="106"/>
      <c r="J92" s="106"/>
      <c r="K92" s="106"/>
      <c r="L92" s="106"/>
      <c r="M92" s="106"/>
      <c r="N92" s="106"/>
      <c r="O92" s="106"/>
      <c r="P92" s="106"/>
      <c r="Q92" s="106"/>
      <c r="R92" s="106"/>
      <c r="S92" s="106"/>
      <c r="T92" s="108"/>
      <c r="U92" s="108"/>
      <c r="V92" s="108"/>
      <c r="W92" s="109"/>
      <c r="X92" s="19"/>
      <c r="AA92" s="48" t="str">
        <f t="shared" si="96"/>
        <v/>
      </c>
      <c r="AB92" s="49" t="str">
        <f t="shared" si="97"/>
        <v/>
      </c>
      <c r="AC92" s="49" t="str">
        <f t="shared" si="98"/>
        <v/>
      </c>
      <c r="AD92" s="49" t="str">
        <f t="shared" si="99"/>
        <v/>
      </c>
      <c r="AE92" s="49" t="str">
        <f t="shared" si="100"/>
        <v/>
      </c>
      <c r="AF92" s="49" t="str">
        <f t="shared" si="101"/>
        <v/>
      </c>
      <c r="AG92" s="49" t="str">
        <f t="shared" si="102"/>
        <v/>
      </c>
      <c r="AH92" s="49" t="str">
        <f t="shared" si="103"/>
        <v/>
      </c>
      <c r="AI92" s="49" t="str">
        <f t="shared" si="104"/>
        <v/>
      </c>
      <c r="AJ92" s="49" t="str">
        <f t="shared" si="105"/>
        <v/>
      </c>
      <c r="AK92" s="49" t="str">
        <f t="shared" si="106"/>
        <v/>
      </c>
      <c r="AL92" s="49" t="str">
        <f t="shared" si="107"/>
        <v/>
      </c>
      <c r="AM92" s="49" t="str">
        <f t="shared" si="108"/>
        <v/>
      </c>
      <c r="AN92" s="49" t="str">
        <f t="shared" si="109"/>
        <v/>
      </c>
      <c r="AO92" s="50" t="str">
        <f t="shared" si="110"/>
        <v/>
      </c>
      <c r="AP92" s="48" t="str">
        <f t="shared" si="111"/>
        <v/>
      </c>
      <c r="AQ92" s="49" t="str">
        <f t="shared" si="74"/>
        <v/>
      </c>
      <c r="AR92" s="49" t="str">
        <f t="shared" si="75"/>
        <v/>
      </c>
      <c r="AS92" s="49" t="str">
        <f t="shared" si="76"/>
        <v/>
      </c>
      <c r="AT92" s="49" t="str">
        <f t="shared" si="77"/>
        <v/>
      </c>
      <c r="AU92" s="49" t="str">
        <f t="shared" si="78"/>
        <v/>
      </c>
      <c r="AV92" s="49" t="str">
        <f t="shared" si="79"/>
        <v/>
      </c>
      <c r="AW92" s="49" t="str">
        <f t="shared" si="80"/>
        <v/>
      </c>
      <c r="AX92" s="49" t="str">
        <f t="shared" si="81"/>
        <v/>
      </c>
      <c r="AY92" s="49" t="str">
        <f t="shared" si="82"/>
        <v/>
      </c>
      <c r="AZ92" s="49" t="str">
        <f t="shared" si="83"/>
        <v/>
      </c>
      <c r="BA92" s="50" t="str">
        <f t="shared" si="84"/>
        <v/>
      </c>
      <c r="BB92" s="48" t="str">
        <f t="shared" si="112"/>
        <v/>
      </c>
      <c r="BC92" s="49" t="str">
        <f t="shared" si="85"/>
        <v/>
      </c>
      <c r="BD92" s="49" t="str">
        <f t="shared" si="86"/>
        <v/>
      </c>
      <c r="BE92" s="49" t="str">
        <f t="shared" si="87"/>
        <v/>
      </c>
      <c r="BF92" s="49" t="str">
        <f t="shared" si="88"/>
        <v/>
      </c>
      <c r="BG92" s="49" t="str">
        <f t="shared" si="89"/>
        <v/>
      </c>
      <c r="BH92" s="49" t="str">
        <f t="shared" si="90"/>
        <v/>
      </c>
      <c r="BI92" s="49" t="str">
        <f t="shared" si="91"/>
        <v/>
      </c>
      <c r="BJ92" s="49" t="str">
        <f t="shared" si="92"/>
        <v/>
      </c>
      <c r="BK92" s="49" t="str">
        <f t="shared" si="93"/>
        <v/>
      </c>
      <c r="BL92" s="49" t="str">
        <f t="shared" si="94"/>
        <v/>
      </c>
      <c r="BM92" s="50" t="str">
        <f t="shared" si="95"/>
        <v/>
      </c>
      <c r="BN92" s="48" t="str">
        <f t="shared" si="113"/>
        <v/>
      </c>
      <c r="BO92" s="49" t="str">
        <f t="shared" si="116"/>
        <v/>
      </c>
      <c r="BP92" s="49" t="str">
        <f t="shared" si="117"/>
        <v/>
      </c>
      <c r="BQ92" s="49" t="str">
        <f t="shared" si="118"/>
        <v/>
      </c>
      <c r="BR92" s="49" t="str">
        <f t="shared" si="119"/>
        <v/>
      </c>
      <c r="BS92" s="49" t="str">
        <f t="shared" si="120"/>
        <v/>
      </c>
      <c r="BT92" s="49" t="str">
        <f t="shared" si="121"/>
        <v/>
      </c>
      <c r="BU92" s="49" t="str">
        <f t="shared" si="122"/>
        <v/>
      </c>
      <c r="BV92" s="49" t="str">
        <f t="shared" si="123"/>
        <v/>
      </c>
      <c r="BW92" s="49" t="str">
        <f t="shared" si="124"/>
        <v/>
      </c>
      <c r="BX92" s="49" t="str">
        <f t="shared" si="125"/>
        <v/>
      </c>
      <c r="BY92" s="50" t="str">
        <f t="shared" si="126"/>
        <v/>
      </c>
      <c r="BZ92" s="48" t="str">
        <f t="shared" si="114"/>
        <v/>
      </c>
      <c r="CA92" s="49" t="str">
        <f t="shared" si="127"/>
        <v/>
      </c>
      <c r="CB92" s="49" t="str">
        <f t="shared" si="128"/>
        <v/>
      </c>
      <c r="CC92" s="49" t="str">
        <f t="shared" si="129"/>
        <v/>
      </c>
      <c r="CD92" s="49" t="str">
        <f t="shared" si="130"/>
        <v/>
      </c>
      <c r="CE92" s="49" t="str">
        <f t="shared" si="131"/>
        <v/>
      </c>
      <c r="CF92" s="49" t="str">
        <f t="shared" si="132"/>
        <v/>
      </c>
      <c r="CG92" s="49" t="str">
        <f t="shared" si="133"/>
        <v/>
      </c>
      <c r="CH92" s="49" t="str">
        <f t="shared" si="134"/>
        <v/>
      </c>
      <c r="CI92" s="49" t="str">
        <f t="shared" si="135"/>
        <v/>
      </c>
      <c r="CJ92" s="49" t="str">
        <f t="shared" si="136"/>
        <v/>
      </c>
      <c r="CK92" s="50" t="str">
        <f t="shared" si="137"/>
        <v/>
      </c>
      <c r="CM92" s="85" t="str">
        <f t="shared" si="115"/>
        <v/>
      </c>
      <c r="CN92" s="6" t="str">
        <f>IF($B92="", "", IF($CM92="X", "", IF(Report!$BN$3="X", LEFT($B92, 2), $B92)))</f>
        <v/>
      </c>
      <c r="CP92" s="48" t="str">
        <f>IF($CN92="", "", IF($CN92=Report!$BN$4, AA92, ""))</f>
        <v/>
      </c>
      <c r="CQ92" s="49" t="str">
        <f>IF($CN92="", "", IF($CN92=Report!$BN$4, AB92, ""))</f>
        <v/>
      </c>
      <c r="CR92" s="49" t="str">
        <f>IF($CN92="", "", IF($CN92=Report!$BN$4, AC92, ""))</f>
        <v/>
      </c>
      <c r="CS92" s="49" t="str">
        <f>IF($CN92="", "", IF($CN92=Report!$BN$4, AD92, ""))</f>
        <v/>
      </c>
      <c r="CT92" s="49" t="str">
        <f>IF($CN92="", "", IF($CN92=Report!$BN$4, AE92, ""))</f>
        <v/>
      </c>
      <c r="CU92" s="49" t="str">
        <f>IF($CN92="", "", IF($CN92=Report!$BN$4, AF92, ""))</f>
        <v/>
      </c>
      <c r="CV92" s="49" t="str">
        <f>IF($CN92="", "", IF($CN92=Report!$BN$4, AG92, ""))</f>
        <v/>
      </c>
      <c r="CW92" s="49" t="str">
        <f>IF($CN92="", "", IF($CN92=Report!$BN$4, AH92, ""))</f>
        <v/>
      </c>
      <c r="CX92" s="49" t="str">
        <f>IF($CN92="", "", IF($CN92=Report!$BN$4, AI92, ""))</f>
        <v/>
      </c>
      <c r="CY92" s="49" t="str">
        <f>IF($CN92="", "", IF($CN92=Report!$BN$4, AJ92, ""))</f>
        <v/>
      </c>
      <c r="CZ92" s="49" t="str">
        <f>IF($CN92="", "", IF($CN92=Report!$BN$4, AK92, ""))</f>
        <v/>
      </c>
      <c r="DA92" s="49" t="str">
        <f>IF($CN92="", "", IF($CN92=Report!$BN$4, AL92, ""))</f>
        <v/>
      </c>
      <c r="DB92" s="49" t="str">
        <f>IF($CN92="", "", IF($CN92=Report!$BN$4, AM92, ""))</f>
        <v/>
      </c>
      <c r="DC92" s="49" t="str">
        <f>IF($CN92="", "", IF($CN92=Report!$BN$4, AN92, ""))</f>
        <v/>
      </c>
      <c r="DD92" s="50" t="str">
        <f>IF($CN92="", "", IF($CN92=Report!$BN$4, AO92, ""))</f>
        <v/>
      </c>
      <c r="DE92" s="48" t="str">
        <f>IF($CN92="", "", IF($CN92=Report!$BN$4, AP92, ""))</f>
        <v/>
      </c>
      <c r="DF92" s="49" t="str">
        <f>IF($CN92="", "", IF($CN92=Report!$BN$4, AQ92, ""))</f>
        <v/>
      </c>
      <c r="DG92" s="49" t="str">
        <f>IF($CN92="", "", IF($CN92=Report!$BN$4, AR92, ""))</f>
        <v/>
      </c>
      <c r="DH92" s="49" t="str">
        <f>IF($CN92="", "", IF($CN92=Report!$BN$4, AS92, ""))</f>
        <v/>
      </c>
      <c r="DI92" s="49" t="str">
        <f>IF($CN92="", "", IF($CN92=Report!$BN$4, AT92, ""))</f>
        <v/>
      </c>
      <c r="DJ92" s="49" t="str">
        <f>IF($CN92="", "", IF($CN92=Report!$BN$4, AU92, ""))</f>
        <v/>
      </c>
      <c r="DK92" s="49" t="str">
        <f>IF($CN92="", "", IF($CN92=Report!$BN$4, AV92, ""))</f>
        <v/>
      </c>
      <c r="DL92" s="49" t="str">
        <f>IF($CN92="", "", IF($CN92=Report!$BN$4, AW92, ""))</f>
        <v/>
      </c>
      <c r="DM92" s="49" t="str">
        <f>IF($CN92="", "", IF($CN92=Report!$BN$4, AX92, ""))</f>
        <v/>
      </c>
      <c r="DN92" s="49" t="str">
        <f>IF($CN92="", "", IF($CN92=Report!$BN$4, AY92, ""))</f>
        <v/>
      </c>
      <c r="DO92" s="49" t="str">
        <f>IF($CN92="", "", IF($CN92=Report!$BN$4, AZ92, ""))</f>
        <v/>
      </c>
      <c r="DP92" s="50" t="str">
        <f>IF($CN92="", "", IF($CN92=Report!$BN$4, BA92, ""))</f>
        <v/>
      </c>
      <c r="DQ92" s="48" t="str">
        <f>IF($CN92="", "", IF($CN92=Report!$BN$4, BB92, ""))</f>
        <v/>
      </c>
      <c r="DR92" s="49" t="str">
        <f>IF($CN92="", "", IF($CN92=Report!$BN$4, BC92, ""))</f>
        <v/>
      </c>
      <c r="DS92" s="49" t="str">
        <f>IF($CN92="", "", IF($CN92=Report!$BN$4, BD92, ""))</f>
        <v/>
      </c>
      <c r="DT92" s="49" t="str">
        <f>IF($CN92="", "", IF($CN92=Report!$BN$4, BE92, ""))</f>
        <v/>
      </c>
      <c r="DU92" s="49" t="str">
        <f>IF($CN92="", "", IF($CN92=Report!$BN$4, BF92, ""))</f>
        <v/>
      </c>
      <c r="DV92" s="49" t="str">
        <f>IF($CN92="", "", IF($CN92=Report!$BN$4, BG92, ""))</f>
        <v/>
      </c>
      <c r="DW92" s="49" t="str">
        <f>IF($CN92="", "", IF($CN92=Report!$BN$4, BH92, ""))</f>
        <v/>
      </c>
      <c r="DX92" s="49" t="str">
        <f>IF($CN92="", "", IF($CN92=Report!$BN$4, BI92, ""))</f>
        <v/>
      </c>
      <c r="DY92" s="49" t="str">
        <f>IF($CN92="", "", IF($CN92=Report!$BN$4, BJ92, ""))</f>
        <v/>
      </c>
      <c r="DZ92" s="49" t="str">
        <f>IF($CN92="", "", IF($CN92=Report!$BN$4, BK92, ""))</f>
        <v/>
      </c>
      <c r="EA92" s="49" t="str">
        <f>IF($CN92="", "", IF($CN92=Report!$BN$4, BL92, ""))</f>
        <v/>
      </c>
      <c r="EB92" s="50" t="str">
        <f>IF($CN92="", "", IF($CN92=Report!$BN$4, BM92, ""))</f>
        <v/>
      </c>
      <c r="EC92" s="48" t="str">
        <f>IF($CN92="", "", IF($CN92=Report!$BN$4, BN92, ""))</f>
        <v/>
      </c>
      <c r="ED92" s="49" t="str">
        <f>IF($CN92="", "", IF($CN92=Report!$BN$4, BO92, ""))</f>
        <v/>
      </c>
      <c r="EE92" s="49" t="str">
        <f>IF($CN92="", "", IF($CN92=Report!$BN$4, BP92, ""))</f>
        <v/>
      </c>
      <c r="EF92" s="49" t="str">
        <f>IF($CN92="", "", IF($CN92=Report!$BN$4, BQ92, ""))</f>
        <v/>
      </c>
      <c r="EG92" s="49" t="str">
        <f>IF($CN92="", "", IF($CN92=Report!$BN$4, BR92, ""))</f>
        <v/>
      </c>
      <c r="EH92" s="49" t="str">
        <f>IF($CN92="", "", IF($CN92=Report!$BN$4, BS92, ""))</f>
        <v/>
      </c>
      <c r="EI92" s="49" t="str">
        <f>IF($CN92="", "", IF($CN92=Report!$BN$4, BT92, ""))</f>
        <v/>
      </c>
      <c r="EJ92" s="49" t="str">
        <f>IF($CN92="", "", IF($CN92=Report!$BN$4, BU92, ""))</f>
        <v/>
      </c>
      <c r="EK92" s="49" t="str">
        <f>IF($CN92="", "", IF($CN92=Report!$BN$4, BV92, ""))</f>
        <v/>
      </c>
      <c r="EL92" s="49" t="str">
        <f>IF($CN92="", "", IF($CN92=Report!$BN$4, BW92, ""))</f>
        <v/>
      </c>
      <c r="EM92" s="49" t="str">
        <f>IF($CN92="", "", IF($CN92=Report!$BN$4, BX92, ""))</f>
        <v/>
      </c>
      <c r="EN92" s="50" t="str">
        <f>IF($CN92="", "", IF($CN92=Report!$BN$4, BY92, ""))</f>
        <v/>
      </c>
      <c r="EO92" s="48" t="str">
        <f>IF($CN92="", "", IF($CN92=Report!$BN$4, BZ92, ""))</f>
        <v/>
      </c>
      <c r="EP92" s="49" t="str">
        <f>IF($CN92="", "", IF($CN92=Report!$BN$4, CA92, ""))</f>
        <v/>
      </c>
      <c r="EQ92" s="49" t="str">
        <f>IF($CN92="", "", IF($CN92=Report!$BN$4, CB92, ""))</f>
        <v/>
      </c>
      <c r="ER92" s="49" t="str">
        <f>IF($CN92="", "", IF($CN92=Report!$BN$4, CC92, ""))</f>
        <v/>
      </c>
      <c r="ES92" s="49" t="str">
        <f>IF($CN92="", "", IF($CN92=Report!$BN$4, CD92, ""))</f>
        <v/>
      </c>
      <c r="ET92" s="49" t="str">
        <f>IF($CN92="", "", IF($CN92=Report!$BN$4, CE92, ""))</f>
        <v/>
      </c>
      <c r="EU92" s="49" t="str">
        <f>IF($CN92="", "", IF($CN92=Report!$BN$4, CF92, ""))</f>
        <v/>
      </c>
      <c r="EV92" s="49" t="str">
        <f>IF($CN92="", "", IF($CN92=Report!$BN$4, CG92, ""))</f>
        <v/>
      </c>
      <c r="EW92" s="49" t="str">
        <f>IF($CN92="", "", IF($CN92=Report!$BN$4, CH92, ""))</f>
        <v/>
      </c>
      <c r="EX92" s="49" t="str">
        <f>IF($CN92="", "", IF($CN92=Report!$BN$4, CI92, ""))</f>
        <v/>
      </c>
      <c r="EY92" s="49" t="str">
        <f>IF($CN92="", "", IF($CN92=Report!$BN$4, CJ92, ""))</f>
        <v/>
      </c>
      <c r="EZ92" s="50" t="str">
        <f>IF($CN92="", "", IF($CN92=Report!$BN$4, CK92, ""))</f>
        <v/>
      </c>
    </row>
    <row r="93" spans="1:156" x14ac:dyDescent="0.25">
      <c r="A93" s="19"/>
      <c r="B93" s="104"/>
      <c r="C93" s="105"/>
      <c r="D93" s="116"/>
      <c r="E93" s="106"/>
      <c r="F93" s="106"/>
      <c r="G93" s="106"/>
      <c r="H93" s="106"/>
      <c r="I93" s="106"/>
      <c r="J93" s="106"/>
      <c r="K93" s="106"/>
      <c r="L93" s="106"/>
      <c r="M93" s="106"/>
      <c r="N93" s="106"/>
      <c r="O93" s="106"/>
      <c r="P93" s="106"/>
      <c r="Q93" s="106"/>
      <c r="R93" s="106"/>
      <c r="S93" s="106"/>
      <c r="T93" s="108"/>
      <c r="U93" s="108"/>
      <c r="V93" s="108"/>
      <c r="W93" s="109"/>
      <c r="X93" s="19"/>
      <c r="AA93" s="48" t="str">
        <f t="shared" si="96"/>
        <v/>
      </c>
      <c r="AB93" s="49" t="str">
        <f t="shared" si="97"/>
        <v/>
      </c>
      <c r="AC93" s="49" t="str">
        <f t="shared" si="98"/>
        <v/>
      </c>
      <c r="AD93" s="49" t="str">
        <f t="shared" si="99"/>
        <v/>
      </c>
      <c r="AE93" s="49" t="str">
        <f t="shared" si="100"/>
        <v/>
      </c>
      <c r="AF93" s="49" t="str">
        <f t="shared" si="101"/>
        <v/>
      </c>
      <c r="AG93" s="49" t="str">
        <f t="shared" si="102"/>
        <v/>
      </c>
      <c r="AH93" s="49" t="str">
        <f t="shared" si="103"/>
        <v/>
      </c>
      <c r="AI93" s="49" t="str">
        <f t="shared" si="104"/>
        <v/>
      </c>
      <c r="AJ93" s="49" t="str">
        <f t="shared" si="105"/>
        <v/>
      </c>
      <c r="AK93" s="49" t="str">
        <f t="shared" si="106"/>
        <v/>
      </c>
      <c r="AL93" s="49" t="str">
        <f t="shared" si="107"/>
        <v/>
      </c>
      <c r="AM93" s="49" t="str">
        <f t="shared" si="108"/>
        <v/>
      </c>
      <c r="AN93" s="49" t="str">
        <f t="shared" si="109"/>
        <v/>
      </c>
      <c r="AO93" s="50" t="str">
        <f t="shared" si="110"/>
        <v/>
      </c>
      <c r="AP93" s="48" t="str">
        <f t="shared" si="111"/>
        <v/>
      </c>
      <c r="AQ93" s="49" t="str">
        <f t="shared" si="74"/>
        <v/>
      </c>
      <c r="AR93" s="49" t="str">
        <f t="shared" si="75"/>
        <v/>
      </c>
      <c r="AS93" s="49" t="str">
        <f t="shared" si="76"/>
        <v/>
      </c>
      <c r="AT93" s="49" t="str">
        <f t="shared" si="77"/>
        <v/>
      </c>
      <c r="AU93" s="49" t="str">
        <f t="shared" si="78"/>
        <v/>
      </c>
      <c r="AV93" s="49" t="str">
        <f t="shared" si="79"/>
        <v/>
      </c>
      <c r="AW93" s="49" t="str">
        <f t="shared" si="80"/>
        <v/>
      </c>
      <c r="AX93" s="49" t="str">
        <f t="shared" si="81"/>
        <v/>
      </c>
      <c r="AY93" s="49" t="str">
        <f t="shared" si="82"/>
        <v/>
      </c>
      <c r="AZ93" s="49" t="str">
        <f t="shared" si="83"/>
        <v/>
      </c>
      <c r="BA93" s="50" t="str">
        <f t="shared" si="84"/>
        <v/>
      </c>
      <c r="BB93" s="48" t="str">
        <f t="shared" si="112"/>
        <v/>
      </c>
      <c r="BC93" s="49" t="str">
        <f t="shared" si="85"/>
        <v/>
      </c>
      <c r="BD93" s="49" t="str">
        <f t="shared" si="86"/>
        <v/>
      </c>
      <c r="BE93" s="49" t="str">
        <f t="shared" si="87"/>
        <v/>
      </c>
      <c r="BF93" s="49" t="str">
        <f t="shared" si="88"/>
        <v/>
      </c>
      <c r="BG93" s="49" t="str">
        <f t="shared" si="89"/>
        <v/>
      </c>
      <c r="BH93" s="49" t="str">
        <f t="shared" si="90"/>
        <v/>
      </c>
      <c r="BI93" s="49" t="str">
        <f t="shared" si="91"/>
        <v/>
      </c>
      <c r="BJ93" s="49" t="str">
        <f t="shared" si="92"/>
        <v/>
      </c>
      <c r="BK93" s="49" t="str">
        <f t="shared" si="93"/>
        <v/>
      </c>
      <c r="BL93" s="49" t="str">
        <f t="shared" si="94"/>
        <v/>
      </c>
      <c r="BM93" s="50" t="str">
        <f t="shared" si="95"/>
        <v/>
      </c>
      <c r="BN93" s="48" t="str">
        <f t="shared" si="113"/>
        <v/>
      </c>
      <c r="BO93" s="49" t="str">
        <f t="shared" si="116"/>
        <v/>
      </c>
      <c r="BP93" s="49" t="str">
        <f t="shared" si="117"/>
        <v/>
      </c>
      <c r="BQ93" s="49" t="str">
        <f t="shared" si="118"/>
        <v/>
      </c>
      <c r="BR93" s="49" t="str">
        <f t="shared" si="119"/>
        <v/>
      </c>
      <c r="BS93" s="49" t="str">
        <f t="shared" si="120"/>
        <v/>
      </c>
      <c r="BT93" s="49" t="str">
        <f t="shared" si="121"/>
        <v/>
      </c>
      <c r="BU93" s="49" t="str">
        <f t="shared" si="122"/>
        <v/>
      </c>
      <c r="BV93" s="49" t="str">
        <f t="shared" si="123"/>
        <v/>
      </c>
      <c r="BW93" s="49" t="str">
        <f t="shared" si="124"/>
        <v/>
      </c>
      <c r="BX93" s="49" t="str">
        <f t="shared" si="125"/>
        <v/>
      </c>
      <c r="BY93" s="50" t="str">
        <f t="shared" si="126"/>
        <v/>
      </c>
      <c r="BZ93" s="48" t="str">
        <f t="shared" si="114"/>
        <v/>
      </c>
      <c r="CA93" s="49" t="str">
        <f t="shared" si="127"/>
        <v/>
      </c>
      <c r="CB93" s="49" t="str">
        <f t="shared" si="128"/>
        <v/>
      </c>
      <c r="CC93" s="49" t="str">
        <f t="shared" si="129"/>
        <v/>
      </c>
      <c r="CD93" s="49" t="str">
        <f t="shared" si="130"/>
        <v/>
      </c>
      <c r="CE93" s="49" t="str">
        <f t="shared" si="131"/>
        <v/>
      </c>
      <c r="CF93" s="49" t="str">
        <f t="shared" si="132"/>
        <v/>
      </c>
      <c r="CG93" s="49" t="str">
        <f t="shared" si="133"/>
        <v/>
      </c>
      <c r="CH93" s="49" t="str">
        <f t="shared" si="134"/>
        <v/>
      </c>
      <c r="CI93" s="49" t="str">
        <f t="shared" si="135"/>
        <v/>
      </c>
      <c r="CJ93" s="49" t="str">
        <f t="shared" si="136"/>
        <v/>
      </c>
      <c r="CK93" s="50" t="str">
        <f t="shared" si="137"/>
        <v/>
      </c>
      <c r="CM93" s="85" t="str">
        <f t="shared" si="115"/>
        <v/>
      </c>
      <c r="CN93" s="6" t="str">
        <f>IF($B93="", "", IF($CM93="X", "", IF(Report!$BN$3="X", LEFT($B93, 2), $B93)))</f>
        <v/>
      </c>
      <c r="CP93" s="48" t="str">
        <f>IF($CN93="", "", IF($CN93=Report!$BN$4, AA93, ""))</f>
        <v/>
      </c>
      <c r="CQ93" s="49" t="str">
        <f>IF($CN93="", "", IF($CN93=Report!$BN$4, AB93, ""))</f>
        <v/>
      </c>
      <c r="CR93" s="49" t="str">
        <f>IF($CN93="", "", IF($CN93=Report!$BN$4, AC93, ""))</f>
        <v/>
      </c>
      <c r="CS93" s="49" t="str">
        <f>IF($CN93="", "", IF($CN93=Report!$BN$4, AD93, ""))</f>
        <v/>
      </c>
      <c r="CT93" s="49" t="str">
        <f>IF($CN93="", "", IF($CN93=Report!$BN$4, AE93, ""))</f>
        <v/>
      </c>
      <c r="CU93" s="49" t="str">
        <f>IF($CN93="", "", IF($CN93=Report!$BN$4, AF93, ""))</f>
        <v/>
      </c>
      <c r="CV93" s="49" t="str">
        <f>IF($CN93="", "", IF($CN93=Report!$BN$4, AG93, ""))</f>
        <v/>
      </c>
      <c r="CW93" s="49" t="str">
        <f>IF($CN93="", "", IF($CN93=Report!$BN$4, AH93, ""))</f>
        <v/>
      </c>
      <c r="CX93" s="49" t="str">
        <f>IF($CN93="", "", IF($CN93=Report!$BN$4, AI93, ""))</f>
        <v/>
      </c>
      <c r="CY93" s="49" t="str">
        <f>IF($CN93="", "", IF($CN93=Report!$BN$4, AJ93, ""))</f>
        <v/>
      </c>
      <c r="CZ93" s="49" t="str">
        <f>IF($CN93="", "", IF($CN93=Report!$BN$4, AK93, ""))</f>
        <v/>
      </c>
      <c r="DA93" s="49" t="str">
        <f>IF($CN93="", "", IF($CN93=Report!$BN$4, AL93, ""))</f>
        <v/>
      </c>
      <c r="DB93" s="49" t="str">
        <f>IF($CN93="", "", IF($CN93=Report!$BN$4, AM93, ""))</f>
        <v/>
      </c>
      <c r="DC93" s="49" t="str">
        <f>IF($CN93="", "", IF($CN93=Report!$BN$4, AN93, ""))</f>
        <v/>
      </c>
      <c r="DD93" s="50" t="str">
        <f>IF($CN93="", "", IF($CN93=Report!$BN$4, AO93, ""))</f>
        <v/>
      </c>
      <c r="DE93" s="48" t="str">
        <f>IF($CN93="", "", IF($CN93=Report!$BN$4, AP93, ""))</f>
        <v/>
      </c>
      <c r="DF93" s="49" t="str">
        <f>IF($CN93="", "", IF($CN93=Report!$BN$4, AQ93, ""))</f>
        <v/>
      </c>
      <c r="DG93" s="49" t="str">
        <f>IF($CN93="", "", IF($CN93=Report!$BN$4, AR93, ""))</f>
        <v/>
      </c>
      <c r="DH93" s="49" t="str">
        <f>IF($CN93="", "", IF($CN93=Report!$BN$4, AS93, ""))</f>
        <v/>
      </c>
      <c r="DI93" s="49" t="str">
        <f>IF($CN93="", "", IF($CN93=Report!$BN$4, AT93, ""))</f>
        <v/>
      </c>
      <c r="DJ93" s="49" t="str">
        <f>IF($CN93="", "", IF($CN93=Report!$BN$4, AU93, ""))</f>
        <v/>
      </c>
      <c r="DK93" s="49" t="str">
        <f>IF($CN93="", "", IF($CN93=Report!$BN$4, AV93, ""))</f>
        <v/>
      </c>
      <c r="DL93" s="49" t="str">
        <f>IF($CN93="", "", IF($CN93=Report!$BN$4, AW93, ""))</f>
        <v/>
      </c>
      <c r="DM93" s="49" t="str">
        <f>IF($CN93="", "", IF($CN93=Report!$BN$4, AX93, ""))</f>
        <v/>
      </c>
      <c r="DN93" s="49" t="str">
        <f>IF($CN93="", "", IF($CN93=Report!$BN$4, AY93, ""))</f>
        <v/>
      </c>
      <c r="DO93" s="49" t="str">
        <f>IF($CN93="", "", IF($CN93=Report!$BN$4, AZ93, ""))</f>
        <v/>
      </c>
      <c r="DP93" s="50" t="str">
        <f>IF($CN93="", "", IF($CN93=Report!$BN$4, BA93, ""))</f>
        <v/>
      </c>
      <c r="DQ93" s="48" t="str">
        <f>IF($CN93="", "", IF($CN93=Report!$BN$4, BB93, ""))</f>
        <v/>
      </c>
      <c r="DR93" s="49" t="str">
        <f>IF($CN93="", "", IF($CN93=Report!$BN$4, BC93, ""))</f>
        <v/>
      </c>
      <c r="DS93" s="49" t="str">
        <f>IF($CN93="", "", IF($CN93=Report!$BN$4, BD93, ""))</f>
        <v/>
      </c>
      <c r="DT93" s="49" t="str">
        <f>IF($CN93="", "", IF($CN93=Report!$BN$4, BE93, ""))</f>
        <v/>
      </c>
      <c r="DU93" s="49" t="str">
        <f>IF($CN93="", "", IF($CN93=Report!$BN$4, BF93, ""))</f>
        <v/>
      </c>
      <c r="DV93" s="49" t="str">
        <f>IF($CN93="", "", IF($CN93=Report!$BN$4, BG93, ""))</f>
        <v/>
      </c>
      <c r="DW93" s="49" t="str">
        <f>IF($CN93="", "", IF($CN93=Report!$BN$4, BH93, ""))</f>
        <v/>
      </c>
      <c r="DX93" s="49" t="str">
        <f>IF($CN93="", "", IF($CN93=Report!$BN$4, BI93, ""))</f>
        <v/>
      </c>
      <c r="DY93" s="49" t="str">
        <f>IF($CN93="", "", IF($CN93=Report!$BN$4, BJ93, ""))</f>
        <v/>
      </c>
      <c r="DZ93" s="49" t="str">
        <f>IF($CN93="", "", IF($CN93=Report!$BN$4, BK93, ""))</f>
        <v/>
      </c>
      <c r="EA93" s="49" t="str">
        <f>IF($CN93="", "", IF($CN93=Report!$BN$4, BL93, ""))</f>
        <v/>
      </c>
      <c r="EB93" s="50" t="str">
        <f>IF($CN93="", "", IF($CN93=Report!$BN$4, BM93, ""))</f>
        <v/>
      </c>
      <c r="EC93" s="48" t="str">
        <f>IF($CN93="", "", IF($CN93=Report!$BN$4, BN93, ""))</f>
        <v/>
      </c>
      <c r="ED93" s="49" t="str">
        <f>IF($CN93="", "", IF($CN93=Report!$BN$4, BO93, ""))</f>
        <v/>
      </c>
      <c r="EE93" s="49" t="str">
        <f>IF($CN93="", "", IF($CN93=Report!$BN$4, BP93, ""))</f>
        <v/>
      </c>
      <c r="EF93" s="49" t="str">
        <f>IF($CN93="", "", IF($CN93=Report!$BN$4, BQ93, ""))</f>
        <v/>
      </c>
      <c r="EG93" s="49" t="str">
        <f>IF($CN93="", "", IF($CN93=Report!$BN$4, BR93, ""))</f>
        <v/>
      </c>
      <c r="EH93" s="49" t="str">
        <f>IF($CN93="", "", IF($CN93=Report!$BN$4, BS93, ""))</f>
        <v/>
      </c>
      <c r="EI93" s="49" t="str">
        <f>IF($CN93="", "", IF($CN93=Report!$BN$4, BT93, ""))</f>
        <v/>
      </c>
      <c r="EJ93" s="49" t="str">
        <f>IF($CN93="", "", IF($CN93=Report!$BN$4, BU93, ""))</f>
        <v/>
      </c>
      <c r="EK93" s="49" t="str">
        <f>IF($CN93="", "", IF($CN93=Report!$BN$4, BV93, ""))</f>
        <v/>
      </c>
      <c r="EL93" s="49" t="str">
        <f>IF($CN93="", "", IF($CN93=Report!$BN$4, BW93, ""))</f>
        <v/>
      </c>
      <c r="EM93" s="49" t="str">
        <f>IF($CN93="", "", IF($CN93=Report!$BN$4, BX93, ""))</f>
        <v/>
      </c>
      <c r="EN93" s="50" t="str">
        <f>IF($CN93="", "", IF($CN93=Report!$BN$4, BY93, ""))</f>
        <v/>
      </c>
      <c r="EO93" s="48" t="str">
        <f>IF($CN93="", "", IF($CN93=Report!$BN$4, BZ93, ""))</f>
        <v/>
      </c>
      <c r="EP93" s="49" t="str">
        <f>IF($CN93="", "", IF($CN93=Report!$BN$4, CA93, ""))</f>
        <v/>
      </c>
      <c r="EQ93" s="49" t="str">
        <f>IF($CN93="", "", IF($CN93=Report!$BN$4, CB93, ""))</f>
        <v/>
      </c>
      <c r="ER93" s="49" t="str">
        <f>IF($CN93="", "", IF($CN93=Report!$BN$4, CC93, ""))</f>
        <v/>
      </c>
      <c r="ES93" s="49" t="str">
        <f>IF($CN93="", "", IF($CN93=Report!$BN$4, CD93, ""))</f>
        <v/>
      </c>
      <c r="ET93" s="49" t="str">
        <f>IF($CN93="", "", IF($CN93=Report!$BN$4, CE93, ""))</f>
        <v/>
      </c>
      <c r="EU93" s="49" t="str">
        <f>IF($CN93="", "", IF($CN93=Report!$BN$4, CF93, ""))</f>
        <v/>
      </c>
      <c r="EV93" s="49" t="str">
        <f>IF($CN93="", "", IF($CN93=Report!$BN$4, CG93, ""))</f>
        <v/>
      </c>
      <c r="EW93" s="49" t="str">
        <f>IF($CN93="", "", IF($CN93=Report!$BN$4, CH93, ""))</f>
        <v/>
      </c>
      <c r="EX93" s="49" t="str">
        <f>IF($CN93="", "", IF($CN93=Report!$BN$4, CI93, ""))</f>
        <v/>
      </c>
      <c r="EY93" s="49" t="str">
        <f>IF($CN93="", "", IF($CN93=Report!$BN$4, CJ93, ""))</f>
        <v/>
      </c>
      <c r="EZ93" s="50" t="str">
        <f>IF($CN93="", "", IF($CN93=Report!$BN$4, CK93, ""))</f>
        <v/>
      </c>
    </row>
    <row r="94" spans="1:156" x14ac:dyDescent="0.25">
      <c r="A94" s="19"/>
      <c r="B94" s="104"/>
      <c r="C94" s="105"/>
      <c r="D94" s="116"/>
      <c r="E94" s="106"/>
      <c r="F94" s="106"/>
      <c r="G94" s="106"/>
      <c r="H94" s="106"/>
      <c r="I94" s="106"/>
      <c r="J94" s="106"/>
      <c r="K94" s="106"/>
      <c r="L94" s="106"/>
      <c r="M94" s="106"/>
      <c r="N94" s="106"/>
      <c r="O94" s="106"/>
      <c r="P94" s="106"/>
      <c r="Q94" s="106"/>
      <c r="R94" s="106"/>
      <c r="S94" s="106"/>
      <c r="T94" s="108"/>
      <c r="U94" s="108"/>
      <c r="V94" s="108"/>
      <c r="W94" s="109"/>
      <c r="X94" s="19"/>
      <c r="AA94" s="48" t="str">
        <f t="shared" si="96"/>
        <v/>
      </c>
      <c r="AB94" s="49" t="str">
        <f t="shared" si="97"/>
        <v/>
      </c>
      <c r="AC94" s="49" t="str">
        <f t="shared" si="98"/>
        <v/>
      </c>
      <c r="AD94" s="49" t="str">
        <f t="shared" si="99"/>
        <v/>
      </c>
      <c r="AE94" s="49" t="str">
        <f t="shared" si="100"/>
        <v/>
      </c>
      <c r="AF94" s="49" t="str">
        <f t="shared" si="101"/>
        <v/>
      </c>
      <c r="AG94" s="49" t="str">
        <f t="shared" si="102"/>
        <v/>
      </c>
      <c r="AH94" s="49" t="str">
        <f t="shared" si="103"/>
        <v/>
      </c>
      <c r="AI94" s="49" t="str">
        <f t="shared" si="104"/>
        <v/>
      </c>
      <c r="AJ94" s="49" t="str">
        <f t="shared" si="105"/>
        <v/>
      </c>
      <c r="AK94" s="49" t="str">
        <f t="shared" si="106"/>
        <v/>
      </c>
      <c r="AL94" s="49" t="str">
        <f t="shared" si="107"/>
        <v/>
      </c>
      <c r="AM94" s="49" t="str">
        <f t="shared" si="108"/>
        <v/>
      </c>
      <c r="AN94" s="49" t="str">
        <f t="shared" si="109"/>
        <v/>
      </c>
      <c r="AO94" s="50" t="str">
        <f t="shared" si="110"/>
        <v/>
      </c>
      <c r="AP94" s="48" t="str">
        <f t="shared" si="111"/>
        <v/>
      </c>
      <c r="AQ94" s="49" t="str">
        <f t="shared" si="74"/>
        <v/>
      </c>
      <c r="AR94" s="49" t="str">
        <f t="shared" si="75"/>
        <v/>
      </c>
      <c r="AS94" s="49" t="str">
        <f t="shared" si="76"/>
        <v/>
      </c>
      <c r="AT94" s="49" t="str">
        <f t="shared" si="77"/>
        <v/>
      </c>
      <c r="AU94" s="49" t="str">
        <f t="shared" si="78"/>
        <v/>
      </c>
      <c r="AV94" s="49" t="str">
        <f t="shared" si="79"/>
        <v/>
      </c>
      <c r="AW94" s="49" t="str">
        <f t="shared" si="80"/>
        <v/>
      </c>
      <c r="AX94" s="49" t="str">
        <f t="shared" si="81"/>
        <v/>
      </c>
      <c r="AY94" s="49" t="str">
        <f t="shared" si="82"/>
        <v/>
      </c>
      <c r="AZ94" s="49" t="str">
        <f t="shared" si="83"/>
        <v/>
      </c>
      <c r="BA94" s="50" t="str">
        <f t="shared" si="84"/>
        <v/>
      </c>
      <c r="BB94" s="48" t="str">
        <f t="shared" si="112"/>
        <v/>
      </c>
      <c r="BC94" s="49" t="str">
        <f t="shared" si="85"/>
        <v/>
      </c>
      <c r="BD94" s="49" t="str">
        <f t="shared" si="86"/>
        <v/>
      </c>
      <c r="BE94" s="49" t="str">
        <f t="shared" si="87"/>
        <v/>
      </c>
      <c r="BF94" s="49" t="str">
        <f t="shared" si="88"/>
        <v/>
      </c>
      <c r="BG94" s="49" t="str">
        <f t="shared" si="89"/>
        <v/>
      </c>
      <c r="BH94" s="49" t="str">
        <f t="shared" si="90"/>
        <v/>
      </c>
      <c r="BI94" s="49" t="str">
        <f t="shared" si="91"/>
        <v/>
      </c>
      <c r="BJ94" s="49" t="str">
        <f t="shared" si="92"/>
        <v/>
      </c>
      <c r="BK94" s="49" t="str">
        <f t="shared" si="93"/>
        <v/>
      </c>
      <c r="BL94" s="49" t="str">
        <f t="shared" si="94"/>
        <v/>
      </c>
      <c r="BM94" s="50" t="str">
        <f t="shared" si="95"/>
        <v/>
      </c>
      <c r="BN94" s="48" t="str">
        <f t="shared" si="113"/>
        <v/>
      </c>
      <c r="BO94" s="49" t="str">
        <f t="shared" si="116"/>
        <v/>
      </c>
      <c r="BP94" s="49" t="str">
        <f t="shared" si="117"/>
        <v/>
      </c>
      <c r="BQ94" s="49" t="str">
        <f t="shared" si="118"/>
        <v/>
      </c>
      <c r="BR94" s="49" t="str">
        <f t="shared" si="119"/>
        <v/>
      </c>
      <c r="BS94" s="49" t="str">
        <f t="shared" si="120"/>
        <v/>
      </c>
      <c r="BT94" s="49" t="str">
        <f t="shared" si="121"/>
        <v/>
      </c>
      <c r="BU94" s="49" t="str">
        <f t="shared" si="122"/>
        <v/>
      </c>
      <c r="BV94" s="49" t="str">
        <f t="shared" si="123"/>
        <v/>
      </c>
      <c r="BW94" s="49" t="str">
        <f t="shared" si="124"/>
        <v/>
      </c>
      <c r="BX94" s="49" t="str">
        <f t="shared" si="125"/>
        <v/>
      </c>
      <c r="BY94" s="50" t="str">
        <f t="shared" si="126"/>
        <v/>
      </c>
      <c r="BZ94" s="48" t="str">
        <f t="shared" si="114"/>
        <v/>
      </c>
      <c r="CA94" s="49" t="str">
        <f t="shared" si="127"/>
        <v/>
      </c>
      <c r="CB94" s="49" t="str">
        <f t="shared" si="128"/>
        <v/>
      </c>
      <c r="CC94" s="49" t="str">
        <f t="shared" si="129"/>
        <v/>
      </c>
      <c r="CD94" s="49" t="str">
        <f t="shared" si="130"/>
        <v/>
      </c>
      <c r="CE94" s="49" t="str">
        <f t="shared" si="131"/>
        <v/>
      </c>
      <c r="CF94" s="49" t="str">
        <f t="shared" si="132"/>
        <v/>
      </c>
      <c r="CG94" s="49" t="str">
        <f t="shared" si="133"/>
        <v/>
      </c>
      <c r="CH94" s="49" t="str">
        <f t="shared" si="134"/>
        <v/>
      </c>
      <c r="CI94" s="49" t="str">
        <f t="shared" si="135"/>
        <v/>
      </c>
      <c r="CJ94" s="49" t="str">
        <f t="shared" si="136"/>
        <v/>
      </c>
      <c r="CK94" s="50" t="str">
        <f t="shared" si="137"/>
        <v/>
      </c>
      <c r="CM94" s="85" t="str">
        <f t="shared" si="115"/>
        <v/>
      </c>
      <c r="CN94" s="6" t="str">
        <f>IF($B94="", "", IF($CM94="X", "", IF(Report!$BN$3="X", LEFT($B94, 2), $B94)))</f>
        <v/>
      </c>
      <c r="CP94" s="48" t="str">
        <f>IF($CN94="", "", IF($CN94=Report!$BN$4, AA94, ""))</f>
        <v/>
      </c>
      <c r="CQ94" s="49" t="str">
        <f>IF($CN94="", "", IF($CN94=Report!$BN$4, AB94, ""))</f>
        <v/>
      </c>
      <c r="CR94" s="49" t="str">
        <f>IF($CN94="", "", IF($CN94=Report!$BN$4, AC94, ""))</f>
        <v/>
      </c>
      <c r="CS94" s="49" t="str">
        <f>IF($CN94="", "", IF($CN94=Report!$BN$4, AD94, ""))</f>
        <v/>
      </c>
      <c r="CT94" s="49" t="str">
        <f>IF($CN94="", "", IF($CN94=Report!$BN$4, AE94, ""))</f>
        <v/>
      </c>
      <c r="CU94" s="49" t="str">
        <f>IF($CN94="", "", IF($CN94=Report!$BN$4, AF94, ""))</f>
        <v/>
      </c>
      <c r="CV94" s="49" t="str">
        <f>IF($CN94="", "", IF($CN94=Report!$BN$4, AG94, ""))</f>
        <v/>
      </c>
      <c r="CW94" s="49" t="str">
        <f>IF($CN94="", "", IF($CN94=Report!$BN$4, AH94, ""))</f>
        <v/>
      </c>
      <c r="CX94" s="49" t="str">
        <f>IF($CN94="", "", IF($CN94=Report!$BN$4, AI94, ""))</f>
        <v/>
      </c>
      <c r="CY94" s="49" t="str">
        <f>IF($CN94="", "", IF($CN94=Report!$BN$4, AJ94, ""))</f>
        <v/>
      </c>
      <c r="CZ94" s="49" t="str">
        <f>IF($CN94="", "", IF($CN94=Report!$BN$4, AK94, ""))</f>
        <v/>
      </c>
      <c r="DA94" s="49" t="str">
        <f>IF($CN94="", "", IF($CN94=Report!$BN$4, AL94, ""))</f>
        <v/>
      </c>
      <c r="DB94" s="49" t="str">
        <f>IF($CN94="", "", IF($CN94=Report!$BN$4, AM94, ""))</f>
        <v/>
      </c>
      <c r="DC94" s="49" t="str">
        <f>IF($CN94="", "", IF($CN94=Report!$BN$4, AN94, ""))</f>
        <v/>
      </c>
      <c r="DD94" s="50" t="str">
        <f>IF($CN94="", "", IF($CN94=Report!$BN$4, AO94, ""))</f>
        <v/>
      </c>
      <c r="DE94" s="48" t="str">
        <f>IF($CN94="", "", IF($CN94=Report!$BN$4, AP94, ""))</f>
        <v/>
      </c>
      <c r="DF94" s="49" t="str">
        <f>IF($CN94="", "", IF($CN94=Report!$BN$4, AQ94, ""))</f>
        <v/>
      </c>
      <c r="DG94" s="49" t="str">
        <f>IF($CN94="", "", IF($CN94=Report!$BN$4, AR94, ""))</f>
        <v/>
      </c>
      <c r="DH94" s="49" t="str">
        <f>IF($CN94="", "", IF($CN94=Report!$BN$4, AS94, ""))</f>
        <v/>
      </c>
      <c r="DI94" s="49" t="str">
        <f>IF($CN94="", "", IF($CN94=Report!$BN$4, AT94, ""))</f>
        <v/>
      </c>
      <c r="DJ94" s="49" t="str">
        <f>IF($CN94="", "", IF($CN94=Report!$BN$4, AU94, ""))</f>
        <v/>
      </c>
      <c r="DK94" s="49" t="str">
        <f>IF($CN94="", "", IF($CN94=Report!$BN$4, AV94, ""))</f>
        <v/>
      </c>
      <c r="DL94" s="49" t="str">
        <f>IF($CN94="", "", IF($CN94=Report!$BN$4, AW94, ""))</f>
        <v/>
      </c>
      <c r="DM94" s="49" t="str">
        <f>IF($CN94="", "", IF($CN94=Report!$BN$4, AX94, ""))</f>
        <v/>
      </c>
      <c r="DN94" s="49" t="str">
        <f>IF($CN94="", "", IF($CN94=Report!$BN$4, AY94, ""))</f>
        <v/>
      </c>
      <c r="DO94" s="49" t="str">
        <f>IF($CN94="", "", IF($CN94=Report!$BN$4, AZ94, ""))</f>
        <v/>
      </c>
      <c r="DP94" s="50" t="str">
        <f>IF($CN94="", "", IF($CN94=Report!$BN$4, BA94, ""))</f>
        <v/>
      </c>
      <c r="DQ94" s="48" t="str">
        <f>IF($CN94="", "", IF($CN94=Report!$BN$4, BB94, ""))</f>
        <v/>
      </c>
      <c r="DR94" s="49" t="str">
        <f>IF($CN94="", "", IF($CN94=Report!$BN$4, BC94, ""))</f>
        <v/>
      </c>
      <c r="DS94" s="49" t="str">
        <f>IF($CN94="", "", IF($CN94=Report!$BN$4, BD94, ""))</f>
        <v/>
      </c>
      <c r="DT94" s="49" t="str">
        <f>IF($CN94="", "", IF($CN94=Report!$BN$4, BE94, ""))</f>
        <v/>
      </c>
      <c r="DU94" s="49" t="str">
        <f>IF($CN94="", "", IF($CN94=Report!$BN$4, BF94, ""))</f>
        <v/>
      </c>
      <c r="DV94" s="49" t="str">
        <f>IF($CN94="", "", IF($CN94=Report!$BN$4, BG94, ""))</f>
        <v/>
      </c>
      <c r="DW94" s="49" t="str">
        <f>IF($CN94="", "", IF($CN94=Report!$BN$4, BH94, ""))</f>
        <v/>
      </c>
      <c r="DX94" s="49" t="str">
        <f>IF($CN94="", "", IF($CN94=Report!$BN$4, BI94, ""))</f>
        <v/>
      </c>
      <c r="DY94" s="49" t="str">
        <f>IF($CN94="", "", IF($CN94=Report!$BN$4, BJ94, ""))</f>
        <v/>
      </c>
      <c r="DZ94" s="49" t="str">
        <f>IF($CN94="", "", IF($CN94=Report!$BN$4, BK94, ""))</f>
        <v/>
      </c>
      <c r="EA94" s="49" t="str">
        <f>IF($CN94="", "", IF($CN94=Report!$BN$4, BL94, ""))</f>
        <v/>
      </c>
      <c r="EB94" s="50" t="str">
        <f>IF($CN94="", "", IF($CN94=Report!$BN$4, BM94, ""))</f>
        <v/>
      </c>
      <c r="EC94" s="48" t="str">
        <f>IF($CN94="", "", IF($CN94=Report!$BN$4, BN94, ""))</f>
        <v/>
      </c>
      <c r="ED94" s="49" t="str">
        <f>IF($CN94="", "", IF($CN94=Report!$BN$4, BO94, ""))</f>
        <v/>
      </c>
      <c r="EE94" s="49" t="str">
        <f>IF($CN94="", "", IF($CN94=Report!$BN$4, BP94, ""))</f>
        <v/>
      </c>
      <c r="EF94" s="49" t="str">
        <f>IF($CN94="", "", IF($CN94=Report!$BN$4, BQ94, ""))</f>
        <v/>
      </c>
      <c r="EG94" s="49" t="str">
        <f>IF($CN94="", "", IF($CN94=Report!$BN$4, BR94, ""))</f>
        <v/>
      </c>
      <c r="EH94" s="49" t="str">
        <f>IF($CN94="", "", IF($CN94=Report!$BN$4, BS94, ""))</f>
        <v/>
      </c>
      <c r="EI94" s="49" t="str">
        <f>IF($CN94="", "", IF($CN94=Report!$BN$4, BT94, ""))</f>
        <v/>
      </c>
      <c r="EJ94" s="49" t="str">
        <f>IF($CN94="", "", IF($CN94=Report!$BN$4, BU94, ""))</f>
        <v/>
      </c>
      <c r="EK94" s="49" t="str">
        <f>IF($CN94="", "", IF($CN94=Report!$BN$4, BV94, ""))</f>
        <v/>
      </c>
      <c r="EL94" s="49" t="str">
        <f>IF($CN94="", "", IF($CN94=Report!$BN$4, BW94, ""))</f>
        <v/>
      </c>
      <c r="EM94" s="49" t="str">
        <f>IF($CN94="", "", IF($CN94=Report!$BN$4, BX94, ""))</f>
        <v/>
      </c>
      <c r="EN94" s="50" t="str">
        <f>IF($CN94="", "", IF($CN94=Report!$BN$4, BY94, ""))</f>
        <v/>
      </c>
      <c r="EO94" s="48" t="str">
        <f>IF($CN94="", "", IF($CN94=Report!$BN$4, BZ94, ""))</f>
        <v/>
      </c>
      <c r="EP94" s="49" t="str">
        <f>IF($CN94="", "", IF($CN94=Report!$BN$4, CA94, ""))</f>
        <v/>
      </c>
      <c r="EQ94" s="49" t="str">
        <f>IF($CN94="", "", IF($CN94=Report!$BN$4, CB94, ""))</f>
        <v/>
      </c>
      <c r="ER94" s="49" t="str">
        <f>IF($CN94="", "", IF($CN94=Report!$BN$4, CC94, ""))</f>
        <v/>
      </c>
      <c r="ES94" s="49" t="str">
        <f>IF($CN94="", "", IF($CN94=Report!$BN$4, CD94, ""))</f>
        <v/>
      </c>
      <c r="ET94" s="49" t="str">
        <f>IF($CN94="", "", IF($CN94=Report!$BN$4, CE94, ""))</f>
        <v/>
      </c>
      <c r="EU94" s="49" t="str">
        <f>IF($CN94="", "", IF($CN94=Report!$BN$4, CF94, ""))</f>
        <v/>
      </c>
      <c r="EV94" s="49" t="str">
        <f>IF($CN94="", "", IF($CN94=Report!$BN$4, CG94, ""))</f>
        <v/>
      </c>
      <c r="EW94" s="49" t="str">
        <f>IF($CN94="", "", IF($CN94=Report!$BN$4, CH94, ""))</f>
        <v/>
      </c>
      <c r="EX94" s="49" t="str">
        <f>IF($CN94="", "", IF($CN94=Report!$BN$4, CI94, ""))</f>
        <v/>
      </c>
      <c r="EY94" s="49" t="str">
        <f>IF($CN94="", "", IF($CN94=Report!$BN$4, CJ94, ""))</f>
        <v/>
      </c>
      <c r="EZ94" s="50" t="str">
        <f>IF($CN94="", "", IF($CN94=Report!$BN$4, CK94, ""))</f>
        <v/>
      </c>
    </row>
    <row r="95" spans="1:156" x14ac:dyDescent="0.25">
      <c r="A95" s="19"/>
      <c r="B95" s="104"/>
      <c r="C95" s="105"/>
      <c r="D95" s="116"/>
      <c r="E95" s="106"/>
      <c r="F95" s="106"/>
      <c r="G95" s="106"/>
      <c r="H95" s="106"/>
      <c r="I95" s="106"/>
      <c r="J95" s="106"/>
      <c r="K95" s="106"/>
      <c r="L95" s="106"/>
      <c r="M95" s="106"/>
      <c r="N95" s="106"/>
      <c r="O95" s="106"/>
      <c r="P95" s="106"/>
      <c r="Q95" s="106"/>
      <c r="R95" s="106"/>
      <c r="S95" s="106"/>
      <c r="T95" s="108"/>
      <c r="U95" s="108"/>
      <c r="V95" s="108"/>
      <c r="W95" s="109"/>
      <c r="X95" s="19"/>
      <c r="AA95" s="48" t="str">
        <f t="shared" si="96"/>
        <v/>
      </c>
      <c r="AB95" s="49" t="str">
        <f t="shared" si="97"/>
        <v/>
      </c>
      <c r="AC95" s="49" t="str">
        <f t="shared" si="98"/>
        <v/>
      </c>
      <c r="AD95" s="49" t="str">
        <f t="shared" si="99"/>
        <v/>
      </c>
      <c r="AE95" s="49" t="str">
        <f t="shared" si="100"/>
        <v/>
      </c>
      <c r="AF95" s="49" t="str">
        <f t="shared" si="101"/>
        <v/>
      </c>
      <c r="AG95" s="49" t="str">
        <f t="shared" si="102"/>
        <v/>
      </c>
      <c r="AH95" s="49" t="str">
        <f t="shared" si="103"/>
        <v/>
      </c>
      <c r="AI95" s="49" t="str">
        <f t="shared" si="104"/>
        <v/>
      </c>
      <c r="AJ95" s="49" t="str">
        <f t="shared" si="105"/>
        <v/>
      </c>
      <c r="AK95" s="49" t="str">
        <f t="shared" si="106"/>
        <v/>
      </c>
      <c r="AL95" s="49" t="str">
        <f t="shared" si="107"/>
        <v/>
      </c>
      <c r="AM95" s="49" t="str">
        <f t="shared" si="108"/>
        <v/>
      </c>
      <c r="AN95" s="49" t="str">
        <f t="shared" si="109"/>
        <v/>
      </c>
      <c r="AO95" s="50" t="str">
        <f t="shared" si="110"/>
        <v/>
      </c>
      <c r="AP95" s="48" t="str">
        <f t="shared" si="111"/>
        <v/>
      </c>
      <c r="AQ95" s="49" t="str">
        <f t="shared" si="74"/>
        <v/>
      </c>
      <c r="AR95" s="49" t="str">
        <f t="shared" si="75"/>
        <v/>
      </c>
      <c r="AS95" s="49" t="str">
        <f t="shared" si="76"/>
        <v/>
      </c>
      <c r="AT95" s="49" t="str">
        <f t="shared" si="77"/>
        <v/>
      </c>
      <c r="AU95" s="49" t="str">
        <f t="shared" si="78"/>
        <v/>
      </c>
      <c r="AV95" s="49" t="str">
        <f t="shared" si="79"/>
        <v/>
      </c>
      <c r="AW95" s="49" t="str">
        <f t="shared" si="80"/>
        <v/>
      </c>
      <c r="AX95" s="49" t="str">
        <f t="shared" si="81"/>
        <v/>
      </c>
      <c r="AY95" s="49" t="str">
        <f t="shared" si="82"/>
        <v/>
      </c>
      <c r="AZ95" s="49" t="str">
        <f t="shared" si="83"/>
        <v/>
      </c>
      <c r="BA95" s="50" t="str">
        <f t="shared" si="84"/>
        <v/>
      </c>
      <c r="BB95" s="48" t="str">
        <f t="shared" si="112"/>
        <v/>
      </c>
      <c r="BC95" s="49" t="str">
        <f t="shared" si="85"/>
        <v/>
      </c>
      <c r="BD95" s="49" t="str">
        <f t="shared" si="86"/>
        <v/>
      </c>
      <c r="BE95" s="49" t="str">
        <f t="shared" si="87"/>
        <v/>
      </c>
      <c r="BF95" s="49" t="str">
        <f t="shared" si="88"/>
        <v/>
      </c>
      <c r="BG95" s="49" t="str">
        <f t="shared" si="89"/>
        <v/>
      </c>
      <c r="BH95" s="49" t="str">
        <f t="shared" si="90"/>
        <v/>
      </c>
      <c r="BI95" s="49" t="str">
        <f t="shared" si="91"/>
        <v/>
      </c>
      <c r="BJ95" s="49" t="str">
        <f t="shared" si="92"/>
        <v/>
      </c>
      <c r="BK95" s="49" t="str">
        <f t="shared" si="93"/>
        <v/>
      </c>
      <c r="BL95" s="49" t="str">
        <f t="shared" si="94"/>
        <v/>
      </c>
      <c r="BM95" s="50" t="str">
        <f t="shared" si="95"/>
        <v/>
      </c>
      <c r="BN95" s="48" t="str">
        <f t="shared" si="113"/>
        <v/>
      </c>
      <c r="BO95" s="49" t="str">
        <f t="shared" si="116"/>
        <v/>
      </c>
      <c r="BP95" s="49" t="str">
        <f t="shared" si="117"/>
        <v/>
      </c>
      <c r="BQ95" s="49" t="str">
        <f t="shared" si="118"/>
        <v/>
      </c>
      <c r="BR95" s="49" t="str">
        <f t="shared" si="119"/>
        <v/>
      </c>
      <c r="BS95" s="49" t="str">
        <f t="shared" si="120"/>
        <v/>
      </c>
      <c r="BT95" s="49" t="str">
        <f t="shared" si="121"/>
        <v/>
      </c>
      <c r="BU95" s="49" t="str">
        <f t="shared" si="122"/>
        <v/>
      </c>
      <c r="BV95" s="49" t="str">
        <f t="shared" si="123"/>
        <v/>
      </c>
      <c r="BW95" s="49" t="str">
        <f t="shared" si="124"/>
        <v/>
      </c>
      <c r="BX95" s="49" t="str">
        <f t="shared" si="125"/>
        <v/>
      </c>
      <c r="BY95" s="50" t="str">
        <f t="shared" si="126"/>
        <v/>
      </c>
      <c r="BZ95" s="48" t="str">
        <f t="shared" si="114"/>
        <v/>
      </c>
      <c r="CA95" s="49" t="str">
        <f t="shared" si="127"/>
        <v/>
      </c>
      <c r="CB95" s="49" t="str">
        <f t="shared" si="128"/>
        <v/>
      </c>
      <c r="CC95" s="49" t="str">
        <f t="shared" si="129"/>
        <v/>
      </c>
      <c r="CD95" s="49" t="str">
        <f t="shared" si="130"/>
        <v/>
      </c>
      <c r="CE95" s="49" t="str">
        <f t="shared" si="131"/>
        <v/>
      </c>
      <c r="CF95" s="49" t="str">
        <f t="shared" si="132"/>
        <v/>
      </c>
      <c r="CG95" s="49" t="str">
        <f t="shared" si="133"/>
        <v/>
      </c>
      <c r="CH95" s="49" t="str">
        <f t="shared" si="134"/>
        <v/>
      </c>
      <c r="CI95" s="49" t="str">
        <f t="shared" si="135"/>
        <v/>
      </c>
      <c r="CJ95" s="49" t="str">
        <f t="shared" si="136"/>
        <v/>
      </c>
      <c r="CK95" s="50" t="str">
        <f t="shared" si="137"/>
        <v/>
      </c>
      <c r="CM95" s="85" t="str">
        <f t="shared" si="115"/>
        <v/>
      </c>
      <c r="CN95" s="6" t="str">
        <f>IF($B95="", "", IF($CM95="X", "", IF(Report!$BN$3="X", LEFT($B95, 2), $B95)))</f>
        <v/>
      </c>
      <c r="CP95" s="48" t="str">
        <f>IF($CN95="", "", IF($CN95=Report!$BN$4, AA95, ""))</f>
        <v/>
      </c>
      <c r="CQ95" s="49" t="str">
        <f>IF($CN95="", "", IF($CN95=Report!$BN$4, AB95, ""))</f>
        <v/>
      </c>
      <c r="CR95" s="49" t="str">
        <f>IF($CN95="", "", IF($CN95=Report!$BN$4, AC95, ""))</f>
        <v/>
      </c>
      <c r="CS95" s="49" t="str">
        <f>IF($CN95="", "", IF($CN95=Report!$BN$4, AD95, ""))</f>
        <v/>
      </c>
      <c r="CT95" s="49" t="str">
        <f>IF($CN95="", "", IF($CN95=Report!$BN$4, AE95, ""))</f>
        <v/>
      </c>
      <c r="CU95" s="49" t="str">
        <f>IF($CN95="", "", IF($CN95=Report!$BN$4, AF95, ""))</f>
        <v/>
      </c>
      <c r="CV95" s="49" t="str">
        <f>IF($CN95="", "", IF($CN95=Report!$BN$4, AG95, ""))</f>
        <v/>
      </c>
      <c r="CW95" s="49" t="str">
        <f>IF($CN95="", "", IF($CN95=Report!$BN$4, AH95, ""))</f>
        <v/>
      </c>
      <c r="CX95" s="49" t="str">
        <f>IF($CN95="", "", IF($CN95=Report!$BN$4, AI95, ""))</f>
        <v/>
      </c>
      <c r="CY95" s="49" t="str">
        <f>IF($CN95="", "", IF($CN95=Report!$BN$4, AJ95, ""))</f>
        <v/>
      </c>
      <c r="CZ95" s="49" t="str">
        <f>IF($CN95="", "", IF($CN95=Report!$BN$4, AK95, ""))</f>
        <v/>
      </c>
      <c r="DA95" s="49" t="str">
        <f>IF($CN95="", "", IF($CN95=Report!$BN$4, AL95, ""))</f>
        <v/>
      </c>
      <c r="DB95" s="49" t="str">
        <f>IF($CN95="", "", IF($CN95=Report!$BN$4, AM95, ""))</f>
        <v/>
      </c>
      <c r="DC95" s="49" t="str">
        <f>IF($CN95="", "", IF($CN95=Report!$BN$4, AN95, ""))</f>
        <v/>
      </c>
      <c r="DD95" s="50" t="str">
        <f>IF($CN95="", "", IF($CN95=Report!$BN$4, AO95, ""))</f>
        <v/>
      </c>
      <c r="DE95" s="48" t="str">
        <f>IF($CN95="", "", IF($CN95=Report!$BN$4, AP95, ""))</f>
        <v/>
      </c>
      <c r="DF95" s="49" t="str">
        <f>IF($CN95="", "", IF($CN95=Report!$BN$4, AQ95, ""))</f>
        <v/>
      </c>
      <c r="DG95" s="49" t="str">
        <f>IF($CN95="", "", IF($CN95=Report!$BN$4, AR95, ""))</f>
        <v/>
      </c>
      <c r="DH95" s="49" t="str">
        <f>IF($CN95="", "", IF($CN95=Report!$BN$4, AS95, ""))</f>
        <v/>
      </c>
      <c r="DI95" s="49" t="str">
        <f>IF($CN95="", "", IF($CN95=Report!$BN$4, AT95, ""))</f>
        <v/>
      </c>
      <c r="DJ95" s="49" t="str">
        <f>IF($CN95="", "", IF($CN95=Report!$BN$4, AU95, ""))</f>
        <v/>
      </c>
      <c r="DK95" s="49" t="str">
        <f>IF($CN95="", "", IF($CN95=Report!$BN$4, AV95, ""))</f>
        <v/>
      </c>
      <c r="DL95" s="49" t="str">
        <f>IF($CN95="", "", IF($CN95=Report!$BN$4, AW95, ""))</f>
        <v/>
      </c>
      <c r="DM95" s="49" t="str">
        <f>IF($CN95="", "", IF($CN95=Report!$BN$4, AX95, ""))</f>
        <v/>
      </c>
      <c r="DN95" s="49" t="str">
        <f>IF($CN95="", "", IF($CN95=Report!$BN$4, AY95, ""))</f>
        <v/>
      </c>
      <c r="DO95" s="49" t="str">
        <f>IF($CN95="", "", IF($CN95=Report!$BN$4, AZ95, ""))</f>
        <v/>
      </c>
      <c r="DP95" s="50" t="str">
        <f>IF($CN95="", "", IF($CN95=Report!$BN$4, BA95, ""))</f>
        <v/>
      </c>
      <c r="DQ95" s="48" t="str">
        <f>IF($CN95="", "", IF($CN95=Report!$BN$4, BB95, ""))</f>
        <v/>
      </c>
      <c r="DR95" s="49" t="str">
        <f>IF($CN95="", "", IF($CN95=Report!$BN$4, BC95, ""))</f>
        <v/>
      </c>
      <c r="DS95" s="49" t="str">
        <f>IF($CN95="", "", IF($CN95=Report!$BN$4, BD95, ""))</f>
        <v/>
      </c>
      <c r="DT95" s="49" t="str">
        <f>IF($CN95="", "", IF($CN95=Report!$BN$4, BE95, ""))</f>
        <v/>
      </c>
      <c r="DU95" s="49" t="str">
        <f>IF($CN95="", "", IF($CN95=Report!$BN$4, BF95, ""))</f>
        <v/>
      </c>
      <c r="DV95" s="49" t="str">
        <f>IF($CN95="", "", IF($CN95=Report!$BN$4, BG95, ""))</f>
        <v/>
      </c>
      <c r="DW95" s="49" t="str">
        <f>IF($CN95="", "", IF($CN95=Report!$BN$4, BH95, ""))</f>
        <v/>
      </c>
      <c r="DX95" s="49" t="str">
        <f>IF($CN95="", "", IF($CN95=Report!$BN$4, BI95, ""))</f>
        <v/>
      </c>
      <c r="DY95" s="49" t="str">
        <f>IF($CN95="", "", IF($CN95=Report!$BN$4, BJ95, ""))</f>
        <v/>
      </c>
      <c r="DZ95" s="49" t="str">
        <f>IF($CN95="", "", IF($CN95=Report!$BN$4, BK95, ""))</f>
        <v/>
      </c>
      <c r="EA95" s="49" t="str">
        <f>IF($CN95="", "", IF($CN95=Report!$BN$4, BL95, ""))</f>
        <v/>
      </c>
      <c r="EB95" s="50" t="str">
        <f>IF($CN95="", "", IF($CN95=Report!$BN$4, BM95, ""))</f>
        <v/>
      </c>
      <c r="EC95" s="48" t="str">
        <f>IF($CN95="", "", IF($CN95=Report!$BN$4, BN95, ""))</f>
        <v/>
      </c>
      <c r="ED95" s="49" t="str">
        <f>IF($CN95="", "", IF($CN95=Report!$BN$4, BO95, ""))</f>
        <v/>
      </c>
      <c r="EE95" s="49" t="str">
        <f>IF($CN95="", "", IF($CN95=Report!$BN$4, BP95, ""))</f>
        <v/>
      </c>
      <c r="EF95" s="49" t="str">
        <f>IF($CN95="", "", IF($CN95=Report!$BN$4, BQ95, ""))</f>
        <v/>
      </c>
      <c r="EG95" s="49" t="str">
        <f>IF($CN95="", "", IF($CN95=Report!$BN$4, BR95, ""))</f>
        <v/>
      </c>
      <c r="EH95" s="49" t="str">
        <f>IF($CN95="", "", IF($CN95=Report!$BN$4, BS95, ""))</f>
        <v/>
      </c>
      <c r="EI95" s="49" t="str">
        <f>IF($CN95="", "", IF($CN95=Report!$BN$4, BT95, ""))</f>
        <v/>
      </c>
      <c r="EJ95" s="49" t="str">
        <f>IF($CN95="", "", IF($CN95=Report!$BN$4, BU95, ""))</f>
        <v/>
      </c>
      <c r="EK95" s="49" t="str">
        <f>IF($CN95="", "", IF($CN95=Report!$BN$4, BV95, ""))</f>
        <v/>
      </c>
      <c r="EL95" s="49" t="str">
        <f>IF($CN95="", "", IF($CN95=Report!$BN$4, BW95, ""))</f>
        <v/>
      </c>
      <c r="EM95" s="49" t="str">
        <f>IF($CN95="", "", IF($CN95=Report!$BN$4, BX95, ""))</f>
        <v/>
      </c>
      <c r="EN95" s="50" t="str">
        <f>IF($CN95="", "", IF($CN95=Report!$BN$4, BY95, ""))</f>
        <v/>
      </c>
      <c r="EO95" s="48" t="str">
        <f>IF($CN95="", "", IF($CN95=Report!$BN$4, BZ95, ""))</f>
        <v/>
      </c>
      <c r="EP95" s="49" t="str">
        <f>IF($CN95="", "", IF($CN95=Report!$BN$4, CA95, ""))</f>
        <v/>
      </c>
      <c r="EQ95" s="49" t="str">
        <f>IF($CN95="", "", IF($CN95=Report!$BN$4, CB95, ""))</f>
        <v/>
      </c>
      <c r="ER95" s="49" t="str">
        <f>IF($CN95="", "", IF($CN95=Report!$BN$4, CC95, ""))</f>
        <v/>
      </c>
      <c r="ES95" s="49" t="str">
        <f>IF($CN95="", "", IF($CN95=Report!$BN$4, CD95, ""))</f>
        <v/>
      </c>
      <c r="ET95" s="49" t="str">
        <f>IF($CN95="", "", IF($CN95=Report!$BN$4, CE95, ""))</f>
        <v/>
      </c>
      <c r="EU95" s="49" t="str">
        <f>IF($CN95="", "", IF($CN95=Report!$BN$4, CF95, ""))</f>
        <v/>
      </c>
      <c r="EV95" s="49" t="str">
        <f>IF($CN95="", "", IF($CN95=Report!$BN$4, CG95, ""))</f>
        <v/>
      </c>
      <c r="EW95" s="49" t="str">
        <f>IF($CN95="", "", IF($CN95=Report!$BN$4, CH95, ""))</f>
        <v/>
      </c>
      <c r="EX95" s="49" t="str">
        <f>IF($CN95="", "", IF($CN95=Report!$BN$4, CI95, ""))</f>
        <v/>
      </c>
      <c r="EY95" s="49" t="str">
        <f>IF($CN95="", "", IF($CN95=Report!$BN$4, CJ95, ""))</f>
        <v/>
      </c>
      <c r="EZ95" s="50" t="str">
        <f>IF($CN95="", "", IF($CN95=Report!$BN$4, CK95, ""))</f>
        <v/>
      </c>
    </row>
    <row r="96" spans="1:156" x14ac:dyDescent="0.25">
      <c r="A96" s="19"/>
      <c r="B96" s="104"/>
      <c r="C96" s="105"/>
      <c r="D96" s="116"/>
      <c r="E96" s="106"/>
      <c r="F96" s="106"/>
      <c r="G96" s="106"/>
      <c r="H96" s="106"/>
      <c r="I96" s="106"/>
      <c r="J96" s="106"/>
      <c r="K96" s="106"/>
      <c r="L96" s="106"/>
      <c r="M96" s="106"/>
      <c r="N96" s="106"/>
      <c r="O96" s="106"/>
      <c r="P96" s="106"/>
      <c r="Q96" s="106"/>
      <c r="R96" s="106"/>
      <c r="S96" s="106"/>
      <c r="T96" s="108"/>
      <c r="U96" s="108"/>
      <c r="V96" s="108"/>
      <c r="W96" s="109"/>
      <c r="X96" s="19"/>
      <c r="AA96" s="48" t="str">
        <f t="shared" si="96"/>
        <v/>
      </c>
      <c r="AB96" s="49" t="str">
        <f t="shared" si="97"/>
        <v/>
      </c>
      <c r="AC96" s="49" t="str">
        <f t="shared" si="98"/>
        <v/>
      </c>
      <c r="AD96" s="49" t="str">
        <f t="shared" si="99"/>
        <v/>
      </c>
      <c r="AE96" s="49" t="str">
        <f t="shared" si="100"/>
        <v/>
      </c>
      <c r="AF96" s="49" t="str">
        <f t="shared" si="101"/>
        <v/>
      </c>
      <c r="AG96" s="49" t="str">
        <f t="shared" si="102"/>
        <v/>
      </c>
      <c r="AH96" s="49" t="str">
        <f t="shared" si="103"/>
        <v/>
      </c>
      <c r="AI96" s="49" t="str">
        <f t="shared" si="104"/>
        <v/>
      </c>
      <c r="AJ96" s="49" t="str">
        <f t="shared" si="105"/>
        <v/>
      </c>
      <c r="AK96" s="49" t="str">
        <f t="shared" si="106"/>
        <v/>
      </c>
      <c r="AL96" s="49" t="str">
        <f t="shared" si="107"/>
        <v/>
      </c>
      <c r="AM96" s="49" t="str">
        <f t="shared" si="108"/>
        <v/>
      </c>
      <c r="AN96" s="49" t="str">
        <f t="shared" si="109"/>
        <v/>
      </c>
      <c r="AO96" s="50" t="str">
        <f t="shared" si="110"/>
        <v/>
      </c>
      <c r="AP96" s="48" t="str">
        <f t="shared" si="111"/>
        <v/>
      </c>
      <c r="AQ96" s="49" t="str">
        <f t="shared" si="74"/>
        <v/>
      </c>
      <c r="AR96" s="49" t="str">
        <f t="shared" si="75"/>
        <v/>
      </c>
      <c r="AS96" s="49" t="str">
        <f t="shared" si="76"/>
        <v/>
      </c>
      <c r="AT96" s="49" t="str">
        <f t="shared" si="77"/>
        <v/>
      </c>
      <c r="AU96" s="49" t="str">
        <f t="shared" si="78"/>
        <v/>
      </c>
      <c r="AV96" s="49" t="str">
        <f t="shared" si="79"/>
        <v/>
      </c>
      <c r="AW96" s="49" t="str">
        <f t="shared" si="80"/>
        <v/>
      </c>
      <c r="AX96" s="49" t="str">
        <f t="shared" si="81"/>
        <v/>
      </c>
      <c r="AY96" s="49" t="str">
        <f t="shared" si="82"/>
        <v/>
      </c>
      <c r="AZ96" s="49" t="str">
        <f t="shared" si="83"/>
        <v/>
      </c>
      <c r="BA96" s="50" t="str">
        <f t="shared" si="84"/>
        <v/>
      </c>
      <c r="BB96" s="48" t="str">
        <f t="shared" si="112"/>
        <v/>
      </c>
      <c r="BC96" s="49" t="str">
        <f t="shared" si="85"/>
        <v/>
      </c>
      <c r="BD96" s="49" t="str">
        <f t="shared" si="86"/>
        <v/>
      </c>
      <c r="BE96" s="49" t="str">
        <f t="shared" si="87"/>
        <v/>
      </c>
      <c r="BF96" s="49" t="str">
        <f t="shared" si="88"/>
        <v/>
      </c>
      <c r="BG96" s="49" t="str">
        <f t="shared" si="89"/>
        <v/>
      </c>
      <c r="BH96" s="49" t="str">
        <f t="shared" si="90"/>
        <v/>
      </c>
      <c r="BI96" s="49" t="str">
        <f t="shared" si="91"/>
        <v/>
      </c>
      <c r="BJ96" s="49" t="str">
        <f t="shared" si="92"/>
        <v/>
      </c>
      <c r="BK96" s="49" t="str">
        <f t="shared" si="93"/>
        <v/>
      </c>
      <c r="BL96" s="49" t="str">
        <f t="shared" si="94"/>
        <v/>
      </c>
      <c r="BM96" s="50" t="str">
        <f t="shared" si="95"/>
        <v/>
      </c>
      <c r="BN96" s="48" t="str">
        <f t="shared" si="113"/>
        <v/>
      </c>
      <c r="BO96" s="49" t="str">
        <f t="shared" si="116"/>
        <v/>
      </c>
      <c r="BP96" s="49" t="str">
        <f t="shared" si="117"/>
        <v/>
      </c>
      <c r="BQ96" s="49" t="str">
        <f t="shared" si="118"/>
        <v/>
      </c>
      <c r="BR96" s="49" t="str">
        <f t="shared" si="119"/>
        <v/>
      </c>
      <c r="BS96" s="49" t="str">
        <f t="shared" si="120"/>
        <v/>
      </c>
      <c r="BT96" s="49" t="str">
        <f t="shared" si="121"/>
        <v/>
      </c>
      <c r="BU96" s="49" t="str">
        <f t="shared" si="122"/>
        <v/>
      </c>
      <c r="BV96" s="49" t="str">
        <f t="shared" si="123"/>
        <v/>
      </c>
      <c r="BW96" s="49" t="str">
        <f t="shared" si="124"/>
        <v/>
      </c>
      <c r="BX96" s="49" t="str">
        <f t="shared" si="125"/>
        <v/>
      </c>
      <c r="BY96" s="50" t="str">
        <f t="shared" si="126"/>
        <v/>
      </c>
      <c r="BZ96" s="48" t="str">
        <f t="shared" si="114"/>
        <v/>
      </c>
      <c r="CA96" s="49" t="str">
        <f t="shared" si="127"/>
        <v/>
      </c>
      <c r="CB96" s="49" t="str">
        <f t="shared" si="128"/>
        <v/>
      </c>
      <c r="CC96" s="49" t="str">
        <f t="shared" si="129"/>
        <v/>
      </c>
      <c r="CD96" s="49" t="str">
        <f t="shared" si="130"/>
        <v/>
      </c>
      <c r="CE96" s="49" t="str">
        <f t="shared" si="131"/>
        <v/>
      </c>
      <c r="CF96" s="49" t="str">
        <f t="shared" si="132"/>
        <v/>
      </c>
      <c r="CG96" s="49" t="str">
        <f t="shared" si="133"/>
        <v/>
      </c>
      <c r="CH96" s="49" t="str">
        <f t="shared" si="134"/>
        <v/>
      </c>
      <c r="CI96" s="49" t="str">
        <f t="shared" si="135"/>
        <v/>
      </c>
      <c r="CJ96" s="49" t="str">
        <f t="shared" si="136"/>
        <v/>
      </c>
      <c r="CK96" s="50" t="str">
        <f t="shared" si="137"/>
        <v/>
      </c>
      <c r="CM96" s="85" t="str">
        <f t="shared" si="115"/>
        <v/>
      </c>
      <c r="CN96" s="6" t="str">
        <f>IF($B96="", "", IF($CM96="X", "", IF(Report!$BN$3="X", LEFT($B96, 2), $B96)))</f>
        <v/>
      </c>
      <c r="CP96" s="48" t="str">
        <f>IF($CN96="", "", IF($CN96=Report!$BN$4, AA96, ""))</f>
        <v/>
      </c>
      <c r="CQ96" s="49" t="str">
        <f>IF($CN96="", "", IF($CN96=Report!$BN$4, AB96, ""))</f>
        <v/>
      </c>
      <c r="CR96" s="49" t="str">
        <f>IF($CN96="", "", IF($CN96=Report!$BN$4, AC96, ""))</f>
        <v/>
      </c>
      <c r="CS96" s="49" t="str">
        <f>IF($CN96="", "", IF($CN96=Report!$BN$4, AD96, ""))</f>
        <v/>
      </c>
      <c r="CT96" s="49" t="str">
        <f>IF($CN96="", "", IF($CN96=Report!$BN$4, AE96, ""))</f>
        <v/>
      </c>
      <c r="CU96" s="49" t="str">
        <f>IF($CN96="", "", IF($CN96=Report!$BN$4, AF96, ""))</f>
        <v/>
      </c>
      <c r="CV96" s="49" t="str">
        <f>IF($CN96="", "", IF($CN96=Report!$BN$4, AG96, ""))</f>
        <v/>
      </c>
      <c r="CW96" s="49" t="str">
        <f>IF($CN96="", "", IF($CN96=Report!$BN$4, AH96, ""))</f>
        <v/>
      </c>
      <c r="CX96" s="49" t="str">
        <f>IF($CN96="", "", IF($CN96=Report!$BN$4, AI96, ""))</f>
        <v/>
      </c>
      <c r="CY96" s="49" t="str">
        <f>IF($CN96="", "", IF($CN96=Report!$BN$4, AJ96, ""))</f>
        <v/>
      </c>
      <c r="CZ96" s="49" t="str">
        <f>IF($CN96="", "", IF($CN96=Report!$BN$4, AK96, ""))</f>
        <v/>
      </c>
      <c r="DA96" s="49" t="str">
        <f>IF($CN96="", "", IF($CN96=Report!$BN$4, AL96, ""))</f>
        <v/>
      </c>
      <c r="DB96" s="49" t="str">
        <f>IF($CN96="", "", IF($CN96=Report!$BN$4, AM96, ""))</f>
        <v/>
      </c>
      <c r="DC96" s="49" t="str">
        <f>IF($CN96="", "", IF($CN96=Report!$BN$4, AN96, ""))</f>
        <v/>
      </c>
      <c r="DD96" s="50" t="str">
        <f>IF($CN96="", "", IF($CN96=Report!$BN$4, AO96, ""))</f>
        <v/>
      </c>
      <c r="DE96" s="48" t="str">
        <f>IF($CN96="", "", IF($CN96=Report!$BN$4, AP96, ""))</f>
        <v/>
      </c>
      <c r="DF96" s="49" t="str">
        <f>IF($CN96="", "", IF($CN96=Report!$BN$4, AQ96, ""))</f>
        <v/>
      </c>
      <c r="DG96" s="49" t="str">
        <f>IF($CN96="", "", IF($CN96=Report!$BN$4, AR96, ""))</f>
        <v/>
      </c>
      <c r="DH96" s="49" t="str">
        <f>IF($CN96="", "", IF($CN96=Report!$BN$4, AS96, ""))</f>
        <v/>
      </c>
      <c r="DI96" s="49" t="str">
        <f>IF($CN96="", "", IF($CN96=Report!$BN$4, AT96, ""))</f>
        <v/>
      </c>
      <c r="DJ96" s="49" t="str">
        <f>IF($CN96="", "", IF($CN96=Report!$BN$4, AU96, ""))</f>
        <v/>
      </c>
      <c r="DK96" s="49" t="str">
        <f>IF($CN96="", "", IF($CN96=Report!$BN$4, AV96, ""))</f>
        <v/>
      </c>
      <c r="DL96" s="49" t="str">
        <f>IF($CN96="", "", IF($CN96=Report!$BN$4, AW96, ""))</f>
        <v/>
      </c>
      <c r="DM96" s="49" t="str">
        <f>IF($CN96="", "", IF($CN96=Report!$BN$4, AX96, ""))</f>
        <v/>
      </c>
      <c r="DN96" s="49" t="str">
        <f>IF($CN96="", "", IF($CN96=Report!$BN$4, AY96, ""))</f>
        <v/>
      </c>
      <c r="DO96" s="49" t="str">
        <f>IF($CN96="", "", IF($CN96=Report!$BN$4, AZ96, ""))</f>
        <v/>
      </c>
      <c r="DP96" s="50" t="str">
        <f>IF($CN96="", "", IF($CN96=Report!$BN$4, BA96, ""))</f>
        <v/>
      </c>
      <c r="DQ96" s="48" t="str">
        <f>IF($CN96="", "", IF($CN96=Report!$BN$4, BB96, ""))</f>
        <v/>
      </c>
      <c r="DR96" s="49" t="str">
        <f>IF($CN96="", "", IF($CN96=Report!$BN$4, BC96, ""))</f>
        <v/>
      </c>
      <c r="DS96" s="49" t="str">
        <f>IF($CN96="", "", IF($CN96=Report!$BN$4, BD96, ""))</f>
        <v/>
      </c>
      <c r="DT96" s="49" t="str">
        <f>IF($CN96="", "", IF($CN96=Report!$BN$4, BE96, ""))</f>
        <v/>
      </c>
      <c r="DU96" s="49" t="str">
        <f>IF($CN96="", "", IF($CN96=Report!$BN$4, BF96, ""))</f>
        <v/>
      </c>
      <c r="DV96" s="49" t="str">
        <f>IF($CN96="", "", IF($CN96=Report!$BN$4, BG96, ""))</f>
        <v/>
      </c>
      <c r="DW96" s="49" t="str">
        <f>IF($CN96="", "", IF($CN96=Report!$BN$4, BH96, ""))</f>
        <v/>
      </c>
      <c r="DX96" s="49" t="str">
        <f>IF($CN96="", "", IF($CN96=Report!$BN$4, BI96, ""))</f>
        <v/>
      </c>
      <c r="DY96" s="49" t="str">
        <f>IF($CN96="", "", IF($CN96=Report!$BN$4, BJ96, ""))</f>
        <v/>
      </c>
      <c r="DZ96" s="49" t="str">
        <f>IF($CN96="", "", IF($CN96=Report!$BN$4, BK96, ""))</f>
        <v/>
      </c>
      <c r="EA96" s="49" t="str">
        <f>IF($CN96="", "", IF($CN96=Report!$BN$4, BL96, ""))</f>
        <v/>
      </c>
      <c r="EB96" s="50" t="str">
        <f>IF($CN96="", "", IF($CN96=Report!$BN$4, BM96, ""))</f>
        <v/>
      </c>
      <c r="EC96" s="48" t="str">
        <f>IF($CN96="", "", IF($CN96=Report!$BN$4, BN96, ""))</f>
        <v/>
      </c>
      <c r="ED96" s="49" t="str">
        <f>IF($CN96="", "", IF($CN96=Report!$BN$4, BO96, ""))</f>
        <v/>
      </c>
      <c r="EE96" s="49" t="str">
        <f>IF($CN96="", "", IF($CN96=Report!$BN$4, BP96, ""))</f>
        <v/>
      </c>
      <c r="EF96" s="49" t="str">
        <f>IF($CN96="", "", IF($CN96=Report!$BN$4, BQ96, ""))</f>
        <v/>
      </c>
      <c r="EG96" s="49" t="str">
        <f>IF($CN96="", "", IF($CN96=Report!$BN$4, BR96, ""))</f>
        <v/>
      </c>
      <c r="EH96" s="49" t="str">
        <f>IF($CN96="", "", IF($CN96=Report!$BN$4, BS96, ""))</f>
        <v/>
      </c>
      <c r="EI96" s="49" t="str">
        <f>IF($CN96="", "", IF($CN96=Report!$BN$4, BT96, ""))</f>
        <v/>
      </c>
      <c r="EJ96" s="49" t="str">
        <f>IF($CN96="", "", IF($CN96=Report!$BN$4, BU96, ""))</f>
        <v/>
      </c>
      <c r="EK96" s="49" t="str">
        <f>IF($CN96="", "", IF($CN96=Report!$BN$4, BV96, ""))</f>
        <v/>
      </c>
      <c r="EL96" s="49" t="str">
        <f>IF($CN96="", "", IF($CN96=Report!$BN$4, BW96, ""))</f>
        <v/>
      </c>
      <c r="EM96" s="49" t="str">
        <f>IF($CN96="", "", IF($CN96=Report!$BN$4, BX96, ""))</f>
        <v/>
      </c>
      <c r="EN96" s="50" t="str">
        <f>IF($CN96="", "", IF($CN96=Report!$BN$4, BY96, ""))</f>
        <v/>
      </c>
      <c r="EO96" s="48" t="str">
        <f>IF($CN96="", "", IF($CN96=Report!$BN$4, BZ96, ""))</f>
        <v/>
      </c>
      <c r="EP96" s="49" t="str">
        <f>IF($CN96="", "", IF($CN96=Report!$BN$4, CA96, ""))</f>
        <v/>
      </c>
      <c r="EQ96" s="49" t="str">
        <f>IF($CN96="", "", IF($CN96=Report!$BN$4, CB96, ""))</f>
        <v/>
      </c>
      <c r="ER96" s="49" t="str">
        <f>IF($CN96="", "", IF($CN96=Report!$BN$4, CC96, ""))</f>
        <v/>
      </c>
      <c r="ES96" s="49" t="str">
        <f>IF($CN96="", "", IF($CN96=Report!$BN$4, CD96, ""))</f>
        <v/>
      </c>
      <c r="ET96" s="49" t="str">
        <f>IF($CN96="", "", IF($CN96=Report!$BN$4, CE96, ""))</f>
        <v/>
      </c>
      <c r="EU96" s="49" t="str">
        <f>IF($CN96="", "", IF($CN96=Report!$BN$4, CF96, ""))</f>
        <v/>
      </c>
      <c r="EV96" s="49" t="str">
        <f>IF($CN96="", "", IF($CN96=Report!$BN$4, CG96, ""))</f>
        <v/>
      </c>
      <c r="EW96" s="49" t="str">
        <f>IF($CN96="", "", IF($CN96=Report!$BN$4, CH96, ""))</f>
        <v/>
      </c>
      <c r="EX96" s="49" t="str">
        <f>IF($CN96="", "", IF($CN96=Report!$BN$4, CI96, ""))</f>
        <v/>
      </c>
      <c r="EY96" s="49" t="str">
        <f>IF($CN96="", "", IF($CN96=Report!$BN$4, CJ96, ""))</f>
        <v/>
      </c>
      <c r="EZ96" s="50" t="str">
        <f>IF($CN96="", "", IF($CN96=Report!$BN$4, CK96, ""))</f>
        <v/>
      </c>
    </row>
    <row r="97" spans="1:156" x14ac:dyDescent="0.25">
      <c r="A97" s="19"/>
      <c r="B97" s="104"/>
      <c r="C97" s="105"/>
      <c r="D97" s="116"/>
      <c r="E97" s="106"/>
      <c r="F97" s="106"/>
      <c r="G97" s="106"/>
      <c r="H97" s="106"/>
      <c r="I97" s="106"/>
      <c r="J97" s="106"/>
      <c r="K97" s="106"/>
      <c r="L97" s="106"/>
      <c r="M97" s="106"/>
      <c r="N97" s="106"/>
      <c r="O97" s="106"/>
      <c r="P97" s="106"/>
      <c r="Q97" s="106"/>
      <c r="R97" s="106"/>
      <c r="S97" s="106"/>
      <c r="T97" s="108"/>
      <c r="U97" s="108"/>
      <c r="V97" s="108"/>
      <c r="W97" s="109"/>
      <c r="X97" s="19"/>
      <c r="AA97" s="48" t="str">
        <f t="shared" si="96"/>
        <v/>
      </c>
      <c r="AB97" s="49" t="str">
        <f t="shared" si="97"/>
        <v/>
      </c>
      <c r="AC97" s="49" t="str">
        <f t="shared" si="98"/>
        <v/>
      </c>
      <c r="AD97" s="49" t="str">
        <f t="shared" si="99"/>
        <v/>
      </c>
      <c r="AE97" s="49" t="str">
        <f t="shared" si="100"/>
        <v/>
      </c>
      <c r="AF97" s="49" t="str">
        <f t="shared" si="101"/>
        <v/>
      </c>
      <c r="AG97" s="49" t="str">
        <f t="shared" si="102"/>
        <v/>
      </c>
      <c r="AH97" s="49" t="str">
        <f t="shared" si="103"/>
        <v/>
      </c>
      <c r="AI97" s="49" t="str">
        <f t="shared" si="104"/>
        <v/>
      </c>
      <c r="AJ97" s="49" t="str">
        <f t="shared" si="105"/>
        <v/>
      </c>
      <c r="AK97" s="49" t="str">
        <f t="shared" si="106"/>
        <v/>
      </c>
      <c r="AL97" s="49" t="str">
        <f t="shared" si="107"/>
        <v/>
      </c>
      <c r="AM97" s="49" t="str">
        <f t="shared" si="108"/>
        <v/>
      </c>
      <c r="AN97" s="49" t="str">
        <f t="shared" si="109"/>
        <v/>
      </c>
      <c r="AO97" s="50" t="str">
        <f t="shared" si="110"/>
        <v/>
      </c>
      <c r="AP97" s="48" t="str">
        <f t="shared" si="111"/>
        <v/>
      </c>
      <c r="AQ97" s="49" t="str">
        <f t="shared" si="74"/>
        <v/>
      </c>
      <c r="AR97" s="49" t="str">
        <f t="shared" si="75"/>
        <v/>
      </c>
      <c r="AS97" s="49" t="str">
        <f t="shared" si="76"/>
        <v/>
      </c>
      <c r="AT97" s="49" t="str">
        <f t="shared" si="77"/>
        <v/>
      </c>
      <c r="AU97" s="49" t="str">
        <f t="shared" si="78"/>
        <v/>
      </c>
      <c r="AV97" s="49" t="str">
        <f t="shared" si="79"/>
        <v/>
      </c>
      <c r="AW97" s="49" t="str">
        <f t="shared" si="80"/>
        <v/>
      </c>
      <c r="AX97" s="49" t="str">
        <f t="shared" si="81"/>
        <v/>
      </c>
      <c r="AY97" s="49" t="str">
        <f t="shared" si="82"/>
        <v/>
      </c>
      <c r="AZ97" s="49" t="str">
        <f t="shared" si="83"/>
        <v/>
      </c>
      <c r="BA97" s="50" t="str">
        <f t="shared" si="84"/>
        <v/>
      </c>
      <c r="BB97" s="48" t="str">
        <f t="shared" si="112"/>
        <v/>
      </c>
      <c r="BC97" s="49" t="str">
        <f t="shared" si="85"/>
        <v/>
      </c>
      <c r="BD97" s="49" t="str">
        <f t="shared" si="86"/>
        <v/>
      </c>
      <c r="BE97" s="49" t="str">
        <f t="shared" si="87"/>
        <v/>
      </c>
      <c r="BF97" s="49" t="str">
        <f t="shared" si="88"/>
        <v/>
      </c>
      <c r="BG97" s="49" t="str">
        <f t="shared" si="89"/>
        <v/>
      </c>
      <c r="BH97" s="49" t="str">
        <f t="shared" si="90"/>
        <v/>
      </c>
      <c r="BI97" s="49" t="str">
        <f t="shared" si="91"/>
        <v/>
      </c>
      <c r="BJ97" s="49" t="str">
        <f t="shared" si="92"/>
        <v/>
      </c>
      <c r="BK97" s="49" t="str">
        <f t="shared" si="93"/>
        <v/>
      </c>
      <c r="BL97" s="49" t="str">
        <f t="shared" si="94"/>
        <v/>
      </c>
      <c r="BM97" s="50" t="str">
        <f t="shared" si="95"/>
        <v/>
      </c>
      <c r="BN97" s="48" t="str">
        <f t="shared" si="113"/>
        <v/>
      </c>
      <c r="BO97" s="49" t="str">
        <f t="shared" si="116"/>
        <v/>
      </c>
      <c r="BP97" s="49" t="str">
        <f t="shared" si="117"/>
        <v/>
      </c>
      <c r="BQ97" s="49" t="str">
        <f t="shared" si="118"/>
        <v/>
      </c>
      <c r="BR97" s="49" t="str">
        <f t="shared" si="119"/>
        <v/>
      </c>
      <c r="BS97" s="49" t="str">
        <f t="shared" si="120"/>
        <v/>
      </c>
      <c r="BT97" s="49" t="str">
        <f t="shared" si="121"/>
        <v/>
      </c>
      <c r="BU97" s="49" t="str">
        <f t="shared" si="122"/>
        <v/>
      </c>
      <c r="BV97" s="49" t="str">
        <f t="shared" si="123"/>
        <v/>
      </c>
      <c r="BW97" s="49" t="str">
        <f t="shared" si="124"/>
        <v/>
      </c>
      <c r="BX97" s="49" t="str">
        <f t="shared" si="125"/>
        <v/>
      </c>
      <c r="BY97" s="50" t="str">
        <f t="shared" si="126"/>
        <v/>
      </c>
      <c r="BZ97" s="48" t="str">
        <f t="shared" si="114"/>
        <v/>
      </c>
      <c r="CA97" s="49" t="str">
        <f t="shared" si="127"/>
        <v/>
      </c>
      <c r="CB97" s="49" t="str">
        <f t="shared" si="128"/>
        <v/>
      </c>
      <c r="CC97" s="49" t="str">
        <f t="shared" si="129"/>
        <v/>
      </c>
      <c r="CD97" s="49" t="str">
        <f t="shared" si="130"/>
        <v/>
      </c>
      <c r="CE97" s="49" t="str">
        <f t="shared" si="131"/>
        <v/>
      </c>
      <c r="CF97" s="49" t="str">
        <f t="shared" si="132"/>
        <v/>
      </c>
      <c r="CG97" s="49" t="str">
        <f t="shared" si="133"/>
        <v/>
      </c>
      <c r="CH97" s="49" t="str">
        <f t="shared" si="134"/>
        <v/>
      </c>
      <c r="CI97" s="49" t="str">
        <f t="shared" si="135"/>
        <v/>
      </c>
      <c r="CJ97" s="49" t="str">
        <f t="shared" si="136"/>
        <v/>
      </c>
      <c r="CK97" s="50" t="str">
        <f t="shared" si="137"/>
        <v/>
      </c>
      <c r="CM97" s="85" t="str">
        <f t="shared" si="115"/>
        <v/>
      </c>
      <c r="CN97" s="6" t="str">
        <f>IF($B97="", "", IF($CM97="X", "", IF(Report!$BN$3="X", LEFT($B97, 2), $B97)))</f>
        <v/>
      </c>
      <c r="CP97" s="48" t="str">
        <f>IF($CN97="", "", IF($CN97=Report!$BN$4, AA97, ""))</f>
        <v/>
      </c>
      <c r="CQ97" s="49" t="str">
        <f>IF($CN97="", "", IF($CN97=Report!$BN$4, AB97, ""))</f>
        <v/>
      </c>
      <c r="CR97" s="49" t="str">
        <f>IF($CN97="", "", IF($CN97=Report!$BN$4, AC97, ""))</f>
        <v/>
      </c>
      <c r="CS97" s="49" t="str">
        <f>IF($CN97="", "", IF($CN97=Report!$BN$4, AD97, ""))</f>
        <v/>
      </c>
      <c r="CT97" s="49" t="str">
        <f>IF($CN97="", "", IF($CN97=Report!$BN$4, AE97, ""))</f>
        <v/>
      </c>
      <c r="CU97" s="49" t="str">
        <f>IF($CN97="", "", IF($CN97=Report!$BN$4, AF97, ""))</f>
        <v/>
      </c>
      <c r="CV97" s="49" t="str">
        <f>IF($CN97="", "", IF($CN97=Report!$BN$4, AG97, ""))</f>
        <v/>
      </c>
      <c r="CW97" s="49" t="str">
        <f>IF($CN97="", "", IF($CN97=Report!$BN$4, AH97, ""))</f>
        <v/>
      </c>
      <c r="CX97" s="49" t="str">
        <f>IF($CN97="", "", IF($CN97=Report!$BN$4, AI97, ""))</f>
        <v/>
      </c>
      <c r="CY97" s="49" t="str">
        <f>IF($CN97="", "", IF($CN97=Report!$BN$4, AJ97, ""))</f>
        <v/>
      </c>
      <c r="CZ97" s="49" t="str">
        <f>IF($CN97="", "", IF($CN97=Report!$BN$4, AK97, ""))</f>
        <v/>
      </c>
      <c r="DA97" s="49" t="str">
        <f>IF($CN97="", "", IF($CN97=Report!$BN$4, AL97, ""))</f>
        <v/>
      </c>
      <c r="DB97" s="49" t="str">
        <f>IF($CN97="", "", IF($CN97=Report!$BN$4, AM97, ""))</f>
        <v/>
      </c>
      <c r="DC97" s="49" t="str">
        <f>IF($CN97="", "", IF($CN97=Report!$BN$4, AN97, ""))</f>
        <v/>
      </c>
      <c r="DD97" s="50" t="str">
        <f>IF($CN97="", "", IF($CN97=Report!$BN$4, AO97, ""))</f>
        <v/>
      </c>
      <c r="DE97" s="48" t="str">
        <f>IF($CN97="", "", IF($CN97=Report!$BN$4, AP97, ""))</f>
        <v/>
      </c>
      <c r="DF97" s="49" t="str">
        <f>IF($CN97="", "", IF($CN97=Report!$BN$4, AQ97, ""))</f>
        <v/>
      </c>
      <c r="DG97" s="49" t="str">
        <f>IF($CN97="", "", IF($CN97=Report!$BN$4, AR97, ""))</f>
        <v/>
      </c>
      <c r="DH97" s="49" t="str">
        <f>IF($CN97="", "", IF($CN97=Report!$BN$4, AS97, ""))</f>
        <v/>
      </c>
      <c r="DI97" s="49" t="str">
        <f>IF($CN97="", "", IF($CN97=Report!$BN$4, AT97, ""))</f>
        <v/>
      </c>
      <c r="DJ97" s="49" t="str">
        <f>IF($CN97="", "", IF($CN97=Report!$BN$4, AU97, ""))</f>
        <v/>
      </c>
      <c r="DK97" s="49" t="str">
        <f>IF($CN97="", "", IF($CN97=Report!$BN$4, AV97, ""))</f>
        <v/>
      </c>
      <c r="DL97" s="49" t="str">
        <f>IF($CN97="", "", IF($CN97=Report!$BN$4, AW97, ""))</f>
        <v/>
      </c>
      <c r="DM97" s="49" t="str">
        <f>IF($CN97="", "", IF($CN97=Report!$BN$4, AX97, ""))</f>
        <v/>
      </c>
      <c r="DN97" s="49" t="str">
        <f>IF($CN97="", "", IF($CN97=Report!$BN$4, AY97, ""))</f>
        <v/>
      </c>
      <c r="DO97" s="49" t="str">
        <f>IF($CN97="", "", IF($CN97=Report!$BN$4, AZ97, ""))</f>
        <v/>
      </c>
      <c r="DP97" s="50" t="str">
        <f>IF($CN97="", "", IF($CN97=Report!$BN$4, BA97, ""))</f>
        <v/>
      </c>
      <c r="DQ97" s="48" t="str">
        <f>IF($CN97="", "", IF($CN97=Report!$BN$4, BB97, ""))</f>
        <v/>
      </c>
      <c r="DR97" s="49" t="str">
        <f>IF($CN97="", "", IF($CN97=Report!$BN$4, BC97, ""))</f>
        <v/>
      </c>
      <c r="DS97" s="49" t="str">
        <f>IF($CN97="", "", IF($CN97=Report!$BN$4, BD97, ""))</f>
        <v/>
      </c>
      <c r="DT97" s="49" t="str">
        <f>IF($CN97="", "", IF($CN97=Report!$BN$4, BE97, ""))</f>
        <v/>
      </c>
      <c r="DU97" s="49" t="str">
        <f>IF($CN97="", "", IF($CN97=Report!$BN$4, BF97, ""))</f>
        <v/>
      </c>
      <c r="DV97" s="49" t="str">
        <f>IF($CN97="", "", IF($CN97=Report!$BN$4, BG97, ""))</f>
        <v/>
      </c>
      <c r="DW97" s="49" t="str">
        <f>IF($CN97="", "", IF($CN97=Report!$BN$4, BH97, ""))</f>
        <v/>
      </c>
      <c r="DX97" s="49" t="str">
        <f>IF($CN97="", "", IF($CN97=Report!$BN$4, BI97, ""))</f>
        <v/>
      </c>
      <c r="DY97" s="49" t="str">
        <f>IF($CN97="", "", IF($CN97=Report!$BN$4, BJ97, ""))</f>
        <v/>
      </c>
      <c r="DZ97" s="49" t="str">
        <f>IF($CN97="", "", IF($CN97=Report!$BN$4, BK97, ""))</f>
        <v/>
      </c>
      <c r="EA97" s="49" t="str">
        <f>IF($CN97="", "", IF($CN97=Report!$BN$4, BL97, ""))</f>
        <v/>
      </c>
      <c r="EB97" s="50" t="str">
        <f>IF($CN97="", "", IF($CN97=Report!$BN$4, BM97, ""))</f>
        <v/>
      </c>
      <c r="EC97" s="48" t="str">
        <f>IF($CN97="", "", IF($CN97=Report!$BN$4, BN97, ""))</f>
        <v/>
      </c>
      <c r="ED97" s="49" t="str">
        <f>IF($CN97="", "", IF($CN97=Report!$BN$4, BO97, ""))</f>
        <v/>
      </c>
      <c r="EE97" s="49" t="str">
        <f>IF($CN97="", "", IF($CN97=Report!$BN$4, BP97, ""))</f>
        <v/>
      </c>
      <c r="EF97" s="49" t="str">
        <f>IF($CN97="", "", IF($CN97=Report!$BN$4, BQ97, ""))</f>
        <v/>
      </c>
      <c r="EG97" s="49" t="str">
        <f>IF($CN97="", "", IF($CN97=Report!$BN$4, BR97, ""))</f>
        <v/>
      </c>
      <c r="EH97" s="49" t="str">
        <f>IF($CN97="", "", IF($CN97=Report!$BN$4, BS97, ""))</f>
        <v/>
      </c>
      <c r="EI97" s="49" t="str">
        <f>IF($CN97="", "", IF($CN97=Report!$BN$4, BT97, ""))</f>
        <v/>
      </c>
      <c r="EJ97" s="49" t="str">
        <f>IF($CN97="", "", IF($CN97=Report!$BN$4, BU97, ""))</f>
        <v/>
      </c>
      <c r="EK97" s="49" t="str">
        <f>IF($CN97="", "", IF($CN97=Report!$BN$4, BV97, ""))</f>
        <v/>
      </c>
      <c r="EL97" s="49" t="str">
        <f>IF($CN97="", "", IF($CN97=Report!$BN$4, BW97, ""))</f>
        <v/>
      </c>
      <c r="EM97" s="49" t="str">
        <f>IF($CN97="", "", IF($CN97=Report!$BN$4, BX97, ""))</f>
        <v/>
      </c>
      <c r="EN97" s="50" t="str">
        <f>IF($CN97="", "", IF($CN97=Report!$BN$4, BY97, ""))</f>
        <v/>
      </c>
      <c r="EO97" s="48" t="str">
        <f>IF($CN97="", "", IF($CN97=Report!$BN$4, BZ97, ""))</f>
        <v/>
      </c>
      <c r="EP97" s="49" t="str">
        <f>IF($CN97="", "", IF($CN97=Report!$BN$4, CA97, ""))</f>
        <v/>
      </c>
      <c r="EQ97" s="49" t="str">
        <f>IF($CN97="", "", IF($CN97=Report!$BN$4, CB97, ""))</f>
        <v/>
      </c>
      <c r="ER97" s="49" t="str">
        <f>IF($CN97="", "", IF($CN97=Report!$BN$4, CC97, ""))</f>
        <v/>
      </c>
      <c r="ES97" s="49" t="str">
        <f>IF($CN97="", "", IF($CN97=Report!$BN$4, CD97, ""))</f>
        <v/>
      </c>
      <c r="ET97" s="49" t="str">
        <f>IF($CN97="", "", IF($CN97=Report!$BN$4, CE97, ""))</f>
        <v/>
      </c>
      <c r="EU97" s="49" t="str">
        <f>IF($CN97="", "", IF($CN97=Report!$BN$4, CF97, ""))</f>
        <v/>
      </c>
      <c r="EV97" s="49" t="str">
        <f>IF($CN97="", "", IF($CN97=Report!$BN$4, CG97, ""))</f>
        <v/>
      </c>
      <c r="EW97" s="49" t="str">
        <f>IF($CN97="", "", IF($CN97=Report!$BN$4, CH97, ""))</f>
        <v/>
      </c>
      <c r="EX97" s="49" t="str">
        <f>IF($CN97="", "", IF($CN97=Report!$BN$4, CI97, ""))</f>
        <v/>
      </c>
      <c r="EY97" s="49" t="str">
        <f>IF($CN97="", "", IF($CN97=Report!$BN$4, CJ97, ""))</f>
        <v/>
      </c>
      <c r="EZ97" s="50" t="str">
        <f>IF($CN97="", "", IF($CN97=Report!$BN$4, CK97, ""))</f>
        <v/>
      </c>
    </row>
    <row r="98" spans="1:156" x14ac:dyDescent="0.25">
      <c r="A98" s="19"/>
      <c r="B98" s="104"/>
      <c r="C98" s="105"/>
      <c r="D98" s="116"/>
      <c r="E98" s="106"/>
      <c r="F98" s="106"/>
      <c r="G98" s="106"/>
      <c r="H98" s="106"/>
      <c r="I98" s="106"/>
      <c r="J98" s="106"/>
      <c r="K98" s="106"/>
      <c r="L98" s="106"/>
      <c r="M98" s="106"/>
      <c r="N98" s="106"/>
      <c r="O98" s="106"/>
      <c r="P98" s="106"/>
      <c r="Q98" s="106"/>
      <c r="R98" s="106"/>
      <c r="S98" s="106"/>
      <c r="T98" s="108"/>
      <c r="U98" s="108"/>
      <c r="V98" s="108"/>
      <c r="W98" s="109"/>
      <c r="X98" s="19"/>
      <c r="AA98" s="48" t="str">
        <f t="shared" si="96"/>
        <v/>
      </c>
      <c r="AB98" s="49" t="str">
        <f t="shared" si="97"/>
        <v/>
      </c>
      <c r="AC98" s="49" t="str">
        <f t="shared" si="98"/>
        <v/>
      </c>
      <c r="AD98" s="49" t="str">
        <f t="shared" si="99"/>
        <v/>
      </c>
      <c r="AE98" s="49" t="str">
        <f t="shared" si="100"/>
        <v/>
      </c>
      <c r="AF98" s="49" t="str">
        <f t="shared" si="101"/>
        <v/>
      </c>
      <c r="AG98" s="49" t="str">
        <f t="shared" si="102"/>
        <v/>
      </c>
      <c r="AH98" s="49" t="str">
        <f t="shared" si="103"/>
        <v/>
      </c>
      <c r="AI98" s="49" t="str">
        <f t="shared" si="104"/>
        <v/>
      </c>
      <c r="AJ98" s="49" t="str">
        <f t="shared" si="105"/>
        <v/>
      </c>
      <c r="AK98" s="49" t="str">
        <f t="shared" si="106"/>
        <v/>
      </c>
      <c r="AL98" s="49" t="str">
        <f t="shared" si="107"/>
        <v/>
      </c>
      <c r="AM98" s="49" t="str">
        <f t="shared" si="108"/>
        <v/>
      </c>
      <c r="AN98" s="49" t="str">
        <f t="shared" si="109"/>
        <v/>
      </c>
      <c r="AO98" s="50" t="str">
        <f t="shared" si="110"/>
        <v/>
      </c>
      <c r="AP98" s="48" t="str">
        <f t="shared" si="111"/>
        <v/>
      </c>
      <c r="AQ98" s="49" t="str">
        <f t="shared" si="74"/>
        <v/>
      </c>
      <c r="AR98" s="49" t="str">
        <f t="shared" si="75"/>
        <v/>
      </c>
      <c r="AS98" s="49" t="str">
        <f t="shared" si="76"/>
        <v/>
      </c>
      <c r="AT98" s="49" t="str">
        <f t="shared" si="77"/>
        <v/>
      </c>
      <c r="AU98" s="49" t="str">
        <f t="shared" si="78"/>
        <v/>
      </c>
      <c r="AV98" s="49" t="str">
        <f t="shared" si="79"/>
        <v/>
      </c>
      <c r="AW98" s="49" t="str">
        <f t="shared" si="80"/>
        <v/>
      </c>
      <c r="AX98" s="49" t="str">
        <f t="shared" si="81"/>
        <v/>
      </c>
      <c r="AY98" s="49" t="str">
        <f t="shared" si="82"/>
        <v/>
      </c>
      <c r="AZ98" s="49" t="str">
        <f t="shared" si="83"/>
        <v/>
      </c>
      <c r="BA98" s="50" t="str">
        <f t="shared" si="84"/>
        <v/>
      </c>
      <c r="BB98" s="48" t="str">
        <f t="shared" si="112"/>
        <v/>
      </c>
      <c r="BC98" s="49" t="str">
        <f t="shared" si="85"/>
        <v/>
      </c>
      <c r="BD98" s="49" t="str">
        <f t="shared" si="86"/>
        <v/>
      </c>
      <c r="BE98" s="49" t="str">
        <f t="shared" si="87"/>
        <v/>
      </c>
      <c r="BF98" s="49" t="str">
        <f t="shared" si="88"/>
        <v/>
      </c>
      <c r="BG98" s="49" t="str">
        <f t="shared" si="89"/>
        <v/>
      </c>
      <c r="BH98" s="49" t="str">
        <f t="shared" si="90"/>
        <v/>
      </c>
      <c r="BI98" s="49" t="str">
        <f t="shared" si="91"/>
        <v/>
      </c>
      <c r="BJ98" s="49" t="str">
        <f t="shared" si="92"/>
        <v/>
      </c>
      <c r="BK98" s="49" t="str">
        <f t="shared" si="93"/>
        <v/>
      </c>
      <c r="BL98" s="49" t="str">
        <f t="shared" si="94"/>
        <v/>
      </c>
      <c r="BM98" s="50" t="str">
        <f t="shared" si="95"/>
        <v/>
      </c>
      <c r="BN98" s="48" t="str">
        <f t="shared" si="113"/>
        <v/>
      </c>
      <c r="BO98" s="49" t="str">
        <f t="shared" si="116"/>
        <v/>
      </c>
      <c r="BP98" s="49" t="str">
        <f t="shared" si="117"/>
        <v/>
      </c>
      <c r="BQ98" s="49" t="str">
        <f t="shared" si="118"/>
        <v/>
      </c>
      <c r="BR98" s="49" t="str">
        <f t="shared" si="119"/>
        <v/>
      </c>
      <c r="BS98" s="49" t="str">
        <f t="shared" si="120"/>
        <v/>
      </c>
      <c r="BT98" s="49" t="str">
        <f t="shared" si="121"/>
        <v/>
      </c>
      <c r="BU98" s="49" t="str">
        <f t="shared" si="122"/>
        <v/>
      </c>
      <c r="BV98" s="49" t="str">
        <f t="shared" si="123"/>
        <v/>
      </c>
      <c r="BW98" s="49" t="str">
        <f t="shared" si="124"/>
        <v/>
      </c>
      <c r="BX98" s="49" t="str">
        <f t="shared" si="125"/>
        <v/>
      </c>
      <c r="BY98" s="50" t="str">
        <f t="shared" si="126"/>
        <v/>
      </c>
      <c r="BZ98" s="48" t="str">
        <f t="shared" si="114"/>
        <v/>
      </c>
      <c r="CA98" s="49" t="str">
        <f t="shared" si="127"/>
        <v/>
      </c>
      <c r="CB98" s="49" t="str">
        <f t="shared" si="128"/>
        <v/>
      </c>
      <c r="CC98" s="49" t="str">
        <f t="shared" si="129"/>
        <v/>
      </c>
      <c r="CD98" s="49" t="str">
        <f t="shared" si="130"/>
        <v/>
      </c>
      <c r="CE98" s="49" t="str">
        <f t="shared" si="131"/>
        <v/>
      </c>
      <c r="CF98" s="49" t="str">
        <f t="shared" si="132"/>
        <v/>
      </c>
      <c r="CG98" s="49" t="str">
        <f t="shared" si="133"/>
        <v/>
      </c>
      <c r="CH98" s="49" t="str">
        <f t="shared" si="134"/>
        <v/>
      </c>
      <c r="CI98" s="49" t="str">
        <f t="shared" si="135"/>
        <v/>
      </c>
      <c r="CJ98" s="49" t="str">
        <f t="shared" si="136"/>
        <v/>
      </c>
      <c r="CK98" s="50" t="str">
        <f t="shared" si="137"/>
        <v/>
      </c>
      <c r="CM98" s="85" t="str">
        <f t="shared" si="115"/>
        <v/>
      </c>
      <c r="CN98" s="6" t="str">
        <f>IF($B98="", "", IF($CM98="X", "", IF(Report!$BN$3="X", LEFT($B98, 2), $B98)))</f>
        <v/>
      </c>
      <c r="CP98" s="48" t="str">
        <f>IF($CN98="", "", IF($CN98=Report!$BN$4, AA98, ""))</f>
        <v/>
      </c>
      <c r="CQ98" s="49" t="str">
        <f>IF($CN98="", "", IF($CN98=Report!$BN$4, AB98, ""))</f>
        <v/>
      </c>
      <c r="CR98" s="49" t="str">
        <f>IF($CN98="", "", IF($CN98=Report!$BN$4, AC98, ""))</f>
        <v/>
      </c>
      <c r="CS98" s="49" t="str">
        <f>IF($CN98="", "", IF($CN98=Report!$BN$4, AD98, ""))</f>
        <v/>
      </c>
      <c r="CT98" s="49" t="str">
        <f>IF($CN98="", "", IF($CN98=Report!$BN$4, AE98, ""))</f>
        <v/>
      </c>
      <c r="CU98" s="49" t="str">
        <f>IF($CN98="", "", IF($CN98=Report!$BN$4, AF98, ""))</f>
        <v/>
      </c>
      <c r="CV98" s="49" t="str">
        <f>IF($CN98="", "", IF($CN98=Report!$BN$4, AG98, ""))</f>
        <v/>
      </c>
      <c r="CW98" s="49" t="str">
        <f>IF($CN98="", "", IF($CN98=Report!$BN$4, AH98, ""))</f>
        <v/>
      </c>
      <c r="CX98" s="49" t="str">
        <f>IF($CN98="", "", IF($CN98=Report!$BN$4, AI98, ""))</f>
        <v/>
      </c>
      <c r="CY98" s="49" t="str">
        <f>IF($CN98="", "", IF($CN98=Report!$BN$4, AJ98, ""))</f>
        <v/>
      </c>
      <c r="CZ98" s="49" t="str">
        <f>IF($CN98="", "", IF($CN98=Report!$BN$4, AK98, ""))</f>
        <v/>
      </c>
      <c r="DA98" s="49" t="str">
        <f>IF($CN98="", "", IF($CN98=Report!$BN$4, AL98, ""))</f>
        <v/>
      </c>
      <c r="DB98" s="49" t="str">
        <f>IF($CN98="", "", IF($CN98=Report!$BN$4, AM98, ""))</f>
        <v/>
      </c>
      <c r="DC98" s="49" t="str">
        <f>IF($CN98="", "", IF($CN98=Report!$BN$4, AN98, ""))</f>
        <v/>
      </c>
      <c r="DD98" s="50" t="str">
        <f>IF($CN98="", "", IF($CN98=Report!$BN$4, AO98, ""))</f>
        <v/>
      </c>
      <c r="DE98" s="48" t="str">
        <f>IF($CN98="", "", IF($CN98=Report!$BN$4, AP98, ""))</f>
        <v/>
      </c>
      <c r="DF98" s="49" t="str">
        <f>IF($CN98="", "", IF($CN98=Report!$BN$4, AQ98, ""))</f>
        <v/>
      </c>
      <c r="DG98" s="49" t="str">
        <f>IF($CN98="", "", IF($CN98=Report!$BN$4, AR98, ""))</f>
        <v/>
      </c>
      <c r="DH98" s="49" t="str">
        <f>IF($CN98="", "", IF($CN98=Report!$BN$4, AS98, ""))</f>
        <v/>
      </c>
      <c r="DI98" s="49" t="str">
        <f>IF($CN98="", "", IF($CN98=Report!$BN$4, AT98, ""))</f>
        <v/>
      </c>
      <c r="DJ98" s="49" t="str">
        <f>IF($CN98="", "", IF($CN98=Report!$BN$4, AU98, ""))</f>
        <v/>
      </c>
      <c r="DK98" s="49" t="str">
        <f>IF($CN98="", "", IF($CN98=Report!$BN$4, AV98, ""))</f>
        <v/>
      </c>
      <c r="DL98" s="49" t="str">
        <f>IF($CN98="", "", IF($CN98=Report!$BN$4, AW98, ""))</f>
        <v/>
      </c>
      <c r="DM98" s="49" t="str">
        <f>IF($CN98="", "", IF($CN98=Report!$BN$4, AX98, ""))</f>
        <v/>
      </c>
      <c r="DN98" s="49" t="str">
        <f>IF($CN98="", "", IF($CN98=Report!$BN$4, AY98, ""))</f>
        <v/>
      </c>
      <c r="DO98" s="49" t="str">
        <f>IF($CN98="", "", IF($CN98=Report!$BN$4, AZ98, ""))</f>
        <v/>
      </c>
      <c r="DP98" s="50" t="str">
        <f>IF($CN98="", "", IF($CN98=Report!$BN$4, BA98, ""))</f>
        <v/>
      </c>
      <c r="DQ98" s="48" t="str">
        <f>IF($CN98="", "", IF($CN98=Report!$BN$4, BB98, ""))</f>
        <v/>
      </c>
      <c r="DR98" s="49" t="str">
        <f>IF($CN98="", "", IF($CN98=Report!$BN$4, BC98, ""))</f>
        <v/>
      </c>
      <c r="DS98" s="49" t="str">
        <f>IF($CN98="", "", IF($CN98=Report!$BN$4, BD98, ""))</f>
        <v/>
      </c>
      <c r="DT98" s="49" t="str">
        <f>IF($CN98="", "", IF($CN98=Report!$BN$4, BE98, ""))</f>
        <v/>
      </c>
      <c r="DU98" s="49" t="str">
        <f>IF($CN98="", "", IF($CN98=Report!$BN$4, BF98, ""))</f>
        <v/>
      </c>
      <c r="DV98" s="49" t="str">
        <f>IF($CN98="", "", IF($CN98=Report!$BN$4, BG98, ""))</f>
        <v/>
      </c>
      <c r="DW98" s="49" t="str">
        <f>IF($CN98="", "", IF($CN98=Report!$BN$4, BH98, ""))</f>
        <v/>
      </c>
      <c r="DX98" s="49" t="str">
        <f>IF($CN98="", "", IF($CN98=Report!$BN$4, BI98, ""))</f>
        <v/>
      </c>
      <c r="DY98" s="49" t="str">
        <f>IF($CN98="", "", IF($CN98=Report!$BN$4, BJ98, ""))</f>
        <v/>
      </c>
      <c r="DZ98" s="49" t="str">
        <f>IF($CN98="", "", IF($CN98=Report!$BN$4, BK98, ""))</f>
        <v/>
      </c>
      <c r="EA98" s="49" t="str">
        <f>IF($CN98="", "", IF($CN98=Report!$BN$4, BL98, ""))</f>
        <v/>
      </c>
      <c r="EB98" s="50" t="str">
        <f>IF($CN98="", "", IF($CN98=Report!$BN$4, BM98, ""))</f>
        <v/>
      </c>
      <c r="EC98" s="48" t="str">
        <f>IF($CN98="", "", IF($CN98=Report!$BN$4, BN98, ""))</f>
        <v/>
      </c>
      <c r="ED98" s="49" t="str">
        <f>IF($CN98="", "", IF($CN98=Report!$BN$4, BO98, ""))</f>
        <v/>
      </c>
      <c r="EE98" s="49" t="str">
        <f>IF($CN98="", "", IF($CN98=Report!$BN$4, BP98, ""))</f>
        <v/>
      </c>
      <c r="EF98" s="49" t="str">
        <f>IF($CN98="", "", IF($CN98=Report!$BN$4, BQ98, ""))</f>
        <v/>
      </c>
      <c r="EG98" s="49" t="str">
        <f>IF($CN98="", "", IF($CN98=Report!$BN$4, BR98, ""))</f>
        <v/>
      </c>
      <c r="EH98" s="49" t="str">
        <f>IF($CN98="", "", IF($CN98=Report!$BN$4, BS98, ""))</f>
        <v/>
      </c>
      <c r="EI98" s="49" t="str">
        <f>IF($CN98="", "", IF($CN98=Report!$BN$4, BT98, ""))</f>
        <v/>
      </c>
      <c r="EJ98" s="49" t="str">
        <f>IF($CN98="", "", IF($CN98=Report!$BN$4, BU98, ""))</f>
        <v/>
      </c>
      <c r="EK98" s="49" t="str">
        <f>IF($CN98="", "", IF($CN98=Report!$BN$4, BV98, ""))</f>
        <v/>
      </c>
      <c r="EL98" s="49" t="str">
        <f>IF($CN98="", "", IF($CN98=Report!$BN$4, BW98, ""))</f>
        <v/>
      </c>
      <c r="EM98" s="49" t="str">
        <f>IF($CN98="", "", IF($CN98=Report!$BN$4, BX98, ""))</f>
        <v/>
      </c>
      <c r="EN98" s="50" t="str">
        <f>IF($CN98="", "", IF($CN98=Report!$BN$4, BY98, ""))</f>
        <v/>
      </c>
      <c r="EO98" s="48" t="str">
        <f>IF($CN98="", "", IF($CN98=Report!$BN$4, BZ98, ""))</f>
        <v/>
      </c>
      <c r="EP98" s="49" t="str">
        <f>IF($CN98="", "", IF($CN98=Report!$BN$4, CA98, ""))</f>
        <v/>
      </c>
      <c r="EQ98" s="49" t="str">
        <f>IF($CN98="", "", IF($CN98=Report!$BN$4, CB98, ""))</f>
        <v/>
      </c>
      <c r="ER98" s="49" t="str">
        <f>IF($CN98="", "", IF($CN98=Report!$BN$4, CC98, ""))</f>
        <v/>
      </c>
      <c r="ES98" s="49" t="str">
        <f>IF($CN98="", "", IF($CN98=Report!$BN$4, CD98, ""))</f>
        <v/>
      </c>
      <c r="ET98" s="49" t="str">
        <f>IF($CN98="", "", IF($CN98=Report!$BN$4, CE98, ""))</f>
        <v/>
      </c>
      <c r="EU98" s="49" t="str">
        <f>IF($CN98="", "", IF($CN98=Report!$BN$4, CF98, ""))</f>
        <v/>
      </c>
      <c r="EV98" s="49" t="str">
        <f>IF($CN98="", "", IF($CN98=Report!$BN$4, CG98, ""))</f>
        <v/>
      </c>
      <c r="EW98" s="49" t="str">
        <f>IF($CN98="", "", IF($CN98=Report!$BN$4, CH98, ""))</f>
        <v/>
      </c>
      <c r="EX98" s="49" t="str">
        <f>IF($CN98="", "", IF($CN98=Report!$BN$4, CI98, ""))</f>
        <v/>
      </c>
      <c r="EY98" s="49" t="str">
        <f>IF($CN98="", "", IF($CN98=Report!$BN$4, CJ98, ""))</f>
        <v/>
      </c>
      <c r="EZ98" s="50" t="str">
        <f>IF($CN98="", "", IF($CN98=Report!$BN$4, CK98, ""))</f>
        <v/>
      </c>
    </row>
    <row r="99" spans="1:156" x14ac:dyDescent="0.25">
      <c r="A99" s="19"/>
      <c r="B99" s="104"/>
      <c r="C99" s="105"/>
      <c r="D99" s="116"/>
      <c r="E99" s="106"/>
      <c r="F99" s="106"/>
      <c r="G99" s="106"/>
      <c r="H99" s="106"/>
      <c r="I99" s="106"/>
      <c r="J99" s="106"/>
      <c r="K99" s="106"/>
      <c r="L99" s="106"/>
      <c r="M99" s="106"/>
      <c r="N99" s="106"/>
      <c r="O99" s="106"/>
      <c r="P99" s="106"/>
      <c r="Q99" s="106"/>
      <c r="R99" s="106"/>
      <c r="S99" s="106"/>
      <c r="T99" s="108"/>
      <c r="U99" s="108"/>
      <c r="V99" s="108"/>
      <c r="W99" s="109"/>
      <c r="X99" s="19"/>
      <c r="AA99" s="48" t="str">
        <f t="shared" si="96"/>
        <v/>
      </c>
      <c r="AB99" s="49" t="str">
        <f t="shared" si="97"/>
        <v/>
      </c>
      <c r="AC99" s="49" t="str">
        <f t="shared" si="98"/>
        <v/>
      </c>
      <c r="AD99" s="49" t="str">
        <f t="shared" si="99"/>
        <v/>
      </c>
      <c r="AE99" s="49" t="str">
        <f t="shared" si="100"/>
        <v/>
      </c>
      <c r="AF99" s="49" t="str">
        <f t="shared" si="101"/>
        <v/>
      </c>
      <c r="AG99" s="49" t="str">
        <f t="shared" si="102"/>
        <v/>
      </c>
      <c r="AH99" s="49" t="str">
        <f t="shared" si="103"/>
        <v/>
      </c>
      <c r="AI99" s="49" t="str">
        <f t="shared" si="104"/>
        <v/>
      </c>
      <c r="AJ99" s="49" t="str">
        <f t="shared" si="105"/>
        <v/>
      </c>
      <c r="AK99" s="49" t="str">
        <f t="shared" si="106"/>
        <v/>
      </c>
      <c r="AL99" s="49" t="str">
        <f t="shared" si="107"/>
        <v/>
      </c>
      <c r="AM99" s="49" t="str">
        <f t="shared" si="108"/>
        <v/>
      </c>
      <c r="AN99" s="49" t="str">
        <f t="shared" si="109"/>
        <v/>
      </c>
      <c r="AO99" s="50" t="str">
        <f t="shared" si="110"/>
        <v/>
      </c>
      <c r="AP99" s="48" t="str">
        <f t="shared" si="111"/>
        <v/>
      </c>
      <c r="AQ99" s="49" t="str">
        <f t="shared" si="74"/>
        <v/>
      </c>
      <c r="AR99" s="49" t="str">
        <f t="shared" si="75"/>
        <v/>
      </c>
      <c r="AS99" s="49" t="str">
        <f t="shared" si="76"/>
        <v/>
      </c>
      <c r="AT99" s="49" t="str">
        <f t="shared" si="77"/>
        <v/>
      </c>
      <c r="AU99" s="49" t="str">
        <f t="shared" si="78"/>
        <v/>
      </c>
      <c r="AV99" s="49" t="str">
        <f t="shared" si="79"/>
        <v/>
      </c>
      <c r="AW99" s="49" t="str">
        <f t="shared" si="80"/>
        <v/>
      </c>
      <c r="AX99" s="49" t="str">
        <f t="shared" si="81"/>
        <v/>
      </c>
      <c r="AY99" s="49" t="str">
        <f t="shared" si="82"/>
        <v/>
      </c>
      <c r="AZ99" s="49" t="str">
        <f t="shared" si="83"/>
        <v/>
      </c>
      <c r="BA99" s="50" t="str">
        <f t="shared" si="84"/>
        <v/>
      </c>
      <c r="BB99" s="48" t="str">
        <f t="shared" si="112"/>
        <v/>
      </c>
      <c r="BC99" s="49" t="str">
        <f t="shared" si="85"/>
        <v/>
      </c>
      <c r="BD99" s="49" t="str">
        <f t="shared" si="86"/>
        <v/>
      </c>
      <c r="BE99" s="49" t="str">
        <f t="shared" si="87"/>
        <v/>
      </c>
      <c r="BF99" s="49" t="str">
        <f t="shared" si="88"/>
        <v/>
      </c>
      <c r="BG99" s="49" t="str">
        <f t="shared" si="89"/>
        <v/>
      </c>
      <c r="BH99" s="49" t="str">
        <f t="shared" si="90"/>
        <v/>
      </c>
      <c r="BI99" s="49" t="str">
        <f t="shared" si="91"/>
        <v/>
      </c>
      <c r="BJ99" s="49" t="str">
        <f t="shared" si="92"/>
        <v/>
      </c>
      <c r="BK99" s="49" t="str">
        <f t="shared" si="93"/>
        <v/>
      </c>
      <c r="BL99" s="49" t="str">
        <f t="shared" si="94"/>
        <v/>
      </c>
      <c r="BM99" s="50" t="str">
        <f t="shared" si="95"/>
        <v/>
      </c>
      <c r="BN99" s="48" t="str">
        <f t="shared" si="113"/>
        <v/>
      </c>
      <c r="BO99" s="49" t="str">
        <f t="shared" si="116"/>
        <v/>
      </c>
      <c r="BP99" s="49" t="str">
        <f t="shared" si="117"/>
        <v/>
      </c>
      <c r="BQ99" s="49" t="str">
        <f t="shared" si="118"/>
        <v/>
      </c>
      <c r="BR99" s="49" t="str">
        <f t="shared" si="119"/>
        <v/>
      </c>
      <c r="BS99" s="49" t="str">
        <f t="shared" si="120"/>
        <v/>
      </c>
      <c r="BT99" s="49" t="str">
        <f t="shared" si="121"/>
        <v/>
      </c>
      <c r="BU99" s="49" t="str">
        <f t="shared" si="122"/>
        <v/>
      </c>
      <c r="BV99" s="49" t="str">
        <f t="shared" si="123"/>
        <v/>
      </c>
      <c r="BW99" s="49" t="str">
        <f t="shared" si="124"/>
        <v/>
      </c>
      <c r="BX99" s="49" t="str">
        <f t="shared" si="125"/>
        <v/>
      </c>
      <c r="BY99" s="50" t="str">
        <f t="shared" si="126"/>
        <v/>
      </c>
      <c r="BZ99" s="48" t="str">
        <f t="shared" si="114"/>
        <v/>
      </c>
      <c r="CA99" s="49" t="str">
        <f t="shared" si="127"/>
        <v/>
      </c>
      <c r="CB99" s="49" t="str">
        <f t="shared" si="128"/>
        <v/>
      </c>
      <c r="CC99" s="49" t="str">
        <f t="shared" si="129"/>
        <v/>
      </c>
      <c r="CD99" s="49" t="str">
        <f t="shared" si="130"/>
        <v/>
      </c>
      <c r="CE99" s="49" t="str">
        <f t="shared" si="131"/>
        <v/>
      </c>
      <c r="CF99" s="49" t="str">
        <f t="shared" si="132"/>
        <v/>
      </c>
      <c r="CG99" s="49" t="str">
        <f t="shared" si="133"/>
        <v/>
      </c>
      <c r="CH99" s="49" t="str">
        <f t="shared" si="134"/>
        <v/>
      </c>
      <c r="CI99" s="49" t="str">
        <f t="shared" si="135"/>
        <v/>
      </c>
      <c r="CJ99" s="49" t="str">
        <f t="shared" si="136"/>
        <v/>
      </c>
      <c r="CK99" s="50" t="str">
        <f t="shared" si="137"/>
        <v/>
      </c>
      <c r="CM99" s="85" t="str">
        <f t="shared" si="115"/>
        <v/>
      </c>
      <c r="CN99" s="6" t="str">
        <f>IF($B99="", "", IF($CM99="X", "", IF(Report!$BN$3="X", LEFT($B99, 2), $B99)))</f>
        <v/>
      </c>
      <c r="CP99" s="48" t="str">
        <f>IF($CN99="", "", IF($CN99=Report!$BN$4, AA99, ""))</f>
        <v/>
      </c>
      <c r="CQ99" s="49" t="str">
        <f>IF($CN99="", "", IF($CN99=Report!$BN$4, AB99, ""))</f>
        <v/>
      </c>
      <c r="CR99" s="49" t="str">
        <f>IF($CN99="", "", IF($CN99=Report!$BN$4, AC99, ""))</f>
        <v/>
      </c>
      <c r="CS99" s="49" t="str">
        <f>IF($CN99="", "", IF($CN99=Report!$BN$4, AD99, ""))</f>
        <v/>
      </c>
      <c r="CT99" s="49" t="str">
        <f>IF($CN99="", "", IF($CN99=Report!$BN$4, AE99, ""))</f>
        <v/>
      </c>
      <c r="CU99" s="49" t="str">
        <f>IF($CN99="", "", IF($CN99=Report!$BN$4, AF99, ""))</f>
        <v/>
      </c>
      <c r="CV99" s="49" t="str">
        <f>IF($CN99="", "", IF($CN99=Report!$BN$4, AG99, ""))</f>
        <v/>
      </c>
      <c r="CW99" s="49" t="str">
        <f>IF($CN99="", "", IF($CN99=Report!$BN$4, AH99, ""))</f>
        <v/>
      </c>
      <c r="CX99" s="49" t="str">
        <f>IF($CN99="", "", IF($CN99=Report!$BN$4, AI99, ""))</f>
        <v/>
      </c>
      <c r="CY99" s="49" t="str">
        <f>IF($CN99="", "", IF($CN99=Report!$BN$4, AJ99, ""))</f>
        <v/>
      </c>
      <c r="CZ99" s="49" t="str">
        <f>IF($CN99="", "", IF($CN99=Report!$BN$4, AK99, ""))</f>
        <v/>
      </c>
      <c r="DA99" s="49" t="str">
        <f>IF($CN99="", "", IF($CN99=Report!$BN$4, AL99, ""))</f>
        <v/>
      </c>
      <c r="DB99" s="49" t="str">
        <f>IF($CN99="", "", IF($CN99=Report!$BN$4, AM99, ""))</f>
        <v/>
      </c>
      <c r="DC99" s="49" t="str">
        <f>IF($CN99="", "", IF($CN99=Report!$BN$4, AN99, ""))</f>
        <v/>
      </c>
      <c r="DD99" s="50" t="str">
        <f>IF($CN99="", "", IF($CN99=Report!$BN$4, AO99, ""))</f>
        <v/>
      </c>
      <c r="DE99" s="48" t="str">
        <f>IF($CN99="", "", IF($CN99=Report!$BN$4, AP99, ""))</f>
        <v/>
      </c>
      <c r="DF99" s="49" t="str">
        <f>IF($CN99="", "", IF($CN99=Report!$BN$4, AQ99, ""))</f>
        <v/>
      </c>
      <c r="DG99" s="49" t="str">
        <f>IF($CN99="", "", IF($CN99=Report!$BN$4, AR99, ""))</f>
        <v/>
      </c>
      <c r="DH99" s="49" t="str">
        <f>IF($CN99="", "", IF($CN99=Report!$BN$4, AS99, ""))</f>
        <v/>
      </c>
      <c r="DI99" s="49" t="str">
        <f>IF($CN99="", "", IF($CN99=Report!$BN$4, AT99, ""))</f>
        <v/>
      </c>
      <c r="DJ99" s="49" t="str">
        <f>IF($CN99="", "", IF($CN99=Report!$BN$4, AU99, ""))</f>
        <v/>
      </c>
      <c r="DK99" s="49" t="str">
        <f>IF($CN99="", "", IF($CN99=Report!$BN$4, AV99, ""))</f>
        <v/>
      </c>
      <c r="DL99" s="49" t="str">
        <f>IF($CN99="", "", IF($CN99=Report!$BN$4, AW99, ""))</f>
        <v/>
      </c>
      <c r="DM99" s="49" t="str">
        <f>IF($CN99="", "", IF($CN99=Report!$BN$4, AX99, ""))</f>
        <v/>
      </c>
      <c r="DN99" s="49" t="str">
        <f>IF($CN99="", "", IF($CN99=Report!$BN$4, AY99, ""))</f>
        <v/>
      </c>
      <c r="DO99" s="49" t="str">
        <f>IF($CN99="", "", IF($CN99=Report!$BN$4, AZ99, ""))</f>
        <v/>
      </c>
      <c r="DP99" s="50" t="str">
        <f>IF($CN99="", "", IF($CN99=Report!$BN$4, BA99, ""))</f>
        <v/>
      </c>
      <c r="DQ99" s="48" t="str">
        <f>IF($CN99="", "", IF($CN99=Report!$BN$4, BB99, ""))</f>
        <v/>
      </c>
      <c r="DR99" s="49" t="str">
        <f>IF($CN99="", "", IF($CN99=Report!$BN$4, BC99, ""))</f>
        <v/>
      </c>
      <c r="DS99" s="49" t="str">
        <f>IF($CN99="", "", IF($CN99=Report!$BN$4, BD99, ""))</f>
        <v/>
      </c>
      <c r="DT99" s="49" t="str">
        <f>IF($CN99="", "", IF($CN99=Report!$BN$4, BE99, ""))</f>
        <v/>
      </c>
      <c r="DU99" s="49" t="str">
        <f>IF($CN99="", "", IF($CN99=Report!$BN$4, BF99, ""))</f>
        <v/>
      </c>
      <c r="DV99" s="49" t="str">
        <f>IF($CN99="", "", IF($CN99=Report!$BN$4, BG99, ""))</f>
        <v/>
      </c>
      <c r="DW99" s="49" t="str">
        <f>IF($CN99="", "", IF($CN99=Report!$BN$4, BH99, ""))</f>
        <v/>
      </c>
      <c r="DX99" s="49" t="str">
        <f>IF($CN99="", "", IF($CN99=Report!$BN$4, BI99, ""))</f>
        <v/>
      </c>
      <c r="DY99" s="49" t="str">
        <f>IF($CN99="", "", IF($CN99=Report!$BN$4, BJ99, ""))</f>
        <v/>
      </c>
      <c r="DZ99" s="49" t="str">
        <f>IF($CN99="", "", IF($CN99=Report!$BN$4, BK99, ""))</f>
        <v/>
      </c>
      <c r="EA99" s="49" t="str">
        <f>IF($CN99="", "", IF($CN99=Report!$BN$4, BL99, ""))</f>
        <v/>
      </c>
      <c r="EB99" s="50" t="str">
        <f>IF($CN99="", "", IF($CN99=Report!$BN$4, BM99, ""))</f>
        <v/>
      </c>
      <c r="EC99" s="48" t="str">
        <f>IF($CN99="", "", IF($CN99=Report!$BN$4, BN99, ""))</f>
        <v/>
      </c>
      <c r="ED99" s="49" t="str">
        <f>IF($CN99="", "", IF($CN99=Report!$BN$4, BO99, ""))</f>
        <v/>
      </c>
      <c r="EE99" s="49" t="str">
        <f>IF($CN99="", "", IF($CN99=Report!$BN$4, BP99, ""))</f>
        <v/>
      </c>
      <c r="EF99" s="49" t="str">
        <f>IF($CN99="", "", IF($CN99=Report!$BN$4, BQ99, ""))</f>
        <v/>
      </c>
      <c r="EG99" s="49" t="str">
        <f>IF($CN99="", "", IF($CN99=Report!$BN$4, BR99, ""))</f>
        <v/>
      </c>
      <c r="EH99" s="49" t="str">
        <f>IF($CN99="", "", IF($CN99=Report!$BN$4, BS99, ""))</f>
        <v/>
      </c>
      <c r="EI99" s="49" t="str">
        <f>IF($CN99="", "", IF($CN99=Report!$BN$4, BT99, ""))</f>
        <v/>
      </c>
      <c r="EJ99" s="49" t="str">
        <f>IF($CN99="", "", IF($CN99=Report!$BN$4, BU99, ""))</f>
        <v/>
      </c>
      <c r="EK99" s="49" t="str">
        <f>IF($CN99="", "", IF($CN99=Report!$BN$4, BV99, ""))</f>
        <v/>
      </c>
      <c r="EL99" s="49" t="str">
        <f>IF($CN99="", "", IF($CN99=Report!$BN$4, BW99, ""))</f>
        <v/>
      </c>
      <c r="EM99" s="49" t="str">
        <f>IF($CN99="", "", IF($CN99=Report!$BN$4, BX99, ""))</f>
        <v/>
      </c>
      <c r="EN99" s="50" t="str">
        <f>IF($CN99="", "", IF($CN99=Report!$BN$4, BY99, ""))</f>
        <v/>
      </c>
      <c r="EO99" s="48" t="str">
        <f>IF($CN99="", "", IF($CN99=Report!$BN$4, BZ99, ""))</f>
        <v/>
      </c>
      <c r="EP99" s="49" t="str">
        <f>IF($CN99="", "", IF($CN99=Report!$BN$4, CA99, ""))</f>
        <v/>
      </c>
      <c r="EQ99" s="49" t="str">
        <f>IF($CN99="", "", IF($CN99=Report!$BN$4, CB99, ""))</f>
        <v/>
      </c>
      <c r="ER99" s="49" t="str">
        <f>IF($CN99="", "", IF($CN99=Report!$BN$4, CC99, ""))</f>
        <v/>
      </c>
      <c r="ES99" s="49" t="str">
        <f>IF($CN99="", "", IF($CN99=Report!$BN$4, CD99, ""))</f>
        <v/>
      </c>
      <c r="ET99" s="49" t="str">
        <f>IF($CN99="", "", IF($CN99=Report!$BN$4, CE99, ""))</f>
        <v/>
      </c>
      <c r="EU99" s="49" t="str">
        <f>IF($CN99="", "", IF($CN99=Report!$BN$4, CF99, ""))</f>
        <v/>
      </c>
      <c r="EV99" s="49" t="str">
        <f>IF($CN99="", "", IF($CN99=Report!$BN$4, CG99, ""))</f>
        <v/>
      </c>
      <c r="EW99" s="49" t="str">
        <f>IF($CN99="", "", IF($CN99=Report!$BN$4, CH99, ""))</f>
        <v/>
      </c>
      <c r="EX99" s="49" t="str">
        <f>IF($CN99="", "", IF($CN99=Report!$BN$4, CI99, ""))</f>
        <v/>
      </c>
      <c r="EY99" s="49" t="str">
        <f>IF($CN99="", "", IF($CN99=Report!$BN$4, CJ99, ""))</f>
        <v/>
      </c>
      <c r="EZ99" s="50" t="str">
        <f>IF($CN99="", "", IF($CN99=Report!$BN$4, CK99, ""))</f>
        <v/>
      </c>
    </row>
    <row r="100" spans="1:156" x14ac:dyDescent="0.25">
      <c r="A100" s="19"/>
      <c r="B100" s="104"/>
      <c r="C100" s="105"/>
      <c r="D100" s="116"/>
      <c r="E100" s="106"/>
      <c r="F100" s="106"/>
      <c r="G100" s="106"/>
      <c r="H100" s="106"/>
      <c r="I100" s="106"/>
      <c r="J100" s="106"/>
      <c r="K100" s="106"/>
      <c r="L100" s="106"/>
      <c r="M100" s="106"/>
      <c r="N100" s="106"/>
      <c r="O100" s="106"/>
      <c r="P100" s="106"/>
      <c r="Q100" s="106"/>
      <c r="R100" s="106"/>
      <c r="S100" s="106"/>
      <c r="T100" s="108"/>
      <c r="U100" s="108"/>
      <c r="V100" s="108"/>
      <c r="W100" s="109"/>
      <c r="X100" s="19"/>
      <c r="AA100" s="48" t="str">
        <f t="shared" si="96"/>
        <v/>
      </c>
      <c r="AB100" s="49" t="str">
        <f t="shared" si="97"/>
        <v/>
      </c>
      <c r="AC100" s="49" t="str">
        <f t="shared" si="98"/>
        <v/>
      </c>
      <c r="AD100" s="49" t="str">
        <f t="shared" si="99"/>
        <v/>
      </c>
      <c r="AE100" s="49" t="str">
        <f t="shared" si="100"/>
        <v/>
      </c>
      <c r="AF100" s="49" t="str">
        <f t="shared" si="101"/>
        <v/>
      </c>
      <c r="AG100" s="49" t="str">
        <f t="shared" si="102"/>
        <v/>
      </c>
      <c r="AH100" s="49" t="str">
        <f t="shared" si="103"/>
        <v/>
      </c>
      <c r="AI100" s="49" t="str">
        <f t="shared" si="104"/>
        <v/>
      </c>
      <c r="AJ100" s="49" t="str">
        <f t="shared" si="105"/>
        <v/>
      </c>
      <c r="AK100" s="49" t="str">
        <f t="shared" si="106"/>
        <v/>
      </c>
      <c r="AL100" s="49" t="str">
        <f t="shared" si="107"/>
        <v/>
      </c>
      <c r="AM100" s="49" t="str">
        <f t="shared" si="108"/>
        <v/>
      </c>
      <c r="AN100" s="49" t="str">
        <f t="shared" si="109"/>
        <v/>
      </c>
      <c r="AO100" s="50" t="str">
        <f t="shared" si="110"/>
        <v/>
      </c>
      <c r="AP100" s="48" t="str">
        <f t="shared" si="111"/>
        <v/>
      </c>
      <c r="AQ100" s="49" t="str">
        <f t="shared" si="74"/>
        <v/>
      </c>
      <c r="AR100" s="49" t="str">
        <f t="shared" si="75"/>
        <v/>
      </c>
      <c r="AS100" s="49" t="str">
        <f t="shared" si="76"/>
        <v/>
      </c>
      <c r="AT100" s="49" t="str">
        <f t="shared" si="77"/>
        <v/>
      </c>
      <c r="AU100" s="49" t="str">
        <f t="shared" si="78"/>
        <v/>
      </c>
      <c r="AV100" s="49" t="str">
        <f t="shared" si="79"/>
        <v/>
      </c>
      <c r="AW100" s="49" t="str">
        <f t="shared" si="80"/>
        <v/>
      </c>
      <c r="AX100" s="49" t="str">
        <f t="shared" si="81"/>
        <v/>
      </c>
      <c r="AY100" s="49" t="str">
        <f t="shared" si="82"/>
        <v/>
      </c>
      <c r="AZ100" s="49" t="str">
        <f t="shared" si="83"/>
        <v/>
      </c>
      <c r="BA100" s="50" t="str">
        <f t="shared" si="84"/>
        <v/>
      </c>
      <c r="BB100" s="48" t="str">
        <f t="shared" si="112"/>
        <v/>
      </c>
      <c r="BC100" s="49" t="str">
        <f t="shared" si="85"/>
        <v/>
      </c>
      <c r="BD100" s="49" t="str">
        <f t="shared" si="86"/>
        <v/>
      </c>
      <c r="BE100" s="49" t="str">
        <f t="shared" si="87"/>
        <v/>
      </c>
      <c r="BF100" s="49" t="str">
        <f t="shared" si="88"/>
        <v/>
      </c>
      <c r="BG100" s="49" t="str">
        <f t="shared" si="89"/>
        <v/>
      </c>
      <c r="BH100" s="49" t="str">
        <f t="shared" si="90"/>
        <v/>
      </c>
      <c r="BI100" s="49" t="str">
        <f t="shared" si="91"/>
        <v/>
      </c>
      <c r="BJ100" s="49" t="str">
        <f t="shared" si="92"/>
        <v/>
      </c>
      <c r="BK100" s="49" t="str">
        <f t="shared" si="93"/>
        <v/>
      </c>
      <c r="BL100" s="49" t="str">
        <f t="shared" si="94"/>
        <v/>
      </c>
      <c r="BM100" s="50" t="str">
        <f t="shared" si="95"/>
        <v/>
      </c>
      <c r="BN100" s="48" t="str">
        <f t="shared" si="113"/>
        <v/>
      </c>
      <c r="BO100" s="49" t="str">
        <f t="shared" si="116"/>
        <v/>
      </c>
      <c r="BP100" s="49" t="str">
        <f t="shared" si="117"/>
        <v/>
      </c>
      <c r="BQ100" s="49" t="str">
        <f t="shared" si="118"/>
        <v/>
      </c>
      <c r="BR100" s="49" t="str">
        <f t="shared" si="119"/>
        <v/>
      </c>
      <c r="BS100" s="49" t="str">
        <f t="shared" si="120"/>
        <v/>
      </c>
      <c r="BT100" s="49" t="str">
        <f t="shared" si="121"/>
        <v/>
      </c>
      <c r="BU100" s="49" t="str">
        <f t="shared" si="122"/>
        <v/>
      </c>
      <c r="BV100" s="49" t="str">
        <f t="shared" si="123"/>
        <v/>
      </c>
      <c r="BW100" s="49" t="str">
        <f t="shared" si="124"/>
        <v/>
      </c>
      <c r="BX100" s="49" t="str">
        <f t="shared" si="125"/>
        <v/>
      </c>
      <c r="BY100" s="50" t="str">
        <f t="shared" si="126"/>
        <v/>
      </c>
      <c r="BZ100" s="48" t="str">
        <f t="shared" si="114"/>
        <v/>
      </c>
      <c r="CA100" s="49" t="str">
        <f t="shared" si="127"/>
        <v/>
      </c>
      <c r="CB100" s="49" t="str">
        <f t="shared" si="128"/>
        <v/>
      </c>
      <c r="CC100" s="49" t="str">
        <f t="shared" si="129"/>
        <v/>
      </c>
      <c r="CD100" s="49" t="str">
        <f t="shared" si="130"/>
        <v/>
      </c>
      <c r="CE100" s="49" t="str">
        <f t="shared" si="131"/>
        <v/>
      </c>
      <c r="CF100" s="49" t="str">
        <f t="shared" si="132"/>
        <v/>
      </c>
      <c r="CG100" s="49" t="str">
        <f t="shared" si="133"/>
        <v/>
      </c>
      <c r="CH100" s="49" t="str">
        <f t="shared" si="134"/>
        <v/>
      </c>
      <c r="CI100" s="49" t="str">
        <f t="shared" si="135"/>
        <v/>
      </c>
      <c r="CJ100" s="49" t="str">
        <f t="shared" si="136"/>
        <v/>
      </c>
      <c r="CK100" s="50" t="str">
        <f t="shared" si="137"/>
        <v/>
      </c>
      <c r="CM100" s="85" t="str">
        <f t="shared" si="115"/>
        <v/>
      </c>
      <c r="CN100" s="6" t="str">
        <f>IF($B100="", "", IF($CM100="X", "", IF(Report!$BN$3="X", LEFT($B100, 2), $B100)))</f>
        <v/>
      </c>
      <c r="CP100" s="48" t="str">
        <f>IF($CN100="", "", IF($CN100=Report!$BN$4, AA100, ""))</f>
        <v/>
      </c>
      <c r="CQ100" s="49" t="str">
        <f>IF($CN100="", "", IF($CN100=Report!$BN$4, AB100, ""))</f>
        <v/>
      </c>
      <c r="CR100" s="49" t="str">
        <f>IF($CN100="", "", IF($CN100=Report!$BN$4, AC100, ""))</f>
        <v/>
      </c>
      <c r="CS100" s="49" t="str">
        <f>IF($CN100="", "", IF($CN100=Report!$BN$4, AD100, ""))</f>
        <v/>
      </c>
      <c r="CT100" s="49" t="str">
        <f>IF($CN100="", "", IF($CN100=Report!$BN$4, AE100, ""))</f>
        <v/>
      </c>
      <c r="CU100" s="49" t="str">
        <f>IF($CN100="", "", IF($CN100=Report!$BN$4, AF100, ""))</f>
        <v/>
      </c>
      <c r="CV100" s="49" t="str">
        <f>IF($CN100="", "", IF($CN100=Report!$BN$4, AG100, ""))</f>
        <v/>
      </c>
      <c r="CW100" s="49" t="str">
        <f>IF($CN100="", "", IF($CN100=Report!$BN$4, AH100, ""))</f>
        <v/>
      </c>
      <c r="CX100" s="49" t="str">
        <f>IF($CN100="", "", IF($CN100=Report!$BN$4, AI100, ""))</f>
        <v/>
      </c>
      <c r="CY100" s="49" t="str">
        <f>IF($CN100="", "", IF($CN100=Report!$BN$4, AJ100, ""))</f>
        <v/>
      </c>
      <c r="CZ100" s="49" t="str">
        <f>IF($CN100="", "", IF($CN100=Report!$BN$4, AK100, ""))</f>
        <v/>
      </c>
      <c r="DA100" s="49" t="str">
        <f>IF($CN100="", "", IF($CN100=Report!$BN$4, AL100, ""))</f>
        <v/>
      </c>
      <c r="DB100" s="49" t="str">
        <f>IF($CN100="", "", IF($CN100=Report!$BN$4, AM100, ""))</f>
        <v/>
      </c>
      <c r="DC100" s="49" t="str">
        <f>IF($CN100="", "", IF($CN100=Report!$BN$4, AN100, ""))</f>
        <v/>
      </c>
      <c r="DD100" s="50" t="str">
        <f>IF($CN100="", "", IF($CN100=Report!$BN$4, AO100, ""))</f>
        <v/>
      </c>
      <c r="DE100" s="48" t="str">
        <f>IF($CN100="", "", IF($CN100=Report!$BN$4, AP100, ""))</f>
        <v/>
      </c>
      <c r="DF100" s="49" t="str">
        <f>IF($CN100="", "", IF($CN100=Report!$BN$4, AQ100, ""))</f>
        <v/>
      </c>
      <c r="DG100" s="49" t="str">
        <f>IF($CN100="", "", IF($CN100=Report!$BN$4, AR100, ""))</f>
        <v/>
      </c>
      <c r="DH100" s="49" t="str">
        <f>IF($CN100="", "", IF($CN100=Report!$BN$4, AS100, ""))</f>
        <v/>
      </c>
      <c r="DI100" s="49" t="str">
        <f>IF($CN100="", "", IF($CN100=Report!$BN$4, AT100, ""))</f>
        <v/>
      </c>
      <c r="DJ100" s="49" t="str">
        <f>IF($CN100="", "", IF($CN100=Report!$BN$4, AU100, ""))</f>
        <v/>
      </c>
      <c r="DK100" s="49" t="str">
        <f>IF($CN100="", "", IF($CN100=Report!$BN$4, AV100, ""))</f>
        <v/>
      </c>
      <c r="DL100" s="49" t="str">
        <f>IF($CN100="", "", IF($CN100=Report!$BN$4, AW100, ""))</f>
        <v/>
      </c>
      <c r="DM100" s="49" t="str">
        <f>IF($CN100="", "", IF($CN100=Report!$BN$4, AX100, ""))</f>
        <v/>
      </c>
      <c r="DN100" s="49" t="str">
        <f>IF($CN100="", "", IF($CN100=Report!$BN$4, AY100, ""))</f>
        <v/>
      </c>
      <c r="DO100" s="49" t="str">
        <f>IF($CN100="", "", IF($CN100=Report!$BN$4, AZ100, ""))</f>
        <v/>
      </c>
      <c r="DP100" s="50" t="str">
        <f>IF($CN100="", "", IF($CN100=Report!$BN$4, BA100, ""))</f>
        <v/>
      </c>
      <c r="DQ100" s="48" t="str">
        <f>IF($CN100="", "", IF($CN100=Report!$BN$4, BB100, ""))</f>
        <v/>
      </c>
      <c r="DR100" s="49" t="str">
        <f>IF($CN100="", "", IF($CN100=Report!$BN$4, BC100, ""))</f>
        <v/>
      </c>
      <c r="DS100" s="49" t="str">
        <f>IF($CN100="", "", IF($CN100=Report!$BN$4, BD100, ""))</f>
        <v/>
      </c>
      <c r="DT100" s="49" t="str">
        <f>IF($CN100="", "", IF($CN100=Report!$BN$4, BE100, ""))</f>
        <v/>
      </c>
      <c r="DU100" s="49" t="str">
        <f>IF($CN100="", "", IF($CN100=Report!$BN$4, BF100, ""))</f>
        <v/>
      </c>
      <c r="DV100" s="49" t="str">
        <f>IF($CN100="", "", IF($CN100=Report!$BN$4, BG100, ""))</f>
        <v/>
      </c>
      <c r="DW100" s="49" t="str">
        <f>IF($CN100="", "", IF($CN100=Report!$BN$4, BH100, ""))</f>
        <v/>
      </c>
      <c r="DX100" s="49" t="str">
        <f>IF($CN100="", "", IF($CN100=Report!$BN$4, BI100, ""))</f>
        <v/>
      </c>
      <c r="DY100" s="49" t="str">
        <f>IF($CN100="", "", IF($CN100=Report!$BN$4, BJ100, ""))</f>
        <v/>
      </c>
      <c r="DZ100" s="49" t="str">
        <f>IF($CN100="", "", IF($CN100=Report!$BN$4, BK100, ""))</f>
        <v/>
      </c>
      <c r="EA100" s="49" t="str">
        <f>IF($CN100="", "", IF($CN100=Report!$BN$4, BL100, ""))</f>
        <v/>
      </c>
      <c r="EB100" s="50" t="str">
        <f>IF($CN100="", "", IF($CN100=Report!$BN$4, BM100, ""))</f>
        <v/>
      </c>
      <c r="EC100" s="48" t="str">
        <f>IF($CN100="", "", IF($CN100=Report!$BN$4, BN100, ""))</f>
        <v/>
      </c>
      <c r="ED100" s="49" t="str">
        <f>IF($CN100="", "", IF($CN100=Report!$BN$4, BO100, ""))</f>
        <v/>
      </c>
      <c r="EE100" s="49" t="str">
        <f>IF($CN100="", "", IF($CN100=Report!$BN$4, BP100, ""))</f>
        <v/>
      </c>
      <c r="EF100" s="49" t="str">
        <f>IF($CN100="", "", IF($CN100=Report!$BN$4, BQ100, ""))</f>
        <v/>
      </c>
      <c r="EG100" s="49" t="str">
        <f>IF($CN100="", "", IF($CN100=Report!$BN$4, BR100, ""))</f>
        <v/>
      </c>
      <c r="EH100" s="49" t="str">
        <f>IF($CN100="", "", IF($CN100=Report!$BN$4, BS100, ""))</f>
        <v/>
      </c>
      <c r="EI100" s="49" t="str">
        <f>IF($CN100="", "", IF($CN100=Report!$BN$4, BT100, ""))</f>
        <v/>
      </c>
      <c r="EJ100" s="49" t="str">
        <f>IF($CN100="", "", IF($CN100=Report!$BN$4, BU100, ""))</f>
        <v/>
      </c>
      <c r="EK100" s="49" t="str">
        <f>IF($CN100="", "", IF($CN100=Report!$BN$4, BV100, ""))</f>
        <v/>
      </c>
      <c r="EL100" s="49" t="str">
        <f>IF($CN100="", "", IF($CN100=Report!$BN$4, BW100, ""))</f>
        <v/>
      </c>
      <c r="EM100" s="49" t="str">
        <f>IF($CN100="", "", IF($CN100=Report!$BN$4, BX100, ""))</f>
        <v/>
      </c>
      <c r="EN100" s="50" t="str">
        <f>IF($CN100="", "", IF($CN100=Report!$BN$4, BY100, ""))</f>
        <v/>
      </c>
      <c r="EO100" s="48" t="str">
        <f>IF($CN100="", "", IF($CN100=Report!$BN$4, BZ100, ""))</f>
        <v/>
      </c>
      <c r="EP100" s="49" t="str">
        <f>IF($CN100="", "", IF($CN100=Report!$BN$4, CA100, ""))</f>
        <v/>
      </c>
      <c r="EQ100" s="49" t="str">
        <f>IF($CN100="", "", IF($CN100=Report!$BN$4, CB100, ""))</f>
        <v/>
      </c>
      <c r="ER100" s="49" t="str">
        <f>IF($CN100="", "", IF($CN100=Report!$BN$4, CC100, ""))</f>
        <v/>
      </c>
      <c r="ES100" s="49" t="str">
        <f>IF($CN100="", "", IF($CN100=Report!$BN$4, CD100, ""))</f>
        <v/>
      </c>
      <c r="ET100" s="49" t="str">
        <f>IF($CN100="", "", IF($CN100=Report!$BN$4, CE100, ""))</f>
        <v/>
      </c>
      <c r="EU100" s="49" t="str">
        <f>IF($CN100="", "", IF($CN100=Report!$BN$4, CF100, ""))</f>
        <v/>
      </c>
      <c r="EV100" s="49" t="str">
        <f>IF($CN100="", "", IF($CN100=Report!$BN$4, CG100, ""))</f>
        <v/>
      </c>
      <c r="EW100" s="49" t="str">
        <f>IF($CN100="", "", IF($CN100=Report!$BN$4, CH100, ""))</f>
        <v/>
      </c>
      <c r="EX100" s="49" t="str">
        <f>IF($CN100="", "", IF($CN100=Report!$BN$4, CI100, ""))</f>
        <v/>
      </c>
      <c r="EY100" s="49" t="str">
        <f>IF($CN100="", "", IF($CN100=Report!$BN$4, CJ100, ""))</f>
        <v/>
      </c>
      <c r="EZ100" s="50" t="str">
        <f>IF($CN100="", "", IF($CN100=Report!$BN$4, CK100, ""))</f>
        <v/>
      </c>
    </row>
    <row r="101" spans="1:156" x14ac:dyDescent="0.25">
      <c r="A101" s="19"/>
      <c r="B101" s="104"/>
      <c r="C101" s="105"/>
      <c r="D101" s="116"/>
      <c r="E101" s="106"/>
      <c r="F101" s="106"/>
      <c r="G101" s="106"/>
      <c r="H101" s="106"/>
      <c r="I101" s="106"/>
      <c r="J101" s="106"/>
      <c r="K101" s="106"/>
      <c r="L101" s="106"/>
      <c r="M101" s="106"/>
      <c r="N101" s="106"/>
      <c r="O101" s="106"/>
      <c r="P101" s="106"/>
      <c r="Q101" s="106"/>
      <c r="R101" s="106"/>
      <c r="S101" s="106"/>
      <c r="T101" s="108"/>
      <c r="U101" s="108"/>
      <c r="V101" s="108"/>
      <c r="W101" s="109"/>
      <c r="X101" s="19"/>
      <c r="AA101" s="48" t="str">
        <f t="shared" si="96"/>
        <v/>
      </c>
      <c r="AB101" s="49" t="str">
        <f t="shared" si="97"/>
        <v/>
      </c>
      <c r="AC101" s="49" t="str">
        <f t="shared" si="98"/>
        <v/>
      </c>
      <c r="AD101" s="49" t="str">
        <f t="shared" si="99"/>
        <v/>
      </c>
      <c r="AE101" s="49" t="str">
        <f t="shared" si="100"/>
        <v/>
      </c>
      <c r="AF101" s="49" t="str">
        <f t="shared" si="101"/>
        <v/>
      </c>
      <c r="AG101" s="49" t="str">
        <f t="shared" si="102"/>
        <v/>
      </c>
      <c r="AH101" s="49" t="str">
        <f t="shared" si="103"/>
        <v/>
      </c>
      <c r="AI101" s="49" t="str">
        <f t="shared" si="104"/>
        <v/>
      </c>
      <c r="AJ101" s="49" t="str">
        <f t="shared" si="105"/>
        <v/>
      </c>
      <c r="AK101" s="49" t="str">
        <f t="shared" si="106"/>
        <v/>
      </c>
      <c r="AL101" s="49" t="str">
        <f t="shared" si="107"/>
        <v/>
      </c>
      <c r="AM101" s="49" t="str">
        <f t="shared" si="108"/>
        <v/>
      </c>
      <c r="AN101" s="49" t="str">
        <f t="shared" si="109"/>
        <v/>
      </c>
      <c r="AO101" s="50" t="str">
        <f t="shared" si="110"/>
        <v/>
      </c>
      <c r="AP101" s="48" t="str">
        <f t="shared" si="111"/>
        <v/>
      </c>
      <c r="AQ101" s="49" t="str">
        <f t="shared" si="74"/>
        <v/>
      </c>
      <c r="AR101" s="49" t="str">
        <f t="shared" si="75"/>
        <v/>
      </c>
      <c r="AS101" s="49" t="str">
        <f t="shared" si="76"/>
        <v/>
      </c>
      <c r="AT101" s="49" t="str">
        <f t="shared" si="77"/>
        <v/>
      </c>
      <c r="AU101" s="49" t="str">
        <f t="shared" si="78"/>
        <v/>
      </c>
      <c r="AV101" s="49" t="str">
        <f t="shared" si="79"/>
        <v/>
      </c>
      <c r="AW101" s="49" t="str">
        <f t="shared" si="80"/>
        <v/>
      </c>
      <c r="AX101" s="49" t="str">
        <f t="shared" si="81"/>
        <v/>
      </c>
      <c r="AY101" s="49" t="str">
        <f t="shared" si="82"/>
        <v/>
      </c>
      <c r="AZ101" s="49" t="str">
        <f t="shared" si="83"/>
        <v/>
      </c>
      <c r="BA101" s="50" t="str">
        <f t="shared" si="84"/>
        <v/>
      </c>
      <c r="BB101" s="48" t="str">
        <f t="shared" si="112"/>
        <v/>
      </c>
      <c r="BC101" s="49" t="str">
        <f t="shared" si="85"/>
        <v/>
      </c>
      <c r="BD101" s="49" t="str">
        <f t="shared" si="86"/>
        <v/>
      </c>
      <c r="BE101" s="49" t="str">
        <f t="shared" si="87"/>
        <v/>
      </c>
      <c r="BF101" s="49" t="str">
        <f t="shared" si="88"/>
        <v/>
      </c>
      <c r="BG101" s="49" t="str">
        <f t="shared" si="89"/>
        <v/>
      </c>
      <c r="BH101" s="49" t="str">
        <f t="shared" si="90"/>
        <v/>
      </c>
      <c r="BI101" s="49" t="str">
        <f t="shared" si="91"/>
        <v/>
      </c>
      <c r="BJ101" s="49" t="str">
        <f t="shared" si="92"/>
        <v/>
      </c>
      <c r="BK101" s="49" t="str">
        <f t="shared" si="93"/>
        <v/>
      </c>
      <c r="BL101" s="49" t="str">
        <f t="shared" si="94"/>
        <v/>
      </c>
      <c r="BM101" s="50" t="str">
        <f t="shared" si="95"/>
        <v/>
      </c>
      <c r="BN101" s="48" t="str">
        <f t="shared" si="113"/>
        <v/>
      </c>
      <c r="BO101" s="49" t="str">
        <f t="shared" si="116"/>
        <v/>
      </c>
      <c r="BP101" s="49" t="str">
        <f t="shared" si="117"/>
        <v/>
      </c>
      <c r="BQ101" s="49" t="str">
        <f t="shared" si="118"/>
        <v/>
      </c>
      <c r="BR101" s="49" t="str">
        <f t="shared" si="119"/>
        <v/>
      </c>
      <c r="BS101" s="49" t="str">
        <f t="shared" si="120"/>
        <v/>
      </c>
      <c r="BT101" s="49" t="str">
        <f t="shared" si="121"/>
        <v/>
      </c>
      <c r="BU101" s="49" t="str">
        <f t="shared" si="122"/>
        <v/>
      </c>
      <c r="BV101" s="49" t="str">
        <f t="shared" si="123"/>
        <v/>
      </c>
      <c r="BW101" s="49" t="str">
        <f t="shared" si="124"/>
        <v/>
      </c>
      <c r="BX101" s="49" t="str">
        <f t="shared" si="125"/>
        <v/>
      </c>
      <c r="BY101" s="50" t="str">
        <f t="shared" si="126"/>
        <v/>
      </c>
      <c r="BZ101" s="48" t="str">
        <f t="shared" si="114"/>
        <v/>
      </c>
      <c r="CA101" s="49" t="str">
        <f t="shared" si="127"/>
        <v/>
      </c>
      <c r="CB101" s="49" t="str">
        <f t="shared" si="128"/>
        <v/>
      </c>
      <c r="CC101" s="49" t="str">
        <f t="shared" si="129"/>
        <v/>
      </c>
      <c r="CD101" s="49" t="str">
        <f t="shared" si="130"/>
        <v/>
      </c>
      <c r="CE101" s="49" t="str">
        <f t="shared" si="131"/>
        <v/>
      </c>
      <c r="CF101" s="49" t="str">
        <f t="shared" si="132"/>
        <v/>
      </c>
      <c r="CG101" s="49" t="str">
        <f t="shared" si="133"/>
        <v/>
      </c>
      <c r="CH101" s="49" t="str">
        <f t="shared" si="134"/>
        <v/>
      </c>
      <c r="CI101" s="49" t="str">
        <f t="shared" si="135"/>
        <v/>
      </c>
      <c r="CJ101" s="49" t="str">
        <f t="shared" si="136"/>
        <v/>
      </c>
      <c r="CK101" s="50" t="str">
        <f t="shared" si="137"/>
        <v/>
      </c>
      <c r="CM101" s="85" t="str">
        <f t="shared" si="115"/>
        <v/>
      </c>
      <c r="CN101" s="6" t="str">
        <f>IF($B101="", "", IF($CM101="X", "", IF(Report!$BN$3="X", LEFT($B101, 2), $B101)))</f>
        <v/>
      </c>
      <c r="CP101" s="48" t="str">
        <f>IF($CN101="", "", IF($CN101=Report!$BN$4, AA101, ""))</f>
        <v/>
      </c>
      <c r="CQ101" s="49" t="str">
        <f>IF($CN101="", "", IF($CN101=Report!$BN$4, AB101, ""))</f>
        <v/>
      </c>
      <c r="CR101" s="49" t="str">
        <f>IF($CN101="", "", IF($CN101=Report!$BN$4, AC101, ""))</f>
        <v/>
      </c>
      <c r="CS101" s="49" t="str">
        <f>IF($CN101="", "", IF($CN101=Report!$BN$4, AD101, ""))</f>
        <v/>
      </c>
      <c r="CT101" s="49" t="str">
        <f>IF($CN101="", "", IF($CN101=Report!$BN$4, AE101, ""))</f>
        <v/>
      </c>
      <c r="CU101" s="49" t="str">
        <f>IF($CN101="", "", IF($CN101=Report!$BN$4, AF101, ""))</f>
        <v/>
      </c>
      <c r="CV101" s="49" t="str">
        <f>IF($CN101="", "", IF($CN101=Report!$BN$4, AG101, ""))</f>
        <v/>
      </c>
      <c r="CW101" s="49" t="str">
        <f>IF($CN101="", "", IF($CN101=Report!$BN$4, AH101, ""))</f>
        <v/>
      </c>
      <c r="CX101" s="49" t="str">
        <f>IF($CN101="", "", IF($CN101=Report!$BN$4, AI101, ""))</f>
        <v/>
      </c>
      <c r="CY101" s="49" t="str">
        <f>IF($CN101="", "", IF($CN101=Report!$BN$4, AJ101, ""))</f>
        <v/>
      </c>
      <c r="CZ101" s="49" t="str">
        <f>IF($CN101="", "", IF($CN101=Report!$BN$4, AK101, ""))</f>
        <v/>
      </c>
      <c r="DA101" s="49" t="str">
        <f>IF($CN101="", "", IF($CN101=Report!$BN$4, AL101, ""))</f>
        <v/>
      </c>
      <c r="DB101" s="49" t="str">
        <f>IF($CN101="", "", IF($CN101=Report!$BN$4, AM101, ""))</f>
        <v/>
      </c>
      <c r="DC101" s="49" t="str">
        <f>IF($CN101="", "", IF($CN101=Report!$BN$4, AN101, ""))</f>
        <v/>
      </c>
      <c r="DD101" s="50" t="str">
        <f>IF($CN101="", "", IF($CN101=Report!$BN$4, AO101, ""))</f>
        <v/>
      </c>
      <c r="DE101" s="48" t="str">
        <f>IF($CN101="", "", IF($CN101=Report!$BN$4, AP101, ""))</f>
        <v/>
      </c>
      <c r="DF101" s="49" t="str">
        <f>IF($CN101="", "", IF($CN101=Report!$BN$4, AQ101, ""))</f>
        <v/>
      </c>
      <c r="DG101" s="49" t="str">
        <f>IF($CN101="", "", IF($CN101=Report!$BN$4, AR101, ""))</f>
        <v/>
      </c>
      <c r="DH101" s="49" t="str">
        <f>IF($CN101="", "", IF($CN101=Report!$BN$4, AS101, ""))</f>
        <v/>
      </c>
      <c r="DI101" s="49" t="str">
        <f>IF($CN101="", "", IF($CN101=Report!$BN$4, AT101, ""))</f>
        <v/>
      </c>
      <c r="DJ101" s="49" t="str">
        <f>IF($CN101="", "", IF($CN101=Report!$BN$4, AU101, ""))</f>
        <v/>
      </c>
      <c r="DK101" s="49" t="str">
        <f>IF($CN101="", "", IF($CN101=Report!$BN$4, AV101, ""))</f>
        <v/>
      </c>
      <c r="DL101" s="49" t="str">
        <f>IF($CN101="", "", IF($CN101=Report!$BN$4, AW101, ""))</f>
        <v/>
      </c>
      <c r="DM101" s="49" t="str">
        <f>IF($CN101="", "", IF($CN101=Report!$BN$4, AX101, ""))</f>
        <v/>
      </c>
      <c r="DN101" s="49" t="str">
        <f>IF($CN101="", "", IF($CN101=Report!$BN$4, AY101, ""))</f>
        <v/>
      </c>
      <c r="DO101" s="49" t="str">
        <f>IF($CN101="", "", IF($CN101=Report!$BN$4, AZ101, ""))</f>
        <v/>
      </c>
      <c r="DP101" s="50" t="str">
        <f>IF($CN101="", "", IF($CN101=Report!$BN$4, BA101, ""))</f>
        <v/>
      </c>
      <c r="DQ101" s="48" t="str">
        <f>IF($CN101="", "", IF($CN101=Report!$BN$4, BB101, ""))</f>
        <v/>
      </c>
      <c r="DR101" s="49" t="str">
        <f>IF($CN101="", "", IF($CN101=Report!$BN$4, BC101, ""))</f>
        <v/>
      </c>
      <c r="DS101" s="49" t="str">
        <f>IF($CN101="", "", IF($CN101=Report!$BN$4, BD101, ""))</f>
        <v/>
      </c>
      <c r="DT101" s="49" t="str">
        <f>IF($CN101="", "", IF($CN101=Report!$BN$4, BE101, ""))</f>
        <v/>
      </c>
      <c r="DU101" s="49" t="str">
        <f>IF($CN101="", "", IF($CN101=Report!$BN$4, BF101, ""))</f>
        <v/>
      </c>
      <c r="DV101" s="49" t="str">
        <f>IF($CN101="", "", IF($CN101=Report!$BN$4, BG101, ""))</f>
        <v/>
      </c>
      <c r="DW101" s="49" t="str">
        <f>IF($CN101="", "", IF($CN101=Report!$BN$4, BH101, ""))</f>
        <v/>
      </c>
      <c r="DX101" s="49" t="str">
        <f>IF($CN101="", "", IF($CN101=Report!$BN$4, BI101, ""))</f>
        <v/>
      </c>
      <c r="DY101" s="49" t="str">
        <f>IF($CN101="", "", IF($CN101=Report!$BN$4, BJ101, ""))</f>
        <v/>
      </c>
      <c r="DZ101" s="49" t="str">
        <f>IF($CN101="", "", IF($CN101=Report!$BN$4, BK101, ""))</f>
        <v/>
      </c>
      <c r="EA101" s="49" t="str">
        <f>IF($CN101="", "", IF($CN101=Report!$BN$4, BL101, ""))</f>
        <v/>
      </c>
      <c r="EB101" s="50" t="str">
        <f>IF($CN101="", "", IF($CN101=Report!$BN$4, BM101, ""))</f>
        <v/>
      </c>
      <c r="EC101" s="48" t="str">
        <f>IF($CN101="", "", IF($CN101=Report!$BN$4, BN101, ""))</f>
        <v/>
      </c>
      <c r="ED101" s="49" t="str">
        <f>IF($CN101="", "", IF($CN101=Report!$BN$4, BO101, ""))</f>
        <v/>
      </c>
      <c r="EE101" s="49" t="str">
        <f>IF($CN101="", "", IF($CN101=Report!$BN$4, BP101, ""))</f>
        <v/>
      </c>
      <c r="EF101" s="49" t="str">
        <f>IF($CN101="", "", IF($CN101=Report!$BN$4, BQ101, ""))</f>
        <v/>
      </c>
      <c r="EG101" s="49" t="str">
        <f>IF($CN101="", "", IF($CN101=Report!$BN$4, BR101, ""))</f>
        <v/>
      </c>
      <c r="EH101" s="49" t="str">
        <f>IF($CN101="", "", IF($CN101=Report!$BN$4, BS101, ""))</f>
        <v/>
      </c>
      <c r="EI101" s="49" t="str">
        <f>IF($CN101="", "", IF($CN101=Report!$BN$4, BT101, ""))</f>
        <v/>
      </c>
      <c r="EJ101" s="49" t="str">
        <f>IF($CN101="", "", IF($CN101=Report!$BN$4, BU101, ""))</f>
        <v/>
      </c>
      <c r="EK101" s="49" t="str">
        <f>IF($CN101="", "", IF($CN101=Report!$BN$4, BV101, ""))</f>
        <v/>
      </c>
      <c r="EL101" s="49" t="str">
        <f>IF($CN101="", "", IF($CN101=Report!$BN$4, BW101, ""))</f>
        <v/>
      </c>
      <c r="EM101" s="49" t="str">
        <f>IF($CN101="", "", IF($CN101=Report!$BN$4, BX101, ""))</f>
        <v/>
      </c>
      <c r="EN101" s="50" t="str">
        <f>IF($CN101="", "", IF($CN101=Report!$BN$4, BY101, ""))</f>
        <v/>
      </c>
      <c r="EO101" s="48" t="str">
        <f>IF($CN101="", "", IF($CN101=Report!$BN$4, BZ101, ""))</f>
        <v/>
      </c>
      <c r="EP101" s="49" t="str">
        <f>IF($CN101="", "", IF($CN101=Report!$BN$4, CA101, ""))</f>
        <v/>
      </c>
      <c r="EQ101" s="49" t="str">
        <f>IF($CN101="", "", IF($CN101=Report!$BN$4, CB101, ""))</f>
        <v/>
      </c>
      <c r="ER101" s="49" t="str">
        <f>IF($CN101="", "", IF($CN101=Report!$BN$4, CC101, ""))</f>
        <v/>
      </c>
      <c r="ES101" s="49" t="str">
        <f>IF($CN101="", "", IF($CN101=Report!$BN$4, CD101, ""))</f>
        <v/>
      </c>
      <c r="ET101" s="49" t="str">
        <f>IF($CN101="", "", IF($CN101=Report!$BN$4, CE101, ""))</f>
        <v/>
      </c>
      <c r="EU101" s="49" t="str">
        <f>IF($CN101="", "", IF($CN101=Report!$BN$4, CF101, ""))</f>
        <v/>
      </c>
      <c r="EV101" s="49" t="str">
        <f>IF($CN101="", "", IF($CN101=Report!$BN$4, CG101, ""))</f>
        <v/>
      </c>
      <c r="EW101" s="49" t="str">
        <f>IF($CN101="", "", IF($CN101=Report!$BN$4, CH101, ""))</f>
        <v/>
      </c>
      <c r="EX101" s="49" t="str">
        <f>IF($CN101="", "", IF($CN101=Report!$BN$4, CI101, ""))</f>
        <v/>
      </c>
      <c r="EY101" s="49" t="str">
        <f>IF($CN101="", "", IF($CN101=Report!$BN$4, CJ101, ""))</f>
        <v/>
      </c>
      <c r="EZ101" s="50" t="str">
        <f>IF($CN101="", "", IF($CN101=Report!$BN$4, CK101, ""))</f>
        <v/>
      </c>
    </row>
    <row r="102" spans="1:156" x14ac:dyDescent="0.25">
      <c r="A102" s="19"/>
      <c r="B102" s="104"/>
      <c r="C102" s="105"/>
      <c r="D102" s="116"/>
      <c r="E102" s="106"/>
      <c r="F102" s="106"/>
      <c r="G102" s="106"/>
      <c r="H102" s="106"/>
      <c r="I102" s="106"/>
      <c r="J102" s="106"/>
      <c r="K102" s="106"/>
      <c r="L102" s="106"/>
      <c r="M102" s="106"/>
      <c r="N102" s="106"/>
      <c r="O102" s="106"/>
      <c r="P102" s="106"/>
      <c r="Q102" s="106"/>
      <c r="R102" s="106"/>
      <c r="S102" s="106"/>
      <c r="T102" s="108"/>
      <c r="U102" s="108"/>
      <c r="V102" s="108"/>
      <c r="W102" s="109"/>
      <c r="X102" s="19"/>
      <c r="AA102" s="48" t="str">
        <f t="shared" si="96"/>
        <v/>
      </c>
      <c r="AB102" s="49" t="str">
        <f t="shared" si="97"/>
        <v/>
      </c>
      <c r="AC102" s="49" t="str">
        <f t="shared" si="98"/>
        <v/>
      </c>
      <c r="AD102" s="49" t="str">
        <f t="shared" si="99"/>
        <v/>
      </c>
      <c r="AE102" s="49" t="str">
        <f t="shared" si="100"/>
        <v/>
      </c>
      <c r="AF102" s="49" t="str">
        <f t="shared" si="101"/>
        <v/>
      </c>
      <c r="AG102" s="49" t="str">
        <f t="shared" si="102"/>
        <v/>
      </c>
      <c r="AH102" s="49" t="str">
        <f t="shared" si="103"/>
        <v/>
      </c>
      <c r="AI102" s="49" t="str">
        <f t="shared" si="104"/>
        <v/>
      </c>
      <c r="AJ102" s="49" t="str">
        <f t="shared" si="105"/>
        <v/>
      </c>
      <c r="AK102" s="49" t="str">
        <f t="shared" si="106"/>
        <v/>
      </c>
      <c r="AL102" s="49" t="str">
        <f t="shared" si="107"/>
        <v/>
      </c>
      <c r="AM102" s="49" t="str">
        <f t="shared" si="108"/>
        <v/>
      </c>
      <c r="AN102" s="49" t="str">
        <f t="shared" si="109"/>
        <v/>
      </c>
      <c r="AO102" s="50" t="str">
        <f t="shared" si="110"/>
        <v/>
      </c>
      <c r="AP102" s="48" t="str">
        <f t="shared" si="111"/>
        <v/>
      </c>
      <c r="AQ102" s="49" t="str">
        <f t="shared" si="74"/>
        <v/>
      </c>
      <c r="AR102" s="49" t="str">
        <f t="shared" si="75"/>
        <v/>
      </c>
      <c r="AS102" s="49" t="str">
        <f t="shared" si="76"/>
        <v/>
      </c>
      <c r="AT102" s="49" t="str">
        <f t="shared" si="77"/>
        <v/>
      </c>
      <c r="AU102" s="49" t="str">
        <f t="shared" si="78"/>
        <v/>
      </c>
      <c r="AV102" s="49" t="str">
        <f t="shared" si="79"/>
        <v/>
      </c>
      <c r="AW102" s="49" t="str">
        <f t="shared" si="80"/>
        <v/>
      </c>
      <c r="AX102" s="49" t="str">
        <f t="shared" si="81"/>
        <v/>
      </c>
      <c r="AY102" s="49" t="str">
        <f t="shared" si="82"/>
        <v/>
      </c>
      <c r="AZ102" s="49" t="str">
        <f t="shared" si="83"/>
        <v/>
      </c>
      <c r="BA102" s="50" t="str">
        <f t="shared" si="84"/>
        <v/>
      </c>
      <c r="BB102" s="48" t="str">
        <f t="shared" si="112"/>
        <v/>
      </c>
      <c r="BC102" s="49" t="str">
        <f t="shared" si="85"/>
        <v/>
      </c>
      <c r="BD102" s="49" t="str">
        <f t="shared" si="86"/>
        <v/>
      </c>
      <c r="BE102" s="49" t="str">
        <f t="shared" si="87"/>
        <v/>
      </c>
      <c r="BF102" s="49" t="str">
        <f t="shared" si="88"/>
        <v/>
      </c>
      <c r="BG102" s="49" t="str">
        <f t="shared" si="89"/>
        <v/>
      </c>
      <c r="BH102" s="49" t="str">
        <f t="shared" si="90"/>
        <v/>
      </c>
      <c r="BI102" s="49" t="str">
        <f t="shared" si="91"/>
        <v/>
      </c>
      <c r="BJ102" s="49" t="str">
        <f t="shared" si="92"/>
        <v/>
      </c>
      <c r="BK102" s="49" t="str">
        <f t="shared" si="93"/>
        <v/>
      </c>
      <c r="BL102" s="49" t="str">
        <f t="shared" si="94"/>
        <v/>
      </c>
      <c r="BM102" s="50" t="str">
        <f t="shared" si="95"/>
        <v/>
      </c>
      <c r="BN102" s="48" t="str">
        <f t="shared" si="113"/>
        <v/>
      </c>
      <c r="BO102" s="49" t="str">
        <f t="shared" si="116"/>
        <v/>
      </c>
      <c r="BP102" s="49" t="str">
        <f t="shared" si="117"/>
        <v/>
      </c>
      <c r="BQ102" s="49" t="str">
        <f t="shared" si="118"/>
        <v/>
      </c>
      <c r="BR102" s="49" t="str">
        <f t="shared" si="119"/>
        <v/>
      </c>
      <c r="BS102" s="49" t="str">
        <f t="shared" si="120"/>
        <v/>
      </c>
      <c r="BT102" s="49" t="str">
        <f t="shared" si="121"/>
        <v/>
      </c>
      <c r="BU102" s="49" t="str">
        <f t="shared" si="122"/>
        <v/>
      </c>
      <c r="BV102" s="49" t="str">
        <f t="shared" si="123"/>
        <v/>
      </c>
      <c r="BW102" s="49" t="str">
        <f t="shared" si="124"/>
        <v/>
      </c>
      <c r="BX102" s="49" t="str">
        <f t="shared" si="125"/>
        <v/>
      </c>
      <c r="BY102" s="50" t="str">
        <f t="shared" si="126"/>
        <v/>
      </c>
      <c r="BZ102" s="48" t="str">
        <f t="shared" si="114"/>
        <v/>
      </c>
      <c r="CA102" s="49" t="str">
        <f t="shared" si="127"/>
        <v/>
      </c>
      <c r="CB102" s="49" t="str">
        <f t="shared" si="128"/>
        <v/>
      </c>
      <c r="CC102" s="49" t="str">
        <f t="shared" si="129"/>
        <v/>
      </c>
      <c r="CD102" s="49" t="str">
        <f t="shared" si="130"/>
        <v/>
      </c>
      <c r="CE102" s="49" t="str">
        <f t="shared" si="131"/>
        <v/>
      </c>
      <c r="CF102" s="49" t="str">
        <f t="shared" si="132"/>
        <v/>
      </c>
      <c r="CG102" s="49" t="str">
        <f t="shared" si="133"/>
        <v/>
      </c>
      <c r="CH102" s="49" t="str">
        <f t="shared" si="134"/>
        <v/>
      </c>
      <c r="CI102" s="49" t="str">
        <f t="shared" si="135"/>
        <v/>
      </c>
      <c r="CJ102" s="49" t="str">
        <f t="shared" si="136"/>
        <v/>
      </c>
      <c r="CK102" s="50" t="str">
        <f t="shared" si="137"/>
        <v/>
      </c>
      <c r="CM102" s="85" t="str">
        <f t="shared" si="115"/>
        <v/>
      </c>
      <c r="CN102" s="6" t="str">
        <f>IF($B102="", "", IF($CM102="X", "", IF(Report!$BN$3="X", LEFT($B102, 2), $B102)))</f>
        <v/>
      </c>
      <c r="CP102" s="48" t="str">
        <f>IF($CN102="", "", IF($CN102=Report!$BN$4, AA102, ""))</f>
        <v/>
      </c>
      <c r="CQ102" s="49" t="str">
        <f>IF($CN102="", "", IF($CN102=Report!$BN$4, AB102, ""))</f>
        <v/>
      </c>
      <c r="CR102" s="49" t="str">
        <f>IF($CN102="", "", IF($CN102=Report!$BN$4, AC102, ""))</f>
        <v/>
      </c>
      <c r="CS102" s="49" t="str">
        <f>IF($CN102="", "", IF($CN102=Report!$BN$4, AD102, ""))</f>
        <v/>
      </c>
      <c r="CT102" s="49" t="str">
        <f>IF($CN102="", "", IF($CN102=Report!$BN$4, AE102, ""))</f>
        <v/>
      </c>
      <c r="CU102" s="49" t="str">
        <f>IF($CN102="", "", IF($CN102=Report!$BN$4, AF102, ""))</f>
        <v/>
      </c>
      <c r="CV102" s="49" t="str">
        <f>IF($CN102="", "", IF($CN102=Report!$BN$4, AG102, ""))</f>
        <v/>
      </c>
      <c r="CW102" s="49" t="str">
        <f>IF($CN102="", "", IF($CN102=Report!$BN$4, AH102, ""))</f>
        <v/>
      </c>
      <c r="CX102" s="49" t="str">
        <f>IF($CN102="", "", IF($CN102=Report!$BN$4, AI102, ""))</f>
        <v/>
      </c>
      <c r="CY102" s="49" t="str">
        <f>IF($CN102="", "", IF($CN102=Report!$BN$4, AJ102, ""))</f>
        <v/>
      </c>
      <c r="CZ102" s="49" t="str">
        <f>IF($CN102="", "", IF($CN102=Report!$BN$4, AK102, ""))</f>
        <v/>
      </c>
      <c r="DA102" s="49" t="str">
        <f>IF($CN102="", "", IF($CN102=Report!$BN$4, AL102, ""))</f>
        <v/>
      </c>
      <c r="DB102" s="49" t="str">
        <f>IF($CN102="", "", IF($CN102=Report!$BN$4, AM102, ""))</f>
        <v/>
      </c>
      <c r="DC102" s="49" t="str">
        <f>IF($CN102="", "", IF($CN102=Report!$BN$4, AN102, ""))</f>
        <v/>
      </c>
      <c r="DD102" s="50" t="str">
        <f>IF($CN102="", "", IF($CN102=Report!$BN$4, AO102, ""))</f>
        <v/>
      </c>
      <c r="DE102" s="48" t="str">
        <f>IF($CN102="", "", IF($CN102=Report!$BN$4, AP102, ""))</f>
        <v/>
      </c>
      <c r="DF102" s="49" t="str">
        <f>IF($CN102="", "", IF($CN102=Report!$BN$4, AQ102, ""))</f>
        <v/>
      </c>
      <c r="DG102" s="49" t="str">
        <f>IF($CN102="", "", IF($CN102=Report!$BN$4, AR102, ""))</f>
        <v/>
      </c>
      <c r="DH102" s="49" t="str">
        <f>IF($CN102="", "", IF($CN102=Report!$BN$4, AS102, ""))</f>
        <v/>
      </c>
      <c r="DI102" s="49" t="str">
        <f>IF($CN102="", "", IF($CN102=Report!$BN$4, AT102, ""))</f>
        <v/>
      </c>
      <c r="DJ102" s="49" t="str">
        <f>IF($CN102="", "", IF($CN102=Report!$BN$4, AU102, ""))</f>
        <v/>
      </c>
      <c r="DK102" s="49" t="str">
        <f>IF($CN102="", "", IF($CN102=Report!$BN$4, AV102, ""))</f>
        <v/>
      </c>
      <c r="DL102" s="49" t="str">
        <f>IF($CN102="", "", IF($CN102=Report!$BN$4, AW102, ""))</f>
        <v/>
      </c>
      <c r="DM102" s="49" t="str">
        <f>IF($CN102="", "", IF($CN102=Report!$BN$4, AX102, ""))</f>
        <v/>
      </c>
      <c r="DN102" s="49" t="str">
        <f>IF($CN102="", "", IF($CN102=Report!$BN$4, AY102, ""))</f>
        <v/>
      </c>
      <c r="DO102" s="49" t="str">
        <f>IF($CN102="", "", IF($CN102=Report!$BN$4, AZ102, ""))</f>
        <v/>
      </c>
      <c r="DP102" s="50" t="str">
        <f>IF($CN102="", "", IF($CN102=Report!$BN$4, BA102, ""))</f>
        <v/>
      </c>
      <c r="DQ102" s="48" t="str">
        <f>IF($CN102="", "", IF($CN102=Report!$BN$4, BB102, ""))</f>
        <v/>
      </c>
      <c r="DR102" s="49" t="str">
        <f>IF($CN102="", "", IF($CN102=Report!$BN$4, BC102, ""))</f>
        <v/>
      </c>
      <c r="DS102" s="49" t="str">
        <f>IF($CN102="", "", IF($CN102=Report!$BN$4, BD102, ""))</f>
        <v/>
      </c>
      <c r="DT102" s="49" t="str">
        <f>IF($CN102="", "", IF($CN102=Report!$BN$4, BE102, ""))</f>
        <v/>
      </c>
      <c r="DU102" s="49" t="str">
        <f>IF($CN102="", "", IF($CN102=Report!$BN$4, BF102, ""))</f>
        <v/>
      </c>
      <c r="DV102" s="49" t="str">
        <f>IF($CN102="", "", IF($CN102=Report!$BN$4, BG102, ""))</f>
        <v/>
      </c>
      <c r="DW102" s="49" t="str">
        <f>IF($CN102="", "", IF($CN102=Report!$BN$4, BH102, ""))</f>
        <v/>
      </c>
      <c r="DX102" s="49" t="str">
        <f>IF($CN102="", "", IF($CN102=Report!$BN$4, BI102, ""))</f>
        <v/>
      </c>
      <c r="DY102" s="49" t="str">
        <f>IF($CN102="", "", IF($CN102=Report!$BN$4, BJ102, ""))</f>
        <v/>
      </c>
      <c r="DZ102" s="49" t="str">
        <f>IF($CN102="", "", IF($CN102=Report!$BN$4, BK102, ""))</f>
        <v/>
      </c>
      <c r="EA102" s="49" t="str">
        <f>IF($CN102="", "", IF($CN102=Report!$BN$4, BL102, ""))</f>
        <v/>
      </c>
      <c r="EB102" s="50" t="str">
        <f>IF($CN102="", "", IF($CN102=Report!$BN$4, BM102, ""))</f>
        <v/>
      </c>
      <c r="EC102" s="48" t="str">
        <f>IF($CN102="", "", IF($CN102=Report!$BN$4, BN102, ""))</f>
        <v/>
      </c>
      <c r="ED102" s="49" t="str">
        <f>IF($CN102="", "", IF($CN102=Report!$BN$4, BO102, ""))</f>
        <v/>
      </c>
      <c r="EE102" s="49" t="str">
        <f>IF($CN102="", "", IF($CN102=Report!$BN$4, BP102, ""))</f>
        <v/>
      </c>
      <c r="EF102" s="49" t="str">
        <f>IF($CN102="", "", IF($CN102=Report!$BN$4, BQ102, ""))</f>
        <v/>
      </c>
      <c r="EG102" s="49" t="str">
        <f>IF($CN102="", "", IF($CN102=Report!$BN$4, BR102, ""))</f>
        <v/>
      </c>
      <c r="EH102" s="49" t="str">
        <f>IF($CN102="", "", IF($CN102=Report!$BN$4, BS102, ""))</f>
        <v/>
      </c>
      <c r="EI102" s="49" t="str">
        <f>IF($CN102="", "", IF($CN102=Report!$BN$4, BT102, ""))</f>
        <v/>
      </c>
      <c r="EJ102" s="49" t="str">
        <f>IF($CN102="", "", IF($CN102=Report!$BN$4, BU102, ""))</f>
        <v/>
      </c>
      <c r="EK102" s="49" t="str">
        <f>IF($CN102="", "", IF($CN102=Report!$BN$4, BV102, ""))</f>
        <v/>
      </c>
      <c r="EL102" s="49" t="str">
        <f>IF($CN102="", "", IF($CN102=Report!$BN$4, BW102, ""))</f>
        <v/>
      </c>
      <c r="EM102" s="49" t="str">
        <f>IF($CN102="", "", IF($CN102=Report!$BN$4, BX102, ""))</f>
        <v/>
      </c>
      <c r="EN102" s="50" t="str">
        <f>IF($CN102="", "", IF($CN102=Report!$BN$4, BY102, ""))</f>
        <v/>
      </c>
      <c r="EO102" s="48" t="str">
        <f>IF($CN102="", "", IF($CN102=Report!$BN$4, BZ102, ""))</f>
        <v/>
      </c>
      <c r="EP102" s="49" t="str">
        <f>IF($CN102="", "", IF($CN102=Report!$BN$4, CA102, ""))</f>
        <v/>
      </c>
      <c r="EQ102" s="49" t="str">
        <f>IF($CN102="", "", IF($CN102=Report!$BN$4, CB102, ""))</f>
        <v/>
      </c>
      <c r="ER102" s="49" t="str">
        <f>IF($CN102="", "", IF($CN102=Report!$BN$4, CC102, ""))</f>
        <v/>
      </c>
      <c r="ES102" s="49" t="str">
        <f>IF($CN102="", "", IF($CN102=Report!$BN$4, CD102, ""))</f>
        <v/>
      </c>
      <c r="ET102" s="49" t="str">
        <f>IF($CN102="", "", IF($CN102=Report!$BN$4, CE102, ""))</f>
        <v/>
      </c>
      <c r="EU102" s="49" t="str">
        <f>IF($CN102="", "", IF($CN102=Report!$BN$4, CF102, ""))</f>
        <v/>
      </c>
      <c r="EV102" s="49" t="str">
        <f>IF($CN102="", "", IF($CN102=Report!$BN$4, CG102, ""))</f>
        <v/>
      </c>
      <c r="EW102" s="49" t="str">
        <f>IF($CN102="", "", IF($CN102=Report!$BN$4, CH102, ""))</f>
        <v/>
      </c>
      <c r="EX102" s="49" t="str">
        <f>IF($CN102="", "", IF($CN102=Report!$BN$4, CI102, ""))</f>
        <v/>
      </c>
      <c r="EY102" s="49" t="str">
        <f>IF($CN102="", "", IF($CN102=Report!$BN$4, CJ102, ""))</f>
        <v/>
      </c>
      <c r="EZ102" s="50" t="str">
        <f>IF($CN102="", "", IF($CN102=Report!$BN$4, CK102, ""))</f>
        <v/>
      </c>
    </row>
    <row r="103" spans="1:156" x14ac:dyDescent="0.25">
      <c r="A103" s="19"/>
      <c r="B103" s="104"/>
      <c r="C103" s="105"/>
      <c r="D103" s="116"/>
      <c r="E103" s="106"/>
      <c r="F103" s="106"/>
      <c r="G103" s="106"/>
      <c r="H103" s="106"/>
      <c r="I103" s="106"/>
      <c r="J103" s="106"/>
      <c r="K103" s="106"/>
      <c r="L103" s="106"/>
      <c r="M103" s="106"/>
      <c r="N103" s="106"/>
      <c r="O103" s="106"/>
      <c r="P103" s="106"/>
      <c r="Q103" s="106"/>
      <c r="R103" s="106"/>
      <c r="S103" s="106"/>
      <c r="T103" s="108"/>
      <c r="U103" s="108"/>
      <c r="V103" s="108"/>
      <c r="W103" s="109"/>
      <c r="X103" s="19"/>
      <c r="AA103" s="48" t="str">
        <f t="shared" si="96"/>
        <v/>
      </c>
      <c r="AB103" s="49" t="str">
        <f t="shared" si="97"/>
        <v/>
      </c>
      <c r="AC103" s="49" t="str">
        <f t="shared" si="98"/>
        <v/>
      </c>
      <c r="AD103" s="49" t="str">
        <f t="shared" si="99"/>
        <v/>
      </c>
      <c r="AE103" s="49" t="str">
        <f t="shared" si="100"/>
        <v/>
      </c>
      <c r="AF103" s="49" t="str">
        <f t="shared" si="101"/>
        <v/>
      </c>
      <c r="AG103" s="49" t="str">
        <f t="shared" si="102"/>
        <v/>
      </c>
      <c r="AH103" s="49" t="str">
        <f t="shared" si="103"/>
        <v/>
      </c>
      <c r="AI103" s="49" t="str">
        <f t="shared" si="104"/>
        <v/>
      </c>
      <c r="AJ103" s="49" t="str">
        <f t="shared" si="105"/>
        <v/>
      </c>
      <c r="AK103" s="49" t="str">
        <f t="shared" si="106"/>
        <v/>
      </c>
      <c r="AL103" s="49" t="str">
        <f t="shared" si="107"/>
        <v/>
      </c>
      <c r="AM103" s="49" t="str">
        <f t="shared" si="108"/>
        <v/>
      </c>
      <c r="AN103" s="49" t="str">
        <f t="shared" si="109"/>
        <v/>
      </c>
      <c r="AO103" s="50" t="str">
        <f t="shared" si="110"/>
        <v/>
      </c>
      <c r="AP103" s="48" t="str">
        <f t="shared" si="111"/>
        <v/>
      </c>
      <c r="AQ103" s="49" t="str">
        <f t="shared" si="74"/>
        <v/>
      </c>
      <c r="AR103" s="49" t="str">
        <f t="shared" si="75"/>
        <v/>
      </c>
      <c r="AS103" s="49" t="str">
        <f t="shared" si="76"/>
        <v/>
      </c>
      <c r="AT103" s="49" t="str">
        <f t="shared" si="77"/>
        <v/>
      </c>
      <c r="AU103" s="49" t="str">
        <f t="shared" si="78"/>
        <v/>
      </c>
      <c r="AV103" s="49" t="str">
        <f t="shared" si="79"/>
        <v/>
      </c>
      <c r="AW103" s="49" t="str">
        <f t="shared" si="80"/>
        <v/>
      </c>
      <c r="AX103" s="49" t="str">
        <f t="shared" si="81"/>
        <v/>
      </c>
      <c r="AY103" s="49" t="str">
        <f t="shared" si="82"/>
        <v/>
      </c>
      <c r="AZ103" s="49" t="str">
        <f t="shared" si="83"/>
        <v/>
      </c>
      <c r="BA103" s="50" t="str">
        <f t="shared" si="84"/>
        <v/>
      </c>
      <c r="BB103" s="48" t="str">
        <f t="shared" si="112"/>
        <v/>
      </c>
      <c r="BC103" s="49" t="str">
        <f t="shared" si="85"/>
        <v/>
      </c>
      <c r="BD103" s="49" t="str">
        <f t="shared" si="86"/>
        <v/>
      </c>
      <c r="BE103" s="49" t="str">
        <f t="shared" si="87"/>
        <v/>
      </c>
      <c r="BF103" s="49" t="str">
        <f t="shared" si="88"/>
        <v/>
      </c>
      <c r="BG103" s="49" t="str">
        <f t="shared" si="89"/>
        <v/>
      </c>
      <c r="BH103" s="49" t="str">
        <f t="shared" si="90"/>
        <v/>
      </c>
      <c r="BI103" s="49" t="str">
        <f t="shared" si="91"/>
        <v/>
      </c>
      <c r="BJ103" s="49" t="str">
        <f t="shared" si="92"/>
        <v/>
      </c>
      <c r="BK103" s="49" t="str">
        <f t="shared" si="93"/>
        <v/>
      </c>
      <c r="BL103" s="49" t="str">
        <f t="shared" si="94"/>
        <v/>
      </c>
      <c r="BM103" s="50" t="str">
        <f t="shared" si="95"/>
        <v/>
      </c>
      <c r="BN103" s="48" t="str">
        <f t="shared" si="113"/>
        <v/>
      </c>
      <c r="BO103" s="49" t="str">
        <f t="shared" si="116"/>
        <v/>
      </c>
      <c r="BP103" s="49" t="str">
        <f t="shared" si="117"/>
        <v/>
      </c>
      <c r="BQ103" s="49" t="str">
        <f t="shared" si="118"/>
        <v/>
      </c>
      <c r="BR103" s="49" t="str">
        <f t="shared" si="119"/>
        <v/>
      </c>
      <c r="BS103" s="49" t="str">
        <f t="shared" si="120"/>
        <v/>
      </c>
      <c r="BT103" s="49" t="str">
        <f t="shared" si="121"/>
        <v/>
      </c>
      <c r="BU103" s="49" t="str">
        <f t="shared" si="122"/>
        <v/>
      </c>
      <c r="BV103" s="49" t="str">
        <f t="shared" si="123"/>
        <v/>
      </c>
      <c r="BW103" s="49" t="str">
        <f t="shared" si="124"/>
        <v/>
      </c>
      <c r="BX103" s="49" t="str">
        <f t="shared" si="125"/>
        <v/>
      </c>
      <c r="BY103" s="50" t="str">
        <f t="shared" si="126"/>
        <v/>
      </c>
      <c r="BZ103" s="48" t="str">
        <f t="shared" si="114"/>
        <v/>
      </c>
      <c r="CA103" s="49" t="str">
        <f t="shared" si="127"/>
        <v/>
      </c>
      <c r="CB103" s="49" t="str">
        <f t="shared" si="128"/>
        <v/>
      </c>
      <c r="CC103" s="49" t="str">
        <f t="shared" si="129"/>
        <v/>
      </c>
      <c r="CD103" s="49" t="str">
        <f t="shared" si="130"/>
        <v/>
      </c>
      <c r="CE103" s="49" t="str">
        <f t="shared" si="131"/>
        <v/>
      </c>
      <c r="CF103" s="49" t="str">
        <f t="shared" si="132"/>
        <v/>
      </c>
      <c r="CG103" s="49" t="str">
        <f t="shared" si="133"/>
        <v/>
      </c>
      <c r="CH103" s="49" t="str">
        <f t="shared" si="134"/>
        <v/>
      </c>
      <c r="CI103" s="49" t="str">
        <f t="shared" si="135"/>
        <v/>
      </c>
      <c r="CJ103" s="49" t="str">
        <f t="shared" si="136"/>
        <v/>
      </c>
      <c r="CK103" s="50" t="str">
        <f t="shared" si="137"/>
        <v/>
      </c>
      <c r="CM103" s="85" t="str">
        <f t="shared" si="115"/>
        <v/>
      </c>
      <c r="CN103" s="6" t="str">
        <f>IF($B103="", "", IF($CM103="X", "", IF(Report!$BN$3="X", LEFT($B103, 2), $B103)))</f>
        <v/>
      </c>
      <c r="CP103" s="48" t="str">
        <f>IF($CN103="", "", IF($CN103=Report!$BN$4, AA103, ""))</f>
        <v/>
      </c>
      <c r="CQ103" s="49" t="str">
        <f>IF($CN103="", "", IF($CN103=Report!$BN$4, AB103, ""))</f>
        <v/>
      </c>
      <c r="CR103" s="49" t="str">
        <f>IF($CN103="", "", IF($CN103=Report!$BN$4, AC103, ""))</f>
        <v/>
      </c>
      <c r="CS103" s="49" t="str">
        <f>IF($CN103="", "", IF($CN103=Report!$BN$4, AD103, ""))</f>
        <v/>
      </c>
      <c r="CT103" s="49" t="str">
        <f>IF($CN103="", "", IF($CN103=Report!$BN$4, AE103, ""))</f>
        <v/>
      </c>
      <c r="CU103" s="49" t="str">
        <f>IF($CN103="", "", IF($CN103=Report!$BN$4, AF103, ""))</f>
        <v/>
      </c>
      <c r="CV103" s="49" t="str">
        <f>IF($CN103="", "", IF($CN103=Report!$BN$4, AG103, ""))</f>
        <v/>
      </c>
      <c r="CW103" s="49" t="str">
        <f>IF($CN103="", "", IF($CN103=Report!$BN$4, AH103, ""))</f>
        <v/>
      </c>
      <c r="CX103" s="49" t="str">
        <f>IF($CN103="", "", IF($CN103=Report!$BN$4, AI103, ""))</f>
        <v/>
      </c>
      <c r="CY103" s="49" t="str">
        <f>IF($CN103="", "", IF($CN103=Report!$BN$4, AJ103, ""))</f>
        <v/>
      </c>
      <c r="CZ103" s="49" t="str">
        <f>IF($CN103="", "", IF($CN103=Report!$BN$4, AK103, ""))</f>
        <v/>
      </c>
      <c r="DA103" s="49" t="str">
        <f>IF($CN103="", "", IF($CN103=Report!$BN$4, AL103, ""))</f>
        <v/>
      </c>
      <c r="DB103" s="49" t="str">
        <f>IF($CN103="", "", IF($CN103=Report!$BN$4, AM103, ""))</f>
        <v/>
      </c>
      <c r="DC103" s="49" t="str">
        <f>IF($CN103="", "", IF($CN103=Report!$BN$4, AN103, ""))</f>
        <v/>
      </c>
      <c r="DD103" s="50" t="str">
        <f>IF($CN103="", "", IF($CN103=Report!$BN$4, AO103, ""))</f>
        <v/>
      </c>
      <c r="DE103" s="48" t="str">
        <f>IF($CN103="", "", IF($CN103=Report!$BN$4, AP103, ""))</f>
        <v/>
      </c>
      <c r="DF103" s="49" t="str">
        <f>IF($CN103="", "", IF($CN103=Report!$BN$4, AQ103, ""))</f>
        <v/>
      </c>
      <c r="DG103" s="49" t="str">
        <f>IF($CN103="", "", IF($CN103=Report!$BN$4, AR103, ""))</f>
        <v/>
      </c>
      <c r="DH103" s="49" t="str">
        <f>IF($CN103="", "", IF($CN103=Report!$BN$4, AS103, ""))</f>
        <v/>
      </c>
      <c r="DI103" s="49" t="str">
        <f>IF($CN103="", "", IF($CN103=Report!$BN$4, AT103, ""))</f>
        <v/>
      </c>
      <c r="DJ103" s="49" t="str">
        <f>IF($CN103="", "", IF($CN103=Report!$BN$4, AU103, ""))</f>
        <v/>
      </c>
      <c r="DK103" s="49" t="str">
        <f>IF($CN103="", "", IF($CN103=Report!$BN$4, AV103, ""))</f>
        <v/>
      </c>
      <c r="DL103" s="49" t="str">
        <f>IF($CN103="", "", IF($CN103=Report!$BN$4, AW103, ""))</f>
        <v/>
      </c>
      <c r="DM103" s="49" t="str">
        <f>IF($CN103="", "", IF($CN103=Report!$BN$4, AX103, ""))</f>
        <v/>
      </c>
      <c r="DN103" s="49" t="str">
        <f>IF($CN103="", "", IF($CN103=Report!$BN$4, AY103, ""))</f>
        <v/>
      </c>
      <c r="DO103" s="49" t="str">
        <f>IF($CN103="", "", IF($CN103=Report!$BN$4, AZ103, ""))</f>
        <v/>
      </c>
      <c r="DP103" s="50" t="str">
        <f>IF($CN103="", "", IF($CN103=Report!$BN$4, BA103, ""))</f>
        <v/>
      </c>
      <c r="DQ103" s="48" t="str">
        <f>IF($CN103="", "", IF($CN103=Report!$BN$4, BB103, ""))</f>
        <v/>
      </c>
      <c r="DR103" s="49" t="str">
        <f>IF($CN103="", "", IF($CN103=Report!$BN$4, BC103, ""))</f>
        <v/>
      </c>
      <c r="DS103" s="49" t="str">
        <f>IF($CN103="", "", IF($CN103=Report!$BN$4, BD103, ""))</f>
        <v/>
      </c>
      <c r="DT103" s="49" t="str">
        <f>IF($CN103="", "", IF($CN103=Report!$BN$4, BE103, ""))</f>
        <v/>
      </c>
      <c r="DU103" s="49" t="str">
        <f>IF($CN103="", "", IF($CN103=Report!$BN$4, BF103, ""))</f>
        <v/>
      </c>
      <c r="DV103" s="49" t="str">
        <f>IF($CN103="", "", IF($CN103=Report!$BN$4, BG103, ""))</f>
        <v/>
      </c>
      <c r="DW103" s="49" t="str">
        <f>IF($CN103="", "", IF($CN103=Report!$BN$4, BH103, ""))</f>
        <v/>
      </c>
      <c r="DX103" s="49" t="str">
        <f>IF($CN103="", "", IF($CN103=Report!$BN$4, BI103, ""))</f>
        <v/>
      </c>
      <c r="DY103" s="49" t="str">
        <f>IF($CN103="", "", IF($CN103=Report!$BN$4, BJ103, ""))</f>
        <v/>
      </c>
      <c r="DZ103" s="49" t="str">
        <f>IF($CN103="", "", IF($CN103=Report!$BN$4, BK103, ""))</f>
        <v/>
      </c>
      <c r="EA103" s="49" t="str">
        <f>IF($CN103="", "", IF($CN103=Report!$BN$4, BL103, ""))</f>
        <v/>
      </c>
      <c r="EB103" s="50" t="str">
        <f>IF($CN103="", "", IF($CN103=Report!$BN$4, BM103, ""))</f>
        <v/>
      </c>
      <c r="EC103" s="48" t="str">
        <f>IF($CN103="", "", IF($CN103=Report!$BN$4, BN103, ""))</f>
        <v/>
      </c>
      <c r="ED103" s="49" t="str">
        <f>IF($CN103="", "", IF($CN103=Report!$BN$4, BO103, ""))</f>
        <v/>
      </c>
      <c r="EE103" s="49" t="str">
        <f>IF($CN103="", "", IF($CN103=Report!$BN$4, BP103, ""))</f>
        <v/>
      </c>
      <c r="EF103" s="49" t="str">
        <f>IF($CN103="", "", IF($CN103=Report!$BN$4, BQ103, ""))</f>
        <v/>
      </c>
      <c r="EG103" s="49" t="str">
        <f>IF($CN103="", "", IF($CN103=Report!$BN$4, BR103, ""))</f>
        <v/>
      </c>
      <c r="EH103" s="49" t="str">
        <f>IF($CN103="", "", IF($CN103=Report!$BN$4, BS103, ""))</f>
        <v/>
      </c>
      <c r="EI103" s="49" t="str">
        <f>IF($CN103="", "", IF($CN103=Report!$BN$4, BT103, ""))</f>
        <v/>
      </c>
      <c r="EJ103" s="49" t="str">
        <f>IF($CN103="", "", IF($CN103=Report!$BN$4, BU103, ""))</f>
        <v/>
      </c>
      <c r="EK103" s="49" t="str">
        <f>IF($CN103="", "", IF($CN103=Report!$BN$4, BV103, ""))</f>
        <v/>
      </c>
      <c r="EL103" s="49" t="str">
        <f>IF($CN103="", "", IF($CN103=Report!$BN$4, BW103, ""))</f>
        <v/>
      </c>
      <c r="EM103" s="49" t="str">
        <f>IF($CN103="", "", IF($CN103=Report!$BN$4, BX103, ""))</f>
        <v/>
      </c>
      <c r="EN103" s="50" t="str">
        <f>IF($CN103="", "", IF($CN103=Report!$BN$4, BY103, ""))</f>
        <v/>
      </c>
      <c r="EO103" s="48" t="str">
        <f>IF($CN103="", "", IF($CN103=Report!$BN$4, BZ103, ""))</f>
        <v/>
      </c>
      <c r="EP103" s="49" t="str">
        <f>IF($CN103="", "", IF($CN103=Report!$BN$4, CA103, ""))</f>
        <v/>
      </c>
      <c r="EQ103" s="49" t="str">
        <f>IF($CN103="", "", IF($CN103=Report!$BN$4, CB103, ""))</f>
        <v/>
      </c>
      <c r="ER103" s="49" t="str">
        <f>IF($CN103="", "", IF($CN103=Report!$BN$4, CC103, ""))</f>
        <v/>
      </c>
      <c r="ES103" s="49" t="str">
        <f>IF($CN103="", "", IF($CN103=Report!$BN$4, CD103, ""))</f>
        <v/>
      </c>
      <c r="ET103" s="49" t="str">
        <f>IF($CN103="", "", IF($CN103=Report!$BN$4, CE103, ""))</f>
        <v/>
      </c>
      <c r="EU103" s="49" t="str">
        <f>IF($CN103="", "", IF($CN103=Report!$BN$4, CF103, ""))</f>
        <v/>
      </c>
      <c r="EV103" s="49" t="str">
        <f>IF($CN103="", "", IF($CN103=Report!$BN$4, CG103, ""))</f>
        <v/>
      </c>
      <c r="EW103" s="49" t="str">
        <f>IF($CN103="", "", IF($CN103=Report!$BN$4, CH103, ""))</f>
        <v/>
      </c>
      <c r="EX103" s="49" t="str">
        <f>IF($CN103="", "", IF($CN103=Report!$BN$4, CI103, ""))</f>
        <v/>
      </c>
      <c r="EY103" s="49" t="str">
        <f>IF($CN103="", "", IF($CN103=Report!$BN$4, CJ103, ""))</f>
        <v/>
      </c>
      <c r="EZ103" s="50" t="str">
        <f>IF($CN103="", "", IF($CN103=Report!$BN$4, CK103, ""))</f>
        <v/>
      </c>
    </row>
    <row r="104" spans="1:156" x14ac:dyDescent="0.25">
      <c r="A104" s="19"/>
      <c r="B104" s="104"/>
      <c r="C104" s="105"/>
      <c r="D104" s="116"/>
      <c r="E104" s="106"/>
      <c r="F104" s="106"/>
      <c r="G104" s="106"/>
      <c r="H104" s="106"/>
      <c r="I104" s="106"/>
      <c r="J104" s="106"/>
      <c r="K104" s="106"/>
      <c r="L104" s="106"/>
      <c r="M104" s="106"/>
      <c r="N104" s="106"/>
      <c r="O104" s="106"/>
      <c r="P104" s="106"/>
      <c r="Q104" s="106"/>
      <c r="R104" s="106"/>
      <c r="S104" s="106"/>
      <c r="T104" s="108"/>
      <c r="U104" s="108"/>
      <c r="V104" s="108"/>
      <c r="W104" s="109"/>
      <c r="X104" s="19"/>
      <c r="AA104" s="48" t="str">
        <f t="shared" si="96"/>
        <v/>
      </c>
      <c r="AB104" s="49" t="str">
        <f t="shared" si="97"/>
        <v/>
      </c>
      <c r="AC104" s="49" t="str">
        <f t="shared" si="98"/>
        <v/>
      </c>
      <c r="AD104" s="49" t="str">
        <f t="shared" si="99"/>
        <v/>
      </c>
      <c r="AE104" s="49" t="str">
        <f t="shared" si="100"/>
        <v/>
      </c>
      <c r="AF104" s="49" t="str">
        <f t="shared" si="101"/>
        <v/>
      </c>
      <c r="AG104" s="49" t="str">
        <f t="shared" si="102"/>
        <v/>
      </c>
      <c r="AH104" s="49" t="str">
        <f t="shared" si="103"/>
        <v/>
      </c>
      <c r="AI104" s="49" t="str">
        <f t="shared" si="104"/>
        <v/>
      </c>
      <c r="AJ104" s="49" t="str">
        <f t="shared" si="105"/>
        <v/>
      </c>
      <c r="AK104" s="49" t="str">
        <f t="shared" si="106"/>
        <v/>
      </c>
      <c r="AL104" s="49" t="str">
        <f t="shared" si="107"/>
        <v/>
      </c>
      <c r="AM104" s="49" t="str">
        <f t="shared" si="108"/>
        <v/>
      </c>
      <c r="AN104" s="49" t="str">
        <f t="shared" si="109"/>
        <v/>
      </c>
      <c r="AO104" s="50" t="str">
        <f t="shared" si="110"/>
        <v/>
      </c>
      <c r="AP104" s="48" t="str">
        <f t="shared" si="111"/>
        <v/>
      </c>
      <c r="AQ104" s="49" t="str">
        <f t="shared" si="74"/>
        <v/>
      </c>
      <c r="AR104" s="49" t="str">
        <f t="shared" si="75"/>
        <v/>
      </c>
      <c r="AS104" s="49" t="str">
        <f t="shared" si="76"/>
        <v/>
      </c>
      <c r="AT104" s="49" t="str">
        <f t="shared" si="77"/>
        <v/>
      </c>
      <c r="AU104" s="49" t="str">
        <f t="shared" si="78"/>
        <v/>
      </c>
      <c r="AV104" s="49" t="str">
        <f t="shared" si="79"/>
        <v/>
      </c>
      <c r="AW104" s="49" t="str">
        <f t="shared" si="80"/>
        <v/>
      </c>
      <c r="AX104" s="49" t="str">
        <f t="shared" si="81"/>
        <v/>
      </c>
      <c r="AY104" s="49" t="str">
        <f t="shared" si="82"/>
        <v/>
      </c>
      <c r="AZ104" s="49" t="str">
        <f t="shared" si="83"/>
        <v/>
      </c>
      <c r="BA104" s="50" t="str">
        <f t="shared" si="84"/>
        <v/>
      </c>
      <c r="BB104" s="48" t="str">
        <f t="shared" si="112"/>
        <v/>
      </c>
      <c r="BC104" s="49" t="str">
        <f t="shared" si="85"/>
        <v/>
      </c>
      <c r="BD104" s="49" t="str">
        <f t="shared" si="86"/>
        <v/>
      </c>
      <c r="BE104" s="49" t="str">
        <f t="shared" si="87"/>
        <v/>
      </c>
      <c r="BF104" s="49" t="str">
        <f t="shared" si="88"/>
        <v/>
      </c>
      <c r="BG104" s="49" t="str">
        <f t="shared" si="89"/>
        <v/>
      </c>
      <c r="BH104" s="49" t="str">
        <f t="shared" si="90"/>
        <v/>
      </c>
      <c r="BI104" s="49" t="str">
        <f t="shared" si="91"/>
        <v/>
      </c>
      <c r="BJ104" s="49" t="str">
        <f t="shared" si="92"/>
        <v/>
      </c>
      <c r="BK104" s="49" t="str">
        <f t="shared" si="93"/>
        <v/>
      </c>
      <c r="BL104" s="49" t="str">
        <f t="shared" si="94"/>
        <v/>
      </c>
      <c r="BM104" s="50" t="str">
        <f t="shared" si="95"/>
        <v/>
      </c>
      <c r="BN104" s="48" t="str">
        <f t="shared" si="113"/>
        <v/>
      </c>
      <c r="BO104" s="49" t="str">
        <f t="shared" si="116"/>
        <v/>
      </c>
      <c r="BP104" s="49" t="str">
        <f t="shared" si="117"/>
        <v/>
      </c>
      <c r="BQ104" s="49" t="str">
        <f t="shared" si="118"/>
        <v/>
      </c>
      <c r="BR104" s="49" t="str">
        <f t="shared" si="119"/>
        <v/>
      </c>
      <c r="BS104" s="49" t="str">
        <f t="shared" si="120"/>
        <v/>
      </c>
      <c r="BT104" s="49" t="str">
        <f t="shared" si="121"/>
        <v/>
      </c>
      <c r="BU104" s="49" t="str">
        <f t="shared" si="122"/>
        <v/>
      </c>
      <c r="BV104" s="49" t="str">
        <f t="shared" si="123"/>
        <v/>
      </c>
      <c r="BW104" s="49" t="str">
        <f t="shared" si="124"/>
        <v/>
      </c>
      <c r="BX104" s="49" t="str">
        <f t="shared" si="125"/>
        <v/>
      </c>
      <c r="BY104" s="50" t="str">
        <f t="shared" si="126"/>
        <v/>
      </c>
      <c r="BZ104" s="48" t="str">
        <f t="shared" si="114"/>
        <v/>
      </c>
      <c r="CA104" s="49" t="str">
        <f t="shared" si="127"/>
        <v/>
      </c>
      <c r="CB104" s="49" t="str">
        <f t="shared" si="128"/>
        <v/>
      </c>
      <c r="CC104" s="49" t="str">
        <f t="shared" si="129"/>
        <v/>
      </c>
      <c r="CD104" s="49" t="str">
        <f t="shared" si="130"/>
        <v/>
      </c>
      <c r="CE104" s="49" t="str">
        <f t="shared" si="131"/>
        <v/>
      </c>
      <c r="CF104" s="49" t="str">
        <f t="shared" si="132"/>
        <v/>
      </c>
      <c r="CG104" s="49" t="str">
        <f t="shared" si="133"/>
        <v/>
      </c>
      <c r="CH104" s="49" t="str">
        <f t="shared" si="134"/>
        <v/>
      </c>
      <c r="CI104" s="49" t="str">
        <f t="shared" si="135"/>
        <v/>
      </c>
      <c r="CJ104" s="49" t="str">
        <f t="shared" si="136"/>
        <v/>
      </c>
      <c r="CK104" s="50" t="str">
        <f t="shared" si="137"/>
        <v/>
      </c>
      <c r="CM104" s="85" t="str">
        <f t="shared" si="115"/>
        <v/>
      </c>
      <c r="CN104" s="6" t="str">
        <f>IF($B104="", "", IF($CM104="X", "", IF(Report!$BN$3="X", LEFT($B104, 2), $B104)))</f>
        <v/>
      </c>
      <c r="CP104" s="48" t="str">
        <f>IF($CN104="", "", IF($CN104=Report!$BN$4, AA104, ""))</f>
        <v/>
      </c>
      <c r="CQ104" s="49" t="str">
        <f>IF($CN104="", "", IF($CN104=Report!$BN$4, AB104, ""))</f>
        <v/>
      </c>
      <c r="CR104" s="49" t="str">
        <f>IF($CN104="", "", IF($CN104=Report!$BN$4, AC104, ""))</f>
        <v/>
      </c>
      <c r="CS104" s="49" t="str">
        <f>IF($CN104="", "", IF($CN104=Report!$BN$4, AD104, ""))</f>
        <v/>
      </c>
      <c r="CT104" s="49" t="str">
        <f>IF($CN104="", "", IF($CN104=Report!$BN$4, AE104, ""))</f>
        <v/>
      </c>
      <c r="CU104" s="49" t="str">
        <f>IF($CN104="", "", IF($CN104=Report!$BN$4, AF104, ""))</f>
        <v/>
      </c>
      <c r="CV104" s="49" t="str">
        <f>IF($CN104="", "", IF($CN104=Report!$BN$4, AG104, ""))</f>
        <v/>
      </c>
      <c r="CW104" s="49" t="str">
        <f>IF($CN104="", "", IF($CN104=Report!$BN$4, AH104, ""))</f>
        <v/>
      </c>
      <c r="CX104" s="49" t="str">
        <f>IF($CN104="", "", IF($CN104=Report!$BN$4, AI104, ""))</f>
        <v/>
      </c>
      <c r="CY104" s="49" t="str">
        <f>IF($CN104="", "", IF($CN104=Report!$BN$4, AJ104, ""))</f>
        <v/>
      </c>
      <c r="CZ104" s="49" t="str">
        <f>IF($CN104="", "", IF($CN104=Report!$BN$4, AK104, ""))</f>
        <v/>
      </c>
      <c r="DA104" s="49" t="str">
        <f>IF($CN104="", "", IF($CN104=Report!$BN$4, AL104, ""))</f>
        <v/>
      </c>
      <c r="DB104" s="49" t="str">
        <f>IF($CN104="", "", IF($CN104=Report!$BN$4, AM104, ""))</f>
        <v/>
      </c>
      <c r="DC104" s="49" t="str">
        <f>IF($CN104="", "", IF($CN104=Report!$BN$4, AN104, ""))</f>
        <v/>
      </c>
      <c r="DD104" s="50" t="str">
        <f>IF($CN104="", "", IF($CN104=Report!$BN$4, AO104, ""))</f>
        <v/>
      </c>
      <c r="DE104" s="48" t="str">
        <f>IF($CN104="", "", IF($CN104=Report!$BN$4, AP104, ""))</f>
        <v/>
      </c>
      <c r="DF104" s="49" t="str">
        <f>IF($CN104="", "", IF($CN104=Report!$BN$4, AQ104, ""))</f>
        <v/>
      </c>
      <c r="DG104" s="49" t="str">
        <f>IF($CN104="", "", IF($CN104=Report!$BN$4, AR104, ""))</f>
        <v/>
      </c>
      <c r="DH104" s="49" t="str">
        <f>IF($CN104="", "", IF($CN104=Report!$BN$4, AS104, ""))</f>
        <v/>
      </c>
      <c r="DI104" s="49" t="str">
        <f>IF($CN104="", "", IF($CN104=Report!$BN$4, AT104, ""))</f>
        <v/>
      </c>
      <c r="DJ104" s="49" t="str">
        <f>IF($CN104="", "", IF($CN104=Report!$BN$4, AU104, ""))</f>
        <v/>
      </c>
      <c r="DK104" s="49" t="str">
        <f>IF($CN104="", "", IF($CN104=Report!$BN$4, AV104, ""))</f>
        <v/>
      </c>
      <c r="DL104" s="49" t="str">
        <f>IF($CN104="", "", IF($CN104=Report!$BN$4, AW104, ""))</f>
        <v/>
      </c>
      <c r="DM104" s="49" t="str">
        <f>IF($CN104="", "", IF($CN104=Report!$BN$4, AX104, ""))</f>
        <v/>
      </c>
      <c r="DN104" s="49" t="str">
        <f>IF($CN104="", "", IF($CN104=Report!$BN$4, AY104, ""))</f>
        <v/>
      </c>
      <c r="DO104" s="49" t="str">
        <f>IF($CN104="", "", IF($CN104=Report!$BN$4, AZ104, ""))</f>
        <v/>
      </c>
      <c r="DP104" s="50" t="str">
        <f>IF($CN104="", "", IF($CN104=Report!$BN$4, BA104, ""))</f>
        <v/>
      </c>
      <c r="DQ104" s="48" t="str">
        <f>IF($CN104="", "", IF($CN104=Report!$BN$4, BB104, ""))</f>
        <v/>
      </c>
      <c r="DR104" s="49" t="str">
        <f>IF($CN104="", "", IF($CN104=Report!$BN$4, BC104, ""))</f>
        <v/>
      </c>
      <c r="DS104" s="49" t="str">
        <f>IF($CN104="", "", IF($CN104=Report!$BN$4, BD104, ""))</f>
        <v/>
      </c>
      <c r="DT104" s="49" t="str">
        <f>IF($CN104="", "", IF($CN104=Report!$BN$4, BE104, ""))</f>
        <v/>
      </c>
      <c r="DU104" s="49" t="str">
        <f>IF($CN104="", "", IF($CN104=Report!$BN$4, BF104, ""))</f>
        <v/>
      </c>
      <c r="DV104" s="49" t="str">
        <f>IF($CN104="", "", IF($CN104=Report!$BN$4, BG104, ""))</f>
        <v/>
      </c>
      <c r="DW104" s="49" t="str">
        <f>IF($CN104="", "", IF($CN104=Report!$BN$4, BH104, ""))</f>
        <v/>
      </c>
      <c r="DX104" s="49" t="str">
        <f>IF($CN104="", "", IF($CN104=Report!$BN$4, BI104, ""))</f>
        <v/>
      </c>
      <c r="DY104" s="49" t="str">
        <f>IF($CN104="", "", IF($CN104=Report!$BN$4, BJ104, ""))</f>
        <v/>
      </c>
      <c r="DZ104" s="49" t="str">
        <f>IF($CN104="", "", IF($CN104=Report!$BN$4, BK104, ""))</f>
        <v/>
      </c>
      <c r="EA104" s="49" t="str">
        <f>IF($CN104="", "", IF($CN104=Report!$BN$4, BL104, ""))</f>
        <v/>
      </c>
      <c r="EB104" s="50" t="str">
        <f>IF($CN104="", "", IF($CN104=Report!$BN$4, BM104, ""))</f>
        <v/>
      </c>
      <c r="EC104" s="48" t="str">
        <f>IF($CN104="", "", IF($CN104=Report!$BN$4, BN104, ""))</f>
        <v/>
      </c>
      <c r="ED104" s="49" t="str">
        <f>IF($CN104="", "", IF($CN104=Report!$BN$4, BO104, ""))</f>
        <v/>
      </c>
      <c r="EE104" s="49" t="str">
        <f>IF($CN104="", "", IF($CN104=Report!$BN$4, BP104, ""))</f>
        <v/>
      </c>
      <c r="EF104" s="49" t="str">
        <f>IF($CN104="", "", IF($CN104=Report!$BN$4, BQ104, ""))</f>
        <v/>
      </c>
      <c r="EG104" s="49" t="str">
        <f>IF($CN104="", "", IF($CN104=Report!$BN$4, BR104, ""))</f>
        <v/>
      </c>
      <c r="EH104" s="49" t="str">
        <f>IF($CN104="", "", IF($CN104=Report!$BN$4, BS104, ""))</f>
        <v/>
      </c>
      <c r="EI104" s="49" t="str">
        <f>IF($CN104="", "", IF($CN104=Report!$BN$4, BT104, ""))</f>
        <v/>
      </c>
      <c r="EJ104" s="49" t="str">
        <f>IF($CN104="", "", IF($CN104=Report!$BN$4, BU104, ""))</f>
        <v/>
      </c>
      <c r="EK104" s="49" t="str">
        <f>IF($CN104="", "", IF($CN104=Report!$BN$4, BV104, ""))</f>
        <v/>
      </c>
      <c r="EL104" s="49" t="str">
        <f>IF($CN104="", "", IF($CN104=Report!$BN$4, BW104, ""))</f>
        <v/>
      </c>
      <c r="EM104" s="49" t="str">
        <f>IF($CN104="", "", IF($CN104=Report!$BN$4, BX104, ""))</f>
        <v/>
      </c>
      <c r="EN104" s="50" t="str">
        <f>IF($CN104="", "", IF($CN104=Report!$BN$4, BY104, ""))</f>
        <v/>
      </c>
      <c r="EO104" s="48" t="str">
        <f>IF($CN104="", "", IF($CN104=Report!$BN$4, BZ104, ""))</f>
        <v/>
      </c>
      <c r="EP104" s="49" t="str">
        <f>IF($CN104="", "", IF($CN104=Report!$BN$4, CA104, ""))</f>
        <v/>
      </c>
      <c r="EQ104" s="49" t="str">
        <f>IF($CN104="", "", IF($CN104=Report!$BN$4, CB104, ""))</f>
        <v/>
      </c>
      <c r="ER104" s="49" t="str">
        <f>IF($CN104="", "", IF($CN104=Report!$BN$4, CC104, ""))</f>
        <v/>
      </c>
      <c r="ES104" s="49" t="str">
        <f>IF($CN104="", "", IF($CN104=Report!$BN$4, CD104, ""))</f>
        <v/>
      </c>
      <c r="ET104" s="49" t="str">
        <f>IF($CN104="", "", IF($CN104=Report!$BN$4, CE104, ""))</f>
        <v/>
      </c>
      <c r="EU104" s="49" t="str">
        <f>IF($CN104="", "", IF($CN104=Report!$BN$4, CF104, ""))</f>
        <v/>
      </c>
      <c r="EV104" s="49" t="str">
        <f>IF($CN104="", "", IF($CN104=Report!$BN$4, CG104, ""))</f>
        <v/>
      </c>
      <c r="EW104" s="49" t="str">
        <f>IF($CN104="", "", IF($CN104=Report!$BN$4, CH104, ""))</f>
        <v/>
      </c>
      <c r="EX104" s="49" t="str">
        <f>IF($CN104="", "", IF($CN104=Report!$BN$4, CI104, ""))</f>
        <v/>
      </c>
      <c r="EY104" s="49" t="str">
        <f>IF($CN104="", "", IF($CN104=Report!$BN$4, CJ104, ""))</f>
        <v/>
      </c>
      <c r="EZ104" s="50" t="str">
        <f>IF($CN104="", "", IF($CN104=Report!$BN$4, CK104, ""))</f>
        <v/>
      </c>
    </row>
    <row r="105" spans="1:156" x14ac:dyDescent="0.25">
      <c r="A105" s="19"/>
      <c r="B105" s="104"/>
      <c r="C105" s="105"/>
      <c r="D105" s="116"/>
      <c r="E105" s="106"/>
      <c r="F105" s="106"/>
      <c r="G105" s="106"/>
      <c r="H105" s="106"/>
      <c r="I105" s="106"/>
      <c r="J105" s="106"/>
      <c r="K105" s="106"/>
      <c r="L105" s="106"/>
      <c r="M105" s="106"/>
      <c r="N105" s="106"/>
      <c r="O105" s="106"/>
      <c r="P105" s="106"/>
      <c r="Q105" s="106"/>
      <c r="R105" s="106"/>
      <c r="S105" s="106"/>
      <c r="T105" s="108"/>
      <c r="U105" s="108"/>
      <c r="V105" s="108"/>
      <c r="W105" s="109"/>
      <c r="X105" s="19"/>
      <c r="AA105" s="48" t="str">
        <f t="shared" si="96"/>
        <v/>
      </c>
      <c r="AB105" s="49" t="str">
        <f t="shared" si="97"/>
        <v/>
      </c>
      <c r="AC105" s="49" t="str">
        <f t="shared" si="98"/>
        <v/>
      </c>
      <c r="AD105" s="49" t="str">
        <f t="shared" si="99"/>
        <v/>
      </c>
      <c r="AE105" s="49" t="str">
        <f t="shared" si="100"/>
        <v/>
      </c>
      <c r="AF105" s="49" t="str">
        <f t="shared" si="101"/>
        <v/>
      </c>
      <c r="AG105" s="49" t="str">
        <f t="shared" si="102"/>
        <v/>
      </c>
      <c r="AH105" s="49" t="str">
        <f t="shared" si="103"/>
        <v/>
      </c>
      <c r="AI105" s="49" t="str">
        <f t="shared" si="104"/>
        <v/>
      </c>
      <c r="AJ105" s="49" t="str">
        <f t="shared" si="105"/>
        <v/>
      </c>
      <c r="AK105" s="49" t="str">
        <f t="shared" si="106"/>
        <v/>
      </c>
      <c r="AL105" s="49" t="str">
        <f t="shared" si="107"/>
        <v/>
      </c>
      <c r="AM105" s="49" t="str">
        <f t="shared" si="108"/>
        <v/>
      </c>
      <c r="AN105" s="49" t="str">
        <f t="shared" si="109"/>
        <v/>
      </c>
      <c r="AO105" s="50" t="str">
        <f t="shared" si="110"/>
        <v/>
      </c>
      <c r="AP105" s="48" t="str">
        <f t="shared" si="111"/>
        <v/>
      </c>
      <c r="AQ105" s="49" t="str">
        <f t="shared" si="74"/>
        <v/>
      </c>
      <c r="AR105" s="49" t="str">
        <f t="shared" si="75"/>
        <v/>
      </c>
      <c r="AS105" s="49" t="str">
        <f t="shared" si="76"/>
        <v/>
      </c>
      <c r="AT105" s="49" t="str">
        <f t="shared" si="77"/>
        <v/>
      </c>
      <c r="AU105" s="49" t="str">
        <f t="shared" si="78"/>
        <v/>
      </c>
      <c r="AV105" s="49" t="str">
        <f t="shared" si="79"/>
        <v/>
      </c>
      <c r="AW105" s="49" t="str">
        <f t="shared" si="80"/>
        <v/>
      </c>
      <c r="AX105" s="49" t="str">
        <f t="shared" si="81"/>
        <v/>
      </c>
      <c r="AY105" s="49" t="str">
        <f t="shared" si="82"/>
        <v/>
      </c>
      <c r="AZ105" s="49" t="str">
        <f t="shared" si="83"/>
        <v/>
      </c>
      <c r="BA105" s="50" t="str">
        <f t="shared" si="84"/>
        <v/>
      </c>
      <c r="BB105" s="48" t="str">
        <f t="shared" si="112"/>
        <v/>
      </c>
      <c r="BC105" s="49" t="str">
        <f t="shared" si="85"/>
        <v/>
      </c>
      <c r="BD105" s="49" t="str">
        <f t="shared" si="86"/>
        <v/>
      </c>
      <c r="BE105" s="49" t="str">
        <f t="shared" si="87"/>
        <v/>
      </c>
      <c r="BF105" s="49" t="str">
        <f t="shared" si="88"/>
        <v/>
      </c>
      <c r="BG105" s="49" t="str">
        <f t="shared" si="89"/>
        <v/>
      </c>
      <c r="BH105" s="49" t="str">
        <f t="shared" si="90"/>
        <v/>
      </c>
      <c r="BI105" s="49" t="str">
        <f t="shared" si="91"/>
        <v/>
      </c>
      <c r="BJ105" s="49" t="str">
        <f t="shared" si="92"/>
        <v/>
      </c>
      <c r="BK105" s="49" t="str">
        <f t="shared" si="93"/>
        <v/>
      </c>
      <c r="BL105" s="49" t="str">
        <f t="shared" si="94"/>
        <v/>
      </c>
      <c r="BM105" s="50" t="str">
        <f t="shared" si="95"/>
        <v/>
      </c>
      <c r="BN105" s="48" t="str">
        <f t="shared" si="113"/>
        <v/>
      </c>
      <c r="BO105" s="49" t="str">
        <f t="shared" si="116"/>
        <v/>
      </c>
      <c r="BP105" s="49" t="str">
        <f t="shared" si="117"/>
        <v/>
      </c>
      <c r="BQ105" s="49" t="str">
        <f t="shared" si="118"/>
        <v/>
      </c>
      <c r="BR105" s="49" t="str">
        <f t="shared" si="119"/>
        <v/>
      </c>
      <c r="BS105" s="49" t="str">
        <f t="shared" si="120"/>
        <v/>
      </c>
      <c r="BT105" s="49" t="str">
        <f t="shared" si="121"/>
        <v/>
      </c>
      <c r="BU105" s="49" t="str">
        <f t="shared" si="122"/>
        <v/>
      </c>
      <c r="BV105" s="49" t="str">
        <f t="shared" si="123"/>
        <v/>
      </c>
      <c r="BW105" s="49" t="str">
        <f t="shared" si="124"/>
        <v/>
      </c>
      <c r="BX105" s="49" t="str">
        <f t="shared" si="125"/>
        <v/>
      </c>
      <c r="BY105" s="50" t="str">
        <f t="shared" si="126"/>
        <v/>
      </c>
      <c r="BZ105" s="48" t="str">
        <f t="shared" si="114"/>
        <v/>
      </c>
      <c r="CA105" s="49" t="str">
        <f t="shared" si="127"/>
        <v/>
      </c>
      <c r="CB105" s="49" t="str">
        <f t="shared" si="128"/>
        <v/>
      </c>
      <c r="CC105" s="49" t="str">
        <f t="shared" si="129"/>
        <v/>
      </c>
      <c r="CD105" s="49" t="str">
        <f t="shared" si="130"/>
        <v/>
      </c>
      <c r="CE105" s="49" t="str">
        <f t="shared" si="131"/>
        <v/>
      </c>
      <c r="CF105" s="49" t="str">
        <f t="shared" si="132"/>
        <v/>
      </c>
      <c r="CG105" s="49" t="str">
        <f t="shared" si="133"/>
        <v/>
      </c>
      <c r="CH105" s="49" t="str">
        <f t="shared" si="134"/>
        <v/>
      </c>
      <c r="CI105" s="49" t="str">
        <f t="shared" si="135"/>
        <v/>
      </c>
      <c r="CJ105" s="49" t="str">
        <f t="shared" si="136"/>
        <v/>
      </c>
      <c r="CK105" s="50" t="str">
        <f t="shared" si="137"/>
        <v/>
      </c>
      <c r="CM105" s="85" t="str">
        <f t="shared" si="115"/>
        <v/>
      </c>
      <c r="CN105" s="6" t="str">
        <f>IF($B105="", "", IF($CM105="X", "", IF(Report!$BN$3="X", LEFT($B105, 2), $B105)))</f>
        <v/>
      </c>
      <c r="CP105" s="48" t="str">
        <f>IF($CN105="", "", IF($CN105=Report!$BN$4, AA105, ""))</f>
        <v/>
      </c>
      <c r="CQ105" s="49" t="str">
        <f>IF($CN105="", "", IF($CN105=Report!$BN$4, AB105, ""))</f>
        <v/>
      </c>
      <c r="CR105" s="49" t="str">
        <f>IF($CN105="", "", IF($CN105=Report!$BN$4, AC105, ""))</f>
        <v/>
      </c>
      <c r="CS105" s="49" t="str">
        <f>IF($CN105="", "", IF($CN105=Report!$BN$4, AD105, ""))</f>
        <v/>
      </c>
      <c r="CT105" s="49" t="str">
        <f>IF($CN105="", "", IF($CN105=Report!$BN$4, AE105, ""))</f>
        <v/>
      </c>
      <c r="CU105" s="49" t="str">
        <f>IF($CN105="", "", IF($CN105=Report!$BN$4, AF105, ""))</f>
        <v/>
      </c>
      <c r="CV105" s="49" t="str">
        <f>IF($CN105="", "", IF($CN105=Report!$BN$4, AG105, ""))</f>
        <v/>
      </c>
      <c r="CW105" s="49" t="str">
        <f>IF($CN105="", "", IF($CN105=Report!$BN$4, AH105, ""))</f>
        <v/>
      </c>
      <c r="CX105" s="49" t="str">
        <f>IF($CN105="", "", IF($CN105=Report!$BN$4, AI105, ""))</f>
        <v/>
      </c>
      <c r="CY105" s="49" t="str">
        <f>IF($CN105="", "", IF($CN105=Report!$BN$4, AJ105, ""))</f>
        <v/>
      </c>
      <c r="CZ105" s="49" t="str">
        <f>IF($CN105="", "", IF($CN105=Report!$BN$4, AK105, ""))</f>
        <v/>
      </c>
      <c r="DA105" s="49" t="str">
        <f>IF($CN105="", "", IF($CN105=Report!$BN$4, AL105, ""))</f>
        <v/>
      </c>
      <c r="DB105" s="49" t="str">
        <f>IF($CN105="", "", IF($CN105=Report!$BN$4, AM105, ""))</f>
        <v/>
      </c>
      <c r="DC105" s="49" t="str">
        <f>IF($CN105="", "", IF($CN105=Report!$BN$4, AN105, ""))</f>
        <v/>
      </c>
      <c r="DD105" s="50" t="str">
        <f>IF($CN105="", "", IF($CN105=Report!$BN$4, AO105, ""))</f>
        <v/>
      </c>
      <c r="DE105" s="48" t="str">
        <f>IF($CN105="", "", IF($CN105=Report!$BN$4, AP105, ""))</f>
        <v/>
      </c>
      <c r="DF105" s="49" t="str">
        <f>IF($CN105="", "", IF($CN105=Report!$BN$4, AQ105, ""))</f>
        <v/>
      </c>
      <c r="DG105" s="49" t="str">
        <f>IF($CN105="", "", IF($CN105=Report!$BN$4, AR105, ""))</f>
        <v/>
      </c>
      <c r="DH105" s="49" t="str">
        <f>IF($CN105="", "", IF($CN105=Report!$BN$4, AS105, ""))</f>
        <v/>
      </c>
      <c r="DI105" s="49" t="str">
        <f>IF($CN105="", "", IF($CN105=Report!$BN$4, AT105, ""))</f>
        <v/>
      </c>
      <c r="DJ105" s="49" t="str">
        <f>IF($CN105="", "", IF($CN105=Report!$BN$4, AU105, ""))</f>
        <v/>
      </c>
      <c r="DK105" s="49" t="str">
        <f>IF($CN105="", "", IF($CN105=Report!$BN$4, AV105, ""))</f>
        <v/>
      </c>
      <c r="DL105" s="49" t="str">
        <f>IF($CN105="", "", IF($CN105=Report!$BN$4, AW105, ""))</f>
        <v/>
      </c>
      <c r="DM105" s="49" t="str">
        <f>IF($CN105="", "", IF($CN105=Report!$BN$4, AX105, ""))</f>
        <v/>
      </c>
      <c r="DN105" s="49" t="str">
        <f>IF($CN105="", "", IF($CN105=Report!$BN$4, AY105, ""))</f>
        <v/>
      </c>
      <c r="DO105" s="49" t="str">
        <f>IF($CN105="", "", IF($CN105=Report!$BN$4, AZ105, ""))</f>
        <v/>
      </c>
      <c r="DP105" s="50" t="str">
        <f>IF($CN105="", "", IF($CN105=Report!$BN$4, BA105, ""))</f>
        <v/>
      </c>
      <c r="DQ105" s="48" t="str">
        <f>IF($CN105="", "", IF($CN105=Report!$BN$4, BB105, ""))</f>
        <v/>
      </c>
      <c r="DR105" s="49" t="str">
        <f>IF($CN105="", "", IF($CN105=Report!$BN$4, BC105, ""))</f>
        <v/>
      </c>
      <c r="DS105" s="49" t="str">
        <f>IF($CN105="", "", IF($CN105=Report!$BN$4, BD105, ""))</f>
        <v/>
      </c>
      <c r="DT105" s="49" t="str">
        <f>IF($CN105="", "", IF($CN105=Report!$BN$4, BE105, ""))</f>
        <v/>
      </c>
      <c r="DU105" s="49" t="str">
        <f>IF($CN105="", "", IF($CN105=Report!$BN$4, BF105, ""))</f>
        <v/>
      </c>
      <c r="DV105" s="49" t="str">
        <f>IF($CN105="", "", IF($CN105=Report!$BN$4, BG105, ""))</f>
        <v/>
      </c>
      <c r="DW105" s="49" t="str">
        <f>IF($CN105="", "", IF($CN105=Report!$BN$4, BH105, ""))</f>
        <v/>
      </c>
      <c r="DX105" s="49" t="str">
        <f>IF($CN105="", "", IF($CN105=Report!$BN$4, BI105, ""))</f>
        <v/>
      </c>
      <c r="DY105" s="49" t="str">
        <f>IF($CN105="", "", IF($CN105=Report!$BN$4, BJ105, ""))</f>
        <v/>
      </c>
      <c r="DZ105" s="49" t="str">
        <f>IF($CN105="", "", IF($CN105=Report!$BN$4, BK105, ""))</f>
        <v/>
      </c>
      <c r="EA105" s="49" t="str">
        <f>IF($CN105="", "", IF($CN105=Report!$BN$4, BL105, ""))</f>
        <v/>
      </c>
      <c r="EB105" s="50" t="str">
        <f>IF($CN105="", "", IF($CN105=Report!$BN$4, BM105, ""))</f>
        <v/>
      </c>
      <c r="EC105" s="48" t="str">
        <f>IF($CN105="", "", IF($CN105=Report!$BN$4, BN105, ""))</f>
        <v/>
      </c>
      <c r="ED105" s="49" t="str">
        <f>IF($CN105="", "", IF($CN105=Report!$BN$4, BO105, ""))</f>
        <v/>
      </c>
      <c r="EE105" s="49" t="str">
        <f>IF($CN105="", "", IF($CN105=Report!$BN$4, BP105, ""))</f>
        <v/>
      </c>
      <c r="EF105" s="49" t="str">
        <f>IF($CN105="", "", IF($CN105=Report!$BN$4, BQ105, ""))</f>
        <v/>
      </c>
      <c r="EG105" s="49" t="str">
        <f>IF($CN105="", "", IF($CN105=Report!$BN$4, BR105, ""))</f>
        <v/>
      </c>
      <c r="EH105" s="49" t="str">
        <f>IF($CN105="", "", IF($CN105=Report!$BN$4, BS105, ""))</f>
        <v/>
      </c>
      <c r="EI105" s="49" t="str">
        <f>IF($CN105="", "", IF($CN105=Report!$BN$4, BT105, ""))</f>
        <v/>
      </c>
      <c r="EJ105" s="49" t="str">
        <f>IF($CN105="", "", IF($CN105=Report!$BN$4, BU105, ""))</f>
        <v/>
      </c>
      <c r="EK105" s="49" t="str">
        <f>IF($CN105="", "", IF($CN105=Report!$BN$4, BV105, ""))</f>
        <v/>
      </c>
      <c r="EL105" s="49" t="str">
        <f>IF($CN105="", "", IF($CN105=Report!$BN$4, BW105, ""))</f>
        <v/>
      </c>
      <c r="EM105" s="49" t="str">
        <f>IF($CN105="", "", IF($CN105=Report!$BN$4, BX105, ""))</f>
        <v/>
      </c>
      <c r="EN105" s="50" t="str">
        <f>IF($CN105="", "", IF($CN105=Report!$BN$4, BY105, ""))</f>
        <v/>
      </c>
      <c r="EO105" s="48" t="str">
        <f>IF($CN105="", "", IF($CN105=Report!$BN$4, BZ105, ""))</f>
        <v/>
      </c>
      <c r="EP105" s="49" t="str">
        <f>IF($CN105="", "", IF($CN105=Report!$BN$4, CA105, ""))</f>
        <v/>
      </c>
      <c r="EQ105" s="49" t="str">
        <f>IF($CN105="", "", IF($CN105=Report!$BN$4, CB105, ""))</f>
        <v/>
      </c>
      <c r="ER105" s="49" t="str">
        <f>IF($CN105="", "", IF($CN105=Report!$BN$4, CC105, ""))</f>
        <v/>
      </c>
      <c r="ES105" s="49" t="str">
        <f>IF($CN105="", "", IF($CN105=Report!$BN$4, CD105, ""))</f>
        <v/>
      </c>
      <c r="ET105" s="49" t="str">
        <f>IF($CN105="", "", IF($CN105=Report!$BN$4, CE105, ""))</f>
        <v/>
      </c>
      <c r="EU105" s="49" t="str">
        <f>IF($CN105="", "", IF($CN105=Report!$BN$4, CF105, ""))</f>
        <v/>
      </c>
      <c r="EV105" s="49" t="str">
        <f>IF($CN105="", "", IF($CN105=Report!$BN$4, CG105, ""))</f>
        <v/>
      </c>
      <c r="EW105" s="49" t="str">
        <f>IF($CN105="", "", IF($CN105=Report!$BN$4, CH105, ""))</f>
        <v/>
      </c>
      <c r="EX105" s="49" t="str">
        <f>IF($CN105="", "", IF($CN105=Report!$BN$4, CI105, ""))</f>
        <v/>
      </c>
      <c r="EY105" s="49" t="str">
        <f>IF($CN105="", "", IF($CN105=Report!$BN$4, CJ105, ""))</f>
        <v/>
      </c>
      <c r="EZ105" s="50" t="str">
        <f>IF($CN105="", "", IF($CN105=Report!$BN$4, CK105, ""))</f>
        <v/>
      </c>
    </row>
    <row r="106" spans="1:156" x14ac:dyDescent="0.25">
      <c r="A106" s="19"/>
      <c r="B106" s="104"/>
      <c r="C106" s="105"/>
      <c r="D106" s="116"/>
      <c r="E106" s="106"/>
      <c r="F106" s="106"/>
      <c r="G106" s="106"/>
      <c r="H106" s="106"/>
      <c r="I106" s="106"/>
      <c r="J106" s="106"/>
      <c r="K106" s="106"/>
      <c r="L106" s="106"/>
      <c r="M106" s="106"/>
      <c r="N106" s="106"/>
      <c r="O106" s="106"/>
      <c r="P106" s="106"/>
      <c r="Q106" s="106"/>
      <c r="R106" s="106"/>
      <c r="S106" s="106"/>
      <c r="T106" s="108"/>
      <c r="U106" s="108"/>
      <c r="V106" s="108"/>
      <c r="W106" s="109"/>
      <c r="X106" s="19"/>
      <c r="AA106" s="48" t="str">
        <f t="shared" si="96"/>
        <v/>
      </c>
      <c r="AB106" s="49" t="str">
        <f t="shared" si="97"/>
        <v/>
      </c>
      <c r="AC106" s="49" t="str">
        <f t="shared" si="98"/>
        <v/>
      </c>
      <c r="AD106" s="49" t="str">
        <f t="shared" si="99"/>
        <v/>
      </c>
      <c r="AE106" s="49" t="str">
        <f t="shared" si="100"/>
        <v/>
      </c>
      <c r="AF106" s="49" t="str">
        <f t="shared" si="101"/>
        <v/>
      </c>
      <c r="AG106" s="49" t="str">
        <f t="shared" si="102"/>
        <v/>
      </c>
      <c r="AH106" s="49" t="str">
        <f t="shared" si="103"/>
        <v/>
      </c>
      <c r="AI106" s="49" t="str">
        <f t="shared" si="104"/>
        <v/>
      </c>
      <c r="AJ106" s="49" t="str">
        <f t="shared" si="105"/>
        <v/>
      </c>
      <c r="AK106" s="49" t="str">
        <f t="shared" si="106"/>
        <v/>
      </c>
      <c r="AL106" s="49" t="str">
        <f t="shared" si="107"/>
        <v/>
      </c>
      <c r="AM106" s="49" t="str">
        <f t="shared" si="108"/>
        <v/>
      </c>
      <c r="AN106" s="49" t="str">
        <f t="shared" si="109"/>
        <v/>
      </c>
      <c r="AO106" s="50" t="str">
        <f t="shared" si="110"/>
        <v/>
      </c>
      <c r="AP106" s="48" t="str">
        <f t="shared" si="111"/>
        <v/>
      </c>
      <c r="AQ106" s="49" t="str">
        <f t="shared" si="74"/>
        <v/>
      </c>
      <c r="AR106" s="49" t="str">
        <f t="shared" si="75"/>
        <v/>
      </c>
      <c r="AS106" s="49" t="str">
        <f t="shared" si="76"/>
        <v/>
      </c>
      <c r="AT106" s="49" t="str">
        <f t="shared" si="77"/>
        <v/>
      </c>
      <c r="AU106" s="49" t="str">
        <f t="shared" si="78"/>
        <v/>
      </c>
      <c r="AV106" s="49" t="str">
        <f t="shared" si="79"/>
        <v/>
      </c>
      <c r="AW106" s="49" t="str">
        <f t="shared" si="80"/>
        <v/>
      </c>
      <c r="AX106" s="49" t="str">
        <f t="shared" si="81"/>
        <v/>
      </c>
      <c r="AY106" s="49" t="str">
        <f t="shared" si="82"/>
        <v/>
      </c>
      <c r="AZ106" s="49" t="str">
        <f t="shared" si="83"/>
        <v/>
      </c>
      <c r="BA106" s="50" t="str">
        <f t="shared" si="84"/>
        <v/>
      </c>
      <c r="BB106" s="48" t="str">
        <f t="shared" si="112"/>
        <v/>
      </c>
      <c r="BC106" s="49" t="str">
        <f t="shared" si="85"/>
        <v/>
      </c>
      <c r="BD106" s="49" t="str">
        <f t="shared" si="86"/>
        <v/>
      </c>
      <c r="BE106" s="49" t="str">
        <f t="shared" si="87"/>
        <v/>
      </c>
      <c r="BF106" s="49" t="str">
        <f t="shared" si="88"/>
        <v/>
      </c>
      <c r="BG106" s="49" t="str">
        <f t="shared" si="89"/>
        <v/>
      </c>
      <c r="BH106" s="49" t="str">
        <f t="shared" si="90"/>
        <v/>
      </c>
      <c r="BI106" s="49" t="str">
        <f t="shared" si="91"/>
        <v/>
      </c>
      <c r="BJ106" s="49" t="str">
        <f t="shared" si="92"/>
        <v/>
      </c>
      <c r="BK106" s="49" t="str">
        <f t="shared" si="93"/>
        <v/>
      </c>
      <c r="BL106" s="49" t="str">
        <f t="shared" si="94"/>
        <v/>
      </c>
      <c r="BM106" s="50" t="str">
        <f t="shared" si="95"/>
        <v/>
      </c>
      <c r="BN106" s="48" t="str">
        <f t="shared" si="113"/>
        <v/>
      </c>
      <c r="BO106" s="49" t="str">
        <f t="shared" si="116"/>
        <v/>
      </c>
      <c r="BP106" s="49" t="str">
        <f t="shared" si="117"/>
        <v/>
      </c>
      <c r="BQ106" s="49" t="str">
        <f t="shared" si="118"/>
        <v/>
      </c>
      <c r="BR106" s="49" t="str">
        <f t="shared" si="119"/>
        <v/>
      </c>
      <c r="BS106" s="49" t="str">
        <f t="shared" si="120"/>
        <v/>
      </c>
      <c r="BT106" s="49" t="str">
        <f t="shared" si="121"/>
        <v/>
      </c>
      <c r="BU106" s="49" t="str">
        <f t="shared" si="122"/>
        <v/>
      </c>
      <c r="BV106" s="49" t="str">
        <f t="shared" si="123"/>
        <v/>
      </c>
      <c r="BW106" s="49" t="str">
        <f t="shared" si="124"/>
        <v/>
      </c>
      <c r="BX106" s="49" t="str">
        <f t="shared" si="125"/>
        <v/>
      </c>
      <c r="BY106" s="50" t="str">
        <f t="shared" si="126"/>
        <v/>
      </c>
      <c r="BZ106" s="48" t="str">
        <f t="shared" si="114"/>
        <v/>
      </c>
      <c r="CA106" s="49" t="str">
        <f t="shared" si="127"/>
        <v/>
      </c>
      <c r="CB106" s="49" t="str">
        <f t="shared" si="128"/>
        <v/>
      </c>
      <c r="CC106" s="49" t="str">
        <f t="shared" si="129"/>
        <v/>
      </c>
      <c r="CD106" s="49" t="str">
        <f t="shared" si="130"/>
        <v/>
      </c>
      <c r="CE106" s="49" t="str">
        <f t="shared" si="131"/>
        <v/>
      </c>
      <c r="CF106" s="49" t="str">
        <f t="shared" si="132"/>
        <v/>
      </c>
      <c r="CG106" s="49" t="str">
        <f t="shared" si="133"/>
        <v/>
      </c>
      <c r="CH106" s="49" t="str">
        <f t="shared" si="134"/>
        <v/>
      </c>
      <c r="CI106" s="49" t="str">
        <f t="shared" si="135"/>
        <v/>
      </c>
      <c r="CJ106" s="49" t="str">
        <f t="shared" si="136"/>
        <v/>
      </c>
      <c r="CK106" s="50" t="str">
        <f t="shared" si="137"/>
        <v/>
      </c>
      <c r="CM106" s="85" t="str">
        <f t="shared" si="115"/>
        <v/>
      </c>
      <c r="CN106" s="6" t="str">
        <f>IF($B106="", "", IF($CM106="X", "", IF(Report!$BN$3="X", LEFT($B106, 2), $B106)))</f>
        <v/>
      </c>
      <c r="CP106" s="48" t="str">
        <f>IF($CN106="", "", IF($CN106=Report!$BN$4, AA106, ""))</f>
        <v/>
      </c>
      <c r="CQ106" s="49" t="str">
        <f>IF($CN106="", "", IF($CN106=Report!$BN$4, AB106, ""))</f>
        <v/>
      </c>
      <c r="CR106" s="49" t="str">
        <f>IF($CN106="", "", IF($CN106=Report!$BN$4, AC106, ""))</f>
        <v/>
      </c>
      <c r="CS106" s="49" t="str">
        <f>IF($CN106="", "", IF($CN106=Report!$BN$4, AD106, ""))</f>
        <v/>
      </c>
      <c r="CT106" s="49" t="str">
        <f>IF($CN106="", "", IF($CN106=Report!$BN$4, AE106, ""))</f>
        <v/>
      </c>
      <c r="CU106" s="49" t="str">
        <f>IF($CN106="", "", IF($CN106=Report!$BN$4, AF106, ""))</f>
        <v/>
      </c>
      <c r="CV106" s="49" t="str">
        <f>IF($CN106="", "", IF($CN106=Report!$BN$4, AG106, ""))</f>
        <v/>
      </c>
      <c r="CW106" s="49" t="str">
        <f>IF($CN106="", "", IF($CN106=Report!$BN$4, AH106, ""))</f>
        <v/>
      </c>
      <c r="CX106" s="49" t="str">
        <f>IF($CN106="", "", IF($CN106=Report!$BN$4, AI106, ""))</f>
        <v/>
      </c>
      <c r="CY106" s="49" t="str">
        <f>IF($CN106="", "", IF($CN106=Report!$BN$4, AJ106, ""))</f>
        <v/>
      </c>
      <c r="CZ106" s="49" t="str">
        <f>IF($CN106="", "", IF($CN106=Report!$BN$4, AK106, ""))</f>
        <v/>
      </c>
      <c r="DA106" s="49" t="str">
        <f>IF($CN106="", "", IF($CN106=Report!$BN$4, AL106, ""))</f>
        <v/>
      </c>
      <c r="DB106" s="49" t="str">
        <f>IF($CN106="", "", IF($CN106=Report!$BN$4, AM106, ""))</f>
        <v/>
      </c>
      <c r="DC106" s="49" t="str">
        <f>IF($CN106="", "", IF($CN106=Report!$BN$4, AN106, ""))</f>
        <v/>
      </c>
      <c r="DD106" s="50" t="str">
        <f>IF($CN106="", "", IF($CN106=Report!$BN$4, AO106, ""))</f>
        <v/>
      </c>
      <c r="DE106" s="48" t="str">
        <f>IF($CN106="", "", IF($CN106=Report!$BN$4, AP106, ""))</f>
        <v/>
      </c>
      <c r="DF106" s="49" t="str">
        <f>IF($CN106="", "", IF($CN106=Report!$BN$4, AQ106, ""))</f>
        <v/>
      </c>
      <c r="DG106" s="49" t="str">
        <f>IF($CN106="", "", IF($CN106=Report!$BN$4, AR106, ""))</f>
        <v/>
      </c>
      <c r="DH106" s="49" t="str">
        <f>IF($CN106="", "", IF($CN106=Report!$BN$4, AS106, ""))</f>
        <v/>
      </c>
      <c r="DI106" s="49" t="str">
        <f>IF($CN106="", "", IF($CN106=Report!$BN$4, AT106, ""))</f>
        <v/>
      </c>
      <c r="DJ106" s="49" t="str">
        <f>IF($CN106="", "", IF($CN106=Report!$BN$4, AU106, ""))</f>
        <v/>
      </c>
      <c r="DK106" s="49" t="str">
        <f>IF($CN106="", "", IF($CN106=Report!$BN$4, AV106, ""))</f>
        <v/>
      </c>
      <c r="DL106" s="49" t="str">
        <f>IF($CN106="", "", IF($CN106=Report!$BN$4, AW106, ""))</f>
        <v/>
      </c>
      <c r="DM106" s="49" t="str">
        <f>IF($CN106="", "", IF($CN106=Report!$BN$4, AX106, ""))</f>
        <v/>
      </c>
      <c r="DN106" s="49" t="str">
        <f>IF($CN106="", "", IF($CN106=Report!$BN$4, AY106, ""))</f>
        <v/>
      </c>
      <c r="DO106" s="49" t="str">
        <f>IF($CN106="", "", IF($CN106=Report!$BN$4, AZ106, ""))</f>
        <v/>
      </c>
      <c r="DP106" s="50" t="str">
        <f>IF($CN106="", "", IF($CN106=Report!$BN$4, BA106, ""))</f>
        <v/>
      </c>
      <c r="DQ106" s="48" t="str">
        <f>IF($CN106="", "", IF($CN106=Report!$BN$4, BB106, ""))</f>
        <v/>
      </c>
      <c r="DR106" s="49" t="str">
        <f>IF($CN106="", "", IF($CN106=Report!$BN$4, BC106, ""))</f>
        <v/>
      </c>
      <c r="DS106" s="49" t="str">
        <f>IF($CN106="", "", IF($CN106=Report!$BN$4, BD106, ""))</f>
        <v/>
      </c>
      <c r="DT106" s="49" t="str">
        <f>IF($CN106="", "", IF($CN106=Report!$BN$4, BE106, ""))</f>
        <v/>
      </c>
      <c r="DU106" s="49" t="str">
        <f>IF($CN106="", "", IF($CN106=Report!$BN$4, BF106, ""))</f>
        <v/>
      </c>
      <c r="DV106" s="49" t="str">
        <f>IF($CN106="", "", IF($CN106=Report!$BN$4, BG106, ""))</f>
        <v/>
      </c>
      <c r="DW106" s="49" t="str">
        <f>IF($CN106="", "", IF($CN106=Report!$BN$4, BH106, ""))</f>
        <v/>
      </c>
      <c r="DX106" s="49" t="str">
        <f>IF($CN106="", "", IF($CN106=Report!$BN$4, BI106, ""))</f>
        <v/>
      </c>
      <c r="DY106" s="49" t="str">
        <f>IF($CN106="", "", IF($CN106=Report!$BN$4, BJ106, ""))</f>
        <v/>
      </c>
      <c r="DZ106" s="49" t="str">
        <f>IF($CN106="", "", IF($CN106=Report!$BN$4, BK106, ""))</f>
        <v/>
      </c>
      <c r="EA106" s="49" t="str">
        <f>IF($CN106="", "", IF($CN106=Report!$BN$4, BL106, ""))</f>
        <v/>
      </c>
      <c r="EB106" s="50" t="str">
        <f>IF($CN106="", "", IF($CN106=Report!$BN$4, BM106, ""))</f>
        <v/>
      </c>
      <c r="EC106" s="48" t="str">
        <f>IF($CN106="", "", IF($CN106=Report!$BN$4, BN106, ""))</f>
        <v/>
      </c>
      <c r="ED106" s="49" t="str">
        <f>IF($CN106="", "", IF($CN106=Report!$BN$4, BO106, ""))</f>
        <v/>
      </c>
      <c r="EE106" s="49" t="str">
        <f>IF($CN106="", "", IF($CN106=Report!$BN$4, BP106, ""))</f>
        <v/>
      </c>
      <c r="EF106" s="49" t="str">
        <f>IF($CN106="", "", IF($CN106=Report!$BN$4, BQ106, ""))</f>
        <v/>
      </c>
      <c r="EG106" s="49" t="str">
        <f>IF($CN106="", "", IF($CN106=Report!$BN$4, BR106, ""))</f>
        <v/>
      </c>
      <c r="EH106" s="49" t="str">
        <f>IF($CN106="", "", IF($CN106=Report!$BN$4, BS106, ""))</f>
        <v/>
      </c>
      <c r="EI106" s="49" t="str">
        <f>IF($CN106="", "", IF($CN106=Report!$BN$4, BT106, ""))</f>
        <v/>
      </c>
      <c r="EJ106" s="49" t="str">
        <f>IF($CN106="", "", IF($CN106=Report!$BN$4, BU106, ""))</f>
        <v/>
      </c>
      <c r="EK106" s="49" t="str">
        <f>IF($CN106="", "", IF($CN106=Report!$BN$4, BV106, ""))</f>
        <v/>
      </c>
      <c r="EL106" s="49" t="str">
        <f>IF($CN106="", "", IF($CN106=Report!$BN$4, BW106, ""))</f>
        <v/>
      </c>
      <c r="EM106" s="49" t="str">
        <f>IF($CN106="", "", IF($CN106=Report!$BN$4, BX106, ""))</f>
        <v/>
      </c>
      <c r="EN106" s="50" t="str">
        <f>IF($CN106="", "", IF($CN106=Report!$BN$4, BY106, ""))</f>
        <v/>
      </c>
      <c r="EO106" s="48" t="str">
        <f>IF($CN106="", "", IF($CN106=Report!$BN$4, BZ106, ""))</f>
        <v/>
      </c>
      <c r="EP106" s="49" t="str">
        <f>IF($CN106="", "", IF($CN106=Report!$BN$4, CA106, ""))</f>
        <v/>
      </c>
      <c r="EQ106" s="49" t="str">
        <f>IF($CN106="", "", IF($CN106=Report!$BN$4, CB106, ""))</f>
        <v/>
      </c>
      <c r="ER106" s="49" t="str">
        <f>IF($CN106="", "", IF($CN106=Report!$BN$4, CC106, ""))</f>
        <v/>
      </c>
      <c r="ES106" s="49" t="str">
        <f>IF($CN106="", "", IF($CN106=Report!$BN$4, CD106, ""))</f>
        <v/>
      </c>
      <c r="ET106" s="49" t="str">
        <f>IF($CN106="", "", IF($CN106=Report!$BN$4, CE106, ""))</f>
        <v/>
      </c>
      <c r="EU106" s="49" t="str">
        <f>IF($CN106="", "", IF($CN106=Report!$BN$4, CF106, ""))</f>
        <v/>
      </c>
      <c r="EV106" s="49" t="str">
        <f>IF($CN106="", "", IF($CN106=Report!$BN$4, CG106, ""))</f>
        <v/>
      </c>
      <c r="EW106" s="49" t="str">
        <f>IF($CN106="", "", IF($CN106=Report!$BN$4, CH106, ""))</f>
        <v/>
      </c>
      <c r="EX106" s="49" t="str">
        <f>IF($CN106="", "", IF($CN106=Report!$BN$4, CI106, ""))</f>
        <v/>
      </c>
      <c r="EY106" s="49" t="str">
        <f>IF($CN106="", "", IF($CN106=Report!$BN$4, CJ106, ""))</f>
        <v/>
      </c>
      <c r="EZ106" s="50" t="str">
        <f>IF($CN106="", "", IF($CN106=Report!$BN$4, CK106, ""))</f>
        <v/>
      </c>
    </row>
    <row r="107" spans="1:156" x14ac:dyDescent="0.25">
      <c r="A107" s="19"/>
      <c r="B107" s="104"/>
      <c r="C107" s="105"/>
      <c r="D107" s="116"/>
      <c r="E107" s="106"/>
      <c r="F107" s="106"/>
      <c r="G107" s="106"/>
      <c r="H107" s="106"/>
      <c r="I107" s="106"/>
      <c r="J107" s="106"/>
      <c r="K107" s="106"/>
      <c r="L107" s="106"/>
      <c r="M107" s="106"/>
      <c r="N107" s="106"/>
      <c r="O107" s="106"/>
      <c r="P107" s="106"/>
      <c r="Q107" s="106"/>
      <c r="R107" s="106"/>
      <c r="S107" s="106"/>
      <c r="T107" s="108"/>
      <c r="U107" s="108"/>
      <c r="V107" s="108"/>
      <c r="W107" s="109"/>
      <c r="X107" s="19"/>
      <c r="AA107" s="48" t="str">
        <f t="shared" si="96"/>
        <v/>
      </c>
      <c r="AB107" s="49" t="str">
        <f t="shared" si="97"/>
        <v/>
      </c>
      <c r="AC107" s="49" t="str">
        <f t="shared" si="98"/>
        <v/>
      </c>
      <c r="AD107" s="49" t="str">
        <f t="shared" si="99"/>
        <v/>
      </c>
      <c r="AE107" s="49" t="str">
        <f t="shared" si="100"/>
        <v/>
      </c>
      <c r="AF107" s="49" t="str">
        <f t="shared" si="101"/>
        <v/>
      </c>
      <c r="AG107" s="49" t="str">
        <f t="shared" si="102"/>
        <v/>
      </c>
      <c r="AH107" s="49" t="str">
        <f t="shared" si="103"/>
        <v/>
      </c>
      <c r="AI107" s="49" t="str">
        <f t="shared" si="104"/>
        <v/>
      </c>
      <c r="AJ107" s="49" t="str">
        <f t="shared" si="105"/>
        <v/>
      </c>
      <c r="AK107" s="49" t="str">
        <f t="shared" si="106"/>
        <v/>
      </c>
      <c r="AL107" s="49" t="str">
        <f t="shared" si="107"/>
        <v/>
      </c>
      <c r="AM107" s="49" t="str">
        <f t="shared" si="108"/>
        <v/>
      </c>
      <c r="AN107" s="49" t="str">
        <f t="shared" si="109"/>
        <v/>
      </c>
      <c r="AO107" s="50" t="str">
        <f t="shared" si="110"/>
        <v/>
      </c>
      <c r="AP107" s="48" t="str">
        <f t="shared" si="111"/>
        <v/>
      </c>
      <c r="AQ107" s="49" t="str">
        <f t="shared" si="74"/>
        <v/>
      </c>
      <c r="AR107" s="49" t="str">
        <f t="shared" si="75"/>
        <v/>
      </c>
      <c r="AS107" s="49" t="str">
        <f t="shared" si="76"/>
        <v/>
      </c>
      <c r="AT107" s="49" t="str">
        <f t="shared" si="77"/>
        <v/>
      </c>
      <c r="AU107" s="49" t="str">
        <f t="shared" si="78"/>
        <v/>
      </c>
      <c r="AV107" s="49" t="str">
        <f t="shared" si="79"/>
        <v/>
      </c>
      <c r="AW107" s="49" t="str">
        <f t="shared" si="80"/>
        <v/>
      </c>
      <c r="AX107" s="49" t="str">
        <f t="shared" si="81"/>
        <v/>
      </c>
      <c r="AY107" s="49" t="str">
        <f t="shared" si="82"/>
        <v/>
      </c>
      <c r="AZ107" s="49" t="str">
        <f t="shared" si="83"/>
        <v/>
      </c>
      <c r="BA107" s="50" t="str">
        <f t="shared" si="84"/>
        <v/>
      </c>
      <c r="BB107" s="48" t="str">
        <f t="shared" si="112"/>
        <v/>
      </c>
      <c r="BC107" s="49" t="str">
        <f t="shared" si="85"/>
        <v/>
      </c>
      <c r="BD107" s="49" t="str">
        <f t="shared" si="86"/>
        <v/>
      </c>
      <c r="BE107" s="49" t="str">
        <f t="shared" si="87"/>
        <v/>
      </c>
      <c r="BF107" s="49" t="str">
        <f t="shared" si="88"/>
        <v/>
      </c>
      <c r="BG107" s="49" t="str">
        <f t="shared" si="89"/>
        <v/>
      </c>
      <c r="BH107" s="49" t="str">
        <f t="shared" si="90"/>
        <v/>
      </c>
      <c r="BI107" s="49" t="str">
        <f t="shared" si="91"/>
        <v/>
      </c>
      <c r="BJ107" s="49" t="str">
        <f t="shared" si="92"/>
        <v/>
      </c>
      <c r="BK107" s="49" t="str">
        <f t="shared" si="93"/>
        <v/>
      </c>
      <c r="BL107" s="49" t="str">
        <f t="shared" si="94"/>
        <v/>
      </c>
      <c r="BM107" s="50" t="str">
        <f t="shared" si="95"/>
        <v/>
      </c>
      <c r="BN107" s="48" t="str">
        <f t="shared" si="113"/>
        <v/>
      </c>
      <c r="BO107" s="49" t="str">
        <f t="shared" si="116"/>
        <v/>
      </c>
      <c r="BP107" s="49" t="str">
        <f t="shared" si="117"/>
        <v/>
      </c>
      <c r="BQ107" s="49" t="str">
        <f t="shared" si="118"/>
        <v/>
      </c>
      <c r="BR107" s="49" t="str">
        <f t="shared" si="119"/>
        <v/>
      </c>
      <c r="BS107" s="49" t="str">
        <f t="shared" si="120"/>
        <v/>
      </c>
      <c r="BT107" s="49" t="str">
        <f t="shared" si="121"/>
        <v/>
      </c>
      <c r="BU107" s="49" t="str">
        <f t="shared" si="122"/>
        <v/>
      </c>
      <c r="BV107" s="49" t="str">
        <f t="shared" si="123"/>
        <v/>
      </c>
      <c r="BW107" s="49" t="str">
        <f t="shared" si="124"/>
        <v/>
      </c>
      <c r="BX107" s="49" t="str">
        <f t="shared" si="125"/>
        <v/>
      </c>
      <c r="BY107" s="50" t="str">
        <f t="shared" si="126"/>
        <v/>
      </c>
      <c r="BZ107" s="48" t="str">
        <f t="shared" si="114"/>
        <v/>
      </c>
      <c r="CA107" s="49" t="str">
        <f t="shared" si="127"/>
        <v/>
      </c>
      <c r="CB107" s="49" t="str">
        <f t="shared" si="128"/>
        <v/>
      </c>
      <c r="CC107" s="49" t="str">
        <f t="shared" si="129"/>
        <v/>
      </c>
      <c r="CD107" s="49" t="str">
        <f t="shared" si="130"/>
        <v/>
      </c>
      <c r="CE107" s="49" t="str">
        <f t="shared" si="131"/>
        <v/>
      </c>
      <c r="CF107" s="49" t="str">
        <f t="shared" si="132"/>
        <v/>
      </c>
      <c r="CG107" s="49" t="str">
        <f t="shared" si="133"/>
        <v/>
      </c>
      <c r="CH107" s="49" t="str">
        <f t="shared" si="134"/>
        <v/>
      </c>
      <c r="CI107" s="49" t="str">
        <f t="shared" si="135"/>
        <v/>
      </c>
      <c r="CJ107" s="49" t="str">
        <f t="shared" si="136"/>
        <v/>
      </c>
      <c r="CK107" s="50" t="str">
        <f t="shared" si="137"/>
        <v/>
      </c>
      <c r="CM107" s="85" t="str">
        <f t="shared" si="115"/>
        <v/>
      </c>
      <c r="CN107" s="6" t="str">
        <f>IF($B107="", "", IF($CM107="X", "", IF(Report!$BN$3="X", LEFT($B107, 2), $B107)))</f>
        <v/>
      </c>
      <c r="CP107" s="48" t="str">
        <f>IF($CN107="", "", IF($CN107=Report!$BN$4, AA107, ""))</f>
        <v/>
      </c>
      <c r="CQ107" s="49" t="str">
        <f>IF($CN107="", "", IF($CN107=Report!$BN$4, AB107, ""))</f>
        <v/>
      </c>
      <c r="CR107" s="49" t="str">
        <f>IF($CN107="", "", IF($CN107=Report!$BN$4, AC107, ""))</f>
        <v/>
      </c>
      <c r="CS107" s="49" t="str">
        <f>IF($CN107="", "", IF($CN107=Report!$BN$4, AD107, ""))</f>
        <v/>
      </c>
      <c r="CT107" s="49" t="str">
        <f>IF($CN107="", "", IF($CN107=Report!$BN$4, AE107, ""))</f>
        <v/>
      </c>
      <c r="CU107" s="49" t="str">
        <f>IF($CN107="", "", IF($CN107=Report!$BN$4, AF107, ""))</f>
        <v/>
      </c>
      <c r="CV107" s="49" t="str">
        <f>IF($CN107="", "", IF($CN107=Report!$BN$4, AG107, ""))</f>
        <v/>
      </c>
      <c r="CW107" s="49" t="str">
        <f>IF($CN107="", "", IF($CN107=Report!$BN$4, AH107, ""))</f>
        <v/>
      </c>
      <c r="CX107" s="49" t="str">
        <f>IF($CN107="", "", IF($CN107=Report!$BN$4, AI107, ""))</f>
        <v/>
      </c>
      <c r="CY107" s="49" t="str">
        <f>IF($CN107="", "", IF($CN107=Report!$BN$4, AJ107, ""))</f>
        <v/>
      </c>
      <c r="CZ107" s="49" t="str">
        <f>IF($CN107="", "", IF($CN107=Report!$BN$4, AK107, ""))</f>
        <v/>
      </c>
      <c r="DA107" s="49" t="str">
        <f>IF($CN107="", "", IF($CN107=Report!$BN$4, AL107, ""))</f>
        <v/>
      </c>
      <c r="DB107" s="49" t="str">
        <f>IF($CN107="", "", IF($CN107=Report!$BN$4, AM107, ""))</f>
        <v/>
      </c>
      <c r="DC107" s="49" t="str">
        <f>IF($CN107="", "", IF($CN107=Report!$BN$4, AN107, ""))</f>
        <v/>
      </c>
      <c r="DD107" s="50" t="str">
        <f>IF($CN107="", "", IF($CN107=Report!$BN$4, AO107, ""))</f>
        <v/>
      </c>
      <c r="DE107" s="48" t="str">
        <f>IF($CN107="", "", IF($CN107=Report!$BN$4, AP107, ""))</f>
        <v/>
      </c>
      <c r="DF107" s="49" t="str">
        <f>IF($CN107="", "", IF($CN107=Report!$BN$4, AQ107, ""))</f>
        <v/>
      </c>
      <c r="DG107" s="49" t="str">
        <f>IF($CN107="", "", IF($CN107=Report!$BN$4, AR107, ""))</f>
        <v/>
      </c>
      <c r="DH107" s="49" t="str">
        <f>IF($CN107="", "", IF($CN107=Report!$BN$4, AS107, ""))</f>
        <v/>
      </c>
      <c r="DI107" s="49" t="str">
        <f>IF($CN107="", "", IF($CN107=Report!$BN$4, AT107, ""))</f>
        <v/>
      </c>
      <c r="DJ107" s="49" t="str">
        <f>IF($CN107="", "", IF($CN107=Report!$BN$4, AU107, ""))</f>
        <v/>
      </c>
      <c r="DK107" s="49" t="str">
        <f>IF($CN107="", "", IF($CN107=Report!$BN$4, AV107, ""))</f>
        <v/>
      </c>
      <c r="DL107" s="49" t="str">
        <f>IF($CN107="", "", IF($CN107=Report!$BN$4, AW107, ""))</f>
        <v/>
      </c>
      <c r="DM107" s="49" t="str">
        <f>IF($CN107="", "", IF($CN107=Report!$BN$4, AX107, ""))</f>
        <v/>
      </c>
      <c r="DN107" s="49" t="str">
        <f>IF($CN107="", "", IF($CN107=Report!$BN$4, AY107, ""))</f>
        <v/>
      </c>
      <c r="DO107" s="49" t="str">
        <f>IF($CN107="", "", IF($CN107=Report!$BN$4, AZ107, ""))</f>
        <v/>
      </c>
      <c r="DP107" s="50" t="str">
        <f>IF($CN107="", "", IF($CN107=Report!$BN$4, BA107, ""))</f>
        <v/>
      </c>
      <c r="DQ107" s="48" t="str">
        <f>IF($CN107="", "", IF($CN107=Report!$BN$4, BB107, ""))</f>
        <v/>
      </c>
      <c r="DR107" s="49" t="str">
        <f>IF($CN107="", "", IF($CN107=Report!$BN$4, BC107, ""))</f>
        <v/>
      </c>
      <c r="DS107" s="49" t="str">
        <f>IF($CN107="", "", IF($CN107=Report!$BN$4, BD107, ""))</f>
        <v/>
      </c>
      <c r="DT107" s="49" t="str">
        <f>IF($CN107="", "", IF($CN107=Report!$BN$4, BE107, ""))</f>
        <v/>
      </c>
      <c r="DU107" s="49" t="str">
        <f>IF($CN107="", "", IF($CN107=Report!$BN$4, BF107, ""))</f>
        <v/>
      </c>
      <c r="DV107" s="49" t="str">
        <f>IF($CN107="", "", IF($CN107=Report!$BN$4, BG107, ""))</f>
        <v/>
      </c>
      <c r="DW107" s="49" t="str">
        <f>IF($CN107="", "", IF($CN107=Report!$BN$4, BH107, ""))</f>
        <v/>
      </c>
      <c r="DX107" s="49" t="str">
        <f>IF($CN107="", "", IF($CN107=Report!$BN$4, BI107, ""))</f>
        <v/>
      </c>
      <c r="DY107" s="49" t="str">
        <f>IF($CN107="", "", IF($CN107=Report!$BN$4, BJ107, ""))</f>
        <v/>
      </c>
      <c r="DZ107" s="49" t="str">
        <f>IF($CN107="", "", IF($CN107=Report!$BN$4, BK107, ""))</f>
        <v/>
      </c>
      <c r="EA107" s="49" t="str">
        <f>IF($CN107="", "", IF($CN107=Report!$BN$4, BL107, ""))</f>
        <v/>
      </c>
      <c r="EB107" s="50" t="str">
        <f>IF($CN107="", "", IF($CN107=Report!$BN$4, BM107, ""))</f>
        <v/>
      </c>
      <c r="EC107" s="48" t="str">
        <f>IF($CN107="", "", IF($CN107=Report!$BN$4, BN107, ""))</f>
        <v/>
      </c>
      <c r="ED107" s="49" t="str">
        <f>IF($CN107="", "", IF($CN107=Report!$BN$4, BO107, ""))</f>
        <v/>
      </c>
      <c r="EE107" s="49" t="str">
        <f>IF($CN107="", "", IF($CN107=Report!$BN$4, BP107, ""))</f>
        <v/>
      </c>
      <c r="EF107" s="49" t="str">
        <f>IF($CN107="", "", IF($CN107=Report!$BN$4, BQ107, ""))</f>
        <v/>
      </c>
      <c r="EG107" s="49" t="str">
        <f>IF($CN107="", "", IF($CN107=Report!$BN$4, BR107, ""))</f>
        <v/>
      </c>
      <c r="EH107" s="49" t="str">
        <f>IF($CN107="", "", IF($CN107=Report!$BN$4, BS107, ""))</f>
        <v/>
      </c>
      <c r="EI107" s="49" t="str">
        <f>IF($CN107="", "", IF($CN107=Report!$BN$4, BT107, ""))</f>
        <v/>
      </c>
      <c r="EJ107" s="49" t="str">
        <f>IF($CN107="", "", IF($CN107=Report!$BN$4, BU107, ""))</f>
        <v/>
      </c>
      <c r="EK107" s="49" t="str">
        <f>IF($CN107="", "", IF($CN107=Report!$BN$4, BV107, ""))</f>
        <v/>
      </c>
      <c r="EL107" s="49" t="str">
        <f>IF($CN107="", "", IF($CN107=Report!$BN$4, BW107, ""))</f>
        <v/>
      </c>
      <c r="EM107" s="49" t="str">
        <f>IF($CN107="", "", IF($CN107=Report!$BN$4, BX107, ""))</f>
        <v/>
      </c>
      <c r="EN107" s="50" t="str">
        <f>IF($CN107="", "", IF($CN107=Report!$BN$4, BY107, ""))</f>
        <v/>
      </c>
      <c r="EO107" s="48" t="str">
        <f>IF($CN107="", "", IF($CN107=Report!$BN$4, BZ107, ""))</f>
        <v/>
      </c>
      <c r="EP107" s="49" t="str">
        <f>IF($CN107="", "", IF($CN107=Report!$BN$4, CA107, ""))</f>
        <v/>
      </c>
      <c r="EQ107" s="49" t="str">
        <f>IF($CN107="", "", IF($CN107=Report!$BN$4, CB107, ""))</f>
        <v/>
      </c>
      <c r="ER107" s="49" t="str">
        <f>IF($CN107="", "", IF($CN107=Report!$BN$4, CC107, ""))</f>
        <v/>
      </c>
      <c r="ES107" s="49" t="str">
        <f>IF($CN107="", "", IF($CN107=Report!$BN$4, CD107, ""))</f>
        <v/>
      </c>
      <c r="ET107" s="49" t="str">
        <f>IF($CN107="", "", IF($CN107=Report!$BN$4, CE107, ""))</f>
        <v/>
      </c>
      <c r="EU107" s="49" t="str">
        <f>IF($CN107="", "", IF($CN107=Report!$BN$4, CF107, ""))</f>
        <v/>
      </c>
      <c r="EV107" s="49" t="str">
        <f>IF($CN107="", "", IF($CN107=Report!$BN$4, CG107, ""))</f>
        <v/>
      </c>
      <c r="EW107" s="49" t="str">
        <f>IF($CN107="", "", IF($CN107=Report!$BN$4, CH107, ""))</f>
        <v/>
      </c>
      <c r="EX107" s="49" t="str">
        <f>IF($CN107="", "", IF($CN107=Report!$BN$4, CI107, ""))</f>
        <v/>
      </c>
      <c r="EY107" s="49" t="str">
        <f>IF($CN107="", "", IF($CN107=Report!$BN$4, CJ107, ""))</f>
        <v/>
      </c>
      <c r="EZ107" s="50" t="str">
        <f>IF($CN107="", "", IF($CN107=Report!$BN$4, CK107, ""))</f>
        <v/>
      </c>
    </row>
    <row r="108" spans="1:156" x14ac:dyDescent="0.25">
      <c r="A108" s="19"/>
      <c r="B108" s="104"/>
      <c r="C108" s="105"/>
      <c r="D108" s="116"/>
      <c r="E108" s="106"/>
      <c r="F108" s="106"/>
      <c r="G108" s="106"/>
      <c r="H108" s="106"/>
      <c r="I108" s="106"/>
      <c r="J108" s="106"/>
      <c r="K108" s="106"/>
      <c r="L108" s="106"/>
      <c r="M108" s="106"/>
      <c r="N108" s="106"/>
      <c r="O108" s="106"/>
      <c r="P108" s="106"/>
      <c r="Q108" s="106"/>
      <c r="R108" s="106"/>
      <c r="S108" s="106"/>
      <c r="T108" s="108"/>
      <c r="U108" s="108"/>
      <c r="V108" s="108"/>
      <c r="W108" s="109"/>
      <c r="X108" s="19"/>
      <c r="AA108" s="48" t="str">
        <f t="shared" si="96"/>
        <v/>
      </c>
      <c r="AB108" s="49" t="str">
        <f t="shared" si="97"/>
        <v/>
      </c>
      <c r="AC108" s="49" t="str">
        <f t="shared" si="98"/>
        <v/>
      </c>
      <c r="AD108" s="49" t="str">
        <f t="shared" si="99"/>
        <v/>
      </c>
      <c r="AE108" s="49" t="str">
        <f t="shared" si="100"/>
        <v/>
      </c>
      <c r="AF108" s="49" t="str">
        <f t="shared" si="101"/>
        <v/>
      </c>
      <c r="AG108" s="49" t="str">
        <f t="shared" si="102"/>
        <v/>
      </c>
      <c r="AH108" s="49" t="str">
        <f t="shared" si="103"/>
        <v/>
      </c>
      <c r="AI108" s="49" t="str">
        <f t="shared" si="104"/>
        <v/>
      </c>
      <c r="AJ108" s="49" t="str">
        <f t="shared" si="105"/>
        <v/>
      </c>
      <c r="AK108" s="49" t="str">
        <f t="shared" si="106"/>
        <v/>
      </c>
      <c r="AL108" s="49" t="str">
        <f t="shared" si="107"/>
        <v/>
      </c>
      <c r="AM108" s="49" t="str">
        <f t="shared" si="108"/>
        <v/>
      </c>
      <c r="AN108" s="49" t="str">
        <f t="shared" si="109"/>
        <v/>
      </c>
      <c r="AO108" s="50" t="str">
        <f t="shared" si="110"/>
        <v/>
      </c>
      <c r="AP108" s="48" t="str">
        <f t="shared" si="111"/>
        <v/>
      </c>
      <c r="AQ108" s="49" t="str">
        <f t="shared" si="74"/>
        <v/>
      </c>
      <c r="AR108" s="49" t="str">
        <f t="shared" si="75"/>
        <v/>
      </c>
      <c r="AS108" s="49" t="str">
        <f t="shared" si="76"/>
        <v/>
      </c>
      <c r="AT108" s="49" t="str">
        <f t="shared" si="77"/>
        <v/>
      </c>
      <c r="AU108" s="49" t="str">
        <f t="shared" si="78"/>
        <v/>
      </c>
      <c r="AV108" s="49" t="str">
        <f t="shared" si="79"/>
        <v/>
      </c>
      <c r="AW108" s="49" t="str">
        <f t="shared" si="80"/>
        <v/>
      </c>
      <c r="AX108" s="49" t="str">
        <f t="shared" si="81"/>
        <v/>
      </c>
      <c r="AY108" s="49" t="str">
        <f t="shared" si="82"/>
        <v/>
      </c>
      <c r="AZ108" s="49" t="str">
        <f t="shared" si="83"/>
        <v/>
      </c>
      <c r="BA108" s="50" t="str">
        <f t="shared" si="84"/>
        <v/>
      </c>
      <c r="BB108" s="48" t="str">
        <f t="shared" si="112"/>
        <v/>
      </c>
      <c r="BC108" s="49" t="str">
        <f t="shared" si="85"/>
        <v/>
      </c>
      <c r="BD108" s="49" t="str">
        <f t="shared" si="86"/>
        <v/>
      </c>
      <c r="BE108" s="49" t="str">
        <f t="shared" si="87"/>
        <v/>
      </c>
      <c r="BF108" s="49" t="str">
        <f t="shared" si="88"/>
        <v/>
      </c>
      <c r="BG108" s="49" t="str">
        <f t="shared" si="89"/>
        <v/>
      </c>
      <c r="BH108" s="49" t="str">
        <f t="shared" si="90"/>
        <v/>
      </c>
      <c r="BI108" s="49" t="str">
        <f t="shared" si="91"/>
        <v/>
      </c>
      <c r="BJ108" s="49" t="str">
        <f t="shared" si="92"/>
        <v/>
      </c>
      <c r="BK108" s="49" t="str">
        <f t="shared" si="93"/>
        <v/>
      </c>
      <c r="BL108" s="49" t="str">
        <f t="shared" si="94"/>
        <v/>
      </c>
      <c r="BM108" s="50" t="str">
        <f t="shared" si="95"/>
        <v/>
      </c>
      <c r="BN108" s="48" t="str">
        <f t="shared" si="113"/>
        <v/>
      </c>
      <c r="BO108" s="49" t="str">
        <f t="shared" si="116"/>
        <v/>
      </c>
      <c r="BP108" s="49" t="str">
        <f t="shared" si="117"/>
        <v/>
      </c>
      <c r="BQ108" s="49" t="str">
        <f t="shared" si="118"/>
        <v/>
      </c>
      <c r="BR108" s="49" t="str">
        <f t="shared" si="119"/>
        <v/>
      </c>
      <c r="BS108" s="49" t="str">
        <f t="shared" si="120"/>
        <v/>
      </c>
      <c r="BT108" s="49" t="str">
        <f t="shared" si="121"/>
        <v/>
      </c>
      <c r="BU108" s="49" t="str">
        <f t="shared" si="122"/>
        <v/>
      </c>
      <c r="BV108" s="49" t="str">
        <f t="shared" si="123"/>
        <v/>
      </c>
      <c r="BW108" s="49" t="str">
        <f t="shared" si="124"/>
        <v/>
      </c>
      <c r="BX108" s="49" t="str">
        <f t="shared" si="125"/>
        <v/>
      </c>
      <c r="BY108" s="50" t="str">
        <f t="shared" si="126"/>
        <v/>
      </c>
      <c r="BZ108" s="48" t="str">
        <f t="shared" si="114"/>
        <v/>
      </c>
      <c r="CA108" s="49" t="str">
        <f t="shared" si="127"/>
        <v/>
      </c>
      <c r="CB108" s="49" t="str">
        <f t="shared" si="128"/>
        <v/>
      </c>
      <c r="CC108" s="49" t="str">
        <f t="shared" si="129"/>
        <v/>
      </c>
      <c r="CD108" s="49" t="str">
        <f t="shared" si="130"/>
        <v/>
      </c>
      <c r="CE108" s="49" t="str">
        <f t="shared" si="131"/>
        <v/>
      </c>
      <c r="CF108" s="49" t="str">
        <f t="shared" si="132"/>
        <v/>
      </c>
      <c r="CG108" s="49" t="str">
        <f t="shared" si="133"/>
        <v/>
      </c>
      <c r="CH108" s="49" t="str">
        <f t="shared" si="134"/>
        <v/>
      </c>
      <c r="CI108" s="49" t="str">
        <f t="shared" si="135"/>
        <v/>
      </c>
      <c r="CJ108" s="49" t="str">
        <f t="shared" si="136"/>
        <v/>
      </c>
      <c r="CK108" s="50" t="str">
        <f t="shared" si="137"/>
        <v/>
      </c>
      <c r="CM108" s="85" t="str">
        <f t="shared" si="115"/>
        <v/>
      </c>
      <c r="CN108" s="6" t="str">
        <f>IF($B108="", "", IF($CM108="X", "", IF(Report!$BN$3="X", LEFT($B108, 2), $B108)))</f>
        <v/>
      </c>
      <c r="CP108" s="48" t="str">
        <f>IF($CN108="", "", IF($CN108=Report!$BN$4, AA108, ""))</f>
        <v/>
      </c>
      <c r="CQ108" s="49" t="str">
        <f>IF($CN108="", "", IF($CN108=Report!$BN$4, AB108, ""))</f>
        <v/>
      </c>
      <c r="CR108" s="49" t="str">
        <f>IF($CN108="", "", IF($CN108=Report!$BN$4, AC108, ""))</f>
        <v/>
      </c>
      <c r="CS108" s="49" t="str">
        <f>IF($CN108="", "", IF($CN108=Report!$BN$4, AD108, ""))</f>
        <v/>
      </c>
      <c r="CT108" s="49" t="str">
        <f>IF($CN108="", "", IF($CN108=Report!$BN$4, AE108, ""))</f>
        <v/>
      </c>
      <c r="CU108" s="49" t="str">
        <f>IF($CN108="", "", IF($CN108=Report!$BN$4, AF108, ""))</f>
        <v/>
      </c>
      <c r="CV108" s="49" t="str">
        <f>IF($CN108="", "", IF($CN108=Report!$BN$4, AG108, ""))</f>
        <v/>
      </c>
      <c r="CW108" s="49" t="str">
        <f>IF($CN108="", "", IF($CN108=Report!$BN$4, AH108, ""))</f>
        <v/>
      </c>
      <c r="CX108" s="49" t="str">
        <f>IF($CN108="", "", IF($CN108=Report!$BN$4, AI108, ""))</f>
        <v/>
      </c>
      <c r="CY108" s="49" t="str">
        <f>IF($CN108="", "", IF($CN108=Report!$BN$4, AJ108, ""))</f>
        <v/>
      </c>
      <c r="CZ108" s="49" t="str">
        <f>IF($CN108="", "", IF($CN108=Report!$BN$4, AK108, ""))</f>
        <v/>
      </c>
      <c r="DA108" s="49" t="str">
        <f>IF($CN108="", "", IF($CN108=Report!$BN$4, AL108, ""))</f>
        <v/>
      </c>
      <c r="DB108" s="49" t="str">
        <f>IF($CN108="", "", IF($CN108=Report!$BN$4, AM108, ""))</f>
        <v/>
      </c>
      <c r="DC108" s="49" t="str">
        <f>IF($CN108="", "", IF($CN108=Report!$BN$4, AN108, ""))</f>
        <v/>
      </c>
      <c r="DD108" s="50" t="str">
        <f>IF($CN108="", "", IF($CN108=Report!$BN$4, AO108, ""))</f>
        <v/>
      </c>
      <c r="DE108" s="48" t="str">
        <f>IF($CN108="", "", IF($CN108=Report!$BN$4, AP108, ""))</f>
        <v/>
      </c>
      <c r="DF108" s="49" t="str">
        <f>IF($CN108="", "", IF($CN108=Report!$BN$4, AQ108, ""))</f>
        <v/>
      </c>
      <c r="DG108" s="49" t="str">
        <f>IF($CN108="", "", IF($CN108=Report!$BN$4, AR108, ""))</f>
        <v/>
      </c>
      <c r="DH108" s="49" t="str">
        <f>IF($CN108="", "", IF($CN108=Report!$BN$4, AS108, ""))</f>
        <v/>
      </c>
      <c r="DI108" s="49" t="str">
        <f>IF($CN108="", "", IF($CN108=Report!$BN$4, AT108, ""))</f>
        <v/>
      </c>
      <c r="DJ108" s="49" t="str">
        <f>IF($CN108="", "", IF($CN108=Report!$BN$4, AU108, ""))</f>
        <v/>
      </c>
      <c r="DK108" s="49" t="str">
        <f>IF($CN108="", "", IF($CN108=Report!$BN$4, AV108, ""))</f>
        <v/>
      </c>
      <c r="DL108" s="49" t="str">
        <f>IF($CN108="", "", IF($CN108=Report!$BN$4, AW108, ""))</f>
        <v/>
      </c>
      <c r="DM108" s="49" t="str">
        <f>IF($CN108="", "", IF($CN108=Report!$BN$4, AX108, ""))</f>
        <v/>
      </c>
      <c r="DN108" s="49" t="str">
        <f>IF($CN108="", "", IF($CN108=Report!$BN$4, AY108, ""))</f>
        <v/>
      </c>
      <c r="DO108" s="49" t="str">
        <f>IF($CN108="", "", IF($CN108=Report!$BN$4, AZ108, ""))</f>
        <v/>
      </c>
      <c r="DP108" s="50" t="str">
        <f>IF($CN108="", "", IF($CN108=Report!$BN$4, BA108, ""))</f>
        <v/>
      </c>
      <c r="DQ108" s="48" t="str">
        <f>IF($CN108="", "", IF($CN108=Report!$BN$4, BB108, ""))</f>
        <v/>
      </c>
      <c r="DR108" s="49" t="str">
        <f>IF($CN108="", "", IF($CN108=Report!$BN$4, BC108, ""))</f>
        <v/>
      </c>
      <c r="DS108" s="49" t="str">
        <f>IF($CN108="", "", IF($CN108=Report!$BN$4, BD108, ""))</f>
        <v/>
      </c>
      <c r="DT108" s="49" t="str">
        <f>IF($CN108="", "", IF($CN108=Report!$BN$4, BE108, ""))</f>
        <v/>
      </c>
      <c r="DU108" s="49" t="str">
        <f>IF($CN108="", "", IF($CN108=Report!$BN$4, BF108, ""))</f>
        <v/>
      </c>
      <c r="DV108" s="49" t="str">
        <f>IF($CN108="", "", IF($CN108=Report!$BN$4, BG108, ""))</f>
        <v/>
      </c>
      <c r="DW108" s="49" t="str">
        <f>IF($CN108="", "", IF($CN108=Report!$BN$4, BH108, ""))</f>
        <v/>
      </c>
      <c r="DX108" s="49" t="str">
        <f>IF($CN108="", "", IF($CN108=Report!$BN$4, BI108, ""))</f>
        <v/>
      </c>
      <c r="DY108" s="49" t="str">
        <f>IF($CN108="", "", IF($CN108=Report!$BN$4, BJ108, ""))</f>
        <v/>
      </c>
      <c r="DZ108" s="49" t="str">
        <f>IF($CN108="", "", IF($CN108=Report!$BN$4, BK108, ""))</f>
        <v/>
      </c>
      <c r="EA108" s="49" t="str">
        <f>IF($CN108="", "", IF($CN108=Report!$BN$4, BL108, ""))</f>
        <v/>
      </c>
      <c r="EB108" s="50" t="str">
        <f>IF($CN108="", "", IF($CN108=Report!$BN$4, BM108, ""))</f>
        <v/>
      </c>
      <c r="EC108" s="48" t="str">
        <f>IF($CN108="", "", IF($CN108=Report!$BN$4, BN108, ""))</f>
        <v/>
      </c>
      <c r="ED108" s="49" t="str">
        <f>IF($CN108="", "", IF($CN108=Report!$BN$4, BO108, ""))</f>
        <v/>
      </c>
      <c r="EE108" s="49" t="str">
        <f>IF($CN108="", "", IF($CN108=Report!$BN$4, BP108, ""))</f>
        <v/>
      </c>
      <c r="EF108" s="49" t="str">
        <f>IF($CN108="", "", IF($CN108=Report!$BN$4, BQ108, ""))</f>
        <v/>
      </c>
      <c r="EG108" s="49" t="str">
        <f>IF($CN108="", "", IF($CN108=Report!$BN$4, BR108, ""))</f>
        <v/>
      </c>
      <c r="EH108" s="49" t="str">
        <f>IF($CN108="", "", IF($CN108=Report!$BN$4, BS108, ""))</f>
        <v/>
      </c>
      <c r="EI108" s="49" t="str">
        <f>IF($CN108="", "", IF($CN108=Report!$BN$4, BT108, ""))</f>
        <v/>
      </c>
      <c r="EJ108" s="49" t="str">
        <f>IF($CN108="", "", IF($CN108=Report!$BN$4, BU108, ""))</f>
        <v/>
      </c>
      <c r="EK108" s="49" t="str">
        <f>IF($CN108="", "", IF($CN108=Report!$BN$4, BV108, ""))</f>
        <v/>
      </c>
      <c r="EL108" s="49" t="str">
        <f>IF($CN108="", "", IF($CN108=Report!$BN$4, BW108, ""))</f>
        <v/>
      </c>
      <c r="EM108" s="49" t="str">
        <f>IF($CN108="", "", IF($CN108=Report!$BN$4, BX108, ""))</f>
        <v/>
      </c>
      <c r="EN108" s="50" t="str">
        <f>IF($CN108="", "", IF($CN108=Report!$BN$4, BY108, ""))</f>
        <v/>
      </c>
      <c r="EO108" s="48" t="str">
        <f>IF($CN108="", "", IF($CN108=Report!$BN$4, BZ108, ""))</f>
        <v/>
      </c>
      <c r="EP108" s="49" t="str">
        <f>IF($CN108="", "", IF($CN108=Report!$BN$4, CA108, ""))</f>
        <v/>
      </c>
      <c r="EQ108" s="49" t="str">
        <f>IF($CN108="", "", IF($CN108=Report!$BN$4, CB108, ""))</f>
        <v/>
      </c>
      <c r="ER108" s="49" t="str">
        <f>IF($CN108="", "", IF($CN108=Report!$BN$4, CC108, ""))</f>
        <v/>
      </c>
      <c r="ES108" s="49" t="str">
        <f>IF($CN108="", "", IF($CN108=Report!$BN$4, CD108, ""))</f>
        <v/>
      </c>
      <c r="ET108" s="49" t="str">
        <f>IF($CN108="", "", IF($CN108=Report!$BN$4, CE108, ""))</f>
        <v/>
      </c>
      <c r="EU108" s="49" t="str">
        <f>IF($CN108="", "", IF($CN108=Report!$BN$4, CF108, ""))</f>
        <v/>
      </c>
      <c r="EV108" s="49" t="str">
        <f>IF($CN108="", "", IF($CN108=Report!$BN$4, CG108, ""))</f>
        <v/>
      </c>
      <c r="EW108" s="49" t="str">
        <f>IF($CN108="", "", IF($CN108=Report!$BN$4, CH108, ""))</f>
        <v/>
      </c>
      <c r="EX108" s="49" t="str">
        <f>IF($CN108="", "", IF($CN108=Report!$BN$4, CI108, ""))</f>
        <v/>
      </c>
      <c r="EY108" s="49" t="str">
        <f>IF($CN108="", "", IF($CN108=Report!$BN$4, CJ108, ""))</f>
        <v/>
      </c>
      <c r="EZ108" s="50" t="str">
        <f>IF($CN108="", "", IF($CN108=Report!$BN$4, CK108, ""))</f>
        <v/>
      </c>
    </row>
    <row r="109" spans="1:156" x14ac:dyDescent="0.25">
      <c r="A109" s="19"/>
      <c r="B109" s="104"/>
      <c r="C109" s="105"/>
      <c r="D109" s="116"/>
      <c r="E109" s="106"/>
      <c r="F109" s="106"/>
      <c r="G109" s="106"/>
      <c r="H109" s="106"/>
      <c r="I109" s="106"/>
      <c r="J109" s="106"/>
      <c r="K109" s="106"/>
      <c r="L109" s="106"/>
      <c r="M109" s="106"/>
      <c r="N109" s="106"/>
      <c r="O109" s="106"/>
      <c r="P109" s="106"/>
      <c r="Q109" s="106"/>
      <c r="R109" s="106"/>
      <c r="S109" s="106"/>
      <c r="T109" s="108"/>
      <c r="U109" s="108"/>
      <c r="V109" s="108"/>
      <c r="W109" s="109"/>
      <c r="X109" s="19"/>
      <c r="AA109" s="48" t="str">
        <f t="shared" si="96"/>
        <v/>
      </c>
      <c r="AB109" s="49" t="str">
        <f t="shared" si="97"/>
        <v/>
      </c>
      <c r="AC109" s="49" t="str">
        <f t="shared" si="98"/>
        <v/>
      </c>
      <c r="AD109" s="49" t="str">
        <f t="shared" si="99"/>
        <v/>
      </c>
      <c r="AE109" s="49" t="str">
        <f t="shared" si="100"/>
        <v/>
      </c>
      <c r="AF109" s="49" t="str">
        <f t="shared" si="101"/>
        <v/>
      </c>
      <c r="AG109" s="49" t="str">
        <f t="shared" si="102"/>
        <v/>
      </c>
      <c r="AH109" s="49" t="str">
        <f t="shared" si="103"/>
        <v/>
      </c>
      <c r="AI109" s="49" t="str">
        <f t="shared" si="104"/>
        <v/>
      </c>
      <c r="AJ109" s="49" t="str">
        <f t="shared" si="105"/>
        <v/>
      </c>
      <c r="AK109" s="49" t="str">
        <f t="shared" si="106"/>
        <v/>
      </c>
      <c r="AL109" s="49" t="str">
        <f t="shared" si="107"/>
        <v/>
      </c>
      <c r="AM109" s="49" t="str">
        <f t="shared" si="108"/>
        <v/>
      </c>
      <c r="AN109" s="49" t="str">
        <f t="shared" si="109"/>
        <v/>
      </c>
      <c r="AO109" s="50" t="str">
        <f t="shared" si="110"/>
        <v/>
      </c>
      <c r="AP109" s="48" t="str">
        <f t="shared" si="111"/>
        <v/>
      </c>
      <c r="AQ109" s="49" t="str">
        <f t="shared" si="74"/>
        <v/>
      </c>
      <c r="AR109" s="49" t="str">
        <f t="shared" si="75"/>
        <v/>
      </c>
      <c r="AS109" s="49" t="str">
        <f t="shared" si="76"/>
        <v/>
      </c>
      <c r="AT109" s="49" t="str">
        <f t="shared" si="77"/>
        <v/>
      </c>
      <c r="AU109" s="49" t="str">
        <f t="shared" si="78"/>
        <v/>
      </c>
      <c r="AV109" s="49" t="str">
        <f t="shared" si="79"/>
        <v/>
      </c>
      <c r="AW109" s="49" t="str">
        <f t="shared" si="80"/>
        <v/>
      </c>
      <c r="AX109" s="49" t="str">
        <f t="shared" si="81"/>
        <v/>
      </c>
      <c r="AY109" s="49" t="str">
        <f t="shared" si="82"/>
        <v/>
      </c>
      <c r="AZ109" s="49" t="str">
        <f t="shared" si="83"/>
        <v/>
      </c>
      <c r="BA109" s="50" t="str">
        <f t="shared" si="84"/>
        <v/>
      </c>
      <c r="BB109" s="48" t="str">
        <f t="shared" si="112"/>
        <v/>
      </c>
      <c r="BC109" s="49" t="str">
        <f t="shared" si="85"/>
        <v/>
      </c>
      <c r="BD109" s="49" t="str">
        <f t="shared" si="86"/>
        <v/>
      </c>
      <c r="BE109" s="49" t="str">
        <f t="shared" si="87"/>
        <v/>
      </c>
      <c r="BF109" s="49" t="str">
        <f t="shared" si="88"/>
        <v/>
      </c>
      <c r="BG109" s="49" t="str">
        <f t="shared" si="89"/>
        <v/>
      </c>
      <c r="BH109" s="49" t="str">
        <f t="shared" si="90"/>
        <v/>
      </c>
      <c r="BI109" s="49" t="str">
        <f t="shared" si="91"/>
        <v/>
      </c>
      <c r="BJ109" s="49" t="str">
        <f t="shared" si="92"/>
        <v/>
      </c>
      <c r="BK109" s="49" t="str">
        <f t="shared" si="93"/>
        <v/>
      </c>
      <c r="BL109" s="49" t="str">
        <f t="shared" si="94"/>
        <v/>
      </c>
      <c r="BM109" s="50" t="str">
        <f t="shared" si="95"/>
        <v/>
      </c>
      <c r="BN109" s="48" t="str">
        <f t="shared" si="113"/>
        <v/>
      </c>
      <c r="BO109" s="49" t="str">
        <f t="shared" si="116"/>
        <v/>
      </c>
      <c r="BP109" s="49" t="str">
        <f t="shared" si="117"/>
        <v/>
      </c>
      <c r="BQ109" s="49" t="str">
        <f t="shared" si="118"/>
        <v/>
      </c>
      <c r="BR109" s="49" t="str">
        <f t="shared" si="119"/>
        <v/>
      </c>
      <c r="BS109" s="49" t="str">
        <f t="shared" si="120"/>
        <v/>
      </c>
      <c r="BT109" s="49" t="str">
        <f t="shared" si="121"/>
        <v/>
      </c>
      <c r="BU109" s="49" t="str">
        <f t="shared" si="122"/>
        <v/>
      </c>
      <c r="BV109" s="49" t="str">
        <f t="shared" si="123"/>
        <v/>
      </c>
      <c r="BW109" s="49" t="str">
        <f t="shared" si="124"/>
        <v/>
      </c>
      <c r="BX109" s="49" t="str">
        <f t="shared" si="125"/>
        <v/>
      </c>
      <c r="BY109" s="50" t="str">
        <f t="shared" si="126"/>
        <v/>
      </c>
      <c r="BZ109" s="48" t="str">
        <f t="shared" si="114"/>
        <v/>
      </c>
      <c r="CA109" s="49" t="str">
        <f t="shared" si="127"/>
        <v/>
      </c>
      <c r="CB109" s="49" t="str">
        <f t="shared" si="128"/>
        <v/>
      </c>
      <c r="CC109" s="49" t="str">
        <f t="shared" si="129"/>
        <v/>
      </c>
      <c r="CD109" s="49" t="str">
        <f t="shared" si="130"/>
        <v/>
      </c>
      <c r="CE109" s="49" t="str">
        <f t="shared" si="131"/>
        <v/>
      </c>
      <c r="CF109" s="49" t="str">
        <f t="shared" si="132"/>
        <v/>
      </c>
      <c r="CG109" s="49" t="str">
        <f t="shared" si="133"/>
        <v/>
      </c>
      <c r="CH109" s="49" t="str">
        <f t="shared" si="134"/>
        <v/>
      </c>
      <c r="CI109" s="49" t="str">
        <f t="shared" si="135"/>
        <v/>
      </c>
      <c r="CJ109" s="49" t="str">
        <f t="shared" si="136"/>
        <v/>
      </c>
      <c r="CK109" s="50" t="str">
        <f t="shared" si="137"/>
        <v/>
      </c>
      <c r="CM109" s="85" t="str">
        <f t="shared" si="115"/>
        <v/>
      </c>
      <c r="CN109" s="6" t="str">
        <f>IF($B109="", "", IF($CM109="X", "", IF(Report!$BN$3="X", LEFT($B109, 2), $B109)))</f>
        <v/>
      </c>
      <c r="CP109" s="48" t="str">
        <f>IF($CN109="", "", IF($CN109=Report!$BN$4, AA109, ""))</f>
        <v/>
      </c>
      <c r="CQ109" s="49" t="str">
        <f>IF($CN109="", "", IF($CN109=Report!$BN$4, AB109, ""))</f>
        <v/>
      </c>
      <c r="CR109" s="49" t="str">
        <f>IF($CN109="", "", IF($CN109=Report!$BN$4, AC109, ""))</f>
        <v/>
      </c>
      <c r="CS109" s="49" t="str">
        <f>IF($CN109="", "", IF($CN109=Report!$BN$4, AD109, ""))</f>
        <v/>
      </c>
      <c r="CT109" s="49" t="str">
        <f>IF($CN109="", "", IF($CN109=Report!$BN$4, AE109, ""))</f>
        <v/>
      </c>
      <c r="CU109" s="49" t="str">
        <f>IF($CN109="", "", IF($CN109=Report!$BN$4, AF109, ""))</f>
        <v/>
      </c>
      <c r="CV109" s="49" t="str">
        <f>IF($CN109="", "", IF($CN109=Report!$BN$4, AG109, ""))</f>
        <v/>
      </c>
      <c r="CW109" s="49" t="str">
        <f>IF($CN109="", "", IF($CN109=Report!$BN$4, AH109, ""))</f>
        <v/>
      </c>
      <c r="CX109" s="49" t="str">
        <f>IF($CN109="", "", IF($CN109=Report!$BN$4, AI109, ""))</f>
        <v/>
      </c>
      <c r="CY109" s="49" t="str">
        <f>IF($CN109="", "", IF($CN109=Report!$BN$4, AJ109, ""))</f>
        <v/>
      </c>
      <c r="CZ109" s="49" t="str">
        <f>IF($CN109="", "", IF($CN109=Report!$BN$4, AK109, ""))</f>
        <v/>
      </c>
      <c r="DA109" s="49" t="str">
        <f>IF($CN109="", "", IF($CN109=Report!$BN$4, AL109, ""))</f>
        <v/>
      </c>
      <c r="DB109" s="49" t="str">
        <f>IF($CN109="", "", IF($CN109=Report!$BN$4, AM109, ""))</f>
        <v/>
      </c>
      <c r="DC109" s="49" t="str">
        <f>IF($CN109="", "", IF($CN109=Report!$BN$4, AN109, ""))</f>
        <v/>
      </c>
      <c r="DD109" s="50" t="str">
        <f>IF($CN109="", "", IF($CN109=Report!$BN$4, AO109, ""))</f>
        <v/>
      </c>
      <c r="DE109" s="48" t="str">
        <f>IF($CN109="", "", IF($CN109=Report!$BN$4, AP109, ""))</f>
        <v/>
      </c>
      <c r="DF109" s="49" t="str">
        <f>IF($CN109="", "", IF($CN109=Report!$BN$4, AQ109, ""))</f>
        <v/>
      </c>
      <c r="DG109" s="49" t="str">
        <f>IF($CN109="", "", IF($CN109=Report!$BN$4, AR109, ""))</f>
        <v/>
      </c>
      <c r="DH109" s="49" t="str">
        <f>IF($CN109="", "", IF($CN109=Report!$BN$4, AS109, ""))</f>
        <v/>
      </c>
      <c r="DI109" s="49" t="str">
        <f>IF($CN109="", "", IF($CN109=Report!$BN$4, AT109, ""))</f>
        <v/>
      </c>
      <c r="DJ109" s="49" t="str">
        <f>IF($CN109="", "", IF($CN109=Report!$BN$4, AU109, ""))</f>
        <v/>
      </c>
      <c r="DK109" s="49" t="str">
        <f>IF($CN109="", "", IF($CN109=Report!$BN$4, AV109, ""))</f>
        <v/>
      </c>
      <c r="DL109" s="49" t="str">
        <f>IF($CN109="", "", IF($CN109=Report!$BN$4, AW109, ""))</f>
        <v/>
      </c>
      <c r="DM109" s="49" t="str">
        <f>IF($CN109="", "", IF($CN109=Report!$BN$4, AX109, ""))</f>
        <v/>
      </c>
      <c r="DN109" s="49" t="str">
        <f>IF($CN109="", "", IF($CN109=Report!$BN$4, AY109, ""))</f>
        <v/>
      </c>
      <c r="DO109" s="49" t="str">
        <f>IF($CN109="", "", IF($CN109=Report!$BN$4, AZ109, ""))</f>
        <v/>
      </c>
      <c r="DP109" s="50" t="str">
        <f>IF($CN109="", "", IF($CN109=Report!$BN$4, BA109, ""))</f>
        <v/>
      </c>
      <c r="DQ109" s="48" t="str">
        <f>IF($CN109="", "", IF($CN109=Report!$BN$4, BB109, ""))</f>
        <v/>
      </c>
      <c r="DR109" s="49" t="str">
        <f>IF($CN109="", "", IF($CN109=Report!$BN$4, BC109, ""))</f>
        <v/>
      </c>
      <c r="DS109" s="49" t="str">
        <f>IF($CN109="", "", IF($CN109=Report!$BN$4, BD109, ""))</f>
        <v/>
      </c>
      <c r="DT109" s="49" t="str">
        <f>IF($CN109="", "", IF($CN109=Report!$BN$4, BE109, ""))</f>
        <v/>
      </c>
      <c r="DU109" s="49" t="str">
        <f>IF($CN109="", "", IF($CN109=Report!$BN$4, BF109, ""))</f>
        <v/>
      </c>
      <c r="DV109" s="49" t="str">
        <f>IF($CN109="", "", IF($CN109=Report!$BN$4, BG109, ""))</f>
        <v/>
      </c>
      <c r="DW109" s="49" t="str">
        <f>IF($CN109="", "", IF($CN109=Report!$BN$4, BH109, ""))</f>
        <v/>
      </c>
      <c r="DX109" s="49" t="str">
        <f>IF($CN109="", "", IF($CN109=Report!$BN$4, BI109, ""))</f>
        <v/>
      </c>
      <c r="DY109" s="49" t="str">
        <f>IF($CN109="", "", IF($CN109=Report!$BN$4, BJ109, ""))</f>
        <v/>
      </c>
      <c r="DZ109" s="49" t="str">
        <f>IF($CN109="", "", IF($CN109=Report!$BN$4, BK109, ""))</f>
        <v/>
      </c>
      <c r="EA109" s="49" t="str">
        <f>IF($CN109="", "", IF($CN109=Report!$BN$4, BL109, ""))</f>
        <v/>
      </c>
      <c r="EB109" s="50" t="str">
        <f>IF($CN109="", "", IF($CN109=Report!$BN$4, BM109, ""))</f>
        <v/>
      </c>
      <c r="EC109" s="48" t="str">
        <f>IF($CN109="", "", IF($CN109=Report!$BN$4, BN109, ""))</f>
        <v/>
      </c>
      <c r="ED109" s="49" t="str">
        <f>IF($CN109="", "", IF($CN109=Report!$BN$4, BO109, ""))</f>
        <v/>
      </c>
      <c r="EE109" s="49" t="str">
        <f>IF($CN109="", "", IF($CN109=Report!$BN$4, BP109, ""))</f>
        <v/>
      </c>
      <c r="EF109" s="49" t="str">
        <f>IF($CN109="", "", IF($CN109=Report!$BN$4, BQ109, ""))</f>
        <v/>
      </c>
      <c r="EG109" s="49" t="str">
        <f>IF($CN109="", "", IF($CN109=Report!$BN$4, BR109, ""))</f>
        <v/>
      </c>
      <c r="EH109" s="49" t="str">
        <f>IF($CN109="", "", IF($CN109=Report!$BN$4, BS109, ""))</f>
        <v/>
      </c>
      <c r="EI109" s="49" t="str">
        <f>IF($CN109="", "", IF($CN109=Report!$BN$4, BT109, ""))</f>
        <v/>
      </c>
      <c r="EJ109" s="49" t="str">
        <f>IF($CN109="", "", IF($CN109=Report!$BN$4, BU109, ""))</f>
        <v/>
      </c>
      <c r="EK109" s="49" t="str">
        <f>IF($CN109="", "", IF($CN109=Report!$BN$4, BV109, ""))</f>
        <v/>
      </c>
      <c r="EL109" s="49" t="str">
        <f>IF($CN109="", "", IF($CN109=Report!$BN$4, BW109, ""))</f>
        <v/>
      </c>
      <c r="EM109" s="49" t="str">
        <f>IF($CN109="", "", IF($CN109=Report!$BN$4, BX109, ""))</f>
        <v/>
      </c>
      <c r="EN109" s="50" t="str">
        <f>IF($CN109="", "", IF($CN109=Report!$BN$4, BY109, ""))</f>
        <v/>
      </c>
      <c r="EO109" s="48" t="str">
        <f>IF($CN109="", "", IF($CN109=Report!$BN$4, BZ109, ""))</f>
        <v/>
      </c>
      <c r="EP109" s="49" t="str">
        <f>IF($CN109="", "", IF($CN109=Report!$BN$4, CA109, ""))</f>
        <v/>
      </c>
      <c r="EQ109" s="49" t="str">
        <f>IF($CN109="", "", IF($CN109=Report!$BN$4, CB109, ""))</f>
        <v/>
      </c>
      <c r="ER109" s="49" t="str">
        <f>IF($CN109="", "", IF($CN109=Report!$BN$4, CC109, ""))</f>
        <v/>
      </c>
      <c r="ES109" s="49" t="str">
        <f>IF($CN109="", "", IF($CN109=Report!$BN$4, CD109, ""))</f>
        <v/>
      </c>
      <c r="ET109" s="49" t="str">
        <f>IF($CN109="", "", IF($CN109=Report!$BN$4, CE109, ""))</f>
        <v/>
      </c>
      <c r="EU109" s="49" t="str">
        <f>IF($CN109="", "", IF($CN109=Report!$BN$4, CF109, ""))</f>
        <v/>
      </c>
      <c r="EV109" s="49" t="str">
        <f>IF($CN109="", "", IF($CN109=Report!$BN$4, CG109, ""))</f>
        <v/>
      </c>
      <c r="EW109" s="49" t="str">
        <f>IF($CN109="", "", IF($CN109=Report!$BN$4, CH109, ""))</f>
        <v/>
      </c>
      <c r="EX109" s="49" t="str">
        <f>IF($CN109="", "", IF($CN109=Report!$BN$4, CI109, ""))</f>
        <v/>
      </c>
      <c r="EY109" s="49" t="str">
        <f>IF($CN109="", "", IF($CN109=Report!$BN$4, CJ109, ""))</f>
        <v/>
      </c>
      <c r="EZ109" s="50" t="str">
        <f>IF($CN109="", "", IF($CN109=Report!$BN$4, CK109, ""))</f>
        <v/>
      </c>
    </row>
    <row r="110" spans="1:156" x14ac:dyDescent="0.25">
      <c r="A110" s="19"/>
      <c r="B110" s="104"/>
      <c r="C110" s="105"/>
      <c r="D110" s="116"/>
      <c r="E110" s="106"/>
      <c r="F110" s="106"/>
      <c r="G110" s="106"/>
      <c r="H110" s="106"/>
      <c r="I110" s="106"/>
      <c r="J110" s="106"/>
      <c r="K110" s="106"/>
      <c r="L110" s="106"/>
      <c r="M110" s="106"/>
      <c r="N110" s="106"/>
      <c r="O110" s="106"/>
      <c r="P110" s="106"/>
      <c r="Q110" s="106"/>
      <c r="R110" s="106"/>
      <c r="S110" s="106"/>
      <c r="T110" s="108"/>
      <c r="U110" s="108"/>
      <c r="V110" s="108"/>
      <c r="W110" s="109"/>
      <c r="X110" s="19"/>
      <c r="AA110" s="48" t="str">
        <f t="shared" si="96"/>
        <v/>
      </c>
      <c r="AB110" s="49" t="str">
        <f t="shared" si="97"/>
        <v/>
      </c>
      <c r="AC110" s="49" t="str">
        <f t="shared" si="98"/>
        <v/>
      </c>
      <c r="AD110" s="49" t="str">
        <f t="shared" si="99"/>
        <v/>
      </c>
      <c r="AE110" s="49" t="str">
        <f t="shared" si="100"/>
        <v/>
      </c>
      <c r="AF110" s="49" t="str">
        <f t="shared" si="101"/>
        <v/>
      </c>
      <c r="AG110" s="49" t="str">
        <f t="shared" si="102"/>
        <v/>
      </c>
      <c r="AH110" s="49" t="str">
        <f t="shared" si="103"/>
        <v/>
      </c>
      <c r="AI110" s="49" t="str">
        <f t="shared" si="104"/>
        <v/>
      </c>
      <c r="AJ110" s="49" t="str">
        <f t="shared" si="105"/>
        <v/>
      </c>
      <c r="AK110" s="49" t="str">
        <f t="shared" si="106"/>
        <v/>
      </c>
      <c r="AL110" s="49" t="str">
        <f t="shared" si="107"/>
        <v/>
      </c>
      <c r="AM110" s="49" t="str">
        <f t="shared" si="108"/>
        <v/>
      </c>
      <c r="AN110" s="49" t="str">
        <f t="shared" si="109"/>
        <v/>
      </c>
      <c r="AO110" s="50" t="str">
        <f t="shared" si="110"/>
        <v/>
      </c>
      <c r="AP110" s="48" t="str">
        <f t="shared" si="111"/>
        <v/>
      </c>
      <c r="AQ110" s="49" t="str">
        <f t="shared" si="74"/>
        <v/>
      </c>
      <c r="AR110" s="49" t="str">
        <f t="shared" si="75"/>
        <v/>
      </c>
      <c r="AS110" s="49" t="str">
        <f t="shared" si="76"/>
        <v/>
      </c>
      <c r="AT110" s="49" t="str">
        <f t="shared" si="77"/>
        <v/>
      </c>
      <c r="AU110" s="49" t="str">
        <f t="shared" si="78"/>
        <v/>
      </c>
      <c r="AV110" s="49" t="str">
        <f t="shared" si="79"/>
        <v/>
      </c>
      <c r="AW110" s="49" t="str">
        <f t="shared" si="80"/>
        <v/>
      </c>
      <c r="AX110" s="49" t="str">
        <f t="shared" si="81"/>
        <v/>
      </c>
      <c r="AY110" s="49" t="str">
        <f t="shared" si="82"/>
        <v/>
      </c>
      <c r="AZ110" s="49" t="str">
        <f t="shared" si="83"/>
        <v/>
      </c>
      <c r="BA110" s="50" t="str">
        <f t="shared" si="84"/>
        <v/>
      </c>
      <c r="BB110" s="48" t="str">
        <f t="shared" si="112"/>
        <v/>
      </c>
      <c r="BC110" s="49" t="str">
        <f t="shared" si="85"/>
        <v/>
      </c>
      <c r="BD110" s="49" t="str">
        <f t="shared" si="86"/>
        <v/>
      </c>
      <c r="BE110" s="49" t="str">
        <f t="shared" si="87"/>
        <v/>
      </c>
      <c r="BF110" s="49" t="str">
        <f t="shared" si="88"/>
        <v/>
      </c>
      <c r="BG110" s="49" t="str">
        <f t="shared" si="89"/>
        <v/>
      </c>
      <c r="BH110" s="49" t="str">
        <f t="shared" si="90"/>
        <v/>
      </c>
      <c r="BI110" s="49" t="str">
        <f t="shared" si="91"/>
        <v/>
      </c>
      <c r="BJ110" s="49" t="str">
        <f t="shared" si="92"/>
        <v/>
      </c>
      <c r="BK110" s="49" t="str">
        <f t="shared" si="93"/>
        <v/>
      </c>
      <c r="BL110" s="49" t="str">
        <f t="shared" si="94"/>
        <v/>
      </c>
      <c r="BM110" s="50" t="str">
        <f t="shared" si="95"/>
        <v/>
      </c>
      <c r="BN110" s="48" t="str">
        <f t="shared" si="113"/>
        <v/>
      </c>
      <c r="BO110" s="49" t="str">
        <f t="shared" si="116"/>
        <v/>
      </c>
      <c r="BP110" s="49" t="str">
        <f t="shared" si="117"/>
        <v/>
      </c>
      <c r="BQ110" s="49" t="str">
        <f t="shared" si="118"/>
        <v/>
      </c>
      <c r="BR110" s="49" t="str">
        <f t="shared" si="119"/>
        <v/>
      </c>
      <c r="BS110" s="49" t="str">
        <f t="shared" si="120"/>
        <v/>
      </c>
      <c r="BT110" s="49" t="str">
        <f t="shared" si="121"/>
        <v/>
      </c>
      <c r="BU110" s="49" t="str">
        <f t="shared" si="122"/>
        <v/>
      </c>
      <c r="BV110" s="49" t="str">
        <f t="shared" si="123"/>
        <v/>
      </c>
      <c r="BW110" s="49" t="str">
        <f t="shared" si="124"/>
        <v/>
      </c>
      <c r="BX110" s="49" t="str">
        <f t="shared" si="125"/>
        <v/>
      </c>
      <c r="BY110" s="50" t="str">
        <f t="shared" si="126"/>
        <v/>
      </c>
      <c r="BZ110" s="48" t="str">
        <f t="shared" si="114"/>
        <v/>
      </c>
      <c r="CA110" s="49" t="str">
        <f t="shared" si="127"/>
        <v/>
      </c>
      <c r="CB110" s="49" t="str">
        <f t="shared" si="128"/>
        <v/>
      </c>
      <c r="CC110" s="49" t="str">
        <f t="shared" si="129"/>
        <v/>
      </c>
      <c r="CD110" s="49" t="str">
        <f t="shared" si="130"/>
        <v/>
      </c>
      <c r="CE110" s="49" t="str">
        <f t="shared" si="131"/>
        <v/>
      </c>
      <c r="CF110" s="49" t="str">
        <f t="shared" si="132"/>
        <v/>
      </c>
      <c r="CG110" s="49" t="str">
        <f t="shared" si="133"/>
        <v/>
      </c>
      <c r="CH110" s="49" t="str">
        <f t="shared" si="134"/>
        <v/>
      </c>
      <c r="CI110" s="49" t="str">
        <f t="shared" si="135"/>
        <v/>
      </c>
      <c r="CJ110" s="49" t="str">
        <f t="shared" si="136"/>
        <v/>
      </c>
      <c r="CK110" s="50" t="str">
        <f t="shared" si="137"/>
        <v/>
      </c>
      <c r="CM110" s="85" t="str">
        <f t="shared" si="115"/>
        <v/>
      </c>
      <c r="CN110" s="6" t="str">
        <f>IF($B110="", "", IF($CM110="X", "", IF(Report!$BN$3="X", LEFT($B110, 2), $B110)))</f>
        <v/>
      </c>
      <c r="CP110" s="48" t="str">
        <f>IF($CN110="", "", IF($CN110=Report!$BN$4, AA110, ""))</f>
        <v/>
      </c>
      <c r="CQ110" s="49" t="str">
        <f>IF($CN110="", "", IF($CN110=Report!$BN$4, AB110, ""))</f>
        <v/>
      </c>
      <c r="CR110" s="49" t="str">
        <f>IF($CN110="", "", IF($CN110=Report!$BN$4, AC110, ""))</f>
        <v/>
      </c>
      <c r="CS110" s="49" t="str">
        <f>IF($CN110="", "", IF($CN110=Report!$BN$4, AD110, ""))</f>
        <v/>
      </c>
      <c r="CT110" s="49" t="str">
        <f>IF($CN110="", "", IF($CN110=Report!$BN$4, AE110, ""))</f>
        <v/>
      </c>
      <c r="CU110" s="49" t="str">
        <f>IF($CN110="", "", IF($CN110=Report!$BN$4, AF110, ""))</f>
        <v/>
      </c>
      <c r="CV110" s="49" t="str">
        <f>IF($CN110="", "", IF($CN110=Report!$BN$4, AG110, ""))</f>
        <v/>
      </c>
      <c r="CW110" s="49" t="str">
        <f>IF($CN110="", "", IF($CN110=Report!$BN$4, AH110, ""))</f>
        <v/>
      </c>
      <c r="CX110" s="49" t="str">
        <f>IF($CN110="", "", IF($CN110=Report!$BN$4, AI110, ""))</f>
        <v/>
      </c>
      <c r="CY110" s="49" t="str">
        <f>IF($CN110="", "", IF($CN110=Report!$BN$4, AJ110, ""))</f>
        <v/>
      </c>
      <c r="CZ110" s="49" t="str">
        <f>IF($CN110="", "", IF($CN110=Report!$BN$4, AK110, ""))</f>
        <v/>
      </c>
      <c r="DA110" s="49" t="str">
        <f>IF($CN110="", "", IF($CN110=Report!$BN$4, AL110, ""))</f>
        <v/>
      </c>
      <c r="DB110" s="49" t="str">
        <f>IF($CN110="", "", IF($CN110=Report!$BN$4, AM110, ""))</f>
        <v/>
      </c>
      <c r="DC110" s="49" t="str">
        <f>IF($CN110="", "", IF($CN110=Report!$BN$4, AN110, ""))</f>
        <v/>
      </c>
      <c r="DD110" s="50" t="str">
        <f>IF($CN110="", "", IF($CN110=Report!$BN$4, AO110, ""))</f>
        <v/>
      </c>
      <c r="DE110" s="48" t="str">
        <f>IF($CN110="", "", IF($CN110=Report!$BN$4, AP110, ""))</f>
        <v/>
      </c>
      <c r="DF110" s="49" t="str">
        <f>IF($CN110="", "", IF($CN110=Report!$BN$4, AQ110, ""))</f>
        <v/>
      </c>
      <c r="DG110" s="49" t="str">
        <f>IF($CN110="", "", IF($CN110=Report!$BN$4, AR110, ""))</f>
        <v/>
      </c>
      <c r="DH110" s="49" t="str">
        <f>IF($CN110="", "", IF($CN110=Report!$BN$4, AS110, ""))</f>
        <v/>
      </c>
      <c r="DI110" s="49" t="str">
        <f>IF($CN110="", "", IF($CN110=Report!$BN$4, AT110, ""))</f>
        <v/>
      </c>
      <c r="DJ110" s="49" t="str">
        <f>IF($CN110="", "", IF($CN110=Report!$BN$4, AU110, ""))</f>
        <v/>
      </c>
      <c r="DK110" s="49" t="str">
        <f>IF($CN110="", "", IF($CN110=Report!$BN$4, AV110, ""))</f>
        <v/>
      </c>
      <c r="DL110" s="49" t="str">
        <f>IF($CN110="", "", IF($CN110=Report!$BN$4, AW110, ""))</f>
        <v/>
      </c>
      <c r="DM110" s="49" t="str">
        <f>IF($CN110="", "", IF($CN110=Report!$BN$4, AX110, ""))</f>
        <v/>
      </c>
      <c r="DN110" s="49" t="str">
        <f>IF($CN110="", "", IF($CN110=Report!$BN$4, AY110, ""))</f>
        <v/>
      </c>
      <c r="DO110" s="49" t="str">
        <f>IF($CN110="", "", IF($CN110=Report!$BN$4, AZ110, ""))</f>
        <v/>
      </c>
      <c r="DP110" s="50" t="str">
        <f>IF($CN110="", "", IF($CN110=Report!$BN$4, BA110, ""))</f>
        <v/>
      </c>
      <c r="DQ110" s="48" t="str">
        <f>IF($CN110="", "", IF($CN110=Report!$BN$4, BB110, ""))</f>
        <v/>
      </c>
      <c r="DR110" s="49" t="str">
        <f>IF($CN110="", "", IF($CN110=Report!$BN$4, BC110, ""))</f>
        <v/>
      </c>
      <c r="DS110" s="49" t="str">
        <f>IF($CN110="", "", IF($CN110=Report!$BN$4, BD110, ""))</f>
        <v/>
      </c>
      <c r="DT110" s="49" t="str">
        <f>IF($CN110="", "", IF($CN110=Report!$BN$4, BE110, ""))</f>
        <v/>
      </c>
      <c r="DU110" s="49" t="str">
        <f>IF($CN110="", "", IF($CN110=Report!$BN$4, BF110, ""))</f>
        <v/>
      </c>
      <c r="DV110" s="49" t="str">
        <f>IF($CN110="", "", IF($CN110=Report!$BN$4, BG110, ""))</f>
        <v/>
      </c>
      <c r="DW110" s="49" t="str">
        <f>IF($CN110="", "", IF($CN110=Report!$BN$4, BH110, ""))</f>
        <v/>
      </c>
      <c r="DX110" s="49" t="str">
        <f>IF($CN110="", "", IF($CN110=Report!$BN$4, BI110, ""))</f>
        <v/>
      </c>
      <c r="DY110" s="49" t="str">
        <f>IF($CN110="", "", IF($CN110=Report!$BN$4, BJ110, ""))</f>
        <v/>
      </c>
      <c r="DZ110" s="49" t="str">
        <f>IF($CN110="", "", IF($CN110=Report!$BN$4, BK110, ""))</f>
        <v/>
      </c>
      <c r="EA110" s="49" t="str">
        <f>IF($CN110="", "", IF($CN110=Report!$BN$4, BL110, ""))</f>
        <v/>
      </c>
      <c r="EB110" s="50" t="str">
        <f>IF($CN110="", "", IF($CN110=Report!$BN$4, BM110, ""))</f>
        <v/>
      </c>
      <c r="EC110" s="48" t="str">
        <f>IF($CN110="", "", IF($CN110=Report!$BN$4, BN110, ""))</f>
        <v/>
      </c>
      <c r="ED110" s="49" t="str">
        <f>IF($CN110="", "", IF($CN110=Report!$BN$4, BO110, ""))</f>
        <v/>
      </c>
      <c r="EE110" s="49" t="str">
        <f>IF($CN110="", "", IF($CN110=Report!$BN$4, BP110, ""))</f>
        <v/>
      </c>
      <c r="EF110" s="49" t="str">
        <f>IF($CN110="", "", IF($CN110=Report!$BN$4, BQ110, ""))</f>
        <v/>
      </c>
      <c r="EG110" s="49" t="str">
        <f>IF($CN110="", "", IF($CN110=Report!$BN$4, BR110, ""))</f>
        <v/>
      </c>
      <c r="EH110" s="49" t="str">
        <f>IF($CN110="", "", IF($CN110=Report!$BN$4, BS110, ""))</f>
        <v/>
      </c>
      <c r="EI110" s="49" t="str">
        <f>IF($CN110="", "", IF($CN110=Report!$BN$4, BT110, ""))</f>
        <v/>
      </c>
      <c r="EJ110" s="49" t="str">
        <f>IF($CN110="", "", IF($CN110=Report!$BN$4, BU110, ""))</f>
        <v/>
      </c>
      <c r="EK110" s="49" t="str">
        <f>IF($CN110="", "", IF($CN110=Report!$BN$4, BV110, ""))</f>
        <v/>
      </c>
      <c r="EL110" s="49" t="str">
        <f>IF($CN110="", "", IF($CN110=Report!$BN$4, BW110, ""))</f>
        <v/>
      </c>
      <c r="EM110" s="49" t="str">
        <f>IF($CN110="", "", IF($CN110=Report!$BN$4, BX110, ""))</f>
        <v/>
      </c>
      <c r="EN110" s="50" t="str">
        <f>IF($CN110="", "", IF($CN110=Report!$BN$4, BY110, ""))</f>
        <v/>
      </c>
      <c r="EO110" s="48" t="str">
        <f>IF($CN110="", "", IF($CN110=Report!$BN$4, BZ110, ""))</f>
        <v/>
      </c>
      <c r="EP110" s="49" t="str">
        <f>IF($CN110="", "", IF($CN110=Report!$BN$4, CA110, ""))</f>
        <v/>
      </c>
      <c r="EQ110" s="49" t="str">
        <f>IF($CN110="", "", IF($CN110=Report!$BN$4, CB110, ""))</f>
        <v/>
      </c>
      <c r="ER110" s="49" t="str">
        <f>IF($CN110="", "", IF($CN110=Report!$BN$4, CC110, ""))</f>
        <v/>
      </c>
      <c r="ES110" s="49" t="str">
        <f>IF($CN110="", "", IF($CN110=Report!$BN$4, CD110, ""))</f>
        <v/>
      </c>
      <c r="ET110" s="49" t="str">
        <f>IF($CN110="", "", IF($CN110=Report!$BN$4, CE110, ""))</f>
        <v/>
      </c>
      <c r="EU110" s="49" t="str">
        <f>IF($CN110="", "", IF($CN110=Report!$BN$4, CF110, ""))</f>
        <v/>
      </c>
      <c r="EV110" s="49" t="str">
        <f>IF($CN110="", "", IF($CN110=Report!$BN$4, CG110, ""))</f>
        <v/>
      </c>
      <c r="EW110" s="49" t="str">
        <f>IF($CN110="", "", IF($CN110=Report!$BN$4, CH110, ""))</f>
        <v/>
      </c>
      <c r="EX110" s="49" t="str">
        <f>IF($CN110="", "", IF($CN110=Report!$BN$4, CI110, ""))</f>
        <v/>
      </c>
      <c r="EY110" s="49" t="str">
        <f>IF($CN110="", "", IF($CN110=Report!$BN$4, CJ110, ""))</f>
        <v/>
      </c>
      <c r="EZ110" s="50" t="str">
        <f>IF($CN110="", "", IF($CN110=Report!$BN$4, CK110, ""))</f>
        <v/>
      </c>
    </row>
    <row r="111" spans="1:156" x14ac:dyDescent="0.25">
      <c r="A111" s="19"/>
      <c r="B111" s="104"/>
      <c r="C111" s="105"/>
      <c r="D111" s="116"/>
      <c r="E111" s="106"/>
      <c r="F111" s="106"/>
      <c r="G111" s="106"/>
      <c r="H111" s="106"/>
      <c r="I111" s="106"/>
      <c r="J111" s="106"/>
      <c r="K111" s="106"/>
      <c r="L111" s="106"/>
      <c r="M111" s="106"/>
      <c r="N111" s="106"/>
      <c r="O111" s="106"/>
      <c r="P111" s="106"/>
      <c r="Q111" s="106"/>
      <c r="R111" s="106"/>
      <c r="S111" s="106"/>
      <c r="T111" s="108"/>
      <c r="U111" s="108"/>
      <c r="V111" s="108"/>
      <c r="W111" s="109"/>
      <c r="X111" s="19"/>
      <c r="AA111" s="48" t="str">
        <f t="shared" si="96"/>
        <v/>
      </c>
      <c r="AB111" s="49" t="str">
        <f t="shared" si="97"/>
        <v/>
      </c>
      <c r="AC111" s="49" t="str">
        <f t="shared" si="98"/>
        <v/>
      </c>
      <c r="AD111" s="49" t="str">
        <f t="shared" si="99"/>
        <v/>
      </c>
      <c r="AE111" s="49" t="str">
        <f t="shared" si="100"/>
        <v/>
      </c>
      <c r="AF111" s="49" t="str">
        <f t="shared" si="101"/>
        <v/>
      </c>
      <c r="AG111" s="49" t="str">
        <f t="shared" si="102"/>
        <v/>
      </c>
      <c r="AH111" s="49" t="str">
        <f t="shared" si="103"/>
        <v/>
      </c>
      <c r="AI111" s="49" t="str">
        <f t="shared" si="104"/>
        <v/>
      </c>
      <c r="AJ111" s="49" t="str">
        <f t="shared" si="105"/>
        <v/>
      </c>
      <c r="AK111" s="49" t="str">
        <f t="shared" si="106"/>
        <v/>
      </c>
      <c r="AL111" s="49" t="str">
        <f t="shared" si="107"/>
        <v/>
      </c>
      <c r="AM111" s="49" t="str">
        <f t="shared" si="108"/>
        <v/>
      </c>
      <c r="AN111" s="49" t="str">
        <f t="shared" si="109"/>
        <v/>
      </c>
      <c r="AO111" s="50" t="str">
        <f t="shared" si="110"/>
        <v/>
      </c>
      <c r="AP111" s="48" t="str">
        <f t="shared" si="111"/>
        <v/>
      </c>
      <c r="AQ111" s="49" t="str">
        <f t="shared" si="74"/>
        <v/>
      </c>
      <c r="AR111" s="49" t="str">
        <f t="shared" si="75"/>
        <v/>
      </c>
      <c r="AS111" s="49" t="str">
        <f t="shared" si="76"/>
        <v/>
      </c>
      <c r="AT111" s="49" t="str">
        <f t="shared" si="77"/>
        <v/>
      </c>
      <c r="AU111" s="49" t="str">
        <f t="shared" si="78"/>
        <v/>
      </c>
      <c r="AV111" s="49" t="str">
        <f t="shared" si="79"/>
        <v/>
      </c>
      <c r="AW111" s="49" t="str">
        <f t="shared" si="80"/>
        <v/>
      </c>
      <c r="AX111" s="49" t="str">
        <f t="shared" si="81"/>
        <v/>
      </c>
      <c r="AY111" s="49" t="str">
        <f t="shared" si="82"/>
        <v/>
      </c>
      <c r="AZ111" s="49" t="str">
        <f t="shared" si="83"/>
        <v/>
      </c>
      <c r="BA111" s="50" t="str">
        <f t="shared" si="84"/>
        <v/>
      </c>
      <c r="BB111" s="48" t="str">
        <f t="shared" si="112"/>
        <v/>
      </c>
      <c r="BC111" s="49" t="str">
        <f t="shared" si="85"/>
        <v/>
      </c>
      <c r="BD111" s="49" t="str">
        <f t="shared" si="86"/>
        <v/>
      </c>
      <c r="BE111" s="49" t="str">
        <f t="shared" si="87"/>
        <v/>
      </c>
      <c r="BF111" s="49" t="str">
        <f t="shared" si="88"/>
        <v/>
      </c>
      <c r="BG111" s="49" t="str">
        <f t="shared" si="89"/>
        <v/>
      </c>
      <c r="BH111" s="49" t="str">
        <f t="shared" si="90"/>
        <v/>
      </c>
      <c r="BI111" s="49" t="str">
        <f t="shared" si="91"/>
        <v/>
      </c>
      <c r="BJ111" s="49" t="str">
        <f t="shared" si="92"/>
        <v/>
      </c>
      <c r="BK111" s="49" t="str">
        <f t="shared" si="93"/>
        <v/>
      </c>
      <c r="BL111" s="49" t="str">
        <f t="shared" si="94"/>
        <v/>
      </c>
      <c r="BM111" s="50" t="str">
        <f t="shared" si="95"/>
        <v/>
      </c>
      <c r="BN111" s="48" t="str">
        <f t="shared" si="113"/>
        <v/>
      </c>
      <c r="BO111" s="49" t="str">
        <f t="shared" si="116"/>
        <v/>
      </c>
      <c r="BP111" s="49" t="str">
        <f t="shared" si="117"/>
        <v/>
      </c>
      <c r="BQ111" s="49" t="str">
        <f t="shared" si="118"/>
        <v/>
      </c>
      <c r="BR111" s="49" t="str">
        <f t="shared" si="119"/>
        <v/>
      </c>
      <c r="BS111" s="49" t="str">
        <f t="shared" si="120"/>
        <v/>
      </c>
      <c r="BT111" s="49" t="str">
        <f t="shared" si="121"/>
        <v/>
      </c>
      <c r="BU111" s="49" t="str">
        <f t="shared" si="122"/>
        <v/>
      </c>
      <c r="BV111" s="49" t="str">
        <f t="shared" si="123"/>
        <v/>
      </c>
      <c r="BW111" s="49" t="str">
        <f t="shared" si="124"/>
        <v/>
      </c>
      <c r="BX111" s="49" t="str">
        <f t="shared" si="125"/>
        <v/>
      </c>
      <c r="BY111" s="50" t="str">
        <f t="shared" si="126"/>
        <v/>
      </c>
      <c r="BZ111" s="48" t="str">
        <f t="shared" si="114"/>
        <v/>
      </c>
      <c r="CA111" s="49" t="str">
        <f t="shared" si="127"/>
        <v/>
      </c>
      <c r="CB111" s="49" t="str">
        <f t="shared" si="128"/>
        <v/>
      </c>
      <c r="CC111" s="49" t="str">
        <f t="shared" si="129"/>
        <v/>
      </c>
      <c r="CD111" s="49" t="str">
        <f t="shared" si="130"/>
        <v/>
      </c>
      <c r="CE111" s="49" t="str">
        <f t="shared" si="131"/>
        <v/>
      </c>
      <c r="CF111" s="49" t="str">
        <f t="shared" si="132"/>
        <v/>
      </c>
      <c r="CG111" s="49" t="str">
        <f t="shared" si="133"/>
        <v/>
      </c>
      <c r="CH111" s="49" t="str">
        <f t="shared" si="134"/>
        <v/>
      </c>
      <c r="CI111" s="49" t="str">
        <f t="shared" si="135"/>
        <v/>
      </c>
      <c r="CJ111" s="49" t="str">
        <f t="shared" si="136"/>
        <v/>
      </c>
      <c r="CK111" s="50" t="str">
        <f t="shared" si="137"/>
        <v/>
      </c>
      <c r="CM111" s="85" t="str">
        <f t="shared" si="115"/>
        <v/>
      </c>
      <c r="CN111" s="6" t="str">
        <f>IF($B111="", "", IF($CM111="X", "", IF(Report!$BN$3="X", LEFT($B111, 2), $B111)))</f>
        <v/>
      </c>
      <c r="CP111" s="48" t="str">
        <f>IF($CN111="", "", IF($CN111=Report!$BN$4, AA111, ""))</f>
        <v/>
      </c>
      <c r="CQ111" s="49" t="str">
        <f>IF($CN111="", "", IF($CN111=Report!$BN$4, AB111, ""))</f>
        <v/>
      </c>
      <c r="CR111" s="49" t="str">
        <f>IF($CN111="", "", IF($CN111=Report!$BN$4, AC111, ""))</f>
        <v/>
      </c>
      <c r="CS111" s="49" t="str">
        <f>IF($CN111="", "", IF($CN111=Report!$BN$4, AD111, ""))</f>
        <v/>
      </c>
      <c r="CT111" s="49" t="str">
        <f>IF($CN111="", "", IF($CN111=Report!$BN$4, AE111, ""))</f>
        <v/>
      </c>
      <c r="CU111" s="49" t="str">
        <f>IF($CN111="", "", IF($CN111=Report!$BN$4, AF111, ""))</f>
        <v/>
      </c>
      <c r="CV111" s="49" t="str">
        <f>IF($CN111="", "", IF($CN111=Report!$BN$4, AG111, ""))</f>
        <v/>
      </c>
      <c r="CW111" s="49" t="str">
        <f>IF($CN111="", "", IF($CN111=Report!$BN$4, AH111, ""))</f>
        <v/>
      </c>
      <c r="CX111" s="49" t="str">
        <f>IF($CN111="", "", IF($CN111=Report!$BN$4, AI111, ""))</f>
        <v/>
      </c>
      <c r="CY111" s="49" t="str">
        <f>IF($CN111="", "", IF($CN111=Report!$BN$4, AJ111, ""))</f>
        <v/>
      </c>
      <c r="CZ111" s="49" t="str">
        <f>IF($CN111="", "", IF($CN111=Report!$BN$4, AK111, ""))</f>
        <v/>
      </c>
      <c r="DA111" s="49" t="str">
        <f>IF($CN111="", "", IF($CN111=Report!$BN$4, AL111, ""))</f>
        <v/>
      </c>
      <c r="DB111" s="49" t="str">
        <f>IF($CN111="", "", IF($CN111=Report!$BN$4, AM111, ""))</f>
        <v/>
      </c>
      <c r="DC111" s="49" t="str">
        <f>IF($CN111="", "", IF($CN111=Report!$BN$4, AN111, ""))</f>
        <v/>
      </c>
      <c r="DD111" s="50" t="str">
        <f>IF($CN111="", "", IF($CN111=Report!$BN$4, AO111, ""))</f>
        <v/>
      </c>
      <c r="DE111" s="48" t="str">
        <f>IF($CN111="", "", IF($CN111=Report!$BN$4, AP111, ""))</f>
        <v/>
      </c>
      <c r="DF111" s="49" t="str">
        <f>IF($CN111="", "", IF($CN111=Report!$BN$4, AQ111, ""))</f>
        <v/>
      </c>
      <c r="DG111" s="49" t="str">
        <f>IF($CN111="", "", IF($CN111=Report!$BN$4, AR111, ""))</f>
        <v/>
      </c>
      <c r="DH111" s="49" t="str">
        <f>IF($CN111="", "", IF($CN111=Report!$BN$4, AS111, ""))</f>
        <v/>
      </c>
      <c r="DI111" s="49" t="str">
        <f>IF($CN111="", "", IF($CN111=Report!$BN$4, AT111, ""))</f>
        <v/>
      </c>
      <c r="DJ111" s="49" t="str">
        <f>IF($CN111="", "", IF($CN111=Report!$BN$4, AU111, ""))</f>
        <v/>
      </c>
      <c r="DK111" s="49" t="str">
        <f>IF($CN111="", "", IF($CN111=Report!$BN$4, AV111, ""))</f>
        <v/>
      </c>
      <c r="DL111" s="49" t="str">
        <f>IF($CN111="", "", IF($CN111=Report!$BN$4, AW111, ""))</f>
        <v/>
      </c>
      <c r="DM111" s="49" t="str">
        <f>IF($CN111="", "", IF($CN111=Report!$BN$4, AX111, ""))</f>
        <v/>
      </c>
      <c r="DN111" s="49" t="str">
        <f>IF($CN111="", "", IF($CN111=Report!$BN$4, AY111, ""))</f>
        <v/>
      </c>
      <c r="DO111" s="49" t="str">
        <f>IF($CN111="", "", IF($CN111=Report!$BN$4, AZ111, ""))</f>
        <v/>
      </c>
      <c r="DP111" s="50" t="str">
        <f>IF($CN111="", "", IF($CN111=Report!$BN$4, BA111, ""))</f>
        <v/>
      </c>
      <c r="DQ111" s="48" t="str">
        <f>IF($CN111="", "", IF($CN111=Report!$BN$4, BB111, ""))</f>
        <v/>
      </c>
      <c r="DR111" s="49" t="str">
        <f>IF($CN111="", "", IF($CN111=Report!$BN$4, BC111, ""))</f>
        <v/>
      </c>
      <c r="DS111" s="49" t="str">
        <f>IF($CN111="", "", IF($CN111=Report!$BN$4, BD111, ""))</f>
        <v/>
      </c>
      <c r="DT111" s="49" t="str">
        <f>IF($CN111="", "", IF($CN111=Report!$BN$4, BE111, ""))</f>
        <v/>
      </c>
      <c r="DU111" s="49" t="str">
        <f>IF($CN111="", "", IF($CN111=Report!$BN$4, BF111, ""))</f>
        <v/>
      </c>
      <c r="DV111" s="49" t="str">
        <f>IF($CN111="", "", IF($CN111=Report!$BN$4, BG111, ""))</f>
        <v/>
      </c>
      <c r="DW111" s="49" t="str">
        <f>IF($CN111="", "", IF($CN111=Report!$BN$4, BH111, ""))</f>
        <v/>
      </c>
      <c r="DX111" s="49" t="str">
        <f>IF($CN111="", "", IF($CN111=Report!$BN$4, BI111, ""))</f>
        <v/>
      </c>
      <c r="DY111" s="49" t="str">
        <f>IF($CN111="", "", IF($CN111=Report!$BN$4, BJ111, ""))</f>
        <v/>
      </c>
      <c r="DZ111" s="49" t="str">
        <f>IF($CN111="", "", IF($CN111=Report!$BN$4, BK111, ""))</f>
        <v/>
      </c>
      <c r="EA111" s="49" t="str">
        <f>IF($CN111="", "", IF($CN111=Report!$BN$4, BL111, ""))</f>
        <v/>
      </c>
      <c r="EB111" s="50" t="str">
        <f>IF($CN111="", "", IF($CN111=Report!$BN$4, BM111, ""))</f>
        <v/>
      </c>
      <c r="EC111" s="48" t="str">
        <f>IF($CN111="", "", IF($CN111=Report!$BN$4, BN111, ""))</f>
        <v/>
      </c>
      <c r="ED111" s="49" t="str">
        <f>IF($CN111="", "", IF($CN111=Report!$BN$4, BO111, ""))</f>
        <v/>
      </c>
      <c r="EE111" s="49" t="str">
        <f>IF($CN111="", "", IF($CN111=Report!$BN$4, BP111, ""))</f>
        <v/>
      </c>
      <c r="EF111" s="49" t="str">
        <f>IF($CN111="", "", IF($CN111=Report!$BN$4, BQ111, ""))</f>
        <v/>
      </c>
      <c r="EG111" s="49" t="str">
        <f>IF($CN111="", "", IF($CN111=Report!$BN$4, BR111, ""))</f>
        <v/>
      </c>
      <c r="EH111" s="49" t="str">
        <f>IF($CN111="", "", IF($CN111=Report!$BN$4, BS111, ""))</f>
        <v/>
      </c>
      <c r="EI111" s="49" t="str">
        <f>IF($CN111="", "", IF($CN111=Report!$BN$4, BT111, ""))</f>
        <v/>
      </c>
      <c r="EJ111" s="49" t="str">
        <f>IF($CN111="", "", IF($CN111=Report!$BN$4, BU111, ""))</f>
        <v/>
      </c>
      <c r="EK111" s="49" t="str">
        <f>IF($CN111="", "", IF($CN111=Report!$BN$4, BV111, ""))</f>
        <v/>
      </c>
      <c r="EL111" s="49" t="str">
        <f>IF($CN111="", "", IF($CN111=Report!$BN$4, BW111, ""))</f>
        <v/>
      </c>
      <c r="EM111" s="49" t="str">
        <f>IF($CN111="", "", IF($CN111=Report!$BN$4, BX111, ""))</f>
        <v/>
      </c>
      <c r="EN111" s="50" t="str">
        <f>IF($CN111="", "", IF($CN111=Report!$BN$4, BY111, ""))</f>
        <v/>
      </c>
      <c r="EO111" s="48" t="str">
        <f>IF($CN111="", "", IF($CN111=Report!$BN$4, BZ111, ""))</f>
        <v/>
      </c>
      <c r="EP111" s="49" t="str">
        <f>IF($CN111="", "", IF($CN111=Report!$BN$4, CA111, ""))</f>
        <v/>
      </c>
      <c r="EQ111" s="49" t="str">
        <f>IF($CN111="", "", IF($CN111=Report!$BN$4, CB111, ""))</f>
        <v/>
      </c>
      <c r="ER111" s="49" t="str">
        <f>IF($CN111="", "", IF($CN111=Report!$BN$4, CC111, ""))</f>
        <v/>
      </c>
      <c r="ES111" s="49" t="str">
        <f>IF($CN111="", "", IF($CN111=Report!$BN$4, CD111, ""))</f>
        <v/>
      </c>
      <c r="ET111" s="49" t="str">
        <f>IF($CN111="", "", IF($CN111=Report!$BN$4, CE111, ""))</f>
        <v/>
      </c>
      <c r="EU111" s="49" t="str">
        <f>IF($CN111="", "", IF($CN111=Report!$BN$4, CF111, ""))</f>
        <v/>
      </c>
      <c r="EV111" s="49" t="str">
        <f>IF($CN111="", "", IF($CN111=Report!$BN$4, CG111, ""))</f>
        <v/>
      </c>
      <c r="EW111" s="49" t="str">
        <f>IF($CN111="", "", IF($CN111=Report!$BN$4, CH111, ""))</f>
        <v/>
      </c>
      <c r="EX111" s="49" t="str">
        <f>IF($CN111="", "", IF($CN111=Report!$BN$4, CI111, ""))</f>
        <v/>
      </c>
      <c r="EY111" s="49" t="str">
        <f>IF($CN111="", "", IF($CN111=Report!$BN$4, CJ111, ""))</f>
        <v/>
      </c>
      <c r="EZ111" s="50" t="str">
        <f>IF($CN111="", "", IF($CN111=Report!$BN$4, CK111, ""))</f>
        <v/>
      </c>
    </row>
    <row r="112" spans="1:156" x14ac:dyDescent="0.25">
      <c r="A112" s="19"/>
      <c r="B112" s="104"/>
      <c r="C112" s="105"/>
      <c r="D112" s="116"/>
      <c r="E112" s="106"/>
      <c r="F112" s="106"/>
      <c r="G112" s="106"/>
      <c r="H112" s="106"/>
      <c r="I112" s="106"/>
      <c r="J112" s="106"/>
      <c r="K112" s="106"/>
      <c r="L112" s="106"/>
      <c r="M112" s="106"/>
      <c r="N112" s="106"/>
      <c r="O112" s="106"/>
      <c r="P112" s="106"/>
      <c r="Q112" s="106"/>
      <c r="R112" s="106"/>
      <c r="S112" s="106"/>
      <c r="T112" s="108"/>
      <c r="U112" s="108"/>
      <c r="V112" s="108"/>
      <c r="W112" s="109"/>
      <c r="X112" s="19"/>
      <c r="AA112" s="48" t="str">
        <f t="shared" si="96"/>
        <v/>
      </c>
      <c r="AB112" s="49" t="str">
        <f t="shared" si="97"/>
        <v/>
      </c>
      <c r="AC112" s="49" t="str">
        <f t="shared" si="98"/>
        <v/>
      </c>
      <c r="AD112" s="49" t="str">
        <f t="shared" si="99"/>
        <v/>
      </c>
      <c r="AE112" s="49" t="str">
        <f t="shared" si="100"/>
        <v/>
      </c>
      <c r="AF112" s="49" t="str">
        <f t="shared" si="101"/>
        <v/>
      </c>
      <c r="AG112" s="49" t="str">
        <f t="shared" si="102"/>
        <v/>
      </c>
      <c r="AH112" s="49" t="str">
        <f t="shared" si="103"/>
        <v/>
      </c>
      <c r="AI112" s="49" t="str">
        <f t="shared" si="104"/>
        <v/>
      </c>
      <c r="AJ112" s="49" t="str">
        <f t="shared" si="105"/>
        <v/>
      </c>
      <c r="AK112" s="49" t="str">
        <f t="shared" si="106"/>
        <v/>
      </c>
      <c r="AL112" s="49" t="str">
        <f t="shared" si="107"/>
        <v/>
      </c>
      <c r="AM112" s="49" t="str">
        <f t="shared" si="108"/>
        <v/>
      </c>
      <c r="AN112" s="49" t="str">
        <f t="shared" si="109"/>
        <v/>
      </c>
      <c r="AO112" s="50" t="str">
        <f t="shared" si="110"/>
        <v/>
      </c>
      <c r="AP112" s="48" t="str">
        <f t="shared" si="111"/>
        <v/>
      </c>
      <c r="AQ112" s="49" t="str">
        <f t="shared" si="74"/>
        <v/>
      </c>
      <c r="AR112" s="49" t="str">
        <f t="shared" si="75"/>
        <v/>
      </c>
      <c r="AS112" s="49" t="str">
        <f t="shared" si="76"/>
        <v/>
      </c>
      <c r="AT112" s="49" t="str">
        <f t="shared" si="77"/>
        <v/>
      </c>
      <c r="AU112" s="49" t="str">
        <f t="shared" si="78"/>
        <v/>
      </c>
      <c r="AV112" s="49" t="str">
        <f t="shared" si="79"/>
        <v/>
      </c>
      <c r="AW112" s="49" t="str">
        <f t="shared" si="80"/>
        <v/>
      </c>
      <c r="AX112" s="49" t="str">
        <f t="shared" si="81"/>
        <v/>
      </c>
      <c r="AY112" s="49" t="str">
        <f t="shared" si="82"/>
        <v/>
      </c>
      <c r="AZ112" s="49" t="str">
        <f t="shared" si="83"/>
        <v/>
      </c>
      <c r="BA112" s="50" t="str">
        <f t="shared" si="84"/>
        <v/>
      </c>
      <c r="BB112" s="48" t="str">
        <f t="shared" si="112"/>
        <v/>
      </c>
      <c r="BC112" s="49" t="str">
        <f t="shared" si="85"/>
        <v/>
      </c>
      <c r="BD112" s="49" t="str">
        <f t="shared" si="86"/>
        <v/>
      </c>
      <c r="BE112" s="49" t="str">
        <f t="shared" si="87"/>
        <v/>
      </c>
      <c r="BF112" s="49" t="str">
        <f t="shared" si="88"/>
        <v/>
      </c>
      <c r="BG112" s="49" t="str">
        <f t="shared" si="89"/>
        <v/>
      </c>
      <c r="BH112" s="49" t="str">
        <f t="shared" si="90"/>
        <v/>
      </c>
      <c r="BI112" s="49" t="str">
        <f t="shared" si="91"/>
        <v/>
      </c>
      <c r="BJ112" s="49" t="str">
        <f t="shared" si="92"/>
        <v/>
      </c>
      <c r="BK112" s="49" t="str">
        <f t="shared" si="93"/>
        <v/>
      </c>
      <c r="BL112" s="49" t="str">
        <f t="shared" si="94"/>
        <v/>
      </c>
      <c r="BM112" s="50" t="str">
        <f t="shared" si="95"/>
        <v/>
      </c>
      <c r="BN112" s="48" t="str">
        <f t="shared" si="113"/>
        <v/>
      </c>
      <c r="BO112" s="49" t="str">
        <f t="shared" si="116"/>
        <v/>
      </c>
      <c r="BP112" s="49" t="str">
        <f t="shared" si="117"/>
        <v/>
      </c>
      <c r="BQ112" s="49" t="str">
        <f t="shared" si="118"/>
        <v/>
      </c>
      <c r="BR112" s="49" t="str">
        <f t="shared" si="119"/>
        <v/>
      </c>
      <c r="BS112" s="49" t="str">
        <f t="shared" si="120"/>
        <v/>
      </c>
      <c r="BT112" s="49" t="str">
        <f t="shared" si="121"/>
        <v/>
      </c>
      <c r="BU112" s="49" t="str">
        <f t="shared" si="122"/>
        <v/>
      </c>
      <c r="BV112" s="49" t="str">
        <f t="shared" si="123"/>
        <v/>
      </c>
      <c r="BW112" s="49" t="str">
        <f t="shared" si="124"/>
        <v/>
      </c>
      <c r="BX112" s="49" t="str">
        <f t="shared" si="125"/>
        <v/>
      </c>
      <c r="BY112" s="50" t="str">
        <f t="shared" si="126"/>
        <v/>
      </c>
      <c r="BZ112" s="48" t="str">
        <f t="shared" si="114"/>
        <v/>
      </c>
      <c r="CA112" s="49" t="str">
        <f t="shared" si="127"/>
        <v/>
      </c>
      <c r="CB112" s="49" t="str">
        <f t="shared" si="128"/>
        <v/>
      </c>
      <c r="CC112" s="49" t="str">
        <f t="shared" si="129"/>
        <v/>
      </c>
      <c r="CD112" s="49" t="str">
        <f t="shared" si="130"/>
        <v/>
      </c>
      <c r="CE112" s="49" t="str">
        <f t="shared" si="131"/>
        <v/>
      </c>
      <c r="CF112" s="49" t="str">
        <f t="shared" si="132"/>
        <v/>
      </c>
      <c r="CG112" s="49" t="str">
        <f t="shared" si="133"/>
        <v/>
      </c>
      <c r="CH112" s="49" t="str">
        <f t="shared" si="134"/>
        <v/>
      </c>
      <c r="CI112" s="49" t="str">
        <f t="shared" si="135"/>
        <v/>
      </c>
      <c r="CJ112" s="49" t="str">
        <f t="shared" si="136"/>
        <v/>
      </c>
      <c r="CK112" s="50" t="str">
        <f t="shared" si="137"/>
        <v/>
      </c>
      <c r="CM112" s="85" t="str">
        <f t="shared" si="115"/>
        <v/>
      </c>
      <c r="CN112" s="6" t="str">
        <f>IF($B112="", "", IF($CM112="X", "", IF(Report!$BN$3="X", LEFT($B112, 2), $B112)))</f>
        <v/>
      </c>
      <c r="CP112" s="48" t="str">
        <f>IF($CN112="", "", IF($CN112=Report!$BN$4, AA112, ""))</f>
        <v/>
      </c>
      <c r="CQ112" s="49" t="str">
        <f>IF($CN112="", "", IF($CN112=Report!$BN$4, AB112, ""))</f>
        <v/>
      </c>
      <c r="CR112" s="49" t="str">
        <f>IF($CN112="", "", IF($CN112=Report!$BN$4, AC112, ""))</f>
        <v/>
      </c>
      <c r="CS112" s="49" t="str">
        <f>IF($CN112="", "", IF($CN112=Report!$BN$4, AD112, ""))</f>
        <v/>
      </c>
      <c r="CT112" s="49" t="str">
        <f>IF($CN112="", "", IF($CN112=Report!$BN$4, AE112, ""))</f>
        <v/>
      </c>
      <c r="CU112" s="49" t="str">
        <f>IF($CN112="", "", IF($CN112=Report!$BN$4, AF112, ""))</f>
        <v/>
      </c>
      <c r="CV112" s="49" t="str">
        <f>IF($CN112="", "", IF($CN112=Report!$BN$4, AG112, ""))</f>
        <v/>
      </c>
      <c r="CW112" s="49" t="str">
        <f>IF($CN112="", "", IF($CN112=Report!$BN$4, AH112, ""))</f>
        <v/>
      </c>
      <c r="CX112" s="49" t="str">
        <f>IF($CN112="", "", IF($CN112=Report!$BN$4, AI112, ""))</f>
        <v/>
      </c>
      <c r="CY112" s="49" t="str">
        <f>IF($CN112="", "", IF($CN112=Report!$BN$4, AJ112, ""))</f>
        <v/>
      </c>
      <c r="CZ112" s="49" t="str">
        <f>IF($CN112="", "", IF($CN112=Report!$BN$4, AK112, ""))</f>
        <v/>
      </c>
      <c r="DA112" s="49" t="str">
        <f>IF($CN112="", "", IF($CN112=Report!$BN$4, AL112, ""))</f>
        <v/>
      </c>
      <c r="DB112" s="49" t="str">
        <f>IF($CN112="", "", IF($CN112=Report!$BN$4, AM112, ""))</f>
        <v/>
      </c>
      <c r="DC112" s="49" t="str">
        <f>IF($CN112="", "", IF($CN112=Report!$BN$4, AN112, ""))</f>
        <v/>
      </c>
      <c r="DD112" s="50" t="str">
        <f>IF($CN112="", "", IF($CN112=Report!$BN$4, AO112, ""))</f>
        <v/>
      </c>
      <c r="DE112" s="48" t="str">
        <f>IF($CN112="", "", IF($CN112=Report!$BN$4, AP112, ""))</f>
        <v/>
      </c>
      <c r="DF112" s="49" t="str">
        <f>IF($CN112="", "", IF($CN112=Report!$BN$4, AQ112, ""))</f>
        <v/>
      </c>
      <c r="DG112" s="49" t="str">
        <f>IF($CN112="", "", IF($CN112=Report!$BN$4, AR112, ""))</f>
        <v/>
      </c>
      <c r="DH112" s="49" t="str">
        <f>IF($CN112="", "", IF($CN112=Report!$BN$4, AS112, ""))</f>
        <v/>
      </c>
      <c r="DI112" s="49" t="str">
        <f>IF($CN112="", "", IF($CN112=Report!$BN$4, AT112, ""))</f>
        <v/>
      </c>
      <c r="DJ112" s="49" t="str">
        <f>IF($CN112="", "", IF($CN112=Report!$BN$4, AU112, ""))</f>
        <v/>
      </c>
      <c r="DK112" s="49" t="str">
        <f>IF($CN112="", "", IF($CN112=Report!$BN$4, AV112, ""))</f>
        <v/>
      </c>
      <c r="DL112" s="49" t="str">
        <f>IF($CN112="", "", IF($CN112=Report!$BN$4, AW112, ""))</f>
        <v/>
      </c>
      <c r="DM112" s="49" t="str">
        <f>IF($CN112="", "", IF($CN112=Report!$BN$4, AX112, ""))</f>
        <v/>
      </c>
      <c r="DN112" s="49" t="str">
        <f>IF($CN112="", "", IF($CN112=Report!$BN$4, AY112, ""))</f>
        <v/>
      </c>
      <c r="DO112" s="49" t="str">
        <f>IF($CN112="", "", IF($CN112=Report!$BN$4, AZ112, ""))</f>
        <v/>
      </c>
      <c r="DP112" s="50" t="str">
        <f>IF($CN112="", "", IF($CN112=Report!$BN$4, BA112, ""))</f>
        <v/>
      </c>
      <c r="DQ112" s="48" t="str">
        <f>IF($CN112="", "", IF($CN112=Report!$BN$4, BB112, ""))</f>
        <v/>
      </c>
      <c r="DR112" s="49" t="str">
        <f>IF($CN112="", "", IF($CN112=Report!$BN$4, BC112, ""))</f>
        <v/>
      </c>
      <c r="DS112" s="49" t="str">
        <f>IF($CN112="", "", IF($CN112=Report!$BN$4, BD112, ""))</f>
        <v/>
      </c>
      <c r="DT112" s="49" t="str">
        <f>IF($CN112="", "", IF($CN112=Report!$BN$4, BE112, ""))</f>
        <v/>
      </c>
      <c r="DU112" s="49" t="str">
        <f>IF($CN112="", "", IF($CN112=Report!$BN$4, BF112, ""))</f>
        <v/>
      </c>
      <c r="DV112" s="49" t="str">
        <f>IF($CN112="", "", IF($CN112=Report!$BN$4, BG112, ""))</f>
        <v/>
      </c>
      <c r="DW112" s="49" t="str">
        <f>IF($CN112="", "", IF($CN112=Report!$BN$4, BH112, ""))</f>
        <v/>
      </c>
      <c r="DX112" s="49" t="str">
        <f>IF($CN112="", "", IF($CN112=Report!$BN$4, BI112, ""))</f>
        <v/>
      </c>
      <c r="DY112" s="49" t="str">
        <f>IF($CN112="", "", IF($CN112=Report!$BN$4, BJ112, ""))</f>
        <v/>
      </c>
      <c r="DZ112" s="49" t="str">
        <f>IF($CN112="", "", IF($CN112=Report!$BN$4, BK112, ""))</f>
        <v/>
      </c>
      <c r="EA112" s="49" t="str">
        <f>IF($CN112="", "", IF($CN112=Report!$BN$4, BL112, ""))</f>
        <v/>
      </c>
      <c r="EB112" s="50" t="str">
        <f>IF($CN112="", "", IF($CN112=Report!$BN$4, BM112, ""))</f>
        <v/>
      </c>
      <c r="EC112" s="48" t="str">
        <f>IF($CN112="", "", IF($CN112=Report!$BN$4, BN112, ""))</f>
        <v/>
      </c>
      <c r="ED112" s="49" t="str">
        <f>IF($CN112="", "", IF($CN112=Report!$BN$4, BO112, ""))</f>
        <v/>
      </c>
      <c r="EE112" s="49" t="str">
        <f>IF($CN112="", "", IF($CN112=Report!$BN$4, BP112, ""))</f>
        <v/>
      </c>
      <c r="EF112" s="49" t="str">
        <f>IF($CN112="", "", IF($CN112=Report!$BN$4, BQ112, ""))</f>
        <v/>
      </c>
      <c r="EG112" s="49" t="str">
        <f>IF($CN112="", "", IF($CN112=Report!$BN$4, BR112, ""))</f>
        <v/>
      </c>
      <c r="EH112" s="49" t="str">
        <f>IF($CN112="", "", IF($CN112=Report!$BN$4, BS112, ""))</f>
        <v/>
      </c>
      <c r="EI112" s="49" t="str">
        <f>IF($CN112="", "", IF($CN112=Report!$BN$4, BT112, ""))</f>
        <v/>
      </c>
      <c r="EJ112" s="49" t="str">
        <f>IF($CN112="", "", IF($CN112=Report!$BN$4, BU112, ""))</f>
        <v/>
      </c>
      <c r="EK112" s="49" t="str">
        <f>IF($CN112="", "", IF($CN112=Report!$BN$4, BV112, ""))</f>
        <v/>
      </c>
      <c r="EL112" s="49" t="str">
        <f>IF($CN112="", "", IF($CN112=Report!$BN$4, BW112, ""))</f>
        <v/>
      </c>
      <c r="EM112" s="49" t="str">
        <f>IF($CN112="", "", IF($CN112=Report!$BN$4, BX112, ""))</f>
        <v/>
      </c>
      <c r="EN112" s="50" t="str">
        <f>IF($CN112="", "", IF($CN112=Report!$BN$4, BY112, ""))</f>
        <v/>
      </c>
      <c r="EO112" s="48" t="str">
        <f>IF($CN112="", "", IF($CN112=Report!$BN$4, BZ112, ""))</f>
        <v/>
      </c>
      <c r="EP112" s="49" t="str">
        <f>IF($CN112="", "", IF($CN112=Report!$BN$4, CA112, ""))</f>
        <v/>
      </c>
      <c r="EQ112" s="49" t="str">
        <f>IF($CN112="", "", IF($CN112=Report!$BN$4, CB112, ""))</f>
        <v/>
      </c>
      <c r="ER112" s="49" t="str">
        <f>IF($CN112="", "", IF($CN112=Report!$BN$4, CC112, ""))</f>
        <v/>
      </c>
      <c r="ES112" s="49" t="str">
        <f>IF($CN112="", "", IF($CN112=Report!$BN$4, CD112, ""))</f>
        <v/>
      </c>
      <c r="ET112" s="49" t="str">
        <f>IF($CN112="", "", IF($CN112=Report!$BN$4, CE112, ""))</f>
        <v/>
      </c>
      <c r="EU112" s="49" t="str">
        <f>IF($CN112="", "", IF($CN112=Report!$BN$4, CF112, ""))</f>
        <v/>
      </c>
      <c r="EV112" s="49" t="str">
        <f>IF($CN112="", "", IF($CN112=Report!$BN$4, CG112, ""))</f>
        <v/>
      </c>
      <c r="EW112" s="49" t="str">
        <f>IF($CN112="", "", IF($CN112=Report!$BN$4, CH112, ""))</f>
        <v/>
      </c>
      <c r="EX112" s="49" t="str">
        <f>IF($CN112="", "", IF($CN112=Report!$BN$4, CI112, ""))</f>
        <v/>
      </c>
      <c r="EY112" s="49" t="str">
        <f>IF($CN112="", "", IF($CN112=Report!$BN$4, CJ112, ""))</f>
        <v/>
      </c>
      <c r="EZ112" s="50" t="str">
        <f>IF($CN112="", "", IF($CN112=Report!$BN$4, CK112, ""))</f>
        <v/>
      </c>
    </row>
    <row r="113" spans="1:156" x14ac:dyDescent="0.25">
      <c r="A113" s="19"/>
      <c r="B113" s="104"/>
      <c r="C113" s="105"/>
      <c r="D113" s="116"/>
      <c r="E113" s="106"/>
      <c r="F113" s="106"/>
      <c r="G113" s="106"/>
      <c r="H113" s="106"/>
      <c r="I113" s="106"/>
      <c r="J113" s="106"/>
      <c r="K113" s="106"/>
      <c r="L113" s="106"/>
      <c r="M113" s="106"/>
      <c r="N113" s="106"/>
      <c r="O113" s="106"/>
      <c r="P113" s="106"/>
      <c r="Q113" s="106"/>
      <c r="R113" s="106"/>
      <c r="S113" s="106"/>
      <c r="T113" s="108"/>
      <c r="U113" s="108"/>
      <c r="V113" s="108"/>
      <c r="W113" s="109"/>
      <c r="X113" s="19"/>
      <c r="AA113" s="48" t="str">
        <f t="shared" si="96"/>
        <v/>
      </c>
      <c r="AB113" s="49" t="str">
        <f t="shared" si="97"/>
        <v/>
      </c>
      <c r="AC113" s="49" t="str">
        <f t="shared" si="98"/>
        <v/>
      </c>
      <c r="AD113" s="49" t="str">
        <f t="shared" si="99"/>
        <v/>
      </c>
      <c r="AE113" s="49" t="str">
        <f t="shared" si="100"/>
        <v/>
      </c>
      <c r="AF113" s="49" t="str">
        <f t="shared" si="101"/>
        <v/>
      </c>
      <c r="AG113" s="49" t="str">
        <f t="shared" si="102"/>
        <v/>
      </c>
      <c r="AH113" s="49" t="str">
        <f t="shared" si="103"/>
        <v/>
      </c>
      <c r="AI113" s="49" t="str">
        <f t="shared" si="104"/>
        <v/>
      </c>
      <c r="AJ113" s="49" t="str">
        <f t="shared" si="105"/>
        <v/>
      </c>
      <c r="AK113" s="49" t="str">
        <f t="shared" si="106"/>
        <v/>
      </c>
      <c r="AL113" s="49" t="str">
        <f t="shared" si="107"/>
        <v/>
      </c>
      <c r="AM113" s="49" t="str">
        <f t="shared" si="108"/>
        <v/>
      </c>
      <c r="AN113" s="49" t="str">
        <f t="shared" si="109"/>
        <v/>
      </c>
      <c r="AO113" s="50" t="str">
        <f t="shared" si="110"/>
        <v/>
      </c>
      <c r="AP113" s="48" t="str">
        <f t="shared" si="111"/>
        <v/>
      </c>
      <c r="AQ113" s="49" t="str">
        <f t="shared" si="74"/>
        <v/>
      </c>
      <c r="AR113" s="49" t="str">
        <f t="shared" si="75"/>
        <v/>
      </c>
      <c r="AS113" s="49" t="str">
        <f t="shared" si="76"/>
        <v/>
      </c>
      <c r="AT113" s="49" t="str">
        <f t="shared" si="77"/>
        <v/>
      </c>
      <c r="AU113" s="49" t="str">
        <f t="shared" si="78"/>
        <v/>
      </c>
      <c r="AV113" s="49" t="str">
        <f t="shared" si="79"/>
        <v/>
      </c>
      <c r="AW113" s="49" t="str">
        <f t="shared" si="80"/>
        <v/>
      </c>
      <c r="AX113" s="49" t="str">
        <f t="shared" si="81"/>
        <v/>
      </c>
      <c r="AY113" s="49" t="str">
        <f t="shared" si="82"/>
        <v/>
      </c>
      <c r="AZ113" s="49" t="str">
        <f t="shared" si="83"/>
        <v/>
      </c>
      <c r="BA113" s="50" t="str">
        <f t="shared" si="84"/>
        <v/>
      </c>
      <c r="BB113" s="48" t="str">
        <f t="shared" si="112"/>
        <v/>
      </c>
      <c r="BC113" s="49" t="str">
        <f t="shared" si="85"/>
        <v/>
      </c>
      <c r="BD113" s="49" t="str">
        <f t="shared" si="86"/>
        <v/>
      </c>
      <c r="BE113" s="49" t="str">
        <f t="shared" si="87"/>
        <v/>
      </c>
      <c r="BF113" s="49" t="str">
        <f t="shared" si="88"/>
        <v/>
      </c>
      <c r="BG113" s="49" t="str">
        <f t="shared" si="89"/>
        <v/>
      </c>
      <c r="BH113" s="49" t="str">
        <f t="shared" si="90"/>
        <v/>
      </c>
      <c r="BI113" s="49" t="str">
        <f t="shared" si="91"/>
        <v/>
      </c>
      <c r="BJ113" s="49" t="str">
        <f t="shared" si="92"/>
        <v/>
      </c>
      <c r="BK113" s="49" t="str">
        <f t="shared" si="93"/>
        <v/>
      </c>
      <c r="BL113" s="49" t="str">
        <f t="shared" si="94"/>
        <v/>
      </c>
      <c r="BM113" s="50" t="str">
        <f t="shared" si="95"/>
        <v/>
      </c>
      <c r="BN113" s="48" t="str">
        <f t="shared" si="113"/>
        <v/>
      </c>
      <c r="BO113" s="49" t="str">
        <f t="shared" si="116"/>
        <v/>
      </c>
      <c r="BP113" s="49" t="str">
        <f t="shared" si="117"/>
        <v/>
      </c>
      <c r="BQ113" s="49" t="str">
        <f t="shared" si="118"/>
        <v/>
      </c>
      <c r="BR113" s="49" t="str">
        <f t="shared" si="119"/>
        <v/>
      </c>
      <c r="BS113" s="49" t="str">
        <f t="shared" si="120"/>
        <v/>
      </c>
      <c r="BT113" s="49" t="str">
        <f t="shared" si="121"/>
        <v/>
      </c>
      <c r="BU113" s="49" t="str">
        <f t="shared" si="122"/>
        <v/>
      </c>
      <c r="BV113" s="49" t="str">
        <f t="shared" si="123"/>
        <v/>
      </c>
      <c r="BW113" s="49" t="str">
        <f t="shared" si="124"/>
        <v/>
      </c>
      <c r="BX113" s="49" t="str">
        <f t="shared" si="125"/>
        <v/>
      </c>
      <c r="BY113" s="50" t="str">
        <f t="shared" si="126"/>
        <v/>
      </c>
      <c r="BZ113" s="48" t="str">
        <f t="shared" si="114"/>
        <v/>
      </c>
      <c r="CA113" s="49" t="str">
        <f t="shared" si="127"/>
        <v/>
      </c>
      <c r="CB113" s="49" t="str">
        <f t="shared" si="128"/>
        <v/>
      </c>
      <c r="CC113" s="49" t="str">
        <f t="shared" si="129"/>
        <v/>
      </c>
      <c r="CD113" s="49" t="str">
        <f t="shared" si="130"/>
        <v/>
      </c>
      <c r="CE113" s="49" t="str">
        <f t="shared" si="131"/>
        <v/>
      </c>
      <c r="CF113" s="49" t="str">
        <f t="shared" si="132"/>
        <v/>
      </c>
      <c r="CG113" s="49" t="str">
        <f t="shared" si="133"/>
        <v/>
      </c>
      <c r="CH113" s="49" t="str">
        <f t="shared" si="134"/>
        <v/>
      </c>
      <c r="CI113" s="49" t="str">
        <f t="shared" si="135"/>
        <v/>
      </c>
      <c r="CJ113" s="49" t="str">
        <f t="shared" si="136"/>
        <v/>
      </c>
      <c r="CK113" s="50" t="str">
        <f t="shared" si="137"/>
        <v/>
      </c>
      <c r="CM113" s="85" t="str">
        <f t="shared" si="115"/>
        <v/>
      </c>
      <c r="CN113" s="6" t="str">
        <f>IF($B113="", "", IF($CM113="X", "", IF(Report!$BN$3="X", LEFT($B113, 2), $B113)))</f>
        <v/>
      </c>
      <c r="CP113" s="48" t="str">
        <f>IF($CN113="", "", IF($CN113=Report!$BN$4, AA113, ""))</f>
        <v/>
      </c>
      <c r="CQ113" s="49" t="str">
        <f>IF($CN113="", "", IF($CN113=Report!$BN$4, AB113, ""))</f>
        <v/>
      </c>
      <c r="CR113" s="49" t="str">
        <f>IF($CN113="", "", IF($CN113=Report!$BN$4, AC113, ""))</f>
        <v/>
      </c>
      <c r="CS113" s="49" t="str">
        <f>IF($CN113="", "", IF($CN113=Report!$BN$4, AD113, ""))</f>
        <v/>
      </c>
      <c r="CT113" s="49" t="str">
        <f>IF($CN113="", "", IF($CN113=Report!$BN$4, AE113, ""))</f>
        <v/>
      </c>
      <c r="CU113" s="49" t="str">
        <f>IF($CN113="", "", IF($CN113=Report!$BN$4, AF113, ""))</f>
        <v/>
      </c>
      <c r="CV113" s="49" t="str">
        <f>IF($CN113="", "", IF($CN113=Report!$BN$4, AG113, ""))</f>
        <v/>
      </c>
      <c r="CW113" s="49" t="str">
        <f>IF($CN113="", "", IF($CN113=Report!$BN$4, AH113, ""))</f>
        <v/>
      </c>
      <c r="CX113" s="49" t="str">
        <f>IF($CN113="", "", IF($CN113=Report!$BN$4, AI113, ""))</f>
        <v/>
      </c>
      <c r="CY113" s="49" t="str">
        <f>IF($CN113="", "", IF($CN113=Report!$BN$4, AJ113, ""))</f>
        <v/>
      </c>
      <c r="CZ113" s="49" t="str">
        <f>IF($CN113="", "", IF($CN113=Report!$BN$4, AK113, ""))</f>
        <v/>
      </c>
      <c r="DA113" s="49" t="str">
        <f>IF($CN113="", "", IF($CN113=Report!$BN$4, AL113, ""))</f>
        <v/>
      </c>
      <c r="DB113" s="49" t="str">
        <f>IF($CN113="", "", IF($CN113=Report!$BN$4, AM113, ""))</f>
        <v/>
      </c>
      <c r="DC113" s="49" t="str">
        <f>IF($CN113="", "", IF($CN113=Report!$BN$4, AN113, ""))</f>
        <v/>
      </c>
      <c r="DD113" s="50" t="str">
        <f>IF($CN113="", "", IF($CN113=Report!$BN$4, AO113, ""))</f>
        <v/>
      </c>
      <c r="DE113" s="48" t="str">
        <f>IF($CN113="", "", IF($CN113=Report!$BN$4, AP113, ""))</f>
        <v/>
      </c>
      <c r="DF113" s="49" t="str">
        <f>IF($CN113="", "", IF($CN113=Report!$BN$4, AQ113, ""))</f>
        <v/>
      </c>
      <c r="DG113" s="49" t="str">
        <f>IF($CN113="", "", IF($CN113=Report!$BN$4, AR113, ""))</f>
        <v/>
      </c>
      <c r="DH113" s="49" t="str">
        <f>IF($CN113="", "", IF($CN113=Report!$BN$4, AS113, ""))</f>
        <v/>
      </c>
      <c r="DI113" s="49" t="str">
        <f>IF($CN113="", "", IF($CN113=Report!$BN$4, AT113, ""))</f>
        <v/>
      </c>
      <c r="DJ113" s="49" t="str">
        <f>IF($CN113="", "", IF($CN113=Report!$BN$4, AU113, ""))</f>
        <v/>
      </c>
      <c r="DK113" s="49" t="str">
        <f>IF($CN113="", "", IF($CN113=Report!$BN$4, AV113, ""))</f>
        <v/>
      </c>
      <c r="DL113" s="49" t="str">
        <f>IF($CN113="", "", IF($CN113=Report!$BN$4, AW113, ""))</f>
        <v/>
      </c>
      <c r="DM113" s="49" t="str">
        <f>IF($CN113="", "", IF($CN113=Report!$BN$4, AX113, ""))</f>
        <v/>
      </c>
      <c r="DN113" s="49" t="str">
        <f>IF($CN113="", "", IF($CN113=Report!$BN$4, AY113, ""))</f>
        <v/>
      </c>
      <c r="DO113" s="49" t="str">
        <f>IF($CN113="", "", IF($CN113=Report!$BN$4, AZ113, ""))</f>
        <v/>
      </c>
      <c r="DP113" s="50" t="str">
        <f>IF($CN113="", "", IF($CN113=Report!$BN$4, BA113, ""))</f>
        <v/>
      </c>
      <c r="DQ113" s="48" t="str">
        <f>IF($CN113="", "", IF($CN113=Report!$BN$4, BB113, ""))</f>
        <v/>
      </c>
      <c r="DR113" s="49" t="str">
        <f>IF($CN113="", "", IF($CN113=Report!$BN$4, BC113, ""))</f>
        <v/>
      </c>
      <c r="DS113" s="49" t="str">
        <f>IF($CN113="", "", IF($CN113=Report!$BN$4, BD113, ""))</f>
        <v/>
      </c>
      <c r="DT113" s="49" t="str">
        <f>IF($CN113="", "", IF($CN113=Report!$BN$4, BE113, ""))</f>
        <v/>
      </c>
      <c r="DU113" s="49" t="str">
        <f>IF($CN113="", "", IF($CN113=Report!$BN$4, BF113, ""))</f>
        <v/>
      </c>
      <c r="DV113" s="49" t="str">
        <f>IF($CN113="", "", IF($CN113=Report!$BN$4, BG113, ""))</f>
        <v/>
      </c>
      <c r="DW113" s="49" t="str">
        <f>IF($CN113="", "", IF($CN113=Report!$BN$4, BH113, ""))</f>
        <v/>
      </c>
      <c r="DX113" s="49" t="str">
        <f>IF($CN113="", "", IF($CN113=Report!$BN$4, BI113, ""))</f>
        <v/>
      </c>
      <c r="DY113" s="49" t="str">
        <f>IF($CN113="", "", IF($CN113=Report!$BN$4, BJ113, ""))</f>
        <v/>
      </c>
      <c r="DZ113" s="49" t="str">
        <f>IF($CN113="", "", IF($CN113=Report!$BN$4, BK113, ""))</f>
        <v/>
      </c>
      <c r="EA113" s="49" t="str">
        <f>IF($CN113="", "", IF($CN113=Report!$BN$4, BL113, ""))</f>
        <v/>
      </c>
      <c r="EB113" s="50" t="str">
        <f>IF($CN113="", "", IF($CN113=Report!$BN$4, BM113, ""))</f>
        <v/>
      </c>
      <c r="EC113" s="48" t="str">
        <f>IF($CN113="", "", IF($CN113=Report!$BN$4, BN113, ""))</f>
        <v/>
      </c>
      <c r="ED113" s="49" t="str">
        <f>IF($CN113="", "", IF($CN113=Report!$BN$4, BO113, ""))</f>
        <v/>
      </c>
      <c r="EE113" s="49" t="str">
        <f>IF($CN113="", "", IF($CN113=Report!$BN$4, BP113, ""))</f>
        <v/>
      </c>
      <c r="EF113" s="49" t="str">
        <f>IF($CN113="", "", IF($CN113=Report!$BN$4, BQ113, ""))</f>
        <v/>
      </c>
      <c r="EG113" s="49" t="str">
        <f>IF($CN113="", "", IF($CN113=Report!$BN$4, BR113, ""))</f>
        <v/>
      </c>
      <c r="EH113" s="49" t="str">
        <f>IF($CN113="", "", IF($CN113=Report!$BN$4, BS113, ""))</f>
        <v/>
      </c>
      <c r="EI113" s="49" t="str">
        <f>IF($CN113="", "", IF($CN113=Report!$BN$4, BT113, ""))</f>
        <v/>
      </c>
      <c r="EJ113" s="49" t="str">
        <f>IF($CN113="", "", IF($CN113=Report!$BN$4, BU113, ""))</f>
        <v/>
      </c>
      <c r="EK113" s="49" t="str">
        <f>IF($CN113="", "", IF($CN113=Report!$BN$4, BV113, ""))</f>
        <v/>
      </c>
      <c r="EL113" s="49" t="str">
        <f>IF($CN113="", "", IF($CN113=Report!$BN$4, BW113, ""))</f>
        <v/>
      </c>
      <c r="EM113" s="49" t="str">
        <f>IF($CN113="", "", IF($CN113=Report!$BN$4, BX113, ""))</f>
        <v/>
      </c>
      <c r="EN113" s="50" t="str">
        <f>IF($CN113="", "", IF($CN113=Report!$BN$4, BY113, ""))</f>
        <v/>
      </c>
      <c r="EO113" s="48" t="str">
        <f>IF($CN113="", "", IF($CN113=Report!$BN$4, BZ113, ""))</f>
        <v/>
      </c>
      <c r="EP113" s="49" t="str">
        <f>IF($CN113="", "", IF($CN113=Report!$BN$4, CA113, ""))</f>
        <v/>
      </c>
      <c r="EQ113" s="49" t="str">
        <f>IF($CN113="", "", IF($CN113=Report!$BN$4, CB113, ""))</f>
        <v/>
      </c>
      <c r="ER113" s="49" t="str">
        <f>IF($CN113="", "", IF($CN113=Report!$BN$4, CC113, ""))</f>
        <v/>
      </c>
      <c r="ES113" s="49" t="str">
        <f>IF($CN113="", "", IF($CN113=Report!$BN$4, CD113, ""))</f>
        <v/>
      </c>
      <c r="ET113" s="49" t="str">
        <f>IF($CN113="", "", IF($CN113=Report!$BN$4, CE113, ""))</f>
        <v/>
      </c>
      <c r="EU113" s="49" t="str">
        <f>IF($CN113="", "", IF($CN113=Report!$BN$4, CF113, ""))</f>
        <v/>
      </c>
      <c r="EV113" s="49" t="str">
        <f>IF($CN113="", "", IF($CN113=Report!$BN$4, CG113, ""))</f>
        <v/>
      </c>
      <c r="EW113" s="49" t="str">
        <f>IF($CN113="", "", IF($CN113=Report!$BN$4, CH113, ""))</f>
        <v/>
      </c>
      <c r="EX113" s="49" t="str">
        <f>IF($CN113="", "", IF($CN113=Report!$BN$4, CI113, ""))</f>
        <v/>
      </c>
      <c r="EY113" s="49" t="str">
        <f>IF($CN113="", "", IF($CN113=Report!$BN$4, CJ113, ""))</f>
        <v/>
      </c>
      <c r="EZ113" s="50" t="str">
        <f>IF($CN113="", "", IF($CN113=Report!$BN$4, CK113, ""))</f>
        <v/>
      </c>
    </row>
    <row r="114" spans="1:156" x14ac:dyDescent="0.25">
      <c r="A114" s="19"/>
      <c r="B114" s="104"/>
      <c r="C114" s="105"/>
      <c r="D114" s="116"/>
      <c r="E114" s="106"/>
      <c r="F114" s="106"/>
      <c r="G114" s="106"/>
      <c r="H114" s="106"/>
      <c r="I114" s="106"/>
      <c r="J114" s="106"/>
      <c r="K114" s="106"/>
      <c r="L114" s="106"/>
      <c r="M114" s="106"/>
      <c r="N114" s="106"/>
      <c r="O114" s="106"/>
      <c r="P114" s="106"/>
      <c r="Q114" s="106"/>
      <c r="R114" s="106"/>
      <c r="S114" s="106"/>
      <c r="T114" s="108"/>
      <c r="U114" s="108"/>
      <c r="V114" s="108"/>
      <c r="W114" s="109"/>
      <c r="X114" s="19"/>
      <c r="AA114" s="48" t="str">
        <f t="shared" si="96"/>
        <v/>
      </c>
      <c r="AB114" s="49" t="str">
        <f t="shared" si="97"/>
        <v/>
      </c>
      <c r="AC114" s="49" t="str">
        <f t="shared" si="98"/>
        <v/>
      </c>
      <c r="AD114" s="49" t="str">
        <f t="shared" si="99"/>
        <v/>
      </c>
      <c r="AE114" s="49" t="str">
        <f t="shared" si="100"/>
        <v/>
      </c>
      <c r="AF114" s="49" t="str">
        <f t="shared" si="101"/>
        <v/>
      </c>
      <c r="AG114" s="49" t="str">
        <f t="shared" si="102"/>
        <v/>
      </c>
      <c r="AH114" s="49" t="str">
        <f t="shared" si="103"/>
        <v/>
      </c>
      <c r="AI114" s="49" t="str">
        <f t="shared" si="104"/>
        <v/>
      </c>
      <c r="AJ114" s="49" t="str">
        <f t="shared" si="105"/>
        <v/>
      </c>
      <c r="AK114" s="49" t="str">
        <f t="shared" si="106"/>
        <v/>
      </c>
      <c r="AL114" s="49" t="str">
        <f t="shared" si="107"/>
        <v/>
      </c>
      <c r="AM114" s="49" t="str">
        <f t="shared" si="108"/>
        <v/>
      </c>
      <c r="AN114" s="49" t="str">
        <f t="shared" si="109"/>
        <v/>
      </c>
      <c r="AO114" s="50" t="str">
        <f t="shared" si="110"/>
        <v/>
      </c>
      <c r="AP114" s="48" t="str">
        <f t="shared" si="111"/>
        <v/>
      </c>
      <c r="AQ114" s="49" t="str">
        <f t="shared" si="74"/>
        <v/>
      </c>
      <c r="AR114" s="49" t="str">
        <f t="shared" si="75"/>
        <v/>
      </c>
      <c r="AS114" s="49" t="str">
        <f t="shared" si="76"/>
        <v/>
      </c>
      <c r="AT114" s="49" t="str">
        <f t="shared" si="77"/>
        <v/>
      </c>
      <c r="AU114" s="49" t="str">
        <f t="shared" si="78"/>
        <v/>
      </c>
      <c r="AV114" s="49" t="str">
        <f t="shared" si="79"/>
        <v/>
      </c>
      <c r="AW114" s="49" t="str">
        <f t="shared" si="80"/>
        <v/>
      </c>
      <c r="AX114" s="49" t="str">
        <f t="shared" si="81"/>
        <v/>
      </c>
      <c r="AY114" s="49" t="str">
        <f t="shared" si="82"/>
        <v/>
      </c>
      <c r="AZ114" s="49" t="str">
        <f t="shared" si="83"/>
        <v/>
      </c>
      <c r="BA114" s="50" t="str">
        <f t="shared" si="84"/>
        <v/>
      </c>
      <c r="BB114" s="48" t="str">
        <f t="shared" si="112"/>
        <v/>
      </c>
      <c r="BC114" s="49" t="str">
        <f t="shared" si="85"/>
        <v/>
      </c>
      <c r="BD114" s="49" t="str">
        <f t="shared" si="86"/>
        <v/>
      </c>
      <c r="BE114" s="49" t="str">
        <f t="shared" si="87"/>
        <v/>
      </c>
      <c r="BF114" s="49" t="str">
        <f t="shared" si="88"/>
        <v/>
      </c>
      <c r="BG114" s="49" t="str">
        <f t="shared" si="89"/>
        <v/>
      </c>
      <c r="BH114" s="49" t="str">
        <f t="shared" si="90"/>
        <v/>
      </c>
      <c r="BI114" s="49" t="str">
        <f t="shared" si="91"/>
        <v/>
      </c>
      <c r="BJ114" s="49" t="str">
        <f t="shared" si="92"/>
        <v/>
      </c>
      <c r="BK114" s="49" t="str">
        <f t="shared" si="93"/>
        <v/>
      </c>
      <c r="BL114" s="49" t="str">
        <f t="shared" si="94"/>
        <v/>
      </c>
      <c r="BM114" s="50" t="str">
        <f t="shared" si="95"/>
        <v/>
      </c>
      <c r="BN114" s="48" t="str">
        <f t="shared" si="113"/>
        <v/>
      </c>
      <c r="BO114" s="49" t="str">
        <f t="shared" si="116"/>
        <v/>
      </c>
      <c r="BP114" s="49" t="str">
        <f t="shared" si="117"/>
        <v/>
      </c>
      <c r="BQ114" s="49" t="str">
        <f t="shared" si="118"/>
        <v/>
      </c>
      <c r="BR114" s="49" t="str">
        <f t="shared" si="119"/>
        <v/>
      </c>
      <c r="BS114" s="49" t="str">
        <f t="shared" si="120"/>
        <v/>
      </c>
      <c r="BT114" s="49" t="str">
        <f t="shared" si="121"/>
        <v/>
      </c>
      <c r="BU114" s="49" t="str">
        <f t="shared" si="122"/>
        <v/>
      </c>
      <c r="BV114" s="49" t="str">
        <f t="shared" si="123"/>
        <v/>
      </c>
      <c r="BW114" s="49" t="str">
        <f t="shared" si="124"/>
        <v/>
      </c>
      <c r="BX114" s="49" t="str">
        <f t="shared" si="125"/>
        <v/>
      </c>
      <c r="BY114" s="50" t="str">
        <f t="shared" si="126"/>
        <v/>
      </c>
      <c r="BZ114" s="48" t="str">
        <f t="shared" si="114"/>
        <v/>
      </c>
      <c r="CA114" s="49" t="str">
        <f t="shared" si="127"/>
        <v/>
      </c>
      <c r="CB114" s="49" t="str">
        <f t="shared" si="128"/>
        <v/>
      </c>
      <c r="CC114" s="49" t="str">
        <f t="shared" si="129"/>
        <v/>
      </c>
      <c r="CD114" s="49" t="str">
        <f t="shared" si="130"/>
        <v/>
      </c>
      <c r="CE114" s="49" t="str">
        <f t="shared" si="131"/>
        <v/>
      </c>
      <c r="CF114" s="49" t="str">
        <f t="shared" si="132"/>
        <v/>
      </c>
      <c r="CG114" s="49" t="str">
        <f t="shared" si="133"/>
        <v/>
      </c>
      <c r="CH114" s="49" t="str">
        <f t="shared" si="134"/>
        <v/>
      </c>
      <c r="CI114" s="49" t="str">
        <f t="shared" si="135"/>
        <v/>
      </c>
      <c r="CJ114" s="49" t="str">
        <f t="shared" si="136"/>
        <v/>
      </c>
      <c r="CK114" s="50" t="str">
        <f t="shared" si="137"/>
        <v/>
      </c>
      <c r="CM114" s="85" t="str">
        <f t="shared" si="115"/>
        <v/>
      </c>
      <c r="CN114" s="6" t="str">
        <f>IF($B114="", "", IF($CM114="X", "", IF(Report!$BN$3="X", LEFT($B114, 2), $B114)))</f>
        <v/>
      </c>
      <c r="CP114" s="48" t="str">
        <f>IF($CN114="", "", IF($CN114=Report!$BN$4, AA114, ""))</f>
        <v/>
      </c>
      <c r="CQ114" s="49" t="str">
        <f>IF($CN114="", "", IF($CN114=Report!$BN$4, AB114, ""))</f>
        <v/>
      </c>
      <c r="CR114" s="49" t="str">
        <f>IF($CN114="", "", IF($CN114=Report!$BN$4, AC114, ""))</f>
        <v/>
      </c>
      <c r="CS114" s="49" t="str">
        <f>IF($CN114="", "", IF($CN114=Report!$BN$4, AD114, ""))</f>
        <v/>
      </c>
      <c r="CT114" s="49" t="str">
        <f>IF($CN114="", "", IF($CN114=Report!$BN$4, AE114, ""))</f>
        <v/>
      </c>
      <c r="CU114" s="49" t="str">
        <f>IF($CN114="", "", IF($CN114=Report!$BN$4, AF114, ""))</f>
        <v/>
      </c>
      <c r="CV114" s="49" t="str">
        <f>IF($CN114="", "", IF($CN114=Report!$BN$4, AG114, ""))</f>
        <v/>
      </c>
      <c r="CW114" s="49" t="str">
        <f>IF($CN114="", "", IF($CN114=Report!$BN$4, AH114, ""))</f>
        <v/>
      </c>
      <c r="CX114" s="49" t="str">
        <f>IF($CN114="", "", IF($CN114=Report!$BN$4, AI114, ""))</f>
        <v/>
      </c>
      <c r="CY114" s="49" t="str">
        <f>IF($CN114="", "", IF($CN114=Report!$BN$4, AJ114, ""))</f>
        <v/>
      </c>
      <c r="CZ114" s="49" t="str">
        <f>IF($CN114="", "", IF($CN114=Report!$BN$4, AK114, ""))</f>
        <v/>
      </c>
      <c r="DA114" s="49" t="str">
        <f>IF($CN114="", "", IF($CN114=Report!$BN$4, AL114, ""))</f>
        <v/>
      </c>
      <c r="DB114" s="49" t="str">
        <f>IF($CN114="", "", IF($CN114=Report!$BN$4, AM114, ""))</f>
        <v/>
      </c>
      <c r="DC114" s="49" t="str">
        <f>IF($CN114="", "", IF($CN114=Report!$BN$4, AN114, ""))</f>
        <v/>
      </c>
      <c r="DD114" s="50" t="str">
        <f>IF($CN114="", "", IF($CN114=Report!$BN$4, AO114, ""))</f>
        <v/>
      </c>
      <c r="DE114" s="48" t="str">
        <f>IF($CN114="", "", IF($CN114=Report!$BN$4, AP114, ""))</f>
        <v/>
      </c>
      <c r="DF114" s="49" t="str">
        <f>IF($CN114="", "", IF($CN114=Report!$BN$4, AQ114, ""))</f>
        <v/>
      </c>
      <c r="DG114" s="49" t="str">
        <f>IF($CN114="", "", IF($CN114=Report!$BN$4, AR114, ""))</f>
        <v/>
      </c>
      <c r="DH114" s="49" t="str">
        <f>IF($CN114="", "", IF($CN114=Report!$BN$4, AS114, ""))</f>
        <v/>
      </c>
      <c r="DI114" s="49" t="str">
        <f>IF($CN114="", "", IF($CN114=Report!$BN$4, AT114, ""))</f>
        <v/>
      </c>
      <c r="DJ114" s="49" t="str">
        <f>IF($CN114="", "", IF($CN114=Report!$BN$4, AU114, ""))</f>
        <v/>
      </c>
      <c r="DK114" s="49" t="str">
        <f>IF($CN114="", "", IF($CN114=Report!$BN$4, AV114, ""))</f>
        <v/>
      </c>
      <c r="DL114" s="49" t="str">
        <f>IF($CN114="", "", IF($CN114=Report!$BN$4, AW114, ""))</f>
        <v/>
      </c>
      <c r="DM114" s="49" t="str">
        <f>IF($CN114="", "", IF($CN114=Report!$BN$4, AX114, ""))</f>
        <v/>
      </c>
      <c r="DN114" s="49" t="str">
        <f>IF($CN114="", "", IF($CN114=Report!$BN$4, AY114, ""))</f>
        <v/>
      </c>
      <c r="DO114" s="49" t="str">
        <f>IF($CN114="", "", IF($CN114=Report!$BN$4, AZ114, ""))</f>
        <v/>
      </c>
      <c r="DP114" s="50" t="str">
        <f>IF($CN114="", "", IF($CN114=Report!$BN$4, BA114, ""))</f>
        <v/>
      </c>
      <c r="DQ114" s="48" t="str">
        <f>IF($CN114="", "", IF($CN114=Report!$BN$4, BB114, ""))</f>
        <v/>
      </c>
      <c r="DR114" s="49" t="str">
        <f>IF($CN114="", "", IF($CN114=Report!$BN$4, BC114, ""))</f>
        <v/>
      </c>
      <c r="DS114" s="49" t="str">
        <f>IF($CN114="", "", IF($CN114=Report!$BN$4, BD114, ""))</f>
        <v/>
      </c>
      <c r="DT114" s="49" t="str">
        <f>IF($CN114="", "", IF($CN114=Report!$BN$4, BE114, ""))</f>
        <v/>
      </c>
      <c r="DU114" s="49" t="str">
        <f>IF($CN114="", "", IF($CN114=Report!$BN$4, BF114, ""))</f>
        <v/>
      </c>
      <c r="DV114" s="49" t="str">
        <f>IF($CN114="", "", IF($CN114=Report!$BN$4, BG114, ""))</f>
        <v/>
      </c>
      <c r="DW114" s="49" t="str">
        <f>IF($CN114="", "", IF($CN114=Report!$BN$4, BH114, ""))</f>
        <v/>
      </c>
      <c r="DX114" s="49" t="str">
        <f>IF($CN114="", "", IF($CN114=Report!$BN$4, BI114, ""))</f>
        <v/>
      </c>
      <c r="DY114" s="49" t="str">
        <f>IF($CN114="", "", IF($CN114=Report!$BN$4, BJ114, ""))</f>
        <v/>
      </c>
      <c r="DZ114" s="49" t="str">
        <f>IF($CN114="", "", IF($CN114=Report!$BN$4, BK114, ""))</f>
        <v/>
      </c>
      <c r="EA114" s="49" t="str">
        <f>IF($CN114="", "", IF($CN114=Report!$BN$4, BL114, ""))</f>
        <v/>
      </c>
      <c r="EB114" s="50" t="str">
        <f>IF($CN114="", "", IF($CN114=Report!$BN$4, BM114, ""))</f>
        <v/>
      </c>
      <c r="EC114" s="48" t="str">
        <f>IF($CN114="", "", IF($CN114=Report!$BN$4, BN114, ""))</f>
        <v/>
      </c>
      <c r="ED114" s="49" t="str">
        <f>IF($CN114="", "", IF($CN114=Report!$BN$4, BO114, ""))</f>
        <v/>
      </c>
      <c r="EE114" s="49" t="str">
        <f>IF($CN114="", "", IF($CN114=Report!$BN$4, BP114, ""))</f>
        <v/>
      </c>
      <c r="EF114" s="49" t="str">
        <f>IF($CN114="", "", IF($CN114=Report!$BN$4, BQ114, ""))</f>
        <v/>
      </c>
      <c r="EG114" s="49" t="str">
        <f>IF($CN114="", "", IF($CN114=Report!$BN$4, BR114, ""))</f>
        <v/>
      </c>
      <c r="EH114" s="49" t="str">
        <f>IF($CN114="", "", IF($CN114=Report!$BN$4, BS114, ""))</f>
        <v/>
      </c>
      <c r="EI114" s="49" t="str">
        <f>IF($CN114="", "", IF($CN114=Report!$BN$4, BT114, ""))</f>
        <v/>
      </c>
      <c r="EJ114" s="49" t="str">
        <f>IF($CN114="", "", IF($CN114=Report!$BN$4, BU114, ""))</f>
        <v/>
      </c>
      <c r="EK114" s="49" t="str">
        <f>IF($CN114="", "", IF($CN114=Report!$BN$4, BV114, ""))</f>
        <v/>
      </c>
      <c r="EL114" s="49" t="str">
        <f>IF($CN114="", "", IF($CN114=Report!$BN$4, BW114, ""))</f>
        <v/>
      </c>
      <c r="EM114" s="49" t="str">
        <f>IF($CN114="", "", IF($CN114=Report!$BN$4, BX114, ""))</f>
        <v/>
      </c>
      <c r="EN114" s="50" t="str">
        <f>IF($CN114="", "", IF($CN114=Report!$BN$4, BY114, ""))</f>
        <v/>
      </c>
      <c r="EO114" s="48" t="str">
        <f>IF($CN114="", "", IF($CN114=Report!$BN$4, BZ114, ""))</f>
        <v/>
      </c>
      <c r="EP114" s="49" t="str">
        <f>IF($CN114="", "", IF($CN114=Report!$BN$4, CA114, ""))</f>
        <v/>
      </c>
      <c r="EQ114" s="49" t="str">
        <f>IF($CN114="", "", IF($CN114=Report!$BN$4, CB114, ""))</f>
        <v/>
      </c>
      <c r="ER114" s="49" t="str">
        <f>IF($CN114="", "", IF($CN114=Report!$BN$4, CC114, ""))</f>
        <v/>
      </c>
      <c r="ES114" s="49" t="str">
        <f>IF($CN114="", "", IF($CN114=Report!$BN$4, CD114, ""))</f>
        <v/>
      </c>
      <c r="ET114" s="49" t="str">
        <f>IF($CN114="", "", IF($CN114=Report!$BN$4, CE114, ""))</f>
        <v/>
      </c>
      <c r="EU114" s="49" t="str">
        <f>IF($CN114="", "", IF($CN114=Report!$BN$4, CF114, ""))</f>
        <v/>
      </c>
      <c r="EV114" s="49" t="str">
        <f>IF($CN114="", "", IF($CN114=Report!$BN$4, CG114, ""))</f>
        <v/>
      </c>
      <c r="EW114" s="49" t="str">
        <f>IF($CN114="", "", IF($CN114=Report!$BN$4, CH114, ""))</f>
        <v/>
      </c>
      <c r="EX114" s="49" t="str">
        <f>IF($CN114="", "", IF($CN114=Report!$BN$4, CI114, ""))</f>
        <v/>
      </c>
      <c r="EY114" s="49" t="str">
        <f>IF($CN114="", "", IF($CN114=Report!$BN$4, CJ114, ""))</f>
        <v/>
      </c>
      <c r="EZ114" s="50" t="str">
        <f>IF($CN114="", "", IF($CN114=Report!$BN$4, CK114, ""))</f>
        <v/>
      </c>
    </row>
    <row r="115" spans="1:156" x14ac:dyDescent="0.25">
      <c r="A115" s="19"/>
      <c r="B115" s="104"/>
      <c r="C115" s="105"/>
      <c r="D115" s="116"/>
      <c r="E115" s="106"/>
      <c r="F115" s="106"/>
      <c r="G115" s="106"/>
      <c r="H115" s="106"/>
      <c r="I115" s="106"/>
      <c r="J115" s="106"/>
      <c r="K115" s="106"/>
      <c r="L115" s="106"/>
      <c r="M115" s="106"/>
      <c r="N115" s="106"/>
      <c r="O115" s="106"/>
      <c r="P115" s="106"/>
      <c r="Q115" s="106"/>
      <c r="R115" s="106"/>
      <c r="S115" s="106"/>
      <c r="T115" s="108"/>
      <c r="U115" s="108"/>
      <c r="V115" s="108"/>
      <c r="W115" s="109"/>
      <c r="X115" s="19"/>
      <c r="AA115" s="48" t="str">
        <f t="shared" si="96"/>
        <v/>
      </c>
      <c r="AB115" s="49" t="str">
        <f t="shared" si="97"/>
        <v/>
      </c>
      <c r="AC115" s="49" t="str">
        <f t="shared" si="98"/>
        <v/>
      </c>
      <c r="AD115" s="49" t="str">
        <f t="shared" si="99"/>
        <v/>
      </c>
      <c r="AE115" s="49" t="str">
        <f t="shared" si="100"/>
        <v/>
      </c>
      <c r="AF115" s="49" t="str">
        <f t="shared" si="101"/>
        <v/>
      </c>
      <c r="AG115" s="49" t="str">
        <f t="shared" si="102"/>
        <v/>
      </c>
      <c r="AH115" s="49" t="str">
        <f t="shared" si="103"/>
        <v/>
      </c>
      <c r="AI115" s="49" t="str">
        <f t="shared" si="104"/>
        <v/>
      </c>
      <c r="AJ115" s="49" t="str">
        <f t="shared" si="105"/>
        <v/>
      </c>
      <c r="AK115" s="49" t="str">
        <f t="shared" si="106"/>
        <v/>
      </c>
      <c r="AL115" s="49" t="str">
        <f t="shared" si="107"/>
        <v/>
      </c>
      <c r="AM115" s="49" t="str">
        <f t="shared" si="108"/>
        <v/>
      </c>
      <c r="AN115" s="49" t="str">
        <f t="shared" si="109"/>
        <v/>
      </c>
      <c r="AO115" s="50" t="str">
        <f t="shared" si="110"/>
        <v/>
      </c>
      <c r="AP115" s="48" t="str">
        <f t="shared" si="111"/>
        <v/>
      </c>
      <c r="AQ115" s="49" t="str">
        <f t="shared" si="74"/>
        <v/>
      </c>
      <c r="AR115" s="49" t="str">
        <f t="shared" si="75"/>
        <v/>
      </c>
      <c r="AS115" s="49" t="str">
        <f t="shared" si="76"/>
        <v/>
      </c>
      <c r="AT115" s="49" t="str">
        <f t="shared" si="77"/>
        <v/>
      </c>
      <c r="AU115" s="49" t="str">
        <f t="shared" si="78"/>
        <v/>
      </c>
      <c r="AV115" s="49" t="str">
        <f t="shared" si="79"/>
        <v/>
      </c>
      <c r="AW115" s="49" t="str">
        <f t="shared" si="80"/>
        <v/>
      </c>
      <c r="AX115" s="49" t="str">
        <f t="shared" si="81"/>
        <v/>
      </c>
      <c r="AY115" s="49" t="str">
        <f t="shared" si="82"/>
        <v/>
      </c>
      <c r="AZ115" s="49" t="str">
        <f t="shared" si="83"/>
        <v/>
      </c>
      <c r="BA115" s="50" t="str">
        <f t="shared" si="84"/>
        <v/>
      </c>
      <c r="BB115" s="48" t="str">
        <f t="shared" si="112"/>
        <v/>
      </c>
      <c r="BC115" s="49" t="str">
        <f t="shared" si="85"/>
        <v/>
      </c>
      <c r="BD115" s="49" t="str">
        <f t="shared" si="86"/>
        <v/>
      </c>
      <c r="BE115" s="49" t="str">
        <f t="shared" si="87"/>
        <v/>
      </c>
      <c r="BF115" s="49" t="str">
        <f t="shared" si="88"/>
        <v/>
      </c>
      <c r="BG115" s="49" t="str">
        <f t="shared" si="89"/>
        <v/>
      </c>
      <c r="BH115" s="49" t="str">
        <f t="shared" si="90"/>
        <v/>
      </c>
      <c r="BI115" s="49" t="str">
        <f t="shared" si="91"/>
        <v/>
      </c>
      <c r="BJ115" s="49" t="str">
        <f t="shared" si="92"/>
        <v/>
      </c>
      <c r="BK115" s="49" t="str">
        <f t="shared" si="93"/>
        <v/>
      </c>
      <c r="BL115" s="49" t="str">
        <f t="shared" si="94"/>
        <v/>
      </c>
      <c r="BM115" s="50" t="str">
        <f t="shared" si="95"/>
        <v/>
      </c>
      <c r="BN115" s="48" t="str">
        <f t="shared" si="113"/>
        <v/>
      </c>
      <c r="BO115" s="49" t="str">
        <f t="shared" si="116"/>
        <v/>
      </c>
      <c r="BP115" s="49" t="str">
        <f t="shared" si="117"/>
        <v/>
      </c>
      <c r="BQ115" s="49" t="str">
        <f t="shared" si="118"/>
        <v/>
      </c>
      <c r="BR115" s="49" t="str">
        <f t="shared" si="119"/>
        <v/>
      </c>
      <c r="BS115" s="49" t="str">
        <f t="shared" si="120"/>
        <v/>
      </c>
      <c r="BT115" s="49" t="str">
        <f t="shared" si="121"/>
        <v/>
      </c>
      <c r="BU115" s="49" t="str">
        <f t="shared" si="122"/>
        <v/>
      </c>
      <c r="BV115" s="49" t="str">
        <f t="shared" si="123"/>
        <v/>
      </c>
      <c r="BW115" s="49" t="str">
        <f t="shared" si="124"/>
        <v/>
      </c>
      <c r="BX115" s="49" t="str">
        <f t="shared" si="125"/>
        <v/>
      </c>
      <c r="BY115" s="50" t="str">
        <f t="shared" si="126"/>
        <v/>
      </c>
      <c r="BZ115" s="48" t="str">
        <f t="shared" si="114"/>
        <v/>
      </c>
      <c r="CA115" s="49" t="str">
        <f t="shared" si="127"/>
        <v/>
      </c>
      <c r="CB115" s="49" t="str">
        <f t="shared" si="128"/>
        <v/>
      </c>
      <c r="CC115" s="49" t="str">
        <f t="shared" si="129"/>
        <v/>
      </c>
      <c r="CD115" s="49" t="str">
        <f t="shared" si="130"/>
        <v/>
      </c>
      <c r="CE115" s="49" t="str">
        <f t="shared" si="131"/>
        <v/>
      </c>
      <c r="CF115" s="49" t="str">
        <f t="shared" si="132"/>
        <v/>
      </c>
      <c r="CG115" s="49" t="str">
        <f t="shared" si="133"/>
        <v/>
      </c>
      <c r="CH115" s="49" t="str">
        <f t="shared" si="134"/>
        <v/>
      </c>
      <c r="CI115" s="49" t="str">
        <f t="shared" si="135"/>
        <v/>
      </c>
      <c r="CJ115" s="49" t="str">
        <f t="shared" si="136"/>
        <v/>
      </c>
      <c r="CK115" s="50" t="str">
        <f t="shared" si="137"/>
        <v/>
      </c>
      <c r="CM115" s="85" t="str">
        <f t="shared" si="115"/>
        <v/>
      </c>
      <c r="CN115" s="6" t="str">
        <f>IF($B115="", "", IF($CM115="X", "", IF(Report!$BN$3="X", LEFT($B115, 2), $B115)))</f>
        <v/>
      </c>
      <c r="CP115" s="48" t="str">
        <f>IF($CN115="", "", IF($CN115=Report!$BN$4, AA115, ""))</f>
        <v/>
      </c>
      <c r="CQ115" s="49" t="str">
        <f>IF($CN115="", "", IF($CN115=Report!$BN$4, AB115, ""))</f>
        <v/>
      </c>
      <c r="CR115" s="49" t="str">
        <f>IF($CN115="", "", IF($CN115=Report!$BN$4, AC115, ""))</f>
        <v/>
      </c>
      <c r="CS115" s="49" t="str">
        <f>IF($CN115="", "", IF($CN115=Report!$BN$4, AD115, ""))</f>
        <v/>
      </c>
      <c r="CT115" s="49" t="str">
        <f>IF($CN115="", "", IF($CN115=Report!$BN$4, AE115, ""))</f>
        <v/>
      </c>
      <c r="CU115" s="49" t="str">
        <f>IF($CN115="", "", IF($CN115=Report!$BN$4, AF115, ""))</f>
        <v/>
      </c>
      <c r="CV115" s="49" t="str">
        <f>IF($CN115="", "", IF($CN115=Report!$BN$4, AG115, ""))</f>
        <v/>
      </c>
      <c r="CW115" s="49" t="str">
        <f>IF($CN115="", "", IF($CN115=Report!$BN$4, AH115, ""))</f>
        <v/>
      </c>
      <c r="CX115" s="49" t="str">
        <f>IF($CN115="", "", IF($CN115=Report!$BN$4, AI115, ""))</f>
        <v/>
      </c>
      <c r="CY115" s="49" t="str">
        <f>IF($CN115="", "", IF($CN115=Report!$BN$4, AJ115, ""))</f>
        <v/>
      </c>
      <c r="CZ115" s="49" t="str">
        <f>IF($CN115="", "", IF($CN115=Report!$BN$4, AK115, ""))</f>
        <v/>
      </c>
      <c r="DA115" s="49" t="str">
        <f>IF($CN115="", "", IF($CN115=Report!$BN$4, AL115, ""))</f>
        <v/>
      </c>
      <c r="DB115" s="49" t="str">
        <f>IF($CN115="", "", IF($CN115=Report!$BN$4, AM115, ""))</f>
        <v/>
      </c>
      <c r="DC115" s="49" t="str">
        <f>IF($CN115="", "", IF($CN115=Report!$BN$4, AN115, ""))</f>
        <v/>
      </c>
      <c r="DD115" s="50" t="str">
        <f>IF($CN115="", "", IF($CN115=Report!$BN$4, AO115, ""))</f>
        <v/>
      </c>
      <c r="DE115" s="48" t="str">
        <f>IF($CN115="", "", IF($CN115=Report!$BN$4, AP115, ""))</f>
        <v/>
      </c>
      <c r="DF115" s="49" t="str">
        <f>IF($CN115="", "", IF($CN115=Report!$BN$4, AQ115, ""))</f>
        <v/>
      </c>
      <c r="DG115" s="49" t="str">
        <f>IF($CN115="", "", IF($CN115=Report!$BN$4, AR115, ""))</f>
        <v/>
      </c>
      <c r="DH115" s="49" t="str">
        <f>IF($CN115="", "", IF($CN115=Report!$BN$4, AS115, ""))</f>
        <v/>
      </c>
      <c r="DI115" s="49" t="str">
        <f>IF($CN115="", "", IF($CN115=Report!$BN$4, AT115, ""))</f>
        <v/>
      </c>
      <c r="DJ115" s="49" t="str">
        <f>IF($CN115="", "", IF($CN115=Report!$BN$4, AU115, ""))</f>
        <v/>
      </c>
      <c r="DK115" s="49" t="str">
        <f>IF($CN115="", "", IF($CN115=Report!$BN$4, AV115, ""))</f>
        <v/>
      </c>
      <c r="DL115" s="49" t="str">
        <f>IF($CN115="", "", IF($CN115=Report!$BN$4, AW115, ""))</f>
        <v/>
      </c>
      <c r="DM115" s="49" t="str">
        <f>IF($CN115="", "", IF($CN115=Report!$BN$4, AX115, ""))</f>
        <v/>
      </c>
      <c r="DN115" s="49" t="str">
        <f>IF($CN115="", "", IF($CN115=Report!$BN$4, AY115, ""))</f>
        <v/>
      </c>
      <c r="DO115" s="49" t="str">
        <f>IF($CN115="", "", IF($CN115=Report!$BN$4, AZ115, ""))</f>
        <v/>
      </c>
      <c r="DP115" s="50" t="str">
        <f>IF($CN115="", "", IF($CN115=Report!$BN$4, BA115, ""))</f>
        <v/>
      </c>
      <c r="DQ115" s="48" t="str">
        <f>IF($CN115="", "", IF($CN115=Report!$BN$4, BB115, ""))</f>
        <v/>
      </c>
      <c r="DR115" s="49" t="str">
        <f>IF($CN115="", "", IF($CN115=Report!$BN$4, BC115, ""))</f>
        <v/>
      </c>
      <c r="DS115" s="49" t="str">
        <f>IF($CN115="", "", IF($CN115=Report!$BN$4, BD115, ""))</f>
        <v/>
      </c>
      <c r="DT115" s="49" t="str">
        <f>IF($CN115="", "", IF($CN115=Report!$BN$4, BE115, ""))</f>
        <v/>
      </c>
      <c r="DU115" s="49" t="str">
        <f>IF($CN115="", "", IF($CN115=Report!$BN$4, BF115, ""))</f>
        <v/>
      </c>
      <c r="DV115" s="49" t="str">
        <f>IF($CN115="", "", IF($CN115=Report!$BN$4, BG115, ""))</f>
        <v/>
      </c>
      <c r="DW115" s="49" t="str">
        <f>IF($CN115="", "", IF($CN115=Report!$BN$4, BH115, ""))</f>
        <v/>
      </c>
      <c r="DX115" s="49" t="str">
        <f>IF($CN115="", "", IF($CN115=Report!$BN$4, BI115, ""))</f>
        <v/>
      </c>
      <c r="DY115" s="49" t="str">
        <f>IF($CN115="", "", IF($CN115=Report!$BN$4, BJ115, ""))</f>
        <v/>
      </c>
      <c r="DZ115" s="49" t="str">
        <f>IF($CN115="", "", IF($CN115=Report!$BN$4, BK115, ""))</f>
        <v/>
      </c>
      <c r="EA115" s="49" t="str">
        <f>IF($CN115="", "", IF($CN115=Report!$BN$4, BL115, ""))</f>
        <v/>
      </c>
      <c r="EB115" s="50" t="str">
        <f>IF($CN115="", "", IF($CN115=Report!$BN$4, BM115, ""))</f>
        <v/>
      </c>
      <c r="EC115" s="48" t="str">
        <f>IF($CN115="", "", IF($CN115=Report!$BN$4, BN115, ""))</f>
        <v/>
      </c>
      <c r="ED115" s="49" t="str">
        <f>IF($CN115="", "", IF($CN115=Report!$BN$4, BO115, ""))</f>
        <v/>
      </c>
      <c r="EE115" s="49" t="str">
        <f>IF($CN115="", "", IF($CN115=Report!$BN$4, BP115, ""))</f>
        <v/>
      </c>
      <c r="EF115" s="49" t="str">
        <f>IF($CN115="", "", IF($CN115=Report!$BN$4, BQ115, ""))</f>
        <v/>
      </c>
      <c r="EG115" s="49" t="str">
        <f>IF($CN115="", "", IF($CN115=Report!$BN$4, BR115, ""))</f>
        <v/>
      </c>
      <c r="EH115" s="49" t="str">
        <f>IF($CN115="", "", IF($CN115=Report!$BN$4, BS115, ""))</f>
        <v/>
      </c>
      <c r="EI115" s="49" t="str">
        <f>IF($CN115="", "", IF($CN115=Report!$BN$4, BT115, ""))</f>
        <v/>
      </c>
      <c r="EJ115" s="49" t="str">
        <f>IF($CN115="", "", IF($CN115=Report!$BN$4, BU115, ""))</f>
        <v/>
      </c>
      <c r="EK115" s="49" t="str">
        <f>IF($CN115="", "", IF($CN115=Report!$BN$4, BV115, ""))</f>
        <v/>
      </c>
      <c r="EL115" s="49" t="str">
        <f>IF($CN115="", "", IF($CN115=Report!$BN$4, BW115, ""))</f>
        <v/>
      </c>
      <c r="EM115" s="49" t="str">
        <f>IF($CN115="", "", IF($CN115=Report!$BN$4, BX115, ""))</f>
        <v/>
      </c>
      <c r="EN115" s="50" t="str">
        <f>IF($CN115="", "", IF($CN115=Report!$BN$4, BY115, ""))</f>
        <v/>
      </c>
      <c r="EO115" s="48" t="str">
        <f>IF($CN115="", "", IF($CN115=Report!$BN$4, BZ115, ""))</f>
        <v/>
      </c>
      <c r="EP115" s="49" t="str">
        <f>IF($CN115="", "", IF($CN115=Report!$BN$4, CA115, ""))</f>
        <v/>
      </c>
      <c r="EQ115" s="49" t="str">
        <f>IF($CN115="", "", IF($CN115=Report!$BN$4, CB115, ""))</f>
        <v/>
      </c>
      <c r="ER115" s="49" t="str">
        <f>IF($CN115="", "", IF($CN115=Report!$BN$4, CC115, ""))</f>
        <v/>
      </c>
      <c r="ES115" s="49" t="str">
        <f>IF($CN115="", "", IF($CN115=Report!$BN$4, CD115, ""))</f>
        <v/>
      </c>
      <c r="ET115" s="49" t="str">
        <f>IF($CN115="", "", IF($CN115=Report!$BN$4, CE115, ""))</f>
        <v/>
      </c>
      <c r="EU115" s="49" t="str">
        <f>IF($CN115="", "", IF($CN115=Report!$BN$4, CF115, ""))</f>
        <v/>
      </c>
      <c r="EV115" s="49" t="str">
        <f>IF($CN115="", "", IF($CN115=Report!$BN$4, CG115, ""))</f>
        <v/>
      </c>
      <c r="EW115" s="49" t="str">
        <f>IF($CN115="", "", IF($CN115=Report!$BN$4, CH115, ""))</f>
        <v/>
      </c>
      <c r="EX115" s="49" t="str">
        <f>IF($CN115="", "", IF($CN115=Report!$BN$4, CI115, ""))</f>
        <v/>
      </c>
      <c r="EY115" s="49" t="str">
        <f>IF($CN115="", "", IF($CN115=Report!$BN$4, CJ115, ""))</f>
        <v/>
      </c>
      <c r="EZ115" s="50" t="str">
        <f>IF($CN115="", "", IF($CN115=Report!$BN$4, CK115, ""))</f>
        <v/>
      </c>
    </row>
    <row r="116" spans="1:156" x14ac:dyDescent="0.25">
      <c r="A116" s="19"/>
      <c r="B116" s="104"/>
      <c r="C116" s="105"/>
      <c r="D116" s="116"/>
      <c r="E116" s="106"/>
      <c r="F116" s="106"/>
      <c r="G116" s="106"/>
      <c r="H116" s="106"/>
      <c r="I116" s="106"/>
      <c r="J116" s="106"/>
      <c r="K116" s="106"/>
      <c r="L116" s="106"/>
      <c r="M116" s="106"/>
      <c r="N116" s="106"/>
      <c r="O116" s="106"/>
      <c r="P116" s="106"/>
      <c r="Q116" s="106"/>
      <c r="R116" s="106"/>
      <c r="S116" s="106"/>
      <c r="T116" s="108"/>
      <c r="U116" s="108"/>
      <c r="V116" s="108"/>
      <c r="W116" s="109"/>
      <c r="X116" s="19"/>
      <c r="AA116" s="48" t="str">
        <f t="shared" si="96"/>
        <v/>
      </c>
      <c r="AB116" s="49" t="str">
        <f t="shared" si="97"/>
        <v/>
      </c>
      <c r="AC116" s="49" t="str">
        <f t="shared" si="98"/>
        <v/>
      </c>
      <c r="AD116" s="49" t="str">
        <f t="shared" si="99"/>
        <v/>
      </c>
      <c r="AE116" s="49" t="str">
        <f t="shared" si="100"/>
        <v/>
      </c>
      <c r="AF116" s="49" t="str">
        <f t="shared" si="101"/>
        <v/>
      </c>
      <c r="AG116" s="49" t="str">
        <f t="shared" si="102"/>
        <v/>
      </c>
      <c r="AH116" s="49" t="str">
        <f t="shared" si="103"/>
        <v/>
      </c>
      <c r="AI116" s="49" t="str">
        <f t="shared" si="104"/>
        <v/>
      </c>
      <c r="AJ116" s="49" t="str">
        <f t="shared" si="105"/>
        <v/>
      </c>
      <c r="AK116" s="49" t="str">
        <f t="shared" si="106"/>
        <v/>
      </c>
      <c r="AL116" s="49" t="str">
        <f t="shared" si="107"/>
        <v/>
      </c>
      <c r="AM116" s="49" t="str">
        <f t="shared" si="108"/>
        <v/>
      </c>
      <c r="AN116" s="49" t="str">
        <f t="shared" si="109"/>
        <v/>
      </c>
      <c r="AO116" s="50" t="str">
        <f t="shared" si="110"/>
        <v/>
      </c>
      <c r="AP116" s="48" t="str">
        <f t="shared" si="111"/>
        <v/>
      </c>
      <c r="AQ116" s="49" t="str">
        <f t="shared" si="74"/>
        <v/>
      </c>
      <c r="AR116" s="49" t="str">
        <f t="shared" si="75"/>
        <v/>
      </c>
      <c r="AS116" s="49" t="str">
        <f t="shared" si="76"/>
        <v/>
      </c>
      <c r="AT116" s="49" t="str">
        <f t="shared" si="77"/>
        <v/>
      </c>
      <c r="AU116" s="49" t="str">
        <f t="shared" si="78"/>
        <v/>
      </c>
      <c r="AV116" s="49" t="str">
        <f t="shared" si="79"/>
        <v/>
      </c>
      <c r="AW116" s="49" t="str">
        <f t="shared" si="80"/>
        <v/>
      </c>
      <c r="AX116" s="49" t="str">
        <f t="shared" si="81"/>
        <v/>
      </c>
      <c r="AY116" s="49" t="str">
        <f t="shared" si="82"/>
        <v/>
      </c>
      <c r="AZ116" s="49" t="str">
        <f t="shared" si="83"/>
        <v/>
      </c>
      <c r="BA116" s="50" t="str">
        <f t="shared" si="84"/>
        <v/>
      </c>
      <c r="BB116" s="48" t="str">
        <f t="shared" si="112"/>
        <v/>
      </c>
      <c r="BC116" s="49" t="str">
        <f t="shared" si="85"/>
        <v/>
      </c>
      <c r="BD116" s="49" t="str">
        <f t="shared" si="86"/>
        <v/>
      </c>
      <c r="BE116" s="49" t="str">
        <f t="shared" si="87"/>
        <v/>
      </c>
      <c r="BF116" s="49" t="str">
        <f t="shared" si="88"/>
        <v/>
      </c>
      <c r="BG116" s="49" t="str">
        <f t="shared" si="89"/>
        <v/>
      </c>
      <c r="BH116" s="49" t="str">
        <f t="shared" si="90"/>
        <v/>
      </c>
      <c r="BI116" s="49" t="str">
        <f t="shared" si="91"/>
        <v/>
      </c>
      <c r="BJ116" s="49" t="str">
        <f t="shared" si="92"/>
        <v/>
      </c>
      <c r="BK116" s="49" t="str">
        <f t="shared" si="93"/>
        <v/>
      </c>
      <c r="BL116" s="49" t="str">
        <f t="shared" si="94"/>
        <v/>
      </c>
      <c r="BM116" s="50" t="str">
        <f t="shared" si="95"/>
        <v/>
      </c>
      <c r="BN116" s="48" t="str">
        <f t="shared" si="113"/>
        <v/>
      </c>
      <c r="BO116" s="49" t="str">
        <f t="shared" si="116"/>
        <v/>
      </c>
      <c r="BP116" s="49" t="str">
        <f t="shared" si="117"/>
        <v/>
      </c>
      <c r="BQ116" s="49" t="str">
        <f t="shared" si="118"/>
        <v/>
      </c>
      <c r="BR116" s="49" t="str">
        <f t="shared" si="119"/>
        <v/>
      </c>
      <c r="BS116" s="49" t="str">
        <f t="shared" si="120"/>
        <v/>
      </c>
      <c r="BT116" s="49" t="str">
        <f t="shared" si="121"/>
        <v/>
      </c>
      <c r="BU116" s="49" t="str">
        <f t="shared" si="122"/>
        <v/>
      </c>
      <c r="BV116" s="49" t="str">
        <f t="shared" si="123"/>
        <v/>
      </c>
      <c r="BW116" s="49" t="str">
        <f t="shared" si="124"/>
        <v/>
      </c>
      <c r="BX116" s="49" t="str">
        <f t="shared" si="125"/>
        <v/>
      </c>
      <c r="BY116" s="50" t="str">
        <f t="shared" si="126"/>
        <v/>
      </c>
      <c r="BZ116" s="48" t="str">
        <f t="shared" si="114"/>
        <v/>
      </c>
      <c r="CA116" s="49" t="str">
        <f t="shared" si="127"/>
        <v/>
      </c>
      <c r="CB116" s="49" t="str">
        <f t="shared" si="128"/>
        <v/>
      </c>
      <c r="CC116" s="49" t="str">
        <f t="shared" si="129"/>
        <v/>
      </c>
      <c r="CD116" s="49" t="str">
        <f t="shared" si="130"/>
        <v/>
      </c>
      <c r="CE116" s="49" t="str">
        <f t="shared" si="131"/>
        <v/>
      </c>
      <c r="CF116" s="49" t="str">
        <f t="shared" si="132"/>
        <v/>
      </c>
      <c r="CG116" s="49" t="str">
        <f t="shared" si="133"/>
        <v/>
      </c>
      <c r="CH116" s="49" t="str">
        <f t="shared" si="134"/>
        <v/>
      </c>
      <c r="CI116" s="49" t="str">
        <f t="shared" si="135"/>
        <v/>
      </c>
      <c r="CJ116" s="49" t="str">
        <f t="shared" si="136"/>
        <v/>
      </c>
      <c r="CK116" s="50" t="str">
        <f t="shared" si="137"/>
        <v/>
      </c>
      <c r="CM116" s="85" t="str">
        <f t="shared" si="115"/>
        <v/>
      </c>
      <c r="CN116" s="6" t="str">
        <f>IF($B116="", "", IF($CM116="X", "", IF(Report!$BN$3="X", LEFT($B116, 2), $B116)))</f>
        <v/>
      </c>
      <c r="CP116" s="48" t="str">
        <f>IF($CN116="", "", IF($CN116=Report!$BN$4, AA116, ""))</f>
        <v/>
      </c>
      <c r="CQ116" s="49" t="str">
        <f>IF($CN116="", "", IF($CN116=Report!$BN$4, AB116, ""))</f>
        <v/>
      </c>
      <c r="CR116" s="49" t="str">
        <f>IF($CN116="", "", IF($CN116=Report!$BN$4, AC116, ""))</f>
        <v/>
      </c>
      <c r="CS116" s="49" t="str">
        <f>IF($CN116="", "", IF($CN116=Report!$BN$4, AD116, ""))</f>
        <v/>
      </c>
      <c r="CT116" s="49" t="str">
        <f>IF($CN116="", "", IF($CN116=Report!$BN$4, AE116, ""))</f>
        <v/>
      </c>
      <c r="CU116" s="49" t="str">
        <f>IF($CN116="", "", IF($CN116=Report!$BN$4, AF116, ""))</f>
        <v/>
      </c>
      <c r="CV116" s="49" t="str">
        <f>IF($CN116="", "", IF($CN116=Report!$BN$4, AG116, ""))</f>
        <v/>
      </c>
      <c r="CW116" s="49" t="str">
        <f>IF($CN116="", "", IF($CN116=Report!$BN$4, AH116, ""))</f>
        <v/>
      </c>
      <c r="CX116" s="49" t="str">
        <f>IF($CN116="", "", IF($CN116=Report!$BN$4, AI116, ""))</f>
        <v/>
      </c>
      <c r="CY116" s="49" t="str">
        <f>IF($CN116="", "", IF($CN116=Report!$BN$4, AJ116, ""))</f>
        <v/>
      </c>
      <c r="CZ116" s="49" t="str">
        <f>IF($CN116="", "", IF($CN116=Report!$BN$4, AK116, ""))</f>
        <v/>
      </c>
      <c r="DA116" s="49" t="str">
        <f>IF($CN116="", "", IF($CN116=Report!$BN$4, AL116, ""))</f>
        <v/>
      </c>
      <c r="DB116" s="49" t="str">
        <f>IF($CN116="", "", IF($CN116=Report!$BN$4, AM116, ""))</f>
        <v/>
      </c>
      <c r="DC116" s="49" t="str">
        <f>IF($CN116="", "", IF($CN116=Report!$BN$4, AN116, ""))</f>
        <v/>
      </c>
      <c r="DD116" s="50" t="str">
        <f>IF($CN116="", "", IF($CN116=Report!$BN$4, AO116, ""))</f>
        <v/>
      </c>
      <c r="DE116" s="48" t="str">
        <f>IF($CN116="", "", IF($CN116=Report!$BN$4, AP116, ""))</f>
        <v/>
      </c>
      <c r="DF116" s="49" t="str">
        <f>IF($CN116="", "", IF($CN116=Report!$BN$4, AQ116, ""))</f>
        <v/>
      </c>
      <c r="DG116" s="49" t="str">
        <f>IF($CN116="", "", IF($CN116=Report!$BN$4, AR116, ""))</f>
        <v/>
      </c>
      <c r="DH116" s="49" t="str">
        <f>IF($CN116="", "", IF($CN116=Report!$BN$4, AS116, ""))</f>
        <v/>
      </c>
      <c r="DI116" s="49" t="str">
        <f>IF($CN116="", "", IF($CN116=Report!$BN$4, AT116, ""))</f>
        <v/>
      </c>
      <c r="DJ116" s="49" t="str">
        <f>IF($CN116="", "", IF($CN116=Report!$BN$4, AU116, ""))</f>
        <v/>
      </c>
      <c r="DK116" s="49" t="str">
        <f>IF($CN116="", "", IF($CN116=Report!$BN$4, AV116, ""))</f>
        <v/>
      </c>
      <c r="DL116" s="49" t="str">
        <f>IF($CN116="", "", IF($CN116=Report!$BN$4, AW116, ""))</f>
        <v/>
      </c>
      <c r="DM116" s="49" t="str">
        <f>IF($CN116="", "", IF($CN116=Report!$BN$4, AX116, ""))</f>
        <v/>
      </c>
      <c r="DN116" s="49" t="str">
        <f>IF($CN116="", "", IF($CN116=Report!$BN$4, AY116, ""))</f>
        <v/>
      </c>
      <c r="DO116" s="49" t="str">
        <f>IF($CN116="", "", IF($CN116=Report!$BN$4, AZ116, ""))</f>
        <v/>
      </c>
      <c r="DP116" s="50" t="str">
        <f>IF($CN116="", "", IF($CN116=Report!$BN$4, BA116, ""))</f>
        <v/>
      </c>
      <c r="DQ116" s="48" t="str">
        <f>IF($CN116="", "", IF($CN116=Report!$BN$4, BB116, ""))</f>
        <v/>
      </c>
      <c r="DR116" s="49" t="str">
        <f>IF($CN116="", "", IF($CN116=Report!$BN$4, BC116, ""))</f>
        <v/>
      </c>
      <c r="DS116" s="49" t="str">
        <f>IF($CN116="", "", IF($CN116=Report!$BN$4, BD116, ""))</f>
        <v/>
      </c>
      <c r="DT116" s="49" t="str">
        <f>IF($CN116="", "", IF($CN116=Report!$BN$4, BE116, ""))</f>
        <v/>
      </c>
      <c r="DU116" s="49" t="str">
        <f>IF($CN116="", "", IF($CN116=Report!$BN$4, BF116, ""))</f>
        <v/>
      </c>
      <c r="DV116" s="49" t="str">
        <f>IF($CN116="", "", IF($CN116=Report!$BN$4, BG116, ""))</f>
        <v/>
      </c>
      <c r="DW116" s="49" t="str">
        <f>IF($CN116="", "", IF($CN116=Report!$BN$4, BH116, ""))</f>
        <v/>
      </c>
      <c r="DX116" s="49" t="str">
        <f>IF($CN116="", "", IF($CN116=Report!$BN$4, BI116, ""))</f>
        <v/>
      </c>
      <c r="DY116" s="49" t="str">
        <f>IF($CN116="", "", IF($CN116=Report!$BN$4, BJ116, ""))</f>
        <v/>
      </c>
      <c r="DZ116" s="49" t="str">
        <f>IF($CN116="", "", IF($CN116=Report!$BN$4, BK116, ""))</f>
        <v/>
      </c>
      <c r="EA116" s="49" t="str">
        <f>IF($CN116="", "", IF($CN116=Report!$BN$4, BL116, ""))</f>
        <v/>
      </c>
      <c r="EB116" s="50" t="str">
        <f>IF($CN116="", "", IF($CN116=Report!$BN$4, BM116, ""))</f>
        <v/>
      </c>
      <c r="EC116" s="48" t="str">
        <f>IF($CN116="", "", IF($CN116=Report!$BN$4, BN116, ""))</f>
        <v/>
      </c>
      <c r="ED116" s="49" t="str">
        <f>IF($CN116="", "", IF($CN116=Report!$BN$4, BO116, ""))</f>
        <v/>
      </c>
      <c r="EE116" s="49" t="str">
        <f>IF($CN116="", "", IF($CN116=Report!$BN$4, BP116, ""))</f>
        <v/>
      </c>
      <c r="EF116" s="49" t="str">
        <f>IF($CN116="", "", IF($CN116=Report!$BN$4, BQ116, ""))</f>
        <v/>
      </c>
      <c r="EG116" s="49" t="str">
        <f>IF($CN116="", "", IF($CN116=Report!$BN$4, BR116, ""))</f>
        <v/>
      </c>
      <c r="EH116" s="49" t="str">
        <f>IF($CN116="", "", IF($CN116=Report!$BN$4, BS116, ""))</f>
        <v/>
      </c>
      <c r="EI116" s="49" t="str">
        <f>IF($CN116="", "", IF($CN116=Report!$BN$4, BT116, ""))</f>
        <v/>
      </c>
      <c r="EJ116" s="49" t="str">
        <f>IF($CN116="", "", IF($CN116=Report!$BN$4, BU116, ""))</f>
        <v/>
      </c>
      <c r="EK116" s="49" t="str">
        <f>IF($CN116="", "", IF($CN116=Report!$BN$4, BV116, ""))</f>
        <v/>
      </c>
      <c r="EL116" s="49" t="str">
        <f>IF($CN116="", "", IF($CN116=Report!$BN$4, BW116, ""))</f>
        <v/>
      </c>
      <c r="EM116" s="49" t="str">
        <f>IF($CN116="", "", IF($CN116=Report!$BN$4, BX116, ""))</f>
        <v/>
      </c>
      <c r="EN116" s="50" t="str">
        <f>IF($CN116="", "", IF($CN116=Report!$BN$4, BY116, ""))</f>
        <v/>
      </c>
      <c r="EO116" s="48" t="str">
        <f>IF($CN116="", "", IF($CN116=Report!$BN$4, BZ116, ""))</f>
        <v/>
      </c>
      <c r="EP116" s="49" t="str">
        <f>IF($CN116="", "", IF($CN116=Report!$BN$4, CA116, ""))</f>
        <v/>
      </c>
      <c r="EQ116" s="49" t="str">
        <f>IF($CN116="", "", IF($CN116=Report!$BN$4, CB116, ""))</f>
        <v/>
      </c>
      <c r="ER116" s="49" t="str">
        <f>IF($CN116="", "", IF($CN116=Report!$BN$4, CC116, ""))</f>
        <v/>
      </c>
      <c r="ES116" s="49" t="str">
        <f>IF($CN116="", "", IF($CN116=Report!$BN$4, CD116, ""))</f>
        <v/>
      </c>
      <c r="ET116" s="49" t="str">
        <f>IF($CN116="", "", IF($CN116=Report!$BN$4, CE116, ""))</f>
        <v/>
      </c>
      <c r="EU116" s="49" t="str">
        <f>IF($CN116="", "", IF($CN116=Report!$BN$4, CF116, ""))</f>
        <v/>
      </c>
      <c r="EV116" s="49" t="str">
        <f>IF($CN116="", "", IF($CN116=Report!$BN$4, CG116, ""))</f>
        <v/>
      </c>
      <c r="EW116" s="49" t="str">
        <f>IF($CN116="", "", IF($CN116=Report!$BN$4, CH116, ""))</f>
        <v/>
      </c>
      <c r="EX116" s="49" t="str">
        <f>IF($CN116="", "", IF($CN116=Report!$BN$4, CI116, ""))</f>
        <v/>
      </c>
      <c r="EY116" s="49" t="str">
        <f>IF($CN116="", "", IF($CN116=Report!$BN$4, CJ116, ""))</f>
        <v/>
      </c>
      <c r="EZ116" s="50" t="str">
        <f>IF($CN116="", "", IF($CN116=Report!$BN$4, CK116, ""))</f>
        <v/>
      </c>
    </row>
    <row r="117" spans="1:156" x14ac:dyDescent="0.25">
      <c r="A117" s="19"/>
      <c r="B117" s="104"/>
      <c r="C117" s="105"/>
      <c r="D117" s="116"/>
      <c r="E117" s="106"/>
      <c r="F117" s="106"/>
      <c r="G117" s="106"/>
      <c r="H117" s="106"/>
      <c r="I117" s="106"/>
      <c r="J117" s="106"/>
      <c r="K117" s="106"/>
      <c r="L117" s="106"/>
      <c r="M117" s="106"/>
      <c r="N117" s="106"/>
      <c r="O117" s="106"/>
      <c r="P117" s="106"/>
      <c r="Q117" s="106"/>
      <c r="R117" s="106"/>
      <c r="S117" s="106"/>
      <c r="T117" s="108"/>
      <c r="U117" s="108"/>
      <c r="V117" s="108"/>
      <c r="W117" s="109"/>
      <c r="X117" s="19"/>
      <c r="AA117" s="48" t="str">
        <f t="shared" si="96"/>
        <v/>
      </c>
      <c r="AB117" s="49" t="str">
        <f t="shared" si="97"/>
        <v/>
      </c>
      <c r="AC117" s="49" t="str">
        <f t="shared" si="98"/>
        <v/>
      </c>
      <c r="AD117" s="49" t="str">
        <f t="shared" si="99"/>
        <v/>
      </c>
      <c r="AE117" s="49" t="str">
        <f t="shared" si="100"/>
        <v/>
      </c>
      <c r="AF117" s="49" t="str">
        <f t="shared" si="101"/>
        <v/>
      </c>
      <c r="AG117" s="49" t="str">
        <f t="shared" si="102"/>
        <v/>
      </c>
      <c r="AH117" s="49" t="str">
        <f t="shared" si="103"/>
        <v/>
      </c>
      <c r="AI117" s="49" t="str">
        <f t="shared" si="104"/>
        <v/>
      </c>
      <c r="AJ117" s="49" t="str">
        <f t="shared" si="105"/>
        <v/>
      </c>
      <c r="AK117" s="49" t="str">
        <f t="shared" si="106"/>
        <v/>
      </c>
      <c r="AL117" s="49" t="str">
        <f t="shared" si="107"/>
        <v/>
      </c>
      <c r="AM117" s="49" t="str">
        <f t="shared" si="108"/>
        <v/>
      </c>
      <c r="AN117" s="49" t="str">
        <f t="shared" si="109"/>
        <v/>
      </c>
      <c r="AO117" s="50" t="str">
        <f t="shared" si="110"/>
        <v/>
      </c>
      <c r="AP117" s="48" t="str">
        <f t="shared" si="111"/>
        <v/>
      </c>
      <c r="AQ117" s="49" t="str">
        <f t="shared" si="74"/>
        <v/>
      </c>
      <c r="AR117" s="49" t="str">
        <f t="shared" si="75"/>
        <v/>
      </c>
      <c r="AS117" s="49" t="str">
        <f t="shared" si="76"/>
        <v/>
      </c>
      <c r="AT117" s="49" t="str">
        <f t="shared" si="77"/>
        <v/>
      </c>
      <c r="AU117" s="49" t="str">
        <f t="shared" si="78"/>
        <v/>
      </c>
      <c r="AV117" s="49" t="str">
        <f t="shared" si="79"/>
        <v/>
      </c>
      <c r="AW117" s="49" t="str">
        <f t="shared" si="80"/>
        <v/>
      </c>
      <c r="AX117" s="49" t="str">
        <f t="shared" si="81"/>
        <v/>
      </c>
      <c r="AY117" s="49" t="str">
        <f t="shared" si="82"/>
        <v/>
      </c>
      <c r="AZ117" s="49" t="str">
        <f t="shared" si="83"/>
        <v/>
      </c>
      <c r="BA117" s="50" t="str">
        <f t="shared" si="84"/>
        <v/>
      </c>
      <c r="BB117" s="48" t="str">
        <f t="shared" si="112"/>
        <v/>
      </c>
      <c r="BC117" s="49" t="str">
        <f t="shared" si="85"/>
        <v/>
      </c>
      <c r="BD117" s="49" t="str">
        <f t="shared" si="86"/>
        <v/>
      </c>
      <c r="BE117" s="49" t="str">
        <f t="shared" si="87"/>
        <v/>
      </c>
      <c r="BF117" s="49" t="str">
        <f t="shared" si="88"/>
        <v/>
      </c>
      <c r="BG117" s="49" t="str">
        <f t="shared" si="89"/>
        <v/>
      </c>
      <c r="BH117" s="49" t="str">
        <f t="shared" si="90"/>
        <v/>
      </c>
      <c r="BI117" s="49" t="str">
        <f t="shared" si="91"/>
        <v/>
      </c>
      <c r="BJ117" s="49" t="str">
        <f t="shared" si="92"/>
        <v/>
      </c>
      <c r="BK117" s="49" t="str">
        <f t="shared" si="93"/>
        <v/>
      </c>
      <c r="BL117" s="49" t="str">
        <f t="shared" si="94"/>
        <v/>
      </c>
      <c r="BM117" s="50" t="str">
        <f t="shared" si="95"/>
        <v/>
      </c>
      <c r="BN117" s="48" t="str">
        <f t="shared" si="113"/>
        <v/>
      </c>
      <c r="BO117" s="49" t="str">
        <f t="shared" si="116"/>
        <v/>
      </c>
      <c r="BP117" s="49" t="str">
        <f t="shared" si="117"/>
        <v/>
      </c>
      <c r="BQ117" s="49" t="str">
        <f t="shared" si="118"/>
        <v/>
      </c>
      <c r="BR117" s="49" t="str">
        <f t="shared" si="119"/>
        <v/>
      </c>
      <c r="BS117" s="49" t="str">
        <f t="shared" si="120"/>
        <v/>
      </c>
      <c r="BT117" s="49" t="str">
        <f t="shared" si="121"/>
        <v/>
      </c>
      <c r="BU117" s="49" t="str">
        <f t="shared" si="122"/>
        <v/>
      </c>
      <c r="BV117" s="49" t="str">
        <f t="shared" si="123"/>
        <v/>
      </c>
      <c r="BW117" s="49" t="str">
        <f t="shared" si="124"/>
        <v/>
      </c>
      <c r="BX117" s="49" t="str">
        <f t="shared" si="125"/>
        <v/>
      </c>
      <c r="BY117" s="50" t="str">
        <f t="shared" si="126"/>
        <v/>
      </c>
      <c r="BZ117" s="48" t="str">
        <f t="shared" si="114"/>
        <v/>
      </c>
      <c r="CA117" s="49" t="str">
        <f t="shared" si="127"/>
        <v/>
      </c>
      <c r="CB117" s="49" t="str">
        <f t="shared" si="128"/>
        <v/>
      </c>
      <c r="CC117" s="49" t="str">
        <f t="shared" si="129"/>
        <v/>
      </c>
      <c r="CD117" s="49" t="str">
        <f t="shared" si="130"/>
        <v/>
      </c>
      <c r="CE117" s="49" t="str">
        <f t="shared" si="131"/>
        <v/>
      </c>
      <c r="CF117" s="49" t="str">
        <f t="shared" si="132"/>
        <v/>
      </c>
      <c r="CG117" s="49" t="str">
        <f t="shared" si="133"/>
        <v/>
      </c>
      <c r="CH117" s="49" t="str">
        <f t="shared" si="134"/>
        <v/>
      </c>
      <c r="CI117" s="49" t="str">
        <f t="shared" si="135"/>
        <v/>
      </c>
      <c r="CJ117" s="49" t="str">
        <f t="shared" si="136"/>
        <v/>
      </c>
      <c r="CK117" s="50" t="str">
        <f t="shared" si="137"/>
        <v/>
      </c>
      <c r="CM117" s="85" t="str">
        <f t="shared" si="115"/>
        <v/>
      </c>
      <c r="CN117" s="6" t="str">
        <f>IF($B117="", "", IF($CM117="X", "", IF(Report!$BN$3="X", LEFT($B117, 2), $B117)))</f>
        <v/>
      </c>
      <c r="CP117" s="48" t="str">
        <f>IF($CN117="", "", IF($CN117=Report!$BN$4, AA117, ""))</f>
        <v/>
      </c>
      <c r="CQ117" s="49" t="str">
        <f>IF($CN117="", "", IF($CN117=Report!$BN$4, AB117, ""))</f>
        <v/>
      </c>
      <c r="CR117" s="49" t="str">
        <f>IF($CN117="", "", IF($CN117=Report!$BN$4, AC117, ""))</f>
        <v/>
      </c>
      <c r="CS117" s="49" t="str">
        <f>IF($CN117="", "", IF($CN117=Report!$BN$4, AD117, ""))</f>
        <v/>
      </c>
      <c r="CT117" s="49" t="str">
        <f>IF($CN117="", "", IF($CN117=Report!$BN$4, AE117, ""))</f>
        <v/>
      </c>
      <c r="CU117" s="49" t="str">
        <f>IF($CN117="", "", IF($CN117=Report!$BN$4, AF117, ""))</f>
        <v/>
      </c>
      <c r="CV117" s="49" t="str">
        <f>IF($CN117="", "", IF($CN117=Report!$BN$4, AG117, ""))</f>
        <v/>
      </c>
      <c r="CW117" s="49" t="str">
        <f>IF($CN117="", "", IF($CN117=Report!$BN$4, AH117, ""))</f>
        <v/>
      </c>
      <c r="CX117" s="49" t="str">
        <f>IF($CN117="", "", IF($CN117=Report!$BN$4, AI117, ""))</f>
        <v/>
      </c>
      <c r="CY117" s="49" t="str">
        <f>IF($CN117="", "", IF($CN117=Report!$BN$4, AJ117, ""))</f>
        <v/>
      </c>
      <c r="CZ117" s="49" t="str">
        <f>IF($CN117="", "", IF($CN117=Report!$BN$4, AK117, ""))</f>
        <v/>
      </c>
      <c r="DA117" s="49" t="str">
        <f>IF($CN117="", "", IF($CN117=Report!$BN$4, AL117, ""))</f>
        <v/>
      </c>
      <c r="DB117" s="49" t="str">
        <f>IF($CN117="", "", IF($CN117=Report!$BN$4, AM117, ""))</f>
        <v/>
      </c>
      <c r="DC117" s="49" t="str">
        <f>IF($CN117="", "", IF($CN117=Report!$BN$4, AN117, ""))</f>
        <v/>
      </c>
      <c r="DD117" s="50" t="str">
        <f>IF($CN117="", "", IF($CN117=Report!$BN$4, AO117, ""))</f>
        <v/>
      </c>
      <c r="DE117" s="48" t="str">
        <f>IF($CN117="", "", IF($CN117=Report!$BN$4, AP117, ""))</f>
        <v/>
      </c>
      <c r="DF117" s="49" t="str">
        <f>IF($CN117="", "", IF($CN117=Report!$BN$4, AQ117, ""))</f>
        <v/>
      </c>
      <c r="DG117" s="49" t="str">
        <f>IF($CN117="", "", IF($CN117=Report!$BN$4, AR117, ""))</f>
        <v/>
      </c>
      <c r="DH117" s="49" t="str">
        <f>IF($CN117="", "", IF($CN117=Report!$BN$4, AS117, ""))</f>
        <v/>
      </c>
      <c r="DI117" s="49" t="str">
        <f>IF($CN117="", "", IF($CN117=Report!$BN$4, AT117, ""))</f>
        <v/>
      </c>
      <c r="DJ117" s="49" t="str">
        <f>IF($CN117="", "", IF($CN117=Report!$BN$4, AU117, ""))</f>
        <v/>
      </c>
      <c r="DK117" s="49" t="str">
        <f>IF($CN117="", "", IF($CN117=Report!$BN$4, AV117, ""))</f>
        <v/>
      </c>
      <c r="DL117" s="49" t="str">
        <f>IF($CN117="", "", IF($CN117=Report!$BN$4, AW117, ""))</f>
        <v/>
      </c>
      <c r="DM117" s="49" t="str">
        <f>IF($CN117="", "", IF($CN117=Report!$BN$4, AX117, ""))</f>
        <v/>
      </c>
      <c r="DN117" s="49" t="str">
        <f>IF($CN117="", "", IF($CN117=Report!$BN$4, AY117, ""))</f>
        <v/>
      </c>
      <c r="DO117" s="49" t="str">
        <f>IF($CN117="", "", IF($CN117=Report!$BN$4, AZ117, ""))</f>
        <v/>
      </c>
      <c r="DP117" s="50" t="str">
        <f>IF($CN117="", "", IF($CN117=Report!$BN$4, BA117, ""))</f>
        <v/>
      </c>
      <c r="DQ117" s="48" t="str">
        <f>IF($CN117="", "", IF($CN117=Report!$BN$4, BB117, ""))</f>
        <v/>
      </c>
      <c r="DR117" s="49" t="str">
        <f>IF($CN117="", "", IF($CN117=Report!$BN$4, BC117, ""))</f>
        <v/>
      </c>
      <c r="DS117" s="49" t="str">
        <f>IF($CN117="", "", IF($CN117=Report!$BN$4, BD117, ""))</f>
        <v/>
      </c>
      <c r="DT117" s="49" t="str">
        <f>IF($CN117="", "", IF($CN117=Report!$BN$4, BE117, ""))</f>
        <v/>
      </c>
      <c r="DU117" s="49" t="str">
        <f>IF($CN117="", "", IF($CN117=Report!$BN$4, BF117, ""))</f>
        <v/>
      </c>
      <c r="DV117" s="49" t="str">
        <f>IF($CN117="", "", IF($CN117=Report!$BN$4, BG117, ""))</f>
        <v/>
      </c>
      <c r="DW117" s="49" t="str">
        <f>IF($CN117="", "", IF($CN117=Report!$BN$4, BH117, ""))</f>
        <v/>
      </c>
      <c r="DX117" s="49" t="str">
        <f>IF($CN117="", "", IF($CN117=Report!$BN$4, BI117, ""))</f>
        <v/>
      </c>
      <c r="DY117" s="49" t="str">
        <f>IF($CN117="", "", IF($CN117=Report!$BN$4, BJ117, ""))</f>
        <v/>
      </c>
      <c r="DZ117" s="49" t="str">
        <f>IF($CN117="", "", IF($CN117=Report!$BN$4, BK117, ""))</f>
        <v/>
      </c>
      <c r="EA117" s="49" t="str">
        <f>IF($CN117="", "", IF($CN117=Report!$BN$4, BL117, ""))</f>
        <v/>
      </c>
      <c r="EB117" s="50" t="str">
        <f>IF($CN117="", "", IF($CN117=Report!$BN$4, BM117, ""))</f>
        <v/>
      </c>
      <c r="EC117" s="48" t="str">
        <f>IF($CN117="", "", IF($CN117=Report!$BN$4, BN117, ""))</f>
        <v/>
      </c>
      <c r="ED117" s="49" t="str">
        <f>IF($CN117="", "", IF($CN117=Report!$BN$4, BO117, ""))</f>
        <v/>
      </c>
      <c r="EE117" s="49" t="str">
        <f>IF($CN117="", "", IF($CN117=Report!$BN$4, BP117, ""))</f>
        <v/>
      </c>
      <c r="EF117" s="49" t="str">
        <f>IF($CN117="", "", IF($CN117=Report!$BN$4, BQ117, ""))</f>
        <v/>
      </c>
      <c r="EG117" s="49" t="str">
        <f>IF($CN117="", "", IF($CN117=Report!$BN$4, BR117, ""))</f>
        <v/>
      </c>
      <c r="EH117" s="49" t="str">
        <f>IF($CN117="", "", IF($CN117=Report!$BN$4, BS117, ""))</f>
        <v/>
      </c>
      <c r="EI117" s="49" t="str">
        <f>IF($CN117="", "", IF($CN117=Report!$BN$4, BT117, ""))</f>
        <v/>
      </c>
      <c r="EJ117" s="49" t="str">
        <f>IF($CN117="", "", IF($CN117=Report!$BN$4, BU117, ""))</f>
        <v/>
      </c>
      <c r="EK117" s="49" t="str">
        <f>IF($CN117="", "", IF($CN117=Report!$BN$4, BV117, ""))</f>
        <v/>
      </c>
      <c r="EL117" s="49" t="str">
        <f>IF($CN117="", "", IF($CN117=Report!$BN$4, BW117, ""))</f>
        <v/>
      </c>
      <c r="EM117" s="49" t="str">
        <f>IF($CN117="", "", IF($CN117=Report!$BN$4, BX117, ""))</f>
        <v/>
      </c>
      <c r="EN117" s="50" t="str">
        <f>IF($CN117="", "", IF($CN117=Report!$BN$4, BY117, ""))</f>
        <v/>
      </c>
      <c r="EO117" s="48" t="str">
        <f>IF($CN117="", "", IF($CN117=Report!$BN$4, BZ117, ""))</f>
        <v/>
      </c>
      <c r="EP117" s="49" t="str">
        <f>IF($CN117="", "", IF($CN117=Report!$BN$4, CA117, ""))</f>
        <v/>
      </c>
      <c r="EQ117" s="49" t="str">
        <f>IF($CN117="", "", IF($CN117=Report!$BN$4, CB117, ""))</f>
        <v/>
      </c>
      <c r="ER117" s="49" t="str">
        <f>IF($CN117="", "", IF($CN117=Report!$BN$4, CC117, ""))</f>
        <v/>
      </c>
      <c r="ES117" s="49" t="str">
        <f>IF($CN117="", "", IF($CN117=Report!$BN$4, CD117, ""))</f>
        <v/>
      </c>
      <c r="ET117" s="49" t="str">
        <f>IF($CN117="", "", IF($CN117=Report!$BN$4, CE117, ""))</f>
        <v/>
      </c>
      <c r="EU117" s="49" t="str">
        <f>IF($CN117="", "", IF($CN117=Report!$BN$4, CF117, ""))</f>
        <v/>
      </c>
      <c r="EV117" s="49" t="str">
        <f>IF($CN117="", "", IF($CN117=Report!$BN$4, CG117, ""))</f>
        <v/>
      </c>
      <c r="EW117" s="49" t="str">
        <f>IF($CN117="", "", IF($CN117=Report!$BN$4, CH117, ""))</f>
        <v/>
      </c>
      <c r="EX117" s="49" t="str">
        <f>IF($CN117="", "", IF($CN117=Report!$BN$4, CI117, ""))</f>
        <v/>
      </c>
      <c r="EY117" s="49" t="str">
        <f>IF($CN117="", "", IF($CN117=Report!$BN$4, CJ117, ""))</f>
        <v/>
      </c>
      <c r="EZ117" s="50" t="str">
        <f>IF($CN117="", "", IF($CN117=Report!$BN$4, CK117, ""))</f>
        <v/>
      </c>
    </row>
    <row r="118" spans="1:156" x14ac:dyDescent="0.25">
      <c r="A118" s="19"/>
      <c r="B118" s="104"/>
      <c r="C118" s="105"/>
      <c r="D118" s="116"/>
      <c r="E118" s="106"/>
      <c r="F118" s="106"/>
      <c r="G118" s="106"/>
      <c r="H118" s="106"/>
      <c r="I118" s="106"/>
      <c r="J118" s="106"/>
      <c r="K118" s="106"/>
      <c r="L118" s="106"/>
      <c r="M118" s="106"/>
      <c r="N118" s="106"/>
      <c r="O118" s="106"/>
      <c r="P118" s="106"/>
      <c r="Q118" s="106"/>
      <c r="R118" s="106"/>
      <c r="S118" s="106"/>
      <c r="T118" s="108"/>
      <c r="U118" s="108"/>
      <c r="V118" s="108"/>
      <c r="W118" s="109"/>
      <c r="X118" s="19"/>
      <c r="AA118" s="48" t="str">
        <f t="shared" si="96"/>
        <v/>
      </c>
      <c r="AB118" s="49" t="str">
        <f t="shared" si="97"/>
        <v/>
      </c>
      <c r="AC118" s="49" t="str">
        <f t="shared" si="98"/>
        <v/>
      </c>
      <c r="AD118" s="49" t="str">
        <f t="shared" si="99"/>
        <v/>
      </c>
      <c r="AE118" s="49" t="str">
        <f t="shared" si="100"/>
        <v/>
      </c>
      <c r="AF118" s="49" t="str">
        <f t="shared" si="101"/>
        <v/>
      </c>
      <c r="AG118" s="49" t="str">
        <f t="shared" si="102"/>
        <v/>
      </c>
      <c r="AH118" s="49" t="str">
        <f t="shared" si="103"/>
        <v/>
      </c>
      <c r="AI118" s="49" t="str">
        <f t="shared" si="104"/>
        <v/>
      </c>
      <c r="AJ118" s="49" t="str">
        <f t="shared" si="105"/>
        <v/>
      </c>
      <c r="AK118" s="49" t="str">
        <f t="shared" si="106"/>
        <v/>
      </c>
      <c r="AL118" s="49" t="str">
        <f t="shared" si="107"/>
        <v/>
      </c>
      <c r="AM118" s="49" t="str">
        <f t="shared" si="108"/>
        <v/>
      </c>
      <c r="AN118" s="49" t="str">
        <f t="shared" si="109"/>
        <v/>
      </c>
      <c r="AO118" s="50" t="str">
        <f t="shared" si="110"/>
        <v/>
      </c>
      <c r="AP118" s="48" t="str">
        <f t="shared" si="111"/>
        <v/>
      </c>
      <c r="AQ118" s="49" t="str">
        <f t="shared" si="74"/>
        <v/>
      </c>
      <c r="AR118" s="49" t="str">
        <f t="shared" si="75"/>
        <v/>
      </c>
      <c r="AS118" s="49" t="str">
        <f t="shared" si="76"/>
        <v/>
      </c>
      <c r="AT118" s="49" t="str">
        <f t="shared" si="77"/>
        <v/>
      </c>
      <c r="AU118" s="49" t="str">
        <f t="shared" si="78"/>
        <v/>
      </c>
      <c r="AV118" s="49" t="str">
        <f t="shared" si="79"/>
        <v/>
      </c>
      <c r="AW118" s="49" t="str">
        <f t="shared" si="80"/>
        <v/>
      </c>
      <c r="AX118" s="49" t="str">
        <f t="shared" si="81"/>
        <v/>
      </c>
      <c r="AY118" s="49" t="str">
        <f t="shared" si="82"/>
        <v/>
      </c>
      <c r="AZ118" s="49" t="str">
        <f t="shared" si="83"/>
        <v/>
      </c>
      <c r="BA118" s="50" t="str">
        <f t="shared" si="84"/>
        <v/>
      </c>
      <c r="BB118" s="48" t="str">
        <f t="shared" si="112"/>
        <v/>
      </c>
      <c r="BC118" s="49" t="str">
        <f t="shared" si="85"/>
        <v/>
      </c>
      <c r="BD118" s="49" t="str">
        <f t="shared" si="86"/>
        <v/>
      </c>
      <c r="BE118" s="49" t="str">
        <f t="shared" si="87"/>
        <v/>
      </c>
      <c r="BF118" s="49" t="str">
        <f t="shared" si="88"/>
        <v/>
      </c>
      <c r="BG118" s="49" t="str">
        <f t="shared" si="89"/>
        <v/>
      </c>
      <c r="BH118" s="49" t="str">
        <f t="shared" si="90"/>
        <v/>
      </c>
      <c r="BI118" s="49" t="str">
        <f t="shared" si="91"/>
        <v/>
      </c>
      <c r="BJ118" s="49" t="str">
        <f t="shared" si="92"/>
        <v/>
      </c>
      <c r="BK118" s="49" t="str">
        <f t="shared" si="93"/>
        <v/>
      </c>
      <c r="BL118" s="49" t="str">
        <f t="shared" si="94"/>
        <v/>
      </c>
      <c r="BM118" s="50" t="str">
        <f t="shared" si="95"/>
        <v/>
      </c>
      <c r="BN118" s="48" t="str">
        <f t="shared" si="113"/>
        <v/>
      </c>
      <c r="BO118" s="49" t="str">
        <f t="shared" si="116"/>
        <v/>
      </c>
      <c r="BP118" s="49" t="str">
        <f t="shared" si="117"/>
        <v/>
      </c>
      <c r="BQ118" s="49" t="str">
        <f t="shared" si="118"/>
        <v/>
      </c>
      <c r="BR118" s="49" t="str">
        <f t="shared" si="119"/>
        <v/>
      </c>
      <c r="BS118" s="49" t="str">
        <f t="shared" si="120"/>
        <v/>
      </c>
      <c r="BT118" s="49" t="str">
        <f t="shared" si="121"/>
        <v/>
      </c>
      <c r="BU118" s="49" t="str">
        <f t="shared" si="122"/>
        <v/>
      </c>
      <c r="BV118" s="49" t="str">
        <f t="shared" si="123"/>
        <v/>
      </c>
      <c r="BW118" s="49" t="str">
        <f t="shared" si="124"/>
        <v/>
      </c>
      <c r="BX118" s="49" t="str">
        <f t="shared" si="125"/>
        <v/>
      </c>
      <c r="BY118" s="50" t="str">
        <f t="shared" si="126"/>
        <v/>
      </c>
      <c r="BZ118" s="48" t="str">
        <f t="shared" si="114"/>
        <v/>
      </c>
      <c r="CA118" s="49" t="str">
        <f t="shared" si="127"/>
        <v/>
      </c>
      <c r="CB118" s="49" t="str">
        <f t="shared" si="128"/>
        <v/>
      </c>
      <c r="CC118" s="49" t="str">
        <f t="shared" si="129"/>
        <v/>
      </c>
      <c r="CD118" s="49" t="str">
        <f t="shared" si="130"/>
        <v/>
      </c>
      <c r="CE118" s="49" t="str">
        <f t="shared" si="131"/>
        <v/>
      </c>
      <c r="CF118" s="49" t="str">
        <f t="shared" si="132"/>
        <v/>
      </c>
      <c r="CG118" s="49" t="str">
        <f t="shared" si="133"/>
        <v/>
      </c>
      <c r="CH118" s="49" t="str">
        <f t="shared" si="134"/>
        <v/>
      </c>
      <c r="CI118" s="49" t="str">
        <f t="shared" si="135"/>
        <v/>
      </c>
      <c r="CJ118" s="49" t="str">
        <f t="shared" si="136"/>
        <v/>
      </c>
      <c r="CK118" s="50" t="str">
        <f t="shared" si="137"/>
        <v/>
      </c>
      <c r="CM118" s="85" t="str">
        <f t="shared" si="115"/>
        <v/>
      </c>
      <c r="CN118" s="6" t="str">
        <f>IF($B118="", "", IF($CM118="X", "", IF(Report!$BN$3="X", LEFT($B118, 2), $B118)))</f>
        <v/>
      </c>
      <c r="CP118" s="48" t="str">
        <f>IF($CN118="", "", IF($CN118=Report!$BN$4, AA118, ""))</f>
        <v/>
      </c>
      <c r="CQ118" s="49" t="str">
        <f>IF($CN118="", "", IF($CN118=Report!$BN$4, AB118, ""))</f>
        <v/>
      </c>
      <c r="CR118" s="49" t="str">
        <f>IF($CN118="", "", IF($CN118=Report!$BN$4, AC118, ""))</f>
        <v/>
      </c>
      <c r="CS118" s="49" t="str">
        <f>IF($CN118="", "", IF($CN118=Report!$BN$4, AD118, ""))</f>
        <v/>
      </c>
      <c r="CT118" s="49" t="str">
        <f>IF($CN118="", "", IF($CN118=Report!$BN$4, AE118, ""))</f>
        <v/>
      </c>
      <c r="CU118" s="49" t="str">
        <f>IF($CN118="", "", IF($CN118=Report!$BN$4, AF118, ""))</f>
        <v/>
      </c>
      <c r="CV118" s="49" t="str">
        <f>IF($CN118="", "", IF($CN118=Report!$BN$4, AG118, ""))</f>
        <v/>
      </c>
      <c r="CW118" s="49" t="str">
        <f>IF($CN118="", "", IF($CN118=Report!$BN$4, AH118, ""))</f>
        <v/>
      </c>
      <c r="CX118" s="49" t="str">
        <f>IF($CN118="", "", IF($CN118=Report!$BN$4, AI118, ""))</f>
        <v/>
      </c>
      <c r="CY118" s="49" t="str">
        <f>IF($CN118="", "", IF($CN118=Report!$BN$4, AJ118, ""))</f>
        <v/>
      </c>
      <c r="CZ118" s="49" t="str">
        <f>IF($CN118="", "", IF($CN118=Report!$BN$4, AK118, ""))</f>
        <v/>
      </c>
      <c r="DA118" s="49" t="str">
        <f>IF($CN118="", "", IF($CN118=Report!$BN$4, AL118, ""))</f>
        <v/>
      </c>
      <c r="DB118" s="49" t="str">
        <f>IF($CN118="", "", IF($CN118=Report!$BN$4, AM118, ""))</f>
        <v/>
      </c>
      <c r="DC118" s="49" t="str">
        <f>IF($CN118="", "", IF($CN118=Report!$BN$4, AN118, ""))</f>
        <v/>
      </c>
      <c r="DD118" s="50" t="str">
        <f>IF($CN118="", "", IF($CN118=Report!$BN$4, AO118, ""))</f>
        <v/>
      </c>
      <c r="DE118" s="48" t="str">
        <f>IF($CN118="", "", IF($CN118=Report!$BN$4, AP118, ""))</f>
        <v/>
      </c>
      <c r="DF118" s="49" t="str">
        <f>IF($CN118="", "", IF($CN118=Report!$BN$4, AQ118, ""))</f>
        <v/>
      </c>
      <c r="DG118" s="49" t="str">
        <f>IF($CN118="", "", IF($CN118=Report!$BN$4, AR118, ""))</f>
        <v/>
      </c>
      <c r="DH118" s="49" t="str">
        <f>IF($CN118="", "", IF($CN118=Report!$BN$4, AS118, ""))</f>
        <v/>
      </c>
      <c r="DI118" s="49" t="str">
        <f>IF($CN118="", "", IF($CN118=Report!$BN$4, AT118, ""))</f>
        <v/>
      </c>
      <c r="DJ118" s="49" t="str">
        <f>IF($CN118="", "", IF($CN118=Report!$BN$4, AU118, ""))</f>
        <v/>
      </c>
      <c r="DK118" s="49" t="str">
        <f>IF($CN118="", "", IF($CN118=Report!$BN$4, AV118, ""))</f>
        <v/>
      </c>
      <c r="DL118" s="49" t="str">
        <f>IF($CN118="", "", IF($CN118=Report!$BN$4, AW118, ""))</f>
        <v/>
      </c>
      <c r="DM118" s="49" t="str">
        <f>IF($CN118="", "", IF($CN118=Report!$BN$4, AX118, ""))</f>
        <v/>
      </c>
      <c r="DN118" s="49" t="str">
        <f>IF($CN118="", "", IF($CN118=Report!$BN$4, AY118, ""))</f>
        <v/>
      </c>
      <c r="DO118" s="49" t="str">
        <f>IF($CN118="", "", IF($CN118=Report!$BN$4, AZ118, ""))</f>
        <v/>
      </c>
      <c r="DP118" s="50" t="str">
        <f>IF($CN118="", "", IF($CN118=Report!$BN$4, BA118, ""))</f>
        <v/>
      </c>
      <c r="DQ118" s="48" t="str">
        <f>IF($CN118="", "", IF($CN118=Report!$BN$4, BB118, ""))</f>
        <v/>
      </c>
      <c r="DR118" s="49" t="str">
        <f>IF($CN118="", "", IF($CN118=Report!$BN$4, BC118, ""))</f>
        <v/>
      </c>
      <c r="DS118" s="49" t="str">
        <f>IF($CN118="", "", IF($CN118=Report!$BN$4, BD118, ""))</f>
        <v/>
      </c>
      <c r="DT118" s="49" t="str">
        <f>IF($CN118="", "", IF($CN118=Report!$BN$4, BE118, ""))</f>
        <v/>
      </c>
      <c r="DU118" s="49" t="str">
        <f>IF($CN118="", "", IF($CN118=Report!$BN$4, BF118, ""))</f>
        <v/>
      </c>
      <c r="DV118" s="49" t="str">
        <f>IF($CN118="", "", IF($CN118=Report!$BN$4, BG118, ""))</f>
        <v/>
      </c>
      <c r="DW118" s="49" t="str">
        <f>IF($CN118="", "", IF($CN118=Report!$BN$4, BH118, ""))</f>
        <v/>
      </c>
      <c r="DX118" s="49" t="str">
        <f>IF($CN118="", "", IF($CN118=Report!$BN$4, BI118, ""))</f>
        <v/>
      </c>
      <c r="DY118" s="49" t="str">
        <f>IF($CN118="", "", IF($CN118=Report!$BN$4, BJ118, ""))</f>
        <v/>
      </c>
      <c r="DZ118" s="49" t="str">
        <f>IF($CN118="", "", IF($CN118=Report!$BN$4, BK118, ""))</f>
        <v/>
      </c>
      <c r="EA118" s="49" t="str">
        <f>IF($CN118="", "", IF($CN118=Report!$BN$4, BL118, ""))</f>
        <v/>
      </c>
      <c r="EB118" s="50" t="str">
        <f>IF($CN118="", "", IF($CN118=Report!$BN$4, BM118, ""))</f>
        <v/>
      </c>
      <c r="EC118" s="48" t="str">
        <f>IF($CN118="", "", IF($CN118=Report!$BN$4, BN118, ""))</f>
        <v/>
      </c>
      <c r="ED118" s="49" t="str">
        <f>IF($CN118="", "", IF($CN118=Report!$BN$4, BO118, ""))</f>
        <v/>
      </c>
      <c r="EE118" s="49" t="str">
        <f>IF($CN118="", "", IF($CN118=Report!$BN$4, BP118, ""))</f>
        <v/>
      </c>
      <c r="EF118" s="49" t="str">
        <f>IF($CN118="", "", IF($CN118=Report!$BN$4, BQ118, ""))</f>
        <v/>
      </c>
      <c r="EG118" s="49" t="str">
        <f>IF($CN118="", "", IF($CN118=Report!$BN$4, BR118, ""))</f>
        <v/>
      </c>
      <c r="EH118" s="49" t="str">
        <f>IF($CN118="", "", IF($CN118=Report!$BN$4, BS118, ""))</f>
        <v/>
      </c>
      <c r="EI118" s="49" t="str">
        <f>IF($CN118="", "", IF($CN118=Report!$BN$4, BT118, ""))</f>
        <v/>
      </c>
      <c r="EJ118" s="49" t="str">
        <f>IF($CN118="", "", IF($CN118=Report!$BN$4, BU118, ""))</f>
        <v/>
      </c>
      <c r="EK118" s="49" t="str">
        <f>IF($CN118="", "", IF($CN118=Report!$BN$4, BV118, ""))</f>
        <v/>
      </c>
      <c r="EL118" s="49" t="str">
        <f>IF($CN118="", "", IF($CN118=Report!$BN$4, BW118, ""))</f>
        <v/>
      </c>
      <c r="EM118" s="49" t="str">
        <f>IF($CN118="", "", IF($CN118=Report!$BN$4, BX118, ""))</f>
        <v/>
      </c>
      <c r="EN118" s="50" t="str">
        <f>IF($CN118="", "", IF($CN118=Report!$BN$4, BY118, ""))</f>
        <v/>
      </c>
      <c r="EO118" s="48" t="str">
        <f>IF($CN118="", "", IF($CN118=Report!$BN$4, BZ118, ""))</f>
        <v/>
      </c>
      <c r="EP118" s="49" t="str">
        <f>IF($CN118="", "", IF($CN118=Report!$BN$4, CA118, ""))</f>
        <v/>
      </c>
      <c r="EQ118" s="49" t="str">
        <f>IF($CN118="", "", IF($CN118=Report!$BN$4, CB118, ""))</f>
        <v/>
      </c>
      <c r="ER118" s="49" t="str">
        <f>IF($CN118="", "", IF($CN118=Report!$BN$4, CC118, ""))</f>
        <v/>
      </c>
      <c r="ES118" s="49" t="str">
        <f>IF($CN118="", "", IF($CN118=Report!$BN$4, CD118, ""))</f>
        <v/>
      </c>
      <c r="ET118" s="49" t="str">
        <f>IF($CN118="", "", IF($CN118=Report!$BN$4, CE118, ""))</f>
        <v/>
      </c>
      <c r="EU118" s="49" t="str">
        <f>IF($CN118="", "", IF($CN118=Report!$BN$4, CF118, ""))</f>
        <v/>
      </c>
      <c r="EV118" s="49" t="str">
        <f>IF($CN118="", "", IF($CN118=Report!$BN$4, CG118, ""))</f>
        <v/>
      </c>
      <c r="EW118" s="49" t="str">
        <f>IF($CN118="", "", IF($CN118=Report!$BN$4, CH118, ""))</f>
        <v/>
      </c>
      <c r="EX118" s="49" t="str">
        <f>IF($CN118="", "", IF($CN118=Report!$BN$4, CI118, ""))</f>
        <v/>
      </c>
      <c r="EY118" s="49" t="str">
        <f>IF($CN118="", "", IF($CN118=Report!$BN$4, CJ118, ""))</f>
        <v/>
      </c>
      <c r="EZ118" s="50" t="str">
        <f>IF($CN118="", "", IF($CN118=Report!$BN$4, CK118, ""))</f>
        <v/>
      </c>
    </row>
    <row r="119" spans="1:156" x14ac:dyDescent="0.25">
      <c r="A119" s="19"/>
      <c r="B119" s="104"/>
      <c r="C119" s="105"/>
      <c r="D119" s="116"/>
      <c r="E119" s="106"/>
      <c r="F119" s="106"/>
      <c r="G119" s="106"/>
      <c r="H119" s="106"/>
      <c r="I119" s="106"/>
      <c r="J119" s="106"/>
      <c r="K119" s="106"/>
      <c r="L119" s="106"/>
      <c r="M119" s="106"/>
      <c r="N119" s="106"/>
      <c r="O119" s="106"/>
      <c r="P119" s="106"/>
      <c r="Q119" s="106"/>
      <c r="R119" s="106"/>
      <c r="S119" s="106"/>
      <c r="T119" s="108"/>
      <c r="U119" s="108"/>
      <c r="V119" s="108"/>
      <c r="W119" s="109"/>
      <c r="X119" s="19"/>
      <c r="AA119" s="48" t="str">
        <f t="shared" si="96"/>
        <v/>
      </c>
      <c r="AB119" s="49" t="str">
        <f t="shared" si="97"/>
        <v/>
      </c>
      <c r="AC119" s="49" t="str">
        <f t="shared" si="98"/>
        <v/>
      </c>
      <c r="AD119" s="49" t="str">
        <f t="shared" si="99"/>
        <v/>
      </c>
      <c r="AE119" s="49" t="str">
        <f t="shared" si="100"/>
        <v/>
      </c>
      <c r="AF119" s="49" t="str">
        <f t="shared" si="101"/>
        <v/>
      </c>
      <c r="AG119" s="49" t="str">
        <f t="shared" si="102"/>
        <v/>
      </c>
      <c r="AH119" s="49" t="str">
        <f t="shared" si="103"/>
        <v/>
      </c>
      <c r="AI119" s="49" t="str">
        <f t="shared" si="104"/>
        <v/>
      </c>
      <c r="AJ119" s="49" t="str">
        <f t="shared" si="105"/>
        <v/>
      </c>
      <c r="AK119" s="49" t="str">
        <f t="shared" si="106"/>
        <v/>
      </c>
      <c r="AL119" s="49" t="str">
        <f t="shared" si="107"/>
        <v/>
      </c>
      <c r="AM119" s="49" t="str">
        <f t="shared" si="108"/>
        <v/>
      </c>
      <c r="AN119" s="49" t="str">
        <f t="shared" si="109"/>
        <v/>
      </c>
      <c r="AO119" s="50" t="str">
        <f t="shared" si="110"/>
        <v/>
      </c>
      <c r="AP119" s="48" t="str">
        <f t="shared" si="111"/>
        <v/>
      </c>
      <c r="AQ119" s="49" t="str">
        <f t="shared" si="74"/>
        <v/>
      </c>
      <c r="AR119" s="49" t="str">
        <f t="shared" si="75"/>
        <v/>
      </c>
      <c r="AS119" s="49" t="str">
        <f t="shared" si="76"/>
        <v/>
      </c>
      <c r="AT119" s="49" t="str">
        <f t="shared" si="77"/>
        <v/>
      </c>
      <c r="AU119" s="49" t="str">
        <f t="shared" si="78"/>
        <v/>
      </c>
      <c r="AV119" s="49" t="str">
        <f t="shared" si="79"/>
        <v/>
      </c>
      <c r="AW119" s="49" t="str">
        <f t="shared" si="80"/>
        <v/>
      </c>
      <c r="AX119" s="49" t="str">
        <f t="shared" si="81"/>
        <v/>
      </c>
      <c r="AY119" s="49" t="str">
        <f t="shared" si="82"/>
        <v/>
      </c>
      <c r="AZ119" s="49" t="str">
        <f t="shared" si="83"/>
        <v/>
      </c>
      <c r="BA119" s="50" t="str">
        <f t="shared" si="84"/>
        <v/>
      </c>
      <c r="BB119" s="48" t="str">
        <f t="shared" si="112"/>
        <v/>
      </c>
      <c r="BC119" s="49" t="str">
        <f t="shared" si="85"/>
        <v/>
      </c>
      <c r="BD119" s="49" t="str">
        <f t="shared" si="86"/>
        <v/>
      </c>
      <c r="BE119" s="49" t="str">
        <f t="shared" si="87"/>
        <v/>
      </c>
      <c r="BF119" s="49" t="str">
        <f t="shared" si="88"/>
        <v/>
      </c>
      <c r="BG119" s="49" t="str">
        <f t="shared" si="89"/>
        <v/>
      </c>
      <c r="BH119" s="49" t="str">
        <f t="shared" si="90"/>
        <v/>
      </c>
      <c r="BI119" s="49" t="str">
        <f t="shared" si="91"/>
        <v/>
      </c>
      <c r="BJ119" s="49" t="str">
        <f t="shared" si="92"/>
        <v/>
      </c>
      <c r="BK119" s="49" t="str">
        <f t="shared" si="93"/>
        <v/>
      </c>
      <c r="BL119" s="49" t="str">
        <f t="shared" si="94"/>
        <v/>
      </c>
      <c r="BM119" s="50" t="str">
        <f t="shared" si="95"/>
        <v/>
      </c>
      <c r="BN119" s="48" t="str">
        <f t="shared" si="113"/>
        <v/>
      </c>
      <c r="BO119" s="49" t="str">
        <f t="shared" si="116"/>
        <v/>
      </c>
      <c r="BP119" s="49" t="str">
        <f t="shared" si="117"/>
        <v/>
      </c>
      <c r="BQ119" s="49" t="str">
        <f t="shared" si="118"/>
        <v/>
      </c>
      <c r="BR119" s="49" t="str">
        <f t="shared" si="119"/>
        <v/>
      </c>
      <c r="BS119" s="49" t="str">
        <f t="shared" si="120"/>
        <v/>
      </c>
      <c r="BT119" s="49" t="str">
        <f t="shared" si="121"/>
        <v/>
      </c>
      <c r="BU119" s="49" t="str">
        <f t="shared" si="122"/>
        <v/>
      </c>
      <c r="BV119" s="49" t="str">
        <f t="shared" si="123"/>
        <v/>
      </c>
      <c r="BW119" s="49" t="str">
        <f t="shared" si="124"/>
        <v/>
      </c>
      <c r="BX119" s="49" t="str">
        <f t="shared" si="125"/>
        <v/>
      </c>
      <c r="BY119" s="50" t="str">
        <f t="shared" si="126"/>
        <v/>
      </c>
      <c r="BZ119" s="48" t="str">
        <f t="shared" si="114"/>
        <v/>
      </c>
      <c r="CA119" s="49" t="str">
        <f t="shared" si="127"/>
        <v/>
      </c>
      <c r="CB119" s="49" t="str">
        <f t="shared" si="128"/>
        <v/>
      </c>
      <c r="CC119" s="49" t="str">
        <f t="shared" si="129"/>
        <v/>
      </c>
      <c r="CD119" s="49" t="str">
        <f t="shared" si="130"/>
        <v/>
      </c>
      <c r="CE119" s="49" t="str">
        <f t="shared" si="131"/>
        <v/>
      </c>
      <c r="CF119" s="49" t="str">
        <f t="shared" si="132"/>
        <v/>
      </c>
      <c r="CG119" s="49" t="str">
        <f t="shared" si="133"/>
        <v/>
      </c>
      <c r="CH119" s="49" t="str">
        <f t="shared" si="134"/>
        <v/>
      </c>
      <c r="CI119" s="49" t="str">
        <f t="shared" si="135"/>
        <v/>
      </c>
      <c r="CJ119" s="49" t="str">
        <f t="shared" si="136"/>
        <v/>
      </c>
      <c r="CK119" s="50" t="str">
        <f t="shared" si="137"/>
        <v/>
      </c>
      <c r="CM119" s="85" t="str">
        <f t="shared" si="115"/>
        <v/>
      </c>
      <c r="CN119" s="6" t="str">
        <f>IF($B119="", "", IF($CM119="X", "", IF(Report!$BN$3="X", LEFT($B119, 2), $B119)))</f>
        <v/>
      </c>
      <c r="CP119" s="48" t="str">
        <f>IF($CN119="", "", IF($CN119=Report!$BN$4, AA119, ""))</f>
        <v/>
      </c>
      <c r="CQ119" s="49" t="str">
        <f>IF($CN119="", "", IF($CN119=Report!$BN$4, AB119, ""))</f>
        <v/>
      </c>
      <c r="CR119" s="49" t="str">
        <f>IF($CN119="", "", IF($CN119=Report!$BN$4, AC119, ""))</f>
        <v/>
      </c>
      <c r="CS119" s="49" t="str">
        <f>IF($CN119="", "", IF($CN119=Report!$BN$4, AD119, ""))</f>
        <v/>
      </c>
      <c r="CT119" s="49" t="str">
        <f>IF($CN119="", "", IF($CN119=Report!$BN$4, AE119, ""))</f>
        <v/>
      </c>
      <c r="CU119" s="49" t="str">
        <f>IF($CN119="", "", IF($CN119=Report!$BN$4, AF119, ""))</f>
        <v/>
      </c>
      <c r="CV119" s="49" t="str">
        <f>IF($CN119="", "", IF($CN119=Report!$BN$4, AG119, ""))</f>
        <v/>
      </c>
      <c r="CW119" s="49" t="str">
        <f>IF($CN119="", "", IF($CN119=Report!$BN$4, AH119, ""))</f>
        <v/>
      </c>
      <c r="CX119" s="49" t="str">
        <f>IF($CN119="", "", IF($CN119=Report!$BN$4, AI119, ""))</f>
        <v/>
      </c>
      <c r="CY119" s="49" t="str">
        <f>IF($CN119="", "", IF($CN119=Report!$BN$4, AJ119, ""))</f>
        <v/>
      </c>
      <c r="CZ119" s="49" t="str">
        <f>IF($CN119="", "", IF($CN119=Report!$BN$4, AK119, ""))</f>
        <v/>
      </c>
      <c r="DA119" s="49" t="str">
        <f>IF($CN119="", "", IF($CN119=Report!$BN$4, AL119, ""))</f>
        <v/>
      </c>
      <c r="DB119" s="49" t="str">
        <f>IF($CN119="", "", IF($CN119=Report!$BN$4, AM119, ""))</f>
        <v/>
      </c>
      <c r="DC119" s="49" t="str">
        <f>IF($CN119="", "", IF($CN119=Report!$BN$4, AN119, ""))</f>
        <v/>
      </c>
      <c r="DD119" s="50" t="str">
        <f>IF($CN119="", "", IF($CN119=Report!$BN$4, AO119, ""))</f>
        <v/>
      </c>
      <c r="DE119" s="48" t="str">
        <f>IF($CN119="", "", IF($CN119=Report!$BN$4, AP119, ""))</f>
        <v/>
      </c>
      <c r="DF119" s="49" t="str">
        <f>IF($CN119="", "", IF($CN119=Report!$BN$4, AQ119, ""))</f>
        <v/>
      </c>
      <c r="DG119" s="49" t="str">
        <f>IF($CN119="", "", IF($CN119=Report!$BN$4, AR119, ""))</f>
        <v/>
      </c>
      <c r="DH119" s="49" t="str">
        <f>IF($CN119="", "", IF($CN119=Report!$BN$4, AS119, ""))</f>
        <v/>
      </c>
      <c r="DI119" s="49" t="str">
        <f>IF($CN119="", "", IF($CN119=Report!$BN$4, AT119, ""))</f>
        <v/>
      </c>
      <c r="DJ119" s="49" t="str">
        <f>IF($CN119="", "", IF($CN119=Report!$BN$4, AU119, ""))</f>
        <v/>
      </c>
      <c r="DK119" s="49" t="str">
        <f>IF($CN119="", "", IF($CN119=Report!$BN$4, AV119, ""))</f>
        <v/>
      </c>
      <c r="DL119" s="49" t="str">
        <f>IF($CN119="", "", IF($CN119=Report!$BN$4, AW119, ""))</f>
        <v/>
      </c>
      <c r="DM119" s="49" t="str">
        <f>IF($CN119="", "", IF($CN119=Report!$BN$4, AX119, ""))</f>
        <v/>
      </c>
      <c r="DN119" s="49" t="str">
        <f>IF($CN119="", "", IF($CN119=Report!$BN$4, AY119, ""))</f>
        <v/>
      </c>
      <c r="DO119" s="49" t="str">
        <f>IF($CN119="", "", IF($CN119=Report!$BN$4, AZ119, ""))</f>
        <v/>
      </c>
      <c r="DP119" s="50" t="str">
        <f>IF($CN119="", "", IF($CN119=Report!$BN$4, BA119, ""))</f>
        <v/>
      </c>
      <c r="DQ119" s="48" t="str">
        <f>IF($CN119="", "", IF($CN119=Report!$BN$4, BB119, ""))</f>
        <v/>
      </c>
      <c r="DR119" s="49" t="str">
        <f>IF($CN119="", "", IF($CN119=Report!$BN$4, BC119, ""))</f>
        <v/>
      </c>
      <c r="DS119" s="49" t="str">
        <f>IF($CN119="", "", IF($CN119=Report!$BN$4, BD119, ""))</f>
        <v/>
      </c>
      <c r="DT119" s="49" t="str">
        <f>IF($CN119="", "", IF($CN119=Report!$BN$4, BE119, ""))</f>
        <v/>
      </c>
      <c r="DU119" s="49" t="str">
        <f>IF($CN119="", "", IF($CN119=Report!$BN$4, BF119, ""))</f>
        <v/>
      </c>
      <c r="DV119" s="49" t="str">
        <f>IF($CN119="", "", IF($CN119=Report!$BN$4, BG119, ""))</f>
        <v/>
      </c>
      <c r="DW119" s="49" t="str">
        <f>IF($CN119="", "", IF($CN119=Report!$BN$4, BH119, ""))</f>
        <v/>
      </c>
      <c r="DX119" s="49" t="str">
        <f>IF($CN119="", "", IF($CN119=Report!$BN$4, BI119, ""))</f>
        <v/>
      </c>
      <c r="DY119" s="49" t="str">
        <f>IF($CN119="", "", IF($CN119=Report!$BN$4, BJ119, ""))</f>
        <v/>
      </c>
      <c r="DZ119" s="49" t="str">
        <f>IF($CN119="", "", IF($CN119=Report!$BN$4, BK119, ""))</f>
        <v/>
      </c>
      <c r="EA119" s="49" t="str">
        <f>IF($CN119="", "", IF($CN119=Report!$BN$4, BL119, ""))</f>
        <v/>
      </c>
      <c r="EB119" s="50" t="str">
        <f>IF($CN119="", "", IF($CN119=Report!$BN$4, BM119, ""))</f>
        <v/>
      </c>
      <c r="EC119" s="48" t="str">
        <f>IF($CN119="", "", IF($CN119=Report!$BN$4, BN119, ""))</f>
        <v/>
      </c>
      <c r="ED119" s="49" t="str">
        <f>IF($CN119="", "", IF($CN119=Report!$BN$4, BO119, ""))</f>
        <v/>
      </c>
      <c r="EE119" s="49" t="str">
        <f>IF($CN119="", "", IF($CN119=Report!$BN$4, BP119, ""))</f>
        <v/>
      </c>
      <c r="EF119" s="49" t="str">
        <f>IF($CN119="", "", IF($CN119=Report!$BN$4, BQ119, ""))</f>
        <v/>
      </c>
      <c r="EG119" s="49" t="str">
        <f>IF($CN119="", "", IF($CN119=Report!$BN$4, BR119, ""))</f>
        <v/>
      </c>
      <c r="EH119" s="49" t="str">
        <f>IF($CN119="", "", IF($CN119=Report!$BN$4, BS119, ""))</f>
        <v/>
      </c>
      <c r="EI119" s="49" t="str">
        <f>IF($CN119="", "", IF($CN119=Report!$BN$4, BT119, ""))</f>
        <v/>
      </c>
      <c r="EJ119" s="49" t="str">
        <f>IF($CN119="", "", IF($CN119=Report!$BN$4, BU119, ""))</f>
        <v/>
      </c>
      <c r="EK119" s="49" t="str">
        <f>IF($CN119="", "", IF($CN119=Report!$BN$4, BV119, ""))</f>
        <v/>
      </c>
      <c r="EL119" s="49" t="str">
        <f>IF($CN119="", "", IF($CN119=Report!$BN$4, BW119, ""))</f>
        <v/>
      </c>
      <c r="EM119" s="49" t="str">
        <f>IF($CN119="", "", IF($CN119=Report!$BN$4, BX119, ""))</f>
        <v/>
      </c>
      <c r="EN119" s="50" t="str">
        <f>IF($CN119="", "", IF($CN119=Report!$BN$4, BY119, ""))</f>
        <v/>
      </c>
      <c r="EO119" s="48" t="str">
        <f>IF($CN119="", "", IF($CN119=Report!$BN$4, BZ119, ""))</f>
        <v/>
      </c>
      <c r="EP119" s="49" t="str">
        <f>IF($CN119="", "", IF($CN119=Report!$BN$4, CA119, ""))</f>
        <v/>
      </c>
      <c r="EQ119" s="49" t="str">
        <f>IF($CN119="", "", IF($CN119=Report!$BN$4, CB119, ""))</f>
        <v/>
      </c>
      <c r="ER119" s="49" t="str">
        <f>IF($CN119="", "", IF($CN119=Report!$BN$4, CC119, ""))</f>
        <v/>
      </c>
      <c r="ES119" s="49" t="str">
        <f>IF($CN119="", "", IF($CN119=Report!$BN$4, CD119, ""))</f>
        <v/>
      </c>
      <c r="ET119" s="49" t="str">
        <f>IF($CN119="", "", IF($CN119=Report!$BN$4, CE119, ""))</f>
        <v/>
      </c>
      <c r="EU119" s="49" t="str">
        <f>IF($CN119="", "", IF($CN119=Report!$BN$4, CF119, ""))</f>
        <v/>
      </c>
      <c r="EV119" s="49" t="str">
        <f>IF($CN119="", "", IF($CN119=Report!$BN$4, CG119, ""))</f>
        <v/>
      </c>
      <c r="EW119" s="49" t="str">
        <f>IF($CN119="", "", IF($CN119=Report!$BN$4, CH119, ""))</f>
        <v/>
      </c>
      <c r="EX119" s="49" t="str">
        <f>IF($CN119="", "", IF($CN119=Report!$BN$4, CI119, ""))</f>
        <v/>
      </c>
      <c r="EY119" s="49" t="str">
        <f>IF($CN119="", "", IF($CN119=Report!$BN$4, CJ119, ""))</f>
        <v/>
      </c>
      <c r="EZ119" s="50" t="str">
        <f>IF($CN119="", "", IF($CN119=Report!$BN$4, CK119, ""))</f>
        <v/>
      </c>
    </row>
    <row r="120" spans="1:156" x14ac:dyDescent="0.25">
      <c r="A120" s="19"/>
      <c r="B120" s="104"/>
      <c r="C120" s="105"/>
      <c r="D120" s="116"/>
      <c r="E120" s="106"/>
      <c r="F120" s="106"/>
      <c r="G120" s="106"/>
      <c r="H120" s="106"/>
      <c r="I120" s="106"/>
      <c r="J120" s="106"/>
      <c r="K120" s="106"/>
      <c r="L120" s="106"/>
      <c r="M120" s="106"/>
      <c r="N120" s="106"/>
      <c r="O120" s="106"/>
      <c r="P120" s="106"/>
      <c r="Q120" s="106"/>
      <c r="R120" s="106"/>
      <c r="S120" s="106"/>
      <c r="T120" s="108"/>
      <c r="U120" s="108"/>
      <c r="V120" s="108"/>
      <c r="W120" s="109"/>
      <c r="X120" s="19"/>
      <c r="AA120" s="48" t="str">
        <f t="shared" si="96"/>
        <v/>
      </c>
      <c r="AB120" s="49" t="str">
        <f t="shared" si="97"/>
        <v/>
      </c>
      <c r="AC120" s="49" t="str">
        <f t="shared" si="98"/>
        <v/>
      </c>
      <c r="AD120" s="49" t="str">
        <f t="shared" si="99"/>
        <v/>
      </c>
      <c r="AE120" s="49" t="str">
        <f t="shared" si="100"/>
        <v/>
      </c>
      <c r="AF120" s="49" t="str">
        <f t="shared" si="101"/>
        <v/>
      </c>
      <c r="AG120" s="49" t="str">
        <f t="shared" si="102"/>
        <v/>
      </c>
      <c r="AH120" s="49" t="str">
        <f t="shared" si="103"/>
        <v/>
      </c>
      <c r="AI120" s="49" t="str">
        <f t="shared" si="104"/>
        <v/>
      </c>
      <c r="AJ120" s="49" t="str">
        <f t="shared" si="105"/>
        <v/>
      </c>
      <c r="AK120" s="49" t="str">
        <f t="shared" si="106"/>
        <v/>
      </c>
      <c r="AL120" s="49" t="str">
        <f t="shared" si="107"/>
        <v/>
      </c>
      <c r="AM120" s="49" t="str">
        <f t="shared" si="108"/>
        <v/>
      </c>
      <c r="AN120" s="49" t="str">
        <f t="shared" si="109"/>
        <v/>
      </c>
      <c r="AO120" s="50" t="str">
        <f t="shared" si="110"/>
        <v/>
      </c>
      <c r="AP120" s="48" t="str">
        <f t="shared" si="111"/>
        <v/>
      </c>
      <c r="AQ120" s="49" t="str">
        <f t="shared" si="74"/>
        <v/>
      </c>
      <c r="AR120" s="49" t="str">
        <f t="shared" si="75"/>
        <v/>
      </c>
      <c r="AS120" s="49" t="str">
        <f t="shared" si="76"/>
        <v/>
      </c>
      <c r="AT120" s="49" t="str">
        <f t="shared" si="77"/>
        <v/>
      </c>
      <c r="AU120" s="49" t="str">
        <f t="shared" si="78"/>
        <v/>
      </c>
      <c r="AV120" s="49" t="str">
        <f t="shared" si="79"/>
        <v/>
      </c>
      <c r="AW120" s="49" t="str">
        <f t="shared" si="80"/>
        <v/>
      </c>
      <c r="AX120" s="49" t="str">
        <f t="shared" si="81"/>
        <v/>
      </c>
      <c r="AY120" s="49" t="str">
        <f t="shared" si="82"/>
        <v/>
      </c>
      <c r="AZ120" s="49" t="str">
        <f t="shared" si="83"/>
        <v/>
      </c>
      <c r="BA120" s="50" t="str">
        <f t="shared" si="84"/>
        <v/>
      </c>
      <c r="BB120" s="48" t="str">
        <f t="shared" si="112"/>
        <v/>
      </c>
      <c r="BC120" s="49" t="str">
        <f t="shared" si="85"/>
        <v/>
      </c>
      <c r="BD120" s="49" t="str">
        <f t="shared" si="86"/>
        <v/>
      </c>
      <c r="BE120" s="49" t="str">
        <f t="shared" si="87"/>
        <v/>
      </c>
      <c r="BF120" s="49" t="str">
        <f t="shared" si="88"/>
        <v/>
      </c>
      <c r="BG120" s="49" t="str">
        <f t="shared" si="89"/>
        <v/>
      </c>
      <c r="BH120" s="49" t="str">
        <f t="shared" si="90"/>
        <v/>
      </c>
      <c r="BI120" s="49" t="str">
        <f t="shared" si="91"/>
        <v/>
      </c>
      <c r="BJ120" s="49" t="str">
        <f t="shared" si="92"/>
        <v/>
      </c>
      <c r="BK120" s="49" t="str">
        <f t="shared" si="93"/>
        <v/>
      </c>
      <c r="BL120" s="49" t="str">
        <f t="shared" si="94"/>
        <v/>
      </c>
      <c r="BM120" s="50" t="str">
        <f t="shared" si="95"/>
        <v/>
      </c>
      <c r="BN120" s="48" t="str">
        <f t="shared" si="113"/>
        <v/>
      </c>
      <c r="BO120" s="49" t="str">
        <f t="shared" si="116"/>
        <v/>
      </c>
      <c r="BP120" s="49" t="str">
        <f t="shared" si="117"/>
        <v/>
      </c>
      <c r="BQ120" s="49" t="str">
        <f t="shared" si="118"/>
        <v/>
      </c>
      <c r="BR120" s="49" t="str">
        <f t="shared" si="119"/>
        <v/>
      </c>
      <c r="BS120" s="49" t="str">
        <f t="shared" si="120"/>
        <v/>
      </c>
      <c r="BT120" s="49" t="str">
        <f t="shared" si="121"/>
        <v/>
      </c>
      <c r="BU120" s="49" t="str">
        <f t="shared" si="122"/>
        <v/>
      </c>
      <c r="BV120" s="49" t="str">
        <f t="shared" si="123"/>
        <v/>
      </c>
      <c r="BW120" s="49" t="str">
        <f t="shared" si="124"/>
        <v/>
      </c>
      <c r="BX120" s="49" t="str">
        <f t="shared" si="125"/>
        <v/>
      </c>
      <c r="BY120" s="50" t="str">
        <f t="shared" si="126"/>
        <v/>
      </c>
      <c r="BZ120" s="48" t="str">
        <f t="shared" si="114"/>
        <v/>
      </c>
      <c r="CA120" s="49" t="str">
        <f t="shared" si="127"/>
        <v/>
      </c>
      <c r="CB120" s="49" t="str">
        <f t="shared" si="128"/>
        <v/>
      </c>
      <c r="CC120" s="49" t="str">
        <f t="shared" si="129"/>
        <v/>
      </c>
      <c r="CD120" s="49" t="str">
        <f t="shared" si="130"/>
        <v/>
      </c>
      <c r="CE120" s="49" t="str">
        <f t="shared" si="131"/>
        <v/>
      </c>
      <c r="CF120" s="49" t="str">
        <f t="shared" si="132"/>
        <v/>
      </c>
      <c r="CG120" s="49" t="str">
        <f t="shared" si="133"/>
        <v/>
      </c>
      <c r="CH120" s="49" t="str">
        <f t="shared" si="134"/>
        <v/>
      </c>
      <c r="CI120" s="49" t="str">
        <f t="shared" si="135"/>
        <v/>
      </c>
      <c r="CJ120" s="49" t="str">
        <f t="shared" si="136"/>
        <v/>
      </c>
      <c r="CK120" s="50" t="str">
        <f t="shared" si="137"/>
        <v/>
      </c>
      <c r="CM120" s="85" t="str">
        <f t="shared" si="115"/>
        <v/>
      </c>
      <c r="CN120" s="6" t="str">
        <f>IF($B120="", "", IF($CM120="X", "", IF(Report!$BN$3="X", LEFT($B120, 2), $B120)))</f>
        <v/>
      </c>
      <c r="CP120" s="48" t="str">
        <f>IF($CN120="", "", IF($CN120=Report!$BN$4, AA120, ""))</f>
        <v/>
      </c>
      <c r="CQ120" s="49" t="str">
        <f>IF($CN120="", "", IF($CN120=Report!$BN$4, AB120, ""))</f>
        <v/>
      </c>
      <c r="CR120" s="49" t="str">
        <f>IF($CN120="", "", IF($CN120=Report!$BN$4, AC120, ""))</f>
        <v/>
      </c>
      <c r="CS120" s="49" t="str">
        <f>IF($CN120="", "", IF($CN120=Report!$BN$4, AD120, ""))</f>
        <v/>
      </c>
      <c r="CT120" s="49" t="str">
        <f>IF($CN120="", "", IF($CN120=Report!$BN$4, AE120, ""))</f>
        <v/>
      </c>
      <c r="CU120" s="49" t="str">
        <f>IF($CN120="", "", IF($CN120=Report!$BN$4, AF120, ""))</f>
        <v/>
      </c>
      <c r="CV120" s="49" t="str">
        <f>IF($CN120="", "", IF($CN120=Report!$BN$4, AG120, ""))</f>
        <v/>
      </c>
      <c r="CW120" s="49" t="str">
        <f>IF($CN120="", "", IF($CN120=Report!$BN$4, AH120, ""))</f>
        <v/>
      </c>
      <c r="CX120" s="49" t="str">
        <f>IF($CN120="", "", IF($CN120=Report!$BN$4, AI120, ""))</f>
        <v/>
      </c>
      <c r="CY120" s="49" t="str">
        <f>IF($CN120="", "", IF($CN120=Report!$BN$4, AJ120, ""))</f>
        <v/>
      </c>
      <c r="CZ120" s="49" t="str">
        <f>IF($CN120="", "", IF($CN120=Report!$BN$4, AK120, ""))</f>
        <v/>
      </c>
      <c r="DA120" s="49" t="str">
        <f>IF($CN120="", "", IF($CN120=Report!$BN$4, AL120, ""))</f>
        <v/>
      </c>
      <c r="DB120" s="49" t="str">
        <f>IF($CN120="", "", IF($CN120=Report!$BN$4, AM120, ""))</f>
        <v/>
      </c>
      <c r="DC120" s="49" t="str">
        <f>IF($CN120="", "", IF($CN120=Report!$BN$4, AN120, ""))</f>
        <v/>
      </c>
      <c r="DD120" s="50" t="str">
        <f>IF($CN120="", "", IF($CN120=Report!$BN$4, AO120, ""))</f>
        <v/>
      </c>
      <c r="DE120" s="48" t="str">
        <f>IF($CN120="", "", IF($CN120=Report!$BN$4, AP120, ""))</f>
        <v/>
      </c>
      <c r="DF120" s="49" t="str">
        <f>IF($CN120="", "", IF($CN120=Report!$BN$4, AQ120, ""))</f>
        <v/>
      </c>
      <c r="DG120" s="49" t="str">
        <f>IF($CN120="", "", IF($CN120=Report!$BN$4, AR120, ""))</f>
        <v/>
      </c>
      <c r="DH120" s="49" t="str">
        <f>IF($CN120="", "", IF($CN120=Report!$BN$4, AS120, ""))</f>
        <v/>
      </c>
      <c r="DI120" s="49" t="str">
        <f>IF($CN120="", "", IF($CN120=Report!$BN$4, AT120, ""))</f>
        <v/>
      </c>
      <c r="DJ120" s="49" t="str">
        <f>IF($CN120="", "", IF($CN120=Report!$BN$4, AU120, ""))</f>
        <v/>
      </c>
      <c r="DK120" s="49" t="str">
        <f>IF($CN120="", "", IF($CN120=Report!$BN$4, AV120, ""))</f>
        <v/>
      </c>
      <c r="DL120" s="49" t="str">
        <f>IF($CN120="", "", IF($CN120=Report!$BN$4, AW120, ""))</f>
        <v/>
      </c>
      <c r="DM120" s="49" t="str">
        <f>IF($CN120="", "", IF($CN120=Report!$BN$4, AX120, ""))</f>
        <v/>
      </c>
      <c r="DN120" s="49" t="str">
        <f>IF($CN120="", "", IF($CN120=Report!$BN$4, AY120, ""))</f>
        <v/>
      </c>
      <c r="DO120" s="49" t="str">
        <f>IF($CN120="", "", IF($CN120=Report!$BN$4, AZ120, ""))</f>
        <v/>
      </c>
      <c r="DP120" s="50" t="str">
        <f>IF($CN120="", "", IF($CN120=Report!$BN$4, BA120, ""))</f>
        <v/>
      </c>
      <c r="DQ120" s="48" t="str">
        <f>IF($CN120="", "", IF($CN120=Report!$BN$4, BB120, ""))</f>
        <v/>
      </c>
      <c r="DR120" s="49" t="str">
        <f>IF($CN120="", "", IF($CN120=Report!$BN$4, BC120, ""))</f>
        <v/>
      </c>
      <c r="DS120" s="49" t="str">
        <f>IF($CN120="", "", IF($CN120=Report!$BN$4, BD120, ""))</f>
        <v/>
      </c>
      <c r="DT120" s="49" t="str">
        <f>IF($CN120="", "", IF($CN120=Report!$BN$4, BE120, ""))</f>
        <v/>
      </c>
      <c r="DU120" s="49" t="str">
        <f>IF($CN120="", "", IF($CN120=Report!$BN$4, BF120, ""))</f>
        <v/>
      </c>
      <c r="DV120" s="49" t="str">
        <f>IF($CN120="", "", IF($CN120=Report!$BN$4, BG120, ""))</f>
        <v/>
      </c>
      <c r="DW120" s="49" t="str">
        <f>IF($CN120="", "", IF($CN120=Report!$BN$4, BH120, ""))</f>
        <v/>
      </c>
      <c r="DX120" s="49" t="str">
        <f>IF($CN120="", "", IF($CN120=Report!$BN$4, BI120, ""))</f>
        <v/>
      </c>
      <c r="DY120" s="49" t="str">
        <f>IF($CN120="", "", IF($CN120=Report!$BN$4, BJ120, ""))</f>
        <v/>
      </c>
      <c r="DZ120" s="49" t="str">
        <f>IF($CN120="", "", IF($CN120=Report!$BN$4, BK120, ""))</f>
        <v/>
      </c>
      <c r="EA120" s="49" t="str">
        <f>IF($CN120="", "", IF($CN120=Report!$BN$4, BL120, ""))</f>
        <v/>
      </c>
      <c r="EB120" s="50" t="str">
        <f>IF($CN120="", "", IF($CN120=Report!$BN$4, BM120, ""))</f>
        <v/>
      </c>
      <c r="EC120" s="48" t="str">
        <f>IF($CN120="", "", IF($CN120=Report!$BN$4, BN120, ""))</f>
        <v/>
      </c>
      <c r="ED120" s="49" t="str">
        <f>IF($CN120="", "", IF($CN120=Report!$BN$4, BO120, ""))</f>
        <v/>
      </c>
      <c r="EE120" s="49" t="str">
        <f>IF($CN120="", "", IF($CN120=Report!$BN$4, BP120, ""))</f>
        <v/>
      </c>
      <c r="EF120" s="49" t="str">
        <f>IF($CN120="", "", IF($CN120=Report!$BN$4, BQ120, ""))</f>
        <v/>
      </c>
      <c r="EG120" s="49" t="str">
        <f>IF($CN120="", "", IF($CN120=Report!$BN$4, BR120, ""))</f>
        <v/>
      </c>
      <c r="EH120" s="49" t="str">
        <f>IF($CN120="", "", IF($CN120=Report!$BN$4, BS120, ""))</f>
        <v/>
      </c>
      <c r="EI120" s="49" t="str">
        <f>IF($CN120="", "", IF($CN120=Report!$BN$4, BT120, ""))</f>
        <v/>
      </c>
      <c r="EJ120" s="49" t="str">
        <f>IF($CN120="", "", IF($CN120=Report!$BN$4, BU120, ""))</f>
        <v/>
      </c>
      <c r="EK120" s="49" t="str">
        <f>IF($CN120="", "", IF($CN120=Report!$BN$4, BV120, ""))</f>
        <v/>
      </c>
      <c r="EL120" s="49" t="str">
        <f>IF($CN120="", "", IF($CN120=Report!$BN$4, BW120, ""))</f>
        <v/>
      </c>
      <c r="EM120" s="49" t="str">
        <f>IF($CN120="", "", IF($CN120=Report!$BN$4, BX120, ""))</f>
        <v/>
      </c>
      <c r="EN120" s="50" t="str">
        <f>IF($CN120="", "", IF($CN120=Report!$BN$4, BY120, ""))</f>
        <v/>
      </c>
      <c r="EO120" s="48" t="str">
        <f>IF($CN120="", "", IF($CN120=Report!$BN$4, BZ120, ""))</f>
        <v/>
      </c>
      <c r="EP120" s="49" t="str">
        <f>IF($CN120="", "", IF($CN120=Report!$BN$4, CA120, ""))</f>
        <v/>
      </c>
      <c r="EQ120" s="49" t="str">
        <f>IF($CN120="", "", IF($CN120=Report!$BN$4, CB120, ""))</f>
        <v/>
      </c>
      <c r="ER120" s="49" t="str">
        <f>IF($CN120="", "", IF($CN120=Report!$BN$4, CC120, ""))</f>
        <v/>
      </c>
      <c r="ES120" s="49" t="str">
        <f>IF($CN120="", "", IF($CN120=Report!$BN$4, CD120, ""))</f>
        <v/>
      </c>
      <c r="ET120" s="49" t="str">
        <f>IF($CN120="", "", IF($CN120=Report!$BN$4, CE120, ""))</f>
        <v/>
      </c>
      <c r="EU120" s="49" t="str">
        <f>IF($CN120="", "", IF($CN120=Report!$BN$4, CF120, ""))</f>
        <v/>
      </c>
      <c r="EV120" s="49" t="str">
        <f>IF($CN120="", "", IF($CN120=Report!$BN$4, CG120, ""))</f>
        <v/>
      </c>
      <c r="EW120" s="49" t="str">
        <f>IF($CN120="", "", IF($CN120=Report!$BN$4, CH120, ""))</f>
        <v/>
      </c>
      <c r="EX120" s="49" t="str">
        <f>IF($CN120="", "", IF($CN120=Report!$BN$4, CI120, ""))</f>
        <v/>
      </c>
      <c r="EY120" s="49" t="str">
        <f>IF($CN120="", "", IF($CN120=Report!$BN$4, CJ120, ""))</f>
        <v/>
      </c>
      <c r="EZ120" s="50" t="str">
        <f>IF($CN120="", "", IF($CN120=Report!$BN$4, CK120, ""))</f>
        <v/>
      </c>
    </row>
    <row r="121" spans="1:156" x14ac:dyDescent="0.25">
      <c r="A121" s="19"/>
      <c r="B121" s="104"/>
      <c r="C121" s="105"/>
      <c r="D121" s="116"/>
      <c r="E121" s="106"/>
      <c r="F121" s="106"/>
      <c r="G121" s="106"/>
      <c r="H121" s="106"/>
      <c r="I121" s="106"/>
      <c r="J121" s="106"/>
      <c r="K121" s="106"/>
      <c r="L121" s="106"/>
      <c r="M121" s="106"/>
      <c r="N121" s="106"/>
      <c r="O121" s="106"/>
      <c r="P121" s="106"/>
      <c r="Q121" s="106"/>
      <c r="R121" s="106"/>
      <c r="S121" s="106"/>
      <c r="T121" s="108"/>
      <c r="U121" s="108"/>
      <c r="V121" s="108"/>
      <c r="W121" s="109"/>
      <c r="X121" s="19"/>
      <c r="AA121" s="48" t="str">
        <f t="shared" si="96"/>
        <v/>
      </c>
      <c r="AB121" s="49" t="str">
        <f t="shared" si="97"/>
        <v/>
      </c>
      <c r="AC121" s="49" t="str">
        <f t="shared" si="98"/>
        <v/>
      </c>
      <c r="AD121" s="49" t="str">
        <f t="shared" si="99"/>
        <v/>
      </c>
      <c r="AE121" s="49" t="str">
        <f t="shared" si="100"/>
        <v/>
      </c>
      <c r="AF121" s="49" t="str">
        <f t="shared" si="101"/>
        <v/>
      </c>
      <c r="AG121" s="49" t="str">
        <f t="shared" si="102"/>
        <v/>
      </c>
      <c r="AH121" s="49" t="str">
        <f t="shared" si="103"/>
        <v/>
      </c>
      <c r="AI121" s="49" t="str">
        <f t="shared" si="104"/>
        <v/>
      </c>
      <c r="AJ121" s="49" t="str">
        <f t="shared" si="105"/>
        <v/>
      </c>
      <c r="AK121" s="49" t="str">
        <f t="shared" si="106"/>
        <v/>
      </c>
      <c r="AL121" s="49" t="str">
        <f t="shared" si="107"/>
        <v/>
      </c>
      <c r="AM121" s="49" t="str">
        <f t="shared" si="108"/>
        <v/>
      </c>
      <c r="AN121" s="49" t="str">
        <f t="shared" si="109"/>
        <v/>
      </c>
      <c r="AO121" s="50" t="str">
        <f t="shared" si="110"/>
        <v/>
      </c>
      <c r="AP121" s="48" t="str">
        <f t="shared" si="111"/>
        <v/>
      </c>
      <c r="AQ121" s="49" t="str">
        <f t="shared" si="74"/>
        <v/>
      </c>
      <c r="AR121" s="49" t="str">
        <f t="shared" si="75"/>
        <v/>
      </c>
      <c r="AS121" s="49" t="str">
        <f t="shared" si="76"/>
        <v/>
      </c>
      <c r="AT121" s="49" t="str">
        <f t="shared" si="77"/>
        <v/>
      </c>
      <c r="AU121" s="49" t="str">
        <f t="shared" si="78"/>
        <v/>
      </c>
      <c r="AV121" s="49" t="str">
        <f t="shared" si="79"/>
        <v/>
      </c>
      <c r="AW121" s="49" t="str">
        <f t="shared" si="80"/>
        <v/>
      </c>
      <c r="AX121" s="49" t="str">
        <f t="shared" si="81"/>
        <v/>
      </c>
      <c r="AY121" s="49" t="str">
        <f t="shared" si="82"/>
        <v/>
      </c>
      <c r="AZ121" s="49" t="str">
        <f t="shared" si="83"/>
        <v/>
      </c>
      <c r="BA121" s="50" t="str">
        <f t="shared" si="84"/>
        <v/>
      </c>
      <c r="BB121" s="48" t="str">
        <f t="shared" si="112"/>
        <v/>
      </c>
      <c r="BC121" s="49" t="str">
        <f t="shared" si="85"/>
        <v/>
      </c>
      <c r="BD121" s="49" t="str">
        <f t="shared" si="86"/>
        <v/>
      </c>
      <c r="BE121" s="49" t="str">
        <f t="shared" si="87"/>
        <v/>
      </c>
      <c r="BF121" s="49" t="str">
        <f t="shared" si="88"/>
        <v/>
      </c>
      <c r="BG121" s="49" t="str">
        <f t="shared" si="89"/>
        <v/>
      </c>
      <c r="BH121" s="49" t="str">
        <f t="shared" si="90"/>
        <v/>
      </c>
      <c r="BI121" s="49" t="str">
        <f t="shared" si="91"/>
        <v/>
      </c>
      <c r="BJ121" s="49" t="str">
        <f t="shared" si="92"/>
        <v/>
      </c>
      <c r="BK121" s="49" t="str">
        <f t="shared" si="93"/>
        <v/>
      </c>
      <c r="BL121" s="49" t="str">
        <f t="shared" si="94"/>
        <v/>
      </c>
      <c r="BM121" s="50" t="str">
        <f t="shared" si="95"/>
        <v/>
      </c>
      <c r="BN121" s="48" t="str">
        <f t="shared" si="113"/>
        <v/>
      </c>
      <c r="BO121" s="49" t="str">
        <f t="shared" si="116"/>
        <v/>
      </c>
      <c r="BP121" s="49" t="str">
        <f t="shared" si="117"/>
        <v/>
      </c>
      <c r="BQ121" s="49" t="str">
        <f t="shared" si="118"/>
        <v/>
      </c>
      <c r="BR121" s="49" t="str">
        <f t="shared" si="119"/>
        <v/>
      </c>
      <c r="BS121" s="49" t="str">
        <f t="shared" si="120"/>
        <v/>
      </c>
      <c r="BT121" s="49" t="str">
        <f t="shared" si="121"/>
        <v/>
      </c>
      <c r="BU121" s="49" t="str">
        <f t="shared" si="122"/>
        <v/>
      </c>
      <c r="BV121" s="49" t="str">
        <f t="shared" si="123"/>
        <v/>
      </c>
      <c r="BW121" s="49" t="str">
        <f t="shared" si="124"/>
        <v/>
      </c>
      <c r="BX121" s="49" t="str">
        <f t="shared" si="125"/>
        <v/>
      </c>
      <c r="BY121" s="50" t="str">
        <f t="shared" si="126"/>
        <v/>
      </c>
      <c r="BZ121" s="48" t="str">
        <f t="shared" si="114"/>
        <v/>
      </c>
      <c r="CA121" s="49" t="str">
        <f t="shared" si="127"/>
        <v/>
      </c>
      <c r="CB121" s="49" t="str">
        <f t="shared" si="128"/>
        <v/>
      </c>
      <c r="CC121" s="49" t="str">
        <f t="shared" si="129"/>
        <v/>
      </c>
      <c r="CD121" s="49" t="str">
        <f t="shared" si="130"/>
        <v/>
      </c>
      <c r="CE121" s="49" t="str">
        <f t="shared" si="131"/>
        <v/>
      </c>
      <c r="CF121" s="49" t="str">
        <f t="shared" si="132"/>
        <v/>
      </c>
      <c r="CG121" s="49" t="str">
        <f t="shared" si="133"/>
        <v/>
      </c>
      <c r="CH121" s="49" t="str">
        <f t="shared" si="134"/>
        <v/>
      </c>
      <c r="CI121" s="49" t="str">
        <f t="shared" si="135"/>
        <v/>
      </c>
      <c r="CJ121" s="49" t="str">
        <f t="shared" si="136"/>
        <v/>
      </c>
      <c r="CK121" s="50" t="str">
        <f t="shared" si="137"/>
        <v/>
      </c>
      <c r="CM121" s="85" t="str">
        <f t="shared" si="115"/>
        <v/>
      </c>
      <c r="CN121" s="6" t="str">
        <f>IF($B121="", "", IF($CM121="X", "", IF(Report!$BN$3="X", LEFT($B121, 2), $B121)))</f>
        <v/>
      </c>
      <c r="CP121" s="48" t="str">
        <f>IF($CN121="", "", IF($CN121=Report!$BN$4, AA121, ""))</f>
        <v/>
      </c>
      <c r="CQ121" s="49" t="str">
        <f>IF($CN121="", "", IF($CN121=Report!$BN$4, AB121, ""))</f>
        <v/>
      </c>
      <c r="CR121" s="49" t="str">
        <f>IF($CN121="", "", IF($CN121=Report!$BN$4, AC121, ""))</f>
        <v/>
      </c>
      <c r="CS121" s="49" t="str">
        <f>IF($CN121="", "", IF($CN121=Report!$BN$4, AD121, ""))</f>
        <v/>
      </c>
      <c r="CT121" s="49" t="str">
        <f>IF($CN121="", "", IF($CN121=Report!$BN$4, AE121, ""))</f>
        <v/>
      </c>
      <c r="CU121" s="49" t="str">
        <f>IF($CN121="", "", IF($CN121=Report!$BN$4, AF121, ""))</f>
        <v/>
      </c>
      <c r="CV121" s="49" t="str">
        <f>IF($CN121="", "", IF($CN121=Report!$BN$4, AG121, ""))</f>
        <v/>
      </c>
      <c r="CW121" s="49" t="str">
        <f>IF($CN121="", "", IF($CN121=Report!$BN$4, AH121, ""))</f>
        <v/>
      </c>
      <c r="CX121" s="49" t="str">
        <f>IF($CN121="", "", IF($CN121=Report!$BN$4, AI121, ""))</f>
        <v/>
      </c>
      <c r="CY121" s="49" t="str">
        <f>IF($CN121="", "", IF($CN121=Report!$BN$4, AJ121, ""))</f>
        <v/>
      </c>
      <c r="CZ121" s="49" t="str">
        <f>IF($CN121="", "", IF($CN121=Report!$BN$4, AK121, ""))</f>
        <v/>
      </c>
      <c r="DA121" s="49" t="str">
        <f>IF($CN121="", "", IF($CN121=Report!$BN$4, AL121, ""))</f>
        <v/>
      </c>
      <c r="DB121" s="49" t="str">
        <f>IF($CN121="", "", IF($CN121=Report!$BN$4, AM121, ""))</f>
        <v/>
      </c>
      <c r="DC121" s="49" t="str">
        <f>IF($CN121="", "", IF($CN121=Report!$BN$4, AN121, ""))</f>
        <v/>
      </c>
      <c r="DD121" s="50" t="str">
        <f>IF($CN121="", "", IF($CN121=Report!$BN$4, AO121, ""))</f>
        <v/>
      </c>
      <c r="DE121" s="48" t="str">
        <f>IF($CN121="", "", IF($CN121=Report!$BN$4, AP121, ""))</f>
        <v/>
      </c>
      <c r="DF121" s="49" t="str">
        <f>IF($CN121="", "", IF($CN121=Report!$BN$4, AQ121, ""))</f>
        <v/>
      </c>
      <c r="DG121" s="49" t="str">
        <f>IF($CN121="", "", IF($CN121=Report!$BN$4, AR121, ""))</f>
        <v/>
      </c>
      <c r="DH121" s="49" t="str">
        <f>IF($CN121="", "", IF($CN121=Report!$BN$4, AS121, ""))</f>
        <v/>
      </c>
      <c r="DI121" s="49" t="str">
        <f>IF($CN121="", "", IF($CN121=Report!$BN$4, AT121, ""))</f>
        <v/>
      </c>
      <c r="DJ121" s="49" t="str">
        <f>IF($CN121="", "", IF($CN121=Report!$BN$4, AU121, ""))</f>
        <v/>
      </c>
      <c r="DK121" s="49" t="str">
        <f>IF($CN121="", "", IF($CN121=Report!$BN$4, AV121, ""))</f>
        <v/>
      </c>
      <c r="DL121" s="49" t="str">
        <f>IF($CN121="", "", IF($CN121=Report!$BN$4, AW121, ""))</f>
        <v/>
      </c>
      <c r="DM121" s="49" t="str">
        <f>IF($CN121="", "", IF($CN121=Report!$BN$4, AX121, ""))</f>
        <v/>
      </c>
      <c r="DN121" s="49" t="str">
        <f>IF($CN121="", "", IF($CN121=Report!$BN$4, AY121, ""))</f>
        <v/>
      </c>
      <c r="DO121" s="49" t="str">
        <f>IF($CN121="", "", IF($CN121=Report!$BN$4, AZ121, ""))</f>
        <v/>
      </c>
      <c r="DP121" s="50" t="str">
        <f>IF($CN121="", "", IF($CN121=Report!$BN$4, BA121, ""))</f>
        <v/>
      </c>
      <c r="DQ121" s="48" t="str">
        <f>IF($CN121="", "", IF($CN121=Report!$BN$4, BB121, ""))</f>
        <v/>
      </c>
      <c r="DR121" s="49" t="str">
        <f>IF($CN121="", "", IF($CN121=Report!$BN$4, BC121, ""))</f>
        <v/>
      </c>
      <c r="DS121" s="49" t="str">
        <f>IF($CN121="", "", IF($CN121=Report!$BN$4, BD121, ""))</f>
        <v/>
      </c>
      <c r="DT121" s="49" t="str">
        <f>IF($CN121="", "", IF($CN121=Report!$BN$4, BE121, ""))</f>
        <v/>
      </c>
      <c r="DU121" s="49" t="str">
        <f>IF($CN121="", "", IF($CN121=Report!$BN$4, BF121, ""))</f>
        <v/>
      </c>
      <c r="DV121" s="49" t="str">
        <f>IF($CN121="", "", IF($CN121=Report!$BN$4, BG121, ""))</f>
        <v/>
      </c>
      <c r="DW121" s="49" t="str">
        <f>IF($CN121="", "", IF($CN121=Report!$BN$4, BH121, ""))</f>
        <v/>
      </c>
      <c r="DX121" s="49" t="str">
        <f>IF($CN121="", "", IF($CN121=Report!$BN$4, BI121, ""))</f>
        <v/>
      </c>
      <c r="DY121" s="49" t="str">
        <f>IF($CN121="", "", IF($CN121=Report!$BN$4, BJ121, ""))</f>
        <v/>
      </c>
      <c r="DZ121" s="49" t="str">
        <f>IF($CN121="", "", IF($CN121=Report!$BN$4, BK121, ""))</f>
        <v/>
      </c>
      <c r="EA121" s="49" t="str">
        <f>IF($CN121="", "", IF($CN121=Report!$BN$4, BL121, ""))</f>
        <v/>
      </c>
      <c r="EB121" s="50" t="str">
        <f>IF($CN121="", "", IF($CN121=Report!$BN$4, BM121, ""))</f>
        <v/>
      </c>
      <c r="EC121" s="48" t="str">
        <f>IF($CN121="", "", IF($CN121=Report!$BN$4, BN121, ""))</f>
        <v/>
      </c>
      <c r="ED121" s="49" t="str">
        <f>IF($CN121="", "", IF($CN121=Report!$BN$4, BO121, ""))</f>
        <v/>
      </c>
      <c r="EE121" s="49" t="str">
        <f>IF($CN121="", "", IF($CN121=Report!$BN$4, BP121, ""))</f>
        <v/>
      </c>
      <c r="EF121" s="49" t="str">
        <f>IF($CN121="", "", IF($CN121=Report!$BN$4, BQ121, ""))</f>
        <v/>
      </c>
      <c r="EG121" s="49" t="str">
        <f>IF($CN121="", "", IF($CN121=Report!$BN$4, BR121, ""))</f>
        <v/>
      </c>
      <c r="EH121" s="49" t="str">
        <f>IF($CN121="", "", IF($CN121=Report!$BN$4, BS121, ""))</f>
        <v/>
      </c>
      <c r="EI121" s="49" t="str">
        <f>IF($CN121="", "", IF($CN121=Report!$BN$4, BT121, ""))</f>
        <v/>
      </c>
      <c r="EJ121" s="49" t="str">
        <f>IF($CN121="", "", IF($CN121=Report!$BN$4, BU121, ""))</f>
        <v/>
      </c>
      <c r="EK121" s="49" t="str">
        <f>IF($CN121="", "", IF($CN121=Report!$BN$4, BV121, ""))</f>
        <v/>
      </c>
      <c r="EL121" s="49" t="str">
        <f>IF($CN121="", "", IF($CN121=Report!$BN$4, BW121, ""))</f>
        <v/>
      </c>
      <c r="EM121" s="49" t="str">
        <f>IF($CN121="", "", IF($CN121=Report!$BN$4, BX121, ""))</f>
        <v/>
      </c>
      <c r="EN121" s="50" t="str">
        <f>IF($CN121="", "", IF($CN121=Report!$BN$4, BY121, ""))</f>
        <v/>
      </c>
      <c r="EO121" s="48" t="str">
        <f>IF($CN121="", "", IF($CN121=Report!$BN$4, BZ121, ""))</f>
        <v/>
      </c>
      <c r="EP121" s="49" t="str">
        <f>IF($CN121="", "", IF($CN121=Report!$BN$4, CA121, ""))</f>
        <v/>
      </c>
      <c r="EQ121" s="49" t="str">
        <f>IF($CN121="", "", IF($CN121=Report!$BN$4, CB121, ""))</f>
        <v/>
      </c>
      <c r="ER121" s="49" t="str">
        <f>IF($CN121="", "", IF($CN121=Report!$BN$4, CC121, ""))</f>
        <v/>
      </c>
      <c r="ES121" s="49" t="str">
        <f>IF($CN121="", "", IF($CN121=Report!$BN$4, CD121, ""))</f>
        <v/>
      </c>
      <c r="ET121" s="49" t="str">
        <f>IF($CN121="", "", IF($CN121=Report!$BN$4, CE121, ""))</f>
        <v/>
      </c>
      <c r="EU121" s="49" t="str">
        <f>IF($CN121="", "", IF($CN121=Report!$BN$4, CF121, ""))</f>
        <v/>
      </c>
      <c r="EV121" s="49" t="str">
        <f>IF($CN121="", "", IF($CN121=Report!$BN$4, CG121, ""))</f>
        <v/>
      </c>
      <c r="EW121" s="49" t="str">
        <f>IF($CN121="", "", IF($CN121=Report!$BN$4, CH121, ""))</f>
        <v/>
      </c>
      <c r="EX121" s="49" t="str">
        <f>IF($CN121="", "", IF($CN121=Report!$BN$4, CI121, ""))</f>
        <v/>
      </c>
      <c r="EY121" s="49" t="str">
        <f>IF($CN121="", "", IF($CN121=Report!$BN$4, CJ121, ""))</f>
        <v/>
      </c>
      <c r="EZ121" s="50" t="str">
        <f>IF($CN121="", "", IF($CN121=Report!$BN$4, CK121, ""))</f>
        <v/>
      </c>
    </row>
    <row r="122" spans="1:156" x14ac:dyDescent="0.25">
      <c r="A122" s="19"/>
      <c r="B122" s="104"/>
      <c r="C122" s="105"/>
      <c r="D122" s="116"/>
      <c r="E122" s="106"/>
      <c r="F122" s="106"/>
      <c r="G122" s="106"/>
      <c r="H122" s="106"/>
      <c r="I122" s="106"/>
      <c r="J122" s="106"/>
      <c r="K122" s="106"/>
      <c r="L122" s="106"/>
      <c r="M122" s="106"/>
      <c r="N122" s="106"/>
      <c r="O122" s="106"/>
      <c r="P122" s="106"/>
      <c r="Q122" s="106"/>
      <c r="R122" s="106"/>
      <c r="S122" s="106"/>
      <c r="T122" s="108"/>
      <c r="U122" s="108"/>
      <c r="V122" s="108"/>
      <c r="W122" s="109"/>
      <c r="X122" s="19"/>
      <c r="AA122" s="48" t="str">
        <f t="shared" si="96"/>
        <v/>
      </c>
      <c r="AB122" s="49" t="str">
        <f t="shared" si="97"/>
        <v/>
      </c>
      <c r="AC122" s="49" t="str">
        <f t="shared" si="98"/>
        <v/>
      </c>
      <c r="AD122" s="49" t="str">
        <f t="shared" si="99"/>
        <v/>
      </c>
      <c r="AE122" s="49" t="str">
        <f t="shared" si="100"/>
        <v/>
      </c>
      <c r="AF122" s="49" t="str">
        <f t="shared" si="101"/>
        <v/>
      </c>
      <c r="AG122" s="49" t="str">
        <f t="shared" si="102"/>
        <v/>
      </c>
      <c r="AH122" s="49" t="str">
        <f t="shared" si="103"/>
        <v/>
      </c>
      <c r="AI122" s="49" t="str">
        <f t="shared" si="104"/>
        <v/>
      </c>
      <c r="AJ122" s="49" t="str">
        <f t="shared" si="105"/>
        <v/>
      </c>
      <c r="AK122" s="49" t="str">
        <f t="shared" si="106"/>
        <v/>
      </c>
      <c r="AL122" s="49" t="str">
        <f t="shared" si="107"/>
        <v/>
      </c>
      <c r="AM122" s="49" t="str">
        <f t="shared" si="108"/>
        <v/>
      </c>
      <c r="AN122" s="49" t="str">
        <f t="shared" si="109"/>
        <v/>
      </c>
      <c r="AO122" s="50" t="str">
        <f t="shared" si="110"/>
        <v/>
      </c>
      <c r="AP122" s="48" t="str">
        <f t="shared" si="111"/>
        <v/>
      </c>
      <c r="AQ122" s="49" t="str">
        <f t="shared" si="74"/>
        <v/>
      </c>
      <c r="AR122" s="49" t="str">
        <f t="shared" si="75"/>
        <v/>
      </c>
      <c r="AS122" s="49" t="str">
        <f t="shared" si="76"/>
        <v/>
      </c>
      <c r="AT122" s="49" t="str">
        <f t="shared" si="77"/>
        <v/>
      </c>
      <c r="AU122" s="49" t="str">
        <f t="shared" si="78"/>
        <v/>
      </c>
      <c r="AV122" s="49" t="str">
        <f t="shared" si="79"/>
        <v/>
      </c>
      <c r="AW122" s="49" t="str">
        <f t="shared" si="80"/>
        <v/>
      </c>
      <c r="AX122" s="49" t="str">
        <f t="shared" si="81"/>
        <v/>
      </c>
      <c r="AY122" s="49" t="str">
        <f t="shared" si="82"/>
        <v/>
      </c>
      <c r="AZ122" s="49" t="str">
        <f t="shared" si="83"/>
        <v/>
      </c>
      <c r="BA122" s="50" t="str">
        <f t="shared" si="84"/>
        <v/>
      </c>
      <c r="BB122" s="48" t="str">
        <f t="shared" si="112"/>
        <v/>
      </c>
      <c r="BC122" s="49" t="str">
        <f t="shared" si="85"/>
        <v/>
      </c>
      <c r="BD122" s="49" t="str">
        <f t="shared" si="86"/>
        <v/>
      </c>
      <c r="BE122" s="49" t="str">
        <f t="shared" si="87"/>
        <v/>
      </c>
      <c r="BF122" s="49" t="str">
        <f t="shared" si="88"/>
        <v/>
      </c>
      <c r="BG122" s="49" t="str">
        <f t="shared" si="89"/>
        <v/>
      </c>
      <c r="BH122" s="49" t="str">
        <f t="shared" si="90"/>
        <v/>
      </c>
      <c r="BI122" s="49" t="str">
        <f t="shared" si="91"/>
        <v/>
      </c>
      <c r="BJ122" s="49" t="str">
        <f t="shared" si="92"/>
        <v/>
      </c>
      <c r="BK122" s="49" t="str">
        <f t="shared" si="93"/>
        <v/>
      </c>
      <c r="BL122" s="49" t="str">
        <f t="shared" si="94"/>
        <v/>
      </c>
      <c r="BM122" s="50" t="str">
        <f t="shared" si="95"/>
        <v/>
      </c>
      <c r="BN122" s="48" t="str">
        <f t="shared" si="113"/>
        <v/>
      </c>
      <c r="BO122" s="49" t="str">
        <f t="shared" si="116"/>
        <v/>
      </c>
      <c r="BP122" s="49" t="str">
        <f t="shared" si="117"/>
        <v/>
      </c>
      <c r="BQ122" s="49" t="str">
        <f t="shared" si="118"/>
        <v/>
      </c>
      <c r="BR122" s="49" t="str">
        <f t="shared" si="119"/>
        <v/>
      </c>
      <c r="BS122" s="49" t="str">
        <f t="shared" si="120"/>
        <v/>
      </c>
      <c r="BT122" s="49" t="str">
        <f t="shared" si="121"/>
        <v/>
      </c>
      <c r="BU122" s="49" t="str">
        <f t="shared" si="122"/>
        <v/>
      </c>
      <c r="BV122" s="49" t="str">
        <f t="shared" si="123"/>
        <v/>
      </c>
      <c r="BW122" s="49" t="str">
        <f t="shared" si="124"/>
        <v/>
      </c>
      <c r="BX122" s="49" t="str">
        <f t="shared" si="125"/>
        <v/>
      </c>
      <c r="BY122" s="50" t="str">
        <f t="shared" si="126"/>
        <v/>
      </c>
      <c r="BZ122" s="48" t="str">
        <f t="shared" si="114"/>
        <v/>
      </c>
      <c r="CA122" s="49" t="str">
        <f t="shared" si="127"/>
        <v/>
      </c>
      <c r="CB122" s="49" t="str">
        <f t="shared" si="128"/>
        <v/>
      </c>
      <c r="CC122" s="49" t="str">
        <f t="shared" si="129"/>
        <v/>
      </c>
      <c r="CD122" s="49" t="str">
        <f t="shared" si="130"/>
        <v/>
      </c>
      <c r="CE122" s="49" t="str">
        <f t="shared" si="131"/>
        <v/>
      </c>
      <c r="CF122" s="49" t="str">
        <f t="shared" si="132"/>
        <v/>
      </c>
      <c r="CG122" s="49" t="str">
        <f t="shared" si="133"/>
        <v/>
      </c>
      <c r="CH122" s="49" t="str">
        <f t="shared" si="134"/>
        <v/>
      </c>
      <c r="CI122" s="49" t="str">
        <f t="shared" si="135"/>
        <v/>
      </c>
      <c r="CJ122" s="49" t="str">
        <f t="shared" si="136"/>
        <v/>
      </c>
      <c r="CK122" s="50" t="str">
        <f t="shared" si="137"/>
        <v/>
      </c>
      <c r="CM122" s="85" t="str">
        <f t="shared" si="115"/>
        <v/>
      </c>
      <c r="CN122" s="6" t="str">
        <f>IF($B122="", "", IF($CM122="X", "", IF(Report!$BN$3="X", LEFT($B122, 2), $B122)))</f>
        <v/>
      </c>
      <c r="CP122" s="48" t="str">
        <f>IF($CN122="", "", IF($CN122=Report!$BN$4, AA122, ""))</f>
        <v/>
      </c>
      <c r="CQ122" s="49" t="str">
        <f>IF($CN122="", "", IF($CN122=Report!$BN$4, AB122, ""))</f>
        <v/>
      </c>
      <c r="CR122" s="49" t="str">
        <f>IF($CN122="", "", IF($CN122=Report!$BN$4, AC122, ""))</f>
        <v/>
      </c>
      <c r="CS122" s="49" t="str">
        <f>IF($CN122="", "", IF($CN122=Report!$BN$4, AD122, ""))</f>
        <v/>
      </c>
      <c r="CT122" s="49" t="str">
        <f>IF($CN122="", "", IF($CN122=Report!$BN$4, AE122, ""))</f>
        <v/>
      </c>
      <c r="CU122" s="49" t="str">
        <f>IF($CN122="", "", IF($CN122=Report!$BN$4, AF122, ""))</f>
        <v/>
      </c>
      <c r="CV122" s="49" t="str">
        <f>IF($CN122="", "", IF($CN122=Report!$BN$4, AG122, ""))</f>
        <v/>
      </c>
      <c r="CW122" s="49" t="str">
        <f>IF($CN122="", "", IF($CN122=Report!$BN$4, AH122, ""))</f>
        <v/>
      </c>
      <c r="CX122" s="49" t="str">
        <f>IF($CN122="", "", IF($CN122=Report!$BN$4, AI122, ""))</f>
        <v/>
      </c>
      <c r="CY122" s="49" t="str">
        <f>IF($CN122="", "", IF($CN122=Report!$BN$4, AJ122, ""))</f>
        <v/>
      </c>
      <c r="CZ122" s="49" t="str">
        <f>IF($CN122="", "", IF($CN122=Report!$BN$4, AK122, ""))</f>
        <v/>
      </c>
      <c r="DA122" s="49" t="str">
        <f>IF($CN122="", "", IF($CN122=Report!$BN$4, AL122, ""))</f>
        <v/>
      </c>
      <c r="DB122" s="49" t="str">
        <f>IF($CN122="", "", IF($CN122=Report!$BN$4, AM122, ""))</f>
        <v/>
      </c>
      <c r="DC122" s="49" t="str">
        <f>IF($CN122="", "", IF($CN122=Report!$BN$4, AN122, ""))</f>
        <v/>
      </c>
      <c r="DD122" s="50" t="str">
        <f>IF($CN122="", "", IF($CN122=Report!$BN$4, AO122, ""))</f>
        <v/>
      </c>
      <c r="DE122" s="48" t="str">
        <f>IF($CN122="", "", IF($CN122=Report!$BN$4, AP122, ""))</f>
        <v/>
      </c>
      <c r="DF122" s="49" t="str">
        <f>IF($CN122="", "", IF($CN122=Report!$BN$4, AQ122, ""))</f>
        <v/>
      </c>
      <c r="DG122" s="49" t="str">
        <f>IF($CN122="", "", IF($CN122=Report!$BN$4, AR122, ""))</f>
        <v/>
      </c>
      <c r="DH122" s="49" t="str">
        <f>IF($CN122="", "", IF($CN122=Report!$BN$4, AS122, ""))</f>
        <v/>
      </c>
      <c r="DI122" s="49" t="str">
        <f>IF($CN122="", "", IF($CN122=Report!$BN$4, AT122, ""))</f>
        <v/>
      </c>
      <c r="DJ122" s="49" t="str">
        <f>IF($CN122="", "", IF($CN122=Report!$BN$4, AU122, ""))</f>
        <v/>
      </c>
      <c r="DK122" s="49" t="str">
        <f>IF($CN122="", "", IF($CN122=Report!$BN$4, AV122, ""))</f>
        <v/>
      </c>
      <c r="DL122" s="49" t="str">
        <f>IF($CN122="", "", IF($CN122=Report!$BN$4, AW122, ""))</f>
        <v/>
      </c>
      <c r="DM122" s="49" t="str">
        <f>IF($CN122="", "", IF($CN122=Report!$BN$4, AX122, ""))</f>
        <v/>
      </c>
      <c r="DN122" s="49" t="str">
        <f>IF($CN122="", "", IF($CN122=Report!$BN$4, AY122, ""))</f>
        <v/>
      </c>
      <c r="DO122" s="49" t="str">
        <f>IF($CN122="", "", IF($CN122=Report!$BN$4, AZ122, ""))</f>
        <v/>
      </c>
      <c r="DP122" s="50" t="str">
        <f>IF($CN122="", "", IF($CN122=Report!$BN$4, BA122, ""))</f>
        <v/>
      </c>
      <c r="DQ122" s="48" t="str">
        <f>IF($CN122="", "", IF($CN122=Report!$BN$4, BB122, ""))</f>
        <v/>
      </c>
      <c r="DR122" s="49" t="str">
        <f>IF($CN122="", "", IF($CN122=Report!$BN$4, BC122, ""))</f>
        <v/>
      </c>
      <c r="DS122" s="49" t="str">
        <f>IF($CN122="", "", IF($CN122=Report!$BN$4, BD122, ""))</f>
        <v/>
      </c>
      <c r="DT122" s="49" t="str">
        <f>IF($CN122="", "", IF($CN122=Report!$BN$4, BE122, ""))</f>
        <v/>
      </c>
      <c r="DU122" s="49" t="str">
        <f>IF($CN122="", "", IF($CN122=Report!$BN$4, BF122, ""))</f>
        <v/>
      </c>
      <c r="DV122" s="49" t="str">
        <f>IF($CN122="", "", IF($CN122=Report!$BN$4, BG122, ""))</f>
        <v/>
      </c>
      <c r="DW122" s="49" t="str">
        <f>IF($CN122="", "", IF($CN122=Report!$BN$4, BH122, ""))</f>
        <v/>
      </c>
      <c r="DX122" s="49" t="str">
        <f>IF($CN122="", "", IF($CN122=Report!$BN$4, BI122, ""))</f>
        <v/>
      </c>
      <c r="DY122" s="49" t="str">
        <f>IF($CN122="", "", IF($CN122=Report!$BN$4, BJ122, ""))</f>
        <v/>
      </c>
      <c r="DZ122" s="49" t="str">
        <f>IF($CN122="", "", IF($CN122=Report!$BN$4, BK122, ""))</f>
        <v/>
      </c>
      <c r="EA122" s="49" t="str">
        <f>IF($CN122="", "", IF($CN122=Report!$BN$4, BL122, ""))</f>
        <v/>
      </c>
      <c r="EB122" s="50" t="str">
        <f>IF($CN122="", "", IF($CN122=Report!$BN$4, BM122, ""))</f>
        <v/>
      </c>
      <c r="EC122" s="48" t="str">
        <f>IF($CN122="", "", IF($CN122=Report!$BN$4, BN122, ""))</f>
        <v/>
      </c>
      <c r="ED122" s="49" t="str">
        <f>IF($CN122="", "", IF($CN122=Report!$BN$4, BO122, ""))</f>
        <v/>
      </c>
      <c r="EE122" s="49" t="str">
        <f>IF($CN122="", "", IF($CN122=Report!$BN$4, BP122, ""))</f>
        <v/>
      </c>
      <c r="EF122" s="49" t="str">
        <f>IF($CN122="", "", IF($CN122=Report!$BN$4, BQ122, ""))</f>
        <v/>
      </c>
      <c r="EG122" s="49" t="str">
        <f>IF($CN122="", "", IF($CN122=Report!$BN$4, BR122, ""))</f>
        <v/>
      </c>
      <c r="EH122" s="49" t="str">
        <f>IF($CN122="", "", IF($CN122=Report!$BN$4, BS122, ""))</f>
        <v/>
      </c>
      <c r="EI122" s="49" t="str">
        <f>IF($CN122="", "", IF($CN122=Report!$BN$4, BT122, ""))</f>
        <v/>
      </c>
      <c r="EJ122" s="49" t="str">
        <f>IF($CN122="", "", IF($CN122=Report!$BN$4, BU122, ""))</f>
        <v/>
      </c>
      <c r="EK122" s="49" t="str">
        <f>IF($CN122="", "", IF($CN122=Report!$BN$4, BV122, ""))</f>
        <v/>
      </c>
      <c r="EL122" s="49" t="str">
        <f>IF($CN122="", "", IF($CN122=Report!$BN$4, BW122, ""))</f>
        <v/>
      </c>
      <c r="EM122" s="49" t="str">
        <f>IF($CN122="", "", IF($CN122=Report!$BN$4, BX122, ""))</f>
        <v/>
      </c>
      <c r="EN122" s="50" t="str">
        <f>IF($CN122="", "", IF($CN122=Report!$BN$4, BY122, ""))</f>
        <v/>
      </c>
      <c r="EO122" s="48" t="str">
        <f>IF($CN122="", "", IF($CN122=Report!$BN$4, BZ122, ""))</f>
        <v/>
      </c>
      <c r="EP122" s="49" t="str">
        <f>IF($CN122="", "", IF($CN122=Report!$BN$4, CA122, ""))</f>
        <v/>
      </c>
      <c r="EQ122" s="49" t="str">
        <f>IF($CN122="", "", IF($CN122=Report!$BN$4, CB122, ""))</f>
        <v/>
      </c>
      <c r="ER122" s="49" t="str">
        <f>IF($CN122="", "", IF($CN122=Report!$BN$4, CC122, ""))</f>
        <v/>
      </c>
      <c r="ES122" s="49" t="str">
        <f>IF($CN122="", "", IF($CN122=Report!$BN$4, CD122, ""))</f>
        <v/>
      </c>
      <c r="ET122" s="49" t="str">
        <f>IF($CN122="", "", IF($CN122=Report!$BN$4, CE122, ""))</f>
        <v/>
      </c>
      <c r="EU122" s="49" t="str">
        <f>IF($CN122="", "", IF($CN122=Report!$BN$4, CF122, ""))</f>
        <v/>
      </c>
      <c r="EV122" s="49" t="str">
        <f>IF($CN122="", "", IF($CN122=Report!$BN$4, CG122, ""))</f>
        <v/>
      </c>
      <c r="EW122" s="49" t="str">
        <f>IF($CN122="", "", IF($CN122=Report!$BN$4, CH122, ""))</f>
        <v/>
      </c>
      <c r="EX122" s="49" t="str">
        <f>IF($CN122="", "", IF($CN122=Report!$BN$4, CI122, ""))</f>
        <v/>
      </c>
      <c r="EY122" s="49" t="str">
        <f>IF($CN122="", "", IF($CN122=Report!$BN$4, CJ122, ""))</f>
        <v/>
      </c>
      <c r="EZ122" s="50" t="str">
        <f>IF($CN122="", "", IF($CN122=Report!$BN$4, CK122, ""))</f>
        <v/>
      </c>
    </row>
    <row r="123" spans="1:156" x14ac:dyDescent="0.25">
      <c r="A123" s="19"/>
      <c r="B123" s="104"/>
      <c r="C123" s="105"/>
      <c r="D123" s="116"/>
      <c r="E123" s="106"/>
      <c r="F123" s="106"/>
      <c r="G123" s="106"/>
      <c r="H123" s="106"/>
      <c r="I123" s="106"/>
      <c r="J123" s="106"/>
      <c r="K123" s="106"/>
      <c r="L123" s="106"/>
      <c r="M123" s="106"/>
      <c r="N123" s="106"/>
      <c r="O123" s="106"/>
      <c r="P123" s="106"/>
      <c r="Q123" s="106"/>
      <c r="R123" s="106"/>
      <c r="S123" s="106"/>
      <c r="T123" s="108"/>
      <c r="U123" s="108"/>
      <c r="V123" s="108"/>
      <c r="W123" s="109"/>
      <c r="X123" s="19"/>
      <c r="AA123" s="48" t="str">
        <f t="shared" si="96"/>
        <v/>
      </c>
      <c r="AB123" s="49" t="str">
        <f t="shared" si="97"/>
        <v/>
      </c>
      <c r="AC123" s="49" t="str">
        <f t="shared" si="98"/>
        <v/>
      </c>
      <c r="AD123" s="49" t="str">
        <f t="shared" si="99"/>
        <v/>
      </c>
      <c r="AE123" s="49" t="str">
        <f t="shared" si="100"/>
        <v/>
      </c>
      <c r="AF123" s="49" t="str">
        <f t="shared" si="101"/>
        <v/>
      </c>
      <c r="AG123" s="49" t="str">
        <f t="shared" si="102"/>
        <v/>
      </c>
      <c r="AH123" s="49" t="str">
        <f t="shared" si="103"/>
        <v/>
      </c>
      <c r="AI123" s="49" t="str">
        <f t="shared" si="104"/>
        <v/>
      </c>
      <c r="AJ123" s="49" t="str">
        <f t="shared" si="105"/>
        <v/>
      </c>
      <c r="AK123" s="49" t="str">
        <f t="shared" si="106"/>
        <v/>
      </c>
      <c r="AL123" s="49" t="str">
        <f t="shared" si="107"/>
        <v/>
      </c>
      <c r="AM123" s="49" t="str">
        <f t="shared" si="108"/>
        <v/>
      </c>
      <c r="AN123" s="49" t="str">
        <f t="shared" si="109"/>
        <v/>
      </c>
      <c r="AO123" s="50" t="str">
        <f t="shared" si="110"/>
        <v/>
      </c>
      <c r="AP123" s="48" t="str">
        <f t="shared" si="111"/>
        <v/>
      </c>
      <c r="AQ123" s="49" t="str">
        <f t="shared" si="74"/>
        <v/>
      </c>
      <c r="AR123" s="49" t="str">
        <f t="shared" si="75"/>
        <v/>
      </c>
      <c r="AS123" s="49" t="str">
        <f t="shared" si="76"/>
        <v/>
      </c>
      <c r="AT123" s="49" t="str">
        <f t="shared" si="77"/>
        <v/>
      </c>
      <c r="AU123" s="49" t="str">
        <f t="shared" si="78"/>
        <v/>
      </c>
      <c r="AV123" s="49" t="str">
        <f t="shared" si="79"/>
        <v/>
      </c>
      <c r="AW123" s="49" t="str">
        <f t="shared" si="80"/>
        <v/>
      </c>
      <c r="AX123" s="49" t="str">
        <f t="shared" si="81"/>
        <v/>
      </c>
      <c r="AY123" s="49" t="str">
        <f t="shared" si="82"/>
        <v/>
      </c>
      <c r="AZ123" s="49" t="str">
        <f t="shared" si="83"/>
        <v/>
      </c>
      <c r="BA123" s="50" t="str">
        <f t="shared" si="84"/>
        <v/>
      </c>
      <c r="BB123" s="48" t="str">
        <f t="shared" si="112"/>
        <v/>
      </c>
      <c r="BC123" s="49" t="str">
        <f t="shared" si="85"/>
        <v/>
      </c>
      <c r="BD123" s="49" t="str">
        <f t="shared" si="86"/>
        <v/>
      </c>
      <c r="BE123" s="49" t="str">
        <f t="shared" si="87"/>
        <v/>
      </c>
      <c r="BF123" s="49" t="str">
        <f t="shared" si="88"/>
        <v/>
      </c>
      <c r="BG123" s="49" t="str">
        <f t="shared" si="89"/>
        <v/>
      </c>
      <c r="BH123" s="49" t="str">
        <f t="shared" si="90"/>
        <v/>
      </c>
      <c r="BI123" s="49" t="str">
        <f t="shared" si="91"/>
        <v/>
      </c>
      <c r="BJ123" s="49" t="str">
        <f t="shared" si="92"/>
        <v/>
      </c>
      <c r="BK123" s="49" t="str">
        <f t="shared" si="93"/>
        <v/>
      </c>
      <c r="BL123" s="49" t="str">
        <f t="shared" si="94"/>
        <v/>
      </c>
      <c r="BM123" s="50" t="str">
        <f t="shared" si="95"/>
        <v/>
      </c>
      <c r="BN123" s="48" t="str">
        <f t="shared" si="113"/>
        <v/>
      </c>
      <c r="BO123" s="49" t="str">
        <f t="shared" si="116"/>
        <v/>
      </c>
      <c r="BP123" s="49" t="str">
        <f t="shared" si="117"/>
        <v/>
      </c>
      <c r="BQ123" s="49" t="str">
        <f t="shared" si="118"/>
        <v/>
      </c>
      <c r="BR123" s="49" t="str">
        <f t="shared" si="119"/>
        <v/>
      </c>
      <c r="BS123" s="49" t="str">
        <f t="shared" si="120"/>
        <v/>
      </c>
      <c r="BT123" s="49" t="str">
        <f t="shared" si="121"/>
        <v/>
      </c>
      <c r="BU123" s="49" t="str">
        <f t="shared" si="122"/>
        <v/>
      </c>
      <c r="BV123" s="49" t="str">
        <f t="shared" si="123"/>
        <v/>
      </c>
      <c r="BW123" s="49" t="str">
        <f t="shared" si="124"/>
        <v/>
      </c>
      <c r="BX123" s="49" t="str">
        <f t="shared" si="125"/>
        <v/>
      </c>
      <c r="BY123" s="50" t="str">
        <f t="shared" si="126"/>
        <v/>
      </c>
      <c r="BZ123" s="48" t="str">
        <f t="shared" si="114"/>
        <v/>
      </c>
      <c r="CA123" s="49" t="str">
        <f t="shared" si="127"/>
        <v/>
      </c>
      <c r="CB123" s="49" t="str">
        <f t="shared" si="128"/>
        <v/>
      </c>
      <c r="CC123" s="49" t="str">
        <f t="shared" si="129"/>
        <v/>
      </c>
      <c r="CD123" s="49" t="str">
        <f t="shared" si="130"/>
        <v/>
      </c>
      <c r="CE123" s="49" t="str">
        <f t="shared" si="131"/>
        <v/>
      </c>
      <c r="CF123" s="49" t="str">
        <f t="shared" si="132"/>
        <v/>
      </c>
      <c r="CG123" s="49" t="str">
        <f t="shared" si="133"/>
        <v/>
      </c>
      <c r="CH123" s="49" t="str">
        <f t="shared" si="134"/>
        <v/>
      </c>
      <c r="CI123" s="49" t="str">
        <f t="shared" si="135"/>
        <v/>
      </c>
      <c r="CJ123" s="49" t="str">
        <f t="shared" si="136"/>
        <v/>
      </c>
      <c r="CK123" s="50" t="str">
        <f t="shared" si="137"/>
        <v/>
      </c>
      <c r="CM123" s="85" t="str">
        <f t="shared" si="115"/>
        <v/>
      </c>
      <c r="CN123" s="6" t="str">
        <f>IF($B123="", "", IF($CM123="X", "", IF(Report!$BN$3="X", LEFT($B123, 2), $B123)))</f>
        <v/>
      </c>
      <c r="CP123" s="48" t="str">
        <f>IF($CN123="", "", IF($CN123=Report!$BN$4, AA123, ""))</f>
        <v/>
      </c>
      <c r="CQ123" s="49" t="str">
        <f>IF($CN123="", "", IF($CN123=Report!$BN$4, AB123, ""))</f>
        <v/>
      </c>
      <c r="CR123" s="49" t="str">
        <f>IF($CN123="", "", IF($CN123=Report!$BN$4, AC123, ""))</f>
        <v/>
      </c>
      <c r="CS123" s="49" t="str">
        <f>IF($CN123="", "", IF($CN123=Report!$BN$4, AD123, ""))</f>
        <v/>
      </c>
      <c r="CT123" s="49" t="str">
        <f>IF($CN123="", "", IF($CN123=Report!$BN$4, AE123, ""))</f>
        <v/>
      </c>
      <c r="CU123" s="49" t="str">
        <f>IF($CN123="", "", IF($CN123=Report!$BN$4, AF123, ""))</f>
        <v/>
      </c>
      <c r="CV123" s="49" t="str">
        <f>IF($CN123="", "", IF($CN123=Report!$BN$4, AG123, ""))</f>
        <v/>
      </c>
      <c r="CW123" s="49" t="str">
        <f>IF($CN123="", "", IF($CN123=Report!$BN$4, AH123, ""))</f>
        <v/>
      </c>
      <c r="CX123" s="49" t="str">
        <f>IF($CN123="", "", IF($CN123=Report!$BN$4, AI123, ""))</f>
        <v/>
      </c>
      <c r="CY123" s="49" t="str">
        <f>IF($CN123="", "", IF($CN123=Report!$BN$4, AJ123, ""))</f>
        <v/>
      </c>
      <c r="CZ123" s="49" t="str">
        <f>IF($CN123="", "", IF($CN123=Report!$BN$4, AK123, ""))</f>
        <v/>
      </c>
      <c r="DA123" s="49" t="str">
        <f>IF($CN123="", "", IF($CN123=Report!$BN$4, AL123, ""))</f>
        <v/>
      </c>
      <c r="DB123" s="49" t="str">
        <f>IF($CN123="", "", IF($CN123=Report!$BN$4, AM123, ""))</f>
        <v/>
      </c>
      <c r="DC123" s="49" t="str">
        <f>IF($CN123="", "", IF($CN123=Report!$BN$4, AN123, ""))</f>
        <v/>
      </c>
      <c r="DD123" s="50" t="str">
        <f>IF($CN123="", "", IF($CN123=Report!$BN$4, AO123, ""))</f>
        <v/>
      </c>
      <c r="DE123" s="48" t="str">
        <f>IF($CN123="", "", IF($CN123=Report!$BN$4, AP123, ""))</f>
        <v/>
      </c>
      <c r="DF123" s="49" t="str">
        <f>IF($CN123="", "", IF($CN123=Report!$BN$4, AQ123, ""))</f>
        <v/>
      </c>
      <c r="DG123" s="49" t="str">
        <f>IF($CN123="", "", IF($CN123=Report!$BN$4, AR123, ""))</f>
        <v/>
      </c>
      <c r="DH123" s="49" t="str">
        <f>IF($CN123="", "", IF($CN123=Report!$BN$4, AS123, ""))</f>
        <v/>
      </c>
      <c r="DI123" s="49" t="str">
        <f>IF($CN123="", "", IF($CN123=Report!$BN$4, AT123, ""))</f>
        <v/>
      </c>
      <c r="DJ123" s="49" t="str">
        <f>IF($CN123="", "", IF($CN123=Report!$BN$4, AU123, ""))</f>
        <v/>
      </c>
      <c r="DK123" s="49" t="str">
        <f>IF($CN123="", "", IF($CN123=Report!$BN$4, AV123, ""))</f>
        <v/>
      </c>
      <c r="DL123" s="49" t="str">
        <f>IF($CN123="", "", IF($CN123=Report!$BN$4, AW123, ""))</f>
        <v/>
      </c>
      <c r="DM123" s="49" t="str">
        <f>IF($CN123="", "", IF($CN123=Report!$BN$4, AX123, ""))</f>
        <v/>
      </c>
      <c r="DN123" s="49" t="str">
        <f>IF($CN123="", "", IF($CN123=Report!$BN$4, AY123, ""))</f>
        <v/>
      </c>
      <c r="DO123" s="49" t="str">
        <f>IF($CN123="", "", IF($CN123=Report!$BN$4, AZ123, ""))</f>
        <v/>
      </c>
      <c r="DP123" s="50" t="str">
        <f>IF($CN123="", "", IF($CN123=Report!$BN$4, BA123, ""))</f>
        <v/>
      </c>
      <c r="DQ123" s="48" t="str">
        <f>IF($CN123="", "", IF($CN123=Report!$BN$4, BB123, ""))</f>
        <v/>
      </c>
      <c r="DR123" s="49" t="str">
        <f>IF($CN123="", "", IF($CN123=Report!$BN$4, BC123, ""))</f>
        <v/>
      </c>
      <c r="DS123" s="49" t="str">
        <f>IF($CN123="", "", IF($CN123=Report!$BN$4, BD123, ""))</f>
        <v/>
      </c>
      <c r="DT123" s="49" t="str">
        <f>IF($CN123="", "", IF($CN123=Report!$BN$4, BE123, ""))</f>
        <v/>
      </c>
      <c r="DU123" s="49" t="str">
        <f>IF($CN123="", "", IF($CN123=Report!$BN$4, BF123, ""))</f>
        <v/>
      </c>
      <c r="DV123" s="49" t="str">
        <f>IF($CN123="", "", IF($CN123=Report!$BN$4, BG123, ""))</f>
        <v/>
      </c>
      <c r="DW123" s="49" t="str">
        <f>IF($CN123="", "", IF($CN123=Report!$BN$4, BH123, ""))</f>
        <v/>
      </c>
      <c r="DX123" s="49" t="str">
        <f>IF($CN123="", "", IF($CN123=Report!$BN$4, BI123, ""))</f>
        <v/>
      </c>
      <c r="DY123" s="49" t="str">
        <f>IF($CN123="", "", IF($CN123=Report!$BN$4, BJ123, ""))</f>
        <v/>
      </c>
      <c r="DZ123" s="49" t="str">
        <f>IF($CN123="", "", IF($CN123=Report!$BN$4, BK123, ""))</f>
        <v/>
      </c>
      <c r="EA123" s="49" t="str">
        <f>IF($CN123="", "", IF($CN123=Report!$BN$4, BL123, ""))</f>
        <v/>
      </c>
      <c r="EB123" s="50" t="str">
        <f>IF($CN123="", "", IF($CN123=Report!$BN$4, BM123, ""))</f>
        <v/>
      </c>
      <c r="EC123" s="48" t="str">
        <f>IF($CN123="", "", IF($CN123=Report!$BN$4, BN123, ""))</f>
        <v/>
      </c>
      <c r="ED123" s="49" t="str">
        <f>IF($CN123="", "", IF($CN123=Report!$BN$4, BO123, ""))</f>
        <v/>
      </c>
      <c r="EE123" s="49" t="str">
        <f>IF($CN123="", "", IF($CN123=Report!$BN$4, BP123, ""))</f>
        <v/>
      </c>
      <c r="EF123" s="49" t="str">
        <f>IF($CN123="", "", IF($CN123=Report!$BN$4, BQ123, ""))</f>
        <v/>
      </c>
      <c r="EG123" s="49" t="str">
        <f>IF($CN123="", "", IF($CN123=Report!$BN$4, BR123, ""))</f>
        <v/>
      </c>
      <c r="EH123" s="49" t="str">
        <f>IF($CN123="", "", IF($CN123=Report!$BN$4, BS123, ""))</f>
        <v/>
      </c>
      <c r="EI123" s="49" t="str">
        <f>IF($CN123="", "", IF($CN123=Report!$BN$4, BT123, ""))</f>
        <v/>
      </c>
      <c r="EJ123" s="49" t="str">
        <f>IF($CN123="", "", IF($CN123=Report!$BN$4, BU123, ""))</f>
        <v/>
      </c>
      <c r="EK123" s="49" t="str">
        <f>IF($CN123="", "", IF($CN123=Report!$BN$4, BV123, ""))</f>
        <v/>
      </c>
      <c r="EL123" s="49" t="str">
        <f>IF($CN123="", "", IF($CN123=Report!$BN$4, BW123, ""))</f>
        <v/>
      </c>
      <c r="EM123" s="49" t="str">
        <f>IF($CN123="", "", IF($CN123=Report!$BN$4, BX123, ""))</f>
        <v/>
      </c>
      <c r="EN123" s="50" t="str">
        <f>IF($CN123="", "", IF($CN123=Report!$BN$4, BY123, ""))</f>
        <v/>
      </c>
      <c r="EO123" s="48" t="str">
        <f>IF($CN123="", "", IF($CN123=Report!$BN$4, BZ123, ""))</f>
        <v/>
      </c>
      <c r="EP123" s="49" t="str">
        <f>IF($CN123="", "", IF($CN123=Report!$BN$4, CA123, ""))</f>
        <v/>
      </c>
      <c r="EQ123" s="49" t="str">
        <f>IF($CN123="", "", IF($CN123=Report!$BN$4, CB123, ""))</f>
        <v/>
      </c>
      <c r="ER123" s="49" t="str">
        <f>IF($CN123="", "", IF($CN123=Report!$BN$4, CC123, ""))</f>
        <v/>
      </c>
      <c r="ES123" s="49" t="str">
        <f>IF($CN123="", "", IF($CN123=Report!$BN$4, CD123, ""))</f>
        <v/>
      </c>
      <c r="ET123" s="49" t="str">
        <f>IF($CN123="", "", IF($CN123=Report!$BN$4, CE123, ""))</f>
        <v/>
      </c>
      <c r="EU123" s="49" t="str">
        <f>IF($CN123="", "", IF($CN123=Report!$BN$4, CF123, ""))</f>
        <v/>
      </c>
      <c r="EV123" s="49" t="str">
        <f>IF($CN123="", "", IF($CN123=Report!$BN$4, CG123, ""))</f>
        <v/>
      </c>
      <c r="EW123" s="49" t="str">
        <f>IF($CN123="", "", IF($CN123=Report!$BN$4, CH123, ""))</f>
        <v/>
      </c>
      <c r="EX123" s="49" t="str">
        <f>IF($CN123="", "", IF($CN123=Report!$BN$4, CI123, ""))</f>
        <v/>
      </c>
      <c r="EY123" s="49" t="str">
        <f>IF($CN123="", "", IF($CN123=Report!$BN$4, CJ123, ""))</f>
        <v/>
      </c>
      <c r="EZ123" s="50" t="str">
        <f>IF($CN123="", "", IF($CN123=Report!$BN$4, CK123, ""))</f>
        <v/>
      </c>
    </row>
    <row r="124" spans="1:156" x14ac:dyDescent="0.25">
      <c r="A124" s="19"/>
      <c r="B124" s="104"/>
      <c r="C124" s="105"/>
      <c r="D124" s="116"/>
      <c r="E124" s="106"/>
      <c r="F124" s="106"/>
      <c r="G124" s="106"/>
      <c r="H124" s="106"/>
      <c r="I124" s="106"/>
      <c r="J124" s="106"/>
      <c r="K124" s="106"/>
      <c r="L124" s="106"/>
      <c r="M124" s="106"/>
      <c r="N124" s="106"/>
      <c r="O124" s="106"/>
      <c r="P124" s="106"/>
      <c r="Q124" s="106"/>
      <c r="R124" s="106"/>
      <c r="S124" s="106"/>
      <c r="T124" s="108"/>
      <c r="U124" s="108"/>
      <c r="V124" s="108"/>
      <c r="W124" s="109"/>
      <c r="X124" s="19"/>
      <c r="AA124" s="48" t="str">
        <f t="shared" si="96"/>
        <v/>
      </c>
      <c r="AB124" s="49" t="str">
        <f t="shared" si="97"/>
        <v/>
      </c>
      <c r="AC124" s="49" t="str">
        <f t="shared" si="98"/>
        <v/>
      </c>
      <c r="AD124" s="49" t="str">
        <f t="shared" si="99"/>
        <v/>
      </c>
      <c r="AE124" s="49" t="str">
        <f t="shared" si="100"/>
        <v/>
      </c>
      <c r="AF124" s="49" t="str">
        <f t="shared" si="101"/>
        <v/>
      </c>
      <c r="AG124" s="49" t="str">
        <f t="shared" si="102"/>
        <v/>
      </c>
      <c r="AH124" s="49" t="str">
        <f t="shared" si="103"/>
        <v/>
      </c>
      <c r="AI124" s="49" t="str">
        <f t="shared" si="104"/>
        <v/>
      </c>
      <c r="AJ124" s="49" t="str">
        <f t="shared" si="105"/>
        <v/>
      </c>
      <c r="AK124" s="49" t="str">
        <f t="shared" si="106"/>
        <v/>
      </c>
      <c r="AL124" s="49" t="str">
        <f t="shared" si="107"/>
        <v/>
      </c>
      <c r="AM124" s="49" t="str">
        <f t="shared" si="108"/>
        <v/>
      </c>
      <c r="AN124" s="49" t="str">
        <f t="shared" si="109"/>
        <v/>
      </c>
      <c r="AO124" s="50" t="str">
        <f t="shared" si="110"/>
        <v/>
      </c>
      <c r="AP124" s="48" t="str">
        <f t="shared" si="111"/>
        <v/>
      </c>
      <c r="AQ124" s="49" t="str">
        <f t="shared" si="74"/>
        <v/>
      </c>
      <c r="AR124" s="49" t="str">
        <f t="shared" si="75"/>
        <v/>
      </c>
      <c r="AS124" s="49" t="str">
        <f t="shared" si="76"/>
        <v/>
      </c>
      <c r="AT124" s="49" t="str">
        <f t="shared" si="77"/>
        <v/>
      </c>
      <c r="AU124" s="49" t="str">
        <f t="shared" si="78"/>
        <v/>
      </c>
      <c r="AV124" s="49" t="str">
        <f t="shared" si="79"/>
        <v/>
      </c>
      <c r="AW124" s="49" t="str">
        <f t="shared" si="80"/>
        <v/>
      </c>
      <c r="AX124" s="49" t="str">
        <f t="shared" si="81"/>
        <v/>
      </c>
      <c r="AY124" s="49" t="str">
        <f t="shared" si="82"/>
        <v/>
      </c>
      <c r="AZ124" s="49" t="str">
        <f t="shared" si="83"/>
        <v/>
      </c>
      <c r="BA124" s="50" t="str">
        <f t="shared" si="84"/>
        <v/>
      </c>
      <c r="BB124" s="48" t="str">
        <f t="shared" si="112"/>
        <v/>
      </c>
      <c r="BC124" s="49" t="str">
        <f t="shared" si="85"/>
        <v/>
      </c>
      <c r="BD124" s="49" t="str">
        <f t="shared" si="86"/>
        <v/>
      </c>
      <c r="BE124" s="49" t="str">
        <f t="shared" si="87"/>
        <v/>
      </c>
      <c r="BF124" s="49" t="str">
        <f t="shared" si="88"/>
        <v/>
      </c>
      <c r="BG124" s="49" t="str">
        <f t="shared" si="89"/>
        <v/>
      </c>
      <c r="BH124" s="49" t="str">
        <f t="shared" si="90"/>
        <v/>
      </c>
      <c r="BI124" s="49" t="str">
        <f t="shared" si="91"/>
        <v/>
      </c>
      <c r="BJ124" s="49" t="str">
        <f t="shared" si="92"/>
        <v/>
      </c>
      <c r="BK124" s="49" t="str">
        <f t="shared" si="93"/>
        <v/>
      </c>
      <c r="BL124" s="49" t="str">
        <f t="shared" si="94"/>
        <v/>
      </c>
      <c r="BM124" s="50" t="str">
        <f t="shared" si="95"/>
        <v/>
      </c>
      <c r="BN124" s="48" t="str">
        <f t="shared" si="113"/>
        <v/>
      </c>
      <c r="BO124" s="49" t="str">
        <f t="shared" si="116"/>
        <v/>
      </c>
      <c r="BP124" s="49" t="str">
        <f t="shared" si="117"/>
        <v/>
      </c>
      <c r="BQ124" s="49" t="str">
        <f t="shared" si="118"/>
        <v/>
      </c>
      <c r="BR124" s="49" t="str">
        <f t="shared" si="119"/>
        <v/>
      </c>
      <c r="BS124" s="49" t="str">
        <f t="shared" si="120"/>
        <v/>
      </c>
      <c r="BT124" s="49" t="str">
        <f t="shared" si="121"/>
        <v/>
      </c>
      <c r="BU124" s="49" t="str">
        <f t="shared" si="122"/>
        <v/>
      </c>
      <c r="BV124" s="49" t="str">
        <f t="shared" si="123"/>
        <v/>
      </c>
      <c r="BW124" s="49" t="str">
        <f t="shared" si="124"/>
        <v/>
      </c>
      <c r="BX124" s="49" t="str">
        <f t="shared" si="125"/>
        <v/>
      </c>
      <c r="BY124" s="50" t="str">
        <f t="shared" si="126"/>
        <v/>
      </c>
      <c r="BZ124" s="48" t="str">
        <f t="shared" si="114"/>
        <v/>
      </c>
      <c r="CA124" s="49" t="str">
        <f t="shared" si="127"/>
        <v/>
      </c>
      <c r="CB124" s="49" t="str">
        <f t="shared" si="128"/>
        <v/>
      </c>
      <c r="CC124" s="49" t="str">
        <f t="shared" si="129"/>
        <v/>
      </c>
      <c r="CD124" s="49" t="str">
        <f t="shared" si="130"/>
        <v/>
      </c>
      <c r="CE124" s="49" t="str">
        <f t="shared" si="131"/>
        <v/>
      </c>
      <c r="CF124" s="49" t="str">
        <f t="shared" si="132"/>
        <v/>
      </c>
      <c r="CG124" s="49" t="str">
        <f t="shared" si="133"/>
        <v/>
      </c>
      <c r="CH124" s="49" t="str">
        <f t="shared" si="134"/>
        <v/>
      </c>
      <c r="CI124" s="49" t="str">
        <f t="shared" si="135"/>
        <v/>
      </c>
      <c r="CJ124" s="49" t="str">
        <f t="shared" si="136"/>
        <v/>
      </c>
      <c r="CK124" s="50" t="str">
        <f t="shared" si="137"/>
        <v/>
      </c>
      <c r="CM124" s="85" t="str">
        <f t="shared" si="115"/>
        <v/>
      </c>
      <c r="CN124" s="6" t="str">
        <f>IF($B124="", "", IF($CM124="X", "", IF(Report!$BN$3="X", LEFT($B124, 2), $B124)))</f>
        <v/>
      </c>
      <c r="CP124" s="48" t="str">
        <f>IF($CN124="", "", IF($CN124=Report!$BN$4, AA124, ""))</f>
        <v/>
      </c>
      <c r="CQ124" s="49" t="str">
        <f>IF($CN124="", "", IF($CN124=Report!$BN$4, AB124, ""))</f>
        <v/>
      </c>
      <c r="CR124" s="49" t="str">
        <f>IF($CN124="", "", IF($CN124=Report!$BN$4, AC124, ""))</f>
        <v/>
      </c>
      <c r="CS124" s="49" t="str">
        <f>IF($CN124="", "", IF($CN124=Report!$BN$4, AD124, ""))</f>
        <v/>
      </c>
      <c r="CT124" s="49" t="str">
        <f>IF($CN124="", "", IF($CN124=Report!$BN$4, AE124, ""))</f>
        <v/>
      </c>
      <c r="CU124" s="49" t="str">
        <f>IF($CN124="", "", IF($CN124=Report!$BN$4, AF124, ""))</f>
        <v/>
      </c>
      <c r="CV124" s="49" t="str">
        <f>IF($CN124="", "", IF($CN124=Report!$BN$4, AG124, ""))</f>
        <v/>
      </c>
      <c r="CW124" s="49" t="str">
        <f>IF($CN124="", "", IF($CN124=Report!$BN$4, AH124, ""))</f>
        <v/>
      </c>
      <c r="CX124" s="49" t="str">
        <f>IF($CN124="", "", IF($CN124=Report!$BN$4, AI124, ""))</f>
        <v/>
      </c>
      <c r="CY124" s="49" t="str">
        <f>IF($CN124="", "", IF($CN124=Report!$BN$4, AJ124, ""))</f>
        <v/>
      </c>
      <c r="CZ124" s="49" t="str">
        <f>IF($CN124="", "", IF($CN124=Report!$BN$4, AK124, ""))</f>
        <v/>
      </c>
      <c r="DA124" s="49" t="str">
        <f>IF($CN124="", "", IF($CN124=Report!$BN$4, AL124, ""))</f>
        <v/>
      </c>
      <c r="DB124" s="49" t="str">
        <f>IF($CN124="", "", IF($CN124=Report!$BN$4, AM124, ""))</f>
        <v/>
      </c>
      <c r="DC124" s="49" t="str">
        <f>IF($CN124="", "", IF($CN124=Report!$BN$4, AN124, ""))</f>
        <v/>
      </c>
      <c r="DD124" s="50" t="str">
        <f>IF($CN124="", "", IF($CN124=Report!$BN$4, AO124, ""))</f>
        <v/>
      </c>
      <c r="DE124" s="48" t="str">
        <f>IF($CN124="", "", IF($CN124=Report!$BN$4, AP124, ""))</f>
        <v/>
      </c>
      <c r="DF124" s="49" t="str">
        <f>IF($CN124="", "", IF($CN124=Report!$BN$4, AQ124, ""))</f>
        <v/>
      </c>
      <c r="DG124" s="49" t="str">
        <f>IF($CN124="", "", IF($CN124=Report!$BN$4, AR124, ""))</f>
        <v/>
      </c>
      <c r="DH124" s="49" t="str">
        <f>IF($CN124="", "", IF($CN124=Report!$BN$4, AS124, ""))</f>
        <v/>
      </c>
      <c r="DI124" s="49" t="str">
        <f>IF($CN124="", "", IF($CN124=Report!$BN$4, AT124, ""))</f>
        <v/>
      </c>
      <c r="DJ124" s="49" t="str">
        <f>IF($CN124="", "", IF($CN124=Report!$BN$4, AU124, ""))</f>
        <v/>
      </c>
      <c r="DK124" s="49" t="str">
        <f>IF($CN124="", "", IF($CN124=Report!$BN$4, AV124, ""))</f>
        <v/>
      </c>
      <c r="DL124" s="49" t="str">
        <f>IF($CN124="", "", IF($CN124=Report!$BN$4, AW124, ""))</f>
        <v/>
      </c>
      <c r="DM124" s="49" t="str">
        <f>IF($CN124="", "", IF($CN124=Report!$BN$4, AX124, ""))</f>
        <v/>
      </c>
      <c r="DN124" s="49" t="str">
        <f>IF($CN124="", "", IF($CN124=Report!$BN$4, AY124, ""))</f>
        <v/>
      </c>
      <c r="DO124" s="49" t="str">
        <f>IF($CN124="", "", IF($CN124=Report!$BN$4, AZ124, ""))</f>
        <v/>
      </c>
      <c r="DP124" s="50" t="str">
        <f>IF($CN124="", "", IF($CN124=Report!$BN$4, BA124, ""))</f>
        <v/>
      </c>
      <c r="DQ124" s="48" t="str">
        <f>IF($CN124="", "", IF($CN124=Report!$BN$4, BB124, ""))</f>
        <v/>
      </c>
      <c r="DR124" s="49" t="str">
        <f>IF($CN124="", "", IF($CN124=Report!$BN$4, BC124, ""))</f>
        <v/>
      </c>
      <c r="DS124" s="49" t="str">
        <f>IF($CN124="", "", IF($CN124=Report!$BN$4, BD124, ""))</f>
        <v/>
      </c>
      <c r="DT124" s="49" t="str">
        <f>IF($CN124="", "", IF($CN124=Report!$BN$4, BE124, ""))</f>
        <v/>
      </c>
      <c r="DU124" s="49" t="str">
        <f>IF($CN124="", "", IF($CN124=Report!$BN$4, BF124, ""))</f>
        <v/>
      </c>
      <c r="DV124" s="49" t="str">
        <f>IF($CN124="", "", IF($CN124=Report!$BN$4, BG124, ""))</f>
        <v/>
      </c>
      <c r="DW124" s="49" t="str">
        <f>IF($CN124="", "", IF($CN124=Report!$BN$4, BH124, ""))</f>
        <v/>
      </c>
      <c r="DX124" s="49" t="str">
        <f>IF($CN124="", "", IF($CN124=Report!$BN$4, BI124, ""))</f>
        <v/>
      </c>
      <c r="DY124" s="49" t="str">
        <f>IF($CN124="", "", IF($CN124=Report!$BN$4, BJ124, ""))</f>
        <v/>
      </c>
      <c r="DZ124" s="49" t="str">
        <f>IF($CN124="", "", IF($CN124=Report!$BN$4, BK124, ""))</f>
        <v/>
      </c>
      <c r="EA124" s="49" t="str">
        <f>IF($CN124="", "", IF($CN124=Report!$BN$4, BL124, ""))</f>
        <v/>
      </c>
      <c r="EB124" s="50" t="str">
        <f>IF($CN124="", "", IF($CN124=Report!$BN$4, BM124, ""))</f>
        <v/>
      </c>
      <c r="EC124" s="48" t="str">
        <f>IF($CN124="", "", IF($CN124=Report!$BN$4, BN124, ""))</f>
        <v/>
      </c>
      <c r="ED124" s="49" t="str">
        <f>IF($CN124="", "", IF($CN124=Report!$BN$4, BO124, ""))</f>
        <v/>
      </c>
      <c r="EE124" s="49" t="str">
        <f>IF($CN124="", "", IF($CN124=Report!$BN$4, BP124, ""))</f>
        <v/>
      </c>
      <c r="EF124" s="49" t="str">
        <f>IF($CN124="", "", IF($CN124=Report!$BN$4, BQ124, ""))</f>
        <v/>
      </c>
      <c r="EG124" s="49" t="str">
        <f>IF($CN124="", "", IF($CN124=Report!$BN$4, BR124, ""))</f>
        <v/>
      </c>
      <c r="EH124" s="49" t="str">
        <f>IF($CN124="", "", IF($CN124=Report!$BN$4, BS124, ""))</f>
        <v/>
      </c>
      <c r="EI124" s="49" t="str">
        <f>IF($CN124="", "", IF($CN124=Report!$BN$4, BT124, ""))</f>
        <v/>
      </c>
      <c r="EJ124" s="49" t="str">
        <f>IF($CN124="", "", IF($CN124=Report!$BN$4, BU124, ""))</f>
        <v/>
      </c>
      <c r="EK124" s="49" t="str">
        <f>IF($CN124="", "", IF($CN124=Report!$BN$4, BV124, ""))</f>
        <v/>
      </c>
      <c r="EL124" s="49" t="str">
        <f>IF($CN124="", "", IF($CN124=Report!$BN$4, BW124, ""))</f>
        <v/>
      </c>
      <c r="EM124" s="49" t="str">
        <f>IF($CN124="", "", IF($CN124=Report!$BN$4, BX124, ""))</f>
        <v/>
      </c>
      <c r="EN124" s="50" t="str">
        <f>IF($CN124="", "", IF($CN124=Report!$BN$4, BY124, ""))</f>
        <v/>
      </c>
      <c r="EO124" s="48" t="str">
        <f>IF($CN124="", "", IF($CN124=Report!$BN$4, BZ124, ""))</f>
        <v/>
      </c>
      <c r="EP124" s="49" t="str">
        <f>IF($CN124="", "", IF($CN124=Report!$BN$4, CA124, ""))</f>
        <v/>
      </c>
      <c r="EQ124" s="49" t="str">
        <f>IF($CN124="", "", IF($CN124=Report!$BN$4, CB124, ""))</f>
        <v/>
      </c>
      <c r="ER124" s="49" t="str">
        <f>IF($CN124="", "", IF($CN124=Report!$BN$4, CC124, ""))</f>
        <v/>
      </c>
      <c r="ES124" s="49" t="str">
        <f>IF($CN124="", "", IF($CN124=Report!$BN$4, CD124, ""))</f>
        <v/>
      </c>
      <c r="ET124" s="49" t="str">
        <f>IF($CN124="", "", IF($CN124=Report!$BN$4, CE124, ""))</f>
        <v/>
      </c>
      <c r="EU124" s="49" t="str">
        <f>IF($CN124="", "", IF($CN124=Report!$BN$4, CF124, ""))</f>
        <v/>
      </c>
      <c r="EV124" s="49" t="str">
        <f>IF($CN124="", "", IF($CN124=Report!$BN$4, CG124, ""))</f>
        <v/>
      </c>
      <c r="EW124" s="49" t="str">
        <f>IF($CN124="", "", IF($CN124=Report!$BN$4, CH124, ""))</f>
        <v/>
      </c>
      <c r="EX124" s="49" t="str">
        <f>IF($CN124="", "", IF($CN124=Report!$BN$4, CI124, ""))</f>
        <v/>
      </c>
      <c r="EY124" s="49" t="str">
        <f>IF($CN124="", "", IF($CN124=Report!$BN$4, CJ124, ""))</f>
        <v/>
      </c>
      <c r="EZ124" s="50" t="str">
        <f>IF($CN124="", "", IF($CN124=Report!$BN$4, CK124, ""))</f>
        <v/>
      </c>
    </row>
    <row r="125" spans="1:156" x14ac:dyDescent="0.25">
      <c r="A125" s="19"/>
      <c r="B125" s="104"/>
      <c r="C125" s="105"/>
      <c r="D125" s="116"/>
      <c r="E125" s="106"/>
      <c r="F125" s="106"/>
      <c r="G125" s="106"/>
      <c r="H125" s="106"/>
      <c r="I125" s="106"/>
      <c r="J125" s="106"/>
      <c r="K125" s="106"/>
      <c r="L125" s="106"/>
      <c r="M125" s="106"/>
      <c r="N125" s="106"/>
      <c r="O125" s="106"/>
      <c r="P125" s="106"/>
      <c r="Q125" s="106"/>
      <c r="R125" s="106"/>
      <c r="S125" s="106"/>
      <c r="T125" s="108"/>
      <c r="U125" s="108"/>
      <c r="V125" s="108"/>
      <c r="W125" s="109"/>
      <c r="X125" s="19"/>
      <c r="AA125" s="48" t="str">
        <f t="shared" si="96"/>
        <v/>
      </c>
      <c r="AB125" s="49" t="str">
        <f t="shared" si="97"/>
        <v/>
      </c>
      <c r="AC125" s="49" t="str">
        <f t="shared" si="98"/>
        <v/>
      </c>
      <c r="AD125" s="49" t="str">
        <f t="shared" si="99"/>
        <v/>
      </c>
      <c r="AE125" s="49" t="str">
        <f t="shared" si="100"/>
        <v/>
      </c>
      <c r="AF125" s="49" t="str">
        <f t="shared" si="101"/>
        <v/>
      </c>
      <c r="AG125" s="49" t="str">
        <f t="shared" si="102"/>
        <v/>
      </c>
      <c r="AH125" s="49" t="str">
        <f t="shared" si="103"/>
        <v/>
      </c>
      <c r="AI125" s="49" t="str">
        <f t="shared" si="104"/>
        <v/>
      </c>
      <c r="AJ125" s="49" t="str">
        <f t="shared" si="105"/>
        <v/>
      </c>
      <c r="AK125" s="49" t="str">
        <f t="shared" si="106"/>
        <v/>
      </c>
      <c r="AL125" s="49" t="str">
        <f t="shared" si="107"/>
        <v/>
      </c>
      <c r="AM125" s="49" t="str">
        <f t="shared" si="108"/>
        <v/>
      </c>
      <c r="AN125" s="49" t="str">
        <f t="shared" si="109"/>
        <v/>
      </c>
      <c r="AO125" s="50" t="str">
        <f t="shared" si="110"/>
        <v/>
      </c>
      <c r="AP125" s="48" t="str">
        <f t="shared" si="111"/>
        <v/>
      </c>
      <c r="AQ125" s="49" t="str">
        <f t="shared" si="74"/>
        <v/>
      </c>
      <c r="AR125" s="49" t="str">
        <f t="shared" si="75"/>
        <v/>
      </c>
      <c r="AS125" s="49" t="str">
        <f t="shared" si="76"/>
        <v/>
      </c>
      <c r="AT125" s="49" t="str">
        <f t="shared" si="77"/>
        <v/>
      </c>
      <c r="AU125" s="49" t="str">
        <f t="shared" si="78"/>
        <v/>
      </c>
      <c r="AV125" s="49" t="str">
        <f t="shared" si="79"/>
        <v/>
      </c>
      <c r="AW125" s="49" t="str">
        <f t="shared" si="80"/>
        <v/>
      </c>
      <c r="AX125" s="49" t="str">
        <f t="shared" si="81"/>
        <v/>
      </c>
      <c r="AY125" s="49" t="str">
        <f t="shared" si="82"/>
        <v/>
      </c>
      <c r="AZ125" s="49" t="str">
        <f t="shared" si="83"/>
        <v/>
      </c>
      <c r="BA125" s="50" t="str">
        <f t="shared" si="84"/>
        <v/>
      </c>
      <c r="BB125" s="48" t="str">
        <f t="shared" si="112"/>
        <v/>
      </c>
      <c r="BC125" s="49" t="str">
        <f t="shared" si="85"/>
        <v/>
      </c>
      <c r="BD125" s="49" t="str">
        <f t="shared" si="86"/>
        <v/>
      </c>
      <c r="BE125" s="49" t="str">
        <f t="shared" si="87"/>
        <v/>
      </c>
      <c r="BF125" s="49" t="str">
        <f t="shared" si="88"/>
        <v/>
      </c>
      <c r="BG125" s="49" t="str">
        <f t="shared" si="89"/>
        <v/>
      </c>
      <c r="BH125" s="49" t="str">
        <f t="shared" si="90"/>
        <v/>
      </c>
      <c r="BI125" s="49" t="str">
        <f t="shared" si="91"/>
        <v/>
      </c>
      <c r="BJ125" s="49" t="str">
        <f t="shared" si="92"/>
        <v/>
      </c>
      <c r="BK125" s="49" t="str">
        <f t="shared" si="93"/>
        <v/>
      </c>
      <c r="BL125" s="49" t="str">
        <f t="shared" si="94"/>
        <v/>
      </c>
      <c r="BM125" s="50" t="str">
        <f t="shared" si="95"/>
        <v/>
      </c>
      <c r="BN125" s="48" t="str">
        <f t="shared" si="113"/>
        <v/>
      </c>
      <c r="BO125" s="49" t="str">
        <f t="shared" si="116"/>
        <v/>
      </c>
      <c r="BP125" s="49" t="str">
        <f t="shared" si="117"/>
        <v/>
      </c>
      <c r="BQ125" s="49" t="str">
        <f t="shared" si="118"/>
        <v/>
      </c>
      <c r="BR125" s="49" t="str">
        <f t="shared" si="119"/>
        <v/>
      </c>
      <c r="BS125" s="49" t="str">
        <f t="shared" si="120"/>
        <v/>
      </c>
      <c r="BT125" s="49" t="str">
        <f t="shared" si="121"/>
        <v/>
      </c>
      <c r="BU125" s="49" t="str">
        <f t="shared" si="122"/>
        <v/>
      </c>
      <c r="BV125" s="49" t="str">
        <f t="shared" si="123"/>
        <v/>
      </c>
      <c r="BW125" s="49" t="str">
        <f t="shared" si="124"/>
        <v/>
      </c>
      <c r="BX125" s="49" t="str">
        <f t="shared" si="125"/>
        <v/>
      </c>
      <c r="BY125" s="50" t="str">
        <f t="shared" si="126"/>
        <v/>
      </c>
      <c r="BZ125" s="48" t="str">
        <f t="shared" si="114"/>
        <v/>
      </c>
      <c r="CA125" s="49" t="str">
        <f t="shared" si="127"/>
        <v/>
      </c>
      <c r="CB125" s="49" t="str">
        <f t="shared" si="128"/>
        <v/>
      </c>
      <c r="CC125" s="49" t="str">
        <f t="shared" si="129"/>
        <v/>
      </c>
      <c r="CD125" s="49" t="str">
        <f t="shared" si="130"/>
        <v/>
      </c>
      <c r="CE125" s="49" t="str">
        <f t="shared" si="131"/>
        <v/>
      </c>
      <c r="CF125" s="49" t="str">
        <f t="shared" si="132"/>
        <v/>
      </c>
      <c r="CG125" s="49" t="str">
        <f t="shared" si="133"/>
        <v/>
      </c>
      <c r="CH125" s="49" t="str">
        <f t="shared" si="134"/>
        <v/>
      </c>
      <c r="CI125" s="49" t="str">
        <f t="shared" si="135"/>
        <v/>
      </c>
      <c r="CJ125" s="49" t="str">
        <f t="shared" si="136"/>
        <v/>
      </c>
      <c r="CK125" s="50" t="str">
        <f t="shared" si="137"/>
        <v/>
      </c>
      <c r="CM125" s="85" t="str">
        <f t="shared" si="115"/>
        <v/>
      </c>
      <c r="CN125" s="6" t="str">
        <f>IF($B125="", "", IF($CM125="X", "", IF(Report!$BN$3="X", LEFT($B125, 2), $B125)))</f>
        <v/>
      </c>
      <c r="CP125" s="48" t="str">
        <f>IF($CN125="", "", IF($CN125=Report!$BN$4, AA125, ""))</f>
        <v/>
      </c>
      <c r="CQ125" s="49" t="str">
        <f>IF($CN125="", "", IF($CN125=Report!$BN$4, AB125, ""))</f>
        <v/>
      </c>
      <c r="CR125" s="49" t="str">
        <f>IF($CN125="", "", IF($CN125=Report!$BN$4, AC125, ""))</f>
        <v/>
      </c>
      <c r="CS125" s="49" t="str">
        <f>IF($CN125="", "", IF($CN125=Report!$BN$4, AD125, ""))</f>
        <v/>
      </c>
      <c r="CT125" s="49" t="str">
        <f>IF($CN125="", "", IF($CN125=Report!$BN$4, AE125, ""))</f>
        <v/>
      </c>
      <c r="CU125" s="49" t="str">
        <f>IF($CN125="", "", IF($CN125=Report!$BN$4, AF125, ""))</f>
        <v/>
      </c>
      <c r="CV125" s="49" t="str">
        <f>IF($CN125="", "", IF($CN125=Report!$BN$4, AG125, ""))</f>
        <v/>
      </c>
      <c r="CW125" s="49" t="str">
        <f>IF($CN125="", "", IF($CN125=Report!$BN$4, AH125, ""))</f>
        <v/>
      </c>
      <c r="CX125" s="49" t="str">
        <f>IF($CN125="", "", IF($CN125=Report!$BN$4, AI125, ""))</f>
        <v/>
      </c>
      <c r="CY125" s="49" t="str">
        <f>IF($CN125="", "", IF($CN125=Report!$BN$4, AJ125, ""))</f>
        <v/>
      </c>
      <c r="CZ125" s="49" t="str">
        <f>IF($CN125="", "", IF($CN125=Report!$BN$4, AK125, ""))</f>
        <v/>
      </c>
      <c r="DA125" s="49" t="str">
        <f>IF($CN125="", "", IF($CN125=Report!$BN$4, AL125, ""))</f>
        <v/>
      </c>
      <c r="DB125" s="49" t="str">
        <f>IF($CN125="", "", IF($CN125=Report!$BN$4, AM125, ""))</f>
        <v/>
      </c>
      <c r="DC125" s="49" t="str">
        <f>IF($CN125="", "", IF($CN125=Report!$BN$4, AN125, ""))</f>
        <v/>
      </c>
      <c r="DD125" s="50" t="str">
        <f>IF($CN125="", "", IF($CN125=Report!$BN$4, AO125, ""))</f>
        <v/>
      </c>
      <c r="DE125" s="48" t="str">
        <f>IF($CN125="", "", IF($CN125=Report!$BN$4, AP125, ""))</f>
        <v/>
      </c>
      <c r="DF125" s="49" t="str">
        <f>IF($CN125="", "", IF($CN125=Report!$BN$4, AQ125, ""))</f>
        <v/>
      </c>
      <c r="DG125" s="49" t="str">
        <f>IF($CN125="", "", IF($CN125=Report!$BN$4, AR125, ""))</f>
        <v/>
      </c>
      <c r="DH125" s="49" t="str">
        <f>IF($CN125="", "", IF($CN125=Report!$BN$4, AS125, ""))</f>
        <v/>
      </c>
      <c r="DI125" s="49" t="str">
        <f>IF($CN125="", "", IF($CN125=Report!$BN$4, AT125, ""))</f>
        <v/>
      </c>
      <c r="DJ125" s="49" t="str">
        <f>IF($CN125="", "", IF($CN125=Report!$BN$4, AU125, ""))</f>
        <v/>
      </c>
      <c r="DK125" s="49" t="str">
        <f>IF($CN125="", "", IF($CN125=Report!$BN$4, AV125, ""))</f>
        <v/>
      </c>
      <c r="DL125" s="49" t="str">
        <f>IF($CN125="", "", IF($CN125=Report!$BN$4, AW125, ""))</f>
        <v/>
      </c>
      <c r="DM125" s="49" t="str">
        <f>IF($CN125="", "", IF($CN125=Report!$BN$4, AX125, ""))</f>
        <v/>
      </c>
      <c r="DN125" s="49" t="str">
        <f>IF($CN125="", "", IF($CN125=Report!$BN$4, AY125, ""))</f>
        <v/>
      </c>
      <c r="DO125" s="49" t="str">
        <f>IF($CN125="", "", IF($CN125=Report!$BN$4, AZ125, ""))</f>
        <v/>
      </c>
      <c r="DP125" s="50" t="str">
        <f>IF($CN125="", "", IF($CN125=Report!$BN$4, BA125, ""))</f>
        <v/>
      </c>
      <c r="DQ125" s="48" t="str">
        <f>IF($CN125="", "", IF($CN125=Report!$BN$4, BB125, ""))</f>
        <v/>
      </c>
      <c r="DR125" s="49" t="str">
        <f>IF($CN125="", "", IF($CN125=Report!$BN$4, BC125, ""))</f>
        <v/>
      </c>
      <c r="DS125" s="49" t="str">
        <f>IF($CN125="", "", IF($CN125=Report!$BN$4, BD125, ""))</f>
        <v/>
      </c>
      <c r="DT125" s="49" t="str">
        <f>IF($CN125="", "", IF($CN125=Report!$BN$4, BE125, ""))</f>
        <v/>
      </c>
      <c r="DU125" s="49" t="str">
        <f>IF($CN125="", "", IF($CN125=Report!$BN$4, BF125, ""))</f>
        <v/>
      </c>
      <c r="DV125" s="49" t="str">
        <f>IF($CN125="", "", IF($CN125=Report!$BN$4, BG125, ""))</f>
        <v/>
      </c>
      <c r="DW125" s="49" t="str">
        <f>IF($CN125="", "", IF($CN125=Report!$BN$4, BH125, ""))</f>
        <v/>
      </c>
      <c r="DX125" s="49" t="str">
        <f>IF($CN125="", "", IF($CN125=Report!$BN$4, BI125, ""))</f>
        <v/>
      </c>
      <c r="DY125" s="49" t="str">
        <f>IF($CN125="", "", IF($CN125=Report!$BN$4, BJ125, ""))</f>
        <v/>
      </c>
      <c r="DZ125" s="49" t="str">
        <f>IF($CN125="", "", IF($CN125=Report!$BN$4, BK125, ""))</f>
        <v/>
      </c>
      <c r="EA125" s="49" t="str">
        <f>IF($CN125="", "", IF($CN125=Report!$BN$4, BL125, ""))</f>
        <v/>
      </c>
      <c r="EB125" s="50" t="str">
        <f>IF($CN125="", "", IF($CN125=Report!$BN$4, BM125, ""))</f>
        <v/>
      </c>
      <c r="EC125" s="48" t="str">
        <f>IF($CN125="", "", IF($CN125=Report!$BN$4, BN125, ""))</f>
        <v/>
      </c>
      <c r="ED125" s="49" t="str">
        <f>IF($CN125="", "", IF($CN125=Report!$BN$4, BO125, ""))</f>
        <v/>
      </c>
      <c r="EE125" s="49" t="str">
        <f>IF($CN125="", "", IF($CN125=Report!$BN$4, BP125, ""))</f>
        <v/>
      </c>
      <c r="EF125" s="49" t="str">
        <f>IF($CN125="", "", IF($CN125=Report!$BN$4, BQ125, ""))</f>
        <v/>
      </c>
      <c r="EG125" s="49" t="str">
        <f>IF($CN125="", "", IF($CN125=Report!$BN$4, BR125, ""))</f>
        <v/>
      </c>
      <c r="EH125" s="49" t="str">
        <f>IF($CN125="", "", IF($CN125=Report!$BN$4, BS125, ""))</f>
        <v/>
      </c>
      <c r="EI125" s="49" t="str">
        <f>IF($CN125="", "", IF($CN125=Report!$BN$4, BT125, ""))</f>
        <v/>
      </c>
      <c r="EJ125" s="49" t="str">
        <f>IF($CN125="", "", IF($CN125=Report!$BN$4, BU125, ""))</f>
        <v/>
      </c>
      <c r="EK125" s="49" t="str">
        <f>IF($CN125="", "", IF($CN125=Report!$BN$4, BV125, ""))</f>
        <v/>
      </c>
      <c r="EL125" s="49" t="str">
        <f>IF($CN125="", "", IF($CN125=Report!$BN$4, BW125, ""))</f>
        <v/>
      </c>
      <c r="EM125" s="49" t="str">
        <f>IF($CN125="", "", IF($CN125=Report!$BN$4, BX125, ""))</f>
        <v/>
      </c>
      <c r="EN125" s="50" t="str">
        <f>IF($CN125="", "", IF($CN125=Report!$BN$4, BY125, ""))</f>
        <v/>
      </c>
      <c r="EO125" s="48" t="str">
        <f>IF($CN125="", "", IF($CN125=Report!$BN$4, BZ125, ""))</f>
        <v/>
      </c>
      <c r="EP125" s="49" t="str">
        <f>IF($CN125="", "", IF($CN125=Report!$BN$4, CA125, ""))</f>
        <v/>
      </c>
      <c r="EQ125" s="49" t="str">
        <f>IF($CN125="", "", IF($CN125=Report!$BN$4, CB125, ""))</f>
        <v/>
      </c>
      <c r="ER125" s="49" t="str">
        <f>IF($CN125="", "", IF($CN125=Report!$BN$4, CC125, ""))</f>
        <v/>
      </c>
      <c r="ES125" s="49" t="str">
        <f>IF($CN125="", "", IF($CN125=Report!$BN$4, CD125, ""))</f>
        <v/>
      </c>
      <c r="ET125" s="49" t="str">
        <f>IF($CN125="", "", IF($CN125=Report!$BN$4, CE125, ""))</f>
        <v/>
      </c>
      <c r="EU125" s="49" t="str">
        <f>IF($CN125="", "", IF($CN125=Report!$BN$4, CF125, ""))</f>
        <v/>
      </c>
      <c r="EV125" s="49" t="str">
        <f>IF($CN125="", "", IF($CN125=Report!$BN$4, CG125, ""))</f>
        <v/>
      </c>
      <c r="EW125" s="49" t="str">
        <f>IF($CN125="", "", IF($CN125=Report!$BN$4, CH125, ""))</f>
        <v/>
      </c>
      <c r="EX125" s="49" t="str">
        <f>IF($CN125="", "", IF($CN125=Report!$BN$4, CI125, ""))</f>
        <v/>
      </c>
      <c r="EY125" s="49" t="str">
        <f>IF($CN125="", "", IF($CN125=Report!$BN$4, CJ125, ""))</f>
        <v/>
      </c>
      <c r="EZ125" s="50" t="str">
        <f>IF($CN125="", "", IF($CN125=Report!$BN$4, CK125, ""))</f>
        <v/>
      </c>
    </row>
    <row r="126" spans="1:156" x14ac:dyDescent="0.25">
      <c r="A126" s="19"/>
      <c r="B126" s="104"/>
      <c r="C126" s="105"/>
      <c r="D126" s="116"/>
      <c r="E126" s="106"/>
      <c r="F126" s="106"/>
      <c r="G126" s="106"/>
      <c r="H126" s="106"/>
      <c r="I126" s="106"/>
      <c r="J126" s="106"/>
      <c r="K126" s="106"/>
      <c r="L126" s="106"/>
      <c r="M126" s="106"/>
      <c r="N126" s="106"/>
      <c r="O126" s="106"/>
      <c r="P126" s="106"/>
      <c r="Q126" s="106"/>
      <c r="R126" s="106"/>
      <c r="S126" s="106"/>
      <c r="T126" s="108"/>
      <c r="U126" s="108"/>
      <c r="V126" s="108"/>
      <c r="W126" s="109"/>
      <c r="X126" s="19"/>
      <c r="AA126" s="48" t="str">
        <f t="shared" si="96"/>
        <v/>
      </c>
      <c r="AB126" s="49" t="str">
        <f t="shared" si="97"/>
        <v/>
      </c>
      <c r="AC126" s="49" t="str">
        <f t="shared" si="98"/>
        <v/>
      </c>
      <c r="AD126" s="49" t="str">
        <f t="shared" si="99"/>
        <v/>
      </c>
      <c r="AE126" s="49" t="str">
        <f t="shared" si="100"/>
        <v/>
      </c>
      <c r="AF126" s="49" t="str">
        <f t="shared" si="101"/>
        <v/>
      </c>
      <c r="AG126" s="49" t="str">
        <f t="shared" si="102"/>
        <v/>
      </c>
      <c r="AH126" s="49" t="str">
        <f t="shared" si="103"/>
        <v/>
      </c>
      <c r="AI126" s="49" t="str">
        <f t="shared" si="104"/>
        <v/>
      </c>
      <c r="AJ126" s="49" t="str">
        <f t="shared" si="105"/>
        <v/>
      </c>
      <c r="AK126" s="49" t="str">
        <f t="shared" si="106"/>
        <v/>
      </c>
      <c r="AL126" s="49" t="str">
        <f t="shared" si="107"/>
        <v/>
      </c>
      <c r="AM126" s="49" t="str">
        <f t="shared" si="108"/>
        <v/>
      </c>
      <c r="AN126" s="49" t="str">
        <f t="shared" si="109"/>
        <v/>
      </c>
      <c r="AO126" s="50" t="str">
        <f t="shared" si="110"/>
        <v/>
      </c>
      <c r="AP126" s="48" t="str">
        <f t="shared" si="111"/>
        <v/>
      </c>
      <c r="AQ126" s="49" t="str">
        <f t="shared" si="74"/>
        <v/>
      </c>
      <c r="AR126" s="49" t="str">
        <f t="shared" si="75"/>
        <v/>
      </c>
      <c r="AS126" s="49" t="str">
        <f t="shared" si="76"/>
        <v/>
      </c>
      <c r="AT126" s="49" t="str">
        <f t="shared" si="77"/>
        <v/>
      </c>
      <c r="AU126" s="49" t="str">
        <f t="shared" si="78"/>
        <v/>
      </c>
      <c r="AV126" s="49" t="str">
        <f t="shared" si="79"/>
        <v/>
      </c>
      <c r="AW126" s="49" t="str">
        <f t="shared" si="80"/>
        <v/>
      </c>
      <c r="AX126" s="49" t="str">
        <f t="shared" si="81"/>
        <v/>
      </c>
      <c r="AY126" s="49" t="str">
        <f t="shared" si="82"/>
        <v/>
      </c>
      <c r="AZ126" s="49" t="str">
        <f t="shared" si="83"/>
        <v/>
      </c>
      <c r="BA126" s="50" t="str">
        <f t="shared" si="84"/>
        <v/>
      </c>
      <c r="BB126" s="48" t="str">
        <f t="shared" si="112"/>
        <v/>
      </c>
      <c r="BC126" s="49" t="str">
        <f t="shared" si="85"/>
        <v/>
      </c>
      <c r="BD126" s="49" t="str">
        <f t="shared" si="86"/>
        <v/>
      </c>
      <c r="BE126" s="49" t="str">
        <f t="shared" si="87"/>
        <v/>
      </c>
      <c r="BF126" s="49" t="str">
        <f t="shared" si="88"/>
        <v/>
      </c>
      <c r="BG126" s="49" t="str">
        <f t="shared" si="89"/>
        <v/>
      </c>
      <c r="BH126" s="49" t="str">
        <f t="shared" si="90"/>
        <v/>
      </c>
      <c r="BI126" s="49" t="str">
        <f t="shared" si="91"/>
        <v/>
      </c>
      <c r="BJ126" s="49" t="str">
        <f t="shared" si="92"/>
        <v/>
      </c>
      <c r="BK126" s="49" t="str">
        <f t="shared" si="93"/>
        <v/>
      </c>
      <c r="BL126" s="49" t="str">
        <f t="shared" si="94"/>
        <v/>
      </c>
      <c r="BM126" s="50" t="str">
        <f t="shared" si="95"/>
        <v/>
      </c>
      <c r="BN126" s="48" t="str">
        <f t="shared" si="113"/>
        <v/>
      </c>
      <c r="BO126" s="49" t="str">
        <f t="shared" si="116"/>
        <v/>
      </c>
      <c r="BP126" s="49" t="str">
        <f t="shared" si="117"/>
        <v/>
      </c>
      <c r="BQ126" s="49" t="str">
        <f t="shared" si="118"/>
        <v/>
      </c>
      <c r="BR126" s="49" t="str">
        <f t="shared" si="119"/>
        <v/>
      </c>
      <c r="BS126" s="49" t="str">
        <f t="shared" si="120"/>
        <v/>
      </c>
      <c r="BT126" s="49" t="str">
        <f t="shared" si="121"/>
        <v/>
      </c>
      <c r="BU126" s="49" t="str">
        <f t="shared" si="122"/>
        <v/>
      </c>
      <c r="BV126" s="49" t="str">
        <f t="shared" si="123"/>
        <v/>
      </c>
      <c r="BW126" s="49" t="str">
        <f t="shared" si="124"/>
        <v/>
      </c>
      <c r="BX126" s="49" t="str">
        <f t="shared" si="125"/>
        <v/>
      </c>
      <c r="BY126" s="50" t="str">
        <f t="shared" si="126"/>
        <v/>
      </c>
      <c r="BZ126" s="48" t="str">
        <f t="shared" si="114"/>
        <v/>
      </c>
      <c r="CA126" s="49" t="str">
        <f t="shared" si="127"/>
        <v/>
      </c>
      <c r="CB126" s="49" t="str">
        <f t="shared" si="128"/>
        <v/>
      </c>
      <c r="CC126" s="49" t="str">
        <f t="shared" si="129"/>
        <v/>
      </c>
      <c r="CD126" s="49" t="str">
        <f t="shared" si="130"/>
        <v/>
      </c>
      <c r="CE126" s="49" t="str">
        <f t="shared" si="131"/>
        <v/>
      </c>
      <c r="CF126" s="49" t="str">
        <f t="shared" si="132"/>
        <v/>
      </c>
      <c r="CG126" s="49" t="str">
        <f t="shared" si="133"/>
        <v/>
      </c>
      <c r="CH126" s="49" t="str">
        <f t="shared" si="134"/>
        <v/>
      </c>
      <c r="CI126" s="49" t="str">
        <f t="shared" si="135"/>
        <v/>
      </c>
      <c r="CJ126" s="49" t="str">
        <f t="shared" si="136"/>
        <v/>
      </c>
      <c r="CK126" s="50" t="str">
        <f t="shared" si="137"/>
        <v/>
      </c>
      <c r="CM126" s="85" t="str">
        <f t="shared" si="115"/>
        <v/>
      </c>
      <c r="CN126" s="6" t="str">
        <f>IF($B126="", "", IF($CM126="X", "", IF(Report!$BN$3="X", LEFT($B126, 2), $B126)))</f>
        <v/>
      </c>
      <c r="CP126" s="48" t="str">
        <f>IF($CN126="", "", IF($CN126=Report!$BN$4, AA126, ""))</f>
        <v/>
      </c>
      <c r="CQ126" s="49" t="str">
        <f>IF($CN126="", "", IF($CN126=Report!$BN$4, AB126, ""))</f>
        <v/>
      </c>
      <c r="CR126" s="49" t="str">
        <f>IF($CN126="", "", IF($CN126=Report!$BN$4, AC126, ""))</f>
        <v/>
      </c>
      <c r="CS126" s="49" t="str">
        <f>IF($CN126="", "", IF($CN126=Report!$BN$4, AD126, ""))</f>
        <v/>
      </c>
      <c r="CT126" s="49" t="str">
        <f>IF($CN126="", "", IF($CN126=Report!$BN$4, AE126, ""))</f>
        <v/>
      </c>
      <c r="CU126" s="49" t="str">
        <f>IF($CN126="", "", IF($CN126=Report!$BN$4, AF126, ""))</f>
        <v/>
      </c>
      <c r="CV126" s="49" t="str">
        <f>IF($CN126="", "", IF($CN126=Report!$BN$4, AG126, ""))</f>
        <v/>
      </c>
      <c r="CW126" s="49" t="str">
        <f>IF($CN126="", "", IF($CN126=Report!$BN$4, AH126, ""))</f>
        <v/>
      </c>
      <c r="CX126" s="49" t="str">
        <f>IF($CN126="", "", IF($CN126=Report!$BN$4, AI126, ""))</f>
        <v/>
      </c>
      <c r="CY126" s="49" t="str">
        <f>IF($CN126="", "", IF($CN126=Report!$BN$4, AJ126, ""))</f>
        <v/>
      </c>
      <c r="CZ126" s="49" t="str">
        <f>IF($CN126="", "", IF($CN126=Report!$BN$4, AK126, ""))</f>
        <v/>
      </c>
      <c r="DA126" s="49" t="str">
        <f>IF($CN126="", "", IF($CN126=Report!$BN$4, AL126, ""))</f>
        <v/>
      </c>
      <c r="DB126" s="49" t="str">
        <f>IF($CN126="", "", IF($CN126=Report!$BN$4, AM126, ""))</f>
        <v/>
      </c>
      <c r="DC126" s="49" t="str">
        <f>IF($CN126="", "", IF($CN126=Report!$BN$4, AN126, ""))</f>
        <v/>
      </c>
      <c r="DD126" s="50" t="str">
        <f>IF($CN126="", "", IF($CN126=Report!$BN$4, AO126, ""))</f>
        <v/>
      </c>
      <c r="DE126" s="48" t="str">
        <f>IF($CN126="", "", IF($CN126=Report!$BN$4, AP126, ""))</f>
        <v/>
      </c>
      <c r="DF126" s="49" t="str">
        <f>IF($CN126="", "", IF($CN126=Report!$BN$4, AQ126, ""))</f>
        <v/>
      </c>
      <c r="DG126" s="49" t="str">
        <f>IF($CN126="", "", IF($CN126=Report!$BN$4, AR126, ""))</f>
        <v/>
      </c>
      <c r="DH126" s="49" t="str">
        <f>IF($CN126="", "", IF($CN126=Report!$BN$4, AS126, ""))</f>
        <v/>
      </c>
      <c r="DI126" s="49" t="str">
        <f>IF($CN126="", "", IF($CN126=Report!$BN$4, AT126, ""))</f>
        <v/>
      </c>
      <c r="DJ126" s="49" t="str">
        <f>IF($CN126="", "", IF($CN126=Report!$BN$4, AU126, ""))</f>
        <v/>
      </c>
      <c r="DK126" s="49" t="str">
        <f>IF($CN126="", "", IF($CN126=Report!$BN$4, AV126, ""))</f>
        <v/>
      </c>
      <c r="DL126" s="49" t="str">
        <f>IF($CN126="", "", IF($CN126=Report!$BN$4, AW126, ""))</f>
        <v/>
      </c>
      <c r="DM126" s="49" t="str">
        <f>IF($CN126="", "", IF($CN126=Report!$BN$4, AX126, ""))</f>
        <v/>
      </c>
      <c r="DN126" s="49" t="str">
        <f>IF($CN126="", "", IF($CN126=Report!$BN$4, AY126, ""))</f>
        <v/>
      </c>
      <c r="DO126" s="49" t="str">
        <f>IF($CN126="", "", IF($CN126=Report!$BN$4, AZ126, ""))</f>
        <v/>
      </c>
      <c r="DP126" s="50" t="str">
        <f>IF($CN126="", "", IF($CN126=Report!$BN$4, BA126, ""))</f>
        <v/>
      </c>
      <c r="DQ126" s="48" t="str">
        <f>IF($CN126="", "", IF($CN126=Report!$BN$4, BB126, ""))</f>
        <v/>
      </c>
      <c r="DR126" s="49" t="str">
        <f>IF($CN126="", "", IF($CN126=Report!$BN$4, BC126, ""))</f>
        <v/>
      </c>
      <c r="DS126" s="49" t="str">
        <f>IF($CN126="", "", IF($CN126=Report!$BN$4, BD126, ""))</f>
        <v/>
      </c>
      <c r="DT126" s="49" t="str">
        <f>IF($CN126="", "", IF($CN126=Report!$BN$4, BE126, ""))</f>
        <v/>
      </c>
      <c r="DU126" s="49" t="str">
        <f>IF($CN126="", "", IF($CN126=Report!$BN$4, BF126, ""))</f>
        <v/>
      </c>
      <c r="DV126" s="49" t="str">
        <f>IF($CN126="", "", IF($CN126=Report!$BN$4, BG126, ""))</f>
        <v/>
      </c>
      <c r="DW126" s="49" t="str">
        <f>IF($CN126="", "", IF($CN126=Report!$BN$4, BH126, ""))</f>
        <v/>
      </c>
      <c r="DX126" s="49" t="str">
        <f>IF($CN126="", "", IF($CN126=Report!$BN$4, BI126, ""))</f>
        <v/>
      </c>
      <c r="DY126" s="49" t="str">
        <f>IF($CN126="", "", IF($CN126=Report!$BN$4, BJ126, ""))</f>
        <v/>
      </c>
      <c r="DZ126" s="49" t="str">
        <f>IF($CN126="", "", IF($CN126=Report!$BN$4, BK126, ""))</f>
        <v/>
      </c>
      <c r="EA126" s="49" t="str">
        <f>IF($CN126="", "", IF($CN126=Report!$BN$4, BL126, ""))</f>
        <v/>
      </c>
      <c r="EB126" s="50" t="str">
        <f>IF($CN126="", "", IF($CN126=Report!$BN$4, BM126, ""))</f>
        <v/>
      </c>
      <c r="EC126" s="48" t="str">
        <f>IF($CN126="", "", IF($CN126=Report!$BN$4, BN126, ""))</f>
        <v/>
      </c>
      <c r="ED126" s="49" t="str">
        <f>IF($CN126="", "", IF($CN126=Report!$BN$4, BO126, ""))</f>
        <v/>
      </c>
      <c r="EE126" s="49" t="str">
        <f>IF($CN126="", "", IF($CN126=Report!$BN$4, BP126, ""))</f>
        <v/>
      </c>
      <c r="EF126" s="49" t="str">
        <f>IF($CN126="", "", IF($CN126=Report!$BN$4, BQ126, ""))</f>
        <v/>
      </c>
      <c r="EG126" s="49" t="str">
        <f>IF($CN126="", "", IF($CN126=Report!$BN$4, BR126, ""))</f>
        <v/>
      </c>
      <c r="EH126" s="49" t="str">
        <f>IF($CN126="", "", IF($CN126=Report!$BN$4, BS126, ""))</f>
        <v/>
      </c>
      <c r="EI126" s="49" t="str">
        <f>IF($CN126="", "", IF($CN126=Report!$BN$4, BT126, ""))</f>
        <v/>
      </c>
      <c r="EJ126" s="49" t="str">
        <f>IF($CN126="", "", IF($CN126=Report!$BN$4, BU126, ""))</f>
        <v/>
      </c>
      <c r="EK126" s="49" t="str">
        <f>IF($CN126="", "", IF($CN126=Report!$BN$4, BV126, ""))</f>
        <v/>
      </c>
      <c r="EL126" s="49" t="str">
        <f>IF($CN126="", "", IF($CN126=Report!$BN$4, BW126, ""))</f>
        <v/>
      </c>
      <c r="EM126" s="49" t="str">
        <f>IF($CN126="", "", IF($CN126=Report!$BN$4, BX126, ""))</f>
        <v/>
      </c>
      <c r="EN126" s="50" t="str">
        <f>IF($CN126="", "", IF($CN126=Report!$BN$4, BY126, ""))</f>
        <v/>
      </c>
      <c r="EO126" s="48" t="str">
        <f>IF($CN126="", "", IF($CN126=Report!$BN$4, BZ126, ""))</f>
        <v/>
      </c>
      <c r="EP126" s="49" t="str">
        <f>IF($CN126="", "", IF($CN126=Report!$BN$4, CA126, ""))</f>
        <v/>
      </c>
      <c r="EQ126" s="49" t="str">
        <f>IF($CN126="", "", IF($CN126=Report!$BN$4, CB126, ""))</f>
        <v/>
      </c>
      <c r="ER126" s="49" t="str">
        <f>IF($CN126="", "", IF($CN126=Report!$BN$4, CC126, ""))</f>
        <v/>
      </c>
      <c r="ES126" s="49" t="str">
        <f>IF($CN126="", "", IF($CN126=Report!$BN$4, CD126, ""))</f>
        <v/>
      </c>
      <c r="ET126" s="49" t="str">
        <f>IF($CN126="", "", IF($CN126=Report!$BN$4, CE126, ""))</f>
        <v/>
      </c>
      <c r="EU126" s="49" t="str">
        <f>IF($CN126="", "", IF($CN126=Report!$BN$4, CF126, ""))</f>
        <v/>
      </c>
      <c r="EV126" s="49" t="str">
        <f>IF($CN126="", "", IF($CN126=Report!$BN$4, CG126, ""))</f>
        <v/>
      </c>
      <c r="EW126" s="49" t="str">
        <f>IF($CN126="", "", IF($CN126=Report!$BN$4, CH126, ""))</f>
        <v/>
      </c>
      <c r="EX126" s="49" t="str">
        <f>IF($CN126="", "", IF($CN126=Report!$BN$4, CI126, ""))</f>
        <v/>
      </c>
      <c r="EY126" s="49" t="str">
        <f>IF($CN126="", "", IF($CN126=Report!$BN$4, CJ126, ""))</f>
        <v/>
      </c>
      <c r="EZ126" s="50" t="str">
        <f>IF($CN126="", "", IF($CN126=Report!$BN$4, CK126, ""))</f>
        <v/>
      </c>
    </row>
    <row r="127" spans="1:156" x14ac:dyDescent="0.25">
      <c r="A127" s="19"/>
      <c r="B127" s="104"/>
      <c r="C127" s="105"/>
      <c r="D127" s="116"/>
      <c r="E127" s="106"/>
      <c r="F127" s="106"/>
      <c r="G127" s="106"/>
      <c r="H127" s="106"/>
      <c r="I127" s="106"/>
      <c r="J127" s="106"/>
      <c r="K127" s="106"/>
      <c r="L127" s="106"/>
      <c r="M127" s="106"/>
      <c r="N127" s="106"/>
      <c r="O127" s="106"/>
      <c r="P127" s="106"/>
      <c r="Q127" s="106"/>
      <c r="R127" s="106"/>
      <c r="S127" s="106"/>
      <c r="T127" s="108"/>
      <c r="U127" s="108"/>
      <c r="V127" s="108"/>
      <c r="W127" s="109"/>
      <c r="X127" s="19"/>
      <c r="AA127" s="48" t="str">
        <f t="shared" si="96"/>
        <v/>
      </c>
      <c r="AB127" s="49" t="str">
        <f t="shared" si="97"/>
        <v/>
      </c>
      <c r="AC127" s="49" t="str">
        <f t="shared" si="98"/>
        <v/>
      </c>
      <c r="AD127" s="49" t="str">
        <f t="shared" si="99"/>
        <v/>
      </c>
      <c r="AE127" s="49" t="str">
        <f t="shared" si="100"/>
        <v/>
      </c>
      <c r="AF127" s="49" t="str">
        <f t="shared" si="101"/>
        <v/>
      </c>
      <c r="AG127" s="49" t="str">
        <f t="shared" si="102"/>
        <v/>
      </c>
      <c r="AH127" s="49" t="str">
        <f t="shared" si="103"/>
        <v/>
      </c>
      <c r="AI127" s="49" t="str">
        <f t="shared" si="104"/>
        <v/>
      </c>
      <c r="AJ127" s="49" t="str">
        <f t="shared" si="105"/>
        <v/>
      </c>
      <c r="AK127" s="49" t="str">
        <f t="shared" si="106"/>
        <v/>
      </c>
      <c r="AL127" s="49" t="str">
        <f t="shared" si="107"/>
        <v/>
      </c>
      <c r="AM127" s="49" t="str">
        <f t="shared" si="108"/>
        <v/>
      </c>
      <c r="AN127" s="49" t="str">
        <f t="shared" si="109"/>
        <v/>
      </c>
      <c r="AO127" s="50" t="str">
        <f t="shared" si="110"/>
        <v/>
      </c>
      <c r="AP127" s="48" t="str">
        <f t="shared" si="111"/>
        <v/>
      </c>
      <c r="AQ127" s="49" t="str">
        <f t="shared" si="74"/>
        <v/>
      </c>
      <c r="AR127" s="49" t="str">
        <f t="shared" si="75"/>
        <v/>
      </c>
      <c r="AS127" s="49" t="str">
        <f t="shared" si="76"/>
        <v/>
      </c>
      <c r="AT127" s="49" t="str">
        <f t="shared" si="77"/>
        <v/>
      </c>
      <c r="AU127" s="49" t="str">
        <f t="shared" si="78"/>
        <v/>
      </c>
      <c r="AV127" s="49" t="str">
        <f t="shared" si="79"/>
        <v/>
      </c>
      <c r="AW127" s="49" t="str">
        <f t="shared" si="80"/>
        <v/>
      </c>
      <c r="AX127" s="49" t="str">
        <f t="shared" si="81"/>
        <v/>
      </c>
      <c r="AY127" s="49" t="str">
        <f t="shared" si="82"/>
        <v/>
      </c>
      <c r="AZ127" s="49" t="str">
        <f t="shared" si="83"/>
        <v/>
      </c>
      <c r="BA127" s="50" t="str">
        <f t="shared" si="84"/>
        <v/>
      </c>
      <c r="BB127" s="48" t="str">
        <f t="shared" si="112"/>
        <v/>
      </c>
      <c r="BC127" s="49" t="str">
        <f t="shared" si="85"/>
        <v/>
      </c>
      <c r="BD127" s="49" t="str">
        <f t="shared" si="86"/>
        <v/>
      </c>
      <c r="BE127" s="49" t="str">
        <f t="shared" si="87"/>
        <v/>
      </c>
      <c r="BF127" s="49" t="str">
        <f t="shared" si="88"/>
        <v/>
      </c>
      <c r="BG127" s="49" t="str">
        <f t="shared" si="89"/>
        <v/>
      </c>
      <c r="BH127" s="49" t="str">
        <f t="shared" si="90"/>
        <v/>
      </c>
      <c r="BI127" s="49" t="str">
        <f t="shared" si="91"/>
        <v/>
      </c>
      <c r="BJ127" s="49" t="str">
        <f t="shared" si="92"/>
        <v/>
      </c>
      <c r="BK127" s="49" t="str">
        <f t="shared" si="93"/>
        <v/>
      </c>
      <c r="BL127" s="49" t="str">
        <f t="shared" si="94"/>
        <v/>
      </c>
      <c r="BM127" s="50" t="str">
        <f t="shared" si="95"/>
        <v/>
      </c>
      <c r="BN127" s="48" t="str">
        <f t="shared" si="113"/>
        <v/>
      </c>
      <c r="BO127" s="49" t="str">
        <f t="shared" si="116"/>
        <v/>
      </c>
      <c r="BP127" s="49" t="str">
        <f t="shared" si="117"/>
        <v/>
      </c>
      <c r="BQ127" s="49" t="str">
        <f t="shared" si="118"/>
        <v/>
      </c>
      <c r="BR127" s="49" t="str">
        <f t="shared" si="119"/>
        <v/>
      </c>
      <c r="BS127" s="49" t="str">
        <f t="shared" si="120"/>
        <v/>
      </c>
      <c r="BT127" s="49" t="str">
        <f t="shared" si="121"/>
        <v/>
      </c>
      <c r="BU127" s="49" t="str">
        <f t="shared" si="122"/>
        <v/>
      </c>
      <c r="BV127" s="49" t="str">
        <f t="shared" si="123"/>
        <v/>
      </c>
      <c r="BW127" s="49" t="str">
        <f t="shared" si="124"/>
        <v/>
      </c>
      <c r="BX127" s="49" t="str">
        <f t="shared" si="125"/>
        <v/>
      </c>
      <c r="BY127" s="50" t="str">
        <f t="shared" si="126"/>
        <v/>
      </c>
      <c r="BZ127" s="48" t="str">
        <f t="shared" si="114"/>
        <v/>
      </c>
      <c r="CA127" s="49" t="str">
        <f t="shared" si="127"/>
        <v/>
      </c>
      <c r="CB127" s="49" t="str">
        <f t="shared" si="128"/>
        <v/>
      </c>
      <c r="CC127" s="49" t="str">
        <f t="shared" si="129"/>
        <v/>
      </c>
      <c r="CD127" s="49" t="str">
        <f t="shared" si="130"/>
        <v/>
      </c>
      <c r="CE127" s="49" t="str">
        <f t="shared" si="131"/>
        <v/>
      </c>
      <c r="CF127" s="49" t="str">
        <f t="shared" si="132"/>
        <v/>
      </c>
      <c r="CG127" s="49" t="str">
        <f t="shared" si="133"/>
        <v/>
      </c>
      <c r="CH127" s="49" t="str">
        <f t="shared" si="134"/>
        <v/>
      </c>
      <c r="CI127" s="49" t="str">
        <f t="shared" si="135"/>
        <v/>
      </c>
      <c r="CJ127" s="49" t="str">
        <f t="shared" si="136"/>
        <v/>
      </c>
      <c r="CK127" s="50" t="str">
        <f t="shared" si="137"/>
        <v/>
      </c>
      <c r="CM127" s="85" t="str">
        <f t="shared" si="115"/>
        <v/>
      </c>
      <c r="CN127" s="6" t="str">
        <f>IF($B127="", "", IF($CM127="X", "", IF(Report!$BN$3="X", LEFT($B127, 2), $B127)))</f>
        <v/>
      </c>
      <c r="CP127" s="48" t="str">
        <f>IF($CN127="", "", IF($CN127=Report!$BN$4, AA127, ""))</f>
        <v/>
      </c>
      <c r="CQ127" s="49" t="str">
        <f>IF($CN127="", "", IF($CN127=Report!$BN$4, AB127, ""))</f>
        <v/>
      </c>
      <c r="CR127" s="49" t="str">
        <f>IF($CN127="", "", IF($CN127=Report!$BN$4, AC127, ""))</f>
        <v/>
      </c>
      <c r="CS127" s="49" t="str">
        <f>IF($CN127="", "", IF($CN127=Report!$BN$4, AD127, ""))</f>
        <v/>
      </c>
      <c r="CT127" s="49" t="str">
        <f>IF($CN127="", "", IF($CN127=Report!$BN$4, AE127, ""))</f>
        <v/>
      </c>
      <c r="CU127" s="49" t="str">
        <f>IF($CN127="", "", IF($CN127=Report!$BN$4, AF127, ""))</f>
        <v/>
      </c>
      <c r="CV127" s="49" t="str">
        <f>IF($CN127="", "", IF($CN127=Report!$BN$4, AG127, ""))</f>
        <v/>
      </c>
      <c r="CW127" s="49" t="str">
        <f>IF($CN127="", "", IF($CN127=Report!$BN$4, AH127, ""))</f>
        <v/>
      </c>
      <c r="CX127" s="49" t="str">
        <f>IF($CN127="", "", IF($CN127=Report!$BN$4, AI127, ""))</f>
        <v/>
      </c>
      <c r="CY127" s="49" t="str">
        <f>IF($CN127="", "", IF($CN127=Report!$BN$4, AJ127, ""))</f>
        <v/>
      </c>
      <c r="CZ127" s="49" t="str">
        <f>IF($CN127="", "", IF($CN127=Report!$BN$4, AK127, ""))</f>
        <v/>
      </c>
      <c r="DA127" s="49" t="str">
        <f>IF($CN127="", "", IF($CN127=Report!$BN$4, AL127, ""))</f>
        <v/>
      </c>
      <c r="DB127" s="49" t="str">
        <f>IF($CN127="", "", IF($CN127=Report!$BN$4, AM127, ""))</f>
        <v/>
      </c>
      <c r="DC127" s="49" t="str">
        <f>IF($CN127="", "", IF($CN127=Report!$BN$4, AN127, ""))</f>
        <v/>
      </c>
      <c r="DD127" s="50" t="str">
        <f>IF($CN127="", "", IF($CN127=Report!$BN$4, AO127, ""))</f>
        <v/>
      </c>
      <c r="DE127" s="48" t="str">
        <f>IF($CN127="", "", IF($CN127=Report!$BN$4, AP127, ""))</f>
        <v/>
      </c>
      <c r="DF127" s="49" t="str">
        <f>IF($CN127="", "", IF($CN127=Report!$BN$4, AQ127, ""))</f>
        <v/>
      </c>
      <c r="DG127" s="49" t="str">
        <f>IF($CN127="", "", IF($CN127=Report!$BN$4, AR127, ""))</f>
        <v/>
      </c>
      <c r="DH127" s="49" t="str">
        <f>IF($CN127="", "", IF($CN127=Report!$BN$4, AS127, ""))</f>
        <v/>
      </c>
      <c r="DI127" s="49" t="str">
        <f>IF($CN127="", "", IF($CN127=Report!$BN$4, AT127, ""))</f>
        <v/>
      </c>
      <c r="DJ127" s="49" t="str">
        <f>IF($CN127="", "", IF($CN127=Report!$BN$4, AU127, ""))</f>
        <v/>
      </c>
      <c r="DK127" s="49" t="str">
        <f>IF($CN127="", "", IF($CN127=Report!$BN$4, AV127, ""))</f>
        <v/>
      </c>
      <c r="DL127" s="49" t="str">
        <f>IF($CN127="", "", IF($CN127=Report!$BN$4, AW127, ""))</f>
        <v/>
      </c>
      <c r="DM127" s="49" t="str">
        <f>IF($CN127="", "", IF($CN127=Report!$BN$4, AX127, ""))</f>
        <v/>
      </c>
      <c r="DN127" s="49" t="str">
        <f>IF($CN127="", "", IF($CN127=Report!$BN$4, AY127, ""))</f>
        <v/>
      </c>
      <c r="DO127" s="49" t="str">
        <f>IF($CN127="", "", IF($CN127=Report!$BN$4, AZ127, ""))</f>
        <v/>
      </c>
      <c r="DP127" s="50" t="str">
        <f>IF($CN127="", "", IF($CN127=Report!$BN$4, BA127, ""))</f>
        <v/>
      </c>
      <c r="DQ127" s="48" t="str">
        <f>IF($CN127="", "", IF($CN127=Report!$BN$4, BB127, ""))</f>
        <v/>
      </c>
      <c r="DR127" s="49" t="str">
        <f>IF($CN127="", "", IF($CN127=Report!$BN$4, BC127, ""))</f>
        <v/>
      </c>
      <c r="DS127" s="49" t="str">
        <f>IF($CN127="", "", IF($CN127=Report!$BN$4, BD127, ""))</f>
        <v/>
      </c>
      <c r="DT127" s="49" t="str">
        <f>IF($CN127="", "", IF($CN127=Report!$BN$4, BE127, ""))</f>
        <v/>
      </c>
      <c r="DU127" s="49" t="str">
        <f>IF($CN127="", "", IF($CN127=Report!$BN$4, BF127, ""))</f>
        <v/>
      </c>
      <c r="DV127" s="49" t="str">
        <f>IF($CN127="", "", IF($CN127=Report!$BN$4, BG127, ""))</f>
        <v/>
      </c>
      <c r="DW127" s="49" t="str">
        <f>IF($CN127="", "", IF($CN127=Report!$BN$4, BH127, ""))</f>
        <v/>
      </c>
      <c r="DX127" s="49" t="str">
        <f>IF($CN127="", "", IF($CN127=Report!$BN$4, BI127, ""))</f>
        <v/>
      </c>
      <c r="DY127" s="49" t="str">
        <f>IF($CN127="", "", IF($CN127=Report!$BN$4, BJ127, ""))</f>
        <v/>
      </c>
      <c r="DZ127" s="49" t="str">
        <f>IF($CN127="", "", IF($CN127=Report!$BN$4, BK127, ""))</f>
        <v/>
      </c>
      <c r="EA127" s="49" t="str">
        <f>IF($CN127="", "", IF($CN127=Report!$BN$4, BL127, ""))</f>
        <v/>
      </c>
      <c r="EB127" s="50" t="str">
        <f>IF($CN127="", "", IF($CN127=Report!$BN$4, BM127, ""))</f>
        <v/>
      </c>
      <c r="EC127" s="48" t="str">
        <f>IF($CN127="", "", IF($CN127=Report!$BN$4, BN127, ""))</f>
        <v/>
      </c>
      <c r="ED127" s="49" t="str">
        <f>IF($CN127="", "", IF($CN127=Report!$BN$4, BO127, ""))</f>
        <v/>
      </c>
      <c r="EE127" s="49" t="str">
        <f>IF($CN127="", "", IF($CN127=Report!$BN$4, BP127, ""))</f>
        <v/>
      </c>
      <c r="EF127" s="49" t="str">
        <f>IF($CN127="", "", IF($CN127=Report!$BN$4, BQ127, ""))</f>
        <v/>
      </c>
      <c r="EG127" s="49" t="str">
        <f>IF($CN127="", "", IF($CN127=Report!$BN$4, BR127, ""))</f>
        <v/>
      </c>
      <c r="EH127" s="49" t="str">
        <f>IF($CN127="", "", IF($CN127=Report!$BN$4, BS127, ""))</f>
        <v/>
      </c>
      <c r="EI127" s="49" t="str">
        <f>IF($CN127="", "", IF($CN127=Report!$BN$4, BT127, ""))</f>
        <v/>
      </c>
      <c r="EJ127" s="49" t="str">
        <f>IF($CN127="", "", IF($CN127=Report!$BN$4, BU127, ""))</f>
        <v/>
      </c>
      <c r="EK127" s="49" t="str">
        <f>IF($CN127="", "", IF($CN127=Report!$BN$4, BV127, ""))</f>
        <v/>
      </c>
      <c r="EL127" s="49" t="str">
        <f>IF($CN127="", "", IF($CN127=Report!$BN$4, BW127, ""))</f>
        <v/>
      </c>
      <c r="EM127" s="49" t="str">
        <f>IF($CN127="", "", IF($CN127=Report!$BN$4, BX127, ""))</f>
        <v/>
      </c>
      <c r="EN127" s="50" t="str">
        <f>IF($CN127="", "", IF($CN127=Report!$BN$4, BY127, ""))</f>
        <v/>
      </c>
      <c r="EO127" s="48" t="str">
        <f>IF($CN127="", "", IF($CN127=Report!$BN$4, BZ127, ""))</f>
        <v/>
      </c>
      <c r="EP127" s="49" t="str">
        <f>IF($CN127="", "", IF($CN127=Report!$BN$4, CA127, ""))</f>
        <v/>
      </c>
      <c r="EQ127" s="49" t="str">
        <f>IF($CN127="", "", IF($CN127=Report!$BN$4, CB127, ""))</f>
        <v/>
      </c>
      <c r="ER127" s="49" t="str">
        <f>IF($CN127="", "", IF($CN127=Report!$BN$4, CC127, ""))</f>
        <v/>
      </c>
      <c r="ES127" s="49" t="str">
        <f>IF($CN127="", "", IF($CN127=Report!$BN$4, CD127, ""))</f>
        <v/>
      </c>
      <c r="ET127" s="49" t="str">
        <f>IF($CN127="", "", IF($CN127=Report!$BN$4, CE127, ""))</f>
        <v/>
      </c>
      <c r="EU127" s="49" t="str">
        <f>IF($CN127="", "", IF($CN127=Report!$BN$4, CF127, ""))</f>
        <v/>
      </c>
      <c r="EV127" s="49" t="str">
        <f>IF($CN127="", "", IF($CN127=Report!$BN$4, CG127, ""))</f>
        <v/>
      </c>
      <c r="EW127" s="49" t="str">
        <f>IF($CN127="", "", IF($CN127=Report!$BN$4, CH127, ""))</f>
        <v/>
      </c>
      <c r="EX127" s="49" t="str">
        <f>IF($CN127="", "", IF($CN127=Report!$BN$4, CI127, ""))</f>
        <v/>
      </c>
      <c r="EY127" s="49" t="str">
        <f>IF($CN127="", "", IF($CN127=Report!$BN$4, CJ127, ""))</f>
        <v/>
      </c>
      <c r="EZ127" s="50" t="str">
        <f>IF($CN127="", "", IF($CN127=Report!$BN$4, CK127, ""))</f>
        <v/>
      </c>
    </row>
    <row r="128" spans="1:156" x14ac:dyDescent="0.25">
      <c r="A128" s="19"/>
      <c r="B128" s="104"/>
      <c r="C128" s="105"/>
      <c r="D128" s="116"/>
      <c r="E128" s="106"/>
      <c r="F128" s="106"/>
      <c r="G128" s="106"/>
      <c r="H128" s="106"/>
      <c r="I128" s="106"/>
      <c r="J128" s="106"/>
      <c r="K128" s="106"/>
      <c r="L128" s="106"/>
      <c r="M128" s="106"/>
      <c r="N128" s="106"/>
      <c r="O128" s="106"/>
      <c r="P128" s="106"/>
      <c r="Q128" s="106"/>
      <c r="R128" s="106"/>
      <c r="S128" s="106"/>
      <c r="T128" s="108"/>
      <c r="U128" s="108"/>
      <c r="V128" s="108"/>
      <c r="W128" s="109"/>
      <c r="X128" s="19"/>
      <c r="AA128" s="48" t="str">
        <f t="shared" si="96"/>
        <v/>
      </c>
      <c r="AB128" s="49" t="str">
        <f t="shared" si="97"/>
        <v/>
      </c>
      <c r="AC128" s="49" t="str">
        <f t="shared" si="98"/>
        <v/>
      </c>
      <c r="AD128" s="49" t="str">
        <f t="shared" si="99"/>
        <v/>
      </c>
      <c r="AE128" s="49" t="str">
        <f t="shared" si="100"/>
        <v/>
      </c>
      <c r="AF128" s="49" t="str">
        <f t="shared" si="101"/>
        <v/>
      </c>
      <c r="AG128" s="49" t="str">
        <f t="shared" si="102"/>
        <v/>
      </c>
      <c r="AH128" s="49" t="str">
        <f t="shared" si="103"/>
        <v/>
      </c>
      <c r="AI128" s="49" t="str">
        <f t="shared" si="104"/>
        <v/>
      </c>
      <c r="AJ128" s="49" t="str">
        <f t="shared" si="105"/>
        <v/>
      </c>
      <c r="AK128" s="49" t="str">
        <f t="shared" si="106"/>
        <v/>
      </c>
      <c r="AL128" s="49" t="str">
        <f t="shared" si="107"/>
        <v/>
      </c>
      <c r="AM128" s="49" t="str">
        <f t="shared" si="108"/>
        <v/>
      </c>
      <c r="AN128" s="49" t="str">
        <f t="shared" si="109"/>
        <v/>
      </c>
      <c r="AO128" s="50" t="str">
        <f t="shared" si="110"/>
        <v/>
      </c>
      <c r="AP128" s="48" t="str">
        <f t="shared" si="111"/>
        <v/>
      </c>
      <c r="AQ128" s="49" t="str">
        <f t="shared" si="74"/>
        <v/>
      </c>
      <c r="AR128" s="49" t="str">
        <f t="shared" si="75"/>
        <v/>
      </c>
      <c r="AS128" s="49" t="str">
        <f t="shared" si="76"/>
        <v/>
      </c>
      <c r="AT128" s="49" t="str">
        <f t="shared" si="77"/>
        <v/>
      </c>
      <c r="AU128" s="49" t="str">
        <f t="shared" si="78"/>
        <v/>
      </c>
      <c r="AV128" s="49" t="str">
        <f t="shared" si="79"/>
        <v/>
      </c>
      <c r="AW128" s="49" t="str">
        <f t="shared" si="80"/>
        <v/>
      </c>
      <c r="AX128" s="49" t="str">
        <f t="shared" si="81"/>
        <v/>
      </c>
      <c r="AY128" s="49" t="str">
        <f t="shared" si="82"/>
        <v/>
      </c>
      <c r="AZ128" s="49" t="str">
        <f t="shared" si="83"/>
        <v/>
      </c>
      <c r="BA128" s="50" t="str">
        <f t="shared" si="84"/>
        <v/>
      </c>
      <c r="BB128" s="48" t="str">
        <f t="shared" si="112"/>
        <v/>
      </c>
      <c r="BC128" s="49" t="str">
        <f t="shared" si="85"/>
        <v/>
      </c>
      <c r="BD128" s="49" t="str">
        <f t="shared" si="86"/>
        <v/>
      </c>
      <c r="BE128" s="49" t="str">
        <f t="shared" si="87"/>
        <v/>
      </c>
      <c r="BF128" s="49" t="str">
        <f t="shared" si="88"/>
        <v/>
      </c>
      <c r="BG128" s="49" t="str">
        <f t="shared" si="89"/>
        <v/>
      </c>
      <c r="BH128" s="49" t="str">
        <f t="shared" si="90"/>
        <v/>
      </c>
      <c r="BI128" s="49" t="str">
        <f t="shared" si="91"/>
        <v/>
      </c>
      <c r="BJ128" s="49" t="str">
        <f t="shared" si="92"/>
        <v/>
      </c>
      <c r="BK128" s="49" t="str">
        <f t="shared" si="93"/>
        <v/>
      </c>
      <c r="BL128" s="49" t="str">
        <f t="shared" si="94"/>
        <v/>
      </c>
      <c r="BM128" s="50" t="str">
        <f t="shared" si="95"/>
        <v/>
      </c>
      <c r="BN128" s="48" t="str">
        <f t="shared" si="113"/>
        <v/>
      </c>
      <c r="BO128" s="49" t="str">
        <f t="shared" si="116"/>
        <v/>
      </c>
      <c r="BP128" s="49" t="str">
        <f t="shared" si="117"/>
        <v/>
      </c>
      <c r="BQ128" s="49" t="str">
        <f t="shared" si="118"/>
        <v/>
      </c>
      <c r="BR128" s="49" t="str">
        <f t="shared" si="119"/>
        <v/>
      </c>
      <c r="BS128" s="49" t="str">
        <f t="shared" si="120"/>
        <v/>
      </c>
      <c r="BT128" s="49" t="str">
        <f t="shared" si="121"/>
        <v/>
      </c>
      <c r="BU128" s="49" t="str">
        <f t="shared" si="122"/>
        <v/>
      </c>
      <c r="BV128" s="49" t="str">
        <f t="shared" si="123"/>
        <v/>
      </c>
      <c r="BW128" s="49" t="str">
        <f t="shared" si="124"/>
        <v/>
      </c>
      <c r="BX128" s="49" t="str">
        <f t="shared" si="125"/>
        <v/>
      </c>
      <c r="BY128" s="50" t="str">
        <f t="shared" si="126"/>
        <v/>
      </c>
      <c r="BZ128" s="48" t="str">
        <f t="shared" si="114"/>
        <v/>
      </c>
      <c r="CA128" s="49" t="str">
        <f t="shared" si="127"/>
        <v/>
      </c>
      <c r="CB128" s="49" t="str">
        <f t="shared" si="128"/>
        <v/>
      </c>
      <c r="CC128" s="49" t="str">
        <f t="shared" si="129"/>
        <v/>
      </c>
      <c r="CD128" s="49" t="str">
        <f t="shared" si="130"/>
        <v/>
      </c>
      <c r="CE128" s="49" t="str">
        <f t="shared" si="131"/>
        <v/>
      </c>
      <c r="CF128" s="49" t="str">
        <f t="shared" si="132"/>
        <v/>
      </c>
      <c r="CG128" s="49" t="str">
        <f t="shared" si="133"/>
        <v/>
      </c>
      <c r="CH128" s="49" t="str">
        <f t="shared" si="134"/>
        <v/>
      </c>
      <c r="CI128" s="49" t="str">
        <f t="shared" si="135"/>
        <v/>
      </c>
      <c r="CJ128" s="49" t="str">
        <f t="shared" si="136"/>
        <v/>
      </c>
      <c r="CK128" s="50" t="str">
        <f t="shared" si="137"/>
        <v/>
      </c>
      <c r="CM128" s="85" t="str">
        <f t="shared" si="115"/>
        <v/>
      </c>
      <c r="CN128" s="6" t="str">
        <f>IF($B128="", "", IF($CM128="X", "", IF(Report!$BN$3="X", LEFT($B128, 2), $B128)))</f>
        <v/>
      </c>
      <c r="CP128" s="48" t="str">
        <f>IF($CN128="", "", IF($CN128=Report!$BN$4, AA128, ""))</f>
        <v/>
      </c>
      <c r="CQ128" s="49" t="str">
        <f>IF($CN128="", "", IF($CN128=Report!$BN$4, AB128, ""))</f>
        <v/>
      </c>
      <c r="CR128" s="49" t="str">
        <f>IF($CN128="", "", IF($CN128=Report!$BN$4, AC128, ""))</f>
        <v/>
      </c>
      <c r="CS128" s="49" t="str">
        <f>IF($CN128="", "", IF($CN128=Report!$BN$4, AD128, ""))</f>
        <v/>
      </c>
      <c r="CT128" s="49" t="str">
        <f>IF($CN128="", "", IF($CN128=Report!$BN$4, AE128, ""))</f>
        <v/>
      </c>
      <c r="CU128" s="49" t="str">
        <f>IF($CN128="", "", IF($CN128=Report!$BN$4, AF128, ""))</f>
        <v/>
      </c>
      <c r="CV128" s="49" t="str">
        <f>IF($CN128="", "", IF($CN128=Report!$BN$4, AG128, ""))</f>
        <v/>
      </c>
      <c r="CW128" s="49" t="str">
        <f>IF($CN128="", "", IF($CN128=Report!$BN$4, AH128, ""))</f>
        <v/>
      </c>
      <c r="CX128" s="49" t="str">
        <f>IF($CN128="", "", IF($CN128=Report!$BN$4, AI128, ""))</f>
        <v/>
      </c>
      <c r="CY128" s="49" t="str">
        <f>IF($CN128="", "", IF($CN128=Report!$BN$4, AJ128, ""))</f>
        <v/>
      </c>
      <c r="CZ128" s="49" t="str">
        <f>IF($CN128="", "", IF($CN128=Report!$BN$4, AK128, ""))</f>
        <v/>
      </c>
      <c r="DA128" s="49" t="str">
        <f>IF($CN128="", "", IF($CN128=Report!$BN$4, AL128, ""))</f>
        <v/>
      </c>
      <c r="DB128" s="49" t="str">
        <f>IF($CN128="", "", IF($CN128=Report!$BN$4, AM128, ""))</f>
        <v/>
      </c>
      <c r="DC128" s="49" t="str">
        <f>IF($CN128="", "", IF($CN128=Report!$BN$4, AN128, ""))</f>
        <v/>
      </c>
      <c r="DD128" s="50" t="str">
        <f>IF($CN128="", "", IF($CN128=Report!$BN$4, AO128, ""))</f>
        <v/>
      </c>
      <c r="DE128" s="48" t="str">
        <f>IF($CN128="", "", IF($CN128=Report!$BN$4, AP128, ""))</f>
        <v/>
      </c>
      <c r="DF128" s="49" t="str">
        <f>IF($CN128="", "", IF($CN128=Report!$BN$4, AQ128, ""))</f>
        <v/>
      </c>
      <c r="DG128" s="49" t="str">
        <f>IF($CN128="", "", IF($CN128=Report!$BN$4, AR128, ""))</f>
        <v/>
      </c>
      <c r="DH128" s="49" t="str">
        <f>IF($CN128="", "", IF($CN128=Report!$BN$4, AS128, ""))</f>
        <v/>
      </c>
      <c r="DI128" s="49" t="str">
        <f>IF($CN128="", "", IF($CN128=Report!$BN$4, AT128, ""))</f>
        <v/>
      </c>
      <c r="DJ128" s="49" t="str">
        <f>IF($CN128="", "", IF($CN128=Report!$BN$4, AU128, ""))</f>
        <v/>
      </c>
      <c r="DK128" s="49" t="str">
        <f>IF($CN128="", "", IF($CN128=Report!$BN$4, AV128, ""))</f>
        <v/>
      </c>
      <c r="DL128" s="49" t="str">
        <f>IF($CN128="", "", IF($CN128=Report!$BN$4, AW128, ""))</f>
        <v/>
      </c>
      <c r="DM128" s="49" t="str">
        <f>IF($CN128="", "", IF($CN128=Report!$BN$4, AX128, ""))</f>
        <v/>
      </c>
      <c r="DN128" s="49" t="str">
        <f>IF($CN128="", "", IF($CN128=Report!$BN$4, AY128, ""))</f>
        <v/>
      </c>
      <c r="DO128" s="49" t="str">
        <f>IF($CN128="", "", IF($CN128=Report!$BN$4, AZ128, ""))</f>
        <v/>
      </c>
      <c r="DP128" s="50" t="str">
        <f>IF($CN128="", "", IF($CN128=Report!$BN$4, BA128, ""))</f>
        <v/>
      </c>
      <c r="DQ128" s="48" t="str">
        <f>IF($CN128="", "", IF($CN128=Report!$BN$4, BB128, ""))</f>
        <v/>
      </c>
      <c r="DR128" s="49" t="str">
        <f>IF($CN128="", "", IF($CN128=Report!$BN$4, BC128, ""))</f>
        <v/>
      </c>
      <c r="DS128" s="49" t="str">
        <f>IF($CN128="", "", IF($CN128=Report!$BN$4, BD128, ""))</f>
        <v/>
      </c>
      <c r="DT128" s="49" t="str">
        <f>IF($CN128="", "", IF($CN128=Report!$BN$4, BE128, ""))</f>
        <v/>
      </c>
      <c r="DU128" s="49" t="str">
        <f>IF($CN128="", "", IF($CN128=Report!$BN$4, BF128, ""))</f>
        <v/>
      </c>
      <c r="DV128" s="49" t="str">
        <f>IF($CN128="", "", IF($CN128=Report!$BN$4, BG128, ""))</f>
        <v/>
      </c>
      <c r="DW128" s="49" t="str">
        <f>IF($CN128="", "", IF($CN128=Report!$BN$4, BH128, ""))</f>
        <v/>
      </c>
      <c r="DX128" s="49" t="str">
        <f>IF($CN128="", "", IF($CN128=Report!$BN$4, BI128, ""))</f>
        <v/>
      </c>
      <c r="DY128" s="49" t="str">
        <f>IF($CN128="", "", IF($CN128=Report!$BN$4, BJ128, ""))</f>
        <v/>
      </c>
      <c r="DZ128" s="49" t="str">
        <f>IF($CN128="", "", IF($CN128=Report!$BN$4, BK128, ""))</f>
        <v/>
      </c>
      <c r="EA128" s="49" t="str">
        <f>IF($CN128="", "", IF($CN128=Report!$BN$4, BL128, ""))</f>
        <v/>
      </c>
      <c r="EB128" s="50" t="str">
        <f>IF($CN128="", "", IF($CN128=Report!$BN$4, BM128, ""))</f>
        <v/>
      </c>
      <c r="EC128" s="48" t="str">
        <f>IF($CN128="", "", IF($CN128=Report!$BN$4, BN128, ""))</f>
        <v/>
      </c>
      <c r="ED128" s="49" t="str">
        <f>IF($CN128="", "", IF($CN128=Report!$BN$4, BO128, ""))</f>
        <v/>
      </c>
      <c r="EE128" s="49" t="str">
        <f>IF($CN128="", "", IF($CN128=Report!$BN$4, BP128, ""))</f>
        <v/>
      </c>
      <c r="EF128" s="49" t="str">
        <f>IF($CN128="", "", IF($CN128=Report!$BN$4, BQ128, ""))</f>
        <v/>
      </c>
      <c r="EG128" s="49" t="str">
        <f>IF($CN128="", "", IF($CN128=Report!$BN$4, BR128, ""))</f>
        <v/>
      </c>
      <c r="EH128" s="49" t="str">
        <f>IF($CN128="", "", IF($CN128=Report!$BN$4, BS128, ""))</f>
        <v/>
      </c>
      <c r="EI128" s="49" t="str">
        <f>IF($CN128="", "", IF($CN128=Report!$BN$4, BT128, ""))</f>
        <v/>
      </c>
      <c r="EJ128" s="49" t="str">
        <f>IF($CN128="", "", IF($CN128=Report!$BN$4, BU128, ""))</f>
        <v/>
      </c>
      <c r="EK128" s="49" t="str">
        <f>IF($CN128="", "", IF($CN128=Report!$BN$4, BV128, ""))</f>
        <v/>
      </c>
      <c r="EL128" s="49" t="str">
        <f>IF($CN128="", "", IF($CN128=Report!$BN$4, BW128, ""))</f>
        <v/>
      </c>
      <c r="EM128" s="49" t="str">
        <f>IF($CN128="", "", IF($CN128=Report!$BN$4, BX128, ""))</f>
        <v/>
      </c>
      <c r="EN128" s="50" t="str">
        <f>IF($CN128="", "", IF($CN128=Report!$BN$4, BY128, ""))</f>
        <v/>
      </c>
      <c r="EO128" s="48" t="str">
        <f>IF($CN128="", "", IF($CN128=Report!$BN$4, BZ128, ""))</f>
        <v/>
      </c>
      <c r="EP128" s="49" t="str">
        <f>IF($CN128="", "", IF($CN128=Report!$BN$4, CA128, ""))</f>
        <v/>
      </c>
      <c r="EQ128" s="49" t="str">
        <f>IF($CN128="", "", IF($CN128=Report!$BN$4, CB128, ""))</f>
        <v/>
      </c>
      <c r="ER128" s="49" t="str">
        <f>IF($CN128="", "", IF($CN128=Report!$BN$4, CC128, ""))</f>
        <v/>
      </c>
      <c r="ES128" s="49" t="str">
        <f>IF($CN128="", "", IF($CN128=Report!$BN$4, CD128, ""))</f>
        <v/>
      </c>
      <c r="ET128" s="49" t="str">
        <f>IF($CN128="", "", IF($CN128=Report!$BN$4, CE128, ""))</f>
        <v/>
      </c>
      <c r="EU128" s="49" t="str">
        <f>IF($CN128="", "", IF($CN128=Report!$BN$4, CF128, ""))</f>
        <v/>
      </c>
      <c r="EV128" s="49" t="str">
        <f>IF($CN128="", "", IF($CN128=Report!$BN$4, CG128, ""))</f>
        <v/>
      </c>
      <c r="EW128" s="49" t="str">
        <f>IF($CN128="", "", IF($CN128=Report!$BN$4, CH128, ""))</f>
        <v/>
      </c>
      <c r="EX128" s="49" t="str">
        <f>IF($CN128="", "", IF($CN128=Report!$BN$4, CI128, ""))</f>
        <v/>
      </c>
      <c r="EY128" s="49" t="str">
        <f>IF($CN128="", "", IF($CN128=Report!$BN$4, CJ128, ""))</f>
        <v/>
      </c>
      <c r="EZ128" s="50" t="str">
        <f>IF($CN128="", "", IF($CN128=Report!$BN$4, CK128, ""))</f>
        <v/>
      </c>
    </row>
    <row r="129" spans="1:156" x14ac:dyDescent="0.25">
      <c r="A129" s="19"/>
      <c r="B129" s="104"/>
      <c r="C129" s="105"/>
      <c r="D129" s="116"/>
      <c r="E129" s="106"/>
      <c r="F129" s="106"/>
      <c r="G129" s="106"/>
      <c r="H129" s="106"/>
      <c r="I129" s="106"/>
      <c r="J129" s="106"/>
      <c r="K129" s="106"/>
      <c r="L129" s="106"/>
      <c r="M129" s="106"/>
      <c r="N129" s="106"/>
      <c r="O129" s="106"/>
      <c r="P129" s="106"/>
      <c r="Q129" s="106"/>
      <c r="R129" s="106"/>
      <c r="S129" s="106"/>
      <c r="T129" s="108"/>
      <c r="U129" s="108"/>
      <c r="V129" s="108"/>
      <c r="W129" s="109"/>
      <c r="X129" s="19"/>
      <c r="AA129" s="48" t="str">
        <f t="shared" si="96"/>
        <v/>
      </c>
      <c r="AB129" s="49" t="str">
        <f t="shared" si="97"/>
        <v/>
      </c>
      <c r="AC129" s="49" t="str">
        <f t="shared" si="98"/>
        <v/>
      </c>
      <c r="AD129" s="49" t="str">
        <f t="shared" si="99"/>
        <v/>
      </c>
      <c r="AE129" s="49" t="str">
        <f t="shared" si="100"/>
        <v/>
      </c>
      <c r="AF129" s="49" t="str">
        <f t="shared" si="101"/>
        <v/>
      </c>
      <c r="AG129" s="49" t="str">
        <f t="shared" si="102"/>
        <v/>
      </c>
      <c r="AH129" s="49" t="str">
        <f t="shared" si="103"/>
        <v/>
      </c>
      <c r="AI129" s="49" t="str">
        <f t="shared" si="104"/>
        <v/>
      </c>
      <c r="AJ129" s="49" t="str">
        <f t="shared" si="105"/>
        <v/>
      </c>
      <c r="AK129" s="49" t="str">
        <f t="shared" si="106"/>
        <v/>
      </c>
      <c r="AL129" s="49" t="str">
        <f t="shared" si="107"/>
        <v/>
      </c>
      <c r="AM129" s="49" t="str">
        <f t="shared" si="108"/>
        <v/>
      </c>
      <c r="AN129" s="49" t="str">
        <f t="shared" si="109"/>
        <v/>
      </c>
      <c r="AO129" s="50" t="str">
        <f t="shared" si="110"/>
        <v/>
      </c>
      <c r="AP129" s="48" t="str">
        <f t="shared" si="111"/>
        <v/>
      </c>
      <c r="AQ129" s="49" t="str">
        <f t="shared" si="74"/>
        <v/>
      </c>
      <c r="AR129" s="49" t="str">
        <f t="shared" si="75"/>
        <v/>
      </c>
      <c r="AS129" s="49" t="str">
        <f t="shared" si="76"/>
        <v/>
      </c>
      <c r="AT129" s="49" t="str">
        <f t="shared" si="77"/>
        <v/>
      </c>
      <c r="AU129" s="49" t="str">
        <f t="shared" si="78"/>
        <v/>
      </c>
      <c r="AV129" s="49" t="str">
        <f t="shared" si="79"/>
        <v/>
      </c>
      <c r="AW129" s="49" t="str">
        <f t="shared" si="80"/>
        <v/>
      </c>
      <c r="AX129" s="49" t="str">
        <f t="shared" si="81"/>
        <v/>
      </c>
      <c r="AY129" s="49" t="str">
        <f t="shared" si="82"/>
        <v/>
      </c>
      <c r="AZ129" s="49" t="str">
        <f t="shared" si="83"/>
        <v/>
      </c>
      <c r="BA129" s="50" t="str">
        <f t="shared" si="84"/>
        <v/>
      </c>
      <c r="BB129" s="48" t="str">
        <f t="shared" si="112"/>
        <v/>
      </c>
      <c r="BC129" s="49" t="str">
        <f t="shared" si="85"/>
        <v/>
      </c>
      <c r="BD129" s="49" t="str">
        <f t="shared" si="86"/>
        <v/>
      </c>
      <c r="BE129" s="49" t="str">
        <f t="shared" si="87"/>
        <v/>
      </c>
      <c r="BF129" s="49" t="str">
        <f t="shared" si="88"/>
        <v/>
      </c>
      <c r="BG129" s="49" t="str">
        <f t="shared" si="89"/>
        <v/>
      </c>
      <c r="BH129" s="49" t="str">
        <f t="shared" si="90"/>
        <v/>
      </c>
      <c r="BI129" s="49" t="str">
        <f t="shared" si="91"/>
        <v/>
      </c>
      <c r="BJ129" s="49" t="str">
        <f t="shared" si="92"/>
        <v/>
      </c>
      <c r="BK129" s="49" t="str">
        <f t="shared" si="93"/>
        <v/>
      </c>
      <c r="BL129" s="49" t="str">
        <f t="shared" si="94"/>
        <v/>
      </c>
      <c r="BM129" s="50" t="str">
        <f t="shared" si="95"/>
        <v/>
      </c>
      <c r="BN129" s="48" t="str">
        <f t="shared" si="113"/>
        <v/>
      </c>
      <c r="BO129" s="49" t="str">
        <f t="shared" si="116"/>
        <v/>
      </c>
      <c r="BP129" s="49" t="str">
        <f t="shared" si="117"/>
        <v/>
      </c>
      <c r="BQ129" s="49" t="str">
        <f t="shared" si="118"/>
        <v/>
      </c>
      <c r="BR129" s="49" t="str">
        <f t="shared" si="119"/>
        <v/>
      </c>
      <c r="BS129" s="49" t="str">
        <f t="shared" si="120"/>
        <v/>
      </c>
      <c r="BT129" s="49" t="str">
        <f t="shared" si="121"/>
        <v/>
      </c>
      <c r="BU129" s="49" t="str">
        <f t="shared" si="122"/>
        <v/>
      </c>
      <c r="BV129" s="49" t="str">
        <f t="shared" si="123"/>
        <v/>
      </c>
      <c r="BW129" s="49" t="str">
        <f t="shared" si="124"/>
        <v/>
      </c>
      <c r="BX129" s="49" t="str">
        <f t="shared" si="125"/>
        <v/>
      </c>
      <c r="BY129" s="50" t="str">
        <f t="shared" si="126"/>
        <v/>
      </c>
      <c r="BZ129" s="48" t="str">
        <f t="shared" si="114"/>
        <v/>
      </c>
      <c r="CA129" s="49" t="str">
        <f t="shared" si="127"/>
        <v/>
      </c>
      <c r="CB129" s="49" t="str">
        <f t="shared" si="128"/>
        <v/>
      </c>
      <c r="CC129" s="49" t="str">
        <f t="shared" si="129"/>
        <v/>
      </c>
      <c r="CD129" s="49" t="str">
        <f t="shared" si="130"/>
        <v/>
      </c>
      <c r="CE129" s="49" t="str">
        <f t="shared" si="131"/>
        <v/>
      </c>
      <c r="CF129" s="49" t="str">
        <f t="shared" si="132"/>
        <v/>
      </c>
      <c r="CG129" s="49" t="str">
        <f t="shared" si="133"/>
        <v/>
      </c>
      <c r="CH129" s="49" t="str">
        <f t="shared" si="134"/>
        <v/>
      </c>
      <c r="CI129" s="49" t="str">
        <f t="shared" si="135"/>
        <v/>
      </c>
      <c r="CJ129" s="49" t="str">
        <f t="shared" si="136"/>
        <v/>
      </c>
      <c r="CK129" s="50" t="str">
        <f t="shared" si="137"/>
        <v/>
      </c>
      <c r="CM129" s="85" t="str">
        <f t="shared" si="115"/>
        <v/>
      </c>
      <c r="CN129" s="6" t="str">
        <f>IF($B129="", "", IF($CM129="X", "", IF(Report!$BN$3="X", LEFT($B129, 2), $B129)))</f>
        <v/>
      </c>
      <c r="CP129" s="48" t="str">
        <f>IF($CN129="", "", IF($CN129=Report!$BN$4, AA129, ""))</f>
        <v/>
      </c>
      <c r="CQ129" s="49" t="str">
        <f>IF($CN129="", "", IF($CN129=Report!$BN$4, AB129, ""))</f>
        <v/>
      </c>
      <c r="CR129" s="49" t="str">
        <f>IF($CN129="", "", IF($CN129=Report!$BN$4, AC129, ""))</f>
        <v/>
      </c>
      <c r="CS129" s="49" t="str">
        <f>IF($CN129="", "", IF($CN129=Report!$BN$4, AD129, ""))</f>
        <v/>
      </c>
      <c r="CT129" s="49" t="str">
        <f>IF($CN129="", "", IF($CN129=Report!$BN$4, AE129, ""))</f>
        <v/>
      </c>
      <c r="CU129" s="49" t="str">
        <f>IF($CN129="", "", IF($CN129=Report!$BN$4, AF129, ""))</f>
        <v/>
      </c>
      <c r="CV129" s="49" t="str">
        <f>IF($CN129="", "", IF($CN129=Report!$BN$4, AG129, ""))</f>
        <v/>
      </c>
      <c r="CW129" s="49" t="str">
        <f>IF($CN129="", "", IF($CN129=Report!$BN$4, AH129, ""))</f>
        <v/>
      </c>
      <c r="CX129" s="49" t="str">
        <f>IF($CN129="", "", IF($CN129=Report!$BN$4, AI129, ""))</f>
        <v/>
      </c>
      <c r="CY129" s="49" t="str">
        <f>IF($CN129="", "", IF($CN129=Report!$BN$4, AJ129, ""))</f>
        <v/>
      </c>
      <c r="CZ129" s="49" t="str">
        <f>IF($CN129="", "", IF($CN129=Report!$BN$4, AK129, ""))</f>
        <v/>
      </c>
      <c r="DA129" s="49" t="str">
        <f>IF($CN129="", "", IF($CN129=Report!$BN$4, AL129, ""))</f>
        <v/>
      </c>
      <c r="DB129" s="49" t="str">
        <f>IF($CN129="", "", IF($CN129=Report!$BN$4, AM129, ""))</f>
        <v/>
      </c>
      <c r="DC129" s="49" t="str">
        <f>IF($CN129="", "", IF($CN129=Report!$BN$4, AN129, ""))</f>
        <v/>
      </c>
      <c r="DD129" s="50" t="str">
        <f>IF($CN129="", "", IF($CN129=Report!$BN$4, AO129, ""))</f>
        <v/>
      </c>
      <c r="DE129" s="48" t="str">
        <f>IF($CN129="", "", IF($CN129=Report!$BN$4, AP129, ""))</f>
        <v/>
      </c>
      <c r="DF129" s="49" t="str">
        <f>IF($CN129="", "", IF($CN129=Report!$BN$4, AQ129, ""))</f>
        <v/>
      </c>
      <c r="DG129" s="49" t="str">
        <f>IF($CN129="", "", IF($CN129=Report!$BN$4, AR129, ""))</f>
        <v/>
      </c>
      <c r="DH129" s="49" t="str">
        <f>IF($CN129="", "", IF($CN129=Report!$BN$4, AS129, ""))</f>
        <v/>
      </c>
      <c r="DI129" s="49" t="str">
        <f>IF($CN129="", "", IF($CN129=Report!$BN$4, AT129, ""))</f>
        <v/>
      </c>
      <c r="DJ129" s="49" t="str">
        <f>IF($CN129="", "", IF($CN129=Report!$BN$4, AU129, ""))</f>
        <v/>
      </c>
      <c r="DK129" s="49" t="str">
        <f>IF($CN129="", "", IF($CN129=Report!$BN$4, AV129, ""))</f>
        <v/>
      </c>
      <c r="DL129" s="49" t="str">
        <f>IF($CN129="", "", IF($CN129=Report!$BN$4, AW129, ""))</f>
        <v/>
      </c>
      <c r="DM129" s="49" t="str">
        <f>IF($CN129="", "", IF($CN129=Report!$BN$4, AX129, ""))</f>
        <v/>
      </c>
      <c r="DN129" s="49" t="str">
        <f>IF($CN129="", "", IF($CN129=Report!$BN$4, AY129, ""))</f>
        <v/>
      </c>
      <c r="DO129" s="49" t="str">
        <f>IF($CN129="", "", IF($CN129=Report!$BN$4, AZ129, ""))</f>
        <v/>
      </c>
      <c r="DP129" s="50" t="str">
        <f>IF($CN129="", "", IF($CN129=Report!$BN$4, BA129, ""))</f>
        <v/>
      </c>
      <c r="DQ129" s="48" t="str">
        <f>IF($CN129="", "", IF($CN129=Report!$BN$4, BB129, ""))</f>
        <v/>
      </c>
      <c r="DR129" s="49" t="str">
        <f>IF($CN129="", "", IF($CN129=Report!$BN$4, BC129, ""))</f>
        <v/>
      </c>
      <c r="DS129" s="49" t="str">
        <f>IF($CN129="", "", IF($CN129=Report!$BN$4, BD129, ""))</f>
        <v/>
      </c>
      <c r="DT129" s="49" t="str">
        <f>IF($CN129="", "", IF($CN129=Report!$BN$4, BE129, ""))</f>
        <v/>
      </c>
      <c r="DU129" s="49" t="str">
        <f>IF($CN129="", "", IF($CN129=Report!$BN$4, BF129, ""))</f>
        <v/>
      </c>
      <c r="DV129" s="49" t="str">
        <f>IF($CN129="", "", IF($CN129=Report!$BN$4, BG129, ""))</f>
        <v/>
      </c>
      <c r="DW129" s="49" t="str">
        <f>IF($CN129="", "", IF($CN129=Report!$BN$4, BH129, ""))</f>
        <v/>
      </c>
      <c r="DX129" s="49" t="str">
        <f>IF($CN129="", "", IF($CN129=Report!$BN$4, BI129, ""))</f>
        <v/>
      </c>
      <c r="DY129" s="49" t="str">
        <f>IF($CN129="", "", IF($CN129=Report!$BN$4, BJ129, ""))</f>
        <v/>
      </c>
      <c r="DZ129" s="49" t="str">
        <f>IF($CN129="", "", IF($CN129=Report!$BN$4, BK129, ""))</f>
        <v/>
      </c>
      <c r="EA129" s="49" t="str">
        <f>IF($CN129="", "", IF($CN129=Report!$BN$4, BL129, ""))</f>
        <v/>
      </c>
      <c r="EB129" s="50" t="str">
        <f>IF($CN129="", "", IF($CN129=Report!$BN$4, BM129, ""))</f>
        <v/>
      </c>
      <c r="EC129" s="48" t="str">
        <f>IF($CN129="", "", IF($CN129=Report!$BN$4, BN129, ""))</f>
        <v/>
      </c>
      <c r="ED129" s="49" t="str">
        <f>IF($CN129="", "", IF($CN129=Report!$BN$4, BO129, ""))</f>
        <v/>
      </c>
      <c r="EE129" s="49" t="str">
        <f>IF($CN129="", "", IF($CN129=Report!$BN$4, BP129, ""))</f>
        <v/>
      </c>
      <c r="EF129" s="49" t="str">
        <f>IF($CN129="", "", IF($CN129=Report!$BN$4, BQ129, ""))</f>
        <v/>
      </c>
      <c r="EG129" s="49" t="str">
        <f>IF($CN129="", "", IF($CN129=Report!$BN$4, BR129, ""))</f>
        <v/>
      </c>
      <c r="EH129" s="49" t="str">
        <f>IF($CN129="", "", IF($CN129=Report!$BN$4, BS129, ""))</f>
        <v/>
      </c>
      <c r="EI129" s="49" t="str">
        <f>IF($CN129="", "", IF($CN129=Report!$BN$4, BT129, ""))</f>
        <v/>
      </c>
      <c r="EJ129" s="49" t="str">
        <f>IF($CN129="", "", IF($CN129=Report!$BN$4, BU129, ""))</f>
        <v/>
      </c>
      <c r="EK129" s="49" t="str">
        <f>IF($CN129="", "", IF($CN129=Report!$BN$4, BV129, ""))</f>
        <v/>
      </c>
      <c r="EL129" s="49" t="str">
        <f>IF($CN129="", "", IF($CN129=Report!$BN$4, BW129, ""))</f>
        <v/>
      </c>
      <c r="EM129" s="49" t="str">
        <f>IF($CN129="", "", IF($CN129=Report!$BN$4, BX129, ""))</f>
        <v/>
      </c>
      <c r="EN129" s="50" t="str">
        <f>IF($CN129="", "", IF($CN129=Report!$BN$4, BY129, ""))</f>
        <v/>
      </c>
      <c r="EO129" s="48" t="str">
        <f>IF($CN129="", "", IF($CN129=Report!$BN$4, BZ129, ""))</f>
        <v/>
      </c>
      <c r="EP129" s="49" t="str">
        <f>IF($CN129="", "", IF($CN129=Report!$BN$4, CA129, ""))</f>
        <v/>
      </c>
      <c r="EQ129" s="49" t="str">
        <f>IF($CN129="", "", IF($CN129=Report!$BN$4, CB129, ""))</f>
        <v/>
      </c>
      <c r="ER129" s="49" t="str">
        <f>IF($CN129="", "", IF($CN129=Report!$BN$4, CC129, ""))</f>
        <v/>
      </c>
      <c r="ES129" s="49" t="str">
        <f>IF($CN129="", "", IF($CN129=Report!$BN$4, CD129, ""))</f>
        <v/>
      </c>
      <c r="ET129" s="49" t="str">
        <f>IF($CN129="", "", IF($CN129=Report!$BN$4, CE129, ""))</f>
        <v/>
      </c>
      <c r="EU129" s="49" t="str">
        <f>IF($CN129="", "", IF($CN129=Report!$BN$4, CF129, ""))</f>
        <v/>
      </c>
      <c r="EV129" s="49" t="str">
        <f>IF($CN129="", "", IF($CN129=Report!$BN$4, CG129, ""))</f>
        <v/>
      </c>
      <c r="EW129" s="49" t="str">
        <f>IF($CN129="", "", IF($CN129=Report!$BN$4, CH129, ""))</f>
        <v/>
      </c>
      <c r="EX129" s="49" t="str">
        <f>IF($CN129="", "", IF($CN129=Report!$BN$4, CI129, ""))</f>
        <v/>
      </c>
      <c r="EY129" s="49" t="str">
        <f>IF($CN129="", "", IF($CN129=Report!$BN$4, CJ129, ""))</f>
        <v/>
      </c>
      <c r="EZ129" s="50" t="str">
        <f>IF($CN129="", "", IF($CN129=Report!$BN$4, CK129, ""))</f>
        <v/>
      </c>
    </row>
    <row r="130" spans="1:156" x14ac:dyDescent="0.25">
      <c r="A130" s="19"/>
      <c r="B130" s="104"/>
      <c r="C130" s="105"/>
      <c r="D130" s="116"/>
      <c r="E130" s="106"/>
      <c r="F130" s="106"/>
      <c r="G130" s="106"/>
      <c r="H130" s="106"/>
      <c r="I130" s="106"/>
      <c r="J130" s="106"/>
      <c r="K130" s="106"/>
      <c r="L130" s="106"/>
      <c r="M130" s="106"/>
      <c r="N130" s="106"/>
      <c r="O130" s="106"/>
      <c r="P130" s="106"/>
      <c r="Q130" s="106"/>
      <c r="R130" s="106"/>
      <c r="S130" s="106"/>
      <c r="T130" s="108"/>
      <c r="U130" s="108"/>
      <c r="V130" s="108"/>
      <c r="W130" s="109"/>
      <c r="X130" s="19"/>
      <c r="AA130" s="48" t="str">
        <f t="shared" si="96"/>
        <v/>
      </c>
      <c r="AB130" s="49" t="str">
        <f t="shared" si="97"/>
        <v/>
      </c>
      <c r="AC130" s="49" t="str">
        <f t="shared" si="98"/>
        <v/>
      </c>
      <c r="AD130" s="49" t="str">
        <f t="shared" si="99"/>
        <v/>
      </c>
      <c r="AE130" s="49" t="str">
        <f t="shared" si="100"/>
        <v/>
      </c>
      <c r="AF130" s="49" t="str">
        <f t="shared" si="101"/>
        <v/>
      </c>
      <c r="AG130" s="49" t="str">
        <f t="shared" si="102"/>
        <v/>
      </c>
      <c r="AH130" s="49" t="str">
        <f t="shared" si="103"/>
        <v/>
      </c>
      <c r="AI130" s="49" t="str">
        <f t="shared" si="104"/>
        <v/>
      </c>
      <c r="AJ130" s="49" t="str">
        <f t="shared" si="105"/>
        <v/>
      </c>
      <c r="AK130" s="49" t="str">
        <f t="shared" si="106"/>
        <v/>
      </c>
      <c r="AL130" s="49" t="str">
        <f t="shared" si="107"/>
        <v/>
      </c>
      <c r="AM130" s="49" t="str">
        <f t="shared" si="108"/>
        <v/>
      </c>
      <c r="AN130" s="49" t="str">
        <f t="shared" si="109"/>
        <v/>
      </c>
      <c r="AO130" s="50" t="str">
        <f t="shared" si="110"/>
        <v/>
      </c>
      <c r="AP130" s="48" t="str">
        <f t="shared" si="111"/>
        <v/>
      </c>
      <c r="AQ130" s="49" t="str">
        <f t="shared" si="74"/>
        <v/>
      </c>
      <c r="AR130" s="49" t="str">
        <f t="shared" si="75"/>
        <v/>
      </c>
      <c r="AS130" s="49" t="str">
        <f t="shared" si="76"/>
        <v/>
      </c>
      <c r="AT130" s="49" t="str">
        <f t="shared" si="77"/>
        <v/>
      </c>
      <c r="AU130" s="49" t="str">
        <f t="shared" si="78"/>
        <v/>
      </c>
      <c r="AV130" s="49" t="str">
        <f t="shared" si="79"/>
        <v/>
      </c>
      <c r="AW130" s="49" t="str">
        <f t="shared" si="80"/>
        <v/>
      </c>
      <c r="AX130" s="49" t="str">
        <f t="shared" si="81"/>
        <v/>
      </c>
      <c r="AY130" s="49" t="str">
        <f t="shared" si="82"/>
        <v/>
      </c>
      <c r="AZ130" s="49" t="str">
        <f t="shared" si="83"/>
        <v/>
      </c>
      <c r="BA130" s="50" t="str">
        <f t="shared" si="84"/>
        <v/>
      </c>
      <c r="BB130" s="48" t="str">
        <f t="shared" si="112"/>
        <v/>
      </c>
      <c r="BC130" s="49" t="str">
        <f t="shared" si="85"/>
        <v/>
      </c>
      <c r="BD130" s="49" t="str">
        <f t="shared" si="86"/>
        <v/>
      </c>
      <c r="BE130" s="49" t="str">
        <f t="shared" si="87"/>
        <v/>
      </c>
      <c r="BF130" s="49" t="str">
        <f t="shared" si="88"/>
        <v/>
      </c>
      <c r="BG130" s="49" t="str">
        <f t="shared" si="89"/>
        <v/>
      </c>
      <c r="BH130" s="49" t="str">
        <f t="shared" si="90"/>
        <v/>
      </c>
      <c r="BI130" s="49" t="str">
        <f t="shared" si="91"/>
        <v/>
      </c>
      <c r="BJ130" s="49" t="str">
        <f t="shared" si="92"/>
        <v/>
      </c>
      <c r="BK130" s="49" t="str">
        <f t="shared" si="93"/>
        <v/>
      </c>
      <c r="BL130" s="49" t="str">
        <f t="shared" si="94"/>
        <v/>
      </c>
      <c r="BM130" s="50" t="str">
        <f t="shared" si="95"/>
        <v/>
      </c>
      <c r="BN130" s="48" t="str">
        <f t="shared" si="113"/>
        <v/>
      </c>
      <c r="BO130" s="49" t="str">
        <f t="shared" si="116"/>
        <v/>
      </c>
      <c r="BP130" s="49" t="str">
        <f t="shared" si="117"/>
        <v/>
      </c>
      <c r="BQ130" s="49" t="str">
        <f t="shared" si="118"/>
        <v/>
      </c>
      <c r="BR130" s="49" t="str">
        <f t="shared" si="119"/>
        <v/>
      </c>
      <c r="BS130" s="49" t="str">
        <f t="shared" si="120"/>
        <v/>
      </c>
      <c r="BT130" s="49" t="str">
        <f t="shared" si="121"/>
        <v/>
      </c>
      <c r="BU130" s="49" t="str">
        <f t="shared" si="122"/>
        <v/>
      </c>
      <c r="BV130" s="49" t="str">
        <f t="shared" si="123"/>
        <v/>
      </c>
      <c r="BW130" s="49" t="str">
        <f t="shared" si="124"/>
        <v/>
      </c>
      <c r="BX130" s="49" t="str">
        <f t="shared" si="125"/>
        <v/>
      </c>
      <c r="BY130" s="50" t="str">
        <f t="shared" si="126"/>
        <v/>
      </c>
      <c r="BZ130" s="48" t="str">
        <f t="shared" si="114"/>
        <v/>
      </c>
      <c r="CA130" s="49" t="str">
        <f t="shared" si="127"/>
        <v/>
      </c>
      <c r="CB130" s="49" t="str">
        <f t="shared" si="128"/>
        <v/>
      </c>
      <c r="CC130" s="49" t="str">
        <f t="shared" si="129"/>
        <v/>
      </c>
      <c r="CD130" s="49" t="str">
        <f t="shared" si="130"/>
        <v/>
      </c>
      <c r="CE130" s="49" t="str">
        <f t="shared" si="131"/>
        <v/>
      </c>
      <c r="CF130" s="49" t="str">
        <f t="shared" si="132"/>
        <v/>
      </c>
      <c r="CG130" s="49" t="str">
        <f t="shared" si="133"/>
        <v/>
      </c>
      <c r="CH130" s="49" t="str">
        <f t="shared" si="134"/>
        <v/>
      </c>
      <c r="CI130" s="49" t="str">
        <f t="shared" si="135"/>
        <v/>
      </c>
      <c r="CJ130" s="49" t="str">
        <f t="shared" si="136"/>
        <v/>
      </c>
      <c r="CK130" s="50" t="str">
        <f t="shared" si="137"/>
        <v/>
      </c>
      <c r="CM130" s="85" t="str">
        <f t="shared" si="115"/>
        <v/>
      </c>
      <c r="CN130" s="6" t="str">
        <f>IF($B130="", "", IF($CM130="X", "", IF(Report!$BN$3="X", LEFT($B130, 2), $B130)))</f>
        <v/>
      </c>
      <c r="CP130" s="48" t="str">
        <f>IF($CN130="", "", IF($CN130=Report!$BN$4, AA130, ""))</f>
        <v/>
      </c>
      <c r="CQ130" s="49" t="str">
        <f>IF($CN130="", "", IF($CN130=Report!$BN$4, AB130, ""))</f>
        <v/>
      </c>
      <c r="CR130" s="49" t="str">
        <f>IF($CN130="", "", IF($CN130=Report!$BN$4, AC130, ""))</f>
        <v/>
      </c>
      <c r="CS130" s="49" t="str">
        <f>IF($CN130="", "", IF($CN130=Report!$BN$4, AD130, ""))</f>
        <v/>
      </c>
      <c r="CT130" s="49" t="str">
        <f>IF($CN130="", "", IF($CN130=Report!$BN$4, AE130, ""))</f>
        <v/>
      </c>
      <c r="CU130" s="49" t="str">
        <f>IF($CN130="", "", IF($CN130=Report!$BN$4, AF130, ""))</f>
        <v/>
      </c>
      <c r="CV130" s="49" t="str">
        <f>IF($CN130="", "", IF($CN130=Report!$BN$4, AG130, ""))</f>
        <v/>
      </c>
      <c r="CW130" s="49" t="str">
        <f>IF($CN130="", "", IF($CN130=Report!$BN$4, AH130, ""))</f>
        <v/>
      </c>
      <c r="CX130" s="49" t="str">
        <f>IF($CN130="", "", IF($CN130=Report!$BN$4, AI130, ""))</f>
        <v/>
      </c>
      <c r="CY130" s="49" t="str">
        <f>IF($CN130="", "", IF($CN130=Report!$BN$4, AJ130, ""))</f>
        <v/>
      </c>
      <c r="CZ130" s="49" t="str">
        <f>IF($CN130="", "", IF($CN130=Report!$BN$4, AK130, ""))</f>
        <v/>
      </c>
      <c r="DA130" s="49" t="str">
        <f>IF($CN130="", "", IF($CN130=Report!$BN$4, AL130, ""))</f>
        <v/>
      </c>
      <c r="DB130" s="49" t="str">
        <f>IF($CN130="", "", IF($CN130=Report!$BN$4, AM130, ""))</f>
        <v/>
      </c>
      <c r="DC130" s="49" t="str">
        <f>IF($CN130="", "", IF($CN130=Report!$BN$4, AN130, ""))</f>
        <v/>
      </c>
      <c r="DD130" s="50" t="str">
        <f>IF($CN130="", "", IF($CN130=Report!$BN$4, AO130, ""))</f>
        <v/>
      </c>
      <c r="DE130" s="48" t="str">
        <f>IF($CN130="", "", IF($CN130=Report!$BN$4, AP130, ""))</f>
        <v/>
      </c>
      <c r="DF130" s="49" t="str">
        <f>IF($CN130="", "", IF($CN130=Report!$BN$4, AQ130, ""))</f>
        <v/>
      </c>
      <c r="DG130" s="49" t="str">
        <f>IF($CN130="", "", IF($CN130=Report!$BN$4, AR130, ""))</f>
        <v/>
      </c>
      <c r="DH130" s="49" t="str">
        <f>IF($CN130="", "", IF($CN130=Report!$BN$4, AS130, ""))</f>
        <v/>
      </c>
      <c r="DI130" s="49" t="str">
        <f>IF($CN130="", "", IF($CN130=Report!$BN$4, AT130, ""))</f>
        <v/>
      </c>
      <c r="DJ130" s="49" t="str">
        <f>IF($CN130="", "", IF($CN130=Report!$BN$4, AU130, ""))</f>
        <v/>
      </c>
      <c r="DK130" s="49" t="str">
        <f>IF($CN130="", "", IF($CN130=Report!$BN$4, AV130, ""))</f>
        <v/>
      </c>
      <c r="DL130" s="49" t="str">
        <f>IF($CN130="", "", IF($CN130=Report!$BN$4, AW130, ""))</f>
        <v/>
      </c>
      <c r="DM130" s="49" t="str">
        <f>IF($CN130="", "", IF($CN130=Report!$BN$4, AX130, ""))</f>
        <v/>
      </c>
      <c r="DN130" s="49" t="str">
        <f>IF($CN130="", "", IF($CN130=Report!$BN$4, AY130, ""))</f>
        <v/>
      </c>
      <c r="DO130" s="49" t="str">
        <f>IF($CN130="", "", IF($CN130=Report!$BN$4, AZ130, ""))</f>
        <v/>
      </c>
      <c r="DP130" s="50" t="str">
        <f>IF($CN130="", "", IF($CN130=Report!$BN$4, BA130, ""))</f>
        <v/>
      </c>
      <c r="DQ130" s="48" t="str">
        <f>IF($CN130="", "", IF($CN130=Report!$BN$4, BB130, ""))</f>
        <v/>
      </c>
      <c r="DR130" s="49" t="str">
        <f>IF($CN130="", "", IF($CN130=Report!$BN$4, BC130, ""))</f>
        <v/>
      </c>
      <c r="DS130" s="49" t="str">
        <f>IF($CN130="", "", IF($CN130=Report!$BN$4, BD130, ""))</f>
        <v/>
      </c>
      <c r="DT130" s="49" t="str">
        <f>IF($CN130="", "", IF($CN130=Report!$BN$4, BE130, ""))</f>
        <v/>
      </c>
      <c r="DU130" s="49" t="str">
        <f>IF($CN130="", "", IF($CN130=Report!$BN$4, BF130, ""))</f>
        <v/>
      </c>
      <c r="DV130" s="49" t="str">
        <f>IF($CN130="", "", IF($CN130=Report!$BN$4, BG130, ""))</f>
        <v/>
      </c>
      <c r="DW130" s="49" t="str">
        <f>IF($CN130="", "", IF($CN130=Report!$BN$4, BH130, ""))</f>
        <v/>
      </c>
      <c r="DX130" s="49" t="str">
        <f>IF($CN130="", "", IF($CN130=Report!$BN$4, BI130, ""))</f>
        <v/>
      </c>
      <c r="DY130" s="49" t="str">
        <f>IF($CN130="", "", IF($CN130=Report!$BN$4, BJ130, ""))</f>
        <v/>
      </c>
      <c r="DZ130" s="49" t="str">
        <f>IF($CN130="", "", IF($CN130=Report!$BN$4, BK130, ""))</f>
        <v/>
      </c>
      <c r="EA130" s="49" t="str">
        <f>IF($CN130="", "", IF($CN130=Report!$BN$4, BL130, ""))</f>
        <v/>
      </c>
      <c r="EB130" s="50" t="str">
        <f>IF($CN130="", "", IF($CN130=Report!$BN$4, BM130, ""))</f>
        <v/>
      </c>
      <c r="EC130" s="48" t="str">
        <f>IF($CN130="", "", IF($CN130=Report!$BN$4, BN130, ""))</f>
        <v/>
      </c>
      <c r="ED130" s="49" t="str">
        <f>IF($CN130="", "", IF($CN130=Report!$BN$4, BO130, ""))</f>
        <v/>
      </c>
      <c r="EE130" s="49" t="str">
        <f>IF($CN130="", "", IF($CN130=Report!$BN$4, BP130, ""))</f>
        <v/>
      </c>
      <c r="EF130" s="49" t="str">
        <f>IF($CN130="", "", IF($CN130=Report!$BN$4, BQ130, ""))</f>
        <v/>
      </c>
      <c r="EG130" s="49" t="str">
        <f>IF($CN130="", "", IF($CN130=Report!$BN$4, BR130, ""))</f>
        <v/>
      </c>
      <c r="EH130" s="49" t="str">
        <f>IF($CN130="", "", IF($CN130=Report!$BN$4, BS130, ""))</f>
        <v/>
      </c>
      <c r="EI130" s="49" t="str">
        <f>IF($CN130="", "", IF($CN130=Report!$BN$4, BT130, ""))</f>
        <v/>
      </c>
      <c r="EJ130" s="49" t="str">
        <f>IF($CN130="", "", IF($CN130=Report!$BN$4, BU130, ""))</f>
        <v/>
      </c>
      <c r="EK130" s="49" t="str">
        <f>IF($CN130="", "", IF($CN130=Report!$BN$4, BV130, ""))</f>
        <v/>
      </c>
      <c r="EL130" s="49" t="str">
        <f>IF($CN130="", "", IF($CN130=Report!$BN$4, BW130, ""))</f>
        <v/>
      </c>
      <c r="EM130" s="49" t="str">
        <f>IF($CN130="", "", IF($CN130=Report!$BN$4, BX130, ""))</f>
        <v/>
      </c>
      <c r="EN130" s="50" t="str">
        <f>IF($CN130="", "", IF($CN130=Report!$BN$4, BY130, ""))</f>
        <v/>
      </c>
      <c r="EO130" s="48" t="str">
        <f>IF($CN130="", "", IF($CN130=Report!$BN$4, BZ130, ""))</f>
        <v/>
      </c>
      <c r="EP130" s="49" t="str">
        <f>IF($CN130="", "", IF($CN130=Report!$BN$4, CA130, ""))</f>
        <v/>
      </c>
      <c r="EQ130" s="49" t="str">
        <f>IF($CN130="", "", IF($CN130=Report!$BN$4, CB130, ""))</f>
        <v/>
      </c>
      <c r="ER130" s="49" t="str">
        <f>IF($CN130="", "", IF($CN130=Report!$BN$4, CC130, ""))</f>
        <v/>
      </c>
      <c r="ES130" s="49" t="str">
        <f>IF($CN130="", "", IF($CN130=Report!$BN$4, CD130, ""))</f>
        <v/>
      </c>
      <c r="ET130" s="49" t="str">
        <f>IF($CN130="", "", IF($CN130=Report!$BN$4, CE130, ""))</f>
        <v/>
      </c>
      <c r="EU130" s="49" t="str">
        <f>IF($CN130="", "", IF($CN130=Report!$BN$4, CF130, ""))</f>
        <v/>
      </c>
      <c r="EV130" s="49" t="str">
        <f>IF($CN130="", "", IF($CN130=Report!$BN$4, CG130, ""))</f>
        <v/>
      </c>
      <c r="EW130" s="49" t="str">
        <f>IF($CN130="", "", IF($CN130=Report!$BN$4, CH130, ""))</f>
        <v/>
      </c>
      <c r="EX130" s="49" t="str">
        <f>IF($CN130="", "", IF($CN130=Report!$BN$4, CI130, ""))</f>
        <v/>
      </c>
      <c r="EY130" s="49" t="str">
        <f>IF($CN130="", "", IF($CN130=Report!$BN$4, CJ130, ""))</f>
        <v/>
      </c>
      <c r="EZ130" s="50" t="str">
        <f>IF($CN130="", "", IF($CN130=Report!$BN$4, CK130, ""))</f>
        <v/>
      </c>
    </row>
    <row r="131" spans="1:156" x14ac:dyDescent="0.25">
      <c r="A131" s="19"/>
      <c r="B131" s="104"/>
      <c r="C131" s="105"/>
      <c r="D131" s="116"/>
      <c r="E131" s="106"/>
      <c r="F131" s="106"/>
      <c r="G131" s="106"/>
      <c r="H131" s="106"/>
      <c r="I131" s="106"/>
      <c r="J131" s="106"/>
      <c r="K131" s="106"/>
      <c r="L131" s="106"/>
      <c r="M131" s="106"/>
      <c r="N131" s="106"/>
      <c r="O131" s="106"/>
      <c r="P131" s="106"/>
      <c r="Q131" s="106"/>
      <c r="R131" s="106"/>
      <c r="S131" s="106"/>
      <c r="T131" s="108"/>
      <c r="U131" s="108"/>
      <c r="V131" s="108"/>
      <c r="W131" s="109"/>
      <c r="X131" s="19"/>
      <c r="AA131" s="48" t="str">
        <f t="shared" si="96"/>
        <v/>
      </c>
      <c r="AB131" s="49" t="str">
        <f t="shared" si="97"/>
        <v/>
      </c>
      <c r="AC131" s="49" t="str">
        <f t="shared" si="98"/>
        <v/>
      </c>
      <c r="AD131" s="49" t="str">
        <f t="shared" si="99"/>
        <v/>
      </c>
      <c r="AE131" s="49" t="str">
        <f t="shared" si="100"/>
        <v/>
      </c>
      <c r="AF131" s="49" t="str">
        <f t="shared" si="101"/>
        <v/>
      </c>
      <c r="AG131" s="49" t="str">
        <f t="shared" si="102"/>
        <v/>
      </c>
      <c r="AH131" s="49" t="str">
        <f t="shared" si="103"/>
        <v/>
      </c>
      <c r="AI131" s="49" t="str">
        <f t="shared" si="104"/>
        <v/>
      </c>
      <c r="AJ131" s="49" t="str">
        <f t="shared" si="105"/>
        <v/>
      </c>
      <c r="AK131" s="49" t="str">
        <f t="shared" si="106"/>
        <v/>
      </c>
      <c r="AL131" s="49" t="str">
        <f t="shared" si="107"/>
        <v/>
      </c>
      <c r="AM131" s="49" t="str">
        <f t="shared" si="108"/>
        <v/>
      </c>
      <c r="AN131" s="49" t="str">
        <f t="shared" si="109"/>
        <v/>
      </c>
      <c r="AO131" s="50" t="str">
        <f t="shared" si="110"/>
        <v/>
      </c>
      <c r="AP131" s="48" t="str">
        <f t="shared" si="111"/>
        <v/>
      </c>
      <c r="AQ131" s="49" t="str">
        <f t="shared" si="74"/>
        <v/>
      </c>
      <c r="AR131" s="49" t="str">
        <f t="shared" si="75"/>
        <v/>
      </c>
      <c r="AS131" s="49" t="str">
        <f t="shared" si="76"/>
        <v/>
      </c>
      <c r="AT131" s="49" t="str">
        <f t="shared" si="77"/>
        <v/>
      </c>
      <c r="AU131" s="49" t="str">
        <f t="shared" si="78"/>
        <v/>
      </c>
      <c r="AV131" s="49" t="str">
        <f t="shared" si="79"/>
        <v/>
      </c>
      <c r="AW131" s="49" t="str">
        <f t="shared" si="80"/>
        <v/>
      </c>
      <c r="AX131" s="49" t="str">
        <f t="shared" si="81"/>
        <v/>
      </c>
      <c r="AY131" s="49" t="str">
        <f t="shared" si="82"/>
        <v/>
      </c>
      <c r="AZ131" s="49" t="str">
        <f t="shared" si="83"/>
        <v/>
      </c>
      <c r="BA131" s="50" t="str">
        <f t="shared" si="84"/>
        <v/>
      </c>
      <c r="BB131" s="48" t="str">
        <f t="shared" si="112"/>
        <v/>
      </c>
      <c r="BC131" s="49" t="str">
        <f t="shared" si="85"/>
        <v/>
      </c>
      <c r="BD131" s="49" t="str">
        <f t="shared" si="86"/>
        <v/>
      </c>
      <c r="BE131" s="49" t="str">
        <f t="shared" si="87"/>
        <v/>
      </c>
      <c r="BF131" s="49" t="str">
        <f t="shared" si="88"/>
        <v/>
      </c>
      <c r="BG131" s="49" t="str">
        <f t="shared" si="89"/>
        <v/>
      </c>
      <c r="BH131" s="49" t="str">
        <f t="shared" si="90"/>
        <v/>
      </c>
      <c r="BI131" s="49" t="str">
        <f t="shared" si="91"/>
        <v/>
      </c>
      <c r="BJ131" s="49" t="str">
        <f t="shared" si="92"/>
        <v/>
      </c>
      <c r="BK131" s="49" t="str">
        <f t="shared" si="93"/>
        <v/>
      </c>
      <c r="BL131" s="49" t="str">
        <f t="shared" si="94"/>
        <v/>
      </c>
      <c r="BM131" s="50" t="str">
        <f t="shared" si="95"/>
        <v/>
      </c>
      <c r="BN131" s="48" t="str">
        <f t="shared" si="113"/>
        <v/>
      </c>
      <c r="BO131" s="49" t="str">
        <f t="shared" si="116"/>
        <v/>
      </c>
      <c r="BP131" s="49" t="str">
        <f t="shared" si="117"/>
        <v/>
      </c>
      <c r="BQ131" s="49" t="str">
        <f t="shared" si="118"/>
        <v/>
      </c>
      <c r="BR131" s="49" t="str">
        <f t="shared" si="119"/>
        <v/>
      </c>
      <c r="BS131" s="49" t="str">
        <f t="shared" si="120"/>
        <v/>
      </c>
      <c r="BT131" s="49" t="str">
        <f t="shared" si="121"/>
        <v/>
      </c>
      <c r="BU131" s="49" t="str">
        <f t="shared" si="122"/>
        <v/>
      </c>
      <c r="BV131" s="49" t="str">
        <f t="shared" si="123"/>
        <v/>
      </c>
      <c r="BW131" s="49" t="str">
        <f t="shared" si="124"/>
        <v/>
      </c>
      <c r="BX131" s="49" t="str">
        <f t="shared" si="125"/>
        <v/>
      </c>
      <c r="BY131" s="50" t="str">
        <f t="shared" si="126"/>
        <v/>
      </c>
      <c r="BZ131" s="48" t="str">
        <f t="shared" si="114"/>
        <v/>
      </c>
      <c r="CA131" s="49" t="str">
        <f t="shared" si="127"/>
        <v/>
      </c>
      <c r="CB131" s="49" t="str">
        <f t="shared" si="128"/>
        <v/>
      </c>
      <c r="CC131" s="49" t="str">
        <f t="shared" si="129"/>
        <v/>
      </c>
      <c r="CD131" s="49" t="str">
        <f t="shared" si="130"/>
        <v/>
      </c>
      <c r="CE131" s="49" t="str">
        <f t="shared" si="131"/>
        <v/>
      </c>
      <c r="CF131" s="49" t="str">
        <f t="shared" si="132"/>
        <v/>
      </c>
      <c r="CG131" s="49" t="str">
        <f t="shared" si="133"/>
        <v/>
      </c>
      <c r="CH131" s="49" t="str">
        <f t="shared" si="134"/>
        <v/>
      </c>
      <c r="CI131" s="49" t="str">
        <f t="shared" si="135"/>
        <v/>
      </c>
      <c r="CJ131" s="49" t="str">
        <f t="shared" si="136"/>
        <v/>
      </c>
      <c r="CK131" s="50" t="str">
        <f t="shared" si="137"/>
        <v/>
      </c>
      <c r="CM131" s="85" t="str">
        <f t="shared" si="115"/>
        <v/>
      </c>
      <c r="CN131" s="6" t="str">
        <f>IF($B131="", "", IF($CM131="X", "", IF(Report!$BN$3="X", LEFT($B131, 2), $B131)))</f>
        <v/>
      </c>
      <c r="CP131" s="48" t="str">
        <f>IF($CN131="", "", IF($CN131=Report!$BN$4, AA131, ""))</f>
        <v/>
      </c>
      <c r="CQ131" s="49" t="str">
        <f>IF($CN131="", "", IF($CN131=Report!$BN$4, AB131, ""))</f>
        <v/>
      </c>
      <c r="CR131" s="49" t="str">
        <f>IF($CN131="", "", IF($CN131=Report!$BN$4, AC131, ""))</f>
        <v/>
      </c>
      <c r="CS131" s="49" t="str">
        <f>IF($CN131="", "", IF($CN131=Report!$BN$4, AD131, ""))</f>
        <v/>
      </c>
      <c r="CT131" s="49" t="str">
        <f>IF($CN131="", "", IF($CN131=Report!$BN$4, AE131, ""))</f>
        <v/>
      </c>
      <c r="CU131" s="49" t="str">
        <f>IF($CN131="", "", IF($CN131=Report!$BN$4, AF131, ""))</f>
        <v/>
      </c>
      <c r="CV131" s="49" t="str">
        <f>IF($CN131="", "", IF($CN131=Report!$BN$4, AG131, ""))</f>
        <v/>
      </c>
      <c r="CW131" s="49" t="str">
        <f>IF($CN131="", "", IF($CN131=Report!$BN$4, AH131, ""))</f>
        <v/>
      </c>
      <c r="CX131" s="49" t="str">
        <f>IF($CN131="", "", IF($CN131=Report!$BN$4, AI131, ""))</f>
        <v/>
      </c>
      <c r="CY131" s="49" t="str">
        <f>IF($CN131="", "", IF($CN131=Report!$BN$4, AJ131, ""))</f>
        <v/>
      </c>
      <c r="CZ131" s="49" t="str">
        <f>IF($CN131="", "", IF($CN131=Report!$BN$4, AK131, ""))</f>
        <v/>
      </c>
      <c r="DA131" s="49" t="str">
        <f>IF($CN131="", "", IF($CN131=Report!$BN$4, AL131, ""))</f>
        <v/>
      </c>
      <c r="DB131" s="49" t="str">
        <f>IF($CN131="", "", IF($CN131=Report!$BN$4, AM131, ""))</f>
        <v/>
      </c>
      <c r="DC131" s="49" t="str">
        <f>IF($CN131="", "", IF($CN131=Report!$BN$4, AN131, ""))</f>
        <v/>
      </c>
      <c r="DD131" s="50" t="str">
        <f>IF($CN131="", "", IF($CN131=Report!$BN$4, AO131, ""))</f>
        <v/>
      </c>
      <c r="DE131" s="48" t="str">
        <f>IF($CN131="", "", IF($CN131=Report!$BN$4, AP131, ""))</f>
        <v/>
      </c>
      <c r="DF131" s="49" t="str">
        <f>IF($CN131="", "", IF($CN131=Report!$BN$4, AQ131, ""))</f>
        <v/>
      </c>
      <c r="DG131" s="49" t="str">
        <f>IF($CN131="", "", IF($CN131=Report!$BN$4, AR131, ""))</f>
        <v/>
      </c>
      <c r="DH131" s="49" t="str">
        <f>IF($CN131="", "", IF($CN131=Report!$BN$4, AS131, ""))</f>
        <v/>
      </c>
      <c r="DI131" s="49" t="str">
        <f>IF($CN131="", "", IF($CN131=Report!$BN$4, AT131, ""))</f>
        <v/>
      </c>
      <c r="DJ131" s="49" t="str">
        <f>IF($CN131="", "", IF($CN131=Report!$BN$4, AU131, ""))</f>
        <v/>
      </c>
      <c r="DK131" s="49" t="str">
        <f>IF($CN131="", "", IF($CN131=Report!$BN$4, AV131, ""))</f>
        <v/>
      </c>
      <c r="DL131" s="49" t="str">
        <f>IF($CN131="", "", IF($CN131=Report!$BN$4, AW131, ""))</f>
        <v/>
      </c>
      <c r="DM131" s="49" t="str">
        <f>IF($CN131="", "", IF($CN131=Report!$BN$4, AX131, ""))</f>
        <v/>
      </c>
      <c r="DN131" s="49" t="str">
        <f>IF($CN131="", "", IF($CN131=Report!$BN$4, AY131, ""))</f>
        <v/>
      </c>
      <c r="DO131" s="49" t="str">
        <f>IF($CN131="", "", IF($CN131=Report!$BN$4, AZ131, ""))</f>
        <v/>
      </c>
      <c r="DP131" s="50" t="str">
        <f>IF($CN131="", "", IF($CN131=Report!$BN$4, BA131, ""))</f>
        <v/>
      </c>
      <c r="DQ131" s="48" t="str">
        <f>IF($CN131="", "", IF($CN131=Report!$BN$4, BB131, ""))</f>
        <v/>
      </c>
      <c r="DR131" s="49" t="str">
        <f>IF($CN131="", "", IF($CN131=Report!$BN$4, BC131, ""))</f>
        <v/>
      </c>
      <c r="DS131" s="49" t="str">
        <f>IF($CN131="", "", IF($CN131=Report!$BN$4, BD131, ""))</f>
        <v/>
      </c>
      <c r="DT131" s="49" t="str">
        <f>IF($CN131="", "", IF($CN131=Report!$BN$4, BE131, ""))</f>
        <v/>
      </c>
      <c r="DU131" s="49" t="str">
        <f>IF($CN131="", "", IF($CN131=Report!$BN$4, BF131, ""))</f>
        <v/>
      </c>
      <c r="DV131" s="49" t="str">
        <f>IF($CN131="", "", IF($CN131=Report!$BN$4, BG131, ""))</f>
        <v/>
      </c>
      <c r="DW131" s="49" t="str">
        <f>IF($CN131="", "", IF($CN131=Report!$BN$4, BH131, ""))</f>
        <v/>
      </c>
      <c r="DX131" s="49" t="str">
        <f>IF($CN131="", "", IF($CN131=Report!$BN$4, BI131, ""))</f>
        <v/>
      </c>
      <c r="DY131" s="49" t="str">
        <f>IF($CN131="", "", IF($CN131=Report!$BN$4, BJ131, ""))</f>
        <v/>
      </c>
      <c r="DZ131" s="49" t="str">
        <f>IF($CN131="", "", IF($CN131=Report!$BN$4, BK131, ""))</f>
        <v/>
      </c>
      <c r="EA131" s="49" t="str">
        <f>IF($CN131="", "", IF($CN131=Report!$BN$4, BL131, ""))</f>
        <v/>
      </c>
      <c r="EB131" s="50" t="str">
        <f>IF($CN131="", "", IF($CN131=Report!$BN$4, BM131, ""))</f>
        <v/>
      </c>
      <c r="EC131" s="48" t="str">
        <f>IF($CN131="", "", IF($CN131=Report!$BN$4, BN131, ""))</f>
        <v/>
      </c>
      <c r="ED131" s="49" t="str">
        <f>IF($CN131="", "", IF($CN131=Report!$BN$4, BO131, ""))</f>
        <v/>
      </c>
      <c r="EE131" s="49" t="str">
        <f>IF($CN131="", "", IF($CN131=Report!$BN$4, BP131, ""))</f>
        <v/>
      </c>
      <c r="EF131" s="49" t="str">
        <f>IF($CN131="", "", IF($CN131=Report!$BN$4, BQ131, ""))</f>
        <v/>
      </c>
      <c r="EG131" s="49" t="str">
        <f>IF($CN131="", "", IF($CN131=Report!$BN$4, BR131, ""))</f>
        <v/>
      </c>
      <c r="EH131" s="49" t="str">
        <f>IF($CN131="", "", IF($CN131=Report!$BN$4, BS131, ""))</f>
        <v/>
      </c>
      <c r="EI131" s="49" t="str">
        <f>IF($CN131="", "", IF($CN131=Report!$BN$4, BT131, ""))</f>
        <v/>
      </c>
      <c r="EJ131" s="49" t="str">
        <f>IF($CN131="", "", IF($CN131=Report!$BN$4, BU131, ""))</f>
        <v/>
      </c>
      <c r="EK131" s="49" t="str">
        <f>IF($CN131="", "", IF($CN131=Report!$BN$4, BV131, ""))</f>
        <v/>
      </c>
      <c r="EL131" s="49" t="str">
        <f>IF($CN131="", "", IF($CN131=Report!$BN$4, BW131, ""))</f>
        <v/>
      </c>
      <c r="EM131" s="49" t="str">
        <f>IF($CN131="", "", IF($CN131=Report!$BN$4, BX131, ""))</f>
        <v/>
      </c>
      <c r="EN131" s="50" t="str">
        <f>IF($CN131="", "", IF($CN131=Report!$BN$4, BY131, ""))</f>
        <v/>
      </c>
      <c r="EO131" s="48" t="str">
        <f>IF($CN131="", "", IF($CN131=Report!$BN$4, BZ131, ""))</f>
        <v/>
      </c>
      <c r="EP131" s="49" t="str">
        <f>IF($CN131="", "", IF($CN131=Report!$BN$4, CA131, ""))</f>
        <v/>
      </c>
      <c r="EQ131" s="49" t="str">
        <f>IF($CN131="", "", IF($CN131=Report!$BN$4, CB131, ""))</f>
        <v/>
      </c>
      <c r="ER131" s="49" t="str">
        <f>IF($CN131="", "", IF($CN131=Report!$BN$4, CC131, ""))</f>
        <v/>
      </c>
      <c r="ES131" s="49" t="str">
        <f>IF($CN131="", "", IF($CN131=Report!$BN$4, CD131, ""))</f>
        <v/>
      </c>
      <c r="ET131" s="49" t="str">
        <f>IF($CN131="", "", IF($CN131=Report!$BN$4, CE131, ""))</f>
        <v/>
      </c>
      <c r="EU131" s="49" t="str">
        <f>IF($CN131="", "", IF($CN131=Report!$BN$4, CF131, ""))</f>
        <v/>
      </c>
      <c r="EV131" s="49" t="str">
        <f>IF($CN131="", "", IF($CN131=Report!$BN$4, CG131, ""))</f>
        <v/>
      </c>
      <c r="EW131" s="49" t="str">
        <f>IF($CN131="", "", IF($CN131=Report!$BN$4, CH131, ""))</f>
        <v/>
      </c>
      <c r="EX131" s="49" t="str">
        <f>IF($CN131="", "", IF($CN131=Report!$BN$4, CI131, ""))</f>
        <v/>
      </c>
      <c r="EY131" s="49" t="str">
        <f>IF($CN131="", "", IF($CN131=Report!$BN$4, CJ131, ""))</f>
        <v/>
      </c>
      <c r="EZ131" s="50" t="str">
        <f>IF($CN131="", "", IF($CN131=Report!$BN$4, CK131, ""))</f>
        <v/>
      </c>
    </row>
    <row r="132" spans="1:156" x14ac:dyDescent="0.25">
      <c r="A132" s="19"/>
      <c r="B132" s="104"/>
      <c r="C132" s="105"/>
      <c r="D132" s="116"/>
      <c r="E132" s="106"/>
      <c r="F132" s="106"/>
      <c r="G132" s="106"/>
      <c r="H132" s="106"/>
      <c r="I132" s="106"/>
      <c r="J132" s="106"/>
      <c r="K132" s="106"/>
      <c r="L132" s="106"/>
      <c r="M132" s="106"/>
      <c r="N132" s="106"/>
      <c r="O132" s="106"/>
      <c r="P132" s="106"/>
      <c r="Q132" s="106"/>
      <c r="R132" s="106"/>
      <c r="S132" s="106"/>
      <c r="T132" s="108"/>
      <c r="U132" s="108"/>
      <c r="V132" s="108"/>
      <c r="W132" s="109"/>
      <c r="X132" s="19"/>
      <c r="AA132" s="48" t="str">
        <f t="shared" si="96"/>
        <v/>
      </c>
      <c r="AB132" s="49" t="str">
        <f t="shared" si="97"/>
        <v/>
      </c>
      <c r="AC132" s="49" t="str">
        <f t="shared" si="98"/>
        <v/>
      </c>
      <c r="AD132" s="49" t="str">
        <f t="shared" si="99"/>
        <v/>
      </c>
      <c r="AE132" s="49" t="str">
        <f t="shared" si="100"/>
        <v/>
      </c>
      <c r="AF132" s="49" t="str">
        <f t="shared" si="101"/>
        <v/>
      </c>
      <c r="AG132" s="49" t="str">
        <f t="shared" si="102"/>
        <v/>
      </c>
      <c r="AH132" s="49" t="str">
        <f t="shared" si="103"/>
        <v/>
      </c>
      <c r="AI132" s="49" t="str">
        <f t="shared" si="104"/>
        <v/>
      </c>
      <c r="AJ132" s="49" t="str">
        <f t="shared" si="105"/>
        <v/>
      </c>
      <c r="AK132" s="49" t="str">
        <f t="shared" si="106"/>
        <v/>
      </c>
      <c r="AL132" s="49" t="str">
        <f t="shared" si="107"/>
        <v/>
      </c>
      <c r="AM132" s="49" t="str">
        <f t="shared" si="108"/>
        <v/>
      </c>
      <c r="AN132" s="49" t="str">
        <f t="shared" si="109"/>
        <v/>
      </c>
      <c r="AO132" s="50" t="str">
        <f t="shared" si="110"/>
        <v/>
      </c>
      <c r="AP132" s="48" t="str">
        <f t="shared" si="111"/>
        <v/>
      </c>
      <c r="AQ132" s="49" t="str">
        <f t="shared" si="74"/>
        <v/>
      </c>
      <c r="AR132" s="49" t="str">
        <f t="shared" si="75"/>
        <v/>
      </c>
      <c r="AS132" s="49" t="str">
        <f t="shared" si="76"/>
        <v/>
      </c>
      <c r="AT132" s="49" t="str">
        <f t="shared" si="77"/>
        <v/>
      </c>
      <c r="AU132" s="49" t="str">
        <f t="shared" si="78"/>
        <v/>
      </c>
      <c r="AV132" s="49" t="str">
        <f t="shared" si="79"/>
        <v/>
      </c>
      <c r="AW132" s="49" t="str">
        <f t="shared" si="80"/>
        <v/>
      </c>
      <c r="AX132" s="49" t="str">
        <f t="shared" si="81"/>
        <v/>
      </c>
      <c r="AY132" s="49" t="str">
        <f t="shared" si="82"/>
        <v/>
      </c>
      <c r="AZ132" s="49" t="str">
        <f t="shared" si="83"/>
        <v/>
      </c>
      <c r="BA132" s="50" t="str">
        <f t="shared" si="84"/>
        <v/>
      </c>
      <c r="BB132" s="48" t="str">
        <f t="shared" si="112"/>
        <v/>
      </c>
      <c r="BC132" s="49" t="str">
        <f t="shared" si="85"/>
        <v/>
      </c>
      <c r="BD132" s="49" t="str">
        <f t="shared" si="86"/>
        <v/>
      </c>
      <c r="BE132" s="49" t="str">
        <f t="shared" si="87"/>
        <v/>
      </c>
      <c r="BF132" s="49" t="str">
        <f t="shared" si="88"/>
        <v/>
      </c>
      <c r="BG132" s="49" t="str">
        <f t="shared" si="89"/>
        <v/>
      </c>
      <c r="BH132" s="49" t="str">
        <f t="shared" si="90"/>
        <v/>
      </c>
      <c r="BI132" s="49" t="str">
        <f t="shared" si="91"/>
        <v/>
      </c>
      <c r="BJ132" s="49" t="str">
        <f t="shared" si="92"/>
        <v/>
      </c>
      <c r="BK132" s="49" t="str">
        <f t="shared" si="93"/>
        <v/>
      </c>
      <c r="BL132" s="49" t="str">
        <f t="shared" si="94"/>
        <v/>
      </c>
      <c r="BM132" s="50" t="str">
        <f t="shared" si="95"/>
        <v/>
      </c>
      <c r="BN132" s="48" t="str">
        <f t="shared" si="113"/>
        <v/>
      </c>
      <c r="BO132" s="49" t="str">
        <f t="shared" si="116"/>
        <v/>
      </c>
      <c r="BP132" s="49" t="str">
        <f t="shared" si="117"/>
        <v/>
      </c>
      <c r="BQ132" s="49" t="str">
        <f t="shared" si="118"/>
        <v/>
      </c>
      <c r="BR132" s="49" t="str">
        <f t="shared" si="119"/>
        <v/>
      </c>
      <c r="BS132" s="49" t="str">
        <f t="shared" si="120"/>
        <v/>
      </c>
      <c r="BT132" s="49" t="str">
        <f t="shared" si="121"/>
        <v/>
      </c>
      <c r="BU132" s="49" t="str">
        <f t="shared" si="122"/>
        <v/>
      </c>
      <c r="BV132" s="49" t="str">
        <f t="shared" si="123"/>
        <v/>
      </c>
      <c r="BW132" s="49" t="str">
        <f t="shared" si="124"/>
        <v/>
      </c>
      <c r="BX132" s="49" t="str">
        <f t="shared" si="125"/>
        <v/>
      </c>
      <c r="BY132" s="50" t="str">
        <f t="shared" si="126"/>
        <v/>
      </c>
      <c r="BZ132" s="48" t="str">
        <f t="shared" si="114"/>
        <v/>
      </c>
      <c r="CA132" s="49" t="str">
        <f t="shared" si="127"/>
        <v/>
      </c>
      <c r="CB132" s="49" t="str">
        <f t="shared" si="128"/>
        <v/>
      </c>
      <c r="CC132" s="49" t="str">
        <f t="shared" si="129"/>
        <v/>
      </c>
      <c r="CD132" s="49" t="str">
        <f t="shared" si="130"/>
        <v/>
      </c>
      <c r="CE132" s="49" t="str">
        <f t="shared" si="131"/>
        <v/>
      </c>
      <c r="CF132" s="49" t="str">
        <f t="shared" si="132"/>
        <v/>
      </c>
      <c r="CG132" s="49" t="str">
        <f t="shared" si="133"/>
        <v/>
      </c>
      <c r="CH132" s="49" t="str">
        <f t="shared" si="134"/>
        <v/>
      </c>
      <c r="CI132" s="49" t="str">
        <f t="shared" si="135"/>
        <v/>
      </c>
      <c r="CJ132" s="49" t="str">
        <f t="shared" si="136"/>
        <v/>
      </c>
      <c r="CK132" s="50" t="str">
        <f t="shared" si="137"/>
        <v/>
      </c>
      <c r="CM132" s="85" t="str">
        <f t="shared" si="115"/>
        <v/>
      </c>
      <c r="CN132" s="6" t="str">
        <f>IF($B132="", "", IF($CM132="X", "", IF(Report!$BN$3="X", LEFT($B132, 2), $B132)))</f>
        <v/>
      </c>
      <c r="CP132" s="48" t="str">
        <f>IF($CN132="", "", IF($CN132=Report!$BN$4, AA132, ""))</f>
        <v/>
      </c>
      <c r="CQ132" s="49" t="str">
        <f>IF($CN132="", "", IF($CN132=Report!$BN$4, AB132, ""))</f>
        <v/>
      </c>
      <c r="CR132" s="49" t="str">
        <f>IF($CN132="", "", IF($CN132=Report!$BN$4, AC132, ""))</f>
        <v/>
      </c>
      <c r="CS132" s="49" t="str">
        <f>IF($CN132="", "", IF($CN132=Report!$BN$4, AD132, ""))</f>
        <v/>
      </c>
      <c r="CT132" s="49" t="str">
        <f>IF($CN132="", "", IF($CN132=Report!$BN$4, AE132, ""))</f>
        <v/>
      </c>
      <c r="CU132" s="49" t="str">
        <f>IF($CN132="", "", IF($CN132=Report!$BN$4, AF132, ""))</f>
        <v/>
      </c>
      <c r="CV132" s="49" t="str">
        <f>IF($CN132="", "", IF($CN132=Report!$BN$4, AG132, ""))</f>
        <v/>
      </c>
      <c r="CW132" s="49" t="str">
        <f>IF($CN132="", "", IF($CN132=Report!$BN$4, AH132, ""))</f>
        <v/>
      </c>
      <c r="CX132" s="49" t="str">
        <f>IF($CN132="", "", IF($CN132=Report!$BN$4, AI132, ""))</f>
        <v/>
      </c>
      <c r="CY132" s="49" t="str">
        <f>IF($CN132="", "", IF($CN132=Report!$BN$4, AJ132, ""))</f>
        <v/>
      </c>
      <c r="CZ132" s="49" t="str">
        <f>IF($CN132="", "", IF($CN132=Report!$BN$4, AK132, ""))</f>
        <v/>
      </c>
      <c r="DA132" s="49" t="str">
        <f>IF($CN132="", "", IF($CN132=Report!$BN$4, AL132, ""))</f>
        <v/>
      </c>
      <c r="DB132" s="49" t="str">
        <f>IF($CN132="", "", IF($CN132=Report!$BN$4, AM132, ""))</f>
        <v/>
      </c>
      <c r="DC132" s="49" t="str">
        <f>IF($CN132="", "", IF($CN132=Report!$BN$4, AN132, ""))</f>
        <v/>
      </c>
      <c r="DD132" s="50" t="str">
        <f>IF($CN132="", "", IF($CN132=Report!$BN$4, AO132, ""))</f>
        <v/>
      </c>
      <c r="DE132" s="48" t="str">
        <f>IF($CN132="", "", IF($CN132=Report!$BN$4, AP132, ""))</f>
        <v/>
      </c>
      <c r="DF132" s="49" t="str">
        <f>IF($CN132="", "", IF($CN132=Report!$BN$4, AQ132, ""))</f>
        <v/>
      </c>
      <c r="DG132" s="49" t="str">
        <f>IF($CN132="", "", IF($CN132=Report!$BN$4, AR132, ""))</f>
        <v/>
      </c>
      <c r="DH132" s="49" t="str">
        <f>IF($CN132="", "", IF($CN132=Report!$BN$4, AS132, ""))</f>
        <v/>
      </c>
      <c r="DI132" s="49" t="str">
        <f>IF($CN132="", "", IF($CN132=Report!$BN$4, AT132, ""))</f>
        <v/>
      </c>
      <c r="DJ132" s="49" t="str">
        <f>IF($CN132="", "", IF($CN132=Report!$BN$4, AU132, ""))</f>
        <v/>
      </c>
      <c r="DK132" s="49" t="str">
        <f>IF($CN132="", "", IF($CN132=Report!$BN$4, AV132, ""))</f>
        <v/>
      </c>
      <c r="DL132" s="49" t="str">
        <f>IF($CN132="", "", IF($CN132=Report!$BN$4, AW132, ""))</f>
        <v/>
      </c>
      <c r="DM132" s="49" t="str">
        <f>IF($CN132="", "", IF($CN132=Report!$BN$4, AX132, ""))</f>
        <v/>
      </c>
      <c r="DN132" s="49" t="str">
        <f>IF($CN132="", "", IF($CN132=Report!$BN$4, AY132, ""))</f>
        <v/>
      </c>
      <c r="DO132" s="49" t="str">
        <f>IF($CN132="", "", IF($CN132=Report!$BN$4, AZ132, ""))</f>
        <v/>
      </c>
      <c r="DP132" s="50" t="str">
        <f>IF($CN132="", "", IF($CN132=Report!$BN$4, BA132, ""))</f>
        <v/>
      </c>
      <c r="DQ132" s="48" t="str">
        <f>IF($CN132="", "", IF($CN132=Report!$BN$4, BB132, ""))</f>
        <v/>
      </c>
      <c r="DR132" s="49" t="str">
        <f>IF($CN132="", "", IF($CN132=Report!$BN$4, BC132, ""))</f>
        <v/>
      </c>
      <c r="DS132" s="49" t="str">
        <f>IF($CN132="", "", IF($CN132=Report!$BN$4, BD132, ""))</f>
        <v/>
      </c>
      <c r="DT132" s="49" t="str">
        <f>IF($CN132="", "", IF($CN132=Report!$BN$4, BE132, ""))</f>
        <v/>
      </c>
      <c r="DU132" s="49" t="str">
        <f>IF($CN132="", "", IF($CN132=Report!$BN$4, BF132, ""))</f>
        <v/>
      </c>
      <c r="DV132" s="49" t="str">
        <f>IF($CN132="", "", IF($CN132=Report!$BN$4, BG132, ""))</f>
        <v/>
      </c>
      <c r="DW132" s="49" t="str">
        <f>IF($CN132="", "", IF($CN132=Report!$BN$4, BH132, ""))</f>
        <v/>
      </c>
      <c r="DX132" s="49" t="str">
        <f>IF($CN132="", "", IF($CN132=Report!$BN$4, BI132, ""))</f>
        <v/>
      </c>
      <c r="DY132" s="49" t="str">
        <f>IF($CN132="", "", IF($CN132=Report!$BN$4, BJ132, ""))</f>
        <v/>
      </c>
      <c r="DZ132" s="49" t="str">
        <f>IF($CN132="", "", IF($CN132=Report!$BN$4, BK132, ""))</f>
        <v/>
      </c>
      <c r="EA132" s="49" t="str">
        <f>IF($CN132="", "", IF($CN132=Report!$BN$4, BL132, ""))</f>
        <v/>
      </c>
      <c r="EB132" s="50" t="str">
        <f>IF($CN132="", "", IF($CN132=Report!$BN$4, BM132, ""))</f>
        <v/>
      </c>
      <c r="EC132" s="48" t="str">
        <f>IF($CN132="", "", IF($CN132=Report!$BN$4, BN132, ""))</f>
        <v/>
      </c>
      <c r="ED132" s="49" t="str">
        <f>IF($CN132="", "", IF($CN132=Report!$BN$4, BO132, ""))</f>
        <v/>
      </c>
      <c r="EE132" s="49" t="str">
        <f>IF($CN132="", "", IF($CN132=Report!$BN$4, BP132, ""))</f>
        <v/>
      </c>
      <c r="EF132" s="49" t="str">
        <f>IF($CN132="", "", IF($CN132=Report!$BN$4, BQ132, ""))</f>
        <v/>
      </c>
      <c r="EG132" s="49" t="str">
        <f>IF($CN132="", "", IF($CN132=Report!$BN$4, BR132, ""))</f>
        <v/>
      </c>
      <c r="EH132" s="49" t="str">
        <f>IF($CN132="", "", IF($CN132=Report!$BN$4, BS132, ""))</f>
        <v/>
      </c>
      <c r="EI132" s="49" t="str">
        <f>IF($CN132="", "", IF($CN132=Report!$BN$4, BT132, ""))</f>
        <v/>
      </c>
      <c r="EJ132" s="49" t="str">
        <f>IF($CN132="", "", IF($CN132=Report!$BN$4, BU132, ""))</f>
        <v/>
      </c>
      <c r="EK132" s="49" t="str">
        <f>IF($CN132="", "", IF($CN132=Report!$BN$4, BV132, ""))</f>
        <v/>
      </c>
      <c r="EL132" s="49" t="str">
        <f>IF($CN132="", "", IF($CN132=Report!$BN$4, BW132, ""))</f>
        <v/>
      </c>
      <c r="EM132" s="49" t="str">
        <f>IF($CN132="", "", IF($CN132=Report!$BN$4, BX132, ""))</f>
        <v/>
      </c>
      <c r="EN132" s="50" t="str">
        <f>IF($CN132="", "", IF($CN132=Report!$BN$4, BY132, ""))</f>
        <v/>
      </c>
      <c r="EO132" s="48" t="str">
        <f>IF($CN132="", "", IF($CN132=Report!$BN$4, BZ132, ""))</f>
        <v/>
      </c>
      <c r="EP132" s="49" t="str">
        <f>IF($CN132="", "", IF($CN132=Report!$BN$4, CA132, ""))</f>
        <v/>
      </c>
      <c r="EQ132" s="49" t="str">
        <f>IF($CN132="", "", IF($CN132=Report!$BN$4, CB132, ""))</f>
        <v/>
      </c>
      <c r="ER132" s="49" t="str">
        <f>IF($CN132="", "", IF($CN132=Report!$BN$4, CC132, ""))</f>
        <v/>
      </c>
      <c r="ES132" s="49" t="str">
        <f>IF($CN132="", "", IF($CN132=Report!$BN$4, CD132, ""))</f>
        <v/>
      </c>
      <c r="ET132" s="49" t="str">
        <f>IF($CN132="", "", IF($CN132=Report!$BN$4, CE132, ""))</f>
        <v/>
      </c>
      <c r="EU132" s="49" t="str">
        <f>IF($CN132="", "", IF($CN132=Report!$BN$4, CF132, ""))</f>
        <v/>
      </c>
      <c r="EV132" s="49" t="str">
        <f>IF($CN132="", "", IF($CN132=Report!$BN$4, CG132, ""))</f>
        <v/>
      </c>
      <c r="EW132" s="49" t="str">
        <f>IF($CN132="", "", IF($CN132=Report!$BN$4, CH132, ""))</f>
        <v/>
      </c>
      <c r="EX132" s="49" t="str">
        <f>IF($CN132="", "", IF($CN132=Report!$BN$4, CI132, ""))</f>
        <v/>
      </c>
      <c r="EY132" s="49" t="str">
        <f>IF($CN132="", "", IF($CN132=Report!$BN$4, CJ132, ""))</f>
        <v/>
      </c>
      <c r="EZ132" s="50" t="str">
        <f>IF($CN132="", "", IF($CN132=Report!$BN$4, CK132, ""))</f>
        <v/>
      </c>
    </row>
    <row r="133" spans="1:156" x14ac:dyDescent="0.25">
      <c r="A133" s="19"/>
      <c r="B133" s="104"/>
      <c r="C133" s="105"/>
      <c r="D133" s="116"/>
      <c r="E133" s="106"/>
      <c r="F133" s="106"/>
      <c r="G133" s="106"/>
      <c r="H133" s="106"/>
      <c r="I133" s="106"/>
      <c r="J133" s="106"/>
      <c r="K133" s="106"/>
      <c r="L133" s="106"/>
      <c r="M133" s="106"/>
      <c r="N133" s="106"/>
      <c r="O133" s="106"/>
      <c r="P133" s="106"/>
      <c r="Q133" s="106"/>
      <c r="R133" s="106"/>
      <c r="S133" s="106"/>
      <c r="T133" s="108"/>
      <c r="U133" s="108"/>
      <c r="V133" s="108"/>
      <c r="W133" s="109"/>
      <c r="X133" s="19"/>
      <c r="AA133" s="48" t="str">
        <f t="shared" si="96"/>
        <v/>
      </c>
      <c r="AB133" s="49" t="str">
        <f t="shared" si="97"/>
        <v/>
      </c>
      <c r="AC133" s="49" t="str">
        <f t="shared" si="98"/>
        <v/>
      </c>
      <c r="AD133" s="49" t="str">
        <f t="shared" si="99"/>
        <v/>
      </c>
      <c r="AE133" s="49" t="str">
        <f t="shared" si="100"/>
        <v/>
      </c>
      <c r="AF133" s="49" t="str">
        <f t="shared" si="101"/>
        <v/>
      </c>
      <c r="AG133" s="49" t="str">
        <f t="shared" si="102"/>
        <v/>
      </c>
      <c r="AH133" s="49" t="str">
        <f t="shared" si="103"/>
        <v/>
      </c>
      <c r="AI133" s="49" t="str">
        <f t="shared" si="104"/>
        <v/>
      </c>
      <c r="AJ133" s="49" t="str">
        <f t="shared" si="105"/>
        <v/>
      </c>
      <c r="AK133" s="49" t="str">
        <f t="shared" si="106"/>
        <v/>
      </c>
      <c r="AL133" s="49" t="str">
        <f t="shared" si="107"/>
        <v/>
      </c>
      <c r="AM133" s="49" t="str">
        <f t="shared" si="108"/>
        <v/>
      </c>
      <c r="AN133" s="49" t="str">
        <f t="shared" si="109"/>
        <v/>
      </c>
      <c r="AO133" s="50" t="str">
        <f t="shared" si="110"/>
        <v/>
      </c>
      <c r="AP133" s="48" t="str">
        <f t="shared" si="111"/>
        <v/>
      </c>
      <c r="AQ133" s="49" t="str">
        <f t="shared" si="74"/>
        <v/>
      </c>
      <c r="AR133" s="49" t="str">
        <f t="shared" si="75"/>
        <v/>
      </c>
      <c r="AS133" s="49" t="str">
        <f t="shared" si="76"/>
        <v/>
      </c>
      <c r="AT133" s="49" t="str">
        <f t="shared" si="77"/>
        <v/>
      </c>
      <c r="AU133" s="49" t="str">
        <f t="shared" si="78"/>
        <v/>
      </c>
      <c r="AV133" s="49" t="str">
        <f t="shared" si="79"/>
        <v/>
      </c>
      <c r="AW133" s="49" t="str">
        <f t="shared" si="80"/>
        <v/>
      </c>
      <c r="AX133" s="49" t="str">
        <f t="shared" si="81"/>
        <v/>
      </c>
      <c r="AY133" s="49" t="str">
        <f t="shared" si="82"/>
        <v/>
      </c>
      <c r="AZ133" s="49" t="str">
        <f t="shared" si="83"/>
        <v/>
      </c>
      <c r="BA133" s="50" t="str">
        <f t="shared" si="84"/>
        <v/>
      </c>
      <c r="BB133" s="48" t="str">
        <f t="shared" si="112"/>
        <v/>
      </c>
      <c r="BC133" s="49" t="str">
        <f t="shared" si="85"/>
        <v/>
      </c>
      <c r="BD133" s="49" t="str">
        <f t="shared" si="86"/>
        <v/>
      </c>
      <c r="BE133" s="49" t="str">
        <f t="shared" si="87"/>
        <v/>
      </c>
      <c r="BF133" s="49" t="str">
        <f t="shared" si="88"/>
        <v/>
      </c>
      <c r="BG133" s="49" t="str">
        <f t="shared" si="89"/>
        <v/>
      </c>
      <c r="BH133" s="49" t="str">
        <f t="shared" si="90"/>
        <v/>
      </c>
      <c r="BI133" s="49" t="str">
        <f t="shared" si="91"/>
        <v/>
      </c>
      <c r="BJ133" s="49" t="str">
        <f t="shared" si="92"/>
        <v/>
      </c>
      <c r="BK133" s="49" t="str">
        <f t="shared" si="93"/>
        <v/>
      </c>
      <c r="BL133" s="49" t="str">
        <f t="shared" si="94"/>
        <v/>
      </c>
      <c r="BM133" s="50" t="str">
        <f t="shared" si="95"/>
        <v/>
      </c>
      <c r="BN133" s="48" t="str">
        <f t="shared" si="113"/>
        <v/>
      </c>
      <c r="BO133" s="49" t="str">
        <f t="shared" si="116"/>
        <v/>
      </c>
      <c r="BP133" s="49" t="str">
        <f t="shared" si="117"/>
        <v/>
      </c>
      <c r="BQ133" s="49" t="str">
        <f t="shared" si="118"/>
        <v/>
      </c>
      <c r="BR133" s="49" t="str">
        <f t="shared" si="119"/>
        <v/>
      </c>
      <c r="BS133" s="49" t="str">
        <f t="shared" si="120"/>
        <v/>
      </c>
      <c r="BT133" s="49" t="str">
        <f t="shared" si="121"/>
        <v/>
      </c>
      <c r="BU133" s="49" t="str">
        <f t="shared" si="122"/>
        <v/>
      </c>
      <c r="BV133" s="49" t="str">
        <f t="shared" si="123"/>
        <v/>
      </c>
      <c r="BW133" s="49" t="str">
        <f t="shared" si="124"/>
        <v/>
      </c>
      <c r="BX133" s="49" t="str">
        <f t="shared" si="125"/>
        <v/>
      </c>
      <c r="BY133" s="50" t="str">
        <f t="shared" si="126"/>
        <v/>
      </c>
      <c r="BZ133" s="48" t="str">
        <f t="shared" si="114"/>
        <v/>
      </c>
      <c r="CA133" s="49" t="str">
        <f t="shared" si="127"/>
        <v/>
      </c>
      <c r="CB133" s="49" t="str">
        <f t="shared" si="128"/>
        <v/>
      </c>
      <c r="CC133" s="49" t="str">
        <f t="shared" si="129"/>
        <v/>
      </c>
      <c r="CD133" s="49" t="str">
        <f t="shared" si="130"/>
        <v/>
      </c>
      <c r="CE133" s="49" t="str">
        <f t="shared" si="131"/>
        <v/>
      </c>
      <c r="CF133" s="49" t="str">
        <f t="shared" si="132"/>
        <v/>
      </c>
      <c r="CG133" s="49" t="str">
        <f t="shared" si="133"/>
        <v/>
      </c>
      <c r="CH133" s="49" t="str">
        <f t="shared" si="134"/>
        <v/>
      </c>
      <c r="CI133" s="49" t="str">
        <f t="shared" si="135"/>
        <v/>
      </c>
      <c r="CJ133" s="49" t="str">
        <f t="shared" si="136"/>
        <v/>
      </c>
      <c r="CK133" s="50" t="str">
        <f t="shared" si="137"/>
        <v/>
      </c>
      <c r="CM133" s="85" t="str">
        <f t="shared" si="115"/>
        <v/>
      </c>
      <c r="CN133" s="6" t="str">
        <f>IF($B133="", "", IF($CM133="X", "", IF(Report!$BN$3="X", LEFT($B133, 2), $B133)))</f>
        <v/>
      </c>
      <c r="CP133" s="48" t="str">
        <f>IF($CN133="", "", IF($CN133=Report!$BN$4, AA133, ""))</f>
        <v/>
      </c>
      <c r="CQ133" s="49" t="str">
        <f>IF($CN133="", "", IF($CN133=Report!$BN$4, AB133, ""))</f>
        <v/>
      </c>
      <c r="CR133" s="49" t="str">
        <f>IF($CN133="", "", IF($CN133=Report!$BN$4, AC133, ""))</f>
        <v/>
      </c>
      <c r="CS133" s="49" t="str">
        <f>IF($CN133="", "", IF($CN133=Report!$BN$4, AD133, ""))</f>
        <v/>
      </c>
      <c r="CT133" s="49" t="str">
        <f>IF($CN133="", "", IF($CN133=Report!$BN$4, AE133, ""))</f>
        <v/>
      </c>
      <c r="CU133" s="49" t="str">
        <f>IF($CN133="", "", IF($CN133=Report!$BN$4, AF133, ""))</f>
        <v/>
      </c>
      <c r="CV133" s="49" t="str">
        <f>IF($CN133="", "", IF($CN133=Report!$BN$4, AG133, ""))</f>
        <v/>
      </c>
      <c r="CW133" s="49" t="str">
        <f>IF($CN133="", "", IF($CN133=Report!$BN$4, AH133, ""))</f>
        <v/>
      </c>
      <c r="CX133" s="49" t="str">
        <f>IF($CN133="", "", IF($CN133=Report!$BN$4, AI133, ""))</f>
        <v/>
      </c>
      <c r="CY133" s="49" t="str">
        <f>IF($CN133="", "", IF($CN133=Report!$BN$4, AJ133, ""))</f>
        <v/>
      </c>
      <c r="CZ133" s="49" t="str">
        <f>IF($CN133="", "", IF($CN133=Report!$BN$4, AK133, ""))</f>
        <v/>
      </c>
      <c r="DA133" s="49" t="str">
        <f>IF($CN133="", "", IF($CN133=Report!$BN$4, AL133, ""))</f>
        <v/>
      </c>
      <c r="DB133" s="49" t="str">
        <f>IF($CN133="", "", IF($CN133=Report!$BN$4, AM133, ""))</f>
        <v/>
      </c>
      <c r="DC133" s="49" t="str">
        <f>IF($CN133="", "", IF($CN133=Report!$BN$4, AN133, ""))</f>
        <v/>
      </c>
      <c r="DD133" s="50" t="str">
        <f>IF($CN133="", "", IF($CN133=Report!$BN$4, AO133, ""))</f>
        <v/>
      </c>
      <c r="DE133" s="48" t="str">
        <f>IF($CN133="", "", IF($CN133=Report!$BN$4, AP133, ""))</f>
        <v/>
      </c>
      <c r="DF133" s="49" t="str">
        <f>IF($CN133="", "", IF($CN133=Report!$BN$4, AQ133, ""))</f>
        <v/>
      </c>
      <c r="DG133" s="49" t="str">
        <f>IF($CN133="", "", IF($CN133=Report!$BN$4, AR133, ""))</f>
        <v/>
      </c>
      <c r="DH133" s="49" t="str">
        <f>IF($CN133="", "", IF($CN133=Report!$BN$4, AS133, ""))</f>
        <v/>
      </c>
      <c r="DI133" s="49" t="str">
        <f>IF($CN133="", "", IF($CN133=Report!$BN$4, AT133, ""))</f>
        <v/>
      </c>
      <c r="DJ133" s="49" t="str">
        <f>IF($CN133="", "", IF($CN133=Report!$BN$4, AU133, ""))</f>
        <v/>
      </c>
      <c r="DK133" s="49" t="str">
        <f>IF($CN133="", "", IF($CN133=Report!$BN$4, AV133, ""))</f>
        <v/>
      </c>
      <c r="DL133" s="49" t="str">
        <f>IF($CN133="", "", IF($CN133=Report!$BN$4, AW133, ""))</f>
        <v/>
      </c>
      <c r="DM133" s="49" t="str">
        <f>IF($CN133="", "", IF($CN133=Report!$BN$4, AX133, ""))</f>
        <v/>
      </c>
      <c r="DN133" s="49" t="str">
        <f>IF($CN133="", "", IF($CN133=Report!$BN$4, AY133, ""))</f>
        <v/>
      </c>
      <c r="DO133" s="49" t="str">
        <f>IF($CN133="", "", IF($CN133=Report!$BN$4, AZ133, ""))</f>
        <v/>
      </c>
      <c r="DP133" s="50" t="str">
        <f>IF($CN133="", "", IF($CN133=Report!$BN$4, BA133, ""))</f>
        <v/>
      </c>
      <c r="DQ133" s="48" t="str">
        <f>IF($CN133="", "", IF($CN133=Report!$BN$4, BB133, ""))</f>
        <v/>
      </c>
      <c r="DR133" s="49" t="str">
        <f>IF($CN133="", "", IF($CN133=Report!$BN$4, BC133, ""))</f>
        <v/>
      </c>
      <c r="DS133" s="49" t="str">
        <f>IF($CN133="", "", IF($CN133=Report!$BN$4, BD133, ""))</f>
        <v/>
      </c>
      <c r="DT133" s="49" t="str">
        <f>IF($CN133="", "", IF($CN133=Report!$BN$4, BE133, ""))</f>
        <v/>
      </c>
      <c r="DU133" s="49" t="str">
        <f>IF($CN133="", "", IF($CN133=Report!$BN$4, BF133, ""))</f>
        <v/>
      </c>
      <c r="DV133" s="49" t="str">
        <f>IF($CN133="", "", IF($CN133=Report!$BN$4, BG133, ""))</f>
        <v/>
      </c>
      <c r="DW133" s="49" t="str">
        <f>IF($CN133="", "", IF($CN133=Report!$BN$4, BH133, ""))</f>
        <v/>
      </c>
      <c r="DX133" s="49" t="str">
        <f>IF($CN133="", "", IF($CN133=Report!$BN$4, BI133, ""))</f>
        <v/>
      </c>
      <c r="DY133" s="49" t="str">
        <f>IF($CN133="", "", IF($CN133=Report!$BN$4, BJ133, ""))</f>
        <v/>
      </c>
      <c r="DZ133" s="49" t="str">
        <f>IF($CN133="", "", IF($CN133=Report!$BN$4, BK133, ""))</f>
        <v/>
      </c>
      <c r="EA133" s="49" t="str">
        <f>IF($CN133="", "", IF($CN133=Report!$BN$4, BL133, ""))</f>
        <v/>
      </c>
      <c r="EB133" s="50" t="str">
        <f>IF($CN133="", "", IF($CN133=Report!$BN$4, BM133, ""))</f>
        <v/>
      </c>
      <c r="EC133" s="48" t="str">
        <f>IF($CN133="", "", IF($CN133=Report!$BN$4, BN133, ""))</f>
        <v/>
      </c>
      <c r="ED133" s="49" t="str">
        <f>IF($CN133="", "", IF($CN133=Report!$BN$4, BO133, ""))</f>
        <v/>
      </c>
      <c r="EE133" s="49" t="str">
        <f>IF($CN133="", "", IF($CN133=Report!$BN$4, BP133, ""))</f>
        <v/>
      </c>
      <c r="EF133" s="49" t="str">
        <f>IF($CN133="", "", IF($CN133=Report!$BN$4, BQ133, ""))</f>
        <v/>
      </c>
      <c r="EG133" s="49" t="str">
        <f>IF($CN133="", "", IF($CN133=Report!$BN$4, BR133, ""))</f>
        <v/>
      </c>
      <c r="EH133" s="49" t="str">
        <f>IF($CN133="", "", IF($CN133=Report!$BN$4, BS133, ""))</f>
        <v/>
      </c>
      <c r="EI133" s="49" t="str">
        <f>IF($CN133="", "", IF($CN133=Report!$BN$4, BT133, ""))</f>
        <v/>
      </c>
      <c r="EJ133" s="49" t="str">
        <f>IF($CN133="", "", IF($CN133=Report!$BN$4, BU133, ""))</f>
        <v/>
      </c>
      <c r="EK133" s="49" t="str">
        <f>IF($CN133="", "", IF($CN133=Report!$BN$4, BV133, ""))</f>
        <v/>
      </c>
      <c r="EL133" s="49" t="str">
        <f>IF($CN133="", "", IF($CN133=Report!$BN$4, BW133, ""))</f>
        <v/>
      </c>
      <c r="EM133" s="49" t="str">
        <f>IF($CN133="", "", IF($CN133=Report!$BN$4, BX133, ""))</f>
        <v/>
      </c>
      <c r="EN133" s="50" t="str">
        <f>IF($CN133="", "", IF($CN133=Report!$BN$4, BY133, ""))</f>
        <v/>
      </c>
      <c r="EO133" s="48" t="str">
        <f>IF($CN133="", "", IF($CN133=Report!$BN$4, BZ133, ""))</f>
        <v/>
      </c>
      <c r="EP133" s="49" t="str">
        <f>IF($CN133="", "", IF($CN133=Report!$BN$4, CA133, ""))</f>
        <v/>
      </c>
      <c r="EQ133" s="49" t="str">
        <f>IF($CN133="", "", IF($CN133=Report!$BN$4, CB133, ""))</f>
        <v/>
      </c>
      <c r="ER133" s="49" t="str">
        <f>IF($CN133="", "", IF($CN133=Report!$BN$4, CC133, ""))</f>
        <v/>
      </c>
      <c r="ES133" s="49" t="str">
        <f>IF($CN133="", "", IF($CN133=Report!$BN$4, CD133, ""))</f>
        <v/>
      </c>
      <c r="ET133" s="49" t="str">
        <f>IF($CN133="", "", IF($CN133=Report!$BN$4, CE133, ""))</f>
        <v/>
      </c>
      <c r="EU133" s="49" t="str">
        <f>IF($CN133="", "", IF($CN133=Report!$BN$4, CF133, ""))</f>
        <v/>
      </c>
      <c r="EV133" s="49" t="str">
        <f>IF($CN133="", "", IF($CN133=Report!$BN$4, CG133, ""))</f>
        <v/>
      </c>
      <c r="EW133" s="49" t="str">
        <f>IF($CN133="", "", IF($CN133=Report!$BN$4, CH133, ""))</f>
        <v/>
      </c>
      <c r="EX133" s="49" t="str">
        <f>IF($CN133="", "", IF($CN133=Report!$BN$4, CI133, ""))</f>
        <v/>
      </c>
      <c r="EY133" s="49" t="str">
        <f>IF($CN133="", "", IF($CN133=Report!$BN$4, CJ133, ""))</f>
        <v/>
      </c>
      <c r="EZ133" s="50" t="str">
        <f>IF($CN133="", "", IF($CN133=Report!$BN$4, CK133, ""))</f>
        <v/>
      </c>
    </row>
    <row r="134" spans="1:156" x14ac:dyDescent="0.25">
      <c r="A134" s="19"/>
      <c r="B134" s="104"/>
      <c r="C134" s="105"/>
      <c r="D134" s="116"/>
      <c r="E134" s="106"/>
      <c r="F134" s="106"/>
      <c r="G134" s="106"/>
      <c r="H134" s="106"/>
      <c r="I134" s="106"/>
      <c r="J134" s="106"/>
      <c r="K134" s="106"/>
      <c r="L134" s="106"/>
      <c r="M134" s="106"/>
      <c r="N134" s="106"/>
      <c r="O134" s="106"/>
      <c r="P134" s="106"/>
      <c r="Q134" s="106"/>
      <c r="R134" s="106"/>
      <c r="S134" s="106"/>
      <c r="T134" s="108"/>
      <c r="U134" s="108"/>
      <c r="V134" s="108"/>
      <c r="W134" s="109"/>
      <c r="X134" s="19"/>
      <c r="AA134" s="48" t="str">
        <f t="shared" si="96"/>
        <v/>
      </c>
      <c r="AB134" s="49" t="str">
        <f t="shared" si="97"/>
        <v/>
      </c>
      <c r="AC134" s="49" t="str">
        <f t="shared" si="98"/>
        <v/>
      </c>
      <c r="AD134" s="49" t="str">
        <f t="shared" si="99"/>
        <v/>
      </c>
      <c r="AE134" s="49" t="str">
        <f t="shared" si="100"/>
        <v/>
      </c>
      <c r="AF134" s="49" t="str">
        <f t="shared" si="101"/>
        <v/>
      </c>
      <c r="AG134" s="49" t="str">
        <f t="shared" si="102"/>
        <v/>
      </c>
      <c r="AH134" s="49" t="str">
        <f t="shared" si="103"/>
        <v/>
      </c>
      <c r="AI134" s="49" t="str">
        <f t="shared" si="104"/>
        <v/>
      </c>
      <c r="AJ134" s="49" t="str">
        <f t="shared" si="105"/>
        <v/>
      </c>
      <c r="AK134" s="49" t="str">
        <f t="shared" si="106"/>
        <v/>
      </c>
      <c r="AL134" s="49" t="str">
        <f t="shared" si="107"/>
        <v/>
      </c>
      <c r="AM134" s="49" t="str">
        <f t="shared" si="108"/>
        <v/>
      </c>
      <c r="AN134" s="49" t="str">
        <f t="shared" si="109"/>
        <v/>
      </c>
      <c r="AO134" s="50" t="str">
        <f t="shared" si="110"/>
        <v/>
      </c>
      <c r="AP134" s="48" t="str">
        <f t="shared" si="111"/>
        <v/>
      </c>
      <c r="AQ134" s="49" t="str">
        <f t="shared" si="74"/>
        <v/>
      </c>
      <c r="AR134" s="49" t="str">
        <f t="shared" si="75"/>
        <v/>
      </c>
      <c r="AS134" s="49" t="str">
        <f t="shared" si="76"/>
        <v/>
      </c>
      <c r="AT134" s="49" t="str">
        <f t="shared" si="77"/>
        <v/>
      </c>
      <c r="AU134" s="49" t="str">
        <f t="shared" si="78"/>
        <v/>
      </c>
      <c r="AV134" s="49" t="str">
        <f t="shared" si="79"/>
        <v/>
      </c>
      <c r="AW134" s="49" t="str">
        <f t="shared" si="80"/>
        <v/>
      </c>
      <c r="AX134" s="49" t="str">
        <f t="shared" si="81"/>
        <v/>
      </c>
      <c r="AY134" s="49" t="str">
        <f t="shared" si="82"/>
        <v/>
      </c>
      <c r="AZ134" s="49" t="str">
        <f t="shared" si="83"/>
        <v/>
      </c>
      <c r="BA134" s="50" t="str">
        <f t="shared" si="84"/>
        <v/>
      </c>
      <c r="BB134" s="48" t="str">
        <f t="shared" si="112"/>
        <v/>
      </c>
      <c r="BC134" s="49" t="str">
        <f t="shared" si="85"/>
        <v/>
      </c>
      <c r="BD134" s="49" t="str">
        <f t="shared" si="86"/>
        <v/>
      </c>
      <c r="BE134" s="49" t="str">
        <f t="shared" si="87"/>
        <v/>
      </c>
      <c r="BF134" s="49" t="str">
        <f t="shared" si="88"/>
        <v/>
      </c>
      <c r="BG134" s="49" t="str">
        <f t="shared" si="89"/>
        <v/>
      </c>
      <c r="BH134" s="49" t="str">
        <f t="shared" si="90"/>
        <v/>
      </c>
      <c r="BI134" s="49" t="str">
        <f t="shared" si="91"/>
        <v/>
      </c>
      <c r="BJ134" s="49" t="str">
        <f t="shared" si="92"/>
        <v/>
      </c>
      <c r="BK134" s="49" t="str">
        <f t="shared" si="93"/>
        <v/>
      </c>
      <c r="BL134" s="49" t="str">
        <f t="shared" si="94"/>
        <v/>
      </c>
      <c r="BM134" s="50" t="str">
        <f t="shared" si="95"/>
        <v/>
      </c>
      <c r="BN134" s="48" t="str">
        <f t="shared" si="113"/>
        <v/>
      </c>
      <c r="BO134" s="49" t="str">
        <f t="shared" si="116"/>
        <v/>
      </c>
      <c r="BP134" s="49" t="str">
        <f t="shared" si="117"/>
        <v/>
      </c>
      <c r="BQ134" s="49" t="str">
        <f t="shared" si="118"/>
        <v/>
      </c>
      <c r="BR134" s="49" t="str">
        <f t="shared" si="119"/>
        <v/>
      </c>
      <c r="BS134" s="49" t="str">
        <f t="shared" si="120"/>
        <v/>
      </c>
      <c r="BT134" s="49" t="str">
        <f t="shared" si="121"/>
        <v/>
      </c>
      <c r="BU134" s="49" t="str">
        <f t="shared" si="122"/>
        <v/>
      </c>
      <c r="BV134" s="49" t="str">
        <f t="shared" si="123"/>
        <v/>
      </c>
      <c r="BW134" s="49" t="str">
        <f t="shared" si="124"/>
        <v/>
      </c>
      <c r="BX134" s="49" t="str">
        <f t="shared" si="125"/>
        <v/>
      </c>
      <c r="BY134" s="50" t="str">
        <f t="shared" si="126"/>
        <v/>
      </c>
      <c r="BZ134" s="48" t="str">
        <f t="shared" si="114"/>
        <v/>
      </c>
      <c r="CA134" s="49" t="str">
        <f t="shared" si="127"/>
        <v/>
      </c>
      <c r="CB134" s="49" t="str">
        <f t="shared" si="128"/>
        <v/>
      </c>
      <c r="CC134" s="49" t="str">
        <f t="shared" si="129"/>
        <v/>
      </c>
      <c r="CD134" s="49" t="str">
        <f t="shared" si="130"/>
        <v/>
      </c>
      <c r="CE134" s="49" t="str">
        <f t="shared" si="131"/>
        <v/>
      </c>
      <c r="CF134" s="49" t="str">
        <f t="shared" si="132"/>
        <v/>
      </c>
      <c r="CG134" s="49" t="str">
        <f t="shared" si="133"/>
        <v/>
      </c>
      <c r="CH134" s="49" t="str">
        <f t="shared" si="134"/>
        <v/>
      </c>
      <c r="CI134" s="49" t="str">
        <f t="shared" si="135"/>
        <v/>
      </c>
      <c r="CJ134" s="49" t="str">
        <f t="shared" si="136"/>
        <v/>
      </c>
      <c r="CK134" s="50" t="str">
        <f t="shared" si="137"/>
        <v/>
      </c>
      <c r="CM134" s="85" t="str">
        <f t="shared" si="115"/>
        <v/>
      </c>
      <c r="CN134" s="6" t="str">
        <f>IF($B134="", "", IF($CM134="X", "", IF(Report!$BN$3="X", LEFT($B134, 2), $B134)))</f>
        <v/>
      </c>
      <c r="CP134" s="48" t="str">
        <f>IF($CN134="", "", IF($CN134=Report!$BN$4, AA134, ""))</f>
        <v/>
      </c>
      <c r="CQ134" s="49" t="str">
        <f>IF($CN134="", "", IF($CN134=Report!$BN$4, AB134, ""))</f>
        <v/>
      </c>
      <c r="CR134" s="49" t="str">
        <f>IF($CN134="", "", IF($CN134=Report!$BN$4, AC134, ""))</f>
        <v/>
      </c>
      <c r="CS134" s="49" t="str">
        <f>IF($CN134="", "", IF($CN134=Report!$BN$4, AD134, ""))</f>
        <v/>
      </c>
      <c r="CT134" s="49" t="str">
        <f>IF($CN134="", "", IF($CN134=Report!$BN$4, AE134, ""))</f>
        <v/>
      </c>
      <c r="CU134" s="49" t="str">
        <f>IF($CN134="", "", IF($CN134=Report!$BN$4, AF134, ""))</f>
        <v/>
      </c>
      <c r="CV134" s="49" t="str">
        <f>IF($CN134="", "", IF($CN134=Report!$BN$4, AG134, ""))</f>
        <v/>
      </c>
      <c r="CW134" s="49" t="str">
        <f>IF($CN134="", "", IF($CN134=Report!$BN$4, AH134, ""))</f>
        <v/>
      </c>
      <c r="CX134" s="49" t="str">
        <f>IF($CN134="", "", IF($CN134=Report!$BN$4, AI134, ""))</f>
        <v/>
      </c>
      <c r="CY134" s="49" t="str">
        <f>IF($CN134="", "", IF($CN134=Report!$BN$4, AJ134, ""))</f>
        <v/>
      </c>
      <c r="CZ134" s="49" t="str">
        <f>IF($CN134="", "", IF($CN134=Report!$BN$4, AK134, ""))</f>
        <v/>
      </c>
      <c r="DA134" s="49" t="str">
        <f>IF($CN134="", "", IF($CN134=Report!$BN$4, AL134, ""))</f>
        <v/>
      </c>
      <c r="DB134" s="49" t="str">
        <f>IF($CN134="", "", IF($CN134=Report!$BN$4, AM134, ""))</f>
        <v/>
      </c>
      <c r="DC134" s="49" t="str">
        <f>IF($CN134="", "", IF($CN134=Report!$BN$4, AN134, ""))</f>
        <v/>
      </c>
      <c r="DD134" s="50" t="str">
        <f>IF($CN134="", "", IF($CN134=Report!$BN$4, AO134, ""))</f>
        <v/>
      </c>
      <c r="DE134" s="48" t="str">
        <f>IF($CN134="", "", IF($CN134=Report!$BN$4, AP134, ""))</f>
        <v/>
      </c>
      <c r="DF134" s="49" t="str">
        <f>IF($CN134="", "", IF($CN134=Report!$BN$4, AQ134, ""))</f>
        <v/>
      </c>
      <c r="DG134" s="49" t="str">
        <f>IF($CN134="", "", IF($CN134=Report!$BN$4, AR134, ""))</f>
        <v/>
      </c>
      <c r="DH134" s="49" t="str">
        <f>IF($CN134="", "", IF($CN134=Report!$BN$4, AS134, ""))</f>
        <v/>
      </c>
      <c r="DI134" s="49" t="str">
        <f>IF($CN134="", "", IF($CN134=Report!$BN$4, AT134, ""))</f>
        <v/>
      </c>
      <c r="DJ134" s="49" t="str">
        <f>IF($CN134="", "", IF($CN134=Report!$BN$4, AU134, ""))</f>
        <v/>
      </c>
      <c r="DK134" s="49" t="str">
        <f>IF($CN134="", "", IF($CN134=Report!$BN$4, AV134, ""))</f>
        <v/>
      </c>
      <c r="DL134" s="49" t="str">
        <f>IF($CN134="", "", IF($CN134=Report!$BN$4, AW134, ""))</f>
        <v/>
      </c>
      <c r="DM134" s="49" t="str">
        <f>IF($CN134="", "", IF($CN134=Report!$BN$4, AX134, ""))</f>
        <v/>
      </c>
      <c r="DN134" s="49" t="str">
        <f>IF($CN134="", "", IF($CN134=Report!$BN$4, AY134, ""))</f>
        <v/>
      </c>
      <c r="DO134" s="49" t="str">
        <f>IF($CN134="", "", IF($CN134=Report!$BN$4, AZ134, ""))</f>
        <v/>
      </c>
      <c r="DP134" s="50" t="str">
        <f>IF($CN134="", "", IF($CN134=Report!$BN$4, BA134, ""))</f>
        <v/>
      </c>
      <c r="DQ134" s="48" t="str">
        <f>IF($CN134="", "", IF($CN134=Report!$BN$4, BB134, ""))</f>
        <v/>
      </c>
      <c r="DR134" s="49" t="str">
        <f>IF($CN134="", "", IF($CN134=Report!$BN$4, BC134, ""))</f>
        <v/>
      </c>
      <c r="DS134" s="49" t="str">
        <f>IF($CN134="", "", IF($CN134=Report!$BN$4, BD134, ""))</f>
        <v/>
      </c>
      <c r="DT134" s="49" t="str">
        <f>IF($CN134="", "", IF($CN134=Report!$BN$4, BE134, ""))</f>
        <v/>
      </c>
      <c r="DU134" s="49" t="str">
        <f>IF($CN134="", "", IF($CN134=Report!$BN$4, BF134, ""))</f>
        <v/>
      </c>
      <c r="DV134" s="49" t="str">
        <f>IF($CN134="", "", IF($CN134=Report!$BN$4, BG134, ""))</f>
        <v/>
      </c>
      <c r="DW134" s="49" t="str">
        <f>IF($CN134="", "", IF($CN134=Report!$BN$4, BH134, ""))</f>
        <v/>
      </c>
      <c r="DX134" s="49" t="str">
        <f>IF($CN134="", "", IF($CN134=Report!$BN$4, BI134, ""))</f>
        <v/>
      </c>
      <c r="DY134" s="49" t="str">
        <f>IF($CN134="", "", IF($CN134=Report!$BN$4, BJ134, ""))</f>
        <v/>
      </c>
      <c r="DZ134" s="49" t="str">
        <f>IF($CN134="", "", IF($CN134=Report!$BN$4, BK134, ""))</f>
        <v/>
      </c>
      <c r="EA134" s="49" t="str">
        <f>IF($CN134="", "", IF($CN134=Report!$BN$4, BL134, ""))</f>
        <v/>
      </c>
      <c r="EB134" s="50" t="str">
        <f>IF($CN134="", "", IF($CN134=Report!$BN$4, BM134, ""))</f>
        <v/>
      </c>
      <c r="EC134" s="48" t="str">
        <f>IF($CN134="", "", IF($CN134=Report!$BN$4, BN134, ""))</f>
        <v/>
      </c>
      <c r="ED134" s="49" t="str">
        <f>IF($CN134="", "", IF($CN134=Report!$BN$4, BO134, ""))</f>
        <v/>
      </c>
      <c r="EE134" s="49" t="str">
        <f>IF($CN134="", "", IF($CN134=Report!$BN$4, BP134, ""))</f>
        <v/>
      </c>
      <c r="EF134" s="49" t="str">
        <f>IF($CN134="", "", IF($CN134=Report!$BN$4, BQ134, ""))</f>
        <v/>
      </c>
      <c r="EG134" s="49" t="str">
        <f>IF($CN134="", "", IF($CN134=Report!$BN$4, BR134, ""))</f>
        <v/>
      </c>
      <c r="EH134" s="49" t="str">
        <f>IF($CN134="", "", IF($CN134=Report!$BN$4, BS134, ""))</f>
        <v/>
      </c>
      <c r="EI134" s="49" t="str">
        <f>IF($CN134="", "", IF($CN134=Report!$BN$4, BT134, ""))</f>
        <v/>
      </c>
      <c r="EJ134" s="49" t="str">
        <f>IF($CN134="", "", IF($CN134=Report!$BN$4, BU134, ""))</f>
        <v/>
      </c>
      <c r="EK134" s="49" t="str">
        <f>IF($CN134="", "", IF($CN134=Report!$BN$4, BV134, ""))</f>
        <v/>
      </c>
      <c r="EL134" s="49" t="str">
        <f>IF($CN134="", "", IF($CN134=Report!$BN$4, BW134, ""))</f>
        <v/>
      </c>
      <c r="EM134" s="49" t="str">
        <f>IF($CN134="", "", IF($CN134=Report!$BN$4, BX134, ""))</f>
        <v/>
      </c>
      <c r="EN134" s="50" t="str">
        <f>IF($CN134="", "", IF($CN134=Report!$BN$4, BY134, ""))</f>
        <v/>
      </c>
      <c r="EO134" s="48" t="str">
        <f>IF($CN134="", "", IF($CN134=Report!$BN$4, BZ134, ""))</f>
        <v/>
      </c>
      <c r="EP134" s="49" t="str">
        <f>IF($CN134="", "", IF($CN134=Report!$BN$4, CA134, ""))</f>
        <v/>
      </c>
      <c r="EQ134" s="49" t="str">
        <f>IF($CN134="", "", IF($CN134=Report!$BN$4, CB134, ""))</f>
        <v/>
      </c>
      <c r="ER134" s="49" t="str">
        <f>IF($CN134="", "", IF($CN134=Report!$BN$4, CC134, ""))</f>
        <v/>
      </c>
      <c r="ES134" s="49" t="str">
        <f>IF($CN134="", "", IF($CN134=Report!$BN$4, CD134, ""))</f>
        <v/>
      </c>
      <c r="ET134" s="49" t="str">
        <f>IF($CN134="", "", IF($CN134=Report!$BN$4, CE134, ""))</f>
        <v/>
      </c>
      <c r="EU134" s="49" t="str">
        <f>IF($CN134="", "", IF($CN134=Report!$BN$4, CF134, ""))</f>
        <v/>
      </c>
      <c r="EV134" s="49" t="str">
        <f>IF($CN134="", "", IF($CN134=Report!$BN$4, CG134, ""))</f>
        <v/>
      </c>
      <c r="EW134" s="49" t="str">
        <f>IF($CN134="", "", IF($CN134=Report!$BN$4, CH134, ""))</f>
        <v/>
      </c>
      <c r="EX134" s="49" t="str">
        <f>IF($CN134="", "", IF($CN134=Report!$BN$4, CI134, ""))</f>
        <v/>
      </c>
      <c r="EY134" s="49" t="str">
        <f>IF($CN134="", "", IF($CN134=Report!$BN$4, CJ134, ""))</f>
        <v/>
      </c>
      <c r="EZ134" s="50" t="str">
        <f>IF($CN134="", "", IF($CN134=Report!$BN$4, CK134, ""))</f>
        <v/>
      </c>
    </row>
    <row r="135" spans="1:156" x14ac:dyDescent="0.25">
      <c r="A135" s="19"/>
      <c r="B135" s="104"/>
      <c r="C135" s="105"/>
      <c r="D135" s="116"/>
      <c r="E135" s="106"/>
      <c r="F135" s="106"/>
      <c r="G135" s="106"/>
      <c r="H135" s="106"/>
      <c r="I135" s="106"/>
      <c r="J135" s="106"/>
      <c r="K135" s="106"/>
      <c r="L135" s="106"/>
      <c r="M135" s="106"/>
      <c r="N135" s="106"/>
      <c r="O135" s="106"/>
      <c r="P135" s="106"/>
      <c r="Q135" s="106"/>
      <c r="R135" s="106"/>
      <c r="S135" s="106"/>
      <c r="T135" s="108"/>
      <c r="U135" s="108"/>
      <c r="V135" s="108"/>
      <c r="W135" s="109"/>
      <c r="X135" s="19"/>
      <c r="AA135" s="48" t="str">
        <f t="shared" si="96"/>
        <v/>
      </c>
      <c r="AB135" s="49" t="str">
        <f t="shared" si="97"/>
        <v/>
      </c>
      <c r="AC135" s="49" t="str">
        <f t="shared" si="98"/>
        <v/>
      </c>
      <c r="AD135" s="49" t="str">
        <f t="shared" si="99"/>
        <v/>
      </c>
      <c r="AE135" s="49" t="str">
        <f t="shared" si="100"/>
        <v/>
      </c>
      <c r="AF135" s="49" t="str">
        <f t="shared" si="101"/>
        <v/>
      </c>
      <c r="AG135" s="49" t="str">
        <f t="shared" si="102"/>
        <v/>
      </c>
      <c r="AH135" s="49" t="str">
        <f t="shared" si="103"/>
        <v/>
      </c>
      <c r="AI135" s="49" t="str">
        <f t="shared" si="104"/>
        <v/>
      </c>
      <c r="AJ135" s="49" t="str">
        <f t="shared" si="105"/>
        <v/>
      </c>
      <c r="AK135" s="49" t="str">
        <f t="shared" si="106"/>
        <v/>
      </c>
      <c r="AL135" s="49" t="str">
        <f t="shared" si="107"/>
        <v/>
      </c>
      <c r="AM135" s="49" t="str">
        <f t="shared" si="108"/>
        <v/>
      </c>
      <c r="AN135" s="49" t="str">
        <f t="shared" si="109"/>
        <v/>
      </c>
      <c r="AO135" s="50" t="str">
        <f t="shared" si="110"/>
        <v/>
      </c>
      <c r="AP135" s="48" t="str">
        <f t="shared" si="111"/>
        <v/>
      </c>
      <c r="AQ135" s="49" t="str">
        <f t="shared" si="74"/>
        <v/>
      </c>
      <c r="AR135" s="49" t="str">
        <f t="shared" si="75"/>
        <v/>
      </c>
      <c r="AS135" s="49" t="str">
        <f t="shared" si="76"/>
        <v/>
      </c>
      <c r="AT135" s="49" t="str">
        <f t="shared" si="77"/>
        <v/>
      </c>
      <c r="AU135" s="49" t="str">
        <f t="shared" si="78"/>
        <v/>
      </c>
      <c r="AV135" s="49" t="str">
        <f t="shared" si="79"/>
        <v/>
      </c>
      <c r="AW135" s="49" t="str">
        <f t="shared" si="80"/>
        <v/>
      </c>
      <c r="AX135" s="49" t="str">
        <f t="shared" si="81"/>
        <v/>
      </c>
      <c r="AY135" s="49" t="str">
        <f t="shared" si="82"/>
        <v/>
      </c>
      <c r="AZ135" s="49" t="str">
        <f t="shared" si="83"/>
        <v/>
      </c>
      <c r="BA135" s="50" t="str">
        <f t="shared" si="84"/>
        <v/>
      </c>
      <c r="BB135" s="48" t="str">
        <f t="shared" si="112"/>
        <v/>
      </c>
      <c r="BC135" s="49" t="str">
        <f t="shared" si="85"/>
        <v/>
      </c>
      <c r="BD135" s="49" t="str">
        <f t="shared" si="86"/>
        <v/>
      </c>
      <c r="BE135" s="49" t="str">
        <f t="shared" si="87"/>
        <v/>
      </c>
      <c r="BF135" s="49" t="str">
        <f t="shared" si="88"/>
        <v/>
      </c>
      <c r="BG135" s="49" t="str">
        <f t="shared" si="89"/>
        <v/>
      </c>
      <c r="BH135" s="49" t="str">
        <f t="shared" si="90"/>
        <v/>
      </c>
      <c r="BI135" s="49" t="str">
        <f t="shared" si="91"/>
        <v/>
      </c>
      <c r="BJ135" s="49" t="str">
        <f t="shared" si="92"/>
        <v/>
      </c>
      <c r="BK135" s="49" t="str">
        <f t="shared" si="93"/>
        <v/>
      </c>
      <c r="BL135" s="49" t="str">
        <f t="shared" si="94"/>
        <v/>
      </c>
      <c r="BM135" s="50" t="str">
        <f t="shared" si="95"/>
        <v/>
      </c>
      <c r="BN135" s="48" t="str">
        <f t="shared" si="113"/>
        <v/>
      </c>
      <c r="BO135" s="49" t="str">
        <f t="shared" si="116"/>
        <v/>
      </c>
      <c r="BP135" s="49" t="str">
        <f t="shared" si="117"/>
        <v/>
      </c>
      <c r="BQ135" s="49" t="str">
        <f t="shared" si="118"/>
        <v/>
      </c>
      <c r="BR135" s="49" t="str">
        <f t="shared" si="119"/>
        <v/>
      </c>
      <c r="BS135" s="49" t="str">
        <f t="shared" si="120"/>
        <v/>
      </c>
      <c r="BT135" s="49" t="str">
        <f t="shared" si="121"/>
        <v/>
      </c>
      <c r="BU135" s="49" t="str">
        <f t="shared" si="122"/>
        <v/>
      </c>
      <c r="BV135" s="49" t="str">
        <f t="shared" si="123"/>
        <v/>
      </c>
      <c r="BW135" s="49" t="str">
        <f t="shared" si="124"/>
        <v/>
      </c>
      <c r="BX135" s="49" t="str">
        <f t="shared" si="125"/>
        <v/>
      </c>
      <c r="BY135" s="50" t="str">
        <f t="shared" si="126"/>
        <v/>
      </c>
      <c r="BZ135" s="48" t="str">
        <f t="shared" si="114"/>
        <v/>
      </c>
      <c r="CA135" s="49" t="str">
        <f t="shared" si="127"/>
        <v/>
      </c>
      <c r="CB135" s="49" t="str">
        <f t="shared" si="128"/>
        <v/>
      </c>
      <c r="CC135" s="49" t="str">
        <f t="shared" si="129"/>
        <v/>
      </c>
      <c r="CD135" s="49" t="str">
        <f t="shared" si="130"/>
        <v/>
      </c>
      <c r="CE135" s="49" t="str">
        <f t="shared" si="131"/>
        <v/>
      </c>
      <c r="CF135" s="49" t="str">
        <f t="shared" si="132"/>
        <v/>
      </c>
      <c r="CG135" s="49" t="str">
        <f t="shared" si="133"/>
        <v/>
      </c>
      <c r="CH135" s="49" t="str">
        <f t="shared" si="134"/>
        <v/>
      </c>
      <c r="CI135" s="49" t="str">
        <f t="shared" si="135"/>
        <v/>
      </c>
      <c r="CJ135" s="49" t="str">
        <f t="shared" si="136"/>
        <v/>
      </c>
      <c r="CK135" s="50" t="str">
        <f t="shared" si="137"/>
        <v/>
      </c>
      <c r="CM135" s="85" t="str">
        <f t="shared" si="115"/>
        <v/>
      </c>
      <c r="CN135" s="6" t="str">
        <f>IF($B135="", "", IF($CM135="X", "", IF(Report!$BN$3="X", LEFT($B135, 2), $B135)))</f>
        <v/>
      </c>
      <c r="CP135" s="48" t="str">
        <f>IF($CN135="", "", IF($CN135=Report!$BN$4, AA135, ""))</f>
        <v/>
      </c>
      <c r="CQ135" s="49" t="str">
        <f>IF($CN135="", "", IF($CN135=Report!$BN$4, AB135, ""))</f>
        <v/>
      </c>
      <c r="CR135" s="49" t="str">
        <f>IF($CN135="", "", IF($CN135=Report!$BN$4, AC135, ""))</f>
        <v/>
      </c>
      <c r="CS135" s="49" t="str">
        <f>IF($CN135="", "", IF($CN135=Report!$BN$4, AD135, ""))</f>
        <v/>
      </c>
      <c r="CT135" s="49" t="str">
        <f>IF($CN135="", "", IF($CN135=Report!$BN$4, AE135, ""))</f>
        <v/>
      </c>
      <c r="CU135" s="49" t="str">
        <f>IF($CN135="", "", IF($CN135=Report!$BN$4, AF135, ""))</f>
        <v/>
      </c>
      <c r="CV135" s="49" t="str">
        <f>IF($CN135="", "", IF($CN135=Report!$BN$4, AG135, ""))</f>
        <v/>
      </c>
      <c r="CW135" s="49" t="str">
        <f>IF($CN135="", "", IF($CN135=Report!$BN$4, AH135, ""))</f>
        <v/>
      </c>
      <c r="CX135" s="49" t="str">
        <f>IF($CN135="", "", IF($CN135=Report!$BN$4, AI135, ""))</f>
        <v/>
      </c>
      <c r="CY135" s="49" t="str">
        <f>IF($CN135="", "", IF($CN135=Report!$BN$4, AJ135, ""))</f>
        <v/>
      </c>
      <c r="CZ135" s="49" t="str">
        <f>IF($CN135="", "", IF($CN135=Report!$BN$4, AK135, ""))</f>
        <v/>
      </c>
      <c r="DA135" s="49" t="str">
        <f>IF($CN135="", "", IF($CN135=Report!$BN$4, AL135, ""))</f>
        <v/>
      </c>
      <c r="DB135" s="49" t="str">
        <f>IF($CN135="", "", IF($CN135=Report!$BN$4, AM135, ""))</f>
        <v/>
      </c>
      <c r="DC135" s="49" t="str">
        <f>IF($CN135="", "", IF($CN135=Report!$BN$4, AN135, ""))</f>
        <v/>
      </c>
      <c r="DD135" s="50" t="str">
        <f>IF($CN135="", "", IF($CN135=Report!$BN$4, AO135, ""))</f>
        <v/>
      </c>
      <c r="DE135" s="48" t="str">
        <f>IF($CN135="", "", IF($CN135=Report!$BN$4, AP135, ""))</f>
        <v/>
      </c>
      <c r="DF135" s="49" t="str">
        <f>IF($CN135="", "", IF($CN135=Report!$BN$4, AQ135, ""))</f>
        <v/>
      </c>
      <c r="DG135" s="49" t="str">
        <f>IF($CN135="", "", IF($CN135=Report!$BN$4, AR135, ""))</f>
        <v/>
      </c>
      <c r="DH135" s="49" t="str">
        <f>IF($CN135="", "", IF($CN135=Report!$BN$4, AS135, ""))</f>
        <v/>
      </c>
      <c r="DI135" s="49" t="str">
        <f>IF($CN135="", "", IF($CN135=Report!$BN$4, AT135, ""))</f>
        <v/>
      </c>
      <c r="DJ135" s="49" t="str">
        <f>IF($CN135="", "", IF($CN135=Report!$BN$4, AU135, ""))</f>
        <v/>
      </c>
      <c r="DK135" s="49" t="str">
        <f>IF($CN135="", "", IF($CN135=Report!$BN$4, AV135, ""))</f>
        <v/>
      </c>
      <c r="DL135" s="49" t="str">
        <f>IF($CN135="", "", IF($CN135=Report!$BN$4, AW135, ""))</f>
        <v/>
      </c>
      <c r="DM135" s="49" t="str">
        <f>IF($CN135="", "", IF($CN135=Report!$BN$4, AX135, ""))</f>
        <v/>
      </c>
      <c r="DN135" s="49" t="str">
        <f>IF($CN135="", "", IF($CN135=Report!$BN$4, AY135, ""))</f>
        <v/>
      </c>
      <c r="DO135" s="49" t="str">
        <f>IF($CN135="", "", IF($CN135=Report!$BN$4, AZ135, ""))</f>
        <v/>
      </c>
      <c r="DP135" s="50" t="str">
        <f>IF($CN135="", "", IF($CN135=Report!$BN$4, BA135, ""))</f>
        <v/>
      </c>
      <c r="DQ135" s="48" t="str">
        <f>IF($CN135="", "", IF($CN135=Report!$BN$4, BB135, ""))</f>
        <v/>
      </c>
      <c r="DR135" s="49" t="str">
        <f>IF($CN135="", "", IF($CN135=Report!$BN$4, BC135, ""))</f>
        <v/>
      </c>
      <c r="DS135" s="49" t="str">
        <f>IF($CN135="", "", IF($CN135=Report!$BN$4, BD135, ""))</f>
        <v/>
      </c>
      <c r="DT135" s="49" t="str">
        <f>IF($CN135="", "", IF($CN135=Report!$BN$4, BE135, ""))</f>
        <v/>
      </c>
      <c r="DU135" s="49" t="str">
        <f>IF($CN135="", "", IF($CN135=Report!$BN$4, BF135, ""))</f>
        <v/>
      </c>
      <c r="DV135" s="49" t="str">
        <f>IF($CN135="", "", IF($CN135=Report!$BN$4, BG135, ""))</f>
        <v/>
      </c>
      <c r="DW135" s="49" t="str">
        <f>IF($CN135="", "", IF($CN135=Report!$BN$4, BH135, ""))</f>
        <v/>
      </c>
      <c r="DX135" s="49" t="str">
        <f>IF($CN135="", "", IF($CN135=Report!$BN$4, BI135, ""))</f>
        <v/>
      </c>
      <c r="DY135" s="49" t="str">
        <f>IF($CN135="", "", IF($CN135=Report!$BN$4, BJ135, ""))</f>
        <v/>
      </c>
      <c r="DZ135" s="49" t="str">
        <f>IF($CN135="", "", IF($CN135=Report!$BN$4, BK135, ""))</f>
        <v/>
      </c>
      <c r="EA135" s="49" t="str">
        <f>IF($CN135="", "", IF($CN135=Report!$BN$4, BL135, ""))</f>
        <v/>
      </c>
      <c r="EB135" s="50" t="str">
        <f>IF($CN135="", "", IF($CN135=Report!$BN$4, BM135, ""))</f>
        <v/>
      </c>
      <c r="EC135" s="48" t="str">
        <f>IF($CN135="", "", IF($CN135=Report!$BN$4, BN135, ""))</f>
        <v/>
      </c>
      <c r="ED135" s="49" t="str">
        <f>IF($CN135="", "", IF($CN135=Report!$BN$4, BO135, ""))</f>
        <v/>
      </c>
      <c r="EE135" s="49" t="str">
        <f>IF($CN135="", "", IF($CN135=Report!$BN$4, BP135, ""))</f>
        <v/>
      </c>
      <c r="EF135" s="49" t="str">
        <f>IF($CN135="", "", IF($CN135=Report!$BN$4, BQ135, ""))</f>
        <v/>
      </c>
      <c r="EG135" s="49" t="str">
        <f>IF($CN135="", "", IF($CN135=Report!$BN$4, BR135, ""))</f>
        <v/>
      </c>
      <c r="EH135" s="49" t="str">
        <f>IF($CN135="", "", IF($CN135=Report!$BN$4, BS135, ""))</f>
        <v/>
      </c>
      <c r="EI135" s="49" t="str">
        <f>IF($CN135="", "", IF($CN135=Report!$BN$4, BT135, ""))</f>
        <v/>
      </c>
      <c r="EJ135" s="49" t="str">
        <f>IF($CN135="", "", IF($CN135=Report!$BN$4, BU135, ""))</f>
        <v/>
      </c>
      <c r="EK135" s="49" t="str">
        <f>IF($CN135="", "", IF($CN135=Report!$BN$4, BV135, ""))</f>
        <v/>
      </c>
      <c r="EL135" s="49" t="str">
        <f>IF($CN135="", "", IF($CN135=Report!$BN$4, BW135, ""))</f>
        <v/>
      </c>
      <c r="EM135" s="49" t="str">
        <f>IF($CN135="", "", IF($CN135=Report!$BN$4, BX135, ""))</f>
        <v/>
      </c>
      <c r="EN135" s="50" t="str">
        <f>IF($CN135="", "", IF($CN135=Report!$BN$4, BY135, ""))</f>
        <v/>
      </c>
      <c r="EO135" s="48" t="str">
        <f>IF($CN135="", "", IF($CN135=Report!$BN$4, BZ135, ""))</f>
        <v/>
      </c>
      <c r="EP135" s="49" t="str">
        <f>IF($CN135="", "", IF($CN135=Report!$BN$4, CA135, ""))</f>
        <v/>
      </c>
      <c r="EQ135" s="49" t="str">
        <f>IF($CN135="", "", IF($CN135=Report!$BN$4, CB135, ""))</f>
        <v/>
      </c>
      <c r="ER135" s="49" t="str">
        <f>IF($CN135="", "", IF($CN135=Report!$BN$4, CC135, ""))</f>
        <v/>
      </c>
      <c r="ES135" s="49" t="str">
        <f>IF($CN135="", "", IF($CN135=Report!$BN$4, CD135, ""))</f>
        <v/>
      </c>
      <c r="ET135" s="49" t="str">
        <f>IF($CN135="", "", IF($CN135=Report!$BN$4, CE135, ""))</f>
        <v/>
      </c>
      <c r="EU135" s="49" t="str">
        <f>IF($CN135="", "", IF($CN135=Report!$BN$4, CF135, ""))</f>
        <v/>
      </c>
      <c r="EV135" s="49" t="str">
        <f>IF($CN135="", "", IF($CN135=Report!$BN$4, CG135, ""))</f>
        <v/>
      </c>
      <c r="EW135" s="49" t="str">
        <f>IF($CN135="", "", IF($CN135=Report!$BN$4, CH135, ""))</f>
        <v/>
      </c>
      <c r="EX135" s="49" t="str">
        <f>IF($CN135="", "", IF($CN135=Report!$BN$4, CI135, ""))</f>
        <v/>
      </c>
      <c r="EY135" s="49" t="str">
        <f>IF($CN135="", "", IF($CN135=Report!$BN$4, CJ135, ""))</f>
        <v/>
      </c>
      <c r="EZ135" s="50" t="str">
        <f>IF($CN135="", "", IF($CN135=Report!$BN$4, CK135, ""))</f>
        <v/>
      </c>
    </row>
    <row r="136" spans="1:156" x14ac:dyDescent="0.25">
      <c r="A136" s="19"/>
      <c r="B136" s="104"/>
      <c r="C136" s="105"/>
      <c r="D136" s="116"/>
      <c r="E136" s="106"/>
      <c r="F136" s="106"/>
      <c r="G136" s="106"/>
      <c r="H136" s="106"/>
      <c r="I136" s="106"/>
      <c r="J136" s="106"/>
      <c r="K136" s="106"/>
      <c r="L136" s="106"/>
      <c r="M136" s="106"/>
      <c r="N136" s="106"/>
      <c r="O136" s="106"/>
      <c r="P136" s="106"/>
      <c r="Q136" s="106"/>
      <c r="R136" s="106"/>
      <c r="S136" s="106"/>
      <c r="T136" s="108"/>
      <c r="U136" s="108"/>
      <c r="V136" s="108"/>
      <c r="W136" s="109"/>
      <c r="X136" s="19"/>
      <c r="AA136" s="48" t="str">
        <f t="shared" si="96"/>
        <v/>
      </c>
      <c r="AB136" s="49" t="str">
        <f t="shared" si="97"/>
        <v/>
      </c>
      <c r="AC136" s="49" t="str">
        <f t="shared" si="98"/>
        <v/>
      </c>
      <c r="AD136" s="49" t="str">
        <f t="shared" si="99"/>
        <v/>
      </c>
      <c r="AE136" s="49" t="str">
        <f t="shared" si="100"/>
        <v/>
      </c>
      <c r="AF136" s="49" t="str">
        <f t="shared" si="101"/>
        <v/>
      </c>
      <c r="AG136" s="49" t="str">
        <f t="shared" si="102"/>
        <v/>
      </c>
      <c r="AH136" s="49" t="str">
        <f t="shared" si="103"/>
        <v/>
      </c>
      <c r="AI136" s="49" t="str">
        <f t="shared" si="104"/>
        <v/>
      </c>
      <c r="AJ136" s="49" t="str">
        <f t="shared" si="105"/>
        <v/>
      </c>
      <c r="AK136" s="49" t="str">
        <f t="shared" si="106"/>
        <v/>
      </c>
      <c r="AL136" s="49" t="str">
        <f t="shared" si="107"/>
        <v/>
      </c>
      <c r="AM136" s="49" t="str">
        <f t="shared" si="108"/>
        <v/>
      </c>
      <c r="AN136" s="49" t="str">
        <f t="shared" si="109"/>
        <v/>
      </c>
      <c r="AO136" s="50" t="str">
        <f t="shared" si="110"/>
        <v/>
      </c>
      <c r="AP136" s="48" t="str">
        <f t="shared" si="111"/>
        <v/>
      </c>
      <c r="AQ136" s="49" t="str">
        <f t="shared" si="74"/>
        <v/>
      </c>
      <c r="AR136" s="49" t="str">
        <f t="shared" si="75"/>
        <v/>
      </c>
      <c r="AS136" s="49" t="str">
        <f t="shared" si="76"/>
        <v/>
      </c>
      <c r="AT136" s="49" t="str">
        <f t="shared" si="77"/>
        <v/>
      </c>
      <c r="AU136" s="49" t="str">
        <f t="shared" si="78"/>
        <v/>
      </c>
      <c r="AV136" s="49" t="str">
        <f t="shared" si="79"/>
        <v/>
      </c>
      <c r="AW136" s="49" t="str">
        <f t="shared" si="80"/>
        <v/>
      </c>
      <c r="AX136" s="49" t="str">
        <f t="shared" si="81"/>
        <v/>
      </c>
      <c r="AY136" s="49" t="str">
        <f t="shared" si="82"/>
        <v/>
      </c>
      <c r="AZ136" s="49" t="str">
        <f t="shared" si="83"/>
        <v/>
      </c>
      <c r="BA136" s="50" t="str">
        <f t="shared" si="84"/>
        <v/>
      </c>
      <c r="BB136" s="48" t="str">
        <f t="shared" si="112"/>
        <v/>
      </c>
      <c r="BC136" s="49" t="str">
        <f t="shared" si="85"/>
        <v/>
      </c>
      <c r="BD136" s="49" t="str">
        <f t="shared" si="86"/>
        <v/>
      </c>
      <c r="BE136" s="49" t="str">
        <f t="shared" si="87"/>
        <v/>
      </c>
      <c r="BF136" s="49" t="str">
        <f t="shared" si="88"/>
        <v/>
      </c>
      <c r="BG136" s="49" t="str">
        <f t="shared" si="89"/>
        <v/>
      </c>
      <c r="BH136" s="49" t="str">
        <f t="shared" si="90"/>
        <v/>
      </c>
      <c r="BI136" s="49" t="str">
        <f t="shared" si="91"/>
        <v/>
      </c>
      <c r="BJ136" s="49" t="str">
        <f t="shared" si="92"/>
        <v/>
      </c>
      <c r="BK136" s="49" t="str">
        <f t="shared" si="93"/>
        <v/>
      </c>
      <c r="BL136" s="49" t="str">
        <f t="shared" si="94"/>
        <v/>
      </c>
      <c r="BM136" s="50" t="str">
        <f t="shared" si="95"/>
        <v/>
      </c>
      <c r="BN136" s="48" t="str">
        <f t="shared" si="113"/>
        <v/>
      </c>
      <c r="BO136" s="49" t="str">
        <f t="shared" si="116"/>
        <v/>
      </c>
      <c r="BP136" s="49" t="str">
        <f t="shared" si="117"/>
        <v/>
      </c>
      <c r="BQ136" s="49" t="str">
        <f t="shared" si="118"/>
        <v/>
      </c>
      <c r="BR136" s="49" t="str">
        <f t="shared" si="119"/>
        <v/>
      </c>
      <c r="BS136" s="49" t="str">
        <f t="shared" si="120"/>
        <v/>
      </c>
      <c r="BT136" s="49" t="str">
        <f t="shared" si="121"/>
        <v/>
      </c>
      <c r="BU136" s="49" t="str">
        <f t="shared" si="122"/>
        <v/>
      </c>
      <c r="BV136" s="49" t="str">
        <f t="shared" si="123"/>
        <v/>
      </c>
      <c r="BW136" s="49" t="str">
        <f t="shared" si="124"/>
        <v/>
      </c>
      <c r="BX136" s="49" t="str">
        <f t="shared" si="125"/>
        <v/>
      </c>
      <c r="BY136" s="50" t="str">
        <f t="shared" si="126"/>
        <v/>
      </c>
      <c r="BZ136" s="48" t="str">
        <f t="shared" si="114"/>
        <v/>
      </c>
      <c r="CA136" s="49" t="str">
        <f t="shared" si="127"/>
        <v/>
      </c>
      <c r="CB136" s="49" t="str">
        <f t="shared" si="128"/>
        <v/>
      </c>
      <c r="CC136" s="49" t="str">
        <f t="shared" si="129"/>
        <v/>
      </c>
      <c r="CD136" s="49" t="str">
        <f t="shared" si="130"/>
        <v/>
      </c>
      <c r="CE136" s="49" t="str">
        <f t="shared" si="131"/>
        <v/>
      </c>
      <c r="CF136" s="49" t="str">
        <f t="shared" si="132"/>
        <v/>
      </c>
      <c r="CG136" s="49" t="str">
        <f t="shared" si="133"/>
        <v/>
      </c>
      <c r="CH136" s="49" t="str">
        <f t="shared" si="134"/>
        <v/>
      </c>
      <c r="CI136" s="49" t="str">
        <f t="shared" si="135"/>
        <v/>
      </c>
      <c r="CJ136" s="49" t="str">
        <f t="shared" si="136"/>
        <v/>
      </c>
      <c r="CK136" s="50" t="str">
        <f t="shared" si="137"/>
        <v/>
      </c>
      <c r="CM136" s="85" t="str">
        <f t="shared" si="115"/>
        <v/>
      </c>
      <c r="CN136" s="6" t="str">
        <f>IF($B136="", "", IF($CM136="X", "", IF(Report!$BN$3="X", LEFT($B136, 2), $B136)))</f>
        <v/>
      </c>
      <c r="CP136" s="48" t="str">
        <f>IF($CN136="", "", IF($CN136=Report!$BN$4, AA136, ""))</f>
        <v/>
      </c>
      <c r="CQ136" s="49" t="str">
        <f>IF($CN136="", "", IF($CN136=Report!$BN$4, AB136, ""))</f>
        <v/>
      </c>
      <c r="CR136" s="49" t="str">
        <f>IF($CN136="", "", IF($CN136=Report!$BN$4, AC136, ""))</f>
        <v/>
      </c>
      <c r="CS136" s="49" t="str">
        <f>IF($CN136="", "", IF($CN136=Report!$BN$4, AD136, ""))</f>
        <v/>
      </c>
      <c r="CT136" s="49" t="str">
        <f>IF($CN136="", "", IF($CN136=Report!$BN$4, AE136, ""))</f>
        <v/>
      </c>
      <c r="CU136" s="49" t="str">
        <f>IF($CN136="", "", IF($CN136=Report!$BN$4, AF136, ""))</f>
        <v/>
      </c>
      <c r="CV136" s="49" t="str">
        <f>IF($CN136="", "", IF($CN136=Report!$BN$4, AG136, ""))</f>
        <v/>
      </c>
      <c r="CW136" s="49" t="str">
        <f>IF($CN136="", "", IF($CN136=Report!$BN$4, AH136, ""))</f>
        <v/>
      </c>
      <c r="CX136" s="49" t="str">
        <f>IF($CN136="", "", IF($CN136=Report!$BN$4, AI136, ""))</f>
        <v/>
      </c>
      <c r="CY136" s="49" t="str">
        <f>IF($CN136="", "", IF($CN136=Report!$BN$4, AJ136, ""))</f>
        <v/>
      </c>
      <c r="CZ136" s="49" t="str">
        <f>IF($CN136="", "", IF($CN136=Report!$BN$4, AK136, ""))</f>
        <v/>
      </c>
      <c r="DA136" s="49" t="str">
        <f>IF($CN136="", "", IF($CN136=Report!$BN$4, AL136, ""))</f>
        <v/>
      </c>
      <c r="DB136" s="49" t="str">
        <f>IF($CN136="", "", IF($CN136=Report!$BN$4, AM136, ""))</f>
        <v/>
      </c>
      <c r="DC136" s="49" t="str">
        <f>IF($CN136="", "", IF($CN136=Report!$BN$4, AN136, ""))</f>
        <v/>
      </c>
      <c r="DD136" s="50" t="str">
        <f>IF($CN136="", "", IF($CN136=Report!$BN$4, AO136, ""))</f>
        <v/>
      </c>
      <c r="DE136" s="48" t="str">
        <f>IF($CN136="", "", IF($CN136=Report!$BN$4, AP136, ""))</f>
        <v/>
      </c>
      <c r="DF136" s="49" t="str">
        <f>IF($CN136="", "", IF($CN136=Report!$BN$4, AQ136, ""))</f>
        <v/>
      </c>
      <c r="DG136" s="49" t="str">
        <f>IF($CN136="", "", IF($CN136=Report!$BN$4, AR136, ""))</f>
        <v/>
      </c>
      <c r="DH136" s="49" t="str">
        <f>IF($CN136="", "", IF($CN136=Report!$BN$4, AS136, ""))</f>
        <v/>
      </c>
      <c r="DI136" s="49" t="str">
        <f>IF($CN136="", "", IF($CN136=Report!$BN$4, AT136, ""))</f>
        <v/>
      </c>
      <c r="DJ136" s="49" t="str">
        <f>IF($CN136="", "", IF($CN136=Report!$BN$4, AU136, ""))</f>
        <v/>
      </c>
      <c r="DK136" s="49" t="str">
        <f>IF($CN136="", "", IF($CN136=Report!$BN$4, AV136, ""))</f>
        <v/>
      </c>
      <c r="DL136" s="49" t="str">
        <f>IF($CN136="", "", IF($CN136=Report!$BN$4, AW136, ""))</f>
        <v/>
      </c>
      <c r="DM136" s="49" t="str">
        <f>IF($CN136="", "", IF($CN136=Report!$BN$4, AX136, ""))</f>
        <v/>
      </c>
      <c r="DN136" s="49" t="str">
        <f>IF($CN136="", "", IF($CN136=Report!$BN$4, AY136, ""))</f>
        <v/>
      </c>
      <c r="DO136" s="49" t="str">
        <f>IF($CN136="", "", IF($CN136=Report!$BN$4, AZ136, ""))</f>
        <v/>
      </c>
      <c r="DP136" s="50" t="str">
        <f>IF($CN136="", "", IF($CN136=Report!$BN$4, BA136, ""))</f>
        <v/>
      </c>
      <c r="DQ136" s="48" t="str">
        <f>IF($CN136="", "", IF($CN136=Report!$BN$4, BB136, ""))</f>
        <v/>
      </c>
      <c r="DR136" s="49" t="str">
        <f>IF($CN136="", "", IF($CN136=Report!$BN$4, BC136, ""))</f>
        <v/>
      </c>
      <c r="DS136" s="49" t="str">
        <f>IF($CN136="", "", IF($CN136=Report!$BN$4, BD136, ""))</f>
        <v/>
      </c>
      <c r="DT136" s="49" t="str">
        <f>IF($CN136="", "", IF($CN136=Report!$BN$4, BE136, ""))</f>
        <v/>
      </c>
      <c r="DU136" s="49" t="str">
        <f>IF($CN136="", "", IF($CN136=Report!$BN$4, BF136, ""))</f>
        <v/>
      </c>
      <c r="DV136" s="49" t="str">
        <f>IF($CN136="", "", IF($CN136=Report!$BN$4, BG136, ""))</f>
        <v/>
      </c>
      <c r="DW136" s="49" t="str">
        <f>IF($CN136="", "", IF($CN136=Report!$BN$4, BH136, ""))</f>
        <v/>
      </c>
      <c r="DX136" s="49" t="str">
        <f>IF($CN136="", "", IF($CN136=Report!$BN$4, BI136, ""))</f>
        <v/>
      </c>
      <c r="DY136" s="49" t="str">
        <f>IF($CN136="", "", IF($CN136=Report!$BN$4, BJ136, ""))</f>
        <v/>
      </c>
      <c r="DZ136" s="49" t="str">
        <f>IF($CN136="", "", IF($CN136=Report!$BN$4, BK136, ""))</f>
        <v/>
      </c>
      <c r="EA136" s="49" t="str">
        <f>IF($CN136="", "", IF($CN136=Report!$BN$4, BL136, ""))</f>
        <v/>
      </c>
      <c r="EB136" s="50" t="str">
        <f>IF($CN136="", "", IF($CN136=Report!$BN$4, BM136, ""))</f>
        <v/>
      </c>
      <c r="EC136" s="48" t="str">
        <f>IF($CN136="", "", IF($CN136=Report!$BN$4, BN136, ""))</f>
        <v/>
      </c>
      <c r="ED136" s="49" t="str">
        <f>IF($CN136="", "", IF($CN136=Report!$BN$4, BO136, ""))</f>
        <v/>
      </c>
      <c r="EE136" s="49" t="str">
        <f>IF($CN136="", "", IF($CN136=Report!$BN$4, BP136, ""))</f>
        <v/>
      </c>
      <c r="EF136" s="49" t="str">
        <f>IF($CN136="", "", IF($CN136=Report!$BN$4, BQ136, ""))</f>
        <v/>
      </c>
      <c r="EG136" s="49" t="str">
        <f>IF($CN136="", "", IF($CN136=Report!$BN$4, BR136, ""))</f>
        <v/>
      </c>
      <c r="EH136" s="49" t="str">
        <f>IF($CN136="", "", IF($CN136=Report!$BN$4, BS136, ""))</f>
        <v/>
      </c>
      <c r="EI136" s="49" t="str">
        <f>IF($CN136="", "", IF($CN136=Report!$BN$4, BT136, ""))</f>
        <v/>
      </c>
      <c r="EJ136" s="49" t="str">
        <f>IF($CN136="", "", IF($CN136=Report!$BN$4, BU136, ""))</f>
        <v/>
      </c>
      <c r="EK136" s="49" t="str">
        <f>IF($CN136="", "", IF($CN136=Report!$BN$4, BV136, ""))</f>
        <v/>
      </c>
      <c r="EL136" s="49" t="str">
        <f>IF($CN136="", "", IF($CN136=Report!$BN$4, BW136, ""))</f>
        <v/>
      </c>
      <c r="EM136" s="49" t="str">
        <f>IF($CN136="", "", IF($CN136=Report!$BN$4, BX136, ""))</f>
        <v/>
      </c>
      <c r="EN136" s="50" t="str">
        <f>IF($CN136="", "", IF($CN136=Report!$BN$4, BY136, ""))</f>
        <v/>
      </c>
      <c r="EO136" s="48" t="str">
        <f>IF($CN136="", "", IF($CN136=Report!$BN$4, BZ136, ""))</f>
        <v/>
      </c>
      <c r="EP136" s="49" t="str">
        <f>IF($CN136="", "", IF($CN136=Report!$BN$4, CA136, ""))</f>
        <v/>
      </c>
      <c r="EQ136" s="49" t="str">
        <f>IF($CN136="", "", IF($CN136=Report!$BN$4, CB136, ""))</f>
        <v/>
      </c>
      <c r="ER136" s="49" t="str">
        <f>IF($CN136="", "", IF($CN136=Report!$BN$4, CC136, ""))</f>
        <v/>
      </c>
      <c r="ES136" s="49" t="str">
        <f>IF($CN136="", "", IF($CN136=Report!$BN$4, CD136, ""))</f>
        <v/>
      </c>
      <c r="ET136" s="49" t="str">
        <f>IF($CN136="", "", IF($CN136=Report!$BN$4, CE136, ""))</f>
        <v/>
      </c>
      <c r="EU136" s="49" t="str">
        <f>IF($CN136="", "", IF($CN136=Report!$BN$4, CF136, ""))</f>
        <v/>
      </c>
      <c r="EV136" s="49" t="str">
        <f>IF($CN136="", "", IF($CN136=Report!$BN$4, CG136, ""))</f>
        <v/>
      </c>
      <c r="EW136" s="49" t="str">
        <f>IF($CN136="", "", IF($CN136=Report!$BN$4, CH136, ""))</f>
        <v/>
      </c>
      <c r="EX136" s="49" t="str">
        <f>IF($CN136="", "", IF($CN136=Report!$BN$4, CI136, ""))</f>
        <v/>
      </c>
      <c r="EY136" s="49" t="str">
        <f>IF($CN136="", "", IF($CN136=Report!$BN$4, CJ136, ""))</f>
        <v/>
      </c>
      <c r="EZ136" s="50" t="str">
        <f>IF($CN136="", "", IF($CN136=Report!$BN$4, CK136, ""))</f>
        <v/>
      </c>
    </row>
    <row r="137" spans="1:156" x14ac:dyDescent="0.25">
      <c r="A137" s="19"/>
      <c r="B137" s="104"/>
      <c r="C137" s="105"/>
      <c r="D137" s="116"/>
      <c r="E137" s="106"/>
      <c r="F137" s="106"/>
      <c r="G137" s="106"/>
      <c r="H137" s="106"/>
      <c r="I137" s="106"/>
      <c r="J137" s="106"/>
      <c r="K137" s="106"/>
      <c r="L137" s="106"/>
      <c r="M137" s="106"/>
      <c r="N137" s="106"/>
      <c r="O137" s="106"/>
      <c r="P137" s="106"/>
      <c r="Q137" s="106"/>
      <c r="R137" s="106"/>
      <c r="S137" s="106"/>
      <c r="T137" s="108"/>
      <c r="U137" s="108"/>
      <c r="V137" s="108"/>
      <c r="W137" s="109"/>
      <c r="X137" s="19"/>
      <c r="AA137" s="48" t="str">
        <f t="shared" si="96"/>
        <v/>
      </c>
      <c r="AB137" s="49" t="str">
        <f t="shared" si="97"/>
        <v/>
      </c>
      <c r="AC137" s="49" t="str">
        <f t="shared" si="98"/>
        <v/>
      </c>
      <c r="AD137" s="49" t="str">
        <f t="shared" si="99"/>
        <v/>
      </c>
      <c r="AE137" s="49" t="str">
        <f t="shared" si="100"/>
        <v/>
      </c>
      <c r="AF137" s="49" t="str">
        <f t="shared" si="101"/>
        <v/>
      </c>
      <c r="AG137" s="49" t="str">
        <f t="shared" si="102"/>
        <v/>
      </c>
      <c r="AH137" s="49" t="str">
        <f t="shared" si="103"/>
        <v/>
      </c>
      <c r="AI137" s="49" t="str">
        <f t="shared" si="104"/>
        <v/>
      </c>
      <c r="AJ137" s="49" t="str">
        <f t="shared" si="105"/>
        <v/>
      </c>
      <c r="AK137" s="49" t="str">
        <f t="shared" si="106"/>
        <v/>
      </c>
      <c r="AL137" s="49" t="str">
        <f t="shared" si="107"/>
        <v/>
      </c>
      <c r="AM137" s="49" t="str">
        <f t="shared" si="108"/>
        <v/>
      </c>
      <c r="AN137" s="49" t="str">
        <f t="shared" si="109"/>
        <v/>
      </c>
      <c r="AO137" s="50" t="str">
        <f t="shared" si="110"/>
        <v/>
      </c>
      <c r="AP137" s="48" t="str">
        <f t="shared" si="111"/>
        <v/>
      </c>
      <c r="AQ137" s="49" t="str">
        <f t="shared" si="74"/>
        <v/>
      </c>
      <c r="AR137" s="49" t="str">
        <f t="shared" si="75"/>
        <v/>
      </c>
      <c r="AS137" s="49" t="str">
        <f t="shared" si="76"/>
        <v/>
      </c>
      <c r="AT137" s="49" t="str">
        <f t="shared" si="77"/>
        <v/>
      </c>
      <c r="AU137" s="49" t="str">
        <f t="shared" si="78"/>
        <v/>
      </c>
      <c r="AV137" s="49" t="str">
        <f t="shared" si="79"/>
        <v/>
      </c>
      <c r="AW137" s="49" t="str">
        <f t="shared" si="80"/>
        <v/>
      </c>
      <c r="AX137" s="49" t="str">
        <f t="shared" si="81"/>
        <v/>
      </c>
      <c r="AY137" s="49" t="str">
        <f t="shared" si="82"/>
        <v/>
      </c>
      <c r="AZ137" s="49" t="str">
        <f t="shared" si="83"/>
        <v/>
      </c>
      <c r="BA137" s="50" t="str">
        <f t="shared" si="84"/>
        <v/>
      </c>
      <c r="BB137" s="48" t="str">
        <f t="shared" si="112"/>
        <v/>
      </c>
      <c r="BC137" s="49" t="str">
        <f t="shared" si="85"/>
        <v/>
      </c>
      <c r="BD137" s="49" t="str">
        <f t="shared" si="86"/>
        <v/>
      </c>
      <c r="BE137" s="49" t="str">
        <f t="shared" si="87"/>
        <v/>
      </c>
      <c r="BF137" s="49" t="str">
        <f t="shared" si="88"/>
        <v/>
      </c>
      <c r="BG137" s="49" t="str">
        <f t="shared" si="89"/>
        <v/>
      </c>
      <c r="BH137" s="49" t="str">
        <f t="shared" si="90"/>
        <v/>
      </c>
      <c r="BI137" s="49" t="str">
        <f t="shared" si="91"/>
        <v/>
      </c>
      <c r="BJ137" s="49" t="str">
        <f t="shared" si="92"/>
        <v/>
      </c>
      <c r="BK137" s="49" t="str">
        <f t="shared" si="93"/>
        <v/>
      </c>
      <c r="BL137" s="49" t="str">
        <f t="shared" si="94"/>
        <v/>
      </c>
      <c r="BM137" s="50" t="str">
        <f t="shared" si="95"/>
        <v/>
      </c>
      <c r="BN137" s="48" t="str">
        <f t="shared" si="113"/>
        <v/>
      </c>
      <c r="BO137" s="49" t="str">
        <f t="shared" si="116"/>
        <v/>
      </c>
      <c r="BP137" s="49" t="str">
        <f t="shared" si="117"/>
        <v/>
      </c>
      <c r="BQ137" s="49" t="str">
        <f t="shared" si="118"/>
        <v/>
      </c>
      <c r="BR137" s="49" t="str">
        <f t="shared" si="119"/>
        <v/>
      </c>
      <c r="BS137" s="49" t="str">
        <f t="shared" si="120"/>
        <v/>
      </c>
      <c r="BT137" s="49" t="str">
        <f t="shared" si="121"/>
        <v/>
      </c>
      <c r="BU137" s="49" t="str">
        <f t="shared" si="122"/>
        <v/>
      </c>
      <c r="BV137" s="49" t="str">
        <f t="shared" si="123"/>
        <v/>
      </c>
      <c r="BW137" s="49" t="str">
        <f t="shared" si="124"/>
        <v/>
      </c>
      <c r="BX137" s="49" t="str">
        <f t="shared" si="125"/>
        <v/>
      </c>
      <c r="BY137" s="50" t="str">
        <f t="shared" si="126"/>
        <v/>
      </c>
      <c r="BZ137" s="48" t="str">
        <f t="shared" si="114"/>
        <v/>
      </c>
      <c r="CA137" s="49" t="str">
        <f t="shared" si="127"/>
        <v/>
      </c>
      <c r="CB137" s="49" t="str">
        <f t="shared" si="128"/>
        <v/>
      </c>
      <c r="CC137" s="49" t="str">
        <f t="shared" si="129"/>
        <v/>
      </c>
      <c r="CD137" s="49" t="str">
        <f t="shared" si="130"/>
        <v/>
      </c>
      <c r="CE137" s="49" t="str">
        <f t="shared" si="131"/>
        <v/>
      </c>
      <c r="CF137" s="49" t="str">
        <f t="shared" si="132"/>
        <v/>
      </c>
      <c r="CG137" s="49" t="str">
        <f t="shared" si="133"/>
        <v/>
      </c>
      <c r="CH137" s="49" t="str">
        <f t="shared" si="134"/>
        <v/>
      </c>
      <c r="CI137" s="49" t="str">
        <f t="shared" si="135"/>
        <v/>
      </c>
      <c r="CJ137" s="49" t="str">
        <f t="shared" si="136"/>
        <v/>
      </c>
      <c r="CK137" s="50" t="str">
        <f t="shared" si="137"/>
        <v/>
      </c>
      <c r="CM137" s="85" t="str">
        <f t="shared" si="115"/>
        <v/>
      </c>
      <c r="CN137" s="6" t="str">
        <f>IF($B137="", "", IF($CM137="X", "", IF(Report!$BN$3="X", LEFT($B137, 2), $B137)))</f>
        <v/>
      </c>
      <c r="CP137" s="48" t="str">
        <f>IF($CN137="", "", IF($CN137=Report!$BN$4, AA137, ""))</f>
        <v/>
      </c>
      <c r="CQ137" s="49" t="str">
        <f>IF($CN137="", "", IF($CN137=Report!$BN$4, AB137, ""))</f>
        <v/>
      </c>
      <c r="CR137" s="49" t="str">
        <f>IF($CN137="", "", IF($CN137=Report!$BN$4, AC137, ""))</f>
        <v/>
      </c>
      <c r="CS137" s="49" t="str">
        <f>IF($CN137="", "", IF($CN137=Report!$BN$4, AD137, ""))</f>
        <v/>
      </c>
      <c r="CT137" s="49" t="str">
        <f>IF($CN137="", "", IF($CN137=Report!$BN$4, AE137, ""))</f>
        <v/>
      </c>
      <c r="CU137" s="49" t="str">
        <f>IF($CN137="", "", IF($CN137=Report!$BN$4, AF137, ""))</f>
        <v/>
      </c>
      <c r="CV137" s="49" t="str">
        <f>IF($CN137="", "", IF($CN137=Report!$BN$4, AG137, ""))</f>
        <v/>
      </c>
      <c r="CW137" s="49" t="str">
        <f>IF($CN137="", "", IF($CN137=Report!$BN$4, AH137, ""))</f>
        <v/>
      </c>
      <c r="CX137" s="49" t="str">
        <f>IF($CN137="", "", IF($CN137=Report!$BN$4, AI137, ""))</f>
        <v/>
      </c>
      <c r="CY137" s="49" t="str">
        <f>IF($CN137="", "", IF($CN137=Report!$BN$4, AJ137, ""))</f>
        <v/>
      </c>
      <c r="CZ137" s="49" t="str">
        <f>IF($CN137="", "", IF($CN137=Report!$BN$4, AK137, ""))</f>
        <v/>
      </c>
      <c r="DA137" s="49" t="str">
        <f>IF($CN137="", "", IF($CN137=Report!$BN$4, AL137, ""))</f>
        <v/>
      </c>
      <c r="DB137" s="49" t="str">
        <f>IF($CN137="", "", IF($CN137=Report!$BN$4, AM137, ""))</f>
        <v/>
      </c>
      <c r="DC137" s="49" t="str">
        <f>IF($CN137="", "", IF($CN137=Report!$BN$4, AN137, ""))</f>
        <v/>
      </c>
      <c r="DD137" s="50" t="str">
        <f>IF($CN137="", "", IF($CN137=Report!$BN$4, AO137, ""))</f>
        <v/>
      </c>
      <c r="DE137" s="48" t="str">
        <f>IF($CN137="", "", IF($CN137=Report!$BN$4, AP137, ""))</f>
        <v/>
      </c>
      <c r="DF137" s="49" t="str">
        <f>IF($CN137="", "", IF($CN137=Report!$BN$4, AQ137, ""))</f>
        <v/>
      </c>
      <c r="DG137" s="49" t="str">
        <f>IF($CN137="", "", IF($CN137=Report!$BN$4, AR137, ""))</f>
        <v/>
      </c>
      <c r="DH137" s="49" t="str">
        <f>IF($CN137="", "", IF($CN137=Report!$BN$4, AS137, ""))</f>
        <v/>
      </c>
      <c r="DI137" s="49" t="str">
        <f>IF($CN137="", "", IF($CN137=Report!$BN$4, AT137, ""))</f>
        <v/>
      </c>
      <c r="DJ137" s="49" t="str">
        <f>IF($CN137="", "", IF($CN137=Report!$BN$4, AU137, ""))</f>
        <v/>
      </c>
      <c r="DK137" s="49" t="str">
        <f>IF($CN137="", "", IF($CN137=Report!$BN$4, AV137, ""))</f>
        <v/>
      </c>
      <c r="DL137" s="49" t="str">
        <f>IF($CN137="", "", IF($CN137=Report!$BN$4, AW137, ""))</f>
        <v/>
      </c>
      <c r="DM137" s="49" t="str">
        <f>IF($CN137="", "", IF($CN137=Report!$BN$4, AX137, ""))</f>
        <v/>
      </c>
      <c r="DN137" s="49" t="str">
        <f>IF($CN137="", "", IF($CN137=Report!$BN$4, AY137, ""))</f>
        <v/>
      </c>
      <c r="DO137" s="49" t="str">
        <f>IF($CN137="", "", IF($CN137=Report!$BN$4, AZ137, ""))</f>
        <v/>
      </c>
      <c r="DP137" s="50" t="str">
        <f>IF($CN137="", "", IF($CN137=Report!$BN$4, BA137, ""))</f>
        <v/>
      </c>
      <c r="DQ137" s="48" t="str">
        <f>IF($CN137="", "", IF($CN137=Report!$BN$4, BB137, ""))</f>
        <v/>
      </c>
      <c r="DR137" s="49" t="str">
        <f>IF($CN137="", "", IF($CN137=Report!$BN$4, BC137, ""))</f>
        <v/>
      </c>
      <c r="DS137" s="49" t="str">
        <f>IF($CN137="", "", IF($CN137=Report!$BN$4, BD137, ""))</f>
        <v/>
      </c>
      <c r="DT137" s="49" t="str">
        <f>IF($CN137="", "", IF($CN137=Report!$BN$4, BE137, ""))</f>
        <v/>
      </c>
      <c r="DU137" s="49" t="str">
        <f>IF($CN137="", "", IF($CN137=Report!$BN$4, BF137, ""))</f>
        <v/>
      </c>
      <c r="DV137" s="49" t="str">
        <f>IF($CN137="", "", IF($CN137=Report!$BN$4, BG137, ""))</f>
        <v/>
      </c>
      <c r="DW137" s="49" t="str">
        <f>IF($CN137="", "", IF($CN137=Report!$BN$4, BH137, ""))</f>
        <v/>
      </c>
      <c r="DX137" s="49" t="str">
        <f>IF($CN137="", "", IF($CN137=Report!$BN$4, BI137, ""))</f>
        <v/>
      </c>
      <c r="DY137" s="49" t="str">
        <f>IF($CN137="", "", IF($CN137=Report!$BN$4, BJ137, ""))</f>
        <v/>
      </c>
      <c r="DZ137" s="49" t="str">
        <f>IF($CN137="", "", IF($CN137=Report!$BN$4, BK137, ""))</f>
        <v/>
      </c>
      <c r="EA137" s="49" t="str">
        <f>IF($CN137="", "", IF($CN137=Report!$BN$4, BL137, ""))</f>
        <v/>
      </c>
      <c r="EB137" s="50" t="str">
        <f>IF($CN137="", "", IF($CN137=Report!$BN$4, BM137, ""))</f>
        <v/>
      </c>
      <c r="EC137" s="48" t="str">
        <f>IF($CN137="", "", IF($CN137=Report!$BN$4, BN137, ""))</f>
        <v/>
      </c>
      <c r="ED137" s="49" t="str">
        <f>IF($CN137="", "", IF($CN137=Report!$BN$4, BO137, ""))</f>
        <v/>
      </c>
      <c r="EE137" s="49" t="str">
        <f>IF($CN137="", "", IF($CN137=Report!$BN$4, BP137, ""))</f>
        <v/>
      </c>
      <c r="EF137" s="49" t="str">
        <f>IF($CN137="", "", IF($CN137=Report!$BN$4, BQ137, ""))</f>
        <v/>
      </c>
      <c r="EG137" s="49" t="str">
        <f>IF($CN137="", "", IF($CN137=Report!$BN$4, BR137, ""))</f>
        <v/>
      </c>
      <c r="EH137" s="49" t="str">
        <f>IF($CN137="", "", IF($CN137=Report!$BN$4, BS137, ""))</f>
        <v/>
      </c>
      <c r="EI137" s="49" t="str">
        <f>IF($CN137="", "", IF($CN137=Report!$BN$4, BT137, ""))</f>
        <v/>
      </c>
      <c r="EJ137" s="49" t="str">
        <f>IF($CN137="", "", IF($CN137=Report!$BN$4, BU137, ""))</f>
        <v/>
      </c>
      <c r="EK137" s="49" t="str">
        <f>IF($CN137="", "", IF($CN137=Report!$BN$4, BV137, ""))</f>
        <v/>
      </c>
      <c r="EL137" s="49" t="str">
        <f>IF($CN137="", "", IF($CN137=Report!$BN$4, BW137, ""))</f>
        <v/>
      </c>
      <c r="EM137" s="49" t="str">
        <f>IF($CN137="", "", IF($CN137=Report!$BN$4, BX137, ""))</f>
        <v/>
      </c>
      <c r="EN137" s="50" t="str">
        <f>IF($CN137="", "", IF($CN137=Report!$BN$4, BY137, ""))</f>
        <v/>
      </c>
      <c r="EO137" s="48" t="str">
        <f>IF($CN137="", "", IF($CN137=Report!$BN$4, BZ137, ""))</f>
        <v/>
      </c>
      <c r="EP137" s="49" t="str">
        <f>IF($CN137="", "", IF($CN137=Report!$BN$4, CA137, ""))</f>
        <v/>
      </c>
      <c r="EQ137" s="49" t="str">
        <f>IF($CN137="", "", IF($CN137=Report!$BN$4, CB137, ""))</f>
        <v/>
      </c>
      <c r="ER137" s="49" t="str">
        <f>IF($CN137="", "", IF($CN137=Report!$BN$4, CC137, ""))</f>
        <v/>
      </c>
      <c r="ES137" s="49" t="str">
        <f>IF($CN137="", "", IF($CN137=Report!$BN$4, CD137, ""))</f>
        <v/>
      </c>
      <c r="ET137" s="49" t="str">
        <f>IF($CN137="", "", IF($CN137=Report!$BN$4, CE137, ""))</f>
        <v/>
      </c>
      <c r="EU137" s="49" t="str">
        <f>IF($CN137="", "", IF($CN137=Report!$BN$4, CF137, ""))</f>
        <v/>
      </c>
      <c r="EV137" s="49" t="str">
        <f>IF($CN137="", "", IF($CN137=Report!$BN$4, CG137, ""))</f>
        <v/>
      </c>
      <c r="EW137" s="49" t="str">
        <f>IF($CN137="", "", IF($CN137=Report!$BN$4, CH137, ""))</f>
        <v/>
      </c>
      <c r="EX137" s="49" t="str">
        <f>IF($CN137="", "", IF($CN137=Report!$BN$4, CI137, ""))</f>
        <v/>
      </c>
      <c r="EY137" s="49" t="str">
        <f>IF($CN137="", "", IF($CN137=Report!$BN$4, CJ137, ""))</f>
        <v/>
      </c>
      <c r="EZ137" s="50" t="str">
        <f>IF($CN137="", "", IF($CN137=Report!$BN$4, CK137, ""))</f>
        <v/>
      </c>
    </row>
    <row r="138" spans="1:156" x14ac:dyDescent="0.25">
      <c r="A138" s="19"/>
      <c r="B138" s="104"/>
      <c r="C138" s="105"/>
      <c r="D138" s="116"/>
      <c r="E138" s="106"/>
      <c r="F138" s="106"/>
      <c r="G138" s="106"/>
      <c r="H138" s="106"/>
      <c r="I138" s="106"/>
      <c r="J138" s="106"/>
      <c r="K138" s="106"/>
      <c r="L138" s="106"/>
      <c r="M138" s="106"/>
      <c r="N138" s="106"/>
      <c r="O138" s="106"/>
      <c r="P138" s="106"/>
      <c r="Q138" s="106"/>
      <c r="R138" s="106"/>
      <c r="S138" s="106"/>
      <c r="T138" s="108"/>
      <c r="U138" s="108"/>
      <c r="V138" s="108"/>
      <c r="W138" s="109"/>
      <c r="X138" s="19"/>
      <c r="AA138" s="48" t="str">
        <f t="shared" si="96"/>
        <v/>
      </c>
      <c r="AB138" s="49" t="str">
        <f t="shared" si="97"/>
        <v/>
      </c>
      <c r="AC138" s="49" t="str">
        <f t="shared" si="98"/>
        <v/>
      </c>
      <c r="AD138" s="49" t="str">
        <f t="shared" si="99"/>
        <v/>
      </c>
      <c r="AE138" s="49" t="str">
        <f t="shared" si="100"/>
        <v/>
      </c>
      <c r="AF138" s="49" t="str">
        <f t="shared" si="101"/>
        <v/>
      </c>
      <c r="AG138" s="49" t="str">
        <f t="shared" si="102"/>
        <v/>
      </c>
      <c r="AH138" s="49" t="str">
        <f t="shared" si="103"/>
        <v/>
      </c>
      <c r="AI138" s="49" t="str">
        <f t="shared" si="104"/>
        <v/>
      </c>
      <c r="AJ138" s="49" t="str">
        <f t="shared" si="105"/>
        <v/>
      </c>
      <c r="AK138" s="49" t="str">
        <f t="shared" si="106"/>
        <v/>
      </c>
      <c r="AL138" s="49" t="str">
        <f t="shared" si="107"/>
        <v/>
      </c>
      <c r="AM138" s="49" t="str">
        <f t="shared" si="108"/>
        <v/>
      </c>
      <c r="AN138" s="49" t="str">
        <f t="shared" si="109"/>
        <v/>
      </c>
      <c r="AO138" s="50" t="str">
        <f t="shared" si="110"/>
        <v/>
      </c>
      <c r="AP138" s="48" t="str">
        <f t="shared" si="111"/>
        <v/>
      </c>
      <c r="AQ138" s="49" t="str">
        <f t="shared" si="74"/>
        <v/>
      </c>
      <c r="AR138" s="49" t="str">
        <f t="shared" si="75"/>
        <v/>
      </c>
      <c r="AS138" s="49" t="str">
        <f t="shared" si="76"/>
        <v/>
      </c>
      <c r="AT138" s="49" t="str">
        <f t="shared" si="77"/>
        <v/>
      </c>
      <c r="AU138" s="49" t="str">
        <f t="shared" si="78"/>
        <v/>
      </c>
      <c r="AV138" s="49" t="str">
        <f t="shared" si="79"/>
        <v/>
      </c>
      <c r="AW138" s="49" t="str">
        <f t="shared" si="80"/>
        <v/>
      </c>
      <c r="AX138" s="49" t="str">
        <f t="shared" si="81"/>
        <v/>
      </c>
      <c r="AY138" s="49" t="str">
        <f t="shared" si="82"/>
        <v/>
      </c>
      <c r="AZ138" s="49" t="str">
        <f t="shared" si="83"/>
        <v/>
      </c>
      <c r="BA138" s="50" t="str">
        <f t="shared" si="84"/>
        <v/>
      </c>
      <c r="BB138" s="48" t="str">
        <f t="shared" si="112"/>
        <v/>
      </c>
      <c r="BC138" s="49" t="str">
        <f t="shared" si="85"/>
        <v/>
      </c>
      <c r="BD138" s="49" t="str">
        <f t="shared" si="86"/>
        <v/>
      </c>
      <c r="BE138" s="49" t="str">
        <f t="shared" si="87"/>
        <v/>
      </c>
      <c r="BF138" s="49" t="str">
        <f t="shared" si="88"/>
        <v/>
      </c>
      <c r="BG138" s="49" t="str">
        <f t="shared" si="89"/>
        <v/>
      </c>
      <c r="BH138" s="49" t="str">
        <f t="shared" si="90"/>
        <v/>
      </c>
      <c r="BI138" s="49" t="str">
        <f t="shared" si="91"/>
        <v/>
      </c>
      <c r="BJ138" s="49" t="str">
        <f t="shared" si="92"/>
        <v/>
      </c>
      <c r="BK138" s="49" t="str">
        <f t="shared" si="93"/>
        <v/>
      </c>
      <c r="BL138" s="49" t="str">
        <f t="shared" si="94"/>
        <v/>
      </c>
      <c r="BM138" s="50" t="str">
        <f t="shared" si="95"/>
        <v/>
      </c>
      <c r="BN138" s="48" t="str">
        <f t="shared" si="113"/>
        <v/>
      </c>
      <c r="BO138" s="49" t="str">
        <f t="shared" si="116"/>
        <v/>
      </c>
      <c r="BP138" s="49" t="str">
        <f t="shared" si="117"/>
        <v/>
      </c>
      <c r="BQ138" s="49" t="str">
        <f t="shared" si="118"/>
        <v/>
      </c>
      <c r="BR138" s="49" t="str">
        <f t="shared" si="119"/>
        <v/>
      </c>
      <c r="BS138" s="49" t="str">
        <f t="shared" si="120"/>
        <v/>
      </c>
      <c r="BT138" s="49" t="str">
        <f t="shared" si="121"/>
        <v/>
      </c>
      <c r="BU138" s="49" t="str">
        <f t="shared" si="122"/>
        <v/>
      </c>
      <c r="BV138" s="49" t="str">
        <f t="shared" si="123"/>
        <v/>
      </c>
      <c r="BW138" s="49" t="str">
        <f t="shared" si="124"/>
        <v/>
      </c>
      <c r="BX138" s="49" t="str">
        <f t="shared" si="125"/>
        <v/>
      </c>
      <c r="BY138" s="50" t="str">
        <f t="shared" si="126"/>
        <v/>
      </c>
      <c r="BZ138" s="48" t="str">
        <f t="shared" si="114"/>
        <v/>
      </c>
      <c r="CA138" s="49" t="str">
        <f t="shared" si="127"/>
        <v/>
      </c>
      <c r="CB138" s="49" t="str">
        <f t="shared" si="128"/>
        <v/>
      </c>
      <c r="CC138" s="49" t="str">
        <f t="shared" si="129"/>
        <v/>
      </c>
      <c r="CD138" s="49" t="str">
        <f t="shared" si="130"/>
        <v/>
      </c>
      <c r="CE138" s="49" t="str">
        <f t="shared" si="131"/>
        <v/>
      </c>
      <c r="CF138" s="49" t="str">
        <f t="shared" si="132"/>
        <v/>
      </c>
      <c r="CG138" s="49" t="str">
        <f t="shared" si="133"/>
        <v/>
      </c>
      <c r="CH138" s="49" t="str">
        <f t="shared" si="134"/>
        <v/>
      </c>
      <c r="CI138" s="49" t="str">
        <f t="shared" si="135"/>
        <v/>
      </c>
      <c r="CJ138" s="49" t="str">
        <f t="shared" si="136"/>
        <v/>
      </c>
      <c r="CK138" s="50" t="str">
        <f t="shared" si="137"/>
        <v/>
      </c>
      <c r="CM138" s="85" t="str">
        <f t="shared" si="115"/>
        <v/>
      </c>
      <c r="CN138" s="6" t="str">
        <f>IF($B138="", "", IF($CM138="X", "", IF(Report!$BN$3="X", LEFT($B138, 2), $B138)))</f>
        <v/>
      </c>
      <c r="CP138" s="48" t="str">
        <f>IF($CN138="", "", IF($CN138=Report!$BN$4, AA138, ""))</f>
        <v/>
      </c>
      <c r="CQ138" s="49" t="str">
        <f>IF($CN138="", "", IF($CN138=Report!$BN$4, AB138, ""))</f>
        <v/>
      </c>
      <c r="CR138" s="49" t="str">
        <f>IF($CN138="", "", IF($CN138=Report!$BN$4, AC138, ""))</f>
        <v/>
      </c>
      <c r="CS138" s="49" t="str">
        <f>IF($CN138="", "", IF($CN138=Report!$BN$4, AD138, ""))</f>
        <v/>
      </c>
      <c r="CT138" s="49" t="str">
        <f>IF($CN138="", "", IF($CN138=Report!$BN$4, AE138, ""))</f>
        <v/>
      </c>
      <c r="CU138" s="49" t="str">
        <f>IF($CN138="", "", IF($CN138=Report!$BN$4, AF138, ""))</f>
        <v/>
      </c>
      <c r="CV138" s="49" t="str">
        <f>IF($CN138="", "", IF($CN138=Report!$BN$4, AG138, ""))</f>
        <v/>
      </c>
      <c r="CW138" s="49" t="str">
        <f>IF($CN138="", "", IF($CN138=Report!$BN$4, AH138, ""))</f>
        <v/>
      </c>
      <c r="CX138" s="49" t="str">
        <f>IF($CN138="", "", IF($CN138=Report!$BN$4, AI138, ""))</f>
        <v/>
      </c>
      <c r="CY138" s="49" t="str">
        <f>IF($CN138="", "", IF($CN138=Report!$BN$4, AJ138, ""))</f>
        <v/>
      </c>
      <c r="CZ138" s="49" t="str">
        <f>IF($CN138="", "", IF($CN138=Report!$BN$4, AK138, ""))</f>
        <v/>
      </c>
      <c r="DA138" s="49" t="str">
        <f>IF($CN138="", "", IF($CN138=Report!$BN$4, AL138, ""))</f>
        <v/>
      </c>
      <c r="DB138" s="49" t="str">
        <f>IF($CN138="", "", IF($CN138=Report!$BN$4, AM138, ""))</f>
        <v/>
      </c>
      <c r="DC138" s="49" t="str">
        <f>IF($CN138="", "", IF($CN138=Report!$BN$4, AN138, ""))</f>
        <v/>
      </c>
      <c r="DD138" s="50" t="str">
        <f>IF($CN138="", "", IF($CN138=Report!$BN$4, AO138, ""))</f>
        <v/>
      </c>
      <c r="DE138" s="48" t="str">
        <f>IF($CN138="", "", IF($CN138=Report!$BN$4, AP138, ""))</f>
        <v/>
      </c>
      <c r="DF138" s="49" t="str">
        <f>IF($CN138="", "", IF($CN138=Report!$BN$4, AQ138, ""))</f>
        <v/>
      </c>
      <c r="DG138" s="49" t="str">
        <f>IF($CN138="", "", IF($CN138=Report!$BN$4, AR138, ""))</f>
        <v/>
      </c>
      <c r="DH138" s="49" t="str">
        <f>IF($CN138="", "", IF($CN138=Report!$BN$4, AS138, ""))</f>
        <v/>
      </c>
      <c r="DI138" s="49" t="str">
        <f>IF($CN138="", "", IF($CN138=Report!$BN$4, AT138, ""))</f>
        <v/>
      </c>
      <c r="DJ138" s="49" t="str">
        <f>IF($CN138="", "", IF($CN138=Report!$BN$4, AU138, ""))</f>
        <v/>
      </c>
      <c r="DK138" s="49" t="str">
        <f>IF($CN138="", "", IF($CN138=Report!$BN$4, AV138, ""))</f>
        <v/>
      </c>
      <c r="DL138" s="49" t="str">
        <f>IF($CN138="", "", IF($CN138=Report!$BN$4, AW138, ""))</f>
        <v/>
      </c>
      <c r="DM138" s="49" t="str">
        <f>IF($CN138="", "", IF($CN138=Report!$BN$4, AX138, ""))</f>
        <v/>
      </c>
      <c r="DN138" s="49" t="str">
        <f>IF($CN138="", "", IF($CN138=Report!$BN$4, AY138, ""))</f>
        <v/>
      </c>
      <c r="DO138" s="49" t="str">
        <f>IF($CN138="", "", IF($CN138=Report!$BN$4, AZ138, ""))</f>
        <v/>
      </c>
      <c r="DP138" s="50" t="str">
        <f>IF($CN138="", "", IF($CN138=Report!$BN$4, BA138, ""))</f>
        <v/>
      </c>
      <c r="DQ138" s="48" t="str">
        <f>IF($CN138="", "", IF($CN138=Report!$BN$4, BB138, ""))</f>
        <v/>
      </c>
      <c r="DR138" s="49" t="str">
        <f>IF($CN138="", "", IF($CN138=Report!$BN$4, BC138, ""))</f>
        <v/>
      </c>
      <c r="DS138" s="49" t="str">
        <f>IF($CN138="", "", IF($CN138=Report!$BN$4, BD138, ""))</f>
        <v/>
      </c>
      <c r="DT138" s="49" t="str">
        <f>IF($CN138="", "", IF($CN138=Report!$BN$4, BE138, ""))</f>
        <v/>
      </c>
      <c r="DU138" s="49" t="str">
        <f>IF($CN138="", "", IF($CN138=Report!$BN$4, BF138, ""))</f>
        <v/>
      </c>
      <c r="DV138" s="49" t="str">
        <f>IF($CN138="", "", IF($CN138=Report!$BN$4, BG138, ""))</f>
        <v/>
      </c>
      <c r="DW138" s="49" t="str">
        <f>IF($CN138="", "", IF($CN138=Report!$BN$4, BH138, ""))</f>
        <v/>
      </c>
      <c r="DX138" s="49" t="str">
        <f>IF($CN138="", "", IF($CN138=Report!$BN$4, BI138, ""))</f>
        <v/>
      </c>
      <c r="DY138" s="49" t="str">
        <f>IF($CN138="", "", IF($CN138=Report!$BN$4, BJ138, ""))</f>
        <v/>
      </c>
      <c r="DZ138" s="49" t="str">
        <f>IF($CN138="", "", IF($CN138=Report!$BN$4, BK138, ""))</f>
        <v/>
      </c>
      <c r="EA138" s="49" t="str">
        <f>IF($CN138="", "", IF($CN138=Report!$BN$4, BL138, ""))</f>
        <v/>
      </c>
      <c r="EB138" s="50" t="str">
        <f>IF($CN138="", "", IF($CN138=Report!$BN$4, BM138, ""))</f>
        <v/>
      </c>
      <c r="EC138" s="48" t="str">
        <f>IF($CN138="", "", IF($CN138=Report!$BN$4, BN138, ""))</f>
        <v/>
      </c>
      <c r="ED138" s="49" t="str">
        <f>IF($CN138="", "", IF($CN138=Report!$BN$4, BO138, ""))</f>
        <v/>
      </c>
      <c r="EE138" s="49" t="str">
        <f>IF($CN138="", "", IF($CN138=Report!$BN$4, BP138, ""))</f>
        <v/>
      </c>
      <c r="EF138" s="49" t="str">
        <f>IF($CN138="", "", IF($CN138=Report!$BN$4, BQ138, ""))</f>
        <v/>
      </c>
      <c r="EG138" s="49" t="str">
        <f>IF($CN138="", "", IF($CN138=Report!$BN$4, BR138, ""))</f>
        <v/>
      </c>
      <c r="EH138" s="49" t="str">
        <f>IF($CN138="", "", IF($CN138=Report!$BN$4, BS138, ""))</f>
        <v/>
      </c>
      <c r="EI138" s="49" t="str">
        <f>IF($CN138="", "", IF($CN138=Report!$BN$4, BT138, ""))</f>
        <v/>
      </c>
      <c r="EJ138" s="49" t="str">
        <f>IF($CN138="", "", IF($CN138=Report!$BN$4, BU138, ""))</f>
        <v/>
      </c>
      <c r="EK138" s="49" t="str">
        <f>IF($CN138="", "", IF($CN138=Report!$BN$4, BV138, ""))</f>
        <v/>
      </c>
      <c r="EL138" s="49" t="str">
        <f>IF($CN138="", "", IF($CN138=Report!$BN$4, BW138, ""))</f>
        <v/>
      </c>
      <c r="EM138" s="49" t="str">
        <f>IF($CN138="", "", IF($CN138=Report!$BN$4, BX138, ""))</f>
        <v/>
      </c>
      <c r="EN138" s="50" t="str">
        <f>IF($CN138="", "", IF($CN138=Report!$BN$4, BY138, ""))</f>
        <v/>
      </c>
      <c r="EO138" s="48" t="str">
        <f>IF($CN138="", "", IF($CN138=Report!$BN$4, BZ138, ""))</f>
        <v/>
      </c>
      <c r="EP138" s="49" t="str">
        <f>IF($CN138="", "", IF($CN138=Report!$BN$4, CA138, ""))</f>
        <v/>
      </c>
      <c r="EQ138" s="49" t="str">
        <f>IF($CN138="", "", IF($CN138=Report!$BN$4, CB138, ""))</f>
        <v/>
      </c>
      <c r="ER138" s="49" t="str">
        <f>IF($CN138="", "", IF($CN138=Report!$BN$4, CC138, ""))</f>
        <v/>
      </c>
      <c r="ES138" s="49" t="str">
        <f>IF($CN138="", "", IF($CN138=Report!$BN$4, CD138, ""))</f>
        <v/>
      </c>
      <c r="ET138" s="49" t="str">
        <f>IF($CN138="", "", IF($CN138=Report!$BN$4, CE138, ""))</f>
        <v/>
      </c>
      <c r="EU138" s="49" t="str">
        <f>IF($CN138="", "", IF($CN138=Report!$BN$4, CF138, ""))</f>
        <v/>
      </c>
      <c r="EV138" s="49" t="str">
        <f>IF($CN138="", "", IF($CN138=Report!$BN$4, CG138, ""))</f>
        <v/>
      </c>
      <c r="EW138" s="49" t="str">
        <f>IF($CN138="", "", IF($CN138=Report!$BN$4, CH138, ""))</f>
        <v/>
      </c>
      <c r="EX138" s="49" t="str">
        <f>IF($CN138="", "", IF($CN138=Report!$BN$4, CI138, ""))</f>
        <v/>
      </c>
      <c r="EY138" s="49" t="str">
        <f>IF($CN138="", "", IF($CN138=Report!$BN$4, CJ138, ""))</f>
        <v/>
      </c>
      <c r="EZ138" s="50" t="str">
        <f>IF($CN138="", "", IF($CN138=Report!$BN$4, CK138, ""))</f>
        <v/>
      </c>
    </row>
    <row r="139" spans="1:156" x14ac:dyDescent="0.25">
      <c r="A139" s="19"/>
      <c r="B139" s="104"/>
      <c r="C139" s="105"/>
      <c r="D139" s="116"/>
      <c r="E139" s="106"/>
      <c r="F139" s="106"/>
      <c r="G139" s="106"/>
      <c r="H139" s="106"/>
      <c r="I139" s="106"/>
      <c r="J139" s="106"/>
      <c r="K139" s="106"/>
      <c r="L139" s="106"/>
      <c r="M139" s="106"/>
      <c r="N139" s="106"/>
      <c r="O139" s="106"/>
      <c r="P139" s="106"/>
      <c r="Q139" s="106"/>
      <c r="R139" s="106"/>
      <c r="S139" s="106"/>
      <c r="T139" s="108"/>
      <c r="U139" s="108"/>
      <c r="V139" s="108"/>
      <c r="W139" s="109"/>
      <c r="X139" s="19"/>
      <c r="AA139" s="48" t="str">
        <f t="shared" si="96"/>
        <v/>
      </c>
      <c r="AB139" s="49" t="str">
        <f t="shared" si="97"/>
        <v/>
      </c>
      <c r="AC139" s="49" t="str">
        <f t="shared" si="98"/>
        <v/>
      </c>
      <c r="AD139" s="49" t="str">
        <f t="shared" si="99"/>
        <v/>
      </c>
      <c r="AE139" s="49" t="str">
        <f t="shared" si="100"/>
        <v/>
      </c>
      <c r="AF139" s="49" t="str">
        <f t="shared" si="101"/>
        <v/>
      </c>
      <c r="AG139" s="49" t="str">
        <f t="shared" si="102"/>
        <v/>
      </c>
      <c r="AH139" s="49" t="str">
        <f t="shared" si="103"/>
        <v/>
      </c>
      <c r="AI139" s="49" t="str">
        <f t="shared" si="104"/>
        <v/>
      </c>
      <c r="AJ139" s="49" t="str">
        <f t="shared" si="105"/>
        <v/>
      </c>
      <c r="AK139" s="49" t="str">
        <f t="shared" si="106"/>
        <v/>
      </c>
      <c r="AL139" s="49" t="str">
        <f t="shared" si="107"/>
        <v/>
      </c>
      <c r="AM139" s="49" t="str">
        <f t="shared" si="108"/>
        <v/>
      </c>
      <c r="AN139" s="49" t="str">
        <f t="shared" si="109"/>
        <v/>
      </c>
      <c r="AO139" s="50" t="str">
        <f t="shared" si="110"/>
        <v/>
      </c>
      <c r="AP139" s="48" t="str">
        <f t="shared" si="111"/>
        <v/>
      </c>
      <c r="AQ139" s="49" t="str">
        <f t="shared" ref="AQ139:AQ202" si="138">IF(AE139="", "", ROUND(AE139+(AE139*$T139), 2))</f>
        <v/>
      </c>
      <c r="AR139" s="49" t="str">
        <f t="shared" ref="AR139:AR202" si="139">IF(AF139="", "", ROUND(AF139+(AF139*$T139), 2))</f>
        <v/>
      </c>
      <c r="AS139" s="49" t="str">
        <f t="shared" ref="AS139:AS202" si="140">IF(AG139="", "", ROUND(AG139+(AG139*$T139), 2))</f>
        <v/>
      </c>
      <c r="AT139" s="49" t="str">
        <f t="shared" ref="AT139:AT202" si="141">IF(AH139="", "", ROUND(AH139+(AH139*$T139), 2))</f>
        <v/>
      </c>
      <c r="AU139" s="49" t="str">
        <f t="shared" ref="AU139:AU202" si="142">IF(AI139="", "", ROUND(AI139+(AI139*$T139), 2))</f>
        <v/>
      </c>
      <c r="AV139" s="49" t="str">
        <f t="shared" ref="AV139:AV202" si="143">IF(AJ139="", "", ROUND(AJ139+(AJ139*$T139), 2))</f>
        <v/>
      </c>
      <c r="AW139" s="49" t="str">
        <f t="shared" ref="AW139:AW202" si="144">IF(AK139="", "", ROUND(AK139+(AK139*$T139), 2))</f>
        <v/>
      </c>
      <c r="AX139" s="49" t="str">
        <f t="shared" ref="AX139:AX202" si="145">IF(AL139="", "", ROUND(AL139+(AL139*$T139), 2))</f>
        <v/>
      </c>
      <c r="AY139" s="49" t="str">
        <f t="shared" ref="AY139:AY202" si="146">IF(AM139="", "", ROUND(AM139+(AM139*$T139), 2))</f>
        <v/>
      </c>
      <c r="AZ139" s="49" t="str">
        <f t="shared" ref="AZ139:AZ202" si="147">IF(AN139="", "", ROUND(AN139+(AN139*$T139), 2))</f>
        <v/>
      </c>
      <c r="BA139" s="50" t="str">
        <f t="shared" ref="BA139:BA202" si="148">IF(AO139="", "", ROUND(AO139+(AO139*$T139), 2))</f>
        <v/>
      </c>
      <c r="BB139" s="48" t="str">
        <f t="shared" si="112"/>
        <v/>
      </c>
      <c r="BC139" s="49" t="str">
        <f t="shared" ref="BC139:BC202" si="149">IF(AQ139="", "", ROUND(AQ139+(AQ139*$U139), 2))</f>
        <v/>
      </c>
      <c r="BD139" s="49" t="str">
        <f t="shared" ref="BD139:BD202" si="150">IF(AR139="", "", ROUND(AR139+(AR139*$U139), 2))</f>
        <v/>
      </c>
      <c r="BE139" s="49" t="str">
        <f t="shared" ref="BE139:BE202" si="151">IF(AS139="", "", ROUND(AS139+(AS139*$U139), 2))</f>
        <v/>
      </c>
      <c r="BF139" s="49" t="str">
        <f t="shared" ref="BF139:BF202" si="152">IF(AT139="", "", ROUND(AT139+(AT139*$U139), 2))</f>
        <v/>
      </c>
      <c r="BG139" s="49" t="str">
        <f t="shared" ref="BG139:BG202" si="153">IF(AU139="", "", ROUND(AU139+(AU139*$U139), 2))</f>
        <v/>
      </c>
      <c r="BH139" s="49" t="str">
        <f t="shared" ref="BH139:BH202" si="154">IF(AV139="", "", ROUND(AV139+(AV139*$U139), 2))</f>
        <v/>
      </c>
      <c r="BI139" s="49" t="str">
        <f t="shared" ref="BI139:BI202" si="155">IF(AW139="", "", ROUND(AW139+(AW139*$U139), 2))</f>
        <v/>
      </c>
      <c r="BJ139" s="49" t="str">
        <f t="shared" ref="BJ139:BJ202" si="156">IF(AX139="", "", ROUND(AX139+(AX139*$U139), 2))</f>
        <v/>
      </c>
      <c r="BK139" s="49" t="str">
        <f t="shared" ref="BK139:BK202" si="157">IF(AY139="", "", ROUND(AY139+(AY139*$U139), 2))</f>
        <v/>
      </c>
      <c r="BL139" s="49" t="str">
        <f t="shared" ref="BL139:BL202" si="158">IF(AZ139="", "", ROUND(AZ139+(AZ139*$U139), 2))</f>
        <v/>
      </c>
      <c r="BM139" s="50" t="str">
        <f t="shared" ref="BM139:BM202" si="159">IF(BA139="", "", ROUND(BA139+(BA139*$U139), 2))</f>
        <v/>
      </c>
      <c r="BN139" s="48" t="str">
        <f t="shared" si="113"/>
        <v/>
      </c>
      <c r="BO139" s="49" t="str">
        <f t="shared" si="116"/>
        <v/>
      </c>
      <c r="BP139" s="49" t="str">
        <f t="shared" si="117"/>
        <v/>
      </c>
      <c r="BQ139" s="49" t="str">
        <f t="shared" si="118"/>
        <v/>
      </c>
      <c r="BR139" s="49" t="str">
        <f t="shared" si="119"/>
        <v/>
      </c>
      <c r="BS139" s="49" t="str">
        <f t="shared" si="120"/>
        <v/>
      </c>
      <c r="BT139" s="49" t="str">
        <f t="shared" si="121"/>
        <v/>
      </c>
      <c r="BU139" s="49" t="str">
        <f t="shared" si="122"/>
        <v/>
      </c>
      <c r="BV139" s="49" t="str">
        <f t="shared" si="123"/>
        <v/>
      </c>
      <c r="BW139" s="49" t="str">
        <f t="shared" si="124"/>
        <v/>
      </c>
      <c r="BX139" s="49" t="str">
        <f t="shared" si="125"/>
        <v/>
      </c>
      <c r="BY139" s="50" t="str">
        <f t="shared" si="126"/>
        <v/>
      </c>
      <c r="BZ139" s="48" t="str">
        <f t="shared" si="114"/>
        <v/>
      </c>
      <c r="CA139" s="49" t="str">
        <f t="shared" si="127"/>
        <v/>
      </c>
      <c r="CB139" s="49" t="str">
        <f t="shared" si="128"/>
        <v/>
      </c>
      <c r="CC139" s="49" t="str">
        <f t="shared" si="129"/>
        <v/>
      </c>
      <c r="CD139" s="49" t="str">
        <f t="shared" si="130"/>
        <v/>
      </c>
      <c r="CE139" s="49" t="str">
        <f t="shared" si="131"/>
        <v/>
      </c>
      <c r="CF139" s="49" t="str">
        <f t="shared" si="132"/>
        <v/>
      </c>
      <c r="CG139" s="49" t="str">
        <f t="shared" si="133"/>
        <v/>
      </c>
      <c r="CH139" s="49" t="str">
        <f t="shared" si="134"/>
        <v/>
      </c>
      <c r="CI139" s="49" t="str">
        <f t="shared" si="135"/>
        <v/>
      </c>
      <c r="CJ139" s="49" t="str">
        <f t="shared" si="136"/>
        <v/>
      </c>
      <c r="CK139" s="50" t="str">
        <f t="shared" si="137"/>
        <v/>
      </c>
      <c r="CM139" s="85" t="str">
        <f t="shared" si="115"/>
        <v/>
      </c>
      <c r="CN139" s="6" t="str">
        <f>IF($B139="", "", IF($CM139="X", "", IF(Report!$BN$3="X", LEFT($B139, 2), $B139)))</f>
        <v/>
      </c>
      <c r="CP139" s="48" t="str">
        <f>IF($CN139="", "", IF($CN139=Report!$BN$4, AA139, ""))</f>
        <v/>
      </c>
      <c r="CQ139" s="49" t="str">
        <f>IF($CN139="", "", IF($CN139=Report!$BN$4, AB139, ""))</f>
        <v/>
      </c>
      <c r="CR139" s="49" t="str">
        <f>IF($CN139="", "", IF($CN139=Report!$BN$4, AC139, ""))</f>
        <v/>
      </c>
      <c r="CS139" s="49" t="str">
        <f>IF($CN139="", "", IF($CN139=Report!$BN$4, AD139, ""))</f>
        <v/>
      </c>
      <c r="CT139" s="49" t="str">
        <f>IF($CN139="", "", IF($CN139=Report!$BN$4, AE139, ""))</f>
        <v/>
      </c>
      <c r="CU139" s="49" t="str">
        <f>IF($CN139="", "", IF($CN139=Report!$BN$4, AF139, ""))</f>
        <v/>
      </c>
      <c r="CV139" s="49" t="str">
        <f>IF($CN139="", "", IF($CN139=Report!$BN$4, AG139, ""))</f>
        <v/>
      </c>
      <c r="CW139" s="49" t="str">
        <f>IF($CN139="", "", IF($CN139=Report!$BN$4, AH139, ""))</f>
        <v/>
      </c>
      <c r="CX139" s="49" t="str">
        <f>IF($CN139="", "", IF($CN139=Report!$BN$4, AI139, ""))</f>
        <v/>
      </c>
      <c r="CY139" s="49" t="str">
        <f>IF($CN139="", "", IF($CN139=Report!$BN$4, AJ139, ""))</f>
        <v/>
      </c>
      <c r="CZ139" s="49" t="str">
        <f>IF($CN139="", "", IF($CN139=Report!$BN$4, AK139, ""))</f>
        <v/>
      </c>
      <c r="DA139" s="49" t="str">
        <f>IF($CN139="", "", IF($CN139=Report!$BN$4, AL139, ""))</f>
        <v/>
      </c>
      <c r="DB139" s="49" t="str">
        <f>IF($CN139="", "", IF($CN139=Report!$BN$4, AM139, ""))</f>
        <v/>
      </c>
      <c r="DC139" s="49" t="str">
        <f>IF($CN139="", "", IF($CN139=Report!$BN$4, AN139, ""))</f>
        <v/>
      </c>
      <c r="DD139" s="50" t="str">
        <f>IF($CN139="", "", IF($CN139=Report!$BN$4, AO139, ""))</f>
        <v/>
      </c>
      <c r="DE139" s="48" t="str">
        <f>IF($CN139="", "", IF($CN139=Report!$BN$4, AP139, ""))</f>
        <v/>
      </c>
      <c r="DF139" s="49" t="str">
        <f>IF($CN139="", "", IF($CN139=Report!$BN$4, AQ139, ""))</f>
        <v/>
      </c>
      <c r="DG139" s="49" t="str">
        <f>IF($CN139="", "", IF($CN139=Report!$BN$4, AR139, ""))</f>
        <v/>
      </c>
      <c r="DH139" s="49" t="str">
        <f>IF($CN139="", "", IF($CN139=Report!$BN$4, AS139, ""))</f>
        <v/>
      </c>
      <c r="DI139" s="49" t="str">
        <f>IF($CN139="", "", IF($CN139=Report!$BN$4, AT139, ""))</f>
        <v/>
      </c>
      <c r="DJ139" s="49" t="str">
        <f>IF($CN139="", "", IF($CN139=Report!$BN$4, AU139, ""))</f>
        <v/>
      </c>
      <c r="DK139" s="49" t="str">
        <f>IF($CN139="", "", IF($CN139=Report!$BN$4, AV139, ""))</f>
        <v/>
      </c>
      <c r="DL139" s="49" t="str">
        <f>IF($CN139="", "", IF($CN139=Report!$BN$4, AW139, ""))</f>
        <v/>
      </c>
      <c r="DM139" s="49" t="str">
        <f>IF($CN139="", "", IF($CN139=Report!$BN$4, AX139, ""))</f>
        <v/>
      </c>
      <c r="DN139" s="49" t="str">
        <f>IF($CN139="", "", IF($CN139=Report!$BN$4, AY139, ""))</f>
        <v/>
      </c>
      <c r="DO139" s="49" t="str">
        <f>IF($CN139="", "", IF($CN139=Report!$BN$4, AZ139, ""))</f>
        <v/>
      </c>
      <c r="DP139" s="50" t="str">
        <f>IF($CN139="", "", IF($CN139=Report!$BN$4, BA139, ""))</f>
        <v/>
      </c>
      <c r="DQ139" s="48" t="str">
        <f>IF($CN139="", "", IF($CN139=Report!$BN$4, BB139, ""))</f>
        <v/>
      </c>
      <c r="DR139" s="49" t="str">
        <f>IF($CN139="", "", IF($CN139=Report!$BN$4, BC139, ""))</f>
        <v/>
      </c>
      <c r="DS139" s="49" t="str">
        <f>IF($CN139="", "", IF($CN139=Report!$BN$4, BD139, ""))</f>
        <v/>
      </c>
      <c r="DT139" s="49" t="str">
        <f>IF($CN139="", "", IF($CN139=Report!$BN$4, BE139, ""))</f>
        <v/>
      </c>
      <c r="DU139" s="49" t="str">
        <f>IF($CN139="", "", IF($CN139=Report!$BN$4, BF139, ""))</f>
        <v/>
      </c>
      <c r="DV139" s="49" t="str">
        <f>IF($CN139="", "", IF($CN139=Report!$BN$4, BG139, ""))</f>
        <v/>
      </c>
      <c r="DW139" s="49" t="str">
        <f>IF($CN139="", "", IF($CN139=Report!$BN$4, BH139, ""))</f>
        <v/>
      </c>
      <c r="DX139" s="49" t="str">
        <f>IF($CN139="", "", IF($CN139=Report!$BN$4, BI139, ""))</f>
        <v/>
      </c>
      <c r="DY139" s="49" t="str">
        <f>IF($CN139="", "", IF($CN139=Report!$BN$4, BJ139, ""))</f>
        <v/>
      </c>
      <c r="DZ139" s="49" t="str">
        <f>IF($CN139="", "", IF($CN139=Report!$BN$4, BK139, ""))</f>
        <v/>
      </c>
      <c r="EA139" s="49" t="str">
        <f>IF($CN139="", "", IF($CN139=Report!$BN$4, BL139, ""))</f>
        <v/>
      </c>
      <c r="EB139" s="50" t="str">
        <f>IF($CN139="", "", IF($CN139=Report!$BN$4, BM139, ""))</f>
        <v/>
      </c>
      <c r="EC139" s="48" t="str">
        <f>IF($CN139="", "", IF($CN139=Report!$BN$4, BN139, ""))</f>
        <v/>
      </c>
      <c r="ED139" s="49" t="str">
        <f>IF($CN139="", "", IF($CN139=Report!$BN$4, BO139, ""))</f>
        <v/>
      </c>
      <c r="EE139" s="49" t="str">
        <f>IF($CN139="", "", IF($CN139=Report!$BN$4, BP139, ""))</f>
        <v/>
      </c>
      <c r="EF139" s="49" t="str">
        <f>IF($CN139="", "", IF($CN139=Report!$BN$4, BQ139, ""))</f>
        <v/>
      </c>
      <c r="EG139" s="49" t="str">
        <f>IF($CN139="", "", IF($CN139=Report!$BN$4, BR139, ""))</f>
        <v/>
      </c>
      <c r="EH139" s="49" t="str">
        <f>IF($CN139="", "", IF($CN139=Report!$BN$4, BS139, ""))</f>
        <v/>
      </c>
      <c r="EI139" s="49" t="str">
        <f>IF($CN139="", "", IF($CN139=Report!$BN$4, BT139, ""))</f>
        <v/>
      </c>
      <c r="EJ139" s="49" t="str">
        <f>IF($CN139="", "", IF($CN139=Report!$BN$4, BU139, ""))</f>
        <v/>
      </c>
      <c r="EK139" s="49" t="str">
        <f>IF($CN139="", "", IF($CN139=Report!$BN$4, BV139, ""))</f>
        <v/>
      </c>
      <c r="EL139" s="49" t="str">
        <f>IF($CN139="", "", IF($CN139=Report!$BN$4, BW139, ""))</f>
        <v/>
      </c>
      <c r="EM139" s="49" t="str">
        <f>IF($CN139="", "", IF($CN139=Report!$BN$4, BX139, ""))</f>
        <v/>
      </c>
      <c r="EN139" s="50" t="str">
        <f>IF($CN139="", "", IF($CN139=Report!$BN$4, BY139, ""))</f>
        <v/>
      </c>
      <c r="EO139" s="48" t="str">
        <f>IF($CN139="", "", IF($CN139=Report!$BN$4, BZ139, ""))</f>
        <v/>
      </c>
      <c r="EP139" s="49" t="str">
        <f>IF($CN139="", "", IF($CN139=Report!$BN$4, CA139, ""))</f>
        <v/>
      </c>
      <c r="EQ139" s="49" t="str">
        <f>IF($CN139="", "", IF($CN139=Report!$BN$4, CB139, ""))</f>
        <v/>
      </c>
      <c r="ER139" s="49" t="str">
        <f>IF($CN139="", "", IF($CN139=Report!$BN$4, CC139, ""))</f>
        <v/>
      </c>
      <c r="ES139" s="49" t="str">
        <f>IF($CN139="", "", IF($CN139=Report!$BN$4, CD139, ""))</f>
        <v/>
      </c>
      <c r="ET139" s="49" t="str">
        <f>IF($CN139="", "", IF($CN139=Report!$BN$4, CE139, ""))</f>
        <v/>
      </c>
      <c r="EU139" s="49" t="str">
        <f>IF($CN139="", "", IF($CN139=Report!$BN$4, CF139, ""))</f>
        <v/>
      </c>
      <c r="EV139" s="49" t="str">
        <f>IF($CN139="", "", IF($CN139=Report!$BN$4, CG139, ""))</f>
        <v/>
      </c>
      <c r="EW139" s="49" t="str">
        <f>IF($CN139="", "", IF($CN139=Report!$BN$4, CH139, ""))</f>
        <v/>
      </c>
      <c r="EX139" s="49" t="str">
        <f>IF($CN139="", "", IF($CN139=Report!$BN$4, CI139, ""))</f>
        <v/>
      </c>
      <c r="EY139" s="49" t="str">
        <f>IF($CN139="", "", IF($CN139=Report!$BN$4, CJ139, ""))</f>
        <v/>
      </c>
      <c r="EZ139" s="50" t="str">
        <f>IF($CN139="", "", IF($CN139=Report!$BN$4, CK139, ""))</f>
        <v/>
      </c>
    </row>
    <row r="140" spans="1:156" x14ac:dyDescent="0.25">
      <c r="A140" s="19"/>
      <c r="B140" s="104"/>
      <c r="C140" s="105"/>
      <c r="D140" s="116"/>
      <c r="E140" s="106"/>
      <c r="F140" s="106"/>
      <c r="G140" s="106"/>
      <c r="H140" s="106"/>
      <c r="I140" s="106"/>
      <c r="J140" s="106"/>
      <c r="K140" s="106"/>
      <c r="L140" s="106"/>
      <c r="M140" s="106"/>
      <c r="N140" s="106"/>
      <c r="O140" s="106"/>
      <c r="P140" s="106"/>
      <c r="Q140" s="106"/>
      <c r="R140" s="106"/>
      <c r="S140" s="106"/>
      <c r="T140" s="108"/>
      <c r="U140" s="108"/>
      <c r="V140" s="108"/>
      <c r="W140" s="109"/>
      <c r="X140" s="19"/>
      <c r="AA140" s="48" t="str">
        <f t="shared" ref="AA140:AA203" si="160">IF(E140="", "", E140)</f>
        <v/>
      </c>
      <c r="AB140" s="49" t="str">
        <f t="shared" ref="AB140:AB203" si="161">IF(F140="", "", F140)</f>
        <v/>
      </c>
      <c r="AC140" s="49" t="str">
        <f t="shared" ref="AC140:AC203" si="162">IF(G140="", "", G140)</f>
        <v/>
      </c>
      <c r="AD140" s="49" t="str">
        <f t="shared" ref="AD140:AD203" si="163">IF(H140="", "", H140)</f>
        <v/>
      </c>
      <c r="AE140" s="49" t="str">
        <f t="shared" ref="AE140:AE203" si="164">IF(I140="", "", I140)</f>
        <v/>
      </c>
      <c r="AF140" s="49" t="str">
        <f t="shared" ref="AF140:AF203" si="165">IF(J140="", "", J140)</f>
        <v/>
      </c>
      <c r="AG140" s="49" t="str">
        <f t="shared" ref="AG140:AG203" si="166">IF(K140="", "", K140)</f>
        <v/>
      </c>
      <c r="AH140" s="49" t="str">
        <f t="shared" ref="AH140:AH203" si="167">IF(L140="", "", L140)</f>
        <v/>
      </c>
      <c r="AI140" s="49" t="str">
        <f t="shared" ref="AI140:AI203" si="168">IF(M140="", "", M140)</f>
        <v/>
      </c>
      <c r="AJ140" s="49" t="str">
        <f t="shared" ref="AJ140:AJ203" si="169">IF(N140="", "", N140)</f>
        <v/>
      </c>
      <c r="AK140" s="49" t="str">
        <f t="shared" ref="AK140:AK203" si="170">IF(O140="", "", O140)</f>
        <v/>
      </c>
      <c r="AL140" s="49" t="str">
        <f t="shared" ref="AL140:AL203" si="171">IF(P140="", "", P140)</f>
        <v/>
      </c>
      <c r="AM140" s="49" t="str">
        <f t="shared" ref="AM140:AM203" si="172">IF(Q140="", "", Q140)</f>
        <v/>
      </c>
      <c r="AN140" s="49" t="str">
        <f t="shared" ref="AN140:AN203" si="173">IF(R140="", "", R140)</f>
        <v/>
      </c>
      <c r="AO140" s="50" t="str">
        <f t="shared" ref="AO140:AO203" si="174">IF(S140="", "", S140)</f>
        <v/>
      </c>
      <c r="AP140" s="48" t="str">
        <f t="shared" ref="AP140:AP203" si="175">IF(AD140="", "", ROUND(AD140+(AD140*$T140), 2))</f>
        <v/>
      </c>
      <c r="AQ140" s="49" t="str">
        <f t="shared" si="138"/>
        <v/>
      </c>
      <c r="AR140" s="49" t="str">
        <f t="shared" si="139"/>
        <v/>
      </c>
      <c r="AS140" s="49" t="str">
        <f t="shared" si="140"/>
        <v/>
      </c>
      <c r="AT140" s="49" t="str">
        <f t="shared" si="141"/>
        <v/>
      </c>
      <c r="AU140" s="49" t="str">
        <f t="shared" si="142"/>
        <v/>
      </c>
      <c r="AV140" s="49" t="str">
        <f t="shared" si="143"/>
        <v/>
      </c>
      <c r="AW140" s="49" t="str">
        <f t="shared" si="144"/>
        <v/>
      </c>
      <c r="AX140" s="49" t="str">
        <f t="shared" si="145"/>
        <v/>
      </c>
      <c r="AY140" s="49" t="str">
        <f t="shared" si="146"/>
        <v/>
      </c>
      <c r="AZ140" s="49" t="str">
        <f t="shared" si="147"/>
        <v/>
      </c>
      <c r="BA140" s="50" t="str">
        <f t="shared" si="148"/>
        <v/>
      </c>
      <c r="BB140" s="48" t="str">
        <f t="shared" ref="BB140:BB203" si="176">IF(AP140="", "", ROUND(AP140+(AP140*$U140), 2))</f>
        <v/>
      </c>
      <c r="BC140" s="49" t="str">
        <f t="shared" si="149"/>
        <v/>
      </c>
      <c r="BD140" s="49" t="str">
        <f t="shared" si="150"/>
        <v/>
      </c>
      <c r="BE140" s="49" t="str">
        <f t="shared" si="151"/>
        <v/>
      </c>
      <c r="BF140" s="49" t="str">
        <f t="shared" si="152"/>
        <v/>
      </c>
      <c r="BG140" s="49" t="str">
        <f t="shared" si="153"/>
        <v/>
      </c>
      <c r="BH140" s="49" t="str">
        <f t="shared" si="154"/>
        <v/>
      </c>
      <c r="BI140" s="49" t="str">
        <f t="shared" si="155"/>
        <v/>
      </c>
      <c r="BJ140" s="49" t="str">
        <f t="shared" si="156"/>
        <v/>
      </c>
      <c r="BK140" s="49" t="str">
        <f t="shared" si="157"/>
        <v/>
      </c>
      <c r="BL140" s="49" t="str">
        <f t="shared" si="158"/>
        <v/>
      </c>
      <c r="BM140" s="50" t="str">
        <f t="shared" si="159"/>
        <v/>
      </c>
      <c r="BN140" s="48" t="str">
        <f t="shared" ref="BN140:BN203" si="177">IF(BB140="", "", ROUND(BB140+(BB140*$V140), 2))</f>
        <v/>
      </c>
      <c r="BO140" s="49" t="str">
        <f t="shared" si="116"/>
        <v/>
      </c>
      <c r="BP140" s="49" t="str">
        <f t="shared" si="117"/>
        <v/>
      </c>
      <c r="BQ140" s="49" t="str">
        <f t="shared" si="118"/>
        <v/>
      </c>
      <c r="BR140" s="49" t="str">
        <f t="shared" si="119"/>
        <v/>
      </c>
      <c r="BS140" s="49" t="str">
        <f t="shared" si="120"/>
        <v/>
      </c>
      <c r="BT140" s="49" t="str">
        <f t="shared" si="121"/>
        <v/>
      </c>
      <c r="BU140" s="49" t="str">
        <f t="shared" si="122"/>
        <v/>
      </c>
      <c r="BV140" s="49" t="str">
        <f t="shared" si="123"/>
        <v/>
      </c>
      <c r="BW140" s="49" t="str">
        <f t="shared" si="124"/>
        <v/>
      </c>
      <c r="BX140" s="49" t="str">
        <f t="shared" si="125"/>
        <v/>
      </c>
      <c r="BY140" s="50" t="str">
        <f t="shared" si="126"/>
        <v/>
      </c>
      <c r="BZ140" s="48" t="str">
        <f t="shared" ref="BZ140:BZ203" si="178">IF(BN140="", "", ROUND(BN140+(BN140*$W140), 2))</f>
        <v/>
      </c>
      <c r="CA140" s="49" t="str">
        <f t="shared" si="127"/>
        <v/>
      </c>
      <c r="CB140" s="49" t="str">
        <f t="shared" si="128"/>
        <v/>
      </c>
      <c r="CC140" s="49" t="str">
        <f t="shared" si="129"/>
        <v/>
      </c>
      <c r="CD140" s="49" t="str">
        <f t="shared" si="130"/>
        <v/>
      </c>
      <c r="CE140" s="49" t="str">
        <f t="shared" si="131"/>
        <v/>
      </c>
      <c r="CF140" s="49" t="str">
        <f t="shared" si="132"/>
        <v/>
      </c>
      <c r="CG140" s="49" t="str">
        <f t="shared" si="133"/>
        <v/>
      </c>
      <c r="CH140" s="49" t="str">
        <f t="shared" si="134"/>
        <v/>
      </c>
      <c r="CI140" s="49" t="str">
        <f t="shared" si="135"/>
        <v/>
      </c>
      <c r="CJ140" s="49" t="str">
        <f t="shared" si="136"/>
        <v/>
      </c>
      <c r="CK140" s="50" t="str">
        <f t="shared" si="137"/>
        <v/>
      </c>
      <c r="CM140" s="85" t="str">
        <f t="shared" ref="CM140:CM203" si="179">IF(B140="", "", IF(RIGHT(B140, 2)="00", "X", ""))</f>
        <v/>
      </c>
      <c r="CN140" s="6" t="str">
        <f>IF($B140="", "", IF($CM140="X", "", IF(Report!$BN$3="X", LEFT($B140, 2), $B140)))</f>
        <v/>
      </c>
      <c r="CP140" s="48" t="str">
        <f>IF($CN140="", "", IF($CN140=Report!$BN$4, AA140, ""))</f>
        <v/>
      </c>
      <c r="CQ140" s="49" t="str">
        <f>IF($CN140="", "", IF($CN140=Report!$BN$4, AB140, ""))</f>
        <v/>
      </c>
      <c r="CR140" s="49" t="str">
        <f>IF($CN140="", "", IF($CN140=Report!$BN$4, AC140, ""))</f>
        <v/>
      </c>
      <c r="CS140" s="49" t="str">
        <f>IF($CN140="", "", IF($CN140=Report!$BN$4, AD140, ""))</f>
        <v/>
      </c>
      <c r="CT140" s="49" t="str">
        <f>IF($CN140="", "", IF($CN140=Report!$BN$4, AE140, ""))</f>
        <v/>
      </c>
      <c r="CU140" s="49" t="str">
        <f>IF($CN140="", "", IF($CN140=Report!$BN$4, AF140, ""))</f>
        <v/>
      </c>
      <c r="CV140" s="49" t="str">
        <f>IF($CN140="", "", IF($CN140=Report!$BN$4, AG140, ""))</f>
        <v/>
      </c>
      <c r="CW140" s="49" t="str">
        <f>IF($CN140="", "", IF($CN140=Report!$BN$4, AH140, ""))</f>
        <v/>
      </c>
      <c r="CX140" s="49" t="str">
        <f>IF($CN140="", "", IF($CN140=Report!$BN$4, AI140, ""))</f>
        <v/>
      </c>
      <c r="CY140" s="49" t="str">
        <f>IF($CN140="", "", IF($CN140=Report!$BN$4, AJ140, ""))</f>
        <v/>
      </c>
      <c r="CZ140" s="49" t="str">
        <f>IF($CN140="", "", IF($CN140=Report!$BN$4, AK140, ""))</f>
        <v/>
      </c>
      <c r="DA140" s="49" t="str">
        <f>IF($CN140="", "", IF($CN140=Report!$BN$4, AL140, ""))</f>
        <v/>
      </c>
      <c r="DB140" s="49" t="str">
        <f>IF($CN140="", "", IF($CN140=Report!$BN$4, AM140, ""))</f>
        <v/>
      </c>
      <c r="DC140" s="49" t="str">
        <f>IF($CN140="", "", IF($CN140=Report!$BN$4, AN140, ""))</f>
        <v/>
      </c>
      <c r="DD140" s="50" t="str">
        <f>IF($CN140="", "", IF($CN140=Report!$BN$4, AO140, ""))</f>
        <v/>
      </c>
      <c r="DE140" s="48" t="str">
        <f>IF($CN140="", "", IF($CN140=Report!$BN$4, AP140, ""))</f>
        <v/>
      </c>
      <c r="DF140" s="49" t="str">
        <f>IF($CN140="", "", IF($CN140=Report!$BN$4, AQ140, ""))</f>
        <v/>
      </c>
      <c r="DG140" s="49" t="str">
        <f>IF($CN140="", "", IF($CN140=Report!$BN$4, AR140, ""))</f>
        <v/>
      </c>
      <c r="DH140" s="49" t="str">
        <f>IF($CN140="", "", IF($CN140=Report!$BN$4, AS140, ""))</f>
        <v/>
      </c>
      <c r="DI140" s="49" t="str">
        <f>IF($CN140="", "", IF($CN140=Report!$BN$4, AT140, ""))</f>
        <v/>
      </c>
      <c r="DJ140" s="49" t="str">
        <f>IF($CN140="", "", IF($CN140=Report!$BN$4, AU140, ""))</f>
        <v/>
      </c>
      <c r="DK140" s="49" t="str">
        <f>IF($CN140="", "", IF($CN140=Report!$BN$4, AV140, ""))</f>
        <v/>
      </c>
      <c r="DL140" s="49" t="str">
        <f>IF($CN140="", "", IF($CN140=Report!$BN$4, AW140, ""))</f>
        <v/>
      </c>
      <c r="DM140" s="49" t="str">
        <f>IF($CN140="", "", IF($CN140=Report!$BN$4, AX140, ""))</f>
        <v/>
      </c>
      <c r="DN140" s="49" t="str">
        <f>IF($CN140="", "", IF($CN140=Report!$BN$4, AY140, ""))</f>
        <v/>
      </c>
      <c r="DO140" s="49" t="str">
        <f>IF($CN140="", "", IF($CN140=Report!$BN$4, AZ140, ""))</f>
        <v/>
      </c>
      <c r="DP140" s="50" t="str">
        <f>IF($CN140="", "", IF($CN140=Report!$BN$4, BA140, ""))</f>
        <v/>
      </c>
      <c r="DQ140" s="48" t="str">
        <f>IF($CN140="", "", IF($CN140=Report!$BN$4, BB140, ""))</f>
        <v/>
      </c>
      <c r="DR140" s="49" t="str">
        <f>IF($CN140="", "", IF($CN140=Report!$BN$4, BC140, ""))</f>
        <v/>
      </c>
      <c r="DS140" s="49" t="str">
        <f>IF($CN140="", "", IF($CN140=Report!$BN$4, BD140, ""))</f>
        <v/>
      </c>
      <c r="DT140" s="49" t="str">
        <f>IF($CN140="", "", IF($CN140=Report!$BN$4, BE140, ""))</f>
        <v/>
      </c>
      <c r="DU140" s="49" t="str">
        <f>IF($CN140="", "", IF($CN140=Report!$BN$4, BF140, ""))</f>
        <v/>
      </c>
      <c r="DV140" s="49" t="str">
        <f>IF($CN140="", "", IF($CN140=Report!$BN$4, BG140, ""))</f>
        <v/>
      </c>
      <c r="DW140" s="49" t="str">
        <f>IF($CN140="", "", IF($CN140=Report!$BN$4, BH140, ""))</f>
        <v/>
      </c>
      <c r="DX140" s="49" t="str">
        <f>IF($CN140="", "", IF($CN140=Report!$BN$4, BI140, ""))</f>
        <v/>
      </c>
      <c r="DY140" s="49" t="str">
        <f>IF($CN140="", "", IF($CN140=Report!$BN$4, BJ140, ""))</f>
        <v/>
      </c>
      <c r="DZ140" s="49" t="str">
        <f>IF($CN140="", "", IF($CN140=Report!$BN$4, BK140, ""))</f>
        <v/>
      </c>
      <c r="EA140" s="49" t="str">
        <f>IF($CN140="", "", IF($CN140=Report!$BN$4, BL140, ""))</f>
        <v/>
      </c>
      <c r="EB140" s="50" t="str">
        <f>IF($CN140="", "", IF($CN140=Report!$BN$4, BM140, ""))</f>
        <v/>
      </c>
      <c r="EC140" s="48" t="str">
        <f>IF($CN140="", "", IF($CN140=Report!$BN$4, BN140, ""))</f>
        <v/>
      </c>
      <c r="ED140" s="49" t="str">
        <f>IF($CN140="", "", IF($CN140=Report!$BN$4, BO140, ""))</f>
        <v/>
      </c>
      <c r="EE140" s="49" t="str">
        <f>IF($CN140="", "", IF($CN140=Report!$BN$4, BP140, ""))</f>
        <v/>
      </c>
      <c r="EF140" s="49" t="str">
        <f>IF($CN140="", "", IF($CN140=Report!$BN$4, BQ140, ""))</f>
        <v/>
      </c>
      <c r="EG140" s="49" t="str">
        <f>IF($CN140="", "", IF($CN140=Report!$BN$4, BR140, ""))</f>
        <v/>
      </c>
      <c r="EH140" s="49" t="str">
        <f>IF($CN140="", "", IF($CN140=Report!$BN$4, BS140, ""))</f>
        <v/>
      </c>
      <c r="EI140" s="49" t="str">
        <f>IF($CN140="", "", IF($CN140=Report!$BN$4, BT140, ""))</f>
        <v/>
      </c>
      <c r="EJ140" s="49" t="str">
        <f>IF($CN140="", "", IF($CN140=Report!$BN$4, BU140, ""))</f>
        <v/>
      </c>
      <c r="EK140" s="49" t="str">
        <f>IF($CN140="", "", IF($CN140=Report!$BN$4, BV140, ""))</f>
        <v/>
      </c>
      <c r="EL140" s="49" t="str">
        <f>IF($CN140="", "", IF($CN140=Report!$BN$4, BW140, ""))</f>
        <v/>
      </c>
      <c r="EM140" s="49" t="str">
        <f>IF($CN140="", "", IF($CN140=Report!$BN$4, BX140, ""))</f>
        <v/>
      </c>
      <c r="EN140" s="50" t="str">
        <f>IF($CN140="", "", IF($CN140=Report!$BN$4, BY140, ""))</f>
        <v/>
      </c>
      <c r="EO140" s="48" t="str">
        <f>IF($CN140="", "", IF($CN140=Report!$BN$4, BZ140, ""))</f>
        <v/>
      </c>
      <c r="EP140" s="49" t="str">
        <f>IF($CN140="", "", IF($CN140=Report!$BN$4, CA140, ""))</f>
        <v/>
      </c>
      <c r="EQ140" s="49" t="str">
        <f>IF($CN140="", "", IF($CN140=Report!$BN$4, CB140, ""))</f>
        <v/>
      </c>
      <c r="ER140" s="49" t="str">
        <f>IF($CN140="", "", IF($CN140=Report!$BN$4, CC140, ""))</f>
        <v/>
      </c>
      <c r="ES140" s="49" t="str">
        <f>IF($CN140="", "", IF($CN140=Report!$BN$4, CD140, ""))</f>
        <v/>
      </c>
      <c r="ET140" s="49" t="str">
        <f>IF($CN140="", "", IF($CN140=Report!$BN$4, CE140, ""))</f>
        <v/>
      </c>
      <c r="EU140" s="49" t="str">
        <f>IF($CN140="", "", IF($CN140=Report!$BN$4, CF140, ""))</f>
        <v/>
      </c>
      <c r="EV140" s="49" t="str">
        <f>IF($CN140="", "", IF($CN140=Report!$BN$4, CG140, ""))</f>
        <v/>
      </c>
      <c r="EW140" s="49" t="str">
        <f>IF($CN140="", "", IF($CN140=Report!$BN$4, CH140, ""))</f>
        <v/>
      </c>
      <c r="EX140" s="49" t="str">
        <f>IF($CN140="", "", IF($CN140=Report!$BN$4, CI140, ""))</f>
        <v/>
      </c>
      <c r="EY140" s="49" t="str">
        <f>IF($CN140="", "", IF($CN140=Report!$BN$4, CJ140, ""))</f>
        <v/>
      </c>
      <c r="EZ140" s="50" t="str">
        <f>IF($CN140="", "", IF($CN140=Report!$BN$4, CK140, ""))</f>
        <v/>
      </c>
    </row>
    <row r="141" spans="1:156" x14ac:dyDescent="0.25">
      <c r="A141" s="19"/>
      <c r="B141" s="104"/>
      <c r="C141" s="105"/>
      <c r="D141" s="116"/>
      <c r="E141" s="106"/>
      <c r="F141" s="106"/>
      <c r="G141" s="106"/>
      <c r="H141" s="106"/>
      <c r="I141" s="106"/>
      <c r="J141" s="106"/>
      <c r="K141" s="106"/>
      <c r="L141" s="106"/>
      <c r="M141" s="106"/>
      <c r="N141" s="106"/>
      <c r="O141" s="106"/>
      <c r="P141" s="106"/>
      <c r="Q141" s="106"/>
      <c r="R141" s="106"/>
      <c r="S141" s="106"/>
      <c r="T141" s="108"/>
      <c r="U141" s="108"/>
      <c r="V141" s="108"/>
      <c r="W141" s="109"/>
      <c r="X141" s="19"/>
      <c r="AA141" s="48" t="str">
        <f t="shared" si="160"/>
        <v/>
      </c>
      <c r="AB141" s="49" t="str">
        <f t="shared" si="161"/>
        <v/>
      </c>
      <c r="AC141" s="49" t="str">
        <f t="shared" si="162"/>
        <v/>
      </c>
      <c r="AD141" s="49" t="str">
        <f t="shared" si="163"/>
        <v/>
      </c>
      <c r="AE141" s="49" t="str">
        <f t="shared" si="164"/>
        <v/>
      </c>
      <c r="AF141" s="49" t="str">
        <f t="shared" si="165"/>
        <v/>
      </c>
      <c r="AG141" s="49" t="str">
        <f t="shared" si="166"/>
        <v/>
      </c>
      <c r="AH141" s="49" t="str">
        <f t="shared" si="167"/>
        <v/>
      </c>
      <c r="AI141" s="49" t="str">
        <f t="shared" si="168"/>
        <v/>
      </c>
      <c r="AJ141" s="49" t="str">
        <f t="shared" si="169"/>
        <v/>
      </c>
      <c r="AK141" s="49" t="str">
        <f t="shared" si="170"/>
        <v/>
      </c>
      <c r="AL141" s="49" t="str">
        <f t="shared" si="171"/>
        <v/>
      </c>
      <c r="AM141" s="49" t="str">
        <f t="shared" si="172"/>
        <v/>
      </c>
      <c r="AN141" s="49" t="str">
        <f t="shared" si="173"/>
        <v/>
      </c>
      <c r="AO141" s="50" t="str">
        <f t="shared" si="174"/>
        <v/>
      </c>
      <c r="AP141" s="48" t="str">
        <f t="shared" si="175"/>
        <v/>
      </c>
      <c r="AQ141" s="49" t="str">
        <f t="shared" si="138"/>
        <v/>
      </c>
      <c r="AR141" s="49" t="str">
        <f t="shared" si="139"/>
        <v/>
      </c>
      <c r="AS141" s="49" t="str">
        <f t="shared" si="140"/>
        <v/>
      </c>
      <c r="AT141" s="49" t="str">
        <f t="shared" si="141"/>
        <v/>
      </c>
      <c r="AU141" s="49" t="str">
        <f t="shared" si="142"/>
        <v/>
      </c>
      <c r="AV141" s="49" t="str">
        <f t="shared" si="143"/>
        <v/>
      </c>
      <c r="AW141" s="49" t="str">
        <f t="shared" si="144"/>
        <v/>
      </c>
      <c r="AX141" s="49" t="str">
        <f t="shared" si="145"/>
        <v/>
      </c>
      <c r="AY141" s="49" t="str">
        <f t="shared" si="146"/>
        <v/>
      </c>
      <c r="AZ141" s="49" t="str">
        <f t="shared" si="147"/>
        <v/>
      </c>
      <c r="BA141" s="50" t="str">
        <f t="shared" si="148"/>
        <v/>
      </c>
      <c r="BB141" s="48" t="str">
        <f t="shared" si="176"/>
        <v/>
      </c>
      <c r="BC141" s="49" t="str">
        <f t="shared" si="149"/>
        <v/>
      </c>
      <c r="BD141" s="49" t="str">
        <f t="shared" si="150"/>
        <v/>
      </c>
      <c r="BE141" s="49" t="str">
        <f t="shared" si="151"/>
        <v/>
      </c>
      <c r="BF141" s="49" t="str">
        <f t="shared" si="152"/>
        <v/>
      </c>
      <c r="BG141" s="49" t="str">
        <f t="shared" si="153"/>
        <v/>
      </c>
      <c r="BH141" s="49" t="str">
        <f t="shared" si="154"/>
        <v/>
      </c>
      <c r="BI141" s="49" t="str">
        <f t="shared" si="155"/>
        <v/>
      </c>
      <c r="BJ141" s="49" t="str">
        <f t="shared" si="156"/>
        <v/>
      </c>
      <c r="BK141" s="49" t="str">
        <f t="shared" si="157"/>
        <v/>
      </c>
      <c r="BL141" s="49" t="str">
        <f t="shared" si="158"/>
        <v/>
      </c>
      <c r="BM141" s="50" t="str">
        <f t="shared" si="159"/>
        <v/>
      </c>
      <c r="BN141" s="48" t="str">
        <f t="shared" si="177"/>
        <v/>
      </c>
      <c r="BO141" s="49" t="str">
        <f t="shared" si="116"/>
        <v/>
      </c>
      <c r="BP141" s="49" t="str">
        <f t="shared" si="117"/>
        <v/>
      </c>
      <c r="BQ141" s="49" t="str">
        <f t="shared" si="118"/>
        <v/>
      </c>
      <c r="BR141" s="49" t="str">
        <f t="shared" si="119"/>
        <v/>
      </c>
      <c r="BS141" s="49" t="str">
        <f t="shared" si="120"/>
        <v/>
      </c>
      <c r="BT141" s="49" t="str">
        <f t="shared" si="121"/>
        <v/>
      </c>
      <c r="BU141" s="49" t="str">
        <f t="shared" si="122"/>
        <v/>
      </c>
      <c r="BV141" s="49" t="str">
        <f t="shared" si="123"/>
        <v/>
      </c>
      <c r="BW141" s="49" t="str">
        <f t="shared" si="124"/>
        <v/>
      </c>
      <c r="BX141" s="49" t="str">
        <f t="shared" si="125"/>
        <v/>
      </c>
      <c r="BY141" s="50" t="str">
        <f t="shared" si="126"/>
        <v/>
      </c>
      <c r="BZ141" s="48" t="str">
        <f t="shared" si="178"/>
        <v/>
      </c>
      <c r="CA141" s="49" t="str">
        <f t="shared" si="127"/>
        <v/>
      </c>
      <c r="CB141" s="49" t="str">
        <f t="shared" si="128"/>
        <v/>
      </c>
      <c r="CC141" s="49" t="str">
        <f t="shared" si="129"/>
        <v/>
      </c>
      <c r="CD141" s="49" t="str">
        <f t="shared" si="130"/>
        <v/>
      </c>
      <c r="CE141" s="49" t="str">
        <f t="shared" si="131"/>
        <v/>
      </c>
      <c r="CF141" s="49" t="str">
        <f t="shared" si="132"/>
        <v/>
      </c>
      <c r="CG141" s="49" t="str">
        <f t="shared" si="133"/>
        <v/>
      </c>
      <c r="CH141" s="49" t="str">
        <f t="shared" si="134"/>
        <v/>
      </c>
      <c r="CI141" s="49" t="str">
        <f t="shared" si="135"/>
        <v/>
      </c>
      <c r="CJ141" s="49" t="str">
        <f t="shared" si="136"/>
        <v/>
      </c>
      <c r="CK141" s="50" t="str">
        <f t="shared" si="137"/>
        <v/>
      </c>
      <c r="CM141" s="85" t="str">
        <f t="shared" si="179"/>
        <v/>
      </c>
      <c r="CN141" s="6" t="str">
        <f>IF($B141="", "", IF($CM141="X", "", IF(Report!$BN$3="X", LEFT($B141, 2), $B141)))</f>
        <v/>
      </c>
      <c r="CP141" s="48" t="str">
        <f>IF($CN141="", "", IF($CN141=Report!$BN$4, AA141, ""))</f>
        <v/>
      </c>
      <c r="CQ141" s="49" t="str">
        <f>IF($CN141="", "", IF($CN141=Report!$BN$4, AB141, ""))</f>
        <v/>
      </c>
      <c r="CR141" s="49" t="str">
        <f>IF($CN141="", "", IF($CN141=Report!$BN$4, AC141, ""))</f>
        <v/>
      </c>
      <c r="CS141" s="49" t="str">
        <f>IF($CN141="", "", IF($CN141=Report!$BN$4, AD141, ""))</f>
        <v/>
      </c>
      <c r="CT141" s="49" t="str">
        <f>IF($CN141="", "", IF($CN141=Report!$BN$4, AE141, ""))</f>
        <v/>
      </c>
      <c r="CU141" s="49" t="str">
        <f>IF($CN141="", "", IF($CN141=Report!$BN$4, AF141, ""))</f>
        <v/>
      </c>
      <c r="CV141" s="49" t="str">
        <f>IF($CN141="", "", IF($CN141=Report!$BN$4, AG141, ""))</f>
        <v/>
      </c>
      <c r="CW141" s="49" t="str">
        <f>IF($CN141="", "", IF($CN141=Report!$BN$4, AH141, ""))</f>
        <v/>
      </c>
      <c r="CX141" s="49" t="str">
        <f>IF($CN141="", "", IF($CN141=Report!$BN$4, AI141, ""))</f>
        <v/>
      </c>
      <c r="CY141" s="49" t="str">
        <f>IF($CN141="", "", IF($CN141=Report!$BN$4, AJ141, ""))</f>
        <v/>
      </c>
      <c r="CZ141" s="49" t="str">
        <f>IF($CN141="", "", IF($CN141=Report!$BN$4, AK141, ""))</f>
        <v/>
      </c>
      <c r="DA141" s="49" t="str">
        <f>IF($CN141="", "", IF($CN141=Report!$BN$4, AL141, ""))</f>
        <v/>
      </c>
      <c r="DB141" s="49" t="str">
        <f>IF($CN141="", "", IF($CN141=Report!$BN$4, AM141, ""))</f>
        <v/>
      </c>
      <c r="DC141" s="49" t="str">
        <f>IF($CN141="", "", IF($CN141=Report!$BN$4, AN141, ""))</f>
        <v/>
      </c>
      <c r="DD141" s="50" t="str">
        <f>IF($CN141="", "", IF($CN141=Report!$BN$4, AO141, ""))</f>
        <v/>
      </c>
      <c r="DE141" s="48" t="str">
        <f>IF($CN141="", "", IF($CN141=Report!$BN$4, AP141, ""))</f>
        <v/>
      </c>
      <c r="DF141" s="49" t="str">
        <f>IF($CN141="", "", IF($CN141=Report!$BN$4, AQ141, ""))</f>
        <v/>
      </c>
      <c r="DG141" s="49" t="str">
        <f>IF($CN141="", "", IF($CN141=Report!$BN$4, AR141, ""))</f>
        <v/>
      </c>
      <c r="DH141" s="49" t="str">
        <f>IF($CN141="", "", IF($CN141=Report!$BN$4, AS141, ""))</f>
        <v/>
      </c>
      <c r="DI141" s="49" t="str">
        <f>IF($CN141="", "", IF($CN141=Report!$BN$4, AT141, ""))</f>
        <v/>
      </c>
      <c r="DJ141" s="49" t="str">
        <f>IF($CN141="", "", IF($CN141=Report!$BN$4, AU141, ""))</f>
        <v/>
      </c>
      <c r="DK141" s="49" t="str">
        <f>IF($CN141="", "", IF($CN141=Report!$BN$4, AV141, ""))</f>
        <v/>
      </c>
      <c r="DL141" s="49" t="str">
        <f>IF($CN141="", "", IF($CN141=Report!$BN$4, AW141, ""))</f>
        <v/>
      </c>
      <c r="DM141" s="49" t="str">
        <f>IF($CN141="", "", IF($CN141=Report!$BN$4, AX141, ""))</f>
        <v/>
      </c>
      <c r="DN141" s="49" t="str">
        <f>IF($CN141="", "", IF($CN141=Report!$BN$4, AY141, ""))</f>
        <v/>
      </c>
      <c r="DO141" s="49" t="str">
        <f>IF($CN141="", "", IF($CN141=Report!$BN$4, AZ141, ""))</f>
        <v/>
      </c>
      <c r="DP141" s="50" t="str">
        <f>IF($CN141="", "", IF($CN141=Report!$BN$4, BA141, ""))</f>
        <v/>
      </c>
      <c r="DQ141" s="48" t="str">
        <f>IF($CN141="", "", IF($CN141=Report!$BN$4, BB141, ""))</f>
        <v/>
      </c>
      <c r="DR141" s="49" t="str">
        <f>IF($CN141="", "", IF($CN141=Report!$BN$4, BC141, ""))</f>
        <v/>
      </c>
      <c r="DS141" s="49" t="str">
        <f>IF($CN141="", "", IF($CN141=Report!$BN$4, BD141, ""))</f>
        <v/>
      </c>
      <c r="DT141" s="49" t="str">
        <f>IF($CN141="", "", IF($CN141=Report!$BN$4, BE141, ""))</f>
        <v/>
      </c>
      <c r="DU141" s="49" t="str">
        <f>IF($CN141="", "", IF($CN141=Report!$BN$4, BF141, ""))</f>
        <v/>
      </c>
      <c r="DV141" s="49" t="str">
        <f>IF($CN141="", "", IF($CN141=Report!$BN$4, BG141, ""))</f>
        <v/>
      </c>
      <c r="DW141" s="49" t="str">
        <f>IF($CN141="", "", IF($CN141=Report!$BN$4, BH141, ""))</f>
        <v/>
      </c>
      <c r="DX141" s="49" t="str">
        <f>IF($CN141="", "", IF($CN141=Report!$BN$4, BI141, ""))</f>
        <v/>
      </c>
      <c r="DY141" s="49" t="str">
        <f>IF($CN141="", "", IF($CN141=Report!$BN$4, BJ141, ""))</f>
        <v/>
      </c>
      <c r="DZ141" s="49" t="str">
        <f>IF($CN141="", "", IF($CN141=Report!$BN$4, BK141, ""))</f>
        <v/>
      </c>
      <c r="EA141" s="49" t="str">
        <f>IF($CN141="", "", IF($CN141=Report!$BN$4, BL141, ""))</f>
        <v/>
      </c>
      <c r="EB141" s="50" t="str">
        <f>IF($CN141="", "", IF($CN141=Report!$BN$4, BM141, ""))</f>
        <v/>
      </c>
      <c r="EC141" s="48" t="str">
        <f>IF($CN141="", "", IF($CN141=Report!$BN$4, BN141, ""))</f>
        <v/>
      </c>
      <c r="ED141" s="49" t="str">
        <f>IF($CN141="", "", IF($CN141=Report!$BN$4, BO141, ""))</f>
        <v/>
      </c>
      <c r="EE141" s="49" t="str">
        <f>IF($CN141="", "", IF($CN141=Report!$BN$4, BP141, ""))</f>
        <v/>
      </c>
      <c r="EF141" s="49" t="str">
        <f>IF($CN141="", "", IF($CN141=Report!$BN$4, BQ141, ""))</f>
        <v/>
      </c>
      <c r="EG141" s="49" t="str">
        <f>IF($CN141="", "", IF($CN141=Report!$BN$4, BR141, ""))</f>
        <v/>
      </c>
      <c r="EH141" s="49" t="str">
        <f>IF($CN141="", "", IF($CN141=Report!$BN$4, BS141, ""))</f>
        <v/>
      </c>
      <c r="EI141" s="49" t="str">
        <f>IF($CN141="", "", IF($CN141=Report!$BN$4, BT141, ""))</f>
        <v/>
      </c>
      <c r="EJ141" s="49" t="str">
        <f>IF($CN141="", "", IF($CN141=Report!$BN$4, BU141, ""))</f>
        <v/>
      </c>
      <c r="EK141" s="49" t="str">
        <f>IF($CN141="", "", IF($CN141=Report!$BN$4, BV141, ""))</f>
        <v/>
      </c>
      <c r="EL141" s="49" t="str">
        <f>IF($CN141="", "", IF($CN141=Report!$BN$4, BW141, ""))</f>
        <v/>
      </c>
      <c r="EM141" s="49" t="str">
        <f>IF($CN141="", "", IF($CN141=Report!$BN$4, BX141, ""))</f>
        <v/>
      </c>
      <c r="EN141" s="50" t="str">
        <f>IF($CN141="", "", IF($CN141=Report!$BN$4, BY141, ""))</f>
        <v/>
      </c>
      <c r="EO141" s="48" t="str">
        <f>IF($CN141="", "", IF($CN141=Report!$BN$4, BZ141, ""))</f>
        <v/>
      </c>
      <c r="EP141" s="49" t="str">
        <f>IF($CN141="", "", IF($CN141=Report!$BN$4, CA141, ""))</f>
        <v/>
      </c>
      <c r="EQ141" s="49" t="str">
        <f>IF($CN141="", "", IF($CN141=Report!$BN$4, CB141, ""))</f>
        <v/>
      </c>
      <c r="ER141" s="49" t="str">
        <f>IF($CN141="", "", IF($CN141=Report!$BN$4, CC141, ""))</f>
        <v/>
      </c>
      <c r="ES141" s="49" t="str">
        <f>IF($CN141="", "", IF($CN141=Report!$BN$4, CD141, ""))</f>
        <v/>
      </c>
      <c r="ET141" s="49" t="str">
        <f>IF($CN141="", "", IF($CN141=Report!$BN$4, CE141, ""))</f>
        <v/>
      </c>
      <c r="EU141" s="49" t="str">
        <f>IF($CN141="", "", IF($CN141=Report!$BN$4, CF141, ""))</f>
        <v/>
      </c>
      <c r="EV141" s="49" t="str">
        <f>IF($CN141="", "", IF($CN141=Report!$BN$4, CG141, ""))</f>
        <v/>
      </c>
      <c r="EW141" s="49" t="str">
        <f>IF($CN141="", "", IF($CN141=Report!$BN$4, CH141, ""))</f>
        <v/>
      </c>
      <c r="EX141" s="49" t="str">
        <f>IF($CN141="", "", IF($CN141=Report!$BN$4, CI141, ""))</f>
        <v/>
      </c>
      <c r="EY141" s="49" t="str">
        <f>IF($CN141="", "", IF($CN141=Report!$BN$4, CJ141, ""))</f>
        <v/>
      </c>
      <c r="EZ141" s="50" t="str">
        <f>IF($CN141="", "", IF($CN141=Report!$BN$4, CK141, ""))</f>
        <v/>
      </c>
    </row>
    <row r="142" spans="1:156" x14ac:dyDescent="0.25">
      <c r="A142" s="19"/>
      <c r="B142" s="104"/>
      <c r="C142" s="105"/>
      <c r="D142" s="116"/>
      <c r="E142" s="106"/>
      <c r="F142" s="106"/>
      <c r="G142" s="106"/>
      <c r="H142" s="106"/>
      <c r="I142" s="106"/>
      <c r="J142" s="106"/>
      <c r="K142" s="106"/>
      <c r="L142" s="106"/>
      <c r="M142" s="106"/>
      <c r="N142" s="106"/>
      <c r="O142" s="106"/>
      <c r="P142" s="106"/>
      <c r="Q142" s="106"/>
      <c r="R142" s="106"/>
      <c r="S142" s="106"/>
      <c r="T142" s="108"/>
      <c r="U142" s="108"/>
      <c r="V142" s="108"/>
      <c r="W142" s="109"/>
      <c r="X142" s="19"/>
      <c r="AA142" s="48" t="str">
        <f t="shared" si="160"/>
        <v/>
      </c>
      <c r="AB142" s="49" t="str">
        <f t="shared" si="161"/>
        <v/>
      </c>
      <c r="AC142" s="49" t="str">
        <f t="shared" si="162"/>
        <v/>
      </c>
      <c r="AD142" s="49" t="str">
        <f t="shared" si="163"/>
        <v/>
      </c>
      <c r="AE142" s="49" t="str">
        <f t="shared" si="164"/>
        <v/>
      </c>
      <c r="AF142" s="49" t="str">
        <f t="shared" si="165"/>
        <v/>
      </c>
      <c r="AG142" s="49" t="str">
        <f t="shared" si="166"/>
        <v/>
      </c>
      <c r="AH142" s="49" t="str">
        <f t="shared" si="167"/>
        <v/>
      </c>
      <c r="AI142" s="49" t="str">
        <f t="shared" si="168"/>
        <v/>
      </c>
      <c r="AJ142" s="49" t="str">
        <f t="shared" si="169"/>
        <v/>
      </c>
      <c r="AK142" s="49" t="str">
        <f t="shared" si="170"/>
        <v/>
      </c>
      <c r="AL142" s="49" t="str">
        <f t="shared" si="171"/>
        <v/>
      </c>
      <c r="AM142" s="49" t="str">
        <f t="shared" si="172"/>
        <v/>
      </c>
      <c r="AN142" s="49" t="str">
        <f t="shared" si="173"/>
        <v/>
      </c>
      <c r="AO142" s="50" t="str">
        <f t="shared" si="174"/>
        <v/>
      </c>
      <c r="AP142" s="48" t="str">
        <f t="shared" si="175"/>
        <v/>
      </c>
      <c r="AQ142" s="49" t="str">
        <f t="shared" si="138"/>
        <v/>
      </c>
      <c r="AR142" s="49" t="str">
        <f t="shared" si="139"/>
        <v/>
      </c>
      <c r="AS142" s="49" t="str">
        <f t="shared" si="140"/>
        <v/>
      </c>
      <c r="AT142" s="49" t="str">
        <f t="shared" si="141"/>
        <v/>
      </c>
      <c r="AU142" s="49" t="str">
        <f t="shared" si="142"/>
        <v/>
      </c>
      <c r="AV142" s="49" t="str">
        <f t="shared" si="143"/>
        <v/>
      </c>
      <c r="AW142" s="49" t="str">
        <f t="shared" si="144"/>
        <v/>
      </c>
      <c r="AX142" s="49" t="str">
        <f t="shared" si="145"/>
        <v/>
      </c>
      <c r="AY142" s="49" t="str">
        <f t="shared" si="146"/>
        <v/>
      </c>
      <c r="AZ142" s="49" t="str">
        <f t="shared" si="147"/>
        <v/>
      </c>
      <c r="BA142" s="50" t="str">
        <f t="shared" si="148"/>
        <v/>
      </c>
      <c r="BB142" s="48" t="str">
        <f t="shared" si="176"/>
        <v/>
      </c>
      <c r="BC142" s="49" t="str">
        <f t="shared" si="149"/>
        <v/>
      </c>
      <c r="BD142" s="49" t="str">
        <f t="shared" si="150"/>
        <v/>
      </c>
      <c r="BE142" s="49" t="str">
        <f t="shared" si="151"/>
        <v/>
      </c>
      <c r="BF142" s="49" t="str">
        <f t="shared" si="152"/>
        <v/>
      </c>
      <c r="BG142" s="49" t="str">
        <f t="shared" si="153"/>
        <v/>
      </c>
      <c r="BH142" s="49" t="str">
        <f t="shared" si="154"/>
        <v/>
      </c>
      <c r="BI142" s="49" t="str">
        <f t="shared" si="155"/>
        <v/>
      </c>
      <c r="BJ142" s="49" t="str">
        <f t="shared" si="156"/>
        <v/>
      </c>
      <c r="BK142" s="49" t="str">
        <f t="shared" si="157"/>
        <v/>
      </c>
      <c r="BL142" s="49" t="str">
        <f t="shared" si="158"/>
        <v/>
      </c>
      <c r="BM142" s="50" t="str">
        <f t="shared" si="159"/>
        <v/>
      </c>
      <c r="BN142" s="48" t="str">
        <f t="shared" si="177"/>
        <v/>
      </c>
      <c r="BO142" s="49" t="str">
        <f t="shared" si="116"/>
        <v/>
      </c>
      <c r="BP142" s="49" t="str">
        <f t="shared" si="117"/>
        <v/>
      </c>
      <c r="BQ142" s="49" t="str">
        <f t="shared" si="118"/>
        <v/>
      </c>
      <c r="BR142" s="49" t="str">
        <f t="shared" si="119"/>
        <v/>
      </c>
      <c r="BS142" s="49" t="str">
        <f t="shared" si="120"/>
        <v/>
      </c>
      <c r="BT142" s="49" t="str">
        <f t="shared" si="121"/>
        <v/>
      </c>
      <c r="BU142" s="49" t="str">
        <f t="shared" si="122"/>
        <v/>
      </c>
      <c r="BV142" s="49" t="str">
        <f t="shared" si="123"/>
        <v/>
      </c>
      <c r="BW142" s="49" t="str">
        <f t="shared" si="124"/>
        <v/>
      </c>
      <c r="BX142" s="49" t="str">
        <f t="shared" si="125"/>
        <v/>
      </c>
      <c r="BY142" s="50" t="str">
        <f t="shared" si="126"/>
        <v/>
      </c>
      <c r="BZ142" s="48" t="str">
        <f t="shared" si="178"/>
        <v/>
      </c>
      <c r="CA142" s="49" t="str">
        <f t="shared" si="127"/>
        <v/>
      </c>
      <c r="CB142" s="49" t="str">
        <f t="shared" si="128"/>
        <v/>
      </c>
      <c r="CC142" s="49" t="str">
        <f t="shared" si="129"/>
        <v/>
      </c>
      <c r="CD142" s="49" t="str">
        <f t="shared" si="130"/>
        <v/>
      </c>
      <c r="CE142" s="49" t="str">
        <f t="shared" si="131"/>
        <v/>
      </c>
      <c r="CF142" s="49" t="str">
        <f t="shared" si="132"/>
        <v/>
      </c>
      <c r="CG142" s="49" t="str">
        <f t="shared" si="133"/>
        <v/>
      </c>
      <c r="CH142" s="49" t="str">
        <f t="shared" si="134"/>
        <v/>
      </c>
      <c r="CI142" s="49" t="str">
        <f t="shared" si="135"/>
        <v/>
      </c>
      <c r="CJ142" s="49" t="str">
        <f t="shared" si="136"/>
        <v/>
      </c>
      <c r="CK142" s="50" t="str">
        <f t="shared" si="137"/>
        <v/>
      </c>
      <c r="CM142" s="85" t="str">
        <f t="shared" si="179"/>
        <v/>
      </c>
      <c r="CN142" s="6" t="str">
        <f>IF($B142="", "", IF($CM142="X", "", IF(Report!$BN$3="X", LEFT($B142, 2), $B142)))</f>
        <v/>
      </c>
      <c r="CP142" s="48" t="str">
        <f>IF($CN142="", "", IF($CN142=Report!$BN$4, AA142, ""))</f>
        <v/>
      </c>
      <c r="CQ142" s="49" t="str">
        <f>IF($CN142="", "", IF($CN142=Report!$BN$4, AB142, ""))</f>
        <v/>
      </c>
      <c r="CR142" s="49" t="str">
        <f>IF($CN142="", "", IF($CN142=Report!$BN$4, AC142, ""))</f>
        <v/>
      </c>
      <c r="CS142" s="49" t="str">
        <f>IF($CN142="", "", IF($CN142=Report!$BN$4, AD142, ""))</f>
        <v/>
      </c>
      <c r="CT142" s="49" t="str">
        <f>IF($CN142="", "", IF($CN142=Report!$BN$4, AE142, ""))</f>
        <v/>
      </c>
      <c r="CU142" s="49" t="str">
        <f>IF($CN142="", "", IF($CN142=Report!$BN$4, AF142, ""))</f>
        <v/>
      </c>
      <c r="CV142" s="49" t="str">
        <f>IF($CN142="", "", IF($CN142=Report!$BN$4, AG142, ""))</f>
        <v/>
      </c>
      <c r="CW142" s="49" t="str">
        <f>IF($CN142="", "", IF($CN142=Report!$BN$4, AH142, ""))</f>
        <v/>
      </c>
      <c r="CX142" s="49" t="str">
        <f>IF($CN142="", "", IF($CN142=Report!$BN$4, AI142, ""))</f>
        <v/>
      </c>
      <c r="CY142" s="49" t="str">
        <f>IF($CN142="", "", IF($CN142=Report!$BN$4, AJ142, ""))</f>
        <v/>
      </c>
      <c r="CZ142" s="49" t="str">
        <f>IF($CN142="", "", IF($CN142=Report!$BN$4, AK142, ""))</f>
        <v/>
      </c>
      <c r="DA142" s="49" t="str">
        <f>IF($CN142="", "", IF($CN142=Report!$BN$4, AL142, ""))</f>
        <v/>
      </c>
      <c r="DB142" s="49" t="str">
        <f>IF($CN142="", "", IF($CN142=Report!$BN$4, AM142, ""))</f>
        <v/>
      </c>
      <c r="DC142" s="49" t="str">
        <f>IF($CN142="", "", IF($CN142=Report!$BN$4, AN142, ""))</f>
        <v/>
      </c>
      <c r="DD142" s="50" t="str">
        <f>IF($CN142="", "", IF($CN142=Report!$BN$4, AO142, ""))</f>
        <v/>
      </c>
      <c r="DE142" s="48" t="str">
        <f>IF($CN142="", "", IF($CN142=Report!$BN$4, AP142, ""))</f>
        <v/>
      </c>
      <c r="DF142" s="49" t="str">
        <f>IF($CN142="", "", IF($CN142=Report!$BN$4, AQ142, ""))</f>
        <v/>
      </c>
      <c r="DG142" s="49" t="str">
        <f>IF($CN142="", "", IF($CN142=Report!$BN$4, AR142, ""))</f>
        <v/>
      </c>
      <c r="DH142" s="49" t="str">
        <f>IF($CN142="", "", IF($CN142=Report!$BN$4, AS142, ""))</f>
        <v/>
      </c>
      <c r="DI142" s="49" t="str">
        <f>IF($CN142="", "", IF($CN142=Report!$BN$4, AT142, ""))</f>
        <v/>
      </c>
      <c r="DJ142" s="49" t="str">
        <f>IF($CN142="", "", IF($CN142=Report!$BN$4, AU142, ""))</f>
        <v/>
      </c>
      <c r="DK142" s="49" t="str">
        <f>IF($CN142="", "", IF($CN142=Report!$BN$4, AV142, ""))</f>
        <v/>
      </c>
      <c r="DL142" s="49" t="str">
        <f>IF($CN142="", "", IF($CN142=Report!$BN$4, AW142, ""))</f>
        <v/>
      </c>
      <c r="DM142" s="49" t="str">
        <f>IF($CN142="", "", IF($CN142=Report!$BN$4, AX142, ""))</f>
        <v/>
      </c>
      <c r="DN142" s="49" t="str">
        <f>IF($CN142="", "", IF($CN142=Report!$BN$4, AY142, ""))</f>
        <v/>
      </c>
      <c r="DO142" s="49" t="str">
        <f>IF($CN142="", "", IF($CN142=Report!$BN$4, AZ142, ""))</f>
        <v/>
      </c>
      <c r="DP142" s="50" t="str">
        <f>IF($CN142="", "", IF($CN142=Report!$BN$4, BA142, ""))</f>
        <v/>
      </c>
      <c r="DQ142" s="48" t="str">
        <f>IF($CN142="", "", IF($CN142=Report!$BN$4, BB142, ""))</f>
        <v/>
      </c>
      <c r="DR142" s="49" t="str">
        <f>IF($CN142="", "", IF($CN142=Report!$BN$4, BC142, ""))</f>
        <v/>
      </c>
      <c r="DS142" s="49" t="str">
        <f>IF($CN142="", "", IF($CN142=Report!$BN$4, BD142, ""))</f>
        <v/>
      </c>
      <c r="DT142" s="49" t="str">
        <f>IF($CN142="", "", IF($CN142=Report!$BN$4, BE142, ""))</f>
        <v/>
      </c>
      <c r="DU142" s="49" t="str">
        <f>IF($CN142="", "", IF($CN142=Report!$BN$4, BF142, ""))</f>
        <v/>
      </c>
      <c r="DV142" s="49" t="str">
        <f>IF($CN142="", "", IF($CN142=Report!$BN$4, BG142, ""))</f>
        <v/>
      </c>
      <c r="DW142" s="49" t="str">
        <f>IF($CN142="", "", IF($CN142=Report!$BN$4, BH142, ""))</f>
        <v/>
      </c>
      <c r="DX142" s="49" t="str">
        <f>IF($CN142="", "", IF($CN142=Report!$BN$4, BI142, ""))</f>
        <v/>
      </c>
      <c r="DY142" s="49" t="str">
        <f>IF($CN142="", "", IF($CN142=Report!$BN$4, BJ142, ""))</f>
        <v/>
      </c>
      <c r="DZ142" s="49" t="str">
        <f>IF($CN142="", "", IF($CN142=Report!$BN$4, BK142, ""))</f>
        <v/>
      </c>
      <c r="EA142" s="49" t="str">
        <f>IF($CN142="", "", IF($CN142=Report!$BN$4, BL142, ""))</f>
        <v/>
      </c>
      <c r="EB142" s="50" t="str">
        <f>IF($CN142="", "", IF($CN142=Report!$BN$4, BM142, ""))</f>
        <v/>
      </c>
      <c r="EC142" s="48" t="str">
        <f>IF($CN142="", "", IF($CN142=Report!$BN$4, BN142, ""))</f>
        <v/>
      </c>
      <c r="ED142" s="49" t="str">
        <f>IF($CN142="", "", IF($CN142=Report!$BN$4, BO142, ""))</f>
        <v/>
      </c>
      <c r="EE142" s="49" t="str">
        <f>IF($CN142="", "", IF($CN142=Report!$BN$4, BP142, ""))</f>
        <v/>
      </c>
      <c r="EF142" s="49" t="str">
        <f>IF($CN142="", "", IF($CN142=Report!$BN$4, BQ142, ""))</f>
        <v/>
      </c>
      <c r="EG142" s="49" t="str">
        <f>IF($CN142="", "", IF($CN142=Report!$BN$4, BR142, ""))</f>
        <v/>
      </c>
      <c r="EH142" s="49" t="str">
        <f>IF($CN142="", "", IF($CN142=Report!$BN$4, BS142, ""))</f>
        <v/>
      </c>
      <c r="EI142" s="49" t="str">
        <f>IF($CN142="", "", IF($CN142=Report!$BN$4, BT142, ""))</f>
        <v/>
      </c>
      <c r="EJ142" s="49" t="str">
        <f>IF($CN142="", "", IF($CN142=Report!$BN$4, BU142, ""))</f>
        <v/>
      </c>
      <c r="EK142" s="49" t="str">
        <f>IF($CN142="", "", IF($CN142=Report!$BN$4, BV142, ""))</f>
        <v/>
      </c>
      <c r="EL142" s="49" t="str">
        <f>IF($CN142="", "", IF($CN142=Report!$BN$4, BW142, ""))</f>
        <v/>
      </c>
      <c r="EM142" s="49" t="str">
        <f>IF($CN142="", "", IF($CN142=Report!$BN$4, BX142, ""))</f>
        <v/>
      </c>
      <c r="EN142" s="50" t="str">
        <f>IF($CN142="", "", IF($CN142=Report!$BN$4, BY142, ""))</f>
        <v/>
      </c>
      <c r="EO142" s="48" t="str">
        <f>IF($CN142="", "", IF($CN142=Report!$BN$4, BZ142, ""))</f>
        <v/>
      </c>
      <c r="EP142" s="49" t="str">
        <f>IF($CN142="", "", IF($CN142=Report!$BN$4, CA142, ""))</f>
        <v/>
      </c>
      <c r="EQ142" s="49" t="str">
        <f>IF($CN142="", "", IF($CN142=Report!$BN$4, CB142, ""))</f>
        <v/>
      </c>
      <c r="ER142" s="49" t="str">
        <f>IF($CN142="", "", IF($CN142=Report!$BN$4, CC142, ""))</f>
        <v/>
      </c>
      <c r="ES142" s="49" t="str">
        <f>IF($CN142="", "", IF($CN142=Report!$BN$4, CD142, ""))</f>
        <v/>
      </c>
      <c r="ET142" s="49" t="str">
        <f>IF($CN142="", "", IF($CN142=Report!$BN$4, CE142, ""))</f>
        <v/>
      </c>
      <c r="EU142" s="49" t="str">
        <f>IF($CN142="", "", IF($CN142=Report!$BN$4, CF142, ""))</f>
        <v/>
      </c>
      <c r="EV142" s="49" t="str">
        <f>IF($CN142="", "", IF($CN142=Report!$BN$4, CG142, ""))</f>
        <v/>
      </c>
      <c r="EW142" s="49" t="str">
        <f>IF($CN142="", "", IF($CN142=Report!$BN$4, CH142, ""))</f>
        <v/>
      </c>
      <c r="EX142" s="49" t="str">
        <f>IF($CN142="", "", IF($CN142=Report!$BN$4, CI142, ""))</f>
        <v/>
      </c>
      <c r="EY142" s="49" t="str">
        <f>IF($CN142="", "", IF($CN142=Report!$BN$4, CJ142, ""))</f>
        <v/>
      </c>
      <c r="EZ142" s="50" t="str">
        <f>IF($CN142="", "", IF($CN142=Report!$BN$4, CK142, ""))</f>
        <v/>
      </c>
    </row>
    <row r="143" spans="1:156" x14ac:dyDescent="0.25">
      <c r="A143" s="19"/>
      <c r="B143" s="104"/>
      <c r="C143" s="105"/>
      <c r="D143" s="116"/>
      <c r="E143" s="106"/>
      <c r="F143" s="106"/>
      <c r="G143" s="106"/>
      <c r="H143" s="106"/>
      <c r="I143" s="106"/>
      <c r="J143" s="106"/>
      <c r="K143" s="106"/>
      <c r="L143" s="106"/>
      <c r="M143" s="106"/>
      <c r="N143" s="106"/>
      <c r="O143" s="106"/>
      <c r="P143" s="106"/>
      <c r="Q143" s="106"/>
      <c r="R143" s="106"/>
      <c r="S143" s="106"/>
      <c r="T143" s="108"/>
      <c r="U143" s="108"/>
      <c r="V143" s="108"/>
      <c r="W143" s="109"/>
      <c r="X143" s="19"/>
      <c r="AA143" s="48" t="str">
        <f t="shared" si="160"/>
        <v/>
      </c>
      <c r="AB143" s="49" t="str">
        <f t="shared" si="161"/>
        <v/>
      </c>
      <c r="AC143" s="49" t="str">
        <f t="shared" si="162"/>
        <v/>
      </c>
      <c r="AD143" s="49" t="str">
        <f t="shared" si="163"/>
        <v/>
      </c>
      <c r="AE143" s="49" t="str">
        <f t="shared" si="164"/>
        <v/>
      </c>
      <c r="AF143" s="49" t="str">
        <f t="shared" si="165"/>
        <v/>
      </c>
      <c r="AG143" s="49" t="str">
        <f t="shared" si="166"/>
        <v/>
      </c>
      <c r="AH143" s="49" t="str">
        <f t="shared" si="167"/>
        <v/>
      </c>
      <c r="AI143" s="49" t="str">
        <f t="shared" si="168"/>
        <v/>
      </c>
      <c r="AJ143" s="49" t="str">
        <f t="shared" si="169"/>
        <v/>
      </c>
      <c r="AK143" s="49" t="str">
        <f t="shared" si="170"/>
        <v/>
      </c>
      <c r="AL143" s="49" t="str">
        <f t="shared" si="171"/>
        <v/>
      </c>
      <c r="AM143" s="49" t="str">
        <f t="shared" si="172"/>
        <v/>
      </c>
      <c r="AN143" s="49" t="str">
        <f t="shared" si="173"/>
        <v/>
      </c>
      <c r="AO143" s="50" t="str">
        <f t="shared" si="174"/>
        <v/>
      </c>
      <c r="AP143" s="48" t="str">
        <f t="shared" si="175"/>
        <v/>
      </c>
      <c r="AQ143" s="49" t="str">
        <f t="shared" si="138"/>
        <v/>
      </c>
      <c r="AR143" s="49" t="str">
        <f t="shared" si="139"/>
        <v/>
      </c>
      <c r="AS143" s="49" t="str">
        <f t="shared" si="140"/>
        <v/>
      </c>
      <c r="AT143" s="49" t="str">
        <f t="shared" si="141"/>
        <v/>
      </c>
      <c r="AU143" s="49" t="str">
        <f t="shared" si="142"/>
        <v/>
      </c>
      <c r="AV143" s="49" t="str">
        <f t="shared" si="143"/>
        <v/>
      </c>
      <c r="AW143" s="49" t="str">
        <f t="shared" si="144"/>
        <v/>
      </c>
      <c r="AX143" s="49" t="str">
        <f t="shared" si="145"/>
        <v/>
      </c>
      <c r="AY143" s="49" t="str">
        <f t="shared" si="146"/>
        <v/>
      </c>
      <c r="AZ143" s="49" t="str">
        <f t="shared" si="147"/>
        <v/>
      </c>
      <c r="BA143" s="50" t="str">
        <f t="shared" si="148"/>
        <v/>
      </c>
      <c r="BB143" s="48" t="str">
        <f t="shared" si="176"/>
        <v/>
      </c>
      <c r="BC143" s="49" t="str">
        <f t="shared" si="149"/>
        <v/>
      </c>
      <c r="BD143" s="49" t="str">
        <f t="shared" si="150"/>
        <v/>
      </c>
      <c r="BE143" s="49" t="str">
        <f t="shared" si="151"/>
        <v/>
      </c>
      <c r="BF143" s="49" t="str">
        <f t="shared" si="152"/>
        <v/>
      </c>
      <c r="BG143" s="49" t="str">
        <f t="shared" si="153"/>
        <v/>
      </c>
      <c r="BH143" s="49" t="str">
        <f t="shared" si="154"/>
        <v/>
      </c>
      <c r="BI143" s="49" t="str">
        <f t="shared" si="155"/>
        <v/>
      </c>
      <c r="BJ143" s="49" t="str">
        <f t="shared" si="156"/>
        <v/>
      </c>
      <c r="BK143" s="49" t="str">
        <f t="shared" si="157"/>
        <v/>
      </c>
      <c r="BL143" s="49" t="str">
        <f t="shared" si="158"/>
        <v/>
      </c>
      <c r="BM143" s="50" t="str">
        <f t="shared" si="159"/>
        <v/>
      </c>
      <c r="BN143" s="48" t="str">
        <f t="shared" si="177"/>
        <v/>
      </c>
      <c r="BO143" s="49" t="str">
        <f t="shared" si="116"/>
        <v/>
      </c>
      <c r="BP143" s="49" t="str">
        <f t="shared" si="117"/>
        <v/>
      </c>
      <c r="BQ143" s="49" t="str">
        <f t="shared" si="118"/>
        <v/>
      </c>
      <c r="BR143" s="49" t="str">
        <f t="shared" si="119"/>
        <v/>
      </c>
      <c r="BS143" s="49" t="str">
        <f t="shared" si="120"/>
        <v/>
      </c>
      <c r="BT143" s="49" t="str">
        <f t="shared" si="121"/>
        <v/>
      </c>
      <c r="BU143" s="49" t="str">
        <f t="shared" si="122"/>
        <v/>
      </c>
      <c r="BV143" s="49" t="str">
        <f t="shared" si="123"/>
        <v/>
      </c>
      <c r="BW143" s="49" t="str">
        <f t="shared" si="124"/>
        <v/>
      </c>
      <c r="BX143" s="49" t="str">
        <f t="shared" si="125"/>
        <v/>
      </c>
      <c r="BY143" s="50" t="str">
        <f t="shared" si="126"/>
        <v/>
      </c>
      <c r="BZ143" s="48" t="str">
        <f t="shared" si="178"/>
        <v/>
      </c>
      <c r="CA143" s="49" t="str">
        <f t="shared" si="127"/>
        <v/>
      </c>
      <c r="CB143" s="49" t="str">
        <f t="shared" si="128"/>
        <v/>
      </c>
      <c r="CC143" s="49" t="str">
        <f t="shared" si="129"/>
        <v/>
      </c>
      <c r="CD143" s="49" t="str">
        <f t="shared" si="130"/>
        <v/>
      </c>
      <c r="CE143" s="49" t="str">
        <f t="shared" si="131"/>
        <v/>
      </c>
      <c r="CF143" s="49" t="str">
        <f t="shared" si="132"/>
        <v/>
      </c>
      <c r="CG143" s="49" t="str">
        <f t="shared" si="133"/>
        <v/>
      </c>
      <c r="CH143" s="49" t="str">
        <f t="shared" si="134"/>
        <v/>
      </c>
      <c r="CI143" s="49" t="str">
        <f t="shared" si="135"/>
        <v/>
      </c>
      <c r="CJ143" s="49" t="str">
        <f t="shared" si="136"/>
        <v/>
      </c>
      <c r="CK143" s="50" t="str">
        <f t="shared" si="137"/>
        <v/>
      </c>
      <c r="CM143" s="85" t="str">
        <f t="shared" si="179"/>
        <v/>
      </c>
      <c r="CN143" s="6" t="str">
        <f>IF($B143="", "", IF($CM143="X", "", IF(Report!$BN$3="X", LEFT($B143, 2), $B143)))</f>
        <v/>
      </c>
      <c r="CP143" s="48" t="str">
        <f>IF($CN143="", "", IF($CN143=Report!$BN$4, AA143, ""))</f>
        <v/>
      </c>
      <c r="CQ143" s="49" t="str">
        <f>IF($CN143="", "", IF($CN143=Report!$BN$4, AB143, ""))</f>
        <v/>
      </c>
      <c r="CR143" s="49" t="str">
        <f>IF($CN143="", "", IF($CN143=Report!$BN$4, AC143, ""))</f>
        <v/>
      </c>
      <c r="CS143" s="49" t="str">
        <f>IF($CN143="", "", IF($CN143=Report!$BN$4, AD143, ""))</f>
        <v/>
      </c>
      <c r="CT143" s="49" t="str">
        <f>IF($CN143="", "", IF($CN143=Report!$BN$4, AE143, ""))</f>
        <v/>
      </c>
      <c r="CU143" s="49" t="str">
        <f>IF($CN143="", "", IF($CN143=Report!$BN$4, AF143, ""))</f>
        <v/>
      </c>
      <c r="CV143" s="49" t="str">
        <f>IF($CN143="", "", IF($CN143=Report!$BN$4, AG143, ""))</f>
        <v/>
      </c>
      <c r="CW143" s="49" t="str">
        <f>IF($CN143="", "", IF($CN143=Report!$BN$4, AH143, ""))</f>
        <v/>
      </c>
      <c r="CX143" s="49" t="str">
        <f>IF($CN143="", "", IF($CN143=Report!$BN$4, AI143, ""))</f>
        <v/>
      </c>
      <c r="CY143" s="49" t="str">
        <f>IF($CN143="", "", IF($CN143=Report!$BN$4, AJ143, ""))</f>
        <v/>
      </c>
      <c r="CZ143" s="49" t="str">
        <f>IF($CN143="", "", IF($CN143=Report!$BN$4, AK143, ""))</f>
        <v/>
      </c>
      <c r="DA143" s="49" t="str">
        <f>IF($CN143="", "", IF($CN143=Report!$BN$4, AL143, ""))</f>
        <v/>
      </c>
      <c r="DB143" s="49" t="str">
        <f>IF($CN143="", "", IF($CN143=Report!$BN$4, AM143, ""))</f>
        <v/>
      </c>
      <c r="DC143" s="49" t="str">
        <f>IF($CN143="", "", IF($CN143=Report!$BN$4, AN143, ""))</f>
        <v/>
      </c>
      <c r="DD143" s="50" t="str">
        <f>IF($CN143="", "", IF($CN143=Report!$BN$4, AO143, ""))</f>
        <v/>
      </c>
      <c r="DE143" s="48" t="str">
        <f>IF($CN143="", "", IF($CN143=Report!$BN$4, AP143, ""))</f>
        <v/>
      </c>
      <c r="DF143" s="49" t="str">
        <f>IF($CN143="", "", IF($CN143=Report!$BN$4, AQ143, ""))</f>
        <v/>
      </c>
      <c r="DG143" s="49" t="str">
        <f>IF($CN143="", "", IF($CN143=Report!$BN$4, AR143, ""))</f>
        <v/>
      </c>
      <c r="DH143" s="49" t="str">
        <f>IF($CN143="", "", IF($CN143=Report!$BN$4, AS143, ""))</f>
        <v/>
      </c>
      <c r="DI143" s="49" t="str">
        <f>IF($CN143="", "", IF($CN143=Report!$BN$4, AT143, ""))</f>
        <v/>
      </c>
      <c r="DJ143" s="49" t="str">
        <f>IF($CN143="", "", IF($CN143=Report!$BN$4, AU143, ""))</f>
        <v/>
      </c>
      <c r="DK143" s="49" t="str">
        <f>IF($CN143="", "", IF($CN143=Report!$BN$4, AV143, ""))</f>
        <v/>
      </c>
      <c r="DL143" s="49" t="str">
        <f>IF($CN143="", "", IF($CN143=Report!$BN$4, AW143, ""))</f>
        <v/>
      </c>
      <c r="DM143" s="49" t="str">
        <f>IF($CN143="", "", IF($CN143=Report!$BN$4, AX143, ""))</f>
        <v/>
      </c>
      <c r="DN143" s="49" t="str">
        <f>IF($CN143="", "", IF($CN143=Report!$BN$4, AY143, ""))</f>
        <v/>
      </c>
      <c r="DO143" s="49" t="str">
        <f>IF($CN143="", "", IF($CN143=Report!$BN$4, AZ143, ""))</f>
        <v/>
      </c>
      <c r="DP143" s="50" t="str">
        <f>IF($CN143="", "", IF($CN143=Report!$BN$4, BA143, ""))</f>
        <v/>
      </c>
      <c r="DQ143" s="48" t="str">
        <f>IF($CN143="", "", IF($CN143=Report!$BN$4, BB143, ""))</f>
        <v/>
      </c>
      <c r="DR143" s="49" t="str">
        <f>IF($CN143="", "", IF($CN143=Report!$BN$4, BC143, ""))</f>
        <v/>
      </c>
      <c r="DS143" s="49" t="str">
        <f>IF($CN143="", "", IF($CN143=Report!$BN$4, BD143, ""))</f>
        <v/>
      </c>
      <c r="DT143" s="49" t="str">
        <f>IF($CN143="", "", IF($CN143=Report!$BN$4, BE143, ""))</f>
        <v/>
      </c>
      <c r="DU143" s="49" t="str">
        <f>IF($CN143="", "", IF($CN143=Report!$BN$4, BF143, ""))</f>
        <v/>
      </c>
      <c r="DV143" s="49" t="str">
        <f>IF($CN143="", "", IF($CN143=Report!$BN$4, BG143, ""))</f>
        <v/>
      </c>
      <c r="DW143" s="49" t="str">
        <f>IF($CN143="", "", IF($CN143=Report!$BN$4, BH143, ""))</f>
        <v/>
      </c>
      <c r="DX143" s="49" t="str">
        <f>IF($CN143="", "", IF($CN143=Report!$BN$4, BI143, ""))</f>
        <v/>
      </c>
      <c r="DY143" s="49" t="str">
        <f>IF($CN143="", "", IF($CN143=Report!$BN$4, BJ143, ""))</f>
        <v/>
      </c>
      <c r="DZ143" s="49" t="str">
        <f>IF($CN143="", "", IF($CN143=Report!$BN$4, BK143, ""))</f>
        <v/>
      </c>
      <c r="EA143" s="49" t="str">
        <f>IF($CN143="", "", IF($CN143=Report!$BN$4, BL143, ""))</f>
        <v/>
      </c>
      <c r="EB143" s="50" t="str">
        <f>IF($CN143="", "", IF($CN143=Report!$BN$4, BM143, ""))</f>
        <v/>
      </c>
      <c r="EC143" s="48" t="str">
        <f>IF($CN143="", "", IF($CN143=Report!$BN$4, BN143, ""))</f>
        <v/>
      </c>
      <c r="ED143" s="49" t="str">
        <f>IF($CN143="", "", IF($CN143=Report!$BN$4, BO143, ""))</f>
        <v/>
      </c>
      <c r="EE143" s="49" t="str">
        <f>IF($CN143="", "", IF($CN143=Report!$BN$4, BP143, ""))</f>
        <v/>
      </c>
      <c r="EF143" s="49" t="str">
        <f>IF($CN143="", "", IF($CN143=Report!$BN$4, BQ143, ""))</f>
        <v/>
      </c>
      <c r="EG143" s="49" t="str">
        <f>IF($CN143="", "", IF($CN143=Report!$BN$4, BR143, ""))</f>
        <v/>
      </c>
      <c r="EH143" s="49" t="str">
        <f>IF($CN143="", "", IF($CN143=Report!$BN$4, BS143, ""))</f>
        <v/>
      </c>
      <c r="EI143" s="49" t="str">
        <f>IF($CN143="", "", IF($CN143=Report!$BN$4, BT143, ""))</f>
        <v/>
      </c>
      <c r="EJ143" s="49" t="str">
        <f>IF($CN143="", "", IF($CN143=Report!$BN$4, BU143, ""))</f>
        <v/>
      </c>
      <c r="EK143" s="49" t="str">
        <f>IF($CN143="", "", IF($CN143=Report!$BN$4, BV143, ""))</f>
        <v/>
      </c>
      <c r="EL143" s="49" t="str">
        <f>IF($CN143="", "", IF($CN143=Report!$BN$4, BW143, ""))</f>
        <v/>
      </c>
      <c r="EM143" s="49" t="str">
        <f>IF($CN143="", "", IF($CN143=Report!$BN$4, BX143, ""))</f>
        <v/>
      </c>
      <c r="EN143" s="50" t="str">
        <f>IF($CN143="", "", IF($CN143=Report!$BN$4, BY143, ""))</f>
        <v/>
      </c>
      <c r="EO143" s="48" t="str">
        <f>IF($CN143="", "", IF($CN143=Report!$BN$4, BZ143, ""))</f>
        <v/>
      </c>
      <c r="EP143" s="49" t="str">
        <f>IF($CN143="", "", IF($CN143=Report!$BN$4, CA143, ""))</f>
        <v/>
      </c>
      <c r="EQ143" s="49" t="str">
        <f>IF($CN143="", "", IF($CN143=Report!$BN$4, CB143, ""))</f>
        <v/>
      </c>
      <c r="ER143" s="49" t="str">
        <f>IF($CN143="", "", IF($CN143=Report!$BN$4, CC143, ""))</f>
        <v/>
      </c>
      <c r="ES143" s="49" t="str">
        <f>IF($CN143="", "", IF($CN143=Report!$BN$4, CD143, ""))</f>
        <v/>
      </c>
      <c r="ET143" s="49" t="str">
        <f>IF($CN143="", "", IF($CN143=Report!$BN$4, CE143, ""))</f>
        <v/>
      </c>
      <c r="EU143" s="49" t="str">
        <f>IF($CN143="", "", IF($CN143=Report!$BN$4, CF143, ""))</f>
        <v/>
      </c>
      <c r="EV143" s="49" t="str">
        <f>IF($CN143="", "", IF($CN143=Report!$BN$4, CG143, ""))</f>
        <v/>
      </c>
      <c r="EW143" s="49" t="str">
        <f>IF($CN143="", "", IF($CN143=Report!$BN$4, CH143, ""))</f>
        <v/>
      </c>
      <c r="EX143" s="49" t="str">
        <f>IF($CN143="", "", IF($CN143=Report!$BN$4, CI143, ""))</f>
        <v/>
      </c>
      <c r="EY143" s="49" t="str">
        <f>IF($CN143="", "", IF($CN143=Report!$BN$4, CJ143, ""))</f>
        <v/>
      </c>
      <c r="EZ143" s="50" t="str">
        <f>IF($CN143="", "", IF($CN143=Report!$BN$4, CK143, ""))</f>
        <v/>
      </c>
    </row>
    <row r="144" spans="1:156" x14ac:dyDescent="0.25">
      <c r="A144" s="19"/>
      <c r="B144" s="104"/>
      <c r="C144" s="105"/>
      <c r="D144" s="116"/>
      <c r="E144" s="106"/>
      <c r="F144" s="106"/>
      <c r="G144" s="106"/>
      <c r="H144" s="106"/>
      <c r="I144" s="106"/>
      <c r="J144" s="106"/>
      <c r="K144" s="106"/>
      <c r="L144" s="106"/>
      <c r="M144" s="106"/>
      <c r="N144" s="106"/>
      <c r="O144" s="106"/>
      <c r="P144" s="106"/>
      <c r="Q144" s="106"/>
      <c r="R144" s="106"/>
      <c r="S144" s="106"/>
      <c r="T144" s="108"/>
      <c r="U144" s="108"/>
      <c r="V144" s="108"/>
      <c r="W144" s="109"/>
      <c r="X144" s="19"/>
      <c r="AA144" s="48" t="str">
        <f t="shared" si="160"/>
        <v/>
      </c>
      <c r="AB144" s="49" t="str">
        <f t="shared" si="161"/>
        <v/>
      </c>
      <c r="AC144" s="49" t="str">
        <f t="shared" si="162"/>
        <v/>
      </c>
      <c r="AD144" s="49" t="str">
        <f t="shared" si="163"/>
        <v/>
      </c>
      <c r="AE144" s="49" t="str">
        <f t="shared" si="164"/>
        <v/>
      </c>
      <c r="AF144" s="49" t="str">
        <f t="shared" si="165"/>
        <v/>
      </c>
      <c r="AG144" s="49" t="str">
        <f t="shared" si="166"/>
        <v/>
      </c>
      <c r="AH144" s="49" t="str">
        <f t="shared" si="167"/>
        <v/>
      </c>
      <c r="AI144" s="49" t="str">
        <f t="shared" si="168"/>
        <v/>
      </c>
      <c r="AJ144" s="49" t="str">
        <f t="shared" si="169"/>
        <v/>
      </c>
      <c r="AK144" s="49" t="str">
        <f t="shared" si="170"/>
        <v/>
      </c>
      <c r="AL144" s="49" t="str">
        <f t="shared" si="171"/>
        <v/>
      </c>
      <c r="AM144" s="49" t="str">
        <f t="shared" si="172"/>
        <v/>
      </c>
      <c r="AN144" s="49" t="str">
        <f t="shared" si="173"/>
        <v/>
      </c>
      <c r="AO144" s="50" t="str">
        <f t="shared" si="174"/>
        <v/>
      </c>
      <c r="AP144" s="48" t="str">
        <f t="shared" si="175"/>
        <v/>
      </c>
      <c r="AQ144" s="49" t="str">
        <f t="shared" si="138"/>
        <v/>
      </c>
      <c r="AR144" s="49" t="str">
        <f t="shared" si="139"/>
        <v/>
      </c>
      <c r="AS144" s="49" t="str">
        <f t="shared" si="140"/>
        <v/>
      </c>
      <c r="AT144" s="49" t="str">
        <f t="shared" si="141"/>
        <v/>
      </c>
      <c r="AU144" s="49" t="str">
        <f t="shared" si="142"/>
        <v/>
      </c>
      <c r="AV144" s="49" t="str">
        <f t="shared" si="143"/>
        <v/>
      </c>
      <c r="AW144" s="49" t="str">
        <f t="shared" si="144"/>
        <v/>
      </c>
      <c r="AX144" s="49" t="str">
        <f t="shared" si="145"/>
        <v/>
      </c>
      <c r="AY144" s="49" t="str">
        <f t="shared" si="146"/>
        <v/>
      </c>
      <c r="AZ144" s="49" t="str">
        <f t="shared" si="147"/>
        <v/>
      </c>
      <c r="BA144" s="50" t="str">
        <f t="shared" si="148"/>
        <v/>
      </c>
      <c r="BB144" s="48" t="str">
        <f t="shared" si="176"/>
        <v/>
      </c>
      <c r="BC144" s="49" t="str">
        <f t="shared" si="149"/>
        <v/>
      </c>
      <c r="BD144" s="49" t="str">
        <f t="shared" si="150"/>
        <v/>
      </c>
      <c r="BE144" s="49" t="str">
        <f t="shared" si="151"/>
        <v/>
      </c>
      <c r="BF144" s="49" t="str">
        <f t="shared" si="152"/>
        <v/>
      </c>
      <c r="BG144" s="49" t="str">
        <f t="shared" si="153"/>
        <v/>
      </c>
      <c r="BH144" s="49" t="str">
        <f t="shared" si="154"/>
        <v/>
      </c>
      <c r="BI144" s="49" t="str">
        <f t="shared" si="155"/>
        <v/>
      </c>
      <c r="BJ144" s="49" t="str">
        <f t="shared" si="156"/>
        <v/>
      </c>
      <c r="BK144" s="49" t="str">
        <f t="shared" si="157"/>
        <v/>
      </c>
      <c r="BL144" s="49" t="str">
        <f t="shared" si="158"/>
        <v/>
      </c>
      <c r="BM144" s="50" t="str">
        <f t="shared" si="159"/>
        <v/>
      </c>
      <c r="BN144" s="48" t="str">
        <f t="shared" si="177"/>
        <v/>
      </c>
      <c r="BO144" s="49" t="str">
        <f t="shared" si="116"/>
        <v/>
      </c>
      <c r="BP144" s="49" t="str">
        <f t="shared" si="117"/>
        <v/>
      </c>
      <c r="BQ144" s="49" t="str">
        <f t="shared" si="118"/>
        <v/>
      </c>
      <c r="BR144" s="49" t="str">
        <f t="shared" si="119"/>
        <v/>
      </c>
      <c r="BS144" s="49" t="str">
        <f t="shared" si="120"/>
        <v/>
      </c>
      <c r="BT144" s="49" t="str">
        <f t="shared" si="121"/>
        <v/>
      </c>
      <c r="BU144" s="49" t="str">
        <f t="shared" si="122"/>
        <v/>
      </c>
      <c r="BV144" s="49" t="str">
        <f t="shared" si="123"/>
        <v/>
      </c>
      <c r="BW144" s="49" t="str">
        <f t="shared" si="124"/>
        <v/>
      </c>
      <c r="BX144" s="49" t="str">
        <f t="shared" si="125"/>
        <v/>
      </c>
      <c r="BY144" s="50" t="str">
        <f t="shared" si="126"/>
        <v/>
      </c>
      <c r="BZ144" s="48" t="str">
        <f t="shared" si="178"/>
        <v/>
      </c>
      <c r="CA144" s="49" t="str">
        <f t="shared" si="127"/>
        <v/>
      </c>
      <c r="CB144" s="49" t="str">
        <f t="shared" si="128"/>
        <v/>
      </c>
      <c r="CC144" s="49" t="str">
        <f t="shared" si="129"/>
        <v/>
      </c>
      <c r="CD144" s="49" t="str">
        <f t="shared" si="130"/>
        <v/>
      </c>
      <c r="CE144" s="49" t="str">
        <f t="shared" si="131"/>
        <v/>
      </c>
      <c r="CF144" s="49" t="str">
        <f t="shared" si="132"/>
        <v/>
      </c>
      <c r="CG144" s="49" t="str">
        <f t="shared" si="133"/>
        <v/>
      </c>
      <c r="CH144" s="49" t="str">
        <f t="shared" si="134"/>
        <v/>
      </c>
      <c r="CI144" s="49" t="str">
        <f t="shared" si="135"/>
        <v/>
      </c>
      <c r="CJ144" s="49" t="str">
        <f t="shared" si="136"/>
        <v/>
      </c>
      <c r="CK144" s="50" t="str">
        <f t="shared" si="137"/>
        <v/>
      </c>
      <c r="CM144" s="85" t="str">
        <f t="shared" si="179"/>
        <v/>
      </c>
      <c r="CN144" s="6" t="str">
        <f>IF($B144="", "", IF($CM144="X", "", IF(Report!$BN$3="X", LEFT($B144, 2), $B144)))</f>
        <v/>
      </c>
      <c r="CP144" s="48" t="str">
        <f>IF($CN144="", "", IF($CN144=Report!$BN$4, AA144, ""))</f>
        <v/>
      </c>
      <c r="CQ144" s="49" t="str">
        <f>IF($CN144="", "", IF($CN144=Report!$BN$4, AB144, ""))</f>
        <v/>
      </c>
      <c r="CR144" s="49" t="str">
        <f>IF($CN144="", "", IF($CN144=Report!$BN$4, AC144, ""))</f>
        <v/>
      </c>
      <c r="CS144" s="49" t="str">
        <f>IF($CN144="", "", IF($CN144=Report!$BN$4, AD144, ""))</f>
        <v/>
      </c>
      <c r="CT144" s="49" t="str">
        <f>IF($CN144="", "", IF($CN144=Report!$BN$4, AE144, ""))</f>
        <v/>
      </c>
      <c r="CU144" s="49" t="str">
        <f>IF($CN144="", "", IF($CN144=Report!$BN$4, AF144, ""))</f>
        <v/>
      </c>
      <c r="CV144" s="49" t="str">
        <f>IF($CN144="", "", IF($CN144=Report!$BN$4, AG144, ""))</f>
        <v/>
      </c>
      <c r="CW144" s="49" t="str">
        <f>IF($CN144="", "", IF($CN144=Report!$BN$4, AH144, ""))</f>
        <v/>
      </c>
      <c r="CX144" s="49" t="str">
        <f>IF($CN144="", "", IF($CN144=Report!$BN$4, AI144, ""))</f>
        <v/>
      </c>
      <c r="CY144" s="49" t="str">
        <f>IF($CN144="", "", IF($CN144=Report!$BN$4, AJ144, ""))</f>
        <v/>
      </c>
      <c r="CZ144" s="49" t="str">
        <f>IF($CN144="", "", IF($CN144=Report!$BN$4, AK144, ""))</f>
        <v/>
      </c>
      <c r="DA144" s="49" t="str">
        <f>IF($CN144="", "", IF($CN144=Report!$BN$4, AL144, ""))</f>
        <v/>
      </c>
      <c r="DB144" s="49" t="str">
        <f>IF($CN144="", "", IF($CN144=Report!$BN$4, AM144, ""))</f>
        <v/>
      </c>
      <c r="DC144" s="49" t="str">
        <f>IF($CN144="", "", IF($CN144=Report!$BN$4, AN144, ""))</f>
        <v/>
      </c>
      <c r="DD144" s="50" t="str">
        <f>IF($CN144="", "", IF($CN144=Report!$BN$4, AO144, ""))</f>
        <v/>
      </c>
      <c r="DE144" s="48" t="str">
        <f>IF($CN144="", "", IF($CN144=Report!$BN$4, AP144, ""))</f>
        <v/>
      </c>
      <c r="DF144" s="49" t="str">
        <f>IF($CN144="", "", IF($CN144=Report!$BN$4, AQ144, ""))</f>
        <v/>
      </c>
      <c r="DG144" s="49" t="str">
        <f>IF($CN144="", "", IF($CN144=Report!$BN$4, AR144, ""))</f>
        <v/>
      </c>
      <c r="DH144" s="49" t="str">
        <f>IF($CN144="", "", IF($CN144=Report!$BN$4, AS144, ""))</f>
        <v/>
      </c>
      <c r="DI144" s="49" t="str">
        <f>IF($CN144="", "", IF($CN144=Report!$BN$4, AT144, ""))</f>
        <v/>
      </c>
      <c r="DJ144" s="49" t="str">
        <f>IF($CN144="", "", IF($CN144=Report!$BN$4, AU144, ""))</f>
        <v/>
      </c>
      <c r="DK144" s="49" t="str">
        <f>IF($CN144="", "", IF($CN144=Report!$BN$4, AV144, ""))</f>
        <v/>
      </c>
      <c r="DL144" s="49" t="str">
        <f>IF($CN144="", "", IF($CN144=Report!$BN$4, AW144, ""))</f>
        <v/>
      </c>
      <c r="DM144" s="49" t="str">
        <f>IF($CN144="", "", IF($CN144=Report!$BN$4, AX144, ""))</f>
        <v/>
      </c>
      <c r="DN144" s="49" t="str">
        <f>IF($CN144="", "", IF($CN144=Report!$BN$4, AY144, ""))</f>
        <v/>
      </c>
      <c r="DO144" s="49" t="str">
        <f>IF($CN144="", "", IF($CN144=Report!$BN$4, AZ144, ""))</f>
        <v/>
      </c>
      <c r="DP144" s="50" t="str">
        <f>IF($CN144="", "", IF($CN144=Report!$BN$4, BA144, ""))</f>
        <v/>
      </c>
      <c r="DQ144" s="48" t="str">
        <f>IF($CN144="", "", IF($CN144=Report!$BN$4, BB144, ""))</f>
        <v/>
      </c>
      <c r="DR144" s="49" t="str">
        <f>IF($CN144="", "", IF($CN144=Report!$BN$4, BC144, ""))</f>
        <v/>
      </c>
      <c r="DS144" s="49" t="str">
        <f>IF($CN144="", "", IF($CN144=Report!$BN$4, BD144, ""))</f>
        <v/>
      </c>
      <c r="DT144" s="49" t="str">
        <f>IF($CN144="", "", IF($CN144=Report!$BN$4, BE144, ""))</f>
        <v/>
      </c>
      <c r="DU144" s="49" t="str">
        <f>IF($CN144="", "", IF($CN144=Report!$BN$4, BF144, ""))</f>
        <v/>
      </c>
      <c r="DV144" s="49" t="str">
        <f>IF($CN144="", "", IF($CN144=Report!$BN$4, BG144, ""))</f>
        <v/>
      </c>
      <c r="DW144" s="49" t="str">
        <f>IF($CN144="", "", IF($CN144=Report!$BN$4, BH144, ""))</f>
        <v/>
      </c>
      <c r="DX144" s="49" t="str">
        <f>IF($CN144="", "", IF($CN144=Report!$BN$4, BI144, ""))</f>
        <v/>
      </c>
      <c r="DY144" s="49" t="str">
        <f>IF($CN144="", "", IF($CN144=Report!$BN$4, BJ144, ""))</f>
        <v/>
      </c>
      <c r="DZ144" s="49" t="str">
        <f>IF($CN144="", "", IF($CN144=Report!$BN$4, BK144, ""))</f>
        <v/>
      </c>
      <c r="EA144" s="49" t="str">
        <f>IF($CN144="", "", IF($CN144=Report!$BN$4, BL144, ""))</f>
        <v/>
      </c>
      <c r="EB144" s="50" t="str">
        <f>IF($CN144="", "", IF($CN144=Report!$BN$4, BM144, ""))</f>
        <v/>
      </c>
      <c r="EC144" s="48" t="str">
        <f>IF($CN144="", "", IF($CN144=Report!$BN$4, BN144, ""))</f>
        <v/>
      </c>
      <c r="ED144" s="49" t="str">
        <f>IF($CN144="", "", IF($CN144=Report!$BN$4, BO144, ""))</f>
        <v/>
      </c>
      <c r="EE144" s="49" t="str">
        <f>IF($CN144="", "", IF($CN144=Report!$BN$4, BP144, ""))</f>
        <v/>
      </c>
      <c r="EF144" s="49" t="str">
        <f>IF($CN144="", "", IF($CN144=Report!$BN$4, BQ144, ""))</f>
        <v/>
      </c>
      <c r="EG144" s="49" t="str">
        <f>IF($CN144="", "", IF($CN144=Report!$BN$4, BR144, ""))</f>
        <v/>
      </c>
      <c r="EH144" s="49" t="str">
        <f>IF($CN144="", "", IF($CN144=Report!$BN$4, BS144, ""))</f>
        <v/>
      </c>
      <c r="EI144" s="49" t="str">
        <f>IF($CN144="", "", IF($CN144=Report!$BN$4, BT144, ""))</f>
        <v/>
      </c>
      <c r="EJ144" s="49" t="str">
        <f>IF($CN144="", "", IF($CN144=Report!$BN$4, BU144, ""))</f>
        <v/>
      </c>
      <c r="EK144" s="49" t="str">
        <f>IF($CN144="", "", IF($CN144=Report!$BN$4, BV144, ""))</f>
        <v/>
      </c>
      <c r="EL144" s="49" t="str">
        <f>IF($CN144="", "", IF($CN144=Report!$BN$4, BW144, ""))</f>
        <v/>
      </c>
      <c r="EM144" s="49" t="str">
        <f>IF($CN144="", "", IF($CN144=Report!$BN$4, BX144, ""))</f>
        <v/>
      </c>
      <c r="EN144" s="50" t="str">
        <f>IF($CN144="", "", IF($CN144=Report!$BN$4, BY144, ""))</f>
        <v/>
      </c>
      <c r="EO144" s="48" t="str">
        <f>IF($CN144="", "", IF($CN144=Report!$BN$4, BZ144, ""))</f>
        <v/>
      </c>
      <c r="EP144" s="49" t="str">
        <f>IF($CN144="", "", IF($CN144=Report!$BN$4, CA144, ""))</f>
        <v/>
      </c>
      <c r="EQ144" s="49" t="str">
        <f>IF($CN144="", "", IF($CN144=Report!$BN$4, CB144, ""))</f>
        <v/>
      </c>
      <c r="ER144" s="49" t="str">
        <f>IF($CN144="", "", IF($CN144=Report!$BN$4, CC144, ""))</f>
        <v/>
      </c>
      <c r="ES144" s="49" t="str">
        <f>IF($CN144="", "", IF($CN144=Report!$BN$4, CD144, ""))</f>
        <v/>
      </c>
      <c r="ET144" s="49" t="str">
        <f>IF($CN144="", "", IF($CN144=Report!$BN$4, CE144, ""))</f>
        <v/>
      </c>
      <c r="EU144" s="49" t="str">
        <f>IF($CN144="", "", IF($CN144=Report!$BN$4, CF144, ""))</f>
        <v/>
      </c>
      <c r="EV144" s="49" t="str">
        <f>IF($CN144="", "", IF($CN144=Report!$BN$4, CG144, ""))</f>
        <v/>
      </c>
      <c r="EW144" s="49" t="str">
        <f>IF($CN144="", "", IF($CN144=Report!$BN$4, CH144, ""))</f>
        <v/>
      </c>
      <c r="EX144" s="49" t="str">
        <f>IF($CN144="", "", IF($CN144=Report!$BN$4, CI144, ""))</f>
        <v/>
      </c>
      <c r="EY144" s="49" t="str">
        <f>IF($CN144="", "", IF($CN144=Report!$BN$4, CJ144, ""))</f>
        <v/>
      </c>
      <c r="EZ144" s="50" t="str">
        <f>IF($CN144="", "", IF($CN144=Report!$BN$4, CK144, ""))</f>
        <v/>
      </c>
    </row>
    <row r="145" spans="1:156" x14ac:dyDescent="0.25">
      <c r="A145" s="19"/>
      <c r="B145" s="104"/>
      <c r="C145" s="105"/>
      <c r="D145" s="116"/>
      <c r="E145" s="106"/>
      <c r="F145" s="106"/>
      <c r="G145" s="106"/>
      <c r="H145" s="106"/>
      <c r="I145" s="106"/>
      <c r="J145" s="106"/>
      <c r="K145" s="106"/>
      <c r="L145" s="106"/>
      <c r="M145" s="106"/>
      <c r="N145" s="106"/>
      <c r="O145" s="106"/>
      <c r="P145" s="106"/>
      <c r="Q145" s="106"/>
      <c r="R145" s="106"/>
      <c r="S145" s="106"/>
      <c r="T145" s="108"/>
      <c r="U145" s="108"/>
      <c r="V145" s="108"/>
      <c r="W145" s="109"/>
      <c r="X145" s="19"/>
      <c r="AA145" s="48" t="str">
        <f t="shared" si="160"/>
        <v/>
      </c>
      <c r="AB145" s="49" t="str">
        <f t="shared" si="161"/>
        <v/>
      </c>
      <c r="AC145" s="49" t="str">
        <f t="shared" si="162"/>
        <v/>
      </c>
      <c r="AD145" s="49" t="str">
        <f t="shared" si="163"/>
        <v/>
      </c>
      <c r="AE145" s="49" t="str">
        <f t="shared" si="164"/>
        <v/>
      </c>
      <c r="AF145" s="49" t="str">
        <f t="shared" si="165"/>
        <v/>
      </c>
      <c r="AG145" s="49" t="str">
        <f t="shared" si="166"/>
        <v/>
      </c>
      <c r="AH145" s="49" t="str">
        <f t="shared" si="167"/>
        <v/>
      </c>
      <c r="AI145" s="49" t="str">
        <f t="shared" si="168"/>
        <v/>
      </c>
      <c r="AJ145" s="49" t="str">
        <f t="shared" si="169"/>
        <v/>
      </c>
      <c r="AK145" s="49" t="str">
        <f t="shared" si="170"/>
        <v/>
      </c>
      <c r="AL145" s="49" t="str">
        <f t="shared" si="171"/>
        <v/>
      </c>
      <c r="AM145" s="49" t="str">
        <f t="shared" si="172"/>
        <v/>
      </c>
      <c r="AN145" s="49" t="str">
        <f t="shared" si="173"/>
        <v/>
      </c>
      <c r="AO145" s="50" t="str">
        <f t="shared" si="174"/>
        <v/>
      </c>
      <c r="AP145" s="48" t="str">
        <f t="shared" si="175"/>
        <v/>
      </c>
      <c r="AQ145" s="49" t="str">
        <f t="shared" si="138"/>
        <v/>
      </c>
      <c r="AR145" s="49" t="str">
        <f t="shared" si="139"/>
        <v/>
      </c>
      <c r="AS145" s="49" t="str">
        <f t="shared" si="140"/>
        <v/>
      </c>
      <c r="AT145" s="49" t="str">
        <f t="shared" si="141"/>
        <v/>
      </c>
      <c r="AU145" s="49" t="str">
        <f t="shared" si="142"/>
        <v/>
      </c>
      <c r="AV145" s="49" t="str">
        <f t="shared" si="143"/>
        <v/>
      </c>
      <c r="AW145" s="49" t="str">
        <f t="shared" si="144"/>
        <v/>
      </c>
      <c r="AX145" s="49" t="str">
        <f t="shared" si="145"/>
        <v/>
      </c>
      <c r="AY145" s="49" t="str">
        <f t="shared" si="146"/>
        <v/>
      </c>
      <c r="AZ145" s="49" t="str">
        <f t="shared" si="147"/>
        <v/>
      </c>
      <c r="BA145" s="50" t="str">
        <f t="shared" si="148"/>
        <v/>
      </c>
      <c r="BB145" s="48" t="str">
        <f t="shared" si="176"/>
        <v/>
      </c>
      <c r="BC145" s="49" t="str">
        <f t="shared" si="149"/>
        <v/>
      </c>
      <c r="BD145" s="49" t="str">
        <f t="shared" si="150"/>
        <v/>
      </c>
      <c r="BE145" s="49" t="str">
        <f t="shared" si="151"/>
        <v/>
      </c>
      <c r="BF145" s="49" t="str">
        <f t="shared" si="152"/>
        <v/>
      </c>
      <c r="BG145" s="49" t="str">
        <f t="shared" si="153"/>
        <v/>
      </c>
      <c r="BH145" s="49" t="str">
        <f t="shared" si="154"/>
        <v/>
      </c>
      <c r="BI145" s="49" t="str">
        <f t="shared" si="155"/>
        <v/>
      </c>
      <c r="BJ145" s="49" t="str">
        <f t="shared" si="156"/>
        <v/>
      </c>
      <c r="BK145" s="49" t="str">
        <f t="shared" si="157"/>
        <v/>
      </c>
      <c r="BL145" s="49" t="str">
        <f t="shared" si="158"/>
        <v/>
      </c>
      <c r="BM145" s="50" t="str">
        <f t="shared" si="159"/>
        <v/>
      </c>
      <c r="BN145" s="48" t="str">
        <f t="shared" si="177"/>
        <v/>
      </c>
      <c r="BO145" s="49" t="str">
        <f t="shared" si="116"/>
        <v/>
      </c>
      <c r="BP145" s="49" t="str">
        <f t="shared" si="117"/>
        <v/>
      </c>
      <c r="BQ145" s="49" t="str">
        <f t="shared" si="118"/>
        <v/>
      </c>
      <c r="BR145" s="49" t="str">
        <f t="shared" si="119"/>
        <v/>
      </c>
      <c r="BS145" s="49" t="str">
        <f t="shared" si="120"/>
        <v/>
      </c>
      <c r="BT145" s="49" t="str">
        <f t="shared" si="121"/>
        <v/>
      </c>
      <c r="BU145" s="49" t="str">
        <f t="shared" si="122"/>
        <v/>
      </c>
      <c r="BV145" s="49" t="str">
        <f t="shared" si="123"/>
        <v/>
      </c>
      <c r="BW145" s="49" t="str">
        <f t="shared" si="124"/>
        <v/>
      </c>
      <c r="BX145" s="49" t="str">
        <f t="shared" si="125"/>
        <v/>
      </c>
      <c r="BY145" s="50" t="str">
        <f t="shared" si="126"/>
        <v/>
      </c>
      <c r="BZ145" s="48" t="str">
        <f t="shared" si="178"/>
        <v/>
      </c>
      <c r="CA145" s="49" t="str">
        <f t="shared" si="127"/>
        <v/>
      </c>
      <c r="CB145" s="49" t="str">
        <f t="shared" si="128"/>
        <v/>
      </c>
      <c r="CC145" s="49" t="str">
        <f t="shared" si="129"/>
        <v/>
      </c>
      <c r="CD145" s="49" t="str">
        <f t="shared" si="130"/>
        <v/>
      </c>
      <c r="CE145" s="49" t="str">
        <f t="shared" si="131"/>
        <v/>
      </c>
      <c r="CF145" s="49" t="str">
        <f t="shared" si="132"/>
        <v/>
      </c>
      <c r="CG145" s="49" t="str">
        <f t="shared" si="133"/>
        <v/>
      </c>
      <c r="CH145" s="49" t="str">
        <f t="shared" si="134"/>
        <v/>
      </c>
      <c r="CI145" s="49" t="str">
        <f t="shared" si="135"/>
        <v/>
      </c>
      <c r="CJ145" s="49" t="str">
        <f t="shared" si="136"/>
        <v/>
      </c>
      <c r="CK145" s="50" t="str">
        <f t="shared" si="137"/>
        <v/>
      </c>
      <c r="CM145" s="85" t="str">
        <f t="shared" si="179"/>
        <v/>
      </c>
      <c r="CN145" s="6" t="str">
        <f>IF($B145="", "", IF($CM145="X", "", IF(Report!$BN$3="X", LEFT($B145, 2), $B145)))</f>
        <v/>
      </c>
      <c r="CP145" s="48" t="str">
        <f>IF($CN145="", "", IF($CN145=Report!$BN$4, AA145, ""))</f>
        <v/>
      </c>
      <c r="CQ145" s="49" t="str">
        <f>IF($CN145="", "", IF($CN145=Report!$BN$4, AB145, ""))</f>
        <v/>
      </c>
      <c r="CR145" s="49" t="str">
        <f>IF($CN145="", "", IF($CN145=Report!$BN$4, AC145, ""))</f>
        <v/>
      </c>
      <c r="CS145" s="49" t="str">
        <f>IF($CN145="", "", IF($CN145=Report!$BN$4, AD145, ""))</f>
        <v/>
      </c>
      <c r="CT145" s="49" t="str">
        <f>IF($CN145="", "", IF($CN145=Report!$BN$4, AE145, ""))</f>
        <v/>
      </c>
      <c r="CU145" s="49" t="str">
        <f>IF($CN145="", "", IF($CN145=Report!$BN$4, AF145, ""))</f>
        <v/>
      </c>
      <c r="CV145" s="49" t="str">
        <f>IF($CN145="", "", IF($CN145=Report!$BN$4, AG145, ""))</f>
        <v/>
      </c>
      <c r="CW145" s="49" t="str">
        <f>IF($CN145="", "", IF($CN145=Report!$BN$4, AH145, ""))</f>
        <v/>
      </c>
      <c r="CX145" s="49" t="str">
        <f>IF($CN145="", "", IF($CN145=Report!$BN$4, AI145, ""))</f>
        <v/>
      </c>
      <c r="CY145" s="49" t="str">
        <f>IF($CN145="", "", IF($CN145=Report!$BN$4, AJ145, ""))</f>
        <v/>
      </c>
      <c r="CZ145" s="49" t="str">
        <f>IF($CN145="", "", IF($CN145=Report!$BN$4, AK145, ""))</f>
        <v/>
      </c>
      <c r="DA145" s="49" t="str">
        <f>IF($CN145="", "", IF($CN145=Report!$BN$4, AL145, ""))</f>
        <v/>
      </c>
      <c r="DB145" s="49" t="str">
        <f>IF($CN145="", "", IF($CN145=Report!$BN$4, AM145, ""))</f>
        <v/>
      </c>
      <c r="DC145" s="49" t="str">
        <f>IF($CN145="", "", IF($CN145=Report!$BN$4, AN145, ""))</f>
        <v/>
      </c>
      <c r="DD145" s="50" t="str">
        <f>IF($CN145="", "", IF($CN145=Report!$BN$4, AO145, ""))</f>
        <v/>
      </c>
      <c r="DE145" s="48" t="str">
        <f>IF($CN145="", "", IF($CN145=Report!$BN$4, AP145, ""))</f>
        <v/>
      </c>
      <c r="DF145" s="49" t="str">
        <f>IF($CN145="", "", IF($CN145=Report!$BN$4, AQ145, ""))</f>
        <v/>
      </c>
      <c r="DG145" s="49" t="str">
        <f>IF($CN145="", "", IF($CN145=Report!$BN$4, AR145, ""))</f>
        <v/>
      </c>
      <c r="DH145" s="49" t="str">
        <f>IF($CN145="", "", IF($CN145=Report!$BN$4, AS145, ""))</f>
        <v/>
      </c>
      <c r="DI145" s="49" t="str">
        <f>IF($CN145="", "", IF($CN145=Report!$BN$4, AT145, ""))</f>
        <v/>
      </c>
      <c r="DJ145" s="49" t="str">
        <f>IF($CN145="", "", IF($CN145=Report!$BN$4, AU145, ""))</f>
        <v/>
      </c>
      <c r="DK145" s="49" t="str">
        <f>IF($CN145="", "", IF($CN145=Report!$BN$4, AV145, ""))</f>
        <v/>
      </c>
      <c r="DL145" s="49" t="str">
        <f>IF($CN145="", "", IF($CN145=Report!$BN$4, AW145, ""))</f>
        <v/>
      </c>
      <c r="DM145" s="49" t="str">
        <f>IF($CN145="", "", IF($CN145=Report!$BN$4, AX145, ""))</f>
        <v/>
      </c>
      <c r="DN145" s="49" t="str">
        <f>IF($CN145="", "", IF($CN145=Report!$BN$4, AY145, ""))</f>
        <v/>
      </c>
      <c r="DO145" s="49" t="str">
        <f>IF($CN145="", "", IF($CN145=Report!$BN$4, AZ145, ""))</f>
        <v/>
      </c>
      <c r="DP145" s="50" t="str">
        <f>IF($CN145="", "", IF($CN145=Report!$BN$4, BA145, ""))</f>
        <v/>
      </c>
      <c r="DQ145" s="48" t="str">
        <f>IF($CN145="", "", IF($CN145=Report!$BN$4, BB145, ""))</f>
        <v/>
      </c>
      <c r="DR145" s="49" t="str">
        <f>IF($CN145="", "", IF($CN145=Report!$BN$4, BC145, ""))</f>
        <v/>
      </c>
      <c r="DS145" s="49" t="str">
        <f>IF($CN145="", "", IF($CN145=Report!$BN$4, BD145, ""))</f>
        <v/>
      </c>
      <c r="DT145" s="49" t="str">
        <f>IF($CN145="", "", IF($CN145=Report!$BN$4, BE145, ""))</f>
        <v/>
      </c>
      <c r="DU145" s="49" t="str">
        <f>IF($CN145="", "", IF($CN145=Report!$BN$4, BF145, ""))</f>
        <v/>
      </c>
      <c r="DV145" s="49" t="str">
        <f>IF($CN145="", "", IF($CN145=Report!$BN$4, BG145, ""))</f>
        <v/>
      </c>
      <c r="DW145" s="49" t="str">
        <f>IF($CN145="", "", IF($CN145=Report!$BN$4, BH145, ""))</f>
        <v/>
      </c>
      <c r="DX145" s="49" t="str">
        <f>IF($CN145="", "", IF($CN145=Report!$BN$4, BI145, ""))</f>
        <v/>
      </c>
      <c r="DY145" s="49" t="str">
        <f>IF($CN145="", "", IF($CN145=Report!$BN$4, BJ145, ""))</f>
        <v/>
      </c>
      <c r="DZ145" s="49" t="str">
        <f>IF($CN145="", "", IF($CN145=Report!$BN$4, BK145, ""))</f>
        <v/>
      </c>
      <c r="EA145" s="49" t="str">
        <f>IF($CN145="", "", IF($CN145=Report!$BN$4, BL145, ""))</f>
        <v/>
      </c>
      <c r="EB145" s="50" t="str">
        <f>IF($CN145="", "", IF($CN145=Report!$BN$4, BM145, ""))</f>
        <v/>
      </c>
      <c r="EC145" s="48" t="str">
        <f>IF($CN145="", "", IF($CN145=Report!$BN$4, BN145, ""))</f>
        <v/>
      </c>
      <c r="ED145" s="49" t="str">
        <f>IF($CN145="", "", IF($CN145=Report!$BN$4, BO145, ""))</f>
        <v/>
      </c>
      <c r="EE145" s="49" t="str">
        <f>IF($CN145="", "", IF($CN145=Report!$BN$4, BP145, ""))</f>
        <v/>
      </c>
      <c r="EF145" s="49" t="str">
        <f>IF($CN145="", "", IF($CN145=Report!$BN$4, BQ145, ""))</f>
        <v/>
      </c>
      <c r="EG145" s="49" t="str">
        <f>IF($CN145="", "", IF($CN145=Report!$BN$4, BR145, ""))</f>
        <v/>
      </c>
      <c r="EH145" s="49" t="str">
        <f>IF($CN145="", "", IF($CN145=Report!$BN$4, BS145, ""))</f>
        <v/>
      </c>
      <c r="EI145" s="49" t="str">
        <f>IF($CN145="", "", IF($CN145=Report!$BN$4, BT145, ""))</f>
        <v/>
      </c>
      <c r="EJ145" s="49" t="str">
        <f>IF($CN145="", "", IF($CN145=Report!$BN$4, BU145, ""))</f>
        <v/>
      </c>
      <c r="EK145" s="49" t="str">
        <f>IF($CN145="", "", IF($CN145=Report!$BN$4, BV145, ""))</f>
        <v/>
      </c>
      <c r="EL145" s="49" t="str">
        <f>IF($CN145="", "", IF($CN145=Report!$BN$4, BW145, ""))</f>
        <v/>
      </c>
      <c r="EM145" s="49" t="str">
        <f>IF($CN145="", "", IF($CN145=Report!$BN$4, BX145, ""))</f>
        <v/>
      </c>
      <c r="EN145" s="50" t="str">
        <f>IF($CN145="", "", IF($CN145=Report!$BN$4, BY145, ""))</f>
        <v/>
      </c>
      <c r="EO145" s="48" t="str">
        <f>IF($CN145="", "", IF($CN145=Report!$BN$4, BZ145, ""))</f>
        <v/>
      </c>
      <c r="EP145" s="49" t="str">
        <f>IF($CN145="", "", IF($CN145=Report!$BN$4, CA145, ""))</f>
        <v/>
      </c>
      <c r="EQ145" s="49" t="str">
        <f>IF($CN145="", "", IF($CN145=Report!$BN$4, CB145, ""))</f>
        <v/>
      </c>
      <c r="ER145" s="49" t="str">
        <f>IF($CN145="", "", IF($CN145=Report!$BN$4, CC145, ""))</f>
        <v/>
      </c>
      <c r="ES145" s="49" t="str">
        <f>IF($CN145="", "", IF($CN145=Report!$BN$4, CD145, ""))</f>
        <v/>
      </c>
      <c r="ET145" s="49" t="str">
        <f>IF($CN145="", "", IF($CN145=Report!$BN$4, CE145, ""))</f>
        <v/>
      </c>
      <c r="EU145" s="49" t="str">
        <f>IF($CN145="", "", IF($CN145=Report!$BN$4, CF145, ""))</f>
        <v/>
      </c>
      <c r="EV145" s="49" t="str">
        <f>IF($CN145="", "", IF($CN145=Report!$BN$4, CG145, ""))</f>
        <v/>
      </c>
      <c r="EW145" s="49" t="str">
        <f>IF($CN145="", "", IF($CN145=Report!$BN$4, CH145, ""))</f>
        <v/>
      </c>
      <c r="EX145" s="49" t="str">
        <f>IF($CN145="", "", IF($CN145=Report!$BN$4, CI145, ""))</f>
        <v/>
      </c>
      <c r="EY145" s="49" t="str">
        <f>IF($CN145="", "", IF($CN145=Report!$BN$4, CJ145, ""))</f>
        <v/>
      </c>
      <c r="EZ145" s="50" t="str">
        <f>IF($CN145="", "", IF($CN145=Report!$BN$4, CK145, ""))</f>
        <v/>
      </c>
    </row>
    <row r="146" spans="1:156" x14ac:dyDescent="0.25">
      <c r="A146" s="19"/>
      <c r="B146" s="104"/>
      <c r="C146" s="105"/>
      <c r="D146" s="116"/>
      <c r="E146" s="106"/>
      <c r="F146" s="106"/>
      <c r="G146" s="106"/>
      <c r="H146" s="106"/>
      <c r="I146" s="106"/>
      <c r="J146" s="106"/>
      <c r="K146" s="106"/>
      <c r="L146" s="106"/>
      <c r="M146" s="106"/>
      <c r="N146" s="106"/>
      <c r="O146" s="106"/>
      <c r="P146" s="106"/>
      <c r="Q146" s="106"/>
      <c r="R146" s="106"/>
      <c r="S146" s="106"/>
      <c r="T146" s="108"/>
      <c r="U146" s="108"/>
      <c r="V146" s="108"/>
      <c r="W146" s="109"/>
      <c r="X146" s="19"/>
      <c r="AA146" s="48" t="str">
        <f t="shared" si="160"/>
        <v/>
      </c>
      <c r="AB146" s="49" t="str">
        <f t="shared" si="161"/>
        <v/>
      </c>
      <c r="AC146" s="49" t="str">
        <f t="shared" si="162"/>
        <v/>
      </c>
      <c r="AD146" s="49" t="str">
        <f t="shared" si="163"/>
        <v/>
      </c>
      <c r="AE146" s="49" t="str">
        <f t="shared" si="164"/>
        <v/>
      </c>
      <c r="AF146" s="49" t="str">
        <f t="shared" si="165"/>
        <v/>
      </c>
      <c r="AG146" s="49" t="str">
        <f t="shared" si="166"/>
        <v/>
      </c>
      <c r="AH146" s="49" t="str">
        <f t="shared" si="167"/>
        <v/>
      </c>
      <c r="AI146" s="49" t="str">
        <f t="shared" si="168"/>
        <v/>
      </c>
      <c r="AJ146" s="49" t="str">
        <f t="shared" si="169"/>
        <v/>
      </c>
      <c r="AK146" s="49" t="str">
        <f t="shared" si="170"/>
        <v/>
      </c>
      <c r="AL146" s="49" t="str">
        <f t="shared" si="171"/>
        <v/>
      </c>
      <c r="AM146" s="49" t="str">
        <f t="shared" si="172"/>
        <v/>
      </c>
      <c r="AN146" s="49" t="str">
        <f t="shared" si="173"/>
        <v/>
      </c>
      <c r="AO146" s="50" t="str">
        <f t="shared" si="174"/>
        <v/>
      </c>
      <c r="AP146" s="48" t="str">
        <f t="shared" si="175"/>
        <v/>
      </c>
      <c r="AQ146" s="49" t="str">
        <f t="shared" si="138"/>
        <v/>
      </c>
      <c r="AR146" s="49" t="str">
        <f t="shared" si="139"/>
        <v/>
      </c>
      <c r="AS146" s="49" t="str">
        <f t="shared" si="140"/>
        <v/>
      </c>
      <c r="AT146" s="49" t="str">
        <f t="shared" si="141"/>
        <v/>
      </c>
      <c r="AU146" s="49" t="str">
        <f t="shared" si="142"/>
        <v/>
      </c>
      <c r="AV146" s="49" t="str">
        <f t="shared" si="143"/>
        <v/>
      </c>
      <c r="AW146" s="49" t="str">
        <f t="shared" si="144"/>
        <v/>
      </c>
      <c r="AX146" s="49" t="str">
        <f t="shared" si="145"/>
        <v/>
      </c>
      <c r="AY146" s="49" t="str">
        <f t="shared" si="146"/>
        <v/>
      </c>
      <c r="AZ146" s="49" t="str">
        <f t="shared" si="147"/>
        <v/>
      </c>
      <c r="BA146" s="50" t="str">
        <f t="shared" si="148"/>
        <v/>
      </c>
      <c r="BB146" s="48" t="str">
        <f t="shared" si="176"/>
        <v/>
      </c>
      <c r="BC146" s="49" t="str">
        <f t="shared" si="149"/>
        <v/>
      </c>
      <c r="BD146" s="49" t="str">
        <f t="shared" si="150"/>
        <v/>
      </c>
      <c r="BE146" s="49" t="str">
        <f t="shared" si="151"/>
        <v/>
      </c>
      <c r="BF146" s="49" t="str">
        <f t="shared" si="152"/>
        <v/>
      </c>
      <c r="BG146" s="49" t="str">
        <f t="shared" si="153"/>
        <v/>
      </c>
      <c r="BH146" s="49" t="str">
        <f t="shared" si="154"/>
        <v/>
      </c>
      <c r="BI146" s="49" t="str">
        <f t="shared" si="155"/>
        <v/>
      </c>
      <c r="BJ146" s="49" t="str">
        <f t="shared" si="156"/>
        <v/>
      </c>
      <c r="BK146" s="49" t="str">
        <f t="shared" si="157"/>
        <v/>
      </c>
      <c r="BL146" s="49" t="str">
        <f t="shared" si="158"/>
        <v/>
      </c>
      <c r="BM146" s="50" t="str">
        <f t="shared" si="159"/>
        <v/>
      </c>
      <c r="BN146" s="48" t="str">
        <f t="shared" si="177"/>
        <v/>
      </c>
      <c r="BO146" s="49" t="str">
        <f t="shared" si="116"/>
        <v/>
      </c>
      <c r="BP146" s="49" t="str">
        <f t="shared" si="117"/>
        <v/>
      </c>
      <c r="BQ146" s="49" t="str">
        <f t="shared" si="118"/>
        <v/>
      </c>
      <c r="BR146" s="49" t="str">
        <f t="shared" si="119"/>
        <v/>
      </c>
      <c r="BS146" s="49" t="str">
        <f t="shared" si="120"/>
        <v/>
      </c>
      <c r="BT146" s="49" t="str">
        <f t="shared" si="121"/>
        <v/>
      </c>
      <c r="BU146" s="49" t="str">
        <f t="shared" si="122"/>
        <v/>
      </c>
      <c r="BV146" s="49" t="str">
        <f t="shared" si="123"/>
        <v/>
      </c>
      <c r="BW146" s="49" t="str">
        <f t="shared" si="124"/>
        <v/>
      </c>
      <c r="BX146" s="49" t="str">
        <f t="shared" si="125"/>
        <v/>
      </c>
      <c r="BY146" s="50" t="str">
        <f t="shared" si="126"/>
        <v/>
      </c>
      <c r="BZ146" s="48" t="str">
        <f t="shared" si="178"/>
        <v/>
      </c>
      <c r="CA146" s="49" t="str">
        <f t="shared" si="127"/>
        <v/>
      </c>
      <c r="CB146" s="49" t="str">
        <f t="shared" si="128"/>
        <v/>
      </c>
      <c r="CC146" s="49" t="str">
        <f t="shared" si="129"/>
        <v/>
      </c>
      <c r="CD146" s="49" t="str">
        <f t="shared" si="130"/>
        <v/>
      </c>
      <c r="CE146" s="49" t="str">
        <f t="shared" si="131"/>
        <v/>
      </c>
      <c r="CF146" s="49" t="str">
        <f t="shared" si="132"/>
        <v/>
      </c>
      <c r="CG146" s="49" t="str">
        <f t="shared" si="133"/>
        <v/>
      </c>
      <c r="CH146" s="49" t="str">
        <f t="shared" si="134"/>
        <v/>
      </c>
      <c r="CI146" s="49" t="str">
        <f t="shared" si="135"/>
        <v/>
      </c>
      <c r="CJ146" s="49" t="str">
        <f t="shared" si="136"/>
        <v/>
      </c>
      <c r="CK146" s="50" t="str">
        <f t="shared" si="137"/>
        <v/>
      </c>
      <c r="CM146" s="85" t="str">
        <f t="shared" si="179"/>
        <v/>
      </c>
      <c r="CN146" s="6" t="str">
        <f>IF($B146="", "", IF($CM146="X", "", IF(Report!$BN$3="X", LEFT($B146, 2), $B146)))</f>
        <v/>
      </c>
      <c r="CP146" s="48" t="str">
        <f>IF($CN146="", "", IF($CN146=Report!$BN$4, AA146, ""))</f>
        <v/>
      </c>
      <c r="CQ146" s="49" t="str">
        <f>IF($CN146="", "", IF($CN146=Report!$BN$4, AB146, ""))</f>
        <v/>
      </c>
      <c r="CR146" s="49" t="str">
        <f>IF($CN146="", "", IF($CN146=Report!$BN$4, AC146, ""))</f>
        <v/>
      </c>
      <c r="CS146" s="49" t="str">
        <f>IF($CN146="", "", IF($CN146=Report!$BN$4, AD146, ""))</f>
        <v/>
      </c>
      <c r="CT146" s="49" t="str">
        <f>IF($CN146="", "", IF($CN146=Report!$BN$4, AE146, ""))</f>
        <v/>
      </c>
      <c r="CU146" s="49" t="str">
        <f>IF($CN146="", "", IF($CN146=Report!$BN$4, AF146, ""))</f>
        <v/>
      </c>
      <c r="CV146" s="49" t="str">
        <f>IF($CN146="", "", IF($CN146=Report!$BN$4, AG146, ""))</f>
        <v/>
      </c>
      <c r="CW146" s="49" t="str">
        <f>IF($CN146="", "", IF($CN146=Report!$BN$4, AH146, ""))</f>
        <v/>
      </c>
      <c r="CX146" s="49" t="str">
        <f>IF($CN146="", "", IF($CN146=Report!$BN$4, AI146, ""))</f>
        <v/>
      </c>
      <c r="CY146" s="49" t="str">
        <f>IF($CN146="", "", IF($CN146=Report!$BN$4, AJ146, ""))</f>
        <v/>
      </c>
      <c r="CZ146" s="49" t="str">
        <f>IF($CN146="", "", IF($CN146=Report!$BN$4, AK146, ""))</f>
        <v/>
      </c>
      <c r="DA146" s="49" t="str">
        <f>IF($CN146="", "", IF($CN146=Report!$BN$4, AL146, ""))</f>
        <v/>
      </c>
      <c r="DB146" s="49" t="str">
        <f>IF($CN146="", "", IF($CN146=Report!$BN$4, AM146, ""))</f>
        <v/>
      </c>
      <c r="DC146" s="49" t="str">
        <f>IF($CN146="", "", IF($CN146=Report!$BN$4, AN146, ""))</f>
        <v/>
      </c>
      <c r="DD146" s="50" t="str">
        <f>IF($CN146="", "", IF($CN146=Report!$BN$4, AO146, ""))</f>
        <v/>
      </c>
      <c r="DE146" s="48" t="str">
        <f>IF($CN146="", "", IF($CN146=Report!$BN$4, AP146, ""))</f>
        <v/>
      </c>
      <c r="DF146" s="49" t="str">
        <f>IF($CN146="", "", IF($CN146=Report!$BN$4, AQ146, ""))</f>
        <v/>
      </c>
      <c r="DG146" s="49" t="str">
        <f>IF($CN146="", "", IF($CN146=Report!$BN$4, AR146, ""))</f>
        <v/>
      </c>
      <c r="DH146" s="49" t="str">
        <f>IF($CN146="", "", IF($CN146=Report!$BN$4, AS146, ""))</f>
        <v/>
      </c>
      <c r="DI146" s="49" t="str">
        <f>IF($CN146="", "", IF($CN146=Report!$BN$4, AT146, ""))</f>
        <v/>
      </c>
      <c r="DJ146" s="49" t="str">
        <f>IF($CN146="", "", IF($CN146=Report!$BN$4, AU146, ""))</f>
        <v/>
      </c>
      <c r="DK146" s="49" t="str">
        <f>IF($CN146="", "", IF($CN146=Report!$BN$4, AV146, ""))</f>
        <v/>
      </c>
      <c r="DL146" s="49" t="str">
        <f>IF($CN146="", "", IF($CN146=Report!$BN$4, AW146, ""))</f>
        <v/>
      </c>
      <c r="DM146" s="49" t="str">
        <f>IF($CN146="", "", IF($CN146=Report!$BN$4, AX146, ""))</f>
        <v/>
      </c>
      <c r="DN146" s="49" t="str">
        <f>IF($CN146="", "", IF($CN146=Report!$BN$4, AY146, ""))</f>
        <v/>
      </c>
      <c r="DO146" s="49" t="str">
        <f>IF($CN146="", "", IF($CN146=Report!$BN$4, AZ146, ""))</f>
        <v/>
      </c>
      <c r="DP146" s="50" t="str">
        <f>IF($CN146="", "", IF($CN146=Report!$BN$4, BA146, ""))</f>
        <v/>
      </c>
      <c r="DQ146" s="48" t="str">
        <f>IF($CN146="", "", IF($CN146=Report!$BN$4, BB146, ""))</f>
        <v/>
      </c>
      <c r="DR146" s="49" t="str">
        <f>IF($CN146="", "", IF($CN146=Report!$BN$4, BC146, ""))</f>
        <v/>
      </c>
      <c r="DS146" s="49" t="str">
        <f>IF($CN146="", "", IF($CN146=Report!$BN$4, BD146, ""))</f>
        <v/>
      </c>
      <c r="DT146" s="49" t="str">
        <f>IF($CN146="", "", IF($CN146=Report!$BN$4, BE146, ""))</f>
        <v/>
      </c>
      <c r="DU146" s="49" t="str">
        <f>IF($CN146="", "", IF($CN146=Report!$BN$4, BF146, ""))</f>
        <v/>
      </c>
      <c r="DV146" s="49" t="str">
        <f>IF($CN146="", "", IF($CN146=Report!$BN$4, BG146, ""))</f>
        <v/>
      </c>
      <c r="DW146" s="49" t="str">
        <f>IF($CN146="", "", IF($CN146=Report!$BN$4, BH146, ""))</f>
        <v/>
      </c>
      <c r="DX146" s="49" t="str">
        <f>IF($CN146="", "", IF($CN146=Report!$BN$4, BI146, ""))</f>
        <v/>
      </c>
      <c r="DY146" s="49" t="str">
        <f>IF($CN146="", "", IF($CN146=Report!$BN$4, BJ146, ""))</f>
        <v/>
      </c>
      <c r="DZ146" s="49" t="str">
        <f>IF($CN146="", "", IF($CN146=Report!$BN$4, BK146, ""))</f>
        <v/>
      </c>
      <c r="EA146" s="49" t="str">
        <f>IF($CN146="", "", IF($CN146=Report!$BN$4, BL146, ""))</f>
        <v/>
      </c>
      <c r="EB146" s="50" t="str">
        <f>IF($CN146="", "", IF($CN146=Report!$BN$4, BM146, ""))</f>
        <v/>
      </c>
      <c r="EC146" s="48" t="str">
        <f>IF($CN146="", "", IF($CN146=Report!$BN$4, BN146, ""))</f>
        <v/>
      </c>
      <c r="ED146" s="49" t="str">
        <f>IF($CN146="", "", IF($CN146=Report!$BN$4, BO146, ""))</f>
        <v/>
      </c>
      <c r="EE146" s="49" t="str">
        <f>IF($CN146="", "", IF($CN146=Report!$BN$4, BP146, ""))</f>
        <v/>
      </c>
      <c r="EF146" s="49" t="str">
        <f>IF($CN146="", "", IF($CN146=Report!$BN$4, BQ146, ""))</f>
        <v/>
      </c>
      <c r="EG146" s="49" t="str">
        <f>IF($CN146="", "", IF($CN146=Report!$BN$4, BR146, ""))</f>
        <v/>
      </c>
      <c r="EH146" s="49" t="str">
        <f>IF($CN146="", "", IF($CN146=Report!$BN$4, BS146, ""))</f>
        <v/>
      </c>
      <c r="EI146" s="49" t="str">
        <f>IF($CN146="", "", IF($CN146=Report!$BN$4, BT146, ""))</f>
        <v/>
      </c>
      <c r="EJ146" s="49" t="str">
        <f>IF($CN146="", "", IF($CN146=Report!$BN$4, BU146, ""))</f>
        <v/>
      </c>
      <c r="EK146" s="49" t="str">
        <f>IF($CN146="", "", IF($CN146=Report!$BN$4, BV146, ""))</f>
        <v/>
      </c>
      <c r="EL146" s="49" t="str">
        <f>IF($CN146="", "", IF($CN146=Report!$BN$4, BW146, ""))</f>
        <v/>
      </c>
      <c r="EM146" s="49" t="str">
        <f>IF($CN146="", "", IF($CN146=Report!$BN$4, BX146, ""))</f>
        <v/>
      </c>
      <c r="EN146" s="50" t="str">
        <f>IF($CN146="", "", IF($CN146=Report!$BN$4, BY146, ""))</f>
        <v/>
      </c>
      <c r="EO146" s="48" t="str">
        <f>IF($CN146="", "", IF($CN146=Report!$BN$4, BZ146, ""))</f>
        <v/>
      </c>
      <c r="EP146" s="49" t="str">
        <f>IF($CN146="", "", IF($CN146=Report!$BN$4, CA146, ""))</f>
        <v/>
      </c>
      <c r="EQ146" s="49" t="str">
        <f>IF($CN146="", "", IF($CN146=Report!$BN$4, CB146, ""))</f>
        <v/>
      </c>
      <c r="ER146" s="49" t="str">
        <f>IF($CN146="", "", IF($CN146=Report!$BN$4, CC146, ""))</f>
        <v/>
      </c>
      <c r="ES146" s="49" t="str">
        <f>IF($CN146="", "", IF($CN146=Report!$BN$4, CD146, ""))</f>
        <v/>
      </c>
      <c r="ET146" s="49" t="str">
        <f>IF($CN146="", "", IF($CN146=Report!$BN$4, CE146, ""))</f>
        <v/>
      </c>
      <c r="EU146" s="49" t="str">
        <f>IF($CN146="", "", IF($CN146=Report!$BN$4, CF146, ""))</f>
        <v/>
      </c>
      <c r="EV146" s="49" t="str">
        <f>IF($CN146="", "", IF($CN146=Report!$BN$4, CG146, ""))</f>
        <v/>
      </c>
      <c r="EW146" s="49" t="str">
        <f>IF($CN146="", "", IF($CN146=Report!$BN$4, CH146, ""))</f>
        <v/>
      </c>
      <c r="EX146" s="49" t="str">
        <f>IF($CN146="", "", IF($CN146=Report!$BN$4, CI146, ""))</f>
        <v/>
      </c>
      <c r="EY146" s="49" t="str">
        <f>IF($CN146="", "", IF($CN146=Report!$BN$4, CJ146, ""))</f>
        <v/>
      </c>
      <c r="EZ146" s="50" t="str">
        <f>IF($CN146="", "", IF($CN146=Report!$BN$4, CK146, ""))</f>
        <v/>
      </c>
    </row>
    <row r="147" spans="1:156" x14ac:dyDescent="0.25">
      <c r="A147" s="19"/>
      <c r="B147" s="104"/>
      <c r="C147" s="105"/>
      <c r="D147" s="116"/>
      <c r="E147" s="106"/>
      <c r="F147" s="106"/>
      <c r="G147" s="106"/>
      <c r="H147" s="106"/>
      <c r="I147" s="106"/>
      <c r="J147" s="106"/>
      <c r="K147" s="106"/>
      <c r="L147" s="106"/>
      <c r="M147" s="106"/>
      <c r="N147" s="106"/>
      <c r="O147" s="106"/>
      <c r="P147" s="106"/>
      <c r="Q147" s="106"/>
      <c r="R147" s="106"/>
      <c r="S147" s="106"/>
      <c r="T147" s="108"/>
      <c r="U147" s="108"/>
      <c r="V147" s="108"/>
      <c r="W147" s="109"/>
      <c r="X147" s="19"/>
      <c r="AA147" s="48" t="str">
        <f t="shared" si="160"/>
        <v/>
      </c>
      <c r="AB147" s="49" t="str">
        <f t="shared" si="161"/>
        <v/>
      </c>
      <c r="AC147" s="49" t="str">
        <f t="shared" si="162"/>
        <v/>
      </c>
      <c r="AD147" s="49" t="str">
        <f t="shared" si="163"/>
        <v/>
      </c>
      <c r="AE147" s="49" t="str">
        <f t="shared" si="164"/>
        <v/>
      </c>
      <c r="AF147" s="49" t="str">
        <f t="shared" si="165"/>
        <v/>
      </c>
      <c r="AG147" s="49" t="str">
        <f t="shared" si="166"/>
        <v/>
      </c>
      <c r="AH147" s="49" t="str">
        <f t="shared" si="167"/>
        <v/>
      </c>
      <c r="AI147" s="49" t="str">
        <f t="shared" si="168"/>
        <v/>
      </c>
      <c r="AJ147" s="49" t="str">
        <f t="shared" si="169"/>
        <v/>
      </c>
      <c r="AK147" s="49" t="str">
        <f t="shared" si="170"/>
        <v/>
      </c>
      <c r="AL147" s="49" t="str">
        <f t="shared" si="171"/>
        <v/>
      </c>
      <c r="AM147" s="49" t="str">
        <f t="shared" si="172"/>
        <v/>
      </c>
      <c r="AN147" s="49" t="str">
        <f t="shared" si="173"/>
        <v/>
      </c>
      <c r="AO147" s="50" t="str">
        <f t="shared" si="174"/>
        <v/>
      </c>
      <c r="AP147" s="48" t="str">
        <f t="shared" si="175"/>
        <v/>
      </c>
      <c r="AQ147" s="49" t="str">
        <f t="shared" si="138"/>
        <v/>
      </c>
      <c r="AR147" s="49" t="str">
        <f t="shared" si="139"/>
        <v/>
      </c>
      <c r="AS147" s="49" t="str">
        <f t="shared" si="140"/>
        <v/>
      </c>
      <c r="AT147" s="49" t="str">
        <f t="shared" si="141"/>
        <v/>
      </c>
      <c r="AU147" s="49" t="str">
        <f t="shared" si="142"/>
        <v/>
      </c>
      <c r="AV147" s="49" t="str">
        <f t="shared" si="143"/>
        <v/>
      </c>
      <c r="AW147" s="49" t="str">
        <f t="shared" si="144"/>
        <v/>
      </c>
      <c r="AX147" s="49" t="str">
        <f t="shared" si="145"/>
        <v/>
      </c>
      <c r="AY147" s="49" t="str">
        <f t="shared" si="146"/>
        <v/>
      </c>
      <c r="AZ147" s="49" t="str">
        <f t="shared" si="147"/>
        <v/>
      </c>
      <c r="BA147" s="50" t="str">
        <f t="shared" si="148"/>
        <v/>
      </c>
      <c r="BB147" s="48" t="str">
        <f t="shared" si="176"/>
        <v/>
      </c>
      <c r="BC147" s="49" t="str">
        <f t="shared" si="149"/>
        <v/>
      </c>
      <c r="BD147" s="49" t="str">
        <f t="shared" si="150"/>
        <v/>
      </c>
      <c r="BE147" s="49" t="str">
        <f t="shared" si="151"/>
        <v/>
      </c>
      <c r="BF147" s="49" t="str">
        <f t="shared" si="152"/>
        <v/>
      </c>
      <c r="BG147" s="49" t="str">
        <f t="shared" si="153"/>
        <v/>
      </c>
      <c r="BH147" s="49" t="str">
        <f t="shared" si="154"/>
        <v/>
      </c>
      <c r="BI147" s="49" t="str">
        <f t="shared" si="155"/>
        <v/>
      </c>
      <c r="BJ147" s="49" t="str">
        <f t="shared" si="156"/>
        <v/>
      </c>
      <c r="BK147" s="49" t="str">
        <f t="shared" si="157"/>
        <v/>
      </c>
      <c r="BL147" s="49" t="str">
        <f t="shared" si="158"/>
        <v/>
      </c>
      <c r="BM147" s="50" t="str">
        <f t="shared" si="159"/>
        <v/>
      </c>
      <c r="BN147" s="48" t="str">
        <f t="shared" si="177"/>
        <v/>
      </c>
      <c r="BO147" s="49" t="str">
        <f t="shared" si="116"/>
        <v/>
      </c>
      <c r="BP147" s="49" t="str">
        <f t="shared" si="117"/>
        <v/>
      </c>
      <c r="BQ147" s="49" t="str">
        <f t="shared" si="118"/>
        <v/>
      </c>
      <c r="BR147" s="49" t="str">
        <f t="shared" si="119"/>
        <v/>
      </c>
      <c r="BS147" s="49" t="str">
        <f t="shared" si="120"/>
        <v/>
      </c>
      <c r="BT147" s="49" t="str">
        <f t="shared" si="121"/>
        <v/>
      </c>
      <c r="BU147" s="49" t="str">
        <f t="shared" si="122"/>
        <v/>
      </c>
      <c r="BV147" s="49" t="str">
        <f t="shared" si="123"/>
        <v/>
      </c>
      <c r="BW147" s="49" t="str">
        <f t="shared" si="124"/>
        <v/>
      </c>
      <c r="BX147" s="49" t="str">
        <f t="shared" si="125"/>
        <v/>
      </c>
      <c r="BY147" s="50" t="str">
        <f t="shared" si="126"/>
        <v/>
      </c>
      <c r="BZ147" s="48" t="str">
        <f t="shared" si="178"/>
        <v/>
      </c>
      <c r="CA147" s="49" t="str">
        <f t="shared" si="127"/>
        <v/>
      </c>
      <c r="CB147" s="49" t="str">
        <f t="shared" si="128"/>
        <v/>
      </c>
      <c r="CC147" s="49" t="str">
        <f t="shared" si="129"/>
        <v/>
      </c>
      <c r="CD147" s="49" t="str">
        <f t="shared" si="130"/>
        <v/>
      </c>
      <c r="CE147" s="49" t="str">
        <f t="shared" si="131"/>
        <v/>
      </c>
      <c r="CF147" s="49" t="str">
        <f t="shared" si="132"/>
        <v/>
      </c>
      <c r="CG147" s="49" t="str">
        <f t="shared" si="133"/>
        <v/>
      </c>
      <c r="CH147" s="49" t="str">
        <f t="shared" si="134"/>
        <v/>
      </c>
      <c r="CI147" s="49" t="str">
        <f t="shared" si="135"/>
        <v/>
      </c>
      <c r="CJ147" s="49" t="str">
        <f t="shared" si="136"/>
        <v/>
      </c>
      <c r="CK147" s="50" t="str">
        <f t="shared" si="137"/>
        <v/>
      </c>
      <c r="CM147" s="85" t="str">
        <f t="shared" si="179"/>
        <v/>
      </c>
      <c r="CN147" s="6" t="str">
        <f>IF($B147="", "", IF($CM147="X", "", IF(Report!$BN$3="X", LEFT($B147, 2), $B147)))</f>
        <v/>
      </c>
      <c r="CP147" s="48" t="str">
        <f>IF($CN147="", "", IF($CN147=Report!$BN$4, AA147, ""))</f>
        <v/>
      </c>
      <c r="CQ147" s="49" t="str">
        <f>IF($CN147="", "", IF($CN147=Report!$BN$4, AB147, ""))</f>
        <v/>
      </c>
      <c r="CR147" s="49" t="str">
        <f>IF($CN147="", "", IF($CN147=Report!$BN$4, AC147, ""))</f>
        <v/>
      </c>
      <c r="CS147" s="49" t="str">
        <f>IF($CN147="", "", IF($CN147=Report!$BN$4, AD147, ""))</f>
        <v/>
      </c>
      <c r="CT147" s="49" t="str">
        <f>IF($CN147="", "", IF($CN147=Report!$BN$4, AE147, ""))</f>
        <v/>
      </c>
      <c r="CU147" s="49" t="str">
        <f>IF($CN147="", "", IF($CN147=Report!$BN$4, AF147, ""))</f>
        <v/>
      </c>
      <c r="CV147" s="49" t="str">
        <f>IF($CN147="", "", IF($CN147=Report!$BN$4, AG147, ""))</f>
        <v/>
      </c>
      <c r="CW147" s="49" t="str">
        <f>IF($CN147="", "", IF($CN147=Report!$BN$4, AH147, ""))</f>
        <v/>
      </c>
      <c r="CX147" s="49" t="str">
        <f>IF($CN147="", "", IF($CN147=Report!$BN$4, AI147, ""))</f>
        <v/>
      </c>
      <c r="CY147" s="49" t="str">
        <f>IF($CN147="", "", IF($CN147=Report!$BN$4, AJ147, ""))</f>
        <v/>
      </c>
      <c r="CZ147" s="49" t="str">
        <f>IF($CN147="", "", IF($CN147=Report!$BN$4, AK147, ""))</f>
        <v/>
      </c>
      <c r="DA147" s="49" t="str">
        <f>IF($CN147="", "", IF($CN147=Report!$BN$4, AL147, ""))</f>
        <v/>
      </c>
      <c r="DB147" s="49" t="str">
        <f>IF($CN147="", "", IF($CN147=Report!$BN$4, AM147, ""))</f>
        <v/>
      </c>
      <c r="DC147" s="49" t="str">
        <f>IF($CN147="", "", IF($CN147=Report!$BN$4, AN147, ""))</f>
        <v/>
      </c>
      <c r="DD147" s="50" t="str">
        <f>IF($CN147="", "", IF($CN147=Report!$BN$4, AO147, ""))</f>
        <v/>
      </c>
      <c r="DE147" s="48" t="str">
        <f>IF($CN147="", "", IF($CN147=Report!$BN$4, AP147, ""))</f>
        <v/>
      </c>
      <c r="DF147" s="49" t="str">
        <f>IF($CN147="", "", IF($CN147=Report!$BN$4, AQ147, ""))</f>
        <v/>
      </c>
      <c r="DG147" s="49" t="str">
        <f>IF($CN147="", "", IF($CN147=Report!$BN$4, AR147, ""))</f>
        <v/>
      </c>
      <c r="DH147" s="49" t="str">
        <f>IF($CN147="", "", IF($CN147=Report!$BN$4, AS147, ""))</f>
        <v/>
      </c>
      <c r="DI147" s="49" t="str">
        <f>IF($CN147="", "", IF($CN147=Report!$BN$4, AT147, ""))</f>
        <v/>
      </c>
      <c r="DJ147" s="49" t="str">
        <f>IF($CN147="", "", IF($CN147=Report!$BN$4, AU147, ""))</f>
        <v/>
      </c>
      <c r="DK147" s="49" t="str">
        <f>IF($CN147="", "", IF($CN147=Report!$BN$4, AV147, ""))</f>
        <v/>
      </c>
      <c r="DL147" s="49" t="str">
        <f>IF($CN147="", "", IF($CN147=Report!$BN$4, AW147, ""))</f>
        <v/>
      </c>
      <c r="DM147" s="49" t="str">
        <f>IF($CN147="", "", IF($CN147=Report!$BN$4, AX147, ""))</f>
        <v/>
      </c>
      <c r="DN147" s="49" t="str">
        <f>IF($CN147="", "", IF($CN147=Report!$BN$4, AY147, ""))</f>
        <v/>
      </c>
      <c r="DO147" s="49" t="str">
        <f>IF($CN147="", "", IF($CN147=Report!$BN$4, AZ147, ""))</f>
        <v/>
      </c>
      <c r="DP147" s="50" t="str">
        <f>IF($CN147="", "", IF($CN147=Report!$BN$4, BA147, ""))</f>
        <v/>
      </c>
      <c r="DQ147" s="48" t="str">
        <f>IF($CN147="", "", IF($CN147=Report!$BN$4, BB147, ""))</f>
        <v/>
      </c>
      <c r="DR147" s="49" t="str">
        <f>IF($CN147="", "", IF($CN147=Report!$BN$4, BC147, ""))</f>
        <v/>
      </c>
      <c r="DS147" s="49" t="str">
        <f>IF($CN147="", "", IF($CN147=Report!$BN$4, BD147, ""))</f>
        <v/>
      </c>
      <c r="DT147" s="49" t="str">
        <f>IF($CN147="", "", IF($CN147=Report!$BN$4, BE147, ""))</f>
        <v/>
      </c>
      <c r="DU147" s="49" t="str">
        <f>IF($CN147="", "", IF($CN147=Report!$BN$4, BF147, ""))</f>
        <v/>
      </c>
      <c r="DV147" s="49" t="str">
        <f>IF($CN147="", "", IF($CN147=Report!$BN$4, BG147, ""))</f>
        <v/>
      </c>
      <c r="DW147" s="49" t="str">
        <f>IF($CN147="", "", IF($CN147=Report!$BN$4, BH147, ""))</f>
        <v/>
      </c>
      <c r="DX147" s="49" t="str">
        <f>IF($CN147="", "", IF($CN147=Report!$BN$4, BI147, ""))</f>
        <v/>
      </c>
      <c r="DY147" s="49" t="str">
        <f>IF($CN147="", "", IF($CN147=Report!$BN$4, BJ147, ""))</f>
        <v/>
      </c>
      <c r="DZ147" s="49" t="str">
        <f>IF($CN147="", "", IF($CN147=Report!$BN$4, BK147, ""))</f>
        <v/>
      </c>
      <c r="EA147" s="49" t="str">
        <f>IF($CN147="", "", IF($CN147=Report!$BN$4, BL147, ""))</f>
        <v/>
      </c>
      <c r="EB147" s="50" t="str">
        <f>IF($CN147="", "", IF($CN147=Report!$BN$4, BM147, ""))</f>
        <v/>
      </c>
      <c r="EC147" s="48" t="str">
        <f>IF($CN147="", "", IF($CN147=Report!$BN$4, BN147, ""))</f>
        <v/>
      </c>
      <c r="ED147" s="49" t="str">
        <f>IF($CN147="", "", IF($CN147=Report!$BN$4, BO147, ""))</f>
        <v/>
      </c>
      <c r="EE147" s="49" t="str">
        <f>IF($CN147="", "", IF($CN147=Report!$BN$4, BP147, ""))</f>
        <v/>
      </c>
      <c r="EF147" s="49" t="str">
        <f>IF($CN147="", "", IF($CN147=Report!$BN$4, BQ147, ""))</f>
        <v/>
      </c>
      <c r="EG147" s="49" t="str">
        <f>IF($CN147="", "", IF($CN147=Report!$BN$4, BR147, ""))</f>
        <v/>
      </c>
      <c r="EH147" s="49" t="str">
        <f>IF($CN147="", "", IF($CN147=Report!$BN$4, BS147, ""))</f>
        <v/>
      </c>
      <c r="EI147" s="49" t="str">
        <f>IF($CN147="", "", IF($CN147=Report!$BN$4, BT147, ""))</f>
        <v/>
      </c>
      <c r="EJ147" s="49" t="str">
        <f>IF($CN147="", "", IF($CN147=Report!$BN$4, BU147, ""))</f>
        <v/>
      </c>
      <c r="EK147" s="49" t="str">
        <f>IF($CN147="", "", IF($CN147=Report!$BN$4, BV147, ""))</f>
        <v/>
      </c>
      <c r="EL147" s="49" t="str">
        <f>IF($CN147="", "", IF($CN147=Report!$BN$4, BW147, ""))</f>
        <v/>
      </c>
      <c r="EM147" s="49" t="str">
        <f>IF($CN147="", "", IF($CN147=Report!$BN$4, BX147, ""))</f>
        <v/>
      </c>
      <c r="EN147" s="50" t="str">
        <f>IF($CN147="", "", IF($CN147=Report!$BN$4, BY147, ""))</f>
        <v/>
      </c>
      <c r="EO147" s="48" t="str">
        <f>IF($CN147="", "", IF($CN147=Report!$BN$4, BZ147, ""))</f>
        <v/>
      </c>
      <c r="EP147" s="49" t="str">
        <f>IF($CN147="", "", IF($CN147=Report!$BN$4, CA147, ""))</f>
        <v/>
      </c>
      <c r="EQ147" s="49" t="str">
        <f>IF($CN147="", "", IF($CN147=Report!$BN$4, CB147, ""))</f>
        <v/>
      </c>
      <c r="ER147" s="49" t="str">
        <f>IF($CN147="", "", IF($CN147=Report!$BN$4, CC147, ""))</f>
        <v/>
      </c>
      <c r="ES147" s="49" t="str">
        <f>IF($CN147="", "", IF($CN147=Report!$BN$4, CD147, ""))</f>
        <v/>
      </c>
      <c r="ET147" s="49" t="str">
        <f>IF($CN147="", "", IF($CN147=Report!$BN$4, CE147, ""))</f>
        <v/>
      </c>
      <c r="EU147" s="49" t="str">
        <f>IF($CN147="", "", IF($CN147=Report!$BN$4, CF147, ""))</f>
        <v/>
      </c>
      <c r="EV147" s="49" t="str">
        <f>IF($CN147="", "", IF($CN147=Report!$BN$4, CG147, ""))</f>
        <v/>
      </c>
      <c r="EW147" s="49" t="str">
        <f>IF($CN147="", "", IF($CN147=Report!$BN$4, CH147, ""))</f>
        <v/>
      </c>
      <c r="EX147" s="49" t="str">
        <f>IF($CN147="", "", IF($CN147=Report!$BN$4, CI147, ""))</f>
        <v/>
      </c>
      <c r="EY147" s="49" t="str">
        <f>IF($CN147="", "", IF($CN147=Report!$BN$4, CJ147, ""))</f>
        <v/>
      </c>
      <c r="EZ147" s="50" t="str">
        <f>IF($CN147="", "", IF($CN147=Report!$BN$4, CK147, ""))</f>
        <v/>
      </c>
    </row>
    <row r="148" spans="1:156" x14ac:dyDescent="0.25">
      <c r="A148" s="19"/>
      <c r="B148" s="104"/>
      <c r="C148" s="105"/>
      <c r="D148" s="116"/>
      <c r="E148" s="106"/>
      <c r="F148" s="106"/>
      <c r="G148" s="106"/>
      <c r="H148" s="106"/>
      <c r="I148" s="106"/>
      <c r="J148" s="106"/>
      <c r="K148" s="106"/>
      <c r="L148" s="106"/>
      <c r="M148" s="106"/>
      <c r="N148" s="106"/>
      <c r="O148" s="106"/>
      <c r="P148" s="106"/>
      <c r="Q148" s="106"/>
      <c r="R148" s="106"/>
      <c r="S148" s="106"/>
      <c r="T148" s="108"/>
      <c r="U148" s="108"/>
      <c r="V148" s="108"/>
      <c r="W148" s="109"/>
      <c r="X148" s="19"/>
      <c r="AA148" s="48" t="str">
        <f t="shared" si="160"/>
        <v/>
      </c>
      <c r="AB148" s="49" t="str">
        <f t="shared" si="161"/>
        <v/>
      </c>
      <c r="AC148" s="49" t="str">
        <f t="shared" si="162"/>
        <v/>
      </c>
      <c r="AD148" s="49" t="str">
        <f t="shared" si="163"/>
        <v/>
      </c>
      <c r="AE148" s="49" t="str">
        <f t="shared" si="164"/>
        <v/>
      </c>
      <c r="AF148" s="49" t="str">
        <f t="shared" si="165"/>
        <v/>
      </c>
      <c r="AG148" s="49" t="str">
        <f t="shared" si="166"/>
        <v/>
      </c>
      <c r="AH148" s="49" t="str">
        <f t="shared" si="167"/>
        <v/>
      </c>
      <c r="AI148" s="49" t="str">
        <f t="shared" si="168"/>
        <v/>
      </c>
      <c r="AJ148" s="49" t="str">
        <f t="shared" si="169"/>
        <v/>
      </c>
      <c r="AK148" s="49" t="str">
        <f t="shared" si="170"/>
        <v/>
      </c>
      <c r="AL148" s="49" t="str">
        <f t="shared" si="171"/>
        <v/>
      </c>
      <c r="AM148" s="49" t="str">
        <f t="shared" si="172"/>
        <v/>
      </c>
      <c r="AN148" s="49" t="str">
        <f t="shared" si="173"/>
        <v/>
      </c>
      <c r="AO148" s="50" t="str">
        <f t="shared" si="174"/>
        <v/>
      </c>
      <c r="AP148" s="48" t="str">
        <f t="shared" si="175"/>
        <v/>
      </c>
      <c r="AQ148" s="49" t="str">
        <f t="shared" si="138"/>
        <v/>
      </c>
      <c r="AR148" s="49" t="str">
        <f t="shared" si="139"/>
        <v/>
      </c>
      <c r="AS148" s="49" t="str">
        <f t="shared" si="140"/>
        <v/>
      </c>
      <c r="AT148" s="49" t="str">
        <f t="shared" si="141"/>
        <v/>
      </c>
      <c r="AU148" s="49" t="str">
        <f t="shared" si="142"/>
        <v/>
      </c>
      <c r="AV148" s="49" t="str">
        <f t="shared" si="143"/>
        <v/>
      </c>
      <c r="AW148" s="49" t="str">
        <f t="shared" si="144"/>
        <v/>
      </c>
      <c r="AX148" s="49" t="str">
        <f t="shared" si="145"/>
        <v/>
      </c>
      <c r="AY148" s="49" t="str">
        <f t="shared" si="146"/>
        <v/>
      </c>
      <c r="AZ148" s="49" t="str">
        <f t="shared" si="147"/>
        <v/>
      </c>
      <c r="BA148" s="50" t="str">
        <f t="shared" si="148"/>
        <v/>
      </c>
      <c r="BB148" s="48" t="str">
        <f t="shared" si="176"/>
        <v/>
      </c>
      <c r="BC148" s="49" t="str">
        <f t="shared" si="149"/>
        <v/>
      </c>
      <c r="BD148" s="49" t="str">
        <f t="shared" si="150"/>
        <v/>
      </c>
      <c r="BE148" s="49" t="str">
        <f t="shared" si="151"/>
        <v/>
      </c>
      <c r="BF148" s="49" t="str">
        <f t="shared" si="152"/>
        <v/>
      </c>
      <c r="BG148" s="49" t="str">
        <f t="shared" si="153"/>
        <v/>
      </c>
      <c r="BH148" s="49" t="str">
        <f t="shared" si="154"/>
        <v/>
      </c>
      <c r="BI148" s="49" t="str">
        <f t="shared" si="155"/>
        <v/>
      </c>
      <c r="BJ148" s="49" t="str">
        <f t="shared" si="156"/>
        <v/>
      </c>
      <c r="BK148" s="49" t="str">
        <f t="shared" si="157"/>
        <v/>
      </c>
      <c r="BL148" s="49" t="str">
        <f t="shared" si="158"/>
        <v/>
      </c>
      <c r="BM148" s="50" t="str">
        <f t="shared" si="159"/>
        <v/>
      </c>
      <c r="BN148" s="48" t="str">
        <f t="shared" si="177"/>
        <v/>
      </c>
      <c r="BO148" s="49" t="str">
        <f t="shared" si="116"/>
        <v/>
      </c>
      <c r="BP148" s="49" t="str">
        <f t="shared" si="117"/>
        <v/>
      </c>
      <c r="BQ148" s="49" t="str">
        <f t="shared" si="118"/>
        <v/>
      </c>
      <c r="BR148" s="49" t="str">
        <f t="shared" si="119"/>
        <v/>
      </c>
      <c r="BS148" s="49" t="str">
        <f t="shared" si="120"/>
        <v/>
      </c>
      <c r="BT148" s="49" t="str">
        <f t="shared" si="121"/>
        <v/>
      </c>
      <c r="BU148" s="49" t="str">
        <f t="shared" si="122"/>
        <v/>
      </c>
      <c r="BV148" s="49" t="str">
        <f t="shared" si="123"/>
        <v/>
      </c>
      <c r="BW148" s="49" t="str">
        <f t="shared" si="124"/>
        <v/>
      </c>
      <c r="BX148" s="49" t="str">
        <f t="shared" si="125"/>
        <v/>
      </c>
      <c r="BY148" s="50" t="str">
        <f t="shared" si="126"/>
        <v/>
      </c>
      <c r="BZ148" s="48" t="str">
        <f t="shared" si="178"/>
        <v/>
      </c>
      <c r="CA148" s="49" t="str">
        <f t="shared" si="127"/>
        <v/>
      </c>
      <c r="CB148" s="49" t="str">
        <f t="shared" si="128"/>
        <v/>
      </c>
      <c r="CC148" s="49" t="str">
        <f t="shared" si="129"/>
        <v/>
      </c>
      <c r="CD148" s="49" t="str">
        <f t="shared" si="130"/>
        <v/>
      </c>
      <c r="CE148" s="49" t="str">
        <f t="shared" si="131"/>
        <v/>
      </c>
      <c r="CF148" s="49" t="str">
        <f t="shared" si="132"/>
        <v/>
      </c>
      <c r="CG148" s="49" t="str">
        <f t="shared" si="133"/>
        <v/>
      </c>
      <c r="CH148" s="49" t="str">
        <f t="shared" si="134"/>
        <v/>
      </c>
      <c r="CI148" s="49" t="str">
        <f t="shared" si="135"/>
        <v/>
      </c>
      <c r="CJ148" s="49" t="str">
        <f t="shared" si="136"/>
        <v/>
      </c>
      <c r="CK148" s="50" t="str">
        <f t="shared" si="137"/>
        <v/>
      </c>
      <c r="CM148" s="85" t="str">
        <f t="shared" si="179"/>
        <v/>
      </c>
      <c r="CN148" s="6" t="str">
        <f>IF($B148="", "", IF($CM148="X", "", IF(Report!$BN$3="X", LEFT($B148, 2), $B148)))</f>
        <v/>
      </c>
      <c r="CP148" s="48" t="str">
        <f>IF($CN148="", "", IF($CN148=Report!$BN$4, AA148, ""))</f>
        <v/>
      </c>
      <c r="CQ148" s="49" t="str">
        <f>IF($CN148="", "", IF($CN148=Report!$BN$4, AB148, ""))</f>
        <v/>
      </c>
      <c r="CR148" s="49" t="str">
        <f>IF($CN148="", "", IF($CN148=Report!$BN$4, AC148, ""))</f>
        <v/>
      </c>
      <c r="CS148" s="49" t="str">
        <f>IF($CN148="", "", IF($CN148=Report!$BN$4, AD148, ""))</f>
        <v/>
      </c>
      <c r="CT148" s="49" t="str">
        <f>IF($CN148="", "", IF($CN148=Report!$BN$4, AE148, ""))</f>
        <v/>
      </c>
      <c r="CU148" s="49" t="str">
        <f>IF($CN148="", "", IF($CN148=Report!$BN$4, AF148, ""))</f>
        <v/>
      </c>
      <c r="CV148" s="49" t="str">
        <f>IF($CN148="", "", IF($CN148=Report!$BN$4, AG148, ""))</f>
        <v/>
      </c>
      <c r="CW148" s="49" t="str">
        <f>IF($CN148="", "", IF($CN148=Report!$BN$4, AH148, ""))</f>
        <v/>
      </c>
      <c r="CX148" s="49" t="str">
        <f>IF($CN148="", "", IF($CN148=Report!$BN$4, AI148, ""))</f>
        <v/>
      </c>
      <c r="CY148" s="49" t="str">
        <f>IF($CN148="", "", IF($CN148=Report!$BN$4, AJ148, ""))</f>
        <v/>
      </c>
      <c r="CZ148" s="49" t="str">
        <f>IF($CN148="", "", IF($CN148=Report!$BN$4, AK148, ""))</f>
        <v/>
      </c>
      <c r="DA148" s="49" t="str">
        <f>IF($CN148="", "", IF($CN148=Report!$BN$4, AL148, ""))</f>
        <v/>
      </c>
      <c r="DB148" s="49" t="str">
        <f>IF($CN148="", "", IF($CN148=Report!$BN$4, AM148, ""))</f>
        <v/>
      </c>
      <c r="DC148" s="49" t="str">
        <f>IF($CN148="", "", IF($CN148=Report!$BN$4, AN148, ""))</f>
        <v/>
      </c>
      <c r="DD148" s="50" t="str">
        <f>IF($CN148="", "", IF($CN148=Report!$BN$4, AO148, ""))</f>
        <v/>
      </c>
      <c r="DE148" s="48" t="str">
        <f>IF($CN148="", "", IF($CN148=Report!$BN$4, AP148, ""))</f>
        <v/>
      </c>
      <c r="DF148" s="49" t="str">
        <f>IF($CN148="", "", IF($CN148=Report!$BN$4, AQ148, ""))</f>
        <v/>
      </c>
      <c r="DG148" s="49" t="str">
        <f>IF($CN148="", "", IF($CN148=Report!$BN$4, AR148, ""))</f>
        <v/>
      </c>
      <c r="DH148" s="49" t="str">
        <f>IF($CN148="", "", IF($CN148=Report!$BN$4, AS148, ""))</f>
        <v/>
      </c>
      <c r="DI148" s="49" t="str">
        <f>IF($CN148="", "", IF($CN148=Report!$BN$4, AT148, ""))</f>
        <v/>
      </c>
      <c r="DJ148" s="49" t="str">
        <f>IF($CN148="", "", IF($CN148=Report!$BN$4, AU148, ""))</f>
        <v/>
      </c>
      <c r="DK148" s="49" t="str">
        <f>IF($CN148="", "", IF($CN148=Report!$BN$4, AV148, ""))</f>
        <v/>
      </c>
      <c r="DL148" s="49" t="str">
        <f>IF($CN148="", "", IF($CN148=Report!$BN$4, AW148, ""))</f>
        <v/>
      </c>
      <c r="DM148" s="49" t="str">
        <f>IF($CN148="", "", IF($CN148=Report!$BN$4, AX148, ""))</f>
        <v/>
      </c>
      <c r="DN148" s="49" t="str">
        <f>IF($CN148="", "", IF($CN148=Report!$BN$4, AY148, ""))</f>
        <v/>
      </c>
      <c r="DO148" s="49" t="str">
        <f>IF($CN148="", "", IF($CN148=Report!$BN$4, AZ148, ""))</f>
        <v/>
      </c>
      <c r="DP148" s="50" t="str">
        <f>IF($CN148="", "", IF($CN148=Report!$BN$4, BA148, ""))</f>
        <v/>
      </c>
      <c r="DQ148" s="48" t="str">
        <f>IF($CN148="", "", IF($CN148=Report!$BN$4, BB148, ""))</f>
        <v/>
      </c>
      <c r="DR148" s="49" t="str">
        <f>IF($CN148="", "", IF($CN148=Report!$BN$4, BC148, ""))</f>
        <v/>
      </c>
      <c r="DS148" s="49" t="str">
        <f>IF($CN148="", "", IF($CN148=Report!$BN$4, BD148, ""))</f>
        <v/>
      </c>
      <c r="DT148" s="49" t="str">
        <f>IF($CN148="", "", IF($CN148=Report!$BN$4, BE148, ""))</f>
        <v/>
      </c>
      <c r="DU148" s="49" t="str">
        <f>IF($CN148="", "", IF($CN148=Report!$BN$4, BF148, ""))</f>
        <v/>
      </c>
      <c r="DV148" s="49" t="str">
        <f>IF($CN148="", "", IF($CN148=Report!$BN$4, BG148, ""))</f>
        <v/>
      </c>
      <c r="DW148" s="49" t="str">
        <f>IF($CN148="", "", IF($CN148=Report!$BN$4, BH148, ""))</f>
        <v/>
      </c>
      <c r="DX148" s="49" t="str">
        <f>IF($CN148="", "", IF($CN148=Report!$BN$4, BI148, ""))</f>
        <v/>
      </c>
      <c r="DY148" s="49" t="str">
        <f>IF($CN148="", "", IF($CN148=Report!$BN$4, BJ148, ""))</f>
        <v/>
      </c>
      <c r="DZ148" s="49" t="str">
        <f>IF($CN148="", "", IF($CN148=Report!$BN$4, BK148, ""))</f>
        <v/>
      </c>
      <c r="EA148" s="49" t="str">
        <f>IF($CN148="", "", IF($CN148=Report!$BN$4, BL148, ""))</f>
        <v/>
      </c>
      <c r="EB148" s="50" t="str">
        <f>IF($CN148="", "", IF($CN148=Report!$BN$4, BM148, ""))</f>
        <v/>
      </c>
      <c r="EC148" s="48" t="str">
        <f>IF($CN148="", "", IF($CN148=Report!$BN$4, BN148, ""))</f>
        <v/>
      </c>
      <c r="ED148" s="49" t="str">
        <f>IF($CN148="", "", IF($CN148=Report!$BN$4, BO148, ""))</f>
        <v/>
      </c>
      <c r="EE148" s="49" t="str">
        <f>IF($CN148="", "", IF($CN148=Report!$BN$4, BP148, ""))</f>
        <v/>
      </c>
      <c r="EF148" s="49" t="str">
        <f>IF($CN148="", "", IF($CN148=Report!$BN$4, BQ148, ""))</f>
        <v/>
      </c>
      <c r="EG148" s="49" t="str">
        <f>IF($CN148="", "", IF($CN148=Report!$BN$4, BR148, ""))</f>
        <v/>
      </c>
      <c r="EH148" s="49" t="str">
        <f>IF($CN148="", "", IF($CN148=Report!$BN$4, BS148, ""))</f>
        <v/>
      </c>
      <c r="EI148" s="49" t="str">
        <f>IF($CN148="", "", IF($CN148=Report!$BN$4, BT148, ""))</f>
        <v/>
      </c>
      <c r="EJ148" s="49" t="str">
        <f>IF($CN148="", "", IF($CN148=Report!$BN$4, BU148, ""))</f>
        <v/>
      </c>
      <c r="EK148" s="49" t="str">
        <f>IF($CN148="", "", IF($CN148=Report!$BN$4, BV148, ""))</f>
        <v/>
      </c>
      <c r="EL148" s="49" t="str">
        <f>IF($CN148="", "", IF($CN148=Report!$BN$4, BW148, ""))</f>
        <v/>
      </c>
      <c r="EM148" s="49" t="str">
        <f>IF($CN148="", "", IF($CN148=Report!$BN$4, BX148, ""))</f>
        <v/>
      </c>
      <c r="EN148" s="50" t="str">
        <f>IF($CN148="", "", IF($CN148=Report!$BN$4, BY148, ""))</f>
        <v/>
      </c>
      <c r="EO148" s="48" t="str">
        <f>IF($CN148="", "", IF($CN148=Report!$BN$4, BZ148, ""))</f>
        <v/>
      </c>
      <c r="EP148" s="49" t="str">
        <f>IF($CN148="", "", IF($CN148=Report!$BN$4, CA148, ""))</f>
        <v/>
      </c>
      <c r="EQ148" s="49" t="str">
        <f>IF($CN148="", "", IF($CN148=Report!$BN$4, CB148, ""))</f>
        <v/>
      </c>
      <c r="ER148" s="49" t="str">
        <f>IF($CN148="", "", IF($CN148=Report!$BN$4, CC148, ""))</f>
        <v/>
      </c>
      <c r="ES148" s="49" t="str">
        <f>IF($CN148="", "", IF($CN148=Report!$BN$4, CD148, ""))</f>
        <v/>
      </c>
      <c r="ET148" s="49" t="str">
        <f>IF($CN148="", "", IF($CN148=Report!$BN$4, CE148, ""))</f>
        <v/>
      </c>
      <c r="EU148" s="49" t="str">
        <f>IF($CN148="", "", IF($CN148=Report!$BN$4, CF148, ""))</f>
        <v/>
      </c>
      <c r="EV148" s="49" t="str">
        <f>IF($CN148="", "", IF($CN148=Report!$BN$4, CG148, ""))</f>
        <v/>
      </c>
      <c r="EW148" s="49" t="str">
        <f>IF($CN148="", "", IF($CN148=Report!$BN$4, CH148, ""))</f>
        <v/>
      </c>
      <c r="EX148" s="49" t="str">
        <f>IF($CN148="", "", IF($CN148=Report!$BN$4, CI148, ""))</f>
        <v/>
      </c>
      <c r="EY148" s="49" t="str">
        <f>IF($CN148="", "", IF($CN148=Report!$BN$4, CJ148, ""))</f>
        <v/>
      </c>
      <c r="EZ148" s="50" t="str">
        <f>IF($CN148="", "", IF($CN148=Report!$BN$4, CK148, ""))</f>
        <v/>
      </c>
    </row>
    <row r="149" spans="1:156" x14ac:dyDescent="0.25">
      <c r="A149" s="19"/>
      <c r="B149" s="104"/>
      <c r="C149" s="105"/>
      <c r="D149" s="116"/>
      <c r="E149" s="106"/>
      <c r="F149" s="106"/>
      <c r="G149" s="106"/>
      <c r="H149" s="106"/>
      <c r="I149" s="106"/>
      <c r="J149" s="106"/>
      <c r="K149" s="106"/>
      <c r="L149" s="106"/>
      <c r="M149" s="106"/>
      <c r="N149" s="106"/>
      <c r="O149" s="106"/>
      <c r="P149" s="106"/>
      <c r="Q149" s="106"/>
      <c r="R149" s="106"/>
      <c r="S149" s="106"/>
      <c r="T149" s="108"/>
      <c r="U149" s="108"/>
      <c r="V149" s="108"/>
      <c r="W149" s="109"/>
      <c r="X149" s="19"/>
      <c r="AA149" s="48" t="str">
        <f t="shared" si="160"/>
        <v/>
      </c>
      <c r="AB149" s="49" t="str">
        <f t="shared" si="161"/>
        <v/>
      </c>
      <c r="AC149" s="49" t="str">
        <f t="shared" si="162"/>
        <v/>
      </c>
      <c r="AD149" s="49" t="str">
        <f t="shared" si="163"/>
        <v/>
      </c>
      <c r="AE149" s="49" t="str">
        <f t="shared" si="164"/>
        <v/>
      </c>
      <c r="AF149" s="49" t="str">
        <f t="shared" si="165"/>
        <v/>
      </c>
      <c r="AG149" s="49" t="str">
        <f t="shared" si="166"/>
        <v/>
      </c>
      <c r="AH149" s="49" t="str">
        <f t="shared" si="167"/>
        <v/>
      </c>
      <c r="AI149" s="49" t="str">
        <f t="shared" si="168"/>
        <v/>
      </c>
      <c r="AJ149" s="49" t="str">
        <f t="shared" si="169"/>
        <v/>
      </c>
      <c r="AK149" s="49" t="str">
        <f t="shared" si="170"/>
        <v/>
      </c>
      <c r="AL149" s="49" t="str">
        <f t="shared" si="171"/>
        <v/>
      </c>
      <c r="AM149" s="49" t="str">
        <f t="shared" si="172"/>
        <v/>
      </c>
      <c r="AN149" s="49" t="str">
        <f t="shared" si="173"/>
        <v/>
      </c>
      <c r="AO149" s="50" t="str">
        <f t="shared" si="174"/>
        <v/>
      </c>
      <c r="AP149" s="48" t="str">
        <f t="shared" si="175"/>
        <v/>
      </c>
      <c r="AQ149" s="49" t="str">
        <f t="shared" si="138"/>
        <v/>
      </c>
      <c r="AR149" s="49" t="str">
        <f t="shared" si="139"/>
        <v/>
      </c>
      <c r="AS149" s="49" t="str">
        <f t="shared" si="140"/>
        <v/>
      </c>
      <c r="AT149" s="49" t="str">
        <f t="shared" si="141"/>
        <v/>
      </c>
      <c r="AU149" s="49" t="str">
        <f t="shared" si="142"/>
        <v/>
      </c>
      <c r="AV149" s="49" t="str">
        <f t="shared" si="143"/>
        <v/>
      </c>
      <c r="AW149" s="49" t="str">
        <f t="shared" si="144"/>
        <v/>
      </c>
      <c r="AX149" s="49" t="str">
        <f t="shared" si="145"/>
        <v/>
      </c>
      <c r="AY149" s="49" t="str">
        <f t="shared" si="146"/>
        <v/>
      </c>
      <c r="AZ149" s="49" t="str">
        <f t="shared" si="147"/>
        <v/>
      </c>
      <c r="BA149" s="50" t="str">
        <f t="shared" si="148"/>
        <v/>
      </c>
      <c r="BB149" s="48" t="str">
        <f t="shared" si="176"/>
        <v/>
      </c>
      <c r="BC149" s="49" t="str">
        <f t="shared" si="149"/>
        <v/>
      </c>
      <c r="BD149" s="49" t="str">
        <f t="shared" si="150"/>
        <v/>
      </c>
      <c r="BE149" s="49" t="str">
        <f t="shared" si="151"/>
        <v/>
      </c>
      <c r="BF149" s="49" t="str">
        <f t="shared" si="152"/>
        <v/>
      </c>
      <c r="BG149" s="49" t="str">
        <f t="shared" si="153"/>
        <v/>
      </c>
      <c r="BH149" s="49" t="str">
        <f t="shared" si="154"/>
        <v/>
      </c>
      <c r="BI149" s="49" t="str">
        <f t="shared" si="155"/>
        <v/>
      </c>
      <c r="BJ149" s="49" t="str">
        <f t="shared" si="156"/>
        <v/>
      </c>
      <c r="BK149" s="49" t="str">
        <f t="shared" si="157"/>
        <v/>
      </c>
      <c r="BL149" s="49" t="str">
        <f t="shared" si="158"/>
        <v/>
      </c>
      <c r="BM149" s="50" t="str">
        <f t="shared" si="159"/>
        <v/>
      </c>
      <c r="BN149" s="48" t="str">
        <f t="shared" si="177"/>
        <v/>
      </c>
      <c r="BO149" s="49" t="str">
        <f t="shared" si="116"/>
        <v/>
      </c>
      <c r="BP149" s="49" t="str">
        <f t="shared" si="117"/>
        <v/>
      </c>
      <c r="BQ149" s="49" t="str">
        <f t="shared" si="118"/>
        <v/>
      </c>
      <c r="BR149" s="49" t="str">
        <f t="shared" si="119"/>
        <v/>
      </c>
      <c r="BS149" s="49" t="str">
        <f t="shared" si="120"/>
        <v/>
      </c>
      <c r="BT149" s="49" t="str">
        <f t="shared" si="121"/>
        <v/>
      </c>
      <c r="BU149" s="49" t="str">
        <f t="shared" si="122"/>
        <v/>
      </c>
      <c r="BV149" s="49" t="str">
        <f t="shared" si="123"/>
        <v/>
      </c>
      <c r="BW149" s="49" t="str">
        <f t="shared" si="124"/>
        <v/>
      </c>
      <c r="BX149" s="49" t="str">
        <f t="shared" si="125"/>
        <v/>
      </c>
      <c r="BY149" s="50" t="str">
        <f t="shared" si="126"/>
        <v/>
      </c>
      <c r="BZ149" s="48" t="str">
        <f t="shared" si="178"/>
        <v/>
      </c>
      <c r="CA149" s="49" t="str">
        <f t="shared" si="127"/>
        <v/>
      </c>
      <c r="CB149" s="49" t="str">
        <f t="shared" si="128"/>
        <v/>
      </c>
      <c r="CC149" s="49" t="str">
        <f t="shared" si="129"/>
        <v/>
      </c>
      <c r="CD149" s="49" t="str">
        <f t="shared" si="130"/>
        <v/>
      </c>
      <c r="CE149" s="49" t="str">
        <f t="shared" si="131"/>
        <v/>
      </c>
      <c r="CF149" s="49" t="str">
        <f t="shared" si="132"/>
        <v/>
      </c>
      <c r="CG149" s="49" t="str">
        <f t="shared" si="133"/>
        <v/>
      </c>
      <c r="CH149" s="49" t="str">
        <f t="shared" si="134"/>
        <v/>
      </c>
      <c r="CI149" s="49" t="str">
        <f t="shared" si="135"/>
        <v/>
      </c>
      <c r="CJ149" s="49" t="str">
        <f t="shared" si="136"/>
        <v/>
      </c>
      <c r="CK149" s="50" t="str">
        <f t="shared" si="137"/>
        <v/>
      </c>
      <c r="CM149" s="85" t="str">
        <f t="shared" si="179"/>
        <v/>
      </c>
      <c r="CN149" s="6" t="str">
        <f>IF($B149="", "", IF($CM149="X", "", IF(Report!$BN$3="X", LEFT($B149, 2), $B149)))</f>
        <v/>
      </c>
      <c r="CP149" s="48" t="str">
        <f>IF($CN149="", "", IF($CN149=Report!$BN$4, AA149, ""))</f>
        <v/>
      </c>
      <c r="CQ149" s="49" t="str">
        <f>IF($CN149="", "", IF($CN149=Report!$BN$4, AB149, ""))</f>
        <v/>
      </c>
      <c r="CR149" s="49" t="str">
        <f>IF($CN149="", "", IF($CN149=Report!$BN$4, AC149, ""))</f>
        <v/>
      </c>
      <c r="CS149" s="49" t="str">
        <f>IF($CN149="", "", IF($CN149=Report!$BN$4, AD149, ""))</f>
        <v/>
      </c>
      <c r="CT149" s="49" t="str">
        <f>IF($CN149="", "", IF($CN149=Report!$BN$4, AE149, ""))</f>
        <v/>
      </c>
      <c r="CU149" s="49" t="str">
        <f>IF($CN149="", "", IF($CN149=Report!$BN$4, AF149, ""))</f>
        <v/>
      </c>
      <c r="CV149" s="49" t="str">
        <f>IF($CN149="", "", IF($CN149=Report!$BN$4, AG149, ""))</f>
        <v/>
      </c>
      <c r="CW149" s="49" t="str">
        <f>IF($CN149="", "", IF($CN149=Report!$BN$4, AH149, ""))</f>
        <v/>
      </c>
      <c r="CX149" s="49" t="str">
        <f>IF($CN149="", "", IF($CN149=Report!$BN$4, AI149, ""))</f>
        <v/>
      </c>
      <c r="CY149" s="49" t="str">
        <f>IF($CN149="", "", IF($CN149=Report!$BN$4, AJ149, ""))</f>
        <v/>
      </c>
      <c r="CZ149" s="49" t="str">
        <f>IF($CN149="", "", IF($CN149=Report!$BN$4, AK149, ""))</f>
        <v/>
      </c>
      <c r="DA149" s="49" t="str">
        <f>IF($CN149="", "", IF($CN149=Report!$BN$4, AL149, ""))</f>
        <v/>
      </c>
      <c r="DB149" s="49" t="str">
        <f>IF($CN149="", "", IF($CN149=Report!$BN$4, AM149, ""))</f>
        <v/>
      </c>
      <c r="DC149" s="49" t="str">
        <f>IF($CN149="", "", IF($CN149=Report!$BN$4, AN149, ""))</f>
        <v/>
      </c>
      <c r="DD149" s="50" t="str">
        <f>IF($CN149="", "", IF($CN149=Report!$BN$4, AO149, ""))</f>
        <v/>
      </c>
      <c r="DE149" s="48" t="str">
        <f>IF($CN149="", "", IF($CN149=Report!$BN$4, AP149, ""))</f>
        <v/>
      </c>
      <c r="DF149" s="49" t="str">
        <f>IF($CN149="", "", IF($CN149=Report!$BN$4, AQ149, ""))</f>
        <v/>
      </c>
      <c r="DG149" s="49" t="str">
        <f>IF($CN149="", "", IF($CN149=Report!$BN$4, AR149, ""))</f>
        <v/>
      </c>
      <c r="DH149" s="49" t="str">
        <f>IF($CN149="", "", IF($CN149=Report!$BN$4, AS149, ""))</f>
        <v/>
      </c>
      <c r="DI149" s="49" t="str">
        <f>IF($CN149="", "", IF($CN149=Report!$BN$4, AT149, ""))</f>
        <v/>
      </c>
      <c r="DJ149" s="49" t="str">
        <f>IF($CN149="", "", IF($CN149=Report!$BN$4, AU149, ""))</f>
        <v/>
      </c>
      <c r="DK149" s="49" t="str">
        <f>IF($CN149="", "", IF($CN149=Report!$BN$4, AV149, ""))</f>
        <v/>
      </c>
      <c r="DL149" s="49" t="str">
        <f>IF($CN149="", "", IF($CN149=Report!$BN$4, AW149, ""))</f>
        <v/>
      </c>
      <c r="DM149" s="49" t="str">
        <f>IF($CN149="", "", IF($CN149=Report!$BN$4, AX149, ""))</f>
        <v/>
      </c>
      <c r="DN149" s="49" t="str">
        <f>IF($CN149="", "", IF($CN149=Report!$BN$4, AY149, ""))</f>
        <v/>
      </c>
      <c r="DO149" s="49" t="str">
        <f>IF($CN149="", "", IF($CN149=Report!$BN$4, AZ149, ""))</f>
        <v/>
      </c>
      <c r="DP149" s="50" t="str">
        <f>IF($CN149="", "", IF($CN149=Report!$BN$4, BA149, ""))</f>
        <v/>
      </c>
      <c r="DQ149" s="48" t="str">
        <f>IF($CN149="", "", IF($CN149=Report!$BN$4, BB149, ""))</f>
        <v/>
      </c>
      <c r="DR149" s="49" t="str">
        <f>IF($CN149="", "", IF($CN149=Report!$BN$4, BC149, ""))</f>
        <v/>
      </c>
      <c r="DS149" s="49" t="str">
        <f>IF($CN149="", "", IF($CN149=Report!$BN$4, BD149, ""))</f>
        <v/>
      </c>
      <c r="DT149" s="49" t="str">
        <f>IF($CN149="", "", IF($CN149=Report!$BN$4, BE149, ""))</f>
        <v/>
      </c>
      <c r="DU149" s="49" t="str">
        <f>IF($CN149="", "", IF($CN149=Report!$BN$4, BF149, ""))</f>
        <v/>
      </c>
      <c r="DV149" s="49" t="str">
        <f>IF($CN149="", "", IF($CN149=Report!$BN$4, BG149, ""))</f>
        <v/>
      </c>
      <c r="DW149" s="49" t="str">
        <f>IF($CN149="", "", IF($CN149=Report!$BN$4, BH149, ""))</f>
        <v/>
      </c>
      <c r="DX149" s="49" t="str">
        <f>IF($CN149="", "", IF($CN149=Report!$BN$4, BI149, ""))</f>
        <v/>
      </c>
      <c r="DY149" s="49" t="str">
        <f>IF($CN149="", "", IF($CN149=Report!$BN$4, BJ149, ""))</f>
        <v/>
      </c>
      <c r="DZ149" s="49" t="str">
        <f>IF($CN149="", "", IF($CN149=Report!$BN$4, BK149, ""))</f>
        <v/>
      </c>
      <c r="EA149" s="49" t="str">
        <f>IF($CN149="", "", IF($CN149=Report!$BN$4, BL149, ""))</f>
        <v/>
      </c>
      <c r="EB149" s="50" t="str">
        <f>IF($CN149="", "", IF($CN149=Report!$BN$4, BM149, ""))</f>
        <v/>
      </c>
      <c r="EC149" s="48" t="str">
        <f>IF($CN149="", "", IF($CN149=Report!$BN$4, BN149, ""))</f>
        <v/>
      </c>
      <c r="ED149" s="49" t="str">
        <f>IF($CN149="", "", IF($CN149=Report!$BN$4, BO149, ""))</f>
        <v/>
      </c>
      <c r="EE149" s="49" t="str">
        <f>IF($CN149="", "", IF($CN149=Report!$BN$4, BP149, ""))</f>
        <v/>
      </c>
      <c r="EF149" s="49" t="str">
        <f>IF($CN149="", "", IF($CN149=Report!$BN$4, BQ149, ""))</f>
        <v/>
      </c>
      <c r="EG149" s="49" t="str">
        <f>IF($CN149="", "", IF($CN149=Report!$BN$4, BR149, ""))</f>
        <v/>
      </c>
      <c r="EH149" s="49" t="str">
        <f>IF($CN149="", "", IF($CN149=Report!$BN$4, BS149, ""))</f>
        <v/>
      </c>
      <c r="EI149" s="49" t="str">
        <f>IF($CN149="", "", IF($CN149=Report!$BN$4, BT149, ""))</f>
        <v/>
      </c>
      <c r="EJ149" s="49" t="str">
        <f>IF($CN149="", "", IF($CN149=Report!$BN$4, BU149, ""))</f>
        <v/>
      </c>
      <c r="EK149" s="49" t="str">
        <f>IF($CN149="", "", IF($CN149=Report!$BN$4, BV149, ""))</f>
        <v/>
      </c>
      <c r="EL149" s="49" t="str">
        <f>IF($CN149="", "", IF($CN149=Report!$BN$4, BW149, ""))</f>
        <v/>
      </c>
      <c r="EM149" s="49" t="str">
        <f>IF($CN149="", "", IF($CN149=Report!$BN$4, BX149, ""))</f>
        <v/>
      </c>
      <c r="EN149" s="50" t="str">
        <f>IF($CN149="", "", IF($CN149=Report!$BN$4, BY149, ""))</f>
        <v/>
      </c>
      <c r="EO149" s="48" t="str">
        <f>IF($CN149="", "", IF($CN149=Report!$BN$4, BZ149, ""))</f>
        <v/>
      </c>
      <c r="EP149" s="49" t="str">
        <f>IF($CN149="", "", IF($CN149=Report!$BN$4, CA149, ""))</f>
        <v/>
      </c>
      <c r="EQ149" s="49" t="str">
        <f>IF($CN149="", "", IF($CN149=Report!$BN$4, CB149, ""))</f>
        <v/>
      </c>
      <c r="ER149" s="49" t="str">
        <f>IF($CN149="", "", IF($CN149=Report!$BN$4, CC149, ""))</f>
        <v/>
      </c>
      <c r="ES149" s="49" t="str">
        <f>IF($CN149="", "", IF($CN149=Report!$BN$4, CD149, ""))</f>
        <v/>
      </c>
      <c r="ET149" s="49" t="str">
        <f>IF($CN149="", "", IF($CN149=Report!$BN$4, CE149, ""))</f>
        <v/>
      </c>
      <c r="EU149" s="49" t="str">
        <f>IF($CN149="", "", IF($CN149=Report!$BN$4, CF149, ""))</f>
        <v/>
      </c>
      <c r="EV149" s="49" t="str">
        <f>IF($CN149="", "", IF($CN149=Report!$BN$4, CG149, ""))</f>
        <v/>
      </c>
      <c r="EW149" s="49" t="str">
        <f>IF($CN149="", "", IF($CN149=Report!$BN$4, CH149, ""))</f>
        <v/>
      </c>
      <c r="EX149" s="49" t="str">
        <f>IF($CN149="", "", IF($CN149=Report!$BN$4, CI149, ""))</f>
        <v/>
      </c>
      <c r="EY149" s="49" t="str">
        <f>IF($CN149="", "", IF($CN149=Report!$BN$4, CJ149, ""))</f>
        <v/>
      </c>
      <c r="EZ149" s="50" t="str">
        <f>IF($CN149="", "", IF($CN149=Report!$BN$4, CK149, ""))</f>
        <v/>
      </c>
    </row>
    <row r="150" spans="1:156" x14ac:dyDescent="0.25">
      <c r="A150" s="19"/>
      <c r="B150" s="104"/>
      <c r="C150" s="105"/>
      <c r="D150" s="116"/>
      <c r="E150" s="106"/>
      <c r="F150" s="106"/>
      <c r="G150" s="106"/>
      <c r="H150" s="106"/>
      <c r="I150" s="106"/>
      <c r="J150" s="106"/>
      <c r="K150" s="106"/>
      <c r="L150" s="106"/>
      <c r="M150" s="106"/>
      <c r="N150" s="106"/>
      <c r="O150" s="106"/>
      <c r="P150" s="106"/>
      <c r="Q150" s="106"/>
      <c r="R150" s="106"/>
      <c r="S150" s="106"/>
      <c r="T150" s="108"/>
      <c r="U150" s="108"/>
      <c r="V150" s="108"/>
      <c r="W150" s="109"/>
      <c r="X150" s="19"/>
      <c r="AA150" s="48" t="str">
        <f t="shared" si="160"/>
        <v/>
      </c>
      <c r="AB150" s="49" t="str">
        <f t="shared" si="161"/>
        <v/>
      </c>
      <c r="AC150" s="49" t="str">
        <f t="shared" si="162"/>
        <v/>
      </c>
      <c r="AD150" s="49" t="str">
        <f t="shared" si="163"/>
        <v/>
      </c>
      <c r="AE150" s="49" t="str">
        <f t="shared" si="164"/>
        <v/>
      </c>
      <c r="AF150" s="49" t="str">
        <f t="shared" si="165"/>
        <v/>
      </c>
      <c r="AG150" s="49" t="str">
        <f t="shared" si="166"/>
        <v/>
      </c>
      <c r="AH150" s="49" t="str">
        <f t="shared" si="167"/>
        <v/>
      </c>
      <c r="AI150" s="49" t="str">
        <f t="shared" si="168"/>
        <v/>
      </c>
      <c r="AJ150" s="49" t="str">
        <f t="shared" si="169"/>
        <v/>
      </c>
      <c r="AK150" s="49" t="str">
        <f t="shared" si="170"/>
        <v/>
      </c>
      <c r="AL150" s="49" t="str">
        <f t="shared" si="171"/>
        <v/>
      </c>
      <c r="AM150" s="49" t="str">
        <f t="shared" si="172"/>
        <v/>
      </c>
      <c r="AN150" s="49" t="str">
        <f t="shared" si="173"/>
        <v/>
      </c>
      <c r="AO150" s="50" t="str">
        <f t="shared" si="174"/>
        <v/>
      </c>
      <c r="AP150" s="48" t="str">
        <f t="shared" si="175"/>
        <v/>
      </c>
      <c r="AQ150" s="49" t="str">
        <f t="shared" si="138"/>
        <v/>
      </c>
      <c r="AR150" s="49" t="str">
        <f t="shared" si="139"/>
        <v/>
      </c>
      <c r="AS150" s="49" t="str">
        <f t="shared" si="140"/>
        <v/>
      </c>
      <c r="AT150" s="49" t="str">
        <f t="shared" si="141"/>
        <v/>
      </c>
      <c r="AU150" s="49" t="str">
        <f t="shared" si="142"/>
        <v/>
      </c>
      <c r="AV150" s="49" t="str">
        <f t="shared" si="143"/>
        <v/>
      </c>
      <c r="AW150" s="49" t="str">
        <f t="shared" si="144"/>
        <v/>
      </c>
      <c r="AX150" s="49" t="str">
        <f t="shared" si="145"/>
        <v/>
      </c>
      <c r="AY150" s="49" t="str">
        <f t="shared" si="146"/>
        <v/>
      </c>
      <c r="AZ150" s="49" t="str">
        <f t="shared" si="147"/>
        <v/>
      </c>
      <c r="BA150" s="50" t="str">
        <f t="shared" si="148"/>
        <v/>
      </c>
      <c r="BB150" s="48" t="str">
        <f t="shared" si="176"/>
        <v/>
      </c>
      <c r="BC150" s="49" t="str">
        <f t="shared" si="149"/>
        <v/>
      </c>
      <c r="BD150" s="49" t="str">
        <f t="shared" si="150"/>
        <v/>
      </c>
      <c r="BE150" s="49" t="str">
        <f t="shared" si="151"/>
        <v/>
      </c>
      <c r="BF150" s="49" t="str">
        <f t="shared" si="152"/>
        <v/>
      </c>
      <c r="BG150" s="49" t="str">
        <f t="shared" si="153"/>
        <v/>
      </c>
      <c r="BH150" s="49" t="str">
        <f t="shared" si="154"/>
        <v/>
      </c>
      <c r="BI150" s="49" t="str">
        <f t="shared" si="155"/>
        <v/>
      </c>
      <c r="BJ150" s="49" t="str">
        <f t="shared" si="156"/>
        <v/>
      </c>
      <c r="BK150" s="49" t="str">
        <f t="shared" si="157"/>
        <v/>
      </c>
      <c r="BL150" s="49" t="str">
        <f t="shared" si="158"/>
        <v/>
      </c>
      <c r="BM150" s="50" t="str">
        <f t="shared" si="159"/>
        <v/>
      </c>
      <c r="BN150" s="48" t="str">
        <f t="shared" si="177"/>
        <v/>
      </c>
      <c r="BO150" s="49" t="str">
        <f t="shared" si="116"/>
        <v/>
      </c>
      <c r="BP150" s="49" t="str">
        <f t="shared" si="117"/>
        <v/>
      </c>
      <c r="BQ150" s="49" t="str">
        <f t="shared" si="118"/>
        <v/>
      </c>
      <c r="BR150" s="49" t="str">
        <f t="shared" si="119"/>
        <v/>
      </c>
      <c r="BS150" s="49" t="str">
        <f t="shared" si="120"/>
        <v/>
      </c>
      <c r="BT150" s="49" t="str">
        <f t="shared" si="121"/>
        <v/>
      </c>
      <c r="BU150" s="49" t="str">
        <f t="shared" si="122"/>
        <v/>
      </c>
      <c r="BV150" s="49" t="str">
        <f t="shared" si="123"/>
        <v/>
      </c>
      <c r="BW150" s="49" t="str">
        <f t="shared" si="124"/>
        <v/>
      </c>
      <c r="BX150" s="49" t="str">
        <f t="shared" si="125"/>
        <v/>
      </c>
      <c r="BY150" s="50" t="str">
        <f t="shared" si="126"/>
        <v/>
      </c>
      <c r="BZ150" s="48" t="str">
        <f t="shared" si="178"/>
        <v/>
      </c>
      <c r="CA150" s="49" t="str">
        <f t="shared" si="127"/>
        <v/>
      </c>
      <c r="CB150" s="49" t="str">
        <f t="shared" si="128"/>
        <v/>
      </c>
      <c r="CC150" s="49" t="str">
        <f t="shared" si="129"/>
        <v/>
      </c>
      <c r="CD150" s="49" t="str">
        <f t="shared" si="130"/>
        <v/>
      </c>
      <c r="CE150" s="49" t="str">
        <f t="shared" si="131"/>
        <v/>
      </c>
      <c r="CF150" s="49" t="str">
        <f t="shared" si="132"/>
        <v/>
      </c>
      <c r="CG150" s="49" t="str">
        <f t="shared" si="133"/>
        <v/>
      </c>
      <c r="CH150" s="49" t="str">
        <f t="shared" si="134"/>
        <v/>
      </c>
      <c r="CI150" s="49" t="str">
        <f t="shared" si="135"/>
        <v/>
      </c>
      <c r="CJ150" s="49" t="str">
        <f t="shared" si="136"/>
        <v/>
      </c>
      <c r="CK150" s="50" t="str">
        <f t="shared" si="137"/>
        <v/>
      </c>
      <c r="CM150" s="85" t="str">
        <f t="shared" si="179"/>
        <v/>
      </c>
      <c r="CN150" s="6" t="str">
        <f>IF($B150="", "", IF($CM150="X", "", IF(Report!$BN$3="X", LEFT($B150, 2), $B150)))</f>
        <v/>
      </c>
      <c r="CP150" s="48" t="str">
        <f>IF($CN150="", "", IF($CN150=Report!$BN$4, AA150, ""))</f>
        <v/>
      </c>
      <c r="CQ150" s="49" t="str">
        <f>IF($CN150="", "", IF($CN150=Report!$BN$4, AB150, ""))</f>
        <v/>
      </c>
      <c r="CR150" s="49" t="str">
        <f>IF($CN150="", "", IF($CN150=Report!$BN$4, AC150, ""))</f>
        <v/>
      </c>
      <c r="CS150" s="49" t="str">
        <f>IF($CN150="", "", IF($CN150=Report!$BN$4, AD150, ""))</f>
        <v/>
      </c>
      <c r="CT150" s="49" t="str">
        <f>IF($CN150="", "", IF($CN150=Report!$BN$4, AE150, ""))</f>
        <v/>
      </c>
      <c r="CU150" s="49" t="str">
        <f>IF($CN150="", "", IF($CN150=Report!$BN$4, AF150, ""))</f>
        <v/>
      </c>
      <c r="CV150" s="49" t="str">
        <f>IF($CN150="", "", IF($CN150=Report!$BN$4, AG150, ""))</f>
        <v/>
      </c>
      <c r="CW150" s="49" t="str">
        <f>IF($CN150="", "", IF($CN150=Report!$BN$4, AH150, ""))</f>
        <v/>
      </c>
      <c r="CX150" s="49" t="str">
        <f>IF($CN150="", "", IF($CN150=Report!$BN$4, AI150, ""))</f>
        <v/>
      </c>
      <c r="CY150" s="49" t="str">
        <f>IF($CN150="", "", IF($CN150=Report!$BN$4, AJ150, ""))</f>
        <v/>
      </c>
      <c r="CZ150" s="49" t="str">
        <f>IF($CN150="", "", IF($CN150=Report!$BN$4, AK150, ""))</f>
        <v/>
      </c>
      <c r="DA150" s="49" t="str">
        <f>IF($CN150="", "", IF($CN150=Report!$BN$4, AL150, ""))</f>
        <v/>
      </c>
      <c r="DB150" s="49" t="str">
        <f>IF($CN150="", "", IF($CN150=Report!$BN$4, AM150, ""))</f>
        <v/>
      </c>
      <c r="DC150" s="49" t="str">
        <f>IF($CN150="", "", IF($CN150=Report!$BN$4, AN150, ""))</f>
        <v/>
      </c>
      <c r="DD150" s="50" t="str">
        <f>IF($CN150="", "", IF($CN150=Report!$BN$4, AO150, ""))</f>
        <v/>
      </c>
      <c r="DE150" s="48" t="str">
        <f>IF($CN150="", "", IF($CN150=Report!$BN$4, AP150, ""))</f>
        <v/>
      </c>
      <c r="DF150" s="49" t="str">
        <f>IF($CN150="", "", IF($CN150=Report!$BN$4, AQ150, ""))</f>
        <v/>
      </c>
      <c r="DG150" s="49" t="str">
        <f>IF($CN150="", "", IF($CN150=Report!$BN$4, AR150, ""))</f>
        <v/>
      </c>
      <c r="DH150" s="49" t="str">
        <f>IF($CN150="", "", IF($CN150=Report!$BN$4, AS150, ""))</f>
        <v/>
      </c>
      <c r="DI150" s="49" t="str">
        <f>IF($CN150="", "", IF($CN150=Report!$BN$4, AT150, ""))</f>
        <v/>
      </c>
      <c r="DJ150" s="49" t="str">
        <f>IF($CN150="", "", IF($CN150=Report!$BN$4, AU150, ""))</f>
        <v/>
      </c>
      <c r="DK150" s="49" t="str">
        <f>IF($CN150="", "", IF($CN150=Report!$BN$4, AV150, ""))</f>
        <v/>
      </c>
      <c r="DL150" s="49" t="str">
        <f>IF($CN150="", "", IF($CN150=Report!$BN$4, AW150, ""))</f>
        <v/>
      </c>
      <c r="DM150" s="49" t="str">
        <f>IF($CN150="", "", IF($CN150=Report!$BN$4, AX150, ""))</f>
        <v/>
      </c>
      <c r="DN150" s="49" t="str">
        <f>IF($CN150="", "", IF($CN150=Report!$BN$4, AY150, ""))</f>
        <v/>
      </c>
      <c r="DO150" s="49" t="str">
        <f>IF($CN150="", "", IF($CN150=Report!$BN$4, AZ150, ""))</f>
        <v/>
      </c>
      <c r="DP150" s="50" t="str">
        <f>IF($CN150="", "", IF($CN150=Report!$BN$4, BA150, ""))</f>
        <v/>
      </c>
      <c r="DQ150" s="48" t="str">
        <f>IF($CN150="", "", IF($CN150=Report!$BN$4, BB150, ""))</f>
        <v/>
      </c>
      <c r="DR150" s="49" t="str">
        <f>IF($CN150="", "", IF($CN150=Report!$BN$4, BC150, ""))</f>
        <v/>
      </c>
      <c r="DS150" s="49" t="str">
        <f>IF($CN150="", "", IF($CN150=Report!$BN$4, BD150, ""))</f>
        <v/>
      </c>
      <c r="DT150" s="49" t="str">
        <f>IF($CN150="", "", IF($CN150=Report!$BN$4, BE150, ""))</f>
        <v/>
      </c>
      <c r="DU150" s="49" t="str">
        <f>IF($CN150="", "", IF($CN150=Report!$BN$4, BF150, ""))</f>
        <v/>
      </c>
      <c r="DV150" s="49" t="str">
        <f>IF($CN150="", "", IF($CN150=Report!$BN$4, BG150, ""))</f>
        <v/>
      </c>
      <c r="DW150" s="49" t="str">
        <f>IF($CN150="", "", IF($CN150=Report!$BN$4, BH150, ""))</f>
        <v/>
      </c>
      <c r="DX150" s="49" t="str">
        <f>IF($CN150="", "", IF($CN150=Report!$BN$4, BI150, ""))</f>
        <v/>
      </c>
      <c r="DY150" s="49" t="str">
        <f>IF($CN150="", "", IF($CN150=Report!$BN$4, BJ150, ""))</f>
        <v/>
      </c>
      <c r="DZ150" s="49" t="str">
        <f>IF($CN150="", "", IF($CN150=Report!$BN$4, BK150, ""))</f>
        <v/>
      </c>
      <c r="EA150" s="49" t="str">
        <f>IF($CN150="", "", IF($CN150=Report!$BN$4, BL150, ""))</f>
        <v/>
      </c>
      <c r="EB150" s="50" t="str">
        <f>IF($CN150="", "", IF($CN150=Report!$BN$4, BM150, ""))</f>
        <v/>
      </c>
      <c r="EC150" s="48" t="str">
        <f>IF($CN150="", "", IF($CN150=Report!$BN$4, BN150, ""))</f>
        <v/>
      </c>
      <c r="ED150" s="49" t="str">
        <f>IF($CN150="", "", IF($CN150=Report!$BN$4, BO150, ""))</f>
        <v/>
      </c>
      <c r="EE150" s="49" t="str">
        <f>IF($CN150="", "", IF($CN150=Report!$BN$4, BP150, ""))</f>
        <v/>
      </c>
      <c r="EF150" s="49" t="str">
        <f>IF($CN150="", "", IF($CN150=Report!$BN$4, BQ150, ""))</f>
        <v/>
      </c>
      <c r="EG150" s="49" t="str">
        <f>IF($CN150="", "", IF($CN150=Report!$BN$4, BR150, ""))</f>
        <v/>
      </c>
      <c r="EH150" s="49" t="str">
        <f>IF($CN150="", "", IF($CN150=Report!$BN$4, BS150, ""))</f>
        <v/>
      </c>
      <c r="EI150" s="49" t="str">
        <f>IF($CN150="", "", IF($CN150=Report!$BN$4, BT150, ""))</f>
        <v/>
      </c>
      <c r="EJ150" s="49" t="str">
        <f>IF($CN150="", "", IF($CN150=Report!$BN$4, BU150, ""))</f>
        <v/>
      </c>
      <c r="EK150" s="49" t="str">
        <f>IF($CN150="", "", IF($CN150=Report!$BN$4, BV150, ""))</f>
        <v/>
      </c>
      <c r="EL150" s="49" t="str">
        <f>IF($CN150="", "", IF($CN150=Report!$BN$4, BW150, ""))</f>
        <v/>
      </c>
      <c r="EM150" s="49" t="str">
        <f>IF($CN150="", "", IF($CN150=Report!$BN$4, BX150, ""))</f>
        <v/>
      </c>
      <c r="EN150" s="50" t="str">
        <f>IF($CN150="", "", IF($CN150=Report!$BN$4, BY150, ""))</f>
        <v/>
      </c>
      <c r="EO150" s="48" t="str">
        <f>IF($CN150="", "", IF($CN150=Report!$BN$4, BZ150, ""))</f>
        <v/>
      </c>
      <c r="EP150" s="49" t="str">
        <f>IF($CN150="", "", IF($CN150=Report!$BN$4, CA150, ""))</f>
        <v/>
      </c>
      <c r="EQ150" s="49" t="str">
        <f>IF($CN150="", "", IF($CN150=Report!$BN$4, CB150, ""))</f>
        <v/>
      </c>
      <c r="ER150" s="49" t="str">
        <f>IF($CN150="", "", IF($CN150=Report!$BN$4, CC150, ""))</f>
        <v/>
      </c>
      <c r="ES150" s="49" t="str">
        <f>IF($CN150="", "", IF($CN150=Report!$BN$4, CD150, ""))</f>
        <v/>
      </c>
      <c r="ET150" s="49" t="str">
        <f>IF($CN150="", "", IF($CN150=Report!$BN$4, CE150, ""))</f>
        <v/>
      </c>
      <c r="EU150" s="49" t="str">
        <f>IF($CN150="", "", IF($CN150=Report!$BN$4, CF150, ""))</f>
        <v/>
      </c>
      <c r="EV150" s="49" t="str">
        <f>IF($CN150="", "", IF($CN150=Report!$BN$4, CG150, ""))</f>
        <v/>
      </c>
      <c r="EW150" s="49" t="str">
        <f>IF($CN150="", "", IF($CN150=Report!$BN$4, CH150, ""))</f>
        <v/>
      </c>
      <c r="EX150" s="49" t="str">
        <f>IF($CN150="", "", IF($CN150=Report!$BN$4, CI150, ""))</f>
        <v/>
      </c>
      <c r="EY150" s="49" t="str">
        <f>IF($CN150="", "", IF($CN150=Report!$BN$4, CJ150, ""))</f>
        <v/>
      </c>
      <c r="EZ150" s="50" t="str">
        <f>IF($CN150="", "", IF($CN150=Report!$BN$4, CK150, ""))</f>
        <v/>
      </c>
    </row>
    <row r="151" spans="1:156" x14ac:dyDescent="0.25">
      <c r="A151" s="19"/>
      <c r="B151" s="104"/>
      <c r="C151" s="105"/>
      <c r="D151" s="116"/>
      <c r="E151" s="106"/>
      <c r="F151" s="106"/>
      <c r="G151" s="106"/>
      <c r="H151" s="106"/>
      <c r="I151" s="106"/>
      <c r="J151" s="106"/>
      <c r="K151" s="106"/>
      <c r="L151" s="106"/>
      <c r="M151" s="106"/>
      <c r="N151" s="106"/>
      <c r="O151" s="106"/>
      <c r="P151" s="106"/>
      <c r="Q151" s="106"/>
      <c r="R151" s="106"/>
      <c r="S151" s="106"/>
      <c r="T151" s="108"/>
      <c r="U151" s="108"/>
      <c r="V151" s="108"/>
      <c r="W151" s="109"/>
      <c r="X151" s="19"/>
      <c r="AA151" s="48" t="str">
        <f t="shared" si="160"/>
        <v/>
      </c>
      <c r="AB151" s="49" t="str">
        <f t="shared" si="161"/>
        <v/>
      </c>
      <c r="AC151" s="49" t="str">
        <f t="shared" si="162"/>
        <v/>
      </c>
      <c r="AD151" s="49" t="str">
        <f t="shared" si="163"/>
        <v/>
      </c>
      <c r="AE151" s="49" t="str">
        <f t="shared" si="164"/>
        <v/>
      </c>
      <c r="AF151" s="49" t="str">
        <f t="shared" si="165"/>
        <v/>
      </c>
      <c r="AG151" s="49" t="str">
        <f t="shared" si="166"/>
        <v/>
      </c>
      <c r="AH151" s="49" t="str">
        <f t="shared" si="167"/>
        <v/>
      </c>
      <c r="AI151" s="49" t="str">
        <f t="shared" si="168"/>
        <v/>
      </c>
      <c r="AJ151" s="49" t="str">
        <f t="shared" si="169"/>
        <v/>
      </c>
      <c r="AK151" s="49" t="str">
        <f t="shared" si="170"/>
        <v/>
      </c>
      <c r="AL151" s="49" t="str">
        <f t="shared" si="171"/>
        <v/>
      </c>
      <c r="AM151" s="49" t="str">
        <f t="shared" si="172"/>
        <v/>
      </c>
      <c r="AN151" s="49" t="str">
        <f t="shared" si="173"/>
        <v/>
      </c>
      <c r="AO151" s="50" t="str">
        <f t="shared" si="174"/>
        <v/>
      </c>
      <c r="AP151" s="48" t="str">
        <f t="shared" si="175"/>
        <v/>
      </c>
      <c r="AQ151" s="49" t="str">
        <f t="shared" si="138"/>
        <v/>
      </c>
      <c r="AR151" s="49" t="str">
        <f t="shared" si="139"/>
        <v/>
      </c>
      <c r="AS151" s="49" t="str">
        <f t="shared" si="140"/>
        <v/>
      </c>
      <c r="AT151" s="49" t="str">
        <f t="shared" si="141"/>
        <v/>
      </c>
      <c r="AU151" s="49" t="str">
        <f t="shared" si="142"/>
        <v/>
      </c>
      <c r="AV151" s="49" t="str">
        <f t="shared" si="143"/>
        <v/>
      </c>
      <c r="AW151" s="49" t="str">
        <f t="shared" si="144"/>
        <v/>
      </c>
      <c r="AX151" s="49" t="str">
        <f t="shared" si="145"/>
        <v/>
      </c>
      <c r="AY151" s="49" t="str">
        <f t="shared" si="146"/>
        <v/>
      </c>
      <c r="AZ151" s="49" t="str">
        <f t="shared" si="147"/>
        <v/>
      </c>
      <c r="BA151" s="50" t="str">
        <f t="shared" si="148"/>
        <v/>
      </c>
      <c r="BB151" s="48" t="str">
        <f t="shared" si="176"/>
        <v/>
      </c>
      <c r="BC151" s="49" t="str">
        <f t="shared" si="149"/>
        <v/>
      </c>
      <c r="BD151" s="49" t="str">
        <f t="shared" si="150"/>
        <v/>
      </c>
      <c r="BE151" s="49" t="str">
        <f t="shared" si="151"/>
        <v/>
      </c>
      <c r="BF151" s="49" t="str">
        <f t="shared" si="152"/>
        <v/>
      </c>
      <c r="BG151" s="49" t="str">
        <f t="shared" si="153"/>
        <v/>
      </c>
      <c r="BH151" s="49" t="str">
        <f t="shared" si="154"/>
        <v/>
      </c>
      <c r="BI151" s="49" t="str">
        <f t="shared" si="155"/>
        <v/>
      </c>
      <c r="BJ151" s="49" t="str">
        <f t="shared" si="156"/>
        <v/>
      </c>
      <c r="BK151" s="49" t="str">
        <f t="shared" si="157"/>
        <v/>
      </c>
      <c r="BL151" s="49" t="str">
        <f t="shared" si="158"/>
        <v/>
      </c>
      <c r="BM151" s="50" t="str">
        <f t="shared" si="159"/>
        <v/>
      </c>
      <c r="BN151" s="48" t="str">
        <f t="shared" si="177"/>
        <v/>
      </c>
      <c r="BO151" s="49" t="str">
        <f t="shared" si="116"/>
        <v/>
      </c>
      <c r="BP151" s="49" t="str">
        <f t="shared" si="117"/>
        <v/>
      </c>
      <c r="BQ151" s="49" t="str">
        <f t="shared" si="118"/>
        <v/>
      </c>
      <c r="BR151" s="49" t="str">
        <f t="shared" si="119"/>
        <v/>
      </c>
      <c r="BS151" s="49" t="str">
        <f t="shared" si="120"/>
        <v/>
      </c>
      <c r="BT151" s="49" t="str">
        <f t="shared" si="121"/>
        <v/>
      </c>
      <c r="BU151" s="49" t="str">
        <f t="shared" si="122"/>
        <v/>
      </c>
      <c r="BV151" s="49" t="str">
        <f t="shared" si="123"/>
        <v/>
      </c>
      <c r="BW151" s="49" t="str">
        <f t="shared" si="124"/>
        <v/>
      </c>
      <c r="BX151" s="49" t="str">
        <f t="shared" si="125"/>
        <v/>
      </c>
      <c r="BY151" s="50" t="str">
        <f t="shared" si="126"/>
        <v/>
      </c>
      <c r="BZ151" s="48" t="str">
        <f t="shared" si="178"/>
        <v/>
      </c>
      <c r="CA151" s="49" t="str">
        <f t="shared" si="127"/>
        <v/>
      </c>
      <c r="CB151" s="49" t="str">
        <f t="shared" si="128"/>
        <v/>
      </c>
      <c r="CC151" s="49" t="str">
        <f t="shared" si="129"/>
        <v/>
      </c>
      <c r="CD151" s="49" t="str">
        <f t="shared" si="130"/>
        <v/>
      </c>
      <c r="CE151" s="49" t="str">
        <f t="shared" si="131"/>
        <v/>
      </c>
      <c r="CF151" s="49" t="str">
        <f t="shared" si="132"/>
        <v/>
      </c>
      <c r="CG151" s="49" t="str">
        <f t="shared" si="133"/>
        <v/>
      </c>
      <c r="CH151" s="49" t="str">
        <f t="shared" si="134"/>
        <v/>
      </c>
      <c r="CI151" s="49" t="str">
        <f t="shared" si="135"/>
        <v/>
      </c>
      <c r="CJ151" s="49" t="str">
        <f t="shared" si="136"/>
        <v/>
      </c>
      <c r="CK151" s="50" t="str">
        <f t="shared" si="137"/>
        <v/>
      </c>
      <c r="CM151" s="85" t="str">
        <f t="shared" si="179"/>
        <v/>
      </c>
      <c r="CN151" s="6" t="str">
        <f>IF($B151="", "", IF($CM151="X", "", IF(Report!$BN$3="X", LEFT($B151, 2), $B151)))</f>
        <v/>
      </c>
      <c r="CP151" s="48" t="str">
        <f>IF($CN151="", "", IF($CN151=Report!$BN$4, AA151, ""))</f>
        <v/>
      </c>
      <c r="CQ151" s="49" t="str">
        <f>IF($CN151="", "", IF($CN151=Report!$BN$4, AB151, ""))</f>
        <v/>
      </c>
      <c r="CR151" s="49" t="str">
        <f>IF($CN151="", "", IF($CN151=Report!$BN$4, AC151, ""))</f>
        <v/>
      </c>
      <c r="CS151" s="49" t="str">
        <f>IF($CN151="", "", IF($CN151=Report!$BN$4, AD151, ""))</f>
        <v/>
      </c>
      <c r="CT151" s="49" t="str">
        <f>IF($CN151="", "", IF($CN151=Report!$BN$4, AE151, ""))</f>
        <v/>
      </c>
      <c r="CU151" s="49" t="str">
        <f>IF($CN151="", "", IF($CN151=Report!$BN$4, AF151, ""))</f>
        <v/>
      </c>
      <c r="CV151" s="49" t="str">
        <f>IF($CN151="", "", IF($CN151=Report!$BN$4, AG151, ""))</f>
        <v/>
      </c>
      <c r="CW151" s="49" t="str">
        <f>IF($CN151="", "", IF($CN151=Report!$BN$4, AH151, ""))</f>
        <v/>
      </c>
      <c r="CX151" s="49" t="str">
        <f>IF($CN151="", "", IF($CN151=Report!$BN$4, AI151, ""))</f>
        <v/>
      </c>
      <c r="CY151" s="49" t="str">
        <f>IF($CN151="", "", IF($CN151=Report!$BN$4, AJ151, ""))</f>
        <v/>
      </c>
      <c r="CZ151" s="49" t="str">
        <f>IF($CN151="", "", IF($CN151=Report!$BN$4, AK151, ""))</f>
        <v/>
      </c>
      <c r="DA151" s="49" t="str">
        <f>IF($CN151="", "", IF($CN151=Report!$BN$4, AL151, ""))</f>
        <v/>
      </c>
      <c r="DB151" s="49" t="str">
        <f>IF($CN151="", "", IF($CN151=Report!$BN$4, AM151, ""))</f>
        <v/>
      </c>
      <c r="DC151" s="49" t="str">
        <f>IF($CN151="", "", IF($CN151=Report!$BN$4, AN151, ""))</f>
        <v/>
      </c>
      <c r="DD151" s="50" t="str">
        <f>IF($CN151="", "", IF($CN151=Report!$BN$4, AO151, ""))</f>
        <v/>
      </c>
      <c r="DE151" s="48" t="str">
        <f>IF($CN151="", "", IF($CN151=Report!$BN$4, AP151, ""))</f>
        <v/>
      </c>
      <c r="DF151" s="49" t="str">
        <f>IF($CN151="", "", IF($CN151=Report!$BN$4, AQ151, ""))</f>
        <v/>
      </c>
      <c r="DG151" s="49" t="str">
        <f>IF($CN151="", "", IF($CN151=Report!$BN$4, AR151, ""))</f>
        <v/>
      </c>
      <c r="DH151" s="49" t="str">
        <f>IF($CN151="", "", IF($CN151=Report!$BN$4, AS151, ""))</f>
        <v/>
      </c>
      <c r="DI151" s="49" t="str">
        <f>IF($CN151="", "", IF($CN151=Report!$BN$4, AT151, ""))</f>
        <v/>
      </c>
      <c r="DJ151" s="49" t="str">
        <f>IF($CN151="", "", IF($CN151=Report!$BN$4, AU151, ""))</f>
        <v/>
      </c>
      <c r="DK151" s="49" t="str">
        <f>IF($CN151="", "", IF($CN151=Report!$BN$4, AV151, ""))</f>
        <v/>
      </c>
      <c r="DL151" s="49" t="str">
        <f>IF($CN151="", "", IF($CN151=Report!$BN$4, AW151, ""))</f>
        <v/>
      </c>
      <c r="DM151" s="49" t="str">
        <f>IF($CN151="", "", IF($CN151=Report!$BN$4, AX151, ""))</f>
        <v/>
      </c>
      <c r="DN151" s="49" t="str">
        <f>IF($CN151="", "", IF($CN151=Report!$BN$4, AY151, ""))</f>
        <v/>
      </c>
      <c r="DO151" s="49" t="str">
        <f>IF($CN151="", "", IF($CN151=Report!$BN$4, AZ151, ""))</f>
        <v/>
      </c>
      <c r="DP151" s="50" t="str">
        <f>IF($CN151="", "", IF($CN151=Report!$BN$4, BA151, ""))</f>
        <v/>
      </c>
      <c r="DQ151" s="48" t="str">
        <f>IF($CN151="", "", IF($CN151=Report!$BN$4, BB151, ""))</f>
        <v/>
      </c>
      <c r="DR151" s="49" t="str">
        <f>IF($CN151="", "", IF($CN151=Report!$BN$4, BC151, ""))</f>
        <v/>
      </c>
      <c r="DS151" s="49" t="str">
        <f>IF($CN151="", "", IF($CN151=Report!$BN$4, BD151, ""))</f>
        <v/>
      </c>
      <c r="DT151" s="49" t="str">
        <f>IF($CN151="", "", IF($CN151=Report!$BN$4, BE151, ""))</f>
        <v/>
      </c>
      <c r="DU151" s="49" t="str">
        <f>IF($CN151="", "", IF($CN151=Report!$BN$4, BF151, ""))</f>
        <v/>
      </c>
      <c r="DV151" s="49" t="str">
        <f>IF($CN151="", "", IF($CN151=Report!$BN$4, BG151, ""))</f>
        <v/>
      </c>
      <c r="DW151" s="49" t="str">
        <f>IF($CN151="", "", IF($CN151=Report!$BN$4, BH151, ""))</f>
        <v/>
      </c>
      <c r="DX151" s="49" t="str">
        <f>IF($CN151="", "", IF($CN151=Report!$BN$4, BI151, ""))</f>
        <v/>
      </c>
      <c r="DY151" s="49" t="str">
        <f>IF($CN151="", "", IF($CN151=Report!$BN$4, BJ151, ""))</f>
        <v/>
      </c>
      <c r="DZ151" s="49" t="str">
        <f>IF($CN151="", "", IF($CN151=Report!$BN$4, BK151, ""))</f>
        <v/>
      </c>
      <c r="EA151" s="49" t="str">
        <f>IF($CN151="", "", IF($CN151=Report!$BN$4, BL151, ""))</f>
        <v/>
      </c>
      <c r="EB151" s="50" t="str">
        <f>IF($CN151="", "", IF($CN151=Report!$BN$4, BM151, ""))</f>
        <v/>
      </c>
      <c r="EC151" s="48" t="str">
        <f>IF($CN151="", "", IF($CN151=Report!$BN$4, BN151, ""))</f>
        <v/>
      </c>
      <c r="ED151" s="49" t="str">
        <f>IF($CN151="", "", IF($CN151=Report!$BN$4, BO151, ""))</f>
        <v/>
      </c>
      <c r="EE151" s="49" t="str">
        <f>IF($CN151="", "", IF($CN151=Report!$BN$4, BP151, ""))</f>
        <v/>
      </c>
      <c r="EF151" s="49" t="str">
        <f>IF($CN151="", "", IF($CN151=Report!$BN$4, BQ151, ""))</f>
        <v/>
      </c>
      <c r="EG151" s="49" t="str">
        <f>IF($CN151="", "", IF($CN151=Report!$BN$4, BR151, ""))</f>
        <v/>
      </c>
      <c r="EH151" s="49" t="str">
        <f>IF($CN151="", "", IF($CN151=Report!$BN$4, BS151, ""))</f>
        <v/>
      </c>
      <c r="EI151" s="49" t="str">
        <f>IF($CN151="", "", IF($CN151=Report!$BN$4, BT151, ""))</f>
        <v/>
      </c>
      <c r="EJ151" s="49" t="str">
        <f>IF($CN151="", "", IF($CN151=Report!$BN$4, BU151, ""))</f>
        <v/>
      </c>
      <c r="EK151" s="49" t="str">
        <f>IF($CN151="", "", IF($CN151=Report!$BN$4, BV151, ""))</f>
        <v/>
      </c>
      <c r="EL151" s="49" t="str">
        <f>IF($CN151="", "", IF($CN151=Report!$BN$4, BW151, ""))</f>
        <v/>
      </c>
      <c r="EM151" s="49" t="str">
        <f>IF($CN151="", "", IF($CN151=Report!$BN$4, BX151, ""))</f>
        <v/>
      </c>
      <c r="EN151" s="50" t="str">
        <f>IF($CN151="", "", IF($CN151=Report!$BN$4, BY151, ""))</f>
        <v/>
      </c>
      <c r="EO151" s="48" t="str">
        <f>IF($CN151="", "", IF($CN151=Report!$BN$4, BZ151, ""))</f>
        <v/>
      </c>
      <c r="EP151" s="49" t="str">
        <f>IF($CN151="", "", IF($CN151=Report!$BN$4, CA151, ""))</f>
        <v/>
      </c>
      <c r="EQ151" s="49" t="str">
        <f>IF($CN151="", "", IF($CN151=Report!$BN$4, CB151, ""))</f>
        <v/>
      </c>
      <c r="ER151" s="49" t="str">
        <f>IF($CN151="", "", IF($CN151=Report!$BN$4, CC151, ""))</f>
        <v/>
      </c>
      <c r="ES151" s="49" t="str">
        <f>IF($CN151="", "", IF($CN151=Report!$BN$4, CD151, ""))</f>
        <v/>
      </c>
      <c r="ET151" s="49" t="str">
        <f>IF($CN151="", "", IF($CN151=Report!$BN$4, CE151, ""))</f>
        <v/>
      </c>
      <c r="EU151" s="49" t="str">
        <f>IF($CN151="", "", IF($CN151=Report!$BN$4, CF151, ""))</f>
        <v/>
      </c>
      <c r="EV151" s="49" t="str">
        <f>IF($CN151="", "", IF($CN151=Report!$BN$4, CG151, ""))</f>
        <v/>
      </c>
      <c r="EW151" s="49" t="str">
        <f>IF($CN151="", "", IF($CN151=Report!$BN$4, CH151, ""))</f>
        <v/>
      </c>
      <c r="EX151" s="49" t="str">
        <f>IF($CN151="", "", IF($CN151=Report!$BN$4, CI151, ""))</f>
        <v/>
      </c>
      <c r="EY151" s="49" t="str">
        <f>IF($CN151="", "", IF($CN151=Report!$BN$4, CJ151, ""))</f>
        <v/>
      </c>
      <c r="EZ151" s="50" t="str">
        <f>IF($CN151="", "", IF($CN151=Report!$BN$4, CK151, ""))</f>
        <v/>
      </c>
    </row>
    <row r="152" spans="1:156" x14ac:dyDescent="0.25">
      <c r="A152" s="19"/>
      <c r="B152" s="104"/>
      <c r="C152" s="105"/>
      <c r="D152" s="116"/>
      <c r="E152" s="106"/>
      <c r="F152" s="106"/>
      <c r="G152" s="106"/>
      <c r="H152" s="106"/>
      <c r="I152" s="106"/>
      <c r="J152" s="106"/>
      <c r="K152" s="106"/>
      <c r="L152" s="106"/>
      <c r="M152" s="106"/>
      <c r="N152" s="106"/>
      <c r="O152" s="106"/>
      <c r="P152" s="106"/>
      <c r="Q152" s="106"/>
      <c r="R152" s="106"/>
      <c r="S152" s="106"/>
      <c r="T152" s="108"/>
      <c r="U152" s="108"/>
      <c r="V152" s="108"/>
      <c r="W152" s="109"/>
      <c r="X152" s="19"/>
      <c r="AA152" s="48" t="str">
        <f t="shared" si="160"/>
        <v/>
      </c>
      <c r="AB152" s="49" t="str">
        <f t="shared" si="161"/>
        <v/>
      </c>
      <c r="AC152" s="49" t="str">
        <f t="shared" si="162"/>
        <v/>
      </c>
      <c r="AD152" s="49" t="str">
        <f t="shared" si="163"/>
        <v/>
      </c>
      <c r="AE152" s="49" t="str">
        <f t="shared" si="164"/>
        <v/>
      </c>
      <c r="AF152" s="49" t="str">
        <f t="shared" si="165"/>
        <v/>
      </c>
      <c r="AG152" s="49" t="str">
        <f t="shared" si="166"/>
        <v/>
      </c>
      <c r="AH152" s="49" t="str">
        <f t="shared" si="167"/>
        <v/>
      </c>
      <c r="AI152" s="49" t="str">
        <f t="shared" si="168"/>
        <v/>
      </c>
      <c r="AJ152" s="49" t="str">
        <f t="shared" si="169"/>
        <v/>
      </c>
      <c r="AK152" s="49" t="str">
        <f t="shared" si="170"/>
        <v/>
      </c>
      <c r="AL152" s="49" t="str">
        <f t="shared" si="171"/>
        <v/>
      </c>
      <c r="AM152" s="49" t="str">
        <f t="shared" si="172"/>
        <v/>
      </c>
      <c r="AN152" s="49" t="str">
        <f t="shared" si="173"/>
        <v/>
      </c>
      <c r="AO152" s="50" t="str">
        <f t="shared" si="174"/>
        <v/>
      </c>
      <c r="AP152" s="48" t="str">
        <f t="shared" si="175"/>
        <v/>
      </c>
      <c r="AQ152" s="49" t="str">
        <f t="shared" si="138"/>
        <v/>
      </c>
      <c r="AR152" s="49" t="str">
        <f t="shared" si="139"/>
        <v/>
      </c>
      <c r="AS152" s="49" t="str">
        <f t="shared" si="140"/>
        <v/>
      </c>
      <c r="AT152" s="49" t="str">
        <f t="shared" si="141"/>
        <v/>
      </c>
      <c r="AU152" s="49" t="str">
        <f t="shared" si="142"/>
        <v/>
      </c>
      <c r="AV152" s="49" t="str">
        <f t="shared" si="143"/>
        <v/>
      </c>
      <c r="AW152" s="49" t="str">
        <f t="shared" si="144"/>
        <v/>
      </c>
      <c r="AX152" s="49" t="str">
        <f t="shared" si="145"/>
        <v/>
      </c>
      <c r="AY152" s="49" t="str">
        <f t="shared" si="146"/>
        <v/>
      </c>
      <c r="AZ152" s="49" t="str">
        <f t="shared" si="147"/>
        <v/>
      </c>
      <c r="BA152" s="50" t="str">
        <f t="shared" si="148"/>
        <v/>
      </c>
      <c r="BB152" s="48" t="str">
        <f t="shared" si="176"/>
        <v/>
      </c>
      <c r="BC152" s="49" t="str">
        <f t="shared" si="149"/>
        <v/>
      </c>
      <c r="BD152" s="49" t="str">
        <f t="shared" si="150"/>
        <v/>
      </c>
      <c r="BE152" s="49" t="str">
        <f t="shared" si="151"/>
        <v/>
      </c>
      <c r="BF152" s="49" t="str">
        <f t="shared" si="152"/>
        <v/>
      </c>
      <c r="BG152" s="49" t="str">
        <f t="shared" si="153"/>
        <v/>
      </c>
      <c r="BH152" s="49" t="str">
        <f t="shared" si="154"/>
        <v/>
      </c>
      <c r="BI152" s="49" t="str">
        <f t="shared" si="155"/>
        <v/>
      </c>
      <c r="BJ152" s="49" t="str">
        <f t="shared" si="156"/>
        <v/>
      </c>
      <c r="BK152" s="49" t="str">
        <f t="shared" si="157"/>
        <v/>
      </c>
      <c r="BL152" s="49" t="str">
        <f t="shared" si="158"/>
        <v/>
      </c>
      <c r="BM152" s="50" t="str">
        <f t="shared" si="159"/>
        <v/>
      </c>
      <c r="BN152" s="48" t="str">
        <f t="shared" si="177"/>
        <v/>
      </c>
      <c r="BO152" s="49" t="str">
        <f t="shared" si="116"/>
        <v/>
      </c>
      <c r="BP152" s="49" t="str">
        <f t="shared" si="117"/>
        <v/>
      </c>
      <c r="BQ152" s="49" t="str">
        <f t="shared" si="118"/>
        <v/>
      </c>
      <c r="BR152" s="49" t="str">
        <f t="shared" si="119"/>
        <v/>
      </c>
      <c r="BS152" s="49" t="str">
        <f t="shared" si="120"/>
        <v/>
      </c>
      <c r="BT152" s="49" t="str">
        <f t="shared" si="121"/>
        <v/>
      </c>
      <c r="BU152" s="49" t="str">
        <f t="shared" si="122"/>
        <v/>
      </c>
      <c r="BV152" s="49" t="str">
        <f t="shared" si="123"/>
        <v/>
      </c>
      <c r="BW152" s="49" t="str">
        <f t="shared" si="124"/>
        <v/>
      </c>
      <c r="BX152" s="49" t="str">
        <f t="shared" si="125"/>
        <v/>
      </c>
      <c r="BY152" s="50" t="str">
        <f t="shared" si="126"/>
        <v/>
      </c>
      <c r="BZ152" s="48" t="str">
        <f t="shared" si="178"/>
        <v/>
      </c>
      <c r="CA152" s="49" t="str">
        <f t="shared" si="127"/>
        <v/>
      </c>
      <c r="CB152" s="49" t="str">
        <f t="shared" si="128"/>
        <v/>
      </c>
      <c r="CC152" s="49" t="str">
        <f t="shared" si="129"/>
        <v/>
      </c>
      <c r="CD152" s="49" t="str">
        <f t="shared" si="130"/>
        <v/>
      </c>
      <c r="CE152" s="49" t="str">
        <f t="shared" si="131"/>
        <v/>
      </c>
      <c r="CF152" s="49" t="str">
        <f t="shared" si="132"/>
        <v/>
      </c>
      <c r="CG152" s="49" t="str">
        <f t="shared" si="133"/>
        <v/>
      </c>
      <c r="CH152" s="49" t="str">
        <f t="shared" si="134"/>
        <v/>
      </c>
      <c r="CI152" s="49" t="str">
        <f t="shared" si="135"/>
        <v/>
      </c>
      <c r="CJ152" s="49" t="str">
        <f t="shared" si="136"/>
        <v/>
      </c>
      <c r="CK152" s="50" t="str">
        <f t="shared" si="137"/>
        <v/>
      </c>
      <c r="CM152" s="85" t="str">
        <f t="shared" si="179"/>
        <v/>
      </c>
      <c r="CN152" s="6" t="str">
        <f>IF($B152="", "", IF($CM152="X", "", IF(Report!$BN$3="X", LEFT($B152, 2), $B152)))</f>
        <v/>
      </c>
      <c r="CP152" s="48" t="str">
        <f>IF($CN152="", "", IF($CN152=Report!$BN$4, AA152, ""))</f>
        <v/>
      </c>
      <c r="CQ152" s="49" t="str">
        <f>IF($CN152="", "", IF($CN152=Report!$BN$4, AB152, ""))</f>
        <v/>
      </c>
      <c r="CR152" s="49" t="str">
        <f>IF($CN152="", "", IF($CN152=Report!$BN$4, AC152, ""))</f>
        <v/>
      </c>
      <c r="CS152" s="49" t="str">
        <f>IF($CN152="", "", IF($CN152=Report!$BN$4, AD152, ""))</f>
        <v/>
      </c>
      <c r="CT152" s="49" t="str">
        <f>IF($CN152="", "", IF($CN152=Report!$BN$4, AE152, ""))</f>
        <v/>
      </c>
      <c r="CU152" s="49" t="str">
        <f>IF($CN152="", "", IF($CN152=Report!$BN$4, AF152, ""))</f>
        <v/>
      </c>
      <c r="CV152" s="49" t="str">
        <f>IF($CN152="", "", IF($CN152=Report!$BN$4, AG152, ""))</f>
        <v/>
      </c>
      <c r="CW152" s="49" t="str">
        <f>IF($CN152="", "", IF($CN152=Report!$BN$4, AH152, ""))</f>
        <v/>
      </c>
      <c r="CX152" s="49" t="str">
        <f>IF($CN152="", "", IF($CN152=Report!$BN$4, AI152, ""))</f>
        <v/>
      </c>
      <c r="CY152" s="49" t="str">
        <f>IF($CN152="", "", IF($CN152=Report!$BN$4, AJ152, ""))</f>
        <v/>
      </c>
      <c r="CZ152" s="49" t="str">
        <f>IF($CN152="", "", IF($CN152=Report!$BN$4, AK152, ""))</f>
        <v/>
      </c>
      <c r="DA152" s="49" t="str">
        <f>IF($CN152="", "", IF($CN152=Report!$BN$4, AL152, ""))</f>
        <v/>
      </c>
      <c r="DB152" s="49" t="str">
        <f>IF($CN152="", "", IF($CN152=Report!$BN$4, AM152, ""))</f>
        <v/>
      </c>
      <c r="DC152" s="49" t="str">
        <f>IF($CN152="", "", IF($CN152=Report!$BN$4, AN152, ""))</f>
        <v/>
      </c>
      <c r="DD152" s="50" t="str">
        <f>IF($CN152="", "", IF($CN152=Report!$BN$4, AO152, ""))</f>
        <v/>
      </c>
      <c r="DE152" s="48" t="str">
        <f>IF($CN152="", "", IF($CN152=Report!$BN$4, AP152, ""))</f>
        <v/>
      </c>
      <c r="DF152" s="49" t="str">
        <f>IF($CN152="", "", IF($CN152=Report!$BN$4, AQ152, ""))</f>
        <v/>
      </c>
      <c r="DG152" s="49" t="str">
        <f>IF($CN152="", "", IF($CN152=Report!$BN$4, AR152, ""))</f>
        <v/>
      </c>
      <c r="DH152" s="49" t="str">
        <f>IF($CN152="", "", IF($CN152=Report!$BN$4, AS152, ""))</f>
        <v/>
      </c>
      <c r="DI152" s="49" t="str">
        <f>IF($CN152="", "", IF($CN152=Report!$BN$4, AT152, ""))</f>
        <v/>
      </c>
      <c r="DJ152" s="49" t="str">
        <f>IF($CN152="", "", IF($CN152=Report!$BN$4, AU152, ""))</f>
        <v/>
      </c>
      <c r="DK152" s="49" t="str">
        <f>IF($CN152="", "", IF($CN152=Report!$BN$4, AV152, ""))</f>
        <v/>
      </c>
      <c r="DL152" s="49" t="str">
        <f>IF($CN152="", "", IF($CN152=Report!$BN$4, AW152, ""))</f>
        <v/>
      </c>
      <c r="DM152" s="49" t="str">
        <f>IF($CN152="", "", IF($CN152=Report!$BN$4, AX152, ""))</f>
        <v/>
      </c>
      <c r="DN152" s="49" t="str">
        <f>IF($CN152="", "", IF($CN152=Report!$BN$4, AY152, ""))</f>
        <v/>
      </c>
      <c r="DO152" s="49" t="str">
        <f>IF($CN152="", "", IF($CN152=Report!$BN$4, AZ152, ""))</f>
        <v/>
      </c>
      <c r="DP152" s="50" t="str">
        <f>IF($CN152="", "", IF($CN152=Report!$BN$4, BA152, ""))</f>
        <v/>
      </c>
      <c r="DQ152" s="48" t="str">
        <f>IF($CN152="", "", IF($CN152=Report!$BN$4, BB152, ""))</f>
        <v/>
      </c>
      <c r="DR152" s="49" t="str">
        <f>IF($CN152="", "", IF($CN152=Report!$BN$4, BC152, ""))</f>
        <v/>
      </c>
      <c r="DS152" s="49" t="str">
        <f>IF($CN152="", "", IF($CN152=Report!$BN$4, BD152, ""))</f>
        <v/>
      </c>
      <c r="DT152" s="49" t="str">
        <f>IF($CN152="", "", IF($CN152=Report!$BN$4, BE152, ""))</f>
        <v/>
      </c>
      <c r="DU152" s="49" t="str">
        <f>IF($CN152="", "", IF($CN152=Report!$BN$4, BF152, ""))</f>
        <v/>
      </c>
      <c r="DV152" s="49" t="str">
        <f>IF($CN152="", "", IF($CN152=Report!$BN$4, BG152, ""))</f>
        <v/>
      </c>
      <c r="DW152" s="49" t="str">
        <f>IF($CN152="", "", IF($CN152=Report!$BN$4, BH152, ""))</f>
        <v/>
      </c>
      <c r="DX152" s="49" t="str">
        <f>IF($CN152="", "", IF($CN152=Report!$BN$4, BI152, ""))</f>
        <v/>
      </c>
      <c r="DY152" s="49" t="str">
        <f>IF($CN152="", "", IF($CN152=Report!$BN$4, BJ152, ""))</f>
        <v/>
      </c>
      <c r="DZ152" s="49" t="str">
        <f>IF($CN152="", "", IF($CN152=Report!$BN$4, BK152, ""))</f>
        <v/>
      </c>
      <c r="EA152" s="49" t="str">
        <f>IF($CN152="", "", IF($CN152=Report!$BN$4, BL152, ""))</f>
        <v/>
      </c>
      <c r="EB152" s="50" t="str">
        <f>IF($CN152="", "", IF($CN152=Report!$BN$4, BM152, ""))</f>
        <v/>
      </c>
      <c r="EC152" s="48" t="str">
        <f>IF($CN152="", "", IF($CN152=Report!$BN$4, BN152, ""))</f>
        <v/>
      </c>
      <c r="ED152" s="49" t="str">
        <f>IF($CN152="", "", IF($CN152=Report!$BN$4, BO152, ""))</f>
        <v/>
      </c>
      <c r="EE152" s="49" t="str">
        <f>IF($CN152="", "", IF($CN152=Report!$BN$4, BP152, ""))</f>
        <v/>
      </c>
      <c r="EF152" s="49" t="str">
        <f>IF($CN152="", "", IF($CN152=Report!$BN$4, BQ152, ""))</f>
        <v/>
      </c>
      <c r="EG152" s="49" t="str">
        <f>IF($CN152="", "", IF($CN152=Report!$BN$4, BR152, ""))</f>
        <v/>
      </c>
      <c r="EH152" s="49" t="str">
        <f>IF($CN152="", "", IF($CN152=Report!$BN$4, BS152, ""))</f>
        <v/>
      </c>
      <c r="EI152" s="49" t="str">
        <f>IF($CN152="", "", IF($CN152=Report!$BN$4, BT152, ""))</f>
        <v/>
      </c>
      <c r="EJ152" s="49" t="str">
        <f>IF($CN152="", "", IF($CN152=Report!$BN$4, BU152, ""))</f>
        <v/>
      </c>
      <c r="EK152" s="49" t="str">
        <f>IF($CN152="", "", IF($CN152=Report!$BN$4, BV152, ""))</f>
        <v/>
      </c>
      <c r="EL152" s="49" t="str">
        <f>IF($CN152="", "", IF($CN152=Report!$BN$4, BW152, ""))</f>
        <v/>
      </c>
      <c r="EM152" s="49" t="str">
        <f>IF($CN152="", "", IF($CN152=Report!$BN$4, BX152, ""))</f>
        <v/>
      </c>
      <c r="EN152" s="50" t="str">
        <f>IF($CN152="", "", IF($CN152=Report!$BN$4, BY152, ""))</f>
        <v/>
      </c>
      <c r="EO152" s="48" t="str">
        <f>IF($CN152="", "", IF($CN152=Report!$BN$4, BZ152, ""))</f>
        <v/>
      </c>
      <c r="EP152" s="49" t="str">
        <f>IF($CN152="", "", IF($CN152=Report!$BN$4, CA152, ""))</f>
        <v/>
      </c>
      <c r="EQ152" s="49" t="str">
        <f>IF($CN152="", "", IF($CN152=Report!$BN$4, CB152, ""))</f>
        <v/>
      </c>
      <c r="ER152" s="49" t="str">
        <f>IF($CN152="", "", IF($CN152=Report!$BN$4, CC152, ""))</f>
        <v/>
      </c>
      <c r="ES152" s="49" t="str">
        <f>IF($CN152="", "", IF($CN152=Report!$BN$4, CD152, ""))</f>
        <v/>
      </c>
      <c r="ET152" s="49" t="str">
        <f>IF($CN152="", "", IF($CN152=Report!$BN$4, CE152, ""))</f>
        <v/>
      </c>
      <c r="EU152" s="49" t="str">
        <f>IF($CN152="", "", IF($CN152=Report!$BN$4, CF152, ""))</f>
        <v/>
      </c>
      <c r="EV152" s="49" t="str">
        <f>IF($CN152="", "", IF($CN152=Report!$BN$4, CG152, ""))</f>
        <v/>
      </c>
      <c r="EW152" s="49" t="str">
        <f>IF($CN152="", "", IF($CN152=Report!$BN$4, CH152, ""))</f>
        <v/>
      </c>
      <c r="EX152" s="49" t="str">
        <f>IF($CN152="", "", IF($CN152=Report!$BN$4, CI152, ""))</f>
        <v/>
      </c>
      <c r="EY152" s="49" t="str">
        <f>IF($CN152="", "", IF($CN152=Report!$BN$4, CJ152, ""))</f>
        <v/>
      </c>
      <c r="EZ152" s="50" t="str">
        <f>IF($CN152="", "", IF($CN152=Report!$BN$4, CK152, ""))</f>
        <v/>
      </c>
    </row>
    <row r="153" spans="1:156" x14ac:dyDescent="0.25">
      <c r="A153" s="19"/>
      <c r="B153" s="104"/>
      <c r="C153" s="105"/>
      <c r="D153" s="116"/>
      <c r="E153" s="106"/>
      <c r="F153" s="106"/>
      <c r="G153" s="106"/>
      <c r="H153" s="106"/>
      <c r="I153" s="106"/>
      <c r="J153" s="106"/>
      <c r="K153" s="106"/>
      <c r="L153" s="106"/>
      <c r="M153" s="106"/>
      <c r="N153" s="106"/>
      <c r="O153" s="106"/>
      <c r="P153" s="106"/>
      <c r="Q153" s="106"/>
      <c r="R153" s="106"/>
      <c r="S153" s="106"/>
      <c r="T153" s="108"/>
      <c r="U153" s="108"/>
      <c r="V153" s="108"/>
      <c r="W153" s="109"/>
      <c r="X153" s="19"/>
      <c r="AA153" s="48" t="str">
        <f t="shared" si="160"/>
        <v/>
      </c>
      <c r="AB153" s="49" t="str">
        <f t="shared" si="161"/>
        <v/>
      </c>
      <c r="AC153" s="49" t="str">
        <f t="shared" si="162"/>
        <v/>
      </c>
      <c r="AD153" s="49" t="str">
        <f t="shared" si="163"/>
        <v/>
      </c>
      <c r="AE153" s="49" t="str">
        <f t="shared" si="164"/>
        <v/>
      </c>
      <c r="AF153" s="49" t="str">
        <f t="shared" si="165"/>
        <v/>
      </c>
      <c r="AG153" s="49" t="str">
        <f t="shared" si="166"/>
        <v/>
      </c>
      <c r="AH153" s="49" t="str">
        <f t="shared" si="167"/>
        <v/>
      </c>
      <c r="AI153" s="49" t="str">
        <f t="shared" si="168"/>
        <v/>
      </c>
      <c r="AJ153" s="49" t="str">
        <f t="shared" si="169"/>
        <v/>
      </c>
      <c r="AK153" s="49" t="str">
        <f t="shared" si="170"/>
        <v/>
      </c>
      <c r="AL153" s="49" t="str">
        <f t="shared" si="171"/>
        <v/>
      </c>
      <c r="AM153" s="49" t="str">
        <f t="shared" si="172"/>
        <v/>
      </c>
      <c r="AN153" s="49" t="str">
        <f t="shared" si="173"/>
        <v/>
      </c>
      <c r="AO153" s="50" t="str">
        <f t="shared" si="174"/>
        <v/>
      </c>
      <c r="AP153" s="48" t="str">
        <f t="shared" si="175"/>
        <v/>
      </c>
      <c r="AQ153" s="49" t="str">
        <f t="shared" si="138"/>
        <v/>
      </c>
      <c r="AR153" s="49" t="str">
        <f t="shared" si="139"/>
        <v/>
      </c>
      <c r="AS153" s="49" t="str">
        <f t="shared" si="140"/>
        <v/>
      </c>
      <c r="AT153" s="49" t="str">
        <f t="shared" si="141"/>
        <v/>
      </c>
      <c r="AU153" s="49" t="str">
        <f t="shared" si="142"/>
        <v/>
      </c>
      <c r="AV153" s="49" t="str">
        <f t="shared" si="143"/>
        <v/>
      </c>
      <c r="AW153" s="49" t="str">
        <f t="shared" si="144"/>
        <v/>
      </c>
      <c r="AX153" s="49" t="str">
        <f t="shared" si="145"/>
        <v/>
      </c>
      <c r="AY153" s="49" t="str">
        <f t="shared" si="146"/>
        <v/>
      </c>
      <c r="AZ153" s="49" t="str">
        <f t="shared" si="147"/>
        <v/>
      </c>
      <c r="BA153" s="50" t="str">
        <f t="shared" si="148"/>
        <v/>
      </c>
      <c r="BB153" s="48" t="str">
        <f t="shared" si="176"/>
        <v/>
      </c>
      <c r="BC153" s="49" t="str">
        <f t="shared" si="149"/>
        <v/>
      </c>
      <c r="BD153" s="49" t="str">
        <f t="shared" si="150"/>
        <v/>
      </c>
      <c r="BE153" s="49" t="str">
        <f t="shared" si="151"/>
        <v/>
      </c>
      <c r="BF153" s="49" t="str">
        <f t="shared" si="152"/>
        <v/>
      </c>
      <c r="BG153" s="49" t="str">
        <f t="shared" si="153"/>
        <v/>
      </c>
      <c r="BH153" s="49" t="str">
        <f t="shared" si="154"/>
        <v/>
      </c>
      <c r="BI153" s="49" t="str">
        <f t="shared" si="155"/>
        <v/>
      </c>
      <c r="BJ153" s="49" t="str">
        <f t="shared" si="156"/>
        <v/>
      </c>
      <c r="BK153" s="49" t="str">
        <f t="shared" si="157"/>
        <v/>
      </c>
      <c r="BL153" s="49" t="str">
        <f t="shared" si="158"/>
        <v/>
      </c>
      <c r="BM153" s="50" t="str">
        <f t="shared" si="159"/>
        <v/>
      </c>
      <c r="BN153" s="48" t="str">
        <f t="shared" si="177"/>
        <v/>
      </c>
      <c r="BO153" s="49" t="str">
        <f t="shared" si="116"/>
        <v/>
      </c>
      <c r="BP153" s="49" t="str">
        <f t="shared" si="117"/>
        <v/>
      </c>
      <c r="BQ153" s="49" t="str">
        <f t="shared" si="118"/>
        <v/>
      </c>
      <c r="BR153" s="49" t="str">
        <f t="shared" si="119"/>
        <v/>
      </c>
      <c r="BS153" s="49" t="str">
        <f t="shared" si="120"/>
        <v/>
      </c>
      <c r="BT153" s="49" t="str">
        <f t="shared" si="121"/>
        <v/>
      </c>
      <c r="BU153" s="49" t="str">
        <f t="shared" si="122"/>
        <v/>
      </c>
      <c r="BV153" s="49" t="str">
        <f t="shared" si="123"/>
        <v/>
      </c>
      <c r="BW153" s="49" t="str">
        <f t="shared" si="124"/>
        <v/>
      </c>
      <c r="BX153" s="49" t="str">
        <f t="shared" si="125"/>
        <v/>
      </c>
      <c r="BY153" s="50" t="str">
        <f t="shared" si="126"/>
        <v/>
      </c>
      <c r="BZ153" s="48" t="str">
        <f t="shared" si="178"/>
        <v/>
      </c>
      <c r="CA153" s="49" t="str">
        <f t="shared" si="127"/>
        <v/>
      </c>
      <c r="CB153" s="49" t="str">
        <f t="shared" si="128"/>
        <v/>
      </c>
      <c r="CC153" s="49" t="str">
        <f t="shared" si="129"/>
        <v/>
      </c>
      <c r="CD153" s="49" t="str">
        <f t="shared" si="130"/>
        <v/>
      </c>
      <c r="CE153" s="49" t="str">
        <f t="shared" si="131"/>
        <v/>
      </c>
      <c r="CF153" s="49" t="str">
        <f t="shared" si="132"/>
        <v/>
      </c>
      <c r="CG153" s="49" t="str">
        <f t="shared" si="133"/>
        <v/>
      </c>
      <c r="CH153" s="49" t="str">
        <f t="shared" si="134"/>
        <v/>
      </c>
      <c r="CI153" s="49" t="str">
        <f t="shared" si="135"/>
        <v/>
      </c>
      <c r="CJ153" s="49" t="str">
        <f t="shared" si="136"/>
        <v/>
      </c>
      <c r="CK153" s="50" t="str">
        <f t="shared" si="137"/>
        <v/>
      </c>
      <c r="CM153" s="85" t="str">
        <f t="shared" si="179"/>
        <v/>
      </c>
      <c r="CN153" s="6" t="str">
        <f>IF($B153="", "", IF($CM153="X", "", IF(Report!$BN$3="X", LEFT($B153, 2), $B153)))</f>
        <v/>
      </c>
      <c r="CP153" s="48" t="str">
        <f>IF($CN153="", "", IF($CN153=Report!$BN$4, AA153, ""))</f>
        <v/>
      </c>
      <c r="CQ153" s="49" t="str">
        <f>IF($CN153="", "", IF($CN153=Report!$BN$4, AB153, ""))</f>
        <v/>
      </c>
      <c r="CR153" s="49" t="str">
        <f>IF($CN153="", "", IF($CN153=Report!$BN$4, AC153, ""))</f>
        <v/>
      </c>
      <c r="CS153" s="49" t="str">
        <f>IF($CN153="", "", IF($CN153=Report!$BN$4, AD153, ""))</f>
        <v/>
      </c>
      <c r="CT153" s="49" t="str">
        <f>IF($CN153="", "", IF($CN153=Report!$BN$4, AE153, ""))</f>
        <v/>
      </c>
      <c r="CU153" s="49" t="str">
        <f>IF($CN153="", "", IF($CN153=Report!$BN$4, AF153, ""))</f>
        <v/>
      </c>
      <c r="CV153" s="49" t="str">
        <f>IF($CN153="", "", IF($CN153=Report!$BN$4, AG153, ""))</f>
        <v/>
      </c>
      <c r="CW153" s="49" t="str">
        <f>IF($CN153="", "", IF($CN153=Report!$BN$4, AH153, ""))</f>
        <v/>
      </c>
      <c r="CX153" s="49" t="str">
        <f>IF($CN153="", "", IF($CN153=Report!$BN$4, AI153, ""))</f>
        <v/>
      </c>
      <c r="CY153" s="49" t="str">
        <f>IF($CN153="", "", IF($CN153=Report!$BN$4, AJ153, ""))</f>
        <v/>
      </c>
      <c r="CZ153" s="49" t="str">
        <f>IF($CN153="", "", IF($CN153=Report!$BN$4, AK153, ""))</f>
        <v/>
      </c>
      <c r="DA153" s="49" t="str">
        <f>IF($CN153="", "", IF($CN153=Report!$BN$4, AL153, ""))</f>
        <v/>
      </c>
      <c r="DB153" s="49" t="str">
        <f>IF($CN153="", "", IF($CN153=Report!$BN$4, AM153, ""))</f>
        <v/>
      </c>
      <c r="DC153" s="49" t="str">
        <f>IF($CN153="", "", IF($CN153=Report!$BN$4, AN153, ""))</f>
        <v/>
      </c>
      <c r="DD153" s="50" t="str">
        <f>IF($CN153="", "", IF($CN153=Report!$BN$4, AO153, ""))</f>
        <v/>
      </c>
      <c r="DE153" s="48" t="str">
        <f>IF($CN153="", "", IF($CN153=Report!$BN$4, AP153, ""))</f>
        <v/>
      </c>
      <c r="DF153" s="49" t="str">
        <f>IF($CN153="", "", IF($CN153=Report!$BN$4, AQ153, ""))</f>
        <v/>
      </c>
      <c r="DG153" s="49" t="str">
        <f>IF($CN153="", "", IF($CN153=Report!$BN$4, AR153, ""))</f>
        <v/>
      </c>
      <c r="DH153" s="49" t="str">
        <f>IF($CN153="", "", IF($CN153=Report!$BN$4, AS153, ""))</f>
        <v/>
      </c>
      <c r="DI153" s="49" t="str">
        <f>IF($CN153="", "", IF($CN153=Report!$BN$4, AT153, ""))</f>
        <v/>
      </c>
      <c r="DJ153" s="49" t="str">
        <f>IF($CN153="", "", IF($CN153=Report!$BN$4, AU153, ""))</f>
        <v/>
      </c>
      <c r="DK153" s="49" t="str">
        <f>IF($CN153="", "", IF($CN153=Report!$BN$4, AV153, ""))</f>
        <v/>
      </c>
      <c r="DL153" s="49" t="str">
        <f>IF($CN153="", "", IF($CN153=Report!$BN$4, AW153, ""))</f>
        <v/>
      </c>
      <c r="DM153" s="49" t="str">
        <f>IF($CN153="", "", IF($CN153=Report!$BN$4, AX153, ""))</f>
        <v/>
      </c>
      <c r="DN153" s="49" t="str">
        <f>IF($CN153="", "", IF($CN153=Report!$BN$4, AY153, ""))</f>
        <v/>
      </c>
      <c r="DO153" s="49" t="str">
        <f>IF($CN153="", "", IF($CN153=Report!$BN$4, AZ153, ""))</f>
        <v/>
      </c>
      <c r="DP153" s="50" t="str">
        <f>IF($CN153="", "", IF($CN153=Report!$BN$4, BA153, ""))</f>
        <v/>
      </c>
      <c r="DQ153" s="48" t="str">
        <f>IF($CN153="", "", IF($CN153=Report!$BN$4, BB153, ""))</f>
        <v/>
      </c>
      <c r="DR153" s="49" t="str">
        <f>IF($CN153="", "", IF($CN153=Report!$BN$4, BC153, ""))</f>
        <v/>
      </c>
      <c r="DS153" s="49" t="str">
        <f>IF($CN153="", "", IF($CN153=Report!$BN$4, BD153, ""))</f>
        <v/>
      </c>
      <c r="DT153" s="49" t="str">
        <f>IF($CN153="", "", IF($CN153=Report!$BN$4, BE153, ""))</f>
        <v/>
      </c>
      <c r="DU153" s="49" t="str">
        <f>IF($CN153="", "", IF($CN153=Report!$BN$4, BF153, ""))</f>
        <v/>
      </c>
      <c r="DV153" s="49" t="str">
        <f>IF($CN153="", "", IF($CN153=Report!$BN$4, BG153, ""))</f>
        <v/>
      </c>
      <c r="DW153" s="49" t="str">
        <f>IF($CN153="", "", IF($CN153=Report!$BN$4, BH153, ""))</f>
        <v/>
      </c>
      <c r="DX153" s="49" t="str">
        <f>IF($CN153="", "", IF($CN153=Report!$BN$4, BI153, ""))</f>
        <v/>
      </c>
      <c r="DY153" s="49" t="str">
        <f>IF($CN153="", "", IF($CN153=Report!$BN$4, BJ153, ""))</f>
        <v/>
      </c>
      <c r="DZ153" s="49" t="str">
        <f>IF($CN153="", "", IF($CN153=Report!$BN$4, BK153, ""))</f>
        <v/>
      </c>
      <c r="EA153" s="49" t="str">
        <f>IF($CN153="", "", IF($CN153=Report!$BN$4, BL153, ""))</f>
        <v/>
      </c>
      <c r="EB153" s="50" t="str">
        <f>IF($CN153="", "", IF($CN153=Report!$BN$4, BM153, ""))</f>
        <v/>
      </c>
      <c r="EC153" s="48" t="str">
        <f>IF($CN153="", "", IF($CN153=Report!$BN$4, BN153, ""))</f>
        <v/>
      </c>
      <c r="ED153" s="49" t="str">
        <f>IF($CN153="", "", IF($CN153=Report!$BN$4, BO153, ""))</f>
        <v/>
      </c>
      <c r="EE153" s="49" t="str">
        <f>IF($CN153="", "", IF($CN153=Report!$BN$4, BP153, ""))</f>
        <v/>
      </c>
      <c r="EF153" s="49" t="str">
        <f>IF($CN153="", "", IF($CN153=Report!$BN$4, BQ153, ""))</f>
        <v/>
      </c>
      <c r="EG153" s="49" t="str">
        <f>IF($CN153="", "", IF($CN153=Report!$BN$4, BR153, ""))</f>
        <v/>
      </c>
      <c r="EH153" s="49" t="str">
        <f>IF($CN153="", "", IF($CN153=Report!$BN$4, BS153, ""))</f>
        <v/>
      </c>
      <c r="EI153" s="49" t="str">
        <f>IF($CN153="", "", IF($CN153=Report!$BN$4, BT153, ""))</f>
        <v/>
      </c>
      <c r="EJ153" s="49" t="str">
        <f>IF($CN153="", "", IF($CN153=Report!$BN$4, BU153, ""))</f>
        <v/>
      </c>
      <c r="EK153" s="49" t="str">
        <f>IF($CN153="", "", IF($CN153=Report!$BN$4, BV153, ""))</f>
        <v/>
      </c>
      <c r="EL153" s="49" t="str">
        <f>IF($CN153="", "", IF($CN153=Report!$BN$4, BW153, ""))</f>
        <v/>
      </c>
      <c r="EM153" s="49" t="str">
        <f>IF($CN153="", "", IF($CN153=Report!$BN$4, BX153, ""))</f>
        <v/>
      </c>
      <c r="EN153" s="50" t="str">
        <f>IF($CN153="", "", IF($CN153=Report!$BN$4, BY153, ""))</f>
        <v/>
      </c>
      <c r="EO153" s="48" t="str">
        <f>IF($CN153="", "", IF($CN153=Report!$BN$4, BZ153, ""))</f>
        <v/>
      </c>
      <c r="EP153" s="49" t="str">
        <f>IF($CN153="", "", IF($CN153=Report!$BN$4, CA153, ""))</f>
        <v/>
      </c>
      <c r="EQ153" s="49" t="str">
        <f>IF($CN153="", "", IF($CN153=Report!$BN$4, CB153, ""))</f>
        <v/>
      </c>
      <c r="ER153" s="49" t="str">
        <f>IF($CN153="", "", IF($CN153=Report!$BN$4, CC153, ""))</f>
        <v/>
      </c>
      <c r="ES153" s="49" t="str">
        <f>IF($CN153="", "", IF($CN153=Report!$BN$4, CD153, ""))</f>
        <v/>
      </c>
      <c r="ET153" s="49" t="str">
        <f>IF($CN153="", "", IF($CN153=Report!$BN$4, CE153, ""))</f>
        <v/>
      </c>
      <c r="EU153" s="49" t="str">
        <f>IF($CN153="", "", IF($CN153=Report!$BN$4, CF153, ""))</f>
        <v/>
      </c>
      <c r="EV153" s="49" t="str">
        <f>IF($CN153="", "", IF($CN153=Report!$BN$4, CG153, ""))</f>
        <v/>
      </c>
      <c r="EW153" s="49" t="str">
        <f>IF($CN153="", "", IF($CN153=Report!$BN$4, CH153, ""))</f>
        <v/>
      </c>
      <c r="EX153" s="49" t="str">
        <f>IF($CN153="", "", IF($CN153=Report!$BN$4, CI153, ""))</f>
        <v/>
      </c>
      <c r="EY153" s="49" t="str">
        <f>IF($CN153="", "", IF($CN153=Report!$BN$4, CJ153, ""))</f>
        <v/>
      </c>
      <c r="EZ153" s="50" t="str">
        <f>IF($CN153="", "", IF($CN153=Report!$BN$4, CK153, ""))</f>
        <v/>
      </c>
    </row>
    <row r="154" spans="1:156" x14ac:dyDescent="0.25">
      <c r="A154" s="19"/>
      <c r="B154" s="104"/>
      <c r="C154" s="105"/>
      <c r="D154" s="116"/>
      <c r="E154" s="106"/>
      <c r="F154" s="106"/>
      <c r="G154" s="106"/>
      <c r="H154" s="106"/>
      <c r="I154" s="106"/>
      <c r="J154" s="106"/>
      <c r="K154" s="106"/>
      <c r="L154" s="106"/>
      <c r="M154" s="106"/>
      <c r="N154" s="106"/>
      <c r="O154" s="106"/>
      <c r="P154" s="106"/>
      <c r="Q154" s="106"/>
      <c r="R154" s="106"/>
      <c r="S154" s="106"/>
      <c r="T154" s="108"/>
      <c r="U154" s="108"/>
      <c r="V154" s="108"/>
      <c r="W154" s="109"/>
      <c r="X154" s="19"/>
      <c r="AA154" s="48" t="str">
        <f t="shared" si="160"/>
        <v/>
      </c>
      <c r="AB154" s="49" t="str">
        <f t="shared" si="161"/>
        <v/>
      </c>
      <c r="AC154" s="49" t="str">
        <f t="shared" si="162"/>
        <v/>
      </c>
      <c r="AD154" s="49" t="str">
        <f t="shared" si="163"/>
        <v/>
      </c>
      <c r="AE154" s="49" t="str">
        <f t="shared" si="164"/>
        <v/>
      </c>
      <c r="AF154" s="49" t="str">
        <f t="shared" si="165"/>
        <v/>
      </c>
      <c r="AG154" s="49" t="str">
        <f t="shared" si="166"/>
        <v/>
      </c>
      <c r="AH154" s="49" t="str">
        <f t="shared" si="167"/>
        <v/>
      </c>
      <c r="AI154" s="49" t="str">
        <f t="shared" si="168"/>
        <v/>
      </c>
      <c r="AJ154" s="49" t="str">
        <f t="shared" si="169"/>
        <v/>
      </c>
      <c r="AK154" s="49" t="str">
        <f t="shared" si="170"/>
        <v/>
      </c>
      <c r="AL154" s="49" t="str">
        <f t="shared" si="171"/>
        <v/>
      </c>
      <c r="AM154" s="49" t="str">
        <f t="shared" si="172"/>
        <v/>
      </c>
      <c r="AN154" s="49" t="str">
        <f t="shared" si="173"/>
        <v/>
      </c>
      <c r="AO154" s="50" t="str">
        <f t="shared" si="174"/>
        <v/>
      </c>
      <c r="AP154" s="48" t="str">
        <f t="shared" si="175"/>
        <v/>
      </c>
      <c r="AQ154" s="49" t="str">
        <f t="shared" si="138"/>
        <v/>
      </c>
      <c r="AR154" s="49" t="str">
        <f t="shared" si="139"/>
        <v/>
      </c>
      <c r="AS154" s="49" t="str">
        <f t="shared" si="140"/>
        <v/>
      </c>
      <c r="AT154" s="49" t="str">
        <f t="shared" si="141"/>
        <v/>
      </c>
      <c r="AU154" s="49" t="str">
        <f t="shared" si="142"/>
        <v/>
      </c>
      <c r="AV154" s="49" t="str">
        <f t="shared" si="143"/>
        <v/>
      </c>
      <c r="AW154" s="49" t="str">
        <f t="shared" si="144"/>
        <v/>
      </c>
      <c r="AX154" s="49" t="str">
        <f t="shared" si="145"/>
        <v/>
      </c>
      <c r="AY154" s="49" t="str">
        <f t="shared" si="146"/>
        <v/>
      </c>
      <c r="AZ154" s="49" t="str">
        <f t="shared" si="147"/>
        <v/>
      </c>
      <c r="BA154" s="50" t="str">
        <f t="shared" si="148"/>
        <v/>
      </c>
      <c r="BB154" s="48" t="str">
        <f t="shared" si="176"/>
        <v/>
      </c>
      <c r="BC154" s="49" t="str">
        <f t="shared" si="149"/>
        <v/>
      </c>
      <c r="BD154" s="49" t="str">
        <f t="shared" si="150"/>
        <v/>
      </c>
      <c r="BE154" s="49" t="str">
        <f t="shared" si="151"/>
        <v/>
      </c>
      <c r="BF154" s="49" t="str">
        <f t="shared" si="152"/>
        <v/>
      </c>
      <c r="BG154" s="49" t="str">
        <f t="shared" si="153"/>
        <v/>
      </c>
      <c r="BH154" s="49" t="str">
        <f t="shared" si="154"/>
        <v/>
      </c>
      <c r="BI154" s="49" t="str">
        <f t="shared" si="155"/>
        <v/>
      </c>
      <c r="BJ154" s="49" t="str">
        <f t="shared" si="156"/>
        <v/>
      </c>
      <c r="BK154" s="49" t="str">
        <f t="shared" si="157"/>
        <v/>
      </c>
      <c r="BL154" s="49" t="str">
        <f t="shared" si="158"/>
        <v/>
      </c>
      <c r="BM154" s="50" t="str">
        <f t="shared" si="159"/>
        <v/>
      </c>
      <c r="BN154" s="48" t="str">
        <f t="shared" si="177"/>
        <v/>
      </c>
      <c r="BO154" s="49" t="str">
        <f t="shared" si="116"/>
        <v/>
      </c>
      <c r="BP154" s="49" t="str">
        <f t="shared" si="117"/>
        <v/>
      </c>
      <c r="BQ154" s="49" t="str">
        <f t="shared" si="118"/>
        <v/>
      </c>
      <c r="BR154" s="49" t="str">
        <f t="shared" si="119"/>
        <v/>
      </c>
      <c r="BS154" s="49" t="str">
        <f t="shared" si="120"/>
        <v/>
      </c>
      <c r="BT154" s="49" t="str">
        <f t="shared" si="121"/>
        <v/>
      </c>
      <c r="BU154" s="49" t="str">
        <f t="shared" si="122"/>
        <v/>
      </c>
      <c r="BV154" s="49" t="str">
        <f t="shared" si="123"/>
        <v/>
      </c>
      <c r="BW154" s="49" t="str">
        <f t="shared" si="124"/>
        <v/>
      </c>
      <c r="BX154" s="49" t="str">
        <f t="shared" si="125"/>
        <v/>
      </c>
      <c r="BY154" s="50" t="str">
        <f t="shared" si="126"/>
        <v/>
      </c>
      <c r="BZ154" s="48" t="str">
        <f t="shared" si="178"/>
        <v/>
      </c>
      <c r="CA154" s="49" t="str">
        <f t="shared" si="127"/>
        <v/>
      </c>
      <c r="CB154" s="49" t="str">
        <f t="shared" si="128"/>
        <v/>
      </c>
      <c r="CC154" s="49" t="str">
        <f t="shared" si="129"/>
        <v/>
      </c>
      <c r="CD154" s="49" t="str">
        <f t="shared" si="130"/>
        <v/>
      </c>
      <c r="CE154" s="49" t="str">
        <f t="shared" si="131"/>
        <v/>
      </c>
      <c r="CF154" s="49" t="str">
        <f t="shared" si="132"/>
        <v/>
      </c>
      <c r="CG154" s="49" t="str">
        <f t="shared" si="133"/>
        <v/>
      </c>
      <c r="CH154" s="49" t="str">
        <f t="shared" si="134"/>
        <v/>
      </c>
      <c r="CI154" s="49" t="str">
        <f t="shared" si="135"/>
        <v/>
      </c>
      <c r="CJ154" s="49" t="str">
        <f t="shared" si="136"/>
        <v/>
      </c>
      <c r="CK154" s="50" t="str">
        <f t="shared" si="137"/>
        <v/>
      </c>
      <c r="CM154" s="85" t="str">
        <f t="shared" si="179"/>
        <v/>
      </c>
      <c r="CN154" s="6" t="str">
        <f>IF($B154="", "", IF($CM154="X", "", IF(Report!$BN$3="X", LEFT($B154, 2), $B154)))</f>
        <v/>
      </c>
      <c r="CP154" s="48" t="str">
        <f>IF($CN154="", "", IF($CN154=Report!$BN$4, AA154, ""))</f>
        <v/>
      </c>
      <c r="CQ154" s="49" t="str">
        <f>IF($CN154="", "", IF($CN154=Report!$BN$4, AB154, ""))</f>
        <v/>
      </c>
      <c r="CR154" s="49" t="str">
        <f>IF($CN154="", "", IF($CN154=Report!$BN$4, AC154, ""))</f>
        <v/>
      </c>
      <c r="CS154" s="49" t="str">
        <f>IF($CN154="", "", IF($CN154=Report!$BN$4, AD154, ""))</f>
        <v/>
      </c>
      <c r="CT154" s="49" t="str">
        <f>IF($CN154="", "", IF($CN154=Report!$BN$4, AE154, ""))</f>
        <v/>
      </c>
      <c r="CU154" s="49" t="str">
        <f>IF($CN154="", "", IF($CN154=Report!$BN$4, AF154, ""))</f>
        <v/>
      </c>
      <c r="CV154" s="49" t="str">
        <f>IF($CN154="", "", IF($CN154=Report!$BN$4, AG154, ""))</f>
        <v/>
      </c>
      <c r="CW154" s="49" t="str">
        <f>IF($CN154="", "", IF($CN154=Report!$BN$4, AH154, ""))</f>
        <v/>
      </c>
      <c r="CX154" s="49" t="str">
        <f>IF($CN154="", "", IF($CN154=Report!$BN$4, AI154, ""))</f>
        <v/>
      </c>
      <c r="CY154" s="49" t="str">
        <f>IF($CN154="", "", IF($CN154=Report!$BN$4, AJ154, ""))</f>
        <v/>
      </c>
      <c r="CZ154" s="49" t="str">
        <f>IF($CN154="", "", IF($CN154=Report!$BN$4, AK154, ""))</f>
        <v/>
      </c>
      <c r="DA154" s="49" t="str">
        <f>IF($CN154="", "", IF($CN154=Report!$BN$4, AL154, ""))</f>
        <v/>
      </c>
      <c r="DB154" s="49" t="str">
        <f>IF($CN154="", "", IF($CN154=Report!$BN$4, AM154, ""))</f>
        <v/>
      </c>
      <c r="DC154" s="49" t="str">
        <f>IF($CN154="", "", IF($CN154=Report!$BN$4, AN154, ""))</f>
        <v/>
      </c>
      <c r="DD154" s="50" t="str">
        <f>IF($CN154="", "", IF($CN154=Report!$BN$4, AO154, ""))</f>
        <v/>
      </c>
      <c r="DE154" s="48" t="str">
        <f>IF($CN154="", "", IF($CN154=Report!$BN$4, AP154, ""))</f>
        <v/>
      </c>
      <c r="DF154" s="49" t="str">
        <f>IF($CN154="", "", IF($CN154=Report!$BN$4, AQ154, ""))</f>
        <v/>
      </c>
      <c r="DG154" s="49" t="str">
        <f>IF($CN154="", "", IF($CN154=Report!$BN$4, AR154, ""))</f>
        <v/>
      </c>
      <c r="DH154" s="49" t="str">
        <f>IF($CN154="", "", IF($CN154=Report!$BN$4, AS154, ""))</f>
        <v/>
      </c>
      <c r="DI154" s="49" t="str">
        <f>IF($CN154="", "", IF($CN154=Report!$BN$4, AT154, ""))</f>
        <v/>
      </c>
      <c r="DJ154" s="49" t="str">
        <f>IF($CN154="", "", IF($CN154=Report!$BN$4, AU154, ""))</f>
        <v/>
      </c>
      <c r="DK154" s="49" t="str">
        <f>IF($CN154="", "", IF($CN154=Report!$BN$4, AV154, ""))</f>
        <v/>
      </c>
      <c r="DL154" s="49" t="str">
        <f>IF($CN154="", "", IF($CN154=Report!$BN$4, AW154, ""))</f>
        <v/>
      </c>
      <c r="DM154" s="49" t="str">
        <f>IF($CN154="", "", IF($CN154=Report!$BN$4, AX154, ""))</f>
        <v/>
      </c>
      <c r="DN154" s="49" t="str">
        <f>IF($CN154="", "", IF($CN154=Report!$BN$4, AY154, ""))</f>
        <v/>
      </c>
      <c r="DO154" s="49" t="str">
        <f>IF($CN154="", "", IF($CN154=Report!$BN$4, AZ154, ""))</f>
        <v/>
      </c>
      <c r="DP154" s="50" t="str">
        <f>IF($CN154="", "", IF($CN154=Report!$BN$4, BA154, ""))</f>
        <v/>
      </c>
      <c r="DQ154" s="48" t="str">
        <f>IF($CN154="", "", IF($CN154=Report!$BN$4, BB154, ""))</f>
        <v/>
      </c>
      <c r="DR154" s="49" t="str">
        <f>IF($CN154="", "", IF($CN154=Report!$BN$4, BC154, ""))</f>
        <v/>
      </c>
      <c r="DS154" s="49" t="str">
        <f>IF($CN154="", "", IF($CN154=Report!$BN$4, BD154, ""))</f>
        <v/>
      </c>
      <c r="DT154" s="49" t="str">
        <f>IF($CN154="", "", IF($CN154=Report!$BN$4, BE154, ""))</f>
        <v/>
      </c>
      <c r="DU154" s="49" t="str">
        <f>IF($CN154="", "", IF($CN154=Report!$BN$4, BF154, ""))</f>
        <v/>
      </c>
      <c r="DV154" s="49" t="str">
        <f>IF($CN154="", "", IF($CN154=Report!$BN$4, BG154, ""))</f>
        <v/>
      </c>
      <c r="DW154" s="49" t="str">
        <f>IF($CN154="", "", IF($CN154=Report!$BN$4, BH154, ""))</f>
        <v/>
      </c>
      <c r="DX154" s="49" t="str">
        <f>IF($CN154="", "", IF($CN154=Report!$BN$4, BI154, ""))</f>
        <v/>
      </c>
      <c r="DY154" s="49" t="str">
        <f>IF($CN154="", "", IF($CN154=Report!$BN$4, BJ154, ""))</f>
        <v/>
      </c>
      <c r="DZ154" s="49" t="str">
        <f>IF($CN154="", "", IF($CN154=Report!$BN$4, BK154, ""))</f>
        <v/>
      </c>
      <c r="EA154" s="49" t="str">
        <f>IF($CN154="", "", IF($CN154=Report!$BN$4, BL154, ""))</f>
        <v/>
      </c>
      <c r="EB154" s="50" t="str">
        <f>IF($CN154="", "", IF($CN154=Report!$BN$4, BM154, ""))</f>
        <v/>
      </c>
      <c r="EC154" s="48" t="str">
        <f>IF($CN154="", "", IF($CN154=Report!$BN$4, BN154, ""))</f>
        <v/>
      </c>
      <c r="ED154" s="49" t="str">
        <f>IF($CN154="", "", IF($CN154=Report!$BN$4, BO154, ""))</f>
        <v/>
      </c>
      <c r="EE154" s="49" t="str">
        <f>IF($CN154="", "", IF($CN154=Report!$BN$4, BP154, ""))</f>
        <v/>
      </c>
      <c r="EF154" s="49" t="str">
        <f>IF($CN154="", "", IF($CN154=Report!$BN$4, BQ154, ""))</f>
        <v/>
      </c>
      <c r="EG154" s="49" t="str">
        <f>IF($CN154="", "", IF($CN154=Report!$BN$4, BR154, ""))</f>
        <v/>
      </c>
      <c r="EH154" s="49" t="str">
        <f>IF($CN154="", "", IF($CN154=Report!$BN$4, BS154, ""))</f>
        <v/>
      </c>
      <c r="EI154" s="49" t="str">
        <f>IF($CN154="", "", IF($CN154=Report!$BN$4, BT154, ""))</f>
        <v/>
      </c>
      <c r="EJ154" s="49" t="str">
        <f>IF($CN154="", "", IF($CN154=Report!$BN$4, BU154, ""))</f>
        <v/>
      </c>
      <c r="EK154" s="49" t="str">
        <f>IF($CN154="", "", IF($CN154=Report!$BN$4, BV154, ""))</f>
        <v/>
      </c>
      <c r="EL154" s="49" t="str">
        <f>IF($CN154="", "", IF($CN154=Report!$BN$4, BW154, ""))</f>
        <v/>
      </c>
      <c r="EM154" s="49" t="str">
        <f>IF($CN154="", "", IF($CN154=Report!$BN$4, BX154, ""))</f>
        <v/>
      </c>
      <c r="EN154" s="50" t="str">
        <f>IF($CN154="", "", IF($CN154=Report!$BN$4, BY154, ""))</f>
        <v/>
      </c>
      <c r="EO154" s="48" t="str">
        <f>IF($CN154="", "", IF($CN154=Report!$BN$4, BZ154, ""))</f>
        <v/>
      </c>
      <c r="EP154" s="49" t="str">
        <f>IF($CN154="", "", IF($CN154=Report!$BN$4, CA154, ""))</f>
        <v/>
      </c>
      <c r="EQ154" s="49" t="str">
        <f>IF($CN154="", "", IF($CN154=Report!$BN$4, CB154, ""))</f>
        <v/>
      </c>
      <c r="ER154" s="49" t="str">
        <f>IF($CN154="", "", IF($CN154=Report!$BN$4, CC154, ""))</f>
        <v/>
      </c>
      <c r="ES154" s="49" t="str">
        <f>IF($CN154="", "", IF($CN154=Report!$BN$4, CD154, ""))</f>
        <v/>
      </c>
      <c r="ET154" s="49" t="str">
        <f>IF($CN154="", "", IF($CN154=Report!$BN$4, CE154, ""))</f>
        <v/>
      </c>
      <c r="EU154" s="49" t="str">
        <f>IF($CN154="", "", IF($CN154=Report!$BN$4, CF154, ""))</f>
        <v/>
      </c>
      <c r="EV154" s="49" t="str">
        <f>IF($CN154="", "", IF($CN154=Report!$BN$4, CG154, ""))</f>
        <v/>
      </c>
      <c r="EW154" s="49" t="str">
        <f>IF($CN154="", "", IF($CN154=Report!$BN$4, CH154, ""))</f>
        <v/>
      </c>
      <c r="EX154" s="49" t="str">
        <f>IF($CN154="", "", IF($CN154=Report!$BN$4, CI154, ""))</f>
        <v/>
      </c>
      <c r="EY154" s="49" t="str">
        <f>IF($CN154="", "", IF($CN154=Report!$BN$4, CJ154, ""))</f>
        <v/>
      </c>
      <c r="EZ154" s="50" t="str">
        <f>IF($CN154="", "", IF($CN154=Report!$BN$4, CK154, ""))</f>
        <v/>
      </c>
    </row>
    <row r="155" spans="1:156" x14ac:dyDescent="0.25">
      <c r="A155" s="19"/>
      <c r="B155" s="104"/>
      <c r="C155" s="105"/>
      <c r="D155" s="116"/>
      <c r="E155" s="106"/>
      <c r="F155" s="106"/>
      <c r="G155" s="106"/>
      <c r="H155" s="106"/>
      <c r="I155" s="106"/>
      <c r="J155" s="106"/>
      <c r="K155" s="106"/>
      <c r="L155" s="106"/>
      <c r="M155" s="106"/>
      <c r="N155" s="106"/>
      <c r="O155" s="106"/>
      <c r="P155" s="106"/>
      <c r="Q155" s="106"/>
      <c r="R155" s="106"/>
      <c r="S155" s="106"/>
      <c r="T155" s="108"/>
      <c r="U155" s="108"/>
      <c r="V155" s="108"/>
      <c r="W155" s="109"/>
      <c r="X155" s="19"/>
      <c r="AA155" s="48" t="str">
        <f t="shared" si="160"/>
        <v/>
      </c>
      <c r="AB155" s="49" t="str">
        <f t="shared" si="161"/>
        <v/>
      </c>
      <c r="AC155" s="49" t="str">
        <f t="shared" si="162"/>
        <v/>
      </c>
      <c r="AD155" s="49" t="str">
        <f t="shared" si="163"/>
        <v/>
      </c>
      <c r="AE155" s="49" t="str">
        <f t="shared" si="164"/>
        <v/>
      </c>
      <c r="AF155" s="49" t="str">
        <f t="shared" si="165"/>
        <v/>
      </c>
      <c r="AG155" s="49" t="str">
        <f t="shared" si="166"/>
        <v/>
      </c>
      <c r="AH155" s="49" t="str">
        <f t="shared" si="167"/>
        <v/>
      </c>
      <c r="AI155" s="49" t="str">
        <f t="shared" si="168"/>
        <v/>
      </c>
      <c r="AJ155" s="49" t="str">
        <f t="shared" si="169"/>
        <v/>
      </c>
      <c r="AK155" s="49" t="str">
        <f t="shared" si="170"/>
        <v/>
      </c>
      <c r="AL155" s="49" t="str">
        <f t="shared" si="171"/>
        <v/>
      </c>
      <c r="AM155" s="49" t="str">
        <f t="shared" si="172"/>
        <v/>
      </c>
      <c r="AN155" s="49" t="str">
        <f t="shared" si="173"/>
        <v/>
      </c>
      <c r="AO155" s="50" t="str">
        <f t="shared" si="174"/>
        <v/>
      </c>
      <c r="AP155" s="48" t="str">
        <f t="shared" si="175"/>
        <v/>
      </c>
      <c r="AQ155" s="49" t="str">
        <f t="shared" si="138"/>
        <v/>
      </c>
      <c r="AR155" s="49" t="str">
        <f t="shared" si="139"/>
        <v/>
      </c>
      <c r="AS155" s="49" t="str">
        <f t="shared" si="140"/>
        <v/>
      </c>
      <c r="AT155" s="49" t="str">
        <f t="shared" si="141"/>
        <v/>
      </c>
      <c r="AU155" s="49" t="str">
        <f t="shared" si="142"/>
        <v/>
      </c>
      <c r="AV155" s="49" t="str">
        <f t="shared" si="143"/>
        <v/>
      </c>
      <c r="AW155" s="49" t="str">
        <f t="shared" si="144"/>
        <v/>
      </c>
      <c r="AX155" s="49" t="str">
        <f t="shared" si="145"/>
        <v/>
      </c>
      <c r="AY155" s="49" t="str">
        <f t="shared" si="146"/>
        <v/>
      </c>
      <c r="AZ155" s="49" t="str">
        <f t="shared" si="147"/>
        <v/>
      </c>
      <c r="BA155" s="50" t="str">
        <f t="shared" si="148"/>
        <v/>
      </c>
      <c r="BB155" s="48" t="str">
        <f t="shared" si="176"/>
        <v/>
      </c>
      <c r="BC155" s="49" t="str">
        <f t="shared" si="149"/>
        <v/>
      </c>
      <c r="BD155" s="49" t="str">
        <f t="shared" si="150"/>
        <v/>
      </c>
      <c r="BE155" s="49" t="str">
        <f t="shared" si="151"/>
        <v/>
      </c>
      <c r="BF155" s="49" t="str">
        <f t="shared" si="152"/>
        <v/>
      </c>
      <c r="BG155" s="49" t="str">
        <f t="shared" si="153"/>
        <v/>
      </c>
      <c r="BH155" s="49" t="str">
        <f t="shared" si="154"/>
        <v/>
      </c>
      <c r="BI155" s="49" t="str">
        <f t="shared" si="155"/>
        <v/>
      </c>
      <c r="BJ155" s="49" t="str">
        <f t="shared" si="156"/>
        <v/>
      </c>
      <c r="BK155" s="49" t="str">
        <f t="shared" si="157"/>
        <v/>
      </c>
      <c r="BL155" s="49" t="str">
        <f t="shared" si="158"/>
        <v/>
      </c>
      <c r="BM155" s="50" t="str">
        <f t="shared" si="159"/>
        <v/>
      </c>
      <c r="BN155" s="48" t="str">
        <f t="shared" si="177"/>
        <v/>
      </c>
      <c r="BO155" s="49" t="str">
        <f t="shared" ref="BO155:BO218" si="180">IF(BC155="", "", ROUND(BC155+(BC155*$V155), 2))</f>
        <v/>
      </c>
      <c r="BP155" s="49" t="str">
        <f t="shared" ref="BP155:BP218" si="181">IF(BD155="", "", ROUND(BD155+(BD155*$V155), 2))</f>
        <v/>
      </c>
      <c r="BQ155" s="49" t="str">
        <f t="shared" ref="BQ155:BQ218" si="182">IF(BE155="", "", ROUND(BE155+(BE155*$V155), 2))</f>
        <v/>
      </c>
      <c r="BR155" s="49" t="str">
        <f t="shared" ref="BR155:BR218" si="183">IF(BF155="", "", ROUND(BF155+(BF155*$V155), 2))</f>
        <v/>
      </c>
      <c r="BS155" s="49" t="str">
        <f t="shared" ref="BS155:BS218" si="184">IF(BG155="", "", ROUND(BG155+(BG155*$V155), 2))</f>
        <v/>
      </c>
      <c r="BT155" s="49" t="str">
        <f t="shared" ref="BT155:BT218" si="185">IF(BH155="", "", ROUND(BH155+(BH155*$V155), 2))</f>
        <v/>
      </c>
      <c r="BU155" s="49" t="str">
        <f t="shared" ref="BU155:BU218" si="186">IF(BI155="", "", ROUND(BI155+(BI155*$V155), 2))</f>
        <v/>
      </c>
      <c r="BV155" s="49" t="str">
        <f t="shared" ref="BV155:BV218" si="187">IF(BJ155="", "", ROUND(BJ155+(BJ155*$V155), 2))</f>
        <v/>
      </c>
      <c r="BW155" s="49" t="str">
        <f t="shared" ref="BW155:BW218" si="188">IF(BK155="", "", ROUND(BK155+(BK155*$V155), 2))</f>
        <v/>
      </c>
      <c r="BX155" s="49" t="str">
        <f t="shared" ref="BX155:BX218" si="189">IF(BL155="", "", ROUND(BL155+(BL155*$V155), 2))</f>
        <v/>
      </c>
      <c r="BY155" s="50" t="str">
        <f t="shared" ref="BY155:BY218" si="190">IF(BM155="", "", ROUND(BM155+(BM155*$V155), 2))</f>
        <v/>
      </c>
      <c r="BZ155" s="48" t="str">
        <f t="shared" si="178"/>
        <v/>
      </c>
      <c r="CA155" s="49" t="str">
        <f t="shared" ref="CA155:CA218" si="191">IF(BO155="", "", ROUND(BO155+(BO155*$W155), 2))</f>
        <v/>
      </c>
      <c r="CB155" s="49" t="str">
        <f t="shared" ref="CB155:CB218" si="192">IF(BP155="", "", ROUND(BP155+(BP155*$W155), 2))</f>
        <v/>
      </c>
      <c r="CC155" s="49" t="str">
        <f t="shared" ref="CC155:CC218" si="193">IF(BQ155="", "", ROUND(BQ155+(BQ155*$W155), 2))</f>
        <v/>
      </c>
      <c r="CD155" s="49" t="str">
        <f t="shared" ref="CD155:CD218" si="194">IF(BR155="", "", ROUND(BR155+(BR155*$W155), 2))</f>
        <v/>
      </c>
      <c r="CE155" s="49" t="str">
        <f t="shared" ref="CE155:CE218" si="195">IF(BS155="", "", ROUND(BS155+(BS155*$W155), 2))</f>
        <v/>
      </c>
      <c r="CF155" s="49" t="str">
        <f t="shared" ref="CF155:CF218" si="196">IF(BT155="", "", ROUND(BT155+(BT155*$W155), 2))</f>
        <v/>
      </c>
      <c r="CG155" s="49" t="str">
        <f t="shared" ref="CG155:CG218" si="197">IF(BU155="", "", ROUND(BU155+(BU155*$W155), 2))</f>
        <v/>
      </c>
      <c r="CH155" s="49" t="str">
        <f t="shared" ref="CH155:CH218" si="198">IF(BV155="", "", ROUND(BV155+(BV155*$W155), 2))</f>
        <v/>
      </c>
      <c r="CI155" s="49" t="str">
        <f t="shared" ref="CI155:CI218" si="199">IF(BW155="", "", ROUND(BW155+(BW155*$W155), 2))</f>
        <v/>
      </c>
      <c r="CJ155" s="49" t="str">
        <f t="shared" ref="CJ155:CJ218" si="200">IF(BX155="", "", ROUND(BX155+(BX155*$W155), 2))</f>
        <v/>
      </c>
      <c r="CK155" s="50" t="str">
        <f t="shared" ref="CK155:CK218" si="201">IF(BY155="", "", ROUND(BY155+(BY155*$W155), 2))</f>
        <v/>
      </c>
      <c r="CM155" s="85" t="str">
        <f t="shared" si="179"/>
        <v/>
      </c>
      <c r="CN155" s="6" t="str">
        <f>IF($B155="", "", IF($CM155="X", "", IF(Report!$BN$3="X", LEFT($B155, 2), $B155)))</f>
        <v/>
      </c>
      <c r="CP155" s="48" t="str">
        <f>IF($CN155="", "", IF($CN155=Report!$BN$4, AA155, ""))</f>
        <v/>
      </c>
      <c r="CQ155" s="49" t="str">
        <f>IF($CN155="", "", IF($CN155=Report!$BN$4, AB155, ""))</f>
        <v/>
      </c>
      <c r="CR155" s="49" t="str">
        <f>IF($CN155="", "", IF($CN155=Report!$BN$4, AC155, ""))</f>
        <v/>
      </c>
      <c r="CS155" s="49" t="str">
        <f>IF($CN155="", "", IF($CN155=Report!$BN$4, AD155, ""))</f>
        <v/>
      </c>
      <c r="CT155" s="49" t="str">
        <f>IF($CN155="", "", IF($CN155=Report!$BN$4, AE155, ""))</f>
        <v/>
      </c>
      <c r="CU155" s="49" t="str">
        <f>IF($CN155="", "", IF($CN155=Report!$BN$4, AF155, ""))</f>
        <v/>
      </c>
      <c r="CV155" s="49" t="str">
        <f>IF($CN155="", "", IF($CN155=Report!$BN$4, AG155, ""))</f>
        <v/>
      </c>
      <c r="CW155" s="49" t="str">
        <f>IF($CN155="", "", IF($CN155=Report!$BN$4, AH155, ""))</f>
        <v/>
      </c>
      <c r="CX155" s="49" t="str">
        <f>IF($CN155="", "", IF($CN155=Report!$BN$4, AI155, ""))</f>
        <v/>
      </c>
      <c r="CY155" s="49" t="str">
        <f>IF($CN155="", "", IF($CN155=Report!$BN$4, AJ155, ""))</f>
        <v/>
      </c>
      <c r="CZ155" s="49" t="str">
        <f>IF($CN155="", "", IF($CN155=Report!$BN$4, AK155, ""))</f>
        <v/>
      </c>
      <c r="DA155" s="49" t="str">
        <f>IF($CN155="", "", IF($CN155=Report!$BN$4, AL155, ""))</f>
        <v/>
      </c>
      <c r="DB155" s="49" t="str">
        <f>IF($CN155="", "", IF($CN155=Report!$BN$4, AM155, ""))</f>
        <v/>
      </c>
      <c r="DC155" s="49" t="str">
        <f>IF($CN155="", "", IF($CN155=Report!$BN$4, AN155, ""))</f>
        <v/>
      </c>
      <c r="DD155" s="50" t="str">
        <f>IF($CN155="", "", IF($CN155=Report!$BN$4, AO155, ""))</f>
        <v/>
      </c>
      <c r="DE155" s="48" t="str">
        <f>IF($CN155="", "", IF($CN155=Report!$BN$4, AP155, ""))</f>
        <v/>
      </c>
      <c r="DF155" s="49" t="str">
        <f>IF($CN155="", "", IF($CN155=Report!$BN$4, AQ155, ""))</f>
        <v/>
      </c>
      <c r="DG155" s="49" t="str">
        <f>IF($CN155="", "", IF($CN155=Report!$BN$4, AR155, ""))</f>
        <v/>
      </c>
      <c r="DH155" s="49" t="str">
        <f>IF($CN155="", "", IF($CN155=Report!$BN$4, AS155, ""))</f>
        <v/>
      </c>
      <c r="DI155" s="49" t="str">
        <f>IF($CN155="", "", IF($CN155=Report!$BN$4, AT155, ""))</f>
        <v/>
      </c>
      <c r="DJ155" s="49" t="str">
        <f>IF($CN155="", "", IF($CN155=Report!$BN$4, AU155, ""))</f>
        <v/>
      </c>
      <c r="DK155" s="49" t="str">
        <f>IF($CN155="", "", IF($CN155=Report!$BN$4, AV155, ""))</f>
        <v/>
      </c>
      <c r="DL155" s="49" t="str">
        <f>IF($CN155="", "", IF($CN155=Report!$BN$4, AW155, ""))</f>
        <v/>
      </c>
      <c r="DM155" s="49" t="str">
        <f>IF($CN155="", "", IF($CN155=Report!$BN$4, AX155, ""))</f>
        <v/>
      </c>
      <c r="DN155" s="49" t="str">
        <f>IF($CN155="", "", IF($CN155=Report!$BN$4, AY155, ""))</f>
        <v/>
      </c>
      <c r="DO155" s="49" t="str">
        <f>IF($CN155="", "", IF($CN155=Report!$BN$4, AZ155, ""))</f>
        <v/>
      </c>
      <c r="DP155" s="50" t="str">
        <f>IF($CN155="", "", IF($CN155=Report!$BN$4, BA155, ""))</f>
        <v/>
      </c>
      <c r="DQ155" s="48" t="str">
        <f>IF($CN155="", "", IF($CN155=Report!$BN$4, BB155, ""))</f>
        <v/>
      </c>
      <c r="DR155" s="49" t="str">
        <f>IF($CN155="", "", IF($CN155=Report!$BN$4, BC155, ""))</f>
        <v/>
      </c>
      <c r="DS155" s="49" t="str">
        <f>IF($CN155="", "", IF($CN155=Report!$BN$4, BD155, ""))</f>
        <v/>
      </c>
      <c r="DT155" s="49" t="str">
        <f>IF($CN155="", "", IF($CN155=Report!$BN$4, BE155, ""))</f>
        <v/>
      </c>
      <c r="DU155" s="49" t="str">
        <f>IF($CN155="", "", IF($CN155=Report!$BN$4, BF155, ""))</f>
        <v/>
      </c>
      <c r="DV155" s="49" t="str">
        <f>IF($CN155="", "", IF($CN155=Report!$BN$4, BG155, ""))</f>
        <v/>
      </c>
      <c r="DW155" s="49" t="str">
        <f>IF($CN155="", "", IF($CN155=Report!$BN$4, BH155, ""))</f>
        <v/>
      </c>
      <c r="DX155" s="49" t="str">
        <f>IF($CN155="", "", IF($CN155=Report!$BN$4, BI155, ""))</f>
        <v/>
      </c>
      <c r="DY155" s="49" t="str">
        <f>IF($CN155="", "", IF($CN155=Report!$BN$4, BJ155, ""))</f>
        <v/>
      </c>
      <c r="DZ155" s="49" t="str">
        <f>IF($CN155="", "", IF($CN155=Report!$BN$4, BK155, ""))</f>
        <v/>
      </c>
      <c r="EA155" s="49" t="str">
        <f>IF($CN155="", "", IF($CN155=Report!$BN$4, BL155, ""))</f>
        <v/>
      </c>
      <c r="EB155" s="50" t="str">
        <f>IF($CN155="", "", IF($CN155=Report!$BN$4, BM155, ""))</f>
        <v/>
      </c>
      <c r="EC155" s="48" t="str">
        <f>IF($CN155="", "", IF($CN155=Report!$BN$4, BN155, ""))</f>
        <v/>
      </c>
      <c r="ED155" s="49" t="str">
        <f>IF($CN155="", "", IF($CN155=Report!$BN$4, BO155, ""))</f>
        <v/>
      </c>
      <c r="EE155" s="49" t="str">
        <f>IF($CN155="", "", IF($CN155=Report!$BN$4, BP155, ""))</f>
        <v/>
      </c>
      <c r="EF155" s="49" t="str">
        <f>IF($CN155="", "", IF($CN155=Report!$BN$4, BQ155, ""))</f>
        <v/>
      </c>
      <c r="EG155" s="49" t="str">
        <f>IF($CN155="", "", IF($CN155=Report!$BN$4, BR155, ""))</f>
        <v/>
      </c>
      <c r="EH155" s="49" t="str">
        <f>IF($CN155="", "", IF($CN155=Report!$BN$4, BS155, ""))</f>
        <v/>
      </c>
      <c r="EI155" s="49" t="str">
        <f>IF($CN155="", "", IF($CN155=Report!$BN$4, BT155, ""))</f>
        <v/>
      </c>
      <c r="EJ155" s="49" t="str">
        <f>IF($CN155="", "", IF($CN155=Report!$BN$4, BU155, ""))</f>
        <v/>
      </c>
      <c r="EK155" s="49" t="str">
        <f>IF($CN155="", "", IF($CN155=Report!$BN$4, BV155, ""))</f>
        <v/>
      </c>
      <c r="EL155" s="49" t="str">
        <f>IF($CN155="", "", IF($CN155=Report!$BN$4, BW155, ""))</f>
        <v/>
      </c>
      <c r="EM155" s="49" t="str">
        <f>IF($CN155="", "", IF($CN155=Report!$BN$4, BX155, ""))</f>
        <v/>
      </c>
      <c r="EN155" s="50" t="str">
        <f>IF($CN155="", "", IF($CN155=Report!$BN$4, BY155, ""))</f>
        <v/>
      </c>
      <c r="EO155" s="48" t="str">
        <f>IF($CN155="", "", IF($CN155=Report!$BN$4, BZ155, ""))</f>
        <v/>
      </c>
      <c r="EP155" s="49" t="str">
        <f>IF($CN155="", "", IF($CN155=Report!$BN$4, CA155, ""))</f>
        <v/>
      </c>
      <c r="EQ155" s="49" t="str">
        <f>IF($CN155="", "", IF($CN155=Report!$BN$4, CB155, ""))</f>
        <v/>
      </c>
      <c r="ER155" s="49" t="str">
        <f>IF($CN155="", "", IF($CN155=Report!$BN$4, CC155, ""))</f>
        <v/>
      </c>
      <c r="ES155" s="49" t="str">
        <f>IF($CN155="", "", IF($CN155=Report!$BN$4, CD155, ""))</f>
        <v/>
      </c>
      <c r="ET155" s="49" t="str">
        <f>IF($CN155="", "", IF($CN155=Report!$BN$4, CE155, ""))</f>
        <v/>
      </c>
      <c r="EU155" s="49" t="str">
        <f>IF($CN155="", "", IF($CN155=Report!$BN$4, CF155, ""))</f>
        <v/>
      </c>
      <c r="EV155" s="49" t="str">
        <f>IF($CN155="", "", IF($CN155=Report!$BN$4, CG155, ""))</f>
        <v/>
      </c>
      <c r="EW155" s="49" t="str">
        <f>IF($CN155="", "", IF($CN155=Report!$BN$4, CH155, ""))</f>
        <v/>
      </c>
      <c r="EX155" s="49" t="str">
        <f>IF($CN155="", "", IF($CN155=Report!$BN$4, CI155, ""))</f>
        <v/>
      </c>
      <c r="EY155" s="49" t="str">
        <f>IF($CN155="", "", IF($CN155=Report!$BN$4, CJ155, ""))</f>
        <v/>
      </c>
      <c r="EZ155" s="50" t="str">
        <f>IF($CN155="", "", IF($CN155=Report!$BN$4, CK155, ""))</f>
        <v/>
      </c>
    </row>
    <row r="156" spans="1:156" x14ac:dyDescent="0.25">
      <c r="A156" s="19"/>
      <c r="B156" s="104"/>
      <c r="C156" s="105"/>
      <c r="D156" s="116"/>
      <c r="E156" s="106"/>
      <c r="F156" s="106"/>
      <c r="G156" s="106"/>
      <c r="H156" s="106"/>
      <c r="I156" s="106"/>
      <c r="J156" s="106"/>
      <c r="K156" s="106"/>
      <c r="L156" s="106"/>
      <c r="M156" s="106"/>
      <c r="N156" s="106"/>
      <c r="O156" s="106"/>
      <c r="P156" s="106"/>
      <c r="Q156" s="106"/>
      <c r="R156" s="106"/>
      <c r="S156" s="106"/>
      <c r="T156" s="108"/>
      <c r="U156" s="108"/>
      <c r="V156" s="108"/>
      <c r="W156" s="109"/>
      <c r="X156" s="19"/>
      <c r="AA156" s="48" t="str">
        <f t="shared" si="160"/>
        <v/>
      </c>
      <c r="AB156" s="49" t="str">
        <f t="shared" si="161"/>
        <v/>
      </c>
      <c r="AC156" s="49" t="str">
        <f t="shared" si="162"/>
        <v/>
      </c>
      <c r="AD156" s="49" t="str">
        <f t="shared" si="163"/>
        <v/>
      </c>
      <c r="AE156" s="49" t="str">
        <f t="shared" si="164"/>
        <v/>
      </c>
      <c r="AF156" s="49" t="str">
        <f t="shared" si="165"/>
        <v/>
      </c>
      <c r="AG156" s="49" t="str">
        <f t="shared" si="166"/>
        <v/>
      </c>
      <c r="AH156" s="49" t="str">
        <f t="shared" si="167"/>
        <v/>
      </c>
      <c r="AI156" s="49" t="str">
        <f t="shared" si="168"/>
        <v/>
      </c>
      <c r="AJ156" s="49" t="str">
        <f t="shared" si="169"/>
        <v/>
      </c>
      <c r="AK156" s="49" t="str">
        <f t="shared" si="170"/>
        <v/>
      </c>
      <c r="AL156" s="49" t="str">
        <f t="shared" si="171"/>
        <v/>
      </c>
      <c r="AM156" s="49" t="str">
        <f t="shared" si="172"/>
        <v/>
      </c>
      <c r="AN156" s="49" t="str">
        <f t="shared" si="173"/>
        <v/>
      </c>
      <c r="AO156" s="50" t="str">
        <f t="shared" si="174"/>
        <v/>
      </c>
      <c r="AP156" s="48" t="str">
        <f t="shared" si="175"/>
        <v/>
      </c>
      <c r="AQ156" s="49" t="str">
        <f t="shared" si="138"/>
        <v/>
      </c>
      <c r="AR156" s="49" t="str">
        <f t="shared" si="139"/>
        <v/>
      </c>
      <c r="AS156" s="49" t="str">
        <f t="shared" si="140"/>
        <v/>
      </c>
      <c r="AT156" s="49" t="str">
        <f t="shared" si="141"/>
        <v/>
      </c>
      <c r="AU156" s="49" t="str">
        <f t="shared" si="142"/>
        <v/>
      </c>
      <c r="AV156" s="49" t="str">
        <f t="shared" si="143"/>
        <v/>
      </c>
      <c r="AW156" s="49" t="str">
        <f t="shared" si="144"/>
        <v/>
      </c>
      <c r="AX156" s="49" t="str">
        <f t="shared" si="145"/>
        <v/>
      </c>
      <c r="AY156" s="49" t="str">
        <f t="shared" si="146"/>
        <v/>
      </c>
      <c r="AZ156" s="49" t="str">
        <f t="shared" si="147"/>
        <v/>
      </c>
      <c r="BA156" s="50" t="str">
        <f t="shared" si="148"/>
        <v/>
      </c>
      <c r="BB156" s="48" t="str">
        <f t="shared" si="176"/>
        <v/>
      </c>
      <c r="BC156" s="49" t="str">
        <f t="shared" si="149"/>
        <v/>
      </c>
      <c r="BD156" s="49" t="str">
        <f t="shared" si="150"/>
        <v/>
      </c>
      <c r="BE156" s="49" t="str">
        <f t="shared" si="151"/>
        <v/>
      </c>
      <c r="BF156" s="49" t="str">
        <f t="shared" si="152"/>
        <v/>
      </c>
      <c r="BG156" s="49" t="str">
        <f t="shared" si="153"/>
        <v/>
      </c>
      <c r="BH156" s="49" t="str">
        <f t="shared" si="154"/>
        <v/>
      </c>
      <c r="BI156" s="49" t="str">
        <f t="shared" si="155"/>
        <v/>
      </c>
      <c r="BJ156" s="49" t="str">
        <f t="shared" si="156"/>
        <v/>
      </c>
      <c r="BK156" s="49" t="str">
        <f t="shared" si="157"/>
        <v/>
      </c>
      <c r="BL156" s="49" t="str">
        <f t="shared" si="158"/>
        <v/>
      </c>
      <c r="BM156" s="50" t="str">
        <f t="shared" si="159"/>
        <v/>
      </c>
      <c r="BN156" s="48" t="str">
        <f t="shared" si="177"/>
        <v/>
      </c>
      <c r="BO156" s="49" t="str">
        <f t="shared" si="180"/>
        <v/>
      </c>
      <c r="BP156" s="49" t="str">
        <f t="shared" si="181"/>
        <v/>
      </c>
      <c r="BQ156" s="49" t="str">
        <f t="shared" si="182"/>
        <v/>
      </c>
      <c r="BR156" s="49" t="str">
        <f t="shared" si="183"/>
        <v/>
      </c>
      <c r="BS156" s="49" t="str">
        <f t="shared" si="184"/>
        <v/>
      </c>
      <c r="BT156" s="49" t="str">
        <f t="shared" si="185"/>
        <v/>
      </c>
      <c r="BU156" s="49" t="str">
        <f t="shared" si="186"/>
        <v/>
      </c>
      <c r="BV156" s="49" t="str">
        <f t="shared" si="187"/>
        <v/>
      </c>
      <c r="BW156" s="49" t="str">
        <f t="shared" si="188"/>
        <v/>
      </c>
      <c r="BX156" s="49" t="str">
        <f t="shared" si="189"/>
        <v/>
      </c>
      <c r="BY156" s="50" t="str">
        <f t="shared" si="190"/>
        <v/>
      </c>
      <c r="BZ156" s="48" t="str">
        <f t="shared" si="178"/>
        <v/>
      </c>
      <c r="CA156" s="49" t="str">
        <f t="shared" si="191"/>
        <v/>
      </c>
      <c r="CB156" s="49" t="str">
        <f t="shared" si="192"/>
        <v/>
      </c>
      <c r="CC156" s="49" t="str">
        <f t="shared" si="193"/>
        <v/>
      </c>
      <c r="CD156" s="49" t="str">
        <f t="shared" si="194"/>
        <v/>
      </c>
      <c r="CE156" s="49" t="str">
        <f t="shared" si="195"/>
        <v/>
      </c>
      <c r="CF156" s="49" t="str">
        <f t="shared" si="196"/>
        <v/>
      </c>
      <c r="CG156" s="49" t="str">
        <f t="shared" si="197"/>
        <v/>
      </c>
      <c r="CH156" s="49" t="str">
        <f t="shared" si="198"/>
        <v/>
      </c>
      <c r="CI156" s="49" t="str">
        <f t="shared" si="199"/>
        <v/>
      </c>
      <c r="CJ156" s="49" t="str">
        <f t="shared" si="200"/>
        <v/>
      </c>
      <c r="CK156" s="50" t="str">
        <f t="shared" si="201"/>
        <v/>
      </c>
      <c r="CM156" s="85" t="str">
        <f t="shared" si="179"/>
        <v/>
      </c>
      <c r="CN156" s="6" t="str">
        <f>IF($B156="", "", IF($CM156="X", "", IF(Report!$BN$3="X", LEFT($B156, 2), $B156)))</f>
        <v/>
      </c>
      <c r="CP156" s="48" t="str">
        <f>IF($CN156="", "", IF($CN156=Report!$BN$4, AA156, ""))</f>
        <v/>
      </c>
      <c r="CQ156" s="49" t="str">
        <f>IF($CN156="", "", IF($CN156=Report!$BN$4, AB156, ""))</f>
        <v/>
      </c>
      <c r="CR156" s="49" t="str">
        <f>IF($CN156="", "", IF($CN156=Report!$BN$4, AC156, ""))</f>
        <v/>
      </c>
      <c r="CS156" s="49" t="str">
        <f>IF($CN156="", "", IF($CN156=Report!$BN$4, AD156, ""))</f>
        <v/>
      </c>
      <c r="CT156" s="49" t="str">
        <f>IF($CN156="", "", IF($CN156=Report!$BN$4, AE156, ""))</f>
        <v/>
      </c>
      <c r="CU156" s="49" t="str">
        <f>IF($CN156="", "", IF($CN156=Report!$BN$4, AF156, ""))</f>
        <v/>
      </c>
      <c r="CV156" s="49" t="str">
        <f>IF($CN156="", "", IF($CN156=Report!$BN$4, AG156, ""))</f>
        <v/>
      </c>
      <c r="CW156" s="49" t="str">
        <f>IF($CN156="", "", IF($CN156=Report!$BN$4, AH156, ""))</f>
        <v/>
      </c>
      <c r="CX156" s="49" t="str">
        <f>IF($CN156="", "", IF($CN156=Report!$BN$4, AI156, ""))</f>
        <v/>
      </c>
      <c r="CY156" s="49" t="str">
        <f>IF($CN156="", "", IF($CN156=Report!$BN$4, AJ156, ""))</f>
        <v/>
      </c>
      <c r="CZ156" s="49" t="str">
        <f>IF($CN156="", "", IF($CN156=Report!$BN$4, AK156, ""))</f>
        <v/>
      </c>
      <c r="DA156" s="49" t="str">
        <f>IF($CN156="", "", IF($CN156=Report!$BN$4, AL156, ""))</f>
        <v/>
      </c>
      <c r="DB156" s="49" t="str">
        <f>IF($CN156="", "", IF($CN156=Report!$BN$4, AM156, ""))</f>
        <v/>
      </c>
      <c r="DC156" s="49" t="str">
        <f>IF($CN156="", "", IF($CN156=Report!$BN$4, AN156, ""))</f>
        <v/>
      </c>
      <c r="DD156" s="50" t="str">
        <f>IF($CN156="", "", IF($CN156=Report!$BN$4, AO156, ""))</f>
        <v/>
      </c>
      <c r="DE156" s="48" t="str">
        <f>IF($CN156="", "", IF($CN156=Report!$BN$4, AP156, ""))</f>
        <v/>
      </c>
      <c r="DF156" s="49" t="str">
        <f>IF($CN156="", "", IF($CN156=Report!$BN$4, AQ156, ""))</f>
        <v/>
      </c>
      <c r="DG156" s="49" t="str">
        <f>IF($CN156="", "", IF($CN156=Report!$BN$4, AR156, ""))</f>
        <v/>
      </c>
      <c r="DH156" s="49" t="str">
        <f>IF($CN156="", "", IF($CN156=Report!$BN$4, AS156, ""))</f>
        <v/>
      </c>
      <c r="DI156" s="49" t="str">
        <f>IF($CN156="", "", IF($CN156=Report!$BN$4, AT156, ""))</f>
        <v/>
      </c>
      <c r="DJ156" s="49" t="str">
        <f>IF($CN156="", "", IF($CN156=Report!$BN$4, AU156, ""))</f>
        <v/>
      </c>
      <c r="DK156" s="49" t="str">
        <f>IF($CN156="", "", IF($CN156=Report!$BN$4, AV156, ""))</f>
        <v/>
      </c>
      <c r="DL156" s="49" t="str">
        <f>IF($CN156="", "", IF($CN156=Report!$BN$4, AW156, ""))</f>
        <v/>
      </c>
      <c r="DM156" s="49" t="str">
        <f>IF($CN156="", "", IF($CN156=Report!$BN$4, AX156, ""))</f>
        <v/>
      </c>
      <c r="DN156" s="49" t="str">
        <f>IF($CN156="", "", IF($CN156=Report!$BN$4, AY156, ""))</f>
        <v/>
      </c>
      <c r="DO156" s="49" t="str">
        <f>IF($CN156="", "", IF($CN156=Report!$BN$4, AZ156, ""))</f>
        <v/>
      </c>
      <c r="DP156" s="50" t="str">
        <f>IF($CN156="", "", IF($CN156=Report!$BN$4, BA156, ""))</f>
        <v/>
      </c>
      <c r="DQ156" s="48" t="str">
        <f>IF($CN156="", "", IF($CN156=Report!$BN$4, BB156, ""))</f>
        <v/>
      </c>
      <c r="DR156" s="49" t="str">
        <f>IF($CN156="", "", IF($CN156=Report!$BN$4, BC156, ""))</f>
        <v/>
      </c>
      <c r="DS156" s="49" t="str">
        <f>IF($CN156="", "", IF($CN156=Report!$BN$4, BD156, ""))</f>
        <v/>
      </c>
      <c r="DT156" s="49" t="str">
        <f>IF($CN156="", "", IF($CN156=Report!$BN$4, BE156, ""))</f>
        <v/>
      </c>
      <c r="DU156" s="49" t="str">
        <f>IF($CN156="", "", IF($CN156=Report!$BN$4, BF156, ""))</f>
        <v/>
      </c>
      <c r="DV156" s="49" t="str">
        <f>IF($CN156="", "", IF($CN156=Report!$BN$4, BG156, ""))</f>
        <v/>
      </c>
      <c r="DW156" s="49" t="str">
        <f>IF($CN156="", "", IF($CN156=Report!$BN$4, BH156, ""))</f>
        <v/>
      </c>
      <c r="DX156" s="49" t="str">
        <f>IF($CN156="", "", IF($CN156=Report!$BN$4, BI156, ""))</f>
        <v/>
      </c>
      <c r="DY156" s="49" t="str">
        <f>IF($CN156="", "", IF($CN156=Report!$BN$4, BJ156, ""))</f>
        <v/>
      </c>
      <c r="DZ156" s="49" t="str">
        <f>IF($CN156="", "", IF($CN156=Report!$BN$4, BK156, ""))</f>
        <v/>
      </c>
      <c r="EA156" s="49" t="str">
        <f>IF($CN156="", "", IF($CN156=Report!$BN$4, BL156, ""))</f>
        <v/>
      </c>
      <c r="EB156" s="50" t="str">
        <f>IF($CN156="", "", IF($CN156=Report!$BN$4, BM156, ""))</f>
        <v/>
      </c>
      <c r="EC156" s="48" t="str">
        <f>IF($CN156="", "", IF($CN156=Report!$BN$4, BN156, ""))</f>
        <v/>
      </c>
      <c r="ED156" s="49" t="str">
        <f>IF($CN156="", "", IF($CN156=Report!$BN$4, BO156, ""))</f>
        <v/>
      </c>
      <c r="EE156" s="49" t="str">
        <f>IF($CN156="", "", IF($CN156=Report!$BN$4, BP156, ""))</f>
        <v/>
      </c>
      <c r="EF156" s="49" t="str">
        <f>IF($CN156="", "", IF($CN156=Report!$BN$4, BQ156, ""))</f>
        <v/>
      </c>
      <c r="EG156" s="49" t="str">
        <f>IF($CN156="", "", IF($CN156=Report!$BN$4, BR156, ""))</f>
        <v/>
      </c>
      <c r="EH156" s="49" t="str">
        <f>IF($CN156="", "", IF($CN156=Report!$BN$4, BS156, ""))</f>
        <v/>
      </c>
      <c r="EI156" s="49" t="str">
        <f>IF($CN156="", "", IF($CN156=Report!$BN$4, BT156, ""))</f>
        <v/>
      </c>
      <c r="EJ156" s="49" t="str">
        <f>IF($CN156="", "", IF($CN156=Report!$BN$4, BU156, ""))</f>
        <v/>
      </c>
      <c r="EK156" s="49" t="str">
        <f>IF($CN156="", "", IF($CN156=Report!$BN$4, BV156, ""))</f>
        <v/>
      </c>
      <c r="EL156" s="49" t="str">
        <f>IF($CN156="", "", IF($CN156=Report!$BN$4, BW156, ""))</f>
        <v/>
      </c>
      <c r="EM156" s="49" t="str">
        <f>IF($CN156="", "", IF($CN156=Report!$BN$4, BX156, ""))</f>
        <v/>
      </c>
      <c r="EN156" s="50" t="str">
        <f>IF($CN156="", "", IF($CN156=Report!$BN$4, BY156, ""))</f>
        <v/>
      </c>
      <c r="EO156" s="48" t="str">
        <f>IF($CN156="", "", IF($CN156=Report!$BN$4, BZ156, ""))</f>
        <v/>
      </c>
      <c r="EP156" s="49" t="str">
        <f>IF($CN156="", "", IF($CN156=Report!$BN$4, CA156, ""))</f>
        <v/>
      </c>
      <c r="EQ156" s="49" t="str">
        <f>IF($CN156="", "", IF($CN156=Report!$BN$4, CB156, ""))</f>
        <v/>
      </c>
      <c r="ER156" s="49" t="str">
        <f>IF($CN156="", "", IF($CN156=Report!$BN$4, CC156, ""))</f>
        <v/>
      </c>
      <c r="ES156" s="49" t="str">
        <f>IF($CN156="", "", IF($CN156=Report!$BN$4, CD156, ""))</f>
        <v/>
      </c>
      <c r="ET156" s="49" t="str">
        <f>IF($CN156="", "", IF($CN156=Report!$BN$4, CE156, ""))</f>
        <v/>
      </c>
      <c r="EU156" s="49" t="str">
        <f>IF($CN156="", "", IF($CN156=Report!$BN$4, CF156, ""))</f>
        <v/>
      </c>
      <c r="EV156" s="49" t="str">
        <f>IF($CN156="", "", IF($CN156=Report!$BN$4, CG156, ""))</f>
        <v/>
      </c>
      <c r="EW156" s="49" t="str">
        <f>IF($CN156="", "", IF($CN156=Report!$BN$4, CH156, ""))</f>
        <v/>
      </c>
      <c r="EX156" s="49" t="str">
        <f>IF($CN156="", "", IF($CN156=Report!$BN$4, CI156, ""))</f>
        <v/>
      </c>
      <c r="EY156" s="49" t="str">
        <f>IF($CN156="", "", IF($CN156=Report!$BN$4, CJ156, ""))</f>
        <v/>
      </c>
      <c r="EZ156" s="50" t="str">
        <f>IF($CN156="", "", IF($CN156=Report!$BN$4, CK156, ""))</f>
        <v/>
      </c>
    </row>
    <row r="157" spans="1:156" x14ac:dyDescent="0.25">
      <c r="A157" s="19"/>
      <c r="B157" s="104"/>
      <c r="C157" s="105"/>
      <c r="D157" s="116"/>
      <c r="E157" s="106"/>
      <c r="F157" s="106"/>
      <c r="G157" s="106"/>
      <c r="H157" s="106"/>
      <c r="I157" s="106"/>
      <c r="J157" s="106"/>
      <c r="K157" s="106"/>
      <c r="L157" s="106"/>
      <c r="M157" s="106"/>
      <c r="N157" s="106"/>
      <c r="O157" s="106"/>
      <c r="P157" s="106"/>
      <c r="Q157" s="106"/>
      <c r="R157" s="106"/>
      <c r="S157" s="106"/>
      <c r="T157" s="108"/>
      <c r="U157" s="108"/>
      <c r="V157" s="108"/>
      <c r="W157" s="109"/>
      <c r="X157" s="19"/>
      <c r="AA157" s="48" t="str">
        <f t="shared" si="160"/>
        <v/>
      </c>
      <c r="AB157" s="49" t="str">
        <f t="shared" si="161"/>
        <v/>
      </c>
      <c r="AC157" s="49" t="str">
        <f t="shared" si="162"/>
        <v/>
      </c>
      <c r="AD157" s="49" t="str">
        <f t="shared" si="163"/>
        <v/>
      </c>
      <c r="AE157" s="49" t="str">
        <f t="shared" si="164"/>
        <v/>
      </c>
      <c r="AF157" s="49" t="str">
        <f t="shared" si="165"/>
        <v/>
      </c>
      <c r="AG157" s="49" t="str">
        <f t="shared" si="166"/>
        <v/>
      </c>
      <c r="AH157" s="49" t="str">
        <f t="shared" si="167"/>
        <v/>
      </c>
      <c r="AI157" s="49" t="str">
        <f t="shared" si="168"/>
        <v/>
      </c>
      <c r="AJ157" s="49" t="str">
        <f t="shared" si="169"/>
        <v/>
      </c>
      <c r="AK157" s="49" t="str">
        <f t="shared" si="170"/>
        <v/>
      </c>
      <c r="AL157" s="49" t="str">
        <f t="shared" si="171"/>
        <v/>
      </c>
      <c r="AM157" s="49" t="str">
        <f t="shared" si="172"/>
        <v/>
      </c>
      <c r="AN157" s="49" t="str">
        <f t="shared" si="173"/>
        <v/>
      </c>
      <c r="AO157" s="50" t="str">
        <f t="shared" si="174"/>
        <v/>
      </c>
      <c r="AP157" s="48" t="str">
        <f t="shared" si="175"/>
        <v/>
      </c>
      <c r="AQ157" s="49" t="str">
        <f t="shared" si="138"/>
        <v/>
      </c>
      <c r="AR157" s="49" t="str">
        <f t="shared" si="139"/>
        <v/>
      </c>
      <c r="AS157" s="49" t="str">
        <f t="shared" si="140"/>
        <v/>
      </c>
      <c r="AT157" s="49" t="str">
        <f t="shared" si="141"/>
        <v/>
      </c>
      <c r="AU157" s="49" t="str">
        <f t="shared" si="142"/>
        <v/>
      </c>
      <c r="AV157" s="49" t="str">
        <f t="shared" si="143"/>
        <v/>
      </c>
      <c r="AW157" s="49" t="str">
        <f t="shared" si="144"/>
        <v/>
      </c>
      <c r="AX157" s="49" t="str">
        <f t="shared" si="145"/>
        <v/>
      </c>
      <c r="AY157" s="49" t="str">
        <f t="shared" si="146"/>
        <v/>
      </c>
      <c r="AZ157" s="49" t="str">
        <f t="shared" si="147"/>
        <v/>
      </c>
      <c r="BA157" s="50" t="str">
        <f t="shared" si="148"/>
        <v/>
      </c>
      <c r="BB157" s="48" t="str">
        <f t="shared" si="176"/>
        <v/>
      </c>
      <c r="BC157" s="49" t="str">
        <f t="shared" si="149"/>
        <v/>
      </c>
      <c r="BD157" s="49" t="str">
        <f t="shared" si="150"/>
        <v/>
      </c>
      <c r="BE157" s="49" t="str">
        <f t="shared" si="151"/>
        <v/>
      </c>
      <c r="BF157" s="49" t="str">
        <f t="shared" si="152"/>
        <v/>
      </c>
      <c r="BG157" s="49" t="str">
        <f t="shared" si="153"/>
        <v/>
      </c>
      <c r="BH157" s="49" t="str">
        <f t="shared" si="154"/>
        <v/>
      </c>
      <c r="BI157" s="49" t="str">
        <f t="shared" si="155"/>
        <v/>
      </c>
      <c r="BJ157" s="49" t="str">
        <f t="shared" si="156"/>
        <v/>
      </c>
      <c r="BK157" s="49" t="str">
        <f t="shared" si="157"/>
        <v/>
      </c>
      <c r="BL157" s="49" t="str">
        <f t="shared" si="158"/>
        <v/>
      </c>
      <c r="BM157" s="50" t="str">
        <f t="shared" si="159"/>
        <v/>
      </c>
      <c r="BN157" s="48" t="str">
        <f t="shared" si="177"/>
        <v/>
      </c>
      <c r="BO157" s="49" t="str">
        <f t="shared" si="180"/>
        <v/>
      </c>
      <c r="BP157" s="49" t="str">
        <f t="shared" si="181"/>
        <v/>
      </c>
      <c r="BQ157" s="49" t="str">
        <f t="shared" si="182"/>
        <v/>
      </c>
      <c r="BR157" s="49" t="str">
        <f t="shared" si="183"/>
        <v/>
      </c>
      <c r="BS157" s="49" t="str">
        <f t="shared" si="184"/>
        <v/>
      </c>
      <c r="BT157" s="49" t="str">
        <f t="shared" si="185"/>
        <v/>
      </c>
      <c r="BU157" s="49" t="str">
        <f t="shared" si="186"/>
        <v/>
      </c>
      <c r="BV157" s="49" t="str">
        <f t="shared" si="187"/>
        <v/>
      </c>
      <c r="BW157" s="49" t="str">
        <f t="shared" si="188"/>
        <v/>
      </c>
      <c r="BX157" s="49" t="str">
        <f t="shared" si="189"/>
        <v/>
      </c>
      <c r="BY157" s="50" t="str">
        <f t="shared" si="190"/>
        <v/>
      </c>
      <c r="BZ157" s="48" t="str">
        <f t="shared" si="178"/>
        <v/>
      </c>
      <c r="CA157" s="49" t="str">
        <f t="shared" si="191"/>
        <v/>
      </c>
      <c r="CB157" s="49" t="str">
        <f t="shared" si="192"/>
        <v/>
      </c>
      <c r="CC157" s="49" t="str">
        <f t="shared" si="193"/>
        <v/>
      </c>
      <c r="CD157" s="49" t="str">
        <f t="shared" si="194"/>
        <v/>
      </c>
      <c r="CE157" s="49" t="str">
        <f t="shared" si="195"/>
        <v/>
      </c>
      <c r="CF157" s="49" t="str">
        <f t="shared" si="196"/>
        <v/>
      </c>
      <c r="CG157" s="49" t="str">
        <f t="shared" si="197"/>
        <v/>
      </c>
      <c r="CH157" s="49" t="str">
        <f t="shared" si="198"/>
        <v/>
      </c>
      <c r="CI157" s="49" t="str">
        <f t="shared" si="199"/>
        <v/>
      </c>
      <c r="CJ157" s="49" t="str">
        <f t="shared" si="200"/>
        <v/>
      </c>
      <c r="CK157" s="50" t="str">
        <f t="shared" si="201"/>
        <v/>
      </c>
      <c r="CM157" s="85" t="str">
        <f t="shared" si="179"/>
        <v/>
      </c>
      <c r="CN157" s="6" t="str">
        <f>IF($B157="", "", IF($CM157="X", "", IF(Report!$BN$3="X", LEFT($B157, 2), $B157)))</f>
        <v/>
      </c>
      <c r="CP157" s="48" t="str">
        <f>IF($CN157="", "", IF($CN157=Report!$BN$4, AA157, ""))</f>
        <v/>
      </c>
      <c r="CQ157" s="49" t="str">
        <f>IF($CN157="", "", IF($CN157=Report!$BN$4, AB157, ""))</f>
        <v/>
      </c>
      <c r="CR157" s="49" t="str">
        <f>IF($CN157="", "", IF($CN157=Report!$BN$4, AC157, ""))</f>
        <v/>
      </c>
      <c r="CS157" s="49" t="str">
        <f>IF($CN157="", "", IF($CN157=Report!$BN$4, AD157, ""))</f>
        <v/>
      </c>
      <c r="CT157" s="49" t="str">
        <f>IF($CN157="", "", IF($CN157=Report!$BN$4, AE157, ""))</f>
        <v/>
      </c>
      <c r="CU157" s="49" t="str">
        <f>IF($CN157="", "", IF($CN157=Report!$BN$4, AF157, ""))</f>
        <v/>
      </c>
      <c r="CV157" s="49" t="str">
        <f>IF($CN157="", "", IF($CN157=Report!$BN$4, AG157, ""))</f>
        <v/>
      </c>
      <c r="CW157" s="49" t="str">
        <f>IF($CN157="", "", IF($CN157=Report!$BN$4, AH157, ""))</f>
        <v/>
      </c>
      <c r="CX157" s="49" t="str">
        <f>IF($CN157="", "", IF($CN157=Report!$BN$4, AI157, ""))</f>
        <v/>
      </c>
      <c r="CY157" s="49" t="str">
        <f>IF($CN157="", "", IF($CN157=Report!$BN$4, AJ157, ""))</f>
        <v/>
      </c>
      <c r="CZ157" s="49" t="str">
        <f>IF($CN157="", "", IF($CN157=Report!$BN$4, AK157, ""))</f>
        <v/>
      </c>
      <c r="DA157" s="49" t="str">
        <f>IF($CN157="", "", IF($CN157=Report!$BN$4, AL157, ""))</f>
        <v/>
      </c>
      <c r="DB157" s="49" t="str">
        <f>IF($CN157="", "", IF($CN157=Report!$BN$4, AM157, ""))</f>
        <v/>
      </c>
      <c r="DC157" s="49" t="str">
        <f>IF($CN157="", "", IF($CN157=Report!$BN$4, AN157, ""))</f>
        <v/>
      </c>
      <c r="DD157" s="50" t="str">
        <f>IF($CN157="", "", IF($CN157=Report!$BN$4, AO157, ""))</f>
        <v/>
      </c>
      <c r="DE157" s="48" t="str">
        <f>IF($CN157="", "", IF($CN157=Report!$BN$4, AP157, ""))</f>
        <v/>
      </c>
      <c r="DF157" s="49" t="str">
        <f>IF($CN157="", "", IF($CN157=Report!$BN$4, AQ157, ""))</f>
        <v/>
      </c>
      <c r="DG157" s="49" t="str">
        <f>IF($CN157="", "", IF($CN157=Report!$BN$4, AR157, ""))</f>
        <v/>
      </c>
      <c r="DH157" s="49" t="str">
        <f>IF($CN157="", "", IF($CN157=Report!$BN$4, AS157, ""))</f>
        <v/>
      </c>
      <c r="DI157" s="49" t="str">
        <f>IF($CN157="", "", IF($CN157=Report!$BN$4, AT157, ""))</f>
        <v/>
      </c>
      <c r="DJ157" s="49" t="str">
        <f>IF($CN157="", "", IF($CN157=Report!$BN$4, AU157, ""))</f>
        <v/>
      </c>
      <c r="DK157" s="49" t="str">
        <f>IF($CN157="", "", IF($CN157=Report!$BN$4, AV157, ""))</f>
        <v/>
      </c>
      <c r="DL157" s="49" t="str">
        <f>IF($CN157="", "", IF($CN157=Report!$BN$4, AW157, ""))</f>
        <v/>
      </c>
      <c r="DM157" s="49" t="str">
        <f>IF($CN157="", "", IF($CN157=Report!$BN$4, AX157, ""))</f>
        <v/>
      </c>
      <c r="DN157" s="49" t="str">
        <f>IF($CN157="", "", IF($CN157=Report!$BN$4, AY157, ""))</f>
        <v/>
      </c>
      <c r="DO157" s="49" t="str">
        <f>IF($CN157="", "", IF($CN157=Report!$BN$4, AZ157, ""))</f>
        <v/>
      </c>
      <c r="DP157" s="50" t="str">
        <f>IF($CN157="", "", IF($CN157=Report!$BN$4, BA157, ""))</f>
        <v/>
      </c>
      <c r="DQ157" s="48" t="str">
        <f>IF($CN157="", "", IF($CN157=Report!$BN$4, BB157, ""))</f>
        <v/>
      </c>
      <c r="DR157" s="49" t="str">
        <f>IF($CN157="", "", IF($CN157=Report!$BN$4, BC157, ""))</f>
        <v/>
      </c>
      <c r="DS157" s="49" t="str">
        <f>IF($CN157="", "", IF($CN157=Report!$BN$4, BD157, ""))</f>
        <v/>
      </c>
      <c r="DT157" s="49" t="str">
        <f>IF($CN157="", "", IF($CN157=Report!$BN$4, BE157, ""))</f>
        <v/>
      </c>
      <c r="DU157" s="49" t="str">
        <f>IF($CN157="", "", IF($CN157=Report!$BN$4, BF157, ""))</f>
        <v/>
      </c>
      <c r="DV157" s="49" t="str">
        <f>IF($CN157="", "", IF($CN157=Report!$BN$4, BG157, ""))</f>
        <v/>
      </c>
      <c r="DW157" s="49" t="str">
        <f>IF($CN157="", "", IF($CN157=Report!$BN$4, BH157, ""))</f>
        <v/>
      </c>
      <c r="DX157" s="49" t="str">
        <f>IF($CN157="", "", IF($CN157=Report!$BN$4, BI157, ""))</f>
        <v/>
      </c>
      <c r="DY157" s="49" t="str">
        <f>IF($CN157="", "", IF($CN157=Report!$BN$4, BJ157, ""))</f>
        <v/>
      </c>
      <c r="DZ157" s="49" t="str">
        <f>IF($CN157="", "", IF($CN157=Report!$BN$4, BK157, ""))</f>
        <v/>
      </c>
      <c r="EA157" s="49" t="str">
        <f>IF($CN157="", "", IF($CN157=Report!$BN$4, BL157, ""))</f>
        <v/>
      </c>
      <c r="EB157" s="50" t="str">
        <f>IF($CN157="", "", IF($CN157=Report!$BN$4, BM157, ""))</f>
        <v/>
      </c>
      <c r="EC157" s="48" t="str">
        <f>IF($CN157="", "", IF($CN157=Report!$BN$4, BN157, ""))</f>
        <v/>
      </c>
      <c r="ED157" s="49" t="str">
        <f>IF($CN157="", "", IF($CN157=Report!$BN$4, BO157, ""))</f>
        <v/>
      </c>
      <c r="EE157" s="49" t="str">
        <f>IF($CN157="", "", IF($CN157=Report!$BN$4, BP157, ""))</f>
        <v/>
      </c>
      <c r="EF157" s="49" t="str">
        <f>IF($CN157="", "", IF($CN157=Report!$BN$4, BQ157, ""))</f>
        <v/>
      </c>
      <c r="EG157" s="49" t="str">
        <f>IF($CN157="", "", IF($CN157=Report!$BN$4, BR157, ""))</f>
        <v/>
      </c>
      <c r="EH157" s="49" t="str">
        <f>IF($CN157="", "", IF($CN157=Report!$BN$4, BS157, ""))</f>
        <v/>
      </c>
      <c r="EI157" s="49" t="str">
        <f>IF($CN157="", "", IF($CN157=Report!$BN$4, BT157, ""))</f>
        <v/>
      </c>
      <c r="EJ157" s="49" t="str">
        <f>IF($CN157="", "", IF($CN157=Report!$BN$4, BU157, ""))</f>
        <v/>
      </c>
      <c r="EK157" s="49" t="str">
        <f>IF($CN157="", "", IF($CN157=Report!$BN$4, BV157, ""))</f>
        <v/>
      </c>
      <c r="EL157" s="49" t="str">
        <f>IF($CN157="", "", IF($CN157=Report!$BN$4, BW157, ""))</f>
        <v/>
      </c>
      <c r="EM157" s="49" t="str">
        <f>IF($CN157="", "", IF($CN157=Report!$BN$4, BX157, ""))</f>
        <v/>
      </c>
      <c r="EN157" s="50" t="str">
        <f>IF($CN157="", "", IF($CN157=Report!$BN$4, BY157, ""))</f>
        <v/>
      </c>
      <c r="EO157" s="48" t="str">
        <f>IF($CN157="", "", IF($CN157=Report!$BN$4, BZ157, ""))</f>
        <v/>
      </c>
      <c r="EP157" s="49" t="str">
        <f>IF($CN157="", "", IF($CN157=Report!$BN$4, CA157, ""))</f>
        <v/>
      </c>
      <c r="EQ157" s="49" t="str">
        <f>IF($CN157="", "", IF($CN157=Report!$BN$4, CB157, ""))</f>
        <v/>
      </c>
      <c r="ER157" s="49" t="str">
        <f>IF($CN157="", "", IF($CN157=Report!$BN$4, CC157, ""))</f>
        <v/>
      </c>
      <c r="ES157" s="49" t="str">
        <f>IF($CN157="", "", IF($CN157=Report!$BN$4, CD157, ""))</f>
        <v/>
      </c>
      <c r="ET157" s="49" t="str">
        <f>IF($CN157="", "", IF($CN157=Report!$BN$4, CE157, ""))</f>
        <v/>
      </c>
      <c r="EU157" s="49" t="str">
        <f>IF($CN157="", "", IF($CN157=Report!$BN$4, CF157, ""))</f>
        <v/>
      </c>
      <c r="EV157" s="49" t="str">
        <f>IF($CN157="", "", IF($CN157=Report!$BN$4, CG157, ""))</f>
        <v/>
      </c>
      <c r="EW157" s="49" t="str">
        <f>IF($CN157="", "", IF($CN157=Report!$BN$4, CH157, ""))</f>
        <v/>
      </c>
      <c r="EX157" s="49" t="str">
        <f>IF($CN157="", "", IF($CN157=Report!$BN$4, CI157, ""))</f>
        <v/>
      </c>
      <c r="EY157" s="49" t="str">
        <f>IF($CN157="", "", IF($CN157=Report!$BN$4, CJ157, ""))</f>
        <v/>
      </c>
      <c r="EZ157" s="50" t="str">
        <f>IF($CN157="", "", IF($CN157=Report!$BN$4, CK157, ""))</f>
        <v/>
      </c>
    </row>
    <row r="158" spans="1:156" x14ac:dyDescent="0.25">
      <c r="A158" s="19"/>
      <c r="B158" s="104"/>
      <c r="C158" s="105"/>
      <c r="D158" s="116"/>
      <c r="E158" s="106"/>
      <c r="F158" s="106"/>
      <c r="G158" s="106"/>
      <c r="H158" s="106"/>
      <c r="I158" s="106"/>
      <c r="J158" s="106"/>
      <c r="K158" s="106"/>
      <c r="L158" s="106"/>
      <c r="M158" s="106"/>
      <c r="N158" s="106"/>
      <c r="O158" s="106"/>
      <c r="P158" s="106"/>
      <c r="Q158" s="106"/>
      <c r="R158" s="106"/>
      <c r="S158" s="106"/>
      <c r="T158" s="108"/>
      <c r="U158" s="108"/>
      <c r="V158" s="108"/>
      <c r="W158" s="109"/>
      <c r="X158" s="19"/>
      <c r="AA158" s="48" t="str">
        <f t="shared" si="160"/>
        <v/>
      </c>
      <c r="AB158" s="49" t="str">
        <f t="shared" si="161"/>
        <v/>
      </c>
      <c r="AC158" s="49" t="str">
        <f t="shared" si="162"/>
        <v/>
      </c>
      <c r="AD158" s="49" t="str">
        <f t="shared" si="163"/>
        <v/>
      </c>
      <c r="AE158" s="49" t="str">
        <f t="shared" si="164"/>
        <v/>
      </c>
      <c r="AF158" s="49" t="str">
        <f t="shared" si="165"/>
        <v/>
      </c>
      <c r="AG158" s="49" t="str">
        <f t="shared" si="166"/>
        <v/>
      </c>
      <c r="AH158" s="49" t="str">
        <f t="shared" si="167"/>
        <v/>
      </c>
      <c r="AI158" s="49" t="str">
        <f t="shared" si="168"/>
        <v/>
      </c>
      <c r="AJ158" s="49" t="str">
        <f t="shared" si="169"/>
        <v/>
      </c>
      <c r="AK158" s="49" t="str">
        <f t="shared" si="170"/>
        <v/>
      </c>
      <c r="AL158" s="49" t="str">
        <f t="shared" si="171"/>
        <v/>
      </c>
      <c r="AM158" s="49" t="str">
        <f t="shared" si="172"/>
        <v/>
      </c>
      <c r="AN158" s="49" t="str">
        <f t="shared" si="173"/>
        <v/>
      </c>
      <c r="AO158" s="50" t="str">
        <f t="shared" si="174"/>
        <v/>
      </c>
      <c r="AP158" s="48" t="str">
        <f t="shared" si="175"/>
        <v/>
      </c>
      <c r="AQ158" s="49" t="str">
        <f t="shared" si="138"/>
        <v/>
      </c>
      <c r="AR158" s="49" t="str">
        <f t="shared" si="139"/>
        <v/>
      </c>
      <c r="AS158" s="49" t="str">
        <f t="shared" si="140"/>
        <v/>
      </c>
      <c r="AT158" s="49" t="str">
        <f t="shared" si="141"/>
        <v/>
      </c>
      <c r="AU158" s="49" t="str">
        <f t="shared" si="142"/>
        <v/>
      </c>
      <c r="AV158" s="49" t="str">
        <f t="shared" si="143"/>
        <v/>
      </c>
      <c r="AW158" s="49" t="str">
        <f t="shared" si="144"/>
        <v/>
      </c>
      <c r="AX158" s="49" t="str">
        <f t="shared" si="145"/>
        <v/>
      </c>
      <c r="AY158" s="49" t="str">
        <f t="shared" si="146"/>
        <v/>
      </c>
      <c r="AZ158" s="49" t="str">
        <f t="shared" si="147"/>
        <v/>
      </c>
      <c r="BA158" s="50" t="str">
        <f t="shared" si="148"/>
        <v/>
      </c>
      <c r="BB158" s="48" t="str">
        <f t="shared" si="176"/>
        <v/>
      </c>
      <c r="BC158" s="49" t="str">
        <f t="shared" si="149"/>
        <v/>
      </c>
      <c r="BD158" s="49" t="str">
        <f t="shared" si="150"/>
        <v/>
      </c>
      <c r="BE158" s="49" t="str">
        <f t="shared" si="151"/>
        <v/>
      </c>
      <c r="BF158" s="49" t="str">
        <f t="shared" si="152"/>
        <v/>
      </c>
      <c r="BG158" s="49" t="str">
        <f t="shared" si="153"/>
        <v/>
      </c>
      <c r="BH158" s="49" t="str">
        <f t="shared" si="154"/>
        <v/>
      </c>
      <c r="BI158" s="49" t="str">
        <f t="shared" si="155"/>
        <v/>
      </c>
      <c r="BJ158" s="49" t="str">
        <f t="shared" si="156"/>
        <v/>
      </c>
      <c r="BK158" s="49" t="str">
        <f t="shared" si="157"/>
        <v/>
      </c>
      <c r="BL158" s="49" t="str">
        <f t="shared" si="158"/>
        <v/>
      </c>
      <c r="BM158" s="50" t="str">
        <f t="shared" si="159"/>
        <v/>
      </c>
      <c r="BN158" s="48" t="str">
        <f t="shared" si="177"/>
        <v/>
      </c>
      <c r="BO158" s="49" t="str">
        <f t="shared" si="180"/>
        <v/>
      </c>
      <c r="BP158" s="49" t="str">
        <f t="shared" si="181"/>
        <v/>
      </c>
      <c r="BQ158" s="49" t="str">
        <f t="shared" si="182"/>
        <v/>
      </c>
      <c r="BR158" s="49" t="str">
        <f t="shared" si="183"/>
        <v/>
      </c>
      <c r="BS158" s="49" t="str">
        <f t="shared" si="184"/>
        <v/>
      </c>
      <c r="BT158" s="49" t="str">
        <f t="shared" si="185"/>
        <v/>
      </c>
      <c r="BU158" s="49" t="str">
        <f t="shared" si="186"/>
        <v/>
      </c>
      <c r="BV158" s="49" t="str">
        <f t="shared" si="187"/>
        <v/>
      </c>
      <c r="BW158" s="49" t="str">
        <f t="shared" si="188"/>
        <v/>
      </c>
      <c r="BX158" s="49" t="str">
        <f t="shared" si="189"/>
        <v/>
      </c>
      <c r="BY158" s="50" t="str">
        <f t="shared" si="190"/>
        <v/>
      </c>
      <c r="BZ158" s="48" t="str">
        <f t="shared" si="178"/>
        <v/>
      </c>
      <c r="CA158" s="49" t="str">
        <f t="shared" si="191"/>
        <v/>
      </c>
      <c r="CB158" s="49" t="str">
        <f t="shared" si="192"/>
        <v/>
      </c>
      <c r="CC158" s="49" t="str">
        <f t="shared" si="193"/>
        <v/>
      </c>
      <c r="CD158" s="49" t="str">
        <f t="shared" si="194"/>
        <v/>
      </c>
      <c r="CE158" s="49" t="str">
        <f t="shared" si="195"/>
        <v/>
      </c>
      <c r="CF158" s="49" t="str">
        <f t="shared" si="196"/>
        <v/>
      </c>
      <c r="CG158" s="49" t="str">
        <f t="shared" si="197"/>
        <v/>
      </c>
      <c r="CH158" s="49" t="str">
        <f t="shared" si="198"/>
        <v/>
      </c>
      <c r="CI158" s="49" t="str">
        <f t="shared" si="199"/>
        <v/>
      </c>
      <c r="CJ158" s="49" t="str">
        <f t="shared" si="200"/>
        <v/>
      </c>
      <c r="CK158" s="50" t="str">
        <f t="shared" si="201"/>
        <v/>
      </c>
      <c r="CM158" s="85" t="str">
        <f t="shared" si="179"/>
        <v/>
      </c>
      <c r="CN158" s="6" t="str">
        <f>IF($B158="", "", IF($CM158="X", "", IF(Report!$BN$3="X", LEFT($B158, 2), $B158)))</f>
        <v/>
      </c>
      <c r="CP158" s="48" t="str">
        <f>IF($CN158="", "", IF($CN158=Report!$BN$4, AA158, ""))</f>
        <v/>
      </c>
      <c r="CQ158" s="49" t="str">
        <f>IF($CN158="", "", IF($CN158=Report!$BN$4, AB158, ""))</f>
        <v/>
      </c>
      <c r="CR158" s="49" t="str">
        <f>IF($CN158="", "", IF($CN158=Report!$BN$4, AC158, ""))</f>
        <v/>
      </c>
      <c r="CS158" s="49" t="str">
        <f>IF($CN158="", "", IF($CN158=Report!$BN$4, AD158, ""))</f>
        <v/>
      </c>
      <c r="CT158" s="49" t="str">
        <f>IF($CN158="", "", IF($CN158=Report!$BN$4, AE158, ""))</f>
        <v/>
      </c>
      <c r="CU158" s="49" t="str">
        <f>IF($CN158="", "", IF($CN158=Report!$BN$4, AF158, ""))</f>
        <v/>
      </c>
      <c r="CV158" s="49" t="str">
        <f>IF($CN158="", "", IF($CN158=Report!$BN$4, AG158, ""))</f>
        <v/>
      </c>
      <c r="CW158" s="49" t="str">
        <f>IF($CN158="", "", IF($CN158=Report!$BN$4, AH158, ""))</f>
        <v/>
      </c>
      <c r="CX158" s="49" t="str">
        <f>IF($CN158="", "", IF($CN158=Report!$BN$4, AI158, ""))</f>
        <v/>
      </c>
      <c r="CY158" s="49" t="str">
        <f>IF($CN158="", "", IF($CN158=Report!$BN$4, AJ158, ""))</f>
        <v/>
      </c>
      <c r="CZ158" s="49" t="str">
        <f>IF($CN158="", "", IF($CN158=Report!$BN$4, AK158, ""))</f>
        <v/>
      </c>
      <c r="DA158" s="49" t="str">
        <f>IF($CN158="", "", IF($CN158=Report!$BN$4, AL158, ""))</f>
        <v/>
      </c>
      <c r="DB158" s="49" t="str">
        <f>IF($CN158="", "", IF($CN158=Report!$BN$4, AM158, ""))</f>
        <v/>
      </c>
      <c r="DC158" s="49" t="str">
        <f>IF($CN158="", "", IF($CN158=Report!$BN$4, AN158, ""))</f>
        <v/>
      </c>
      <c r="DD158" s="50" t="str">
        <f>IF($CN158="", "", IF($CN158=Report!$BN$4, AO158, ""))</f>
        <v/>
      </c>
      <c r="DE158" s="48" t="str">
        <f>IF($CN158="", "", IF($CN158=Report!$BN$4, AP158, ""))</f>
        <v/>
      </c>
      <c r="DF158" s="49" t="str">
        <f>IF($CN158="", "", IF($CN158=Report!$BN$4, AQ158, ""))</f>
        <v/>
      </c>
      <c r="DG158" s="49" t="str">
        <f>IF($CN158="", "", IF($CN158=Report!$BN$4, AR158, ""))</f>
        <v/>
      </c>
      <c r="DH158" s="49" t="str">
        <f>IF($CN158="", "", IF($CN158=Report!$BN$4, AS158, ""))</f>
        <v/>
      </c>
      <c r="DI158" s="49" t="str">
        <f>IF($CN158="", "", IF($CN158=Report!$BN$4, AT158, ""))</f>
        <v/>
      </c>
      <c r="DJ158" s="49" t="str">
        <f>IF($CN158="", "", IF($CN158=Report!$BN$4, AU158, ""))</f>
        <v/>
      </c>
      <c r="DK158" s="49" t="str">
        <f>IF($CN158="", "", IF($CN158=Report!$BN$4, AV158, ""))</f>
        <v/>
      </c>
      <c r="DL158" s="49" t="str">
        <f>IF($CN158="", "", IF($CN158=Report!$BN$4, AW158, ""))</f>
        <v/>
      </c>
      <c r="DM158" s="49" t="str">
        <f>IF($CN158="", "", IF($CN158=Report!$BN$4, AX158, ""))</f>
        <v/>
      </c>
      <c r="DN158" s="49" t="str">
        <f>IF($CN158="", "", IF($CN158=Report!$BN$4, AY158, ""))</f>
        <v/>
      </c>
      <c r="DO158" s="49" t="str">
        <f>IF($CN158="", "", IF($CN158=Report!$BN$4, AZ158, ""))</f>
        <v/>
      </c>
      <c r="DP158" s="50" t="str">
        <f>IF($CN158="", "", IF($CN158=Report!$BN$4, BA158, ""))</f>
        <v/>
      </c>
      <c r="DQ158" s="48" t="str">
        <f>IF($CN158="", "", IF($CN158=Report!$BN$4, BB158, ""))</f>
        <v/>
      </c>
      <c r="DR158" s="49" t="str">
        <f>IF($CN158="", "", IF($CN158=Report!$BN$4, BC158, ""))</f>
        <v/>
      </c>
      <c r="DS158" s="49" t="str">
        <f>IF($CN158="", "", IF($CN158=Report!$BN$4, BD158, ""))</f>
        <v/>
      </c>
      <c r="DT158" s="49" t="str">
        <f>IF($CN158="", "", IF($CN158=Report!$BN$4, BE158, ""))</f>
        <v/>
      </c>
      <c r="DU158" s="49" t="str">
        <f>IF($CN158="", "", IF($CN158=Report!$BN$4, BF158, ""))</f>
        <v/>
      </c>
      <c r="DV158" s="49" t="str">
        <f>IF($CN158="", "", IF($CN158=Report!$BN$4, BG158, ""))</f>
        <v/>
      </c>
      <c r="DW158" s="49" t="str">
        <f>IF($CN158="", "", IF($CN158=Report!$BN$4, BH158, ""))</f>
        <v/>
      </c>
      <c r="DX158" s="49" t="str">
        <f>IF($CN158="", "", IF($CN158=Report!$BN$4, BI158, ""))</f>
        <v/>
      </c>
      <c r="DY158" s="49" t="str">
        <f>IF($CN158="", "", IF($CN158=Report!$BN$4, BJ158, ""))</f>
        <v/>
      </c>
      <c r="DZ158" s="49" t="str">
        <f>IF($CN158="", "", IF($CN158=Report!$BN$4, BK158, ""))</f>
        <v/>
      </c>
      <c r="EA158" s="49" t="str">
        <f>IF($CN158="", "", IF($CN158=Report!$BN$4, BL158, ""))</f>
        <v/>
      </c>
      <c r="EB158" s="50" t="str">
        <f>IF($CN158="", "", IF($CN158=Report!$BN$4, BM158, ""))</f>
        <v/>
      </c>
      <c r="EC158" s="48" t="str">
        <f>IF($CN158="", "", IF($CN158=Report!$BN$4, BN158, ""))</f>
        <v/>
      </c>
      <c r="ED158" s="49" t="str">
        <f>IF($CN158="", "", IF($CN158=Report!$BN$4, BO158, ""))</f>
        <v/>
      </c>
      <c r="EE158" s="49" t="str">
        <f>IF($CN158="", "", IF($CN158=Report!$BN$4, BP158, ""))</f>
        <v/>
      </c>
      <c r="EF158" s="49" t="str">
        <f>IF($CN158="", "", IF($CN158=Report!$BN$4, BQ158, ""))</f>
        <v/>
      </c>
      <c r="EG158" s="49" t="str">
        <f>IF($CN158="", "", IF($CN158=Report!$BN$4, BR158, ""))</f>
        <v/>
      </c>
      <c r="EH158" s="49" t="str">
        <f>IF($CN158="", "", IF($CN158=Report!$BN$4, BS158, ""))</f>
        <v/>
      </c>
      <c r="EI158" s="49" t="str">
        <f>IF($CN158="", "", IF($CN158=Report!$BN$4, BT158, ""))</f>
        <v/>
      </c>
      <c r="EJ158" s="49" t="str">
        <f>IF($CN158="", "", IF($CN158=Report!$BN$4, BU158, ""))</f>
        <v/>
      </c>
      <c r="EK158" s="49" t="str">
        <f>IF($CN158="", "", IF($CN158=Report!$BN$4, BV158, ""))</f>
        <v/>
      </c>
      <c r="EL158" s="49" t="str">
        <f>IF($CN158="", "", IF($CN158=Report!$BN$4, BW158, ""))</f>
        <v/>
      </c>
      <c r="EM158" s="49" t="str">
        <f>IF($CN158="", "", IF($CN158=Report!$BN$4, BX158, ""))</f>
        <v/>
      </c>
      <c r="EN158" s="50" t="str">
        <f>IF($CN158="", "", IF($CN158=Report!$BN$4, BY158, ""))</f>
        <v/>
      </c>
      <c r="EO158" s="48" t="str">
        <f>IF($CN158="", "", IF($CN158=Report!$BN$4, BZ158, ""))</f>
        <v/>
      </c>
      <c r="EP158" s="49" t="str">
        <f>IF($CN158="", "", IF($CN158=Report!$BN$4, CA158, ""))</f>
        <v/>
      </c>
      <c r="EQ158" s="49" t="str">
        <f>IF($CN158="", "", IF($CN158=Report!$BN$4, CB158, ""))</f>
        <v/>
      </c>
      <c r="ER158" s="49" t="str">
        <f>IF($CN158="", "", IF($CN158=Report!$BN$4, CC158, ""))</f>
        <v/>
      </c>
      <c r="ES158" s="49" t="str">
        <f>IF($CN158="", "", IF($CN158=Report!$BN$4, CD158, ""))</f>
        <v/>
      </c>
      <c r="ET158" s="49" t="str">
        <f>IF($CN158="", "", IF($CN158=Report!$BN$4, CE158, ""))</f>
        <v/>
      </c>
      <c r="EU158" s="49" t="str">
        <f>IF($CN158="", "", IF($CN158=Report!$BN$4, CF158, ""))</f>
        <v/>
      </c>
      <c r="EV158" s="49" t="str">
        <f>IF($CN158="", "", IF($CN158=Report!$BN$4, CG158, ""))</f>
        <v/>
      </c>
      <c r="EW158" s="49" t="str">
        <f>IF($CN158="", "", IF($CN158=Report!$BN$4, CH158, ""))</f>
        <v/>
      </c>
      <c r="EX158" s="49" t="str">
        <f>IF($CN158="", "", IF($CN158=Report!$BN$4, CI158, ""))</f>
        <v/>
      </c>
      <c r="EY158" s="49" t="str">
        <f>IF($CN158="", "", IF($CN158=Report!$BN$4, CJ158, ""))</f>
        <v/>
      </c>
      <c r="EZ158" s="50" t="str">
        <f>IF($CN158="", "", IF($CN158=Report!$BN$4, CK158, ""))</f>
        <v/>
      </c>
    </row>
    <row r="159" spans="1:156" x14ac:dyDescent="0.25">
      <c r="A159" s="19"/>
      <c r="B159" s="104"/>
      <c r="C159" s="105"/>
      <c r="D159" s="116"/>
      <c r="E159" s="106"/>
      <c r="F159" s="106"/>
      <c r="G159" s="106"/>
      <c r="H159" s="106"/>
      <c r="I159" s="106"/>
      <c r="J159" s="106"/>
      <c r="K159" s="106"/>
      <c r="L159" s="106"/>
      <c r="M159" s="106"/>
      <c r="N159" s="106"/>
      <c r="O159" s="106"/>
      <c r="P159" s="106"/>
      <c r="Q159" s="106"/>
      <c r="R159" s="106"/>
      <c r="S159" s="106"/>
      <c r="T159" s="108"/>
      <c r="U159" s="108"/>
      <c r="V159" s="108"/>
      <c r="W159" s="109"/>
      <c r="X159" s="19"/>
      <c r="AA159" s="48" t="str">
        <f t="shared" si="160"/>
        <v/>
      </c>
      <c r="AB159" s="49" t="str">
        <f t="shared" si="161"/>
        <v/>
      </c>
      <c r="AC159" s="49" t="str">
        <f t="shared" si="162"/>
        <v/>
      </c>
      <c r="AD159" s="49" t="str">
        <f t="shared" si="163"/>
        <v/>
      </c>
      <c r="AE159" s="49" t="str">
        <f t="shared" si="164"/>
        <v/>
      </c>
      <c r="AF159" s="49" t="str">
        <f t="shared" si="165"/>
        <v/>
      </c>
      <c r="AG159" s="49" t="str">
        <f t="shared" si="166"/>
        <v/>
      </c>
      <c r="AH159" s="49" t="str">
        <f t="shared" si="167"/>
        <v/>
      </c>
      <c r="AI159" s="49" t="str">
        <f t="shared" si="168"/>
        <v/>
      </c>
      <c r="AJ159" s="49" t="str">
        <f t="shared" si="169"/>
        <v/>
      </c>
      <c r="AK159" s="49" t="str">
        <f t="shared" si="170"/>
        <v/>
      </c>
      <c r="AL159" s="49" t="str">
        <f t="shared" si="171"/>
        <v/>
      </c>
      <c r="AM159" s="49" t="str">
        <f t="shared" si="172"/>
        <v/>
      </c>
      <c r="AN159" s="49" t="str">
        <f t="shared" si="173"/>
        <v/>
      </c>
      <c r="AO159" s="50" t="str">
        <f t="shared" si="174"/>
        <v/>
      </c>
      <c r="AP159" s="48" t="str">
        <f t="shared" si="175"/>
        <v/>
      </c>
      <c r="AQ159" s="49" t="str">
        <f t="shared" si="138"/>
        <v/>
      </c>
      <c r="AR159" s="49" t="str">
        <f t="shared" si="139"/>
        <v/>
      </c>
      <c r="AS159" s="49" t="str">
        <f t="shared" si="140"/>
        <v/>
      </c>
      <c r="AT159" s="49" t="str">
        <f t="shared" si="141"/>
        <v/>
      </c>
      <c r="AU159" s="49" t="str">
        <f t="shared" si="142"/>
        <v/>
      </c>
      <c r="AV159" s="49" t="str">
        <f t="shared" si="143"/>
        <v/>
      </c>
      <c r="AW159" s="49" t="str">
        <f t="shared" si="144"/>
        <v/>
      </c>
      <c r="AX159" s="49" t="str">
        <f t="shared" si="145"/>
        <v/>
      </c>
      <c r="AY159" s="49" t="str">
        <f t="shared" si="146"/>
        <v/>
      </c>
      <c r="AZ159" s="49" t="str">
        <f t="shared" si="147"/>
        <v/>
      </c>
      <c r="BA159" s="50" t="str">
        <f t="shared" si="148"/>
        <v/>
      </c>
      <c r="BB159" s="48" t="str">
        <f t="shared" si="176"/>
        <v/>
      </c>
      <c r="BC159" s="49" t="str">
        <f t="shared" si="149"/>
        <v/>
      </c>
      <c r="BD159" s="49" t="str">
        <f t="shared" si="150"/>
        <v/>
      </c>
      <c r="BE159" s="49" t="str">
        <f t="shared" si="151"/>
        <v/>
      </c>
      <c r="BF159" s="49" t="str">
        <f t="shared" si="152"/>
        <v/>
      </c>
      <c r="BG159" s="49" t="str">
        <f t="shared" si="153"/>
        <v/>
      </c>
      <c r="BH159" s="49" t="str">
        <f t="shared" si="154"/>
        <v/>
      </c>
      <c r="BI159" s="49" t="str">
        <f t="shared" si="155"/>
        <v/>
      </c>
      <c r="BJ159" s="49" t="str">
        <f t="shared" si="156"/>
        <v/>
      </c>
      <c r="BK159" s="49" t="str">
        <f t="shared" si="157"/>
        <v/>
      </c>
      <c r="BL159" s="49" t="str">
        <f t="shared" si="158"/>
        <v/>
      </c>
      <c r="BM159" s="50" t="str">
        <f t="shared" si="159"/>
        <v/>
      </c>
      <c r="BN159" s="48" t="str">
        <f t="shared" si="177"/>
        <v/>
      </c>
      <c r="BO159" s="49" t="str">
        <f t="shared" si="180"/>
        <v/>
      </c>
      <c r="BP159" s="49" t="str">
        <f t="shared" si="181"/>
        <v/>
      </c>
      <c r="BQ159" s="49" t="str">
        <f t="shared" si="182"/>
        <v/>
      </c>
      <c r="BR159" s="49" t="str">
        <f t="shared" si="183"/>
        <v/>
      </c>
      <c r="BS159" s="49" t="str">
        <f t="shared" si="184"/>
        <v/>
      </c>
      <c r="BT159" s="49" t="str">
        <f t="shared" si="185"/>
        <v/>
      </c>
      <c r="BU159" s="49" t="str">
        <f t="shared" si="186"/>
        <v/>
      </c>
      <c r="BV159" s="49" t="str">
        <f t="shared" si="187"/>
        <v/>
      </c>
      <c r="BW159" s="49" t="str">
        <f t="shared" si="188"/>
        <v/>
      </c>
      <c r="BX159" s="49" t="str">
        <f t="shared" si="189"/>
        <v/>
      </c>
      <c r="BY159" s="50" t="str">
        <f t="shared" si="190"/>
        <v/>
      </c>
      <c r="BZ159" s="48" t="str">
        <f t="shared" si="178"/>
        <v/>
      </c>
      <c r="CA159" s="49" t="str">
        <f t="shared" si="191"/>
        <v/>
      </c>
      <c r="CB159" s="49" t="str">
        <f t="shared" si="192"/>
        <v/>
      </c>
      <c r="CC159" s="49" t="str">
        <f t="shared" si="193"/>
        <v/>
      </c>
      <c r="CD159" s="49" t="str">
        <f t="shared" si="194"/>
        <v/>
      </c>
      <c r="CE159" s="49" t="str">
        <f t="shared" si="195"/>
        <v/>
      </c>
      <c r="CF159" s="49" t="str">
        <f t="shared" si="196"/>
        <v/>
      </c>
      <c r="CG159" s="49" t="str">
        <f t="shared" si="197"/>
        <v/>
      </c>
      <c r="CH159" s="49" t="str">
        <f t="shared" si="198"/>
        <v/>
      </c>
      <c r="CI159" s="49" t="str">
        <f t="shared" si="199"/>
        <v/>
      </c>
      <c r="CJ159" s="49" t="str">
        <f t="shared" si="200"/>
        <v/>
      </c>
      <c r="CK159" s="50" t="str">
        <f t="shared" si="201"/>
        <v/>
      </c>
      <c r="CM159" s="85" t="str">
        <f t="shared" si="179"/>
        <v/>
      </c>
      <c r="CN159" s="6" t="str">
        <f>IF($B159="", "", IF($CM159="X", "", IF(Report!$BN$3="X", LEFT($B159, 2), $B159)))</f>
        <v/>
      </c>
      <c r="CP159" s="48" t="str">
        <f>IF($CN159="", "", IF($CN159=Report!$BN$4, AA159, ""))</f>
        <v/>
      </c>
      <c r="CQ159" s="49" t="str">
        <f>IF($CN159="", "", IF($CN159=Report!$BN$4, AB159, ""))</f>
        <v/>
      </c>
      <c r="CR159" s="49" t="str">
        <f>IF($CN159="", "", IF($CN159=Report!$BN$4, AC159, ""))</f>
        <v/>
      </c>
      <c r="CS159" s="49" t="str">
        <f>IF($CN159="", "", IF($CN159=Report!$BN$4, AD159, ""))</f>
        <v/>
      </c>
      <c r="CT159" s="49" t="str">
        <f>IF($CN159="", "", IF($CN159=Report!$BN$4, AE159, ""))</f>
        <v/>
      </c>
      <c r="CU159" s="49" t="str">
        <f>IF($CN159="", "", IF($CN159=Report!$BN$4, AF159, ""))</f>
        <v/>
      </c>
      <c r="CV159" s="49" t="str">
        <f>IF($CN159="", "", IF($CN159=Report!$BN$4, AG159, ""))</f>
        <v/>
      </c>
      <c r="CW159" s="49" t="str">
        <f>IF($CN159="", "", IF($CN159=Report!$BN$4, AH159, ""))</f>
        <v/>
      </c>
      <c r="CX159" s="49" t="str">
        <f>IF($CN159="", "", IF($CN159=Report!$BN$4, AI159, ""))</f>
        <v/>
      </c>
      <c r="CY159" s="49" t="str">
        <f>IF($CN159="", "", IF($CN159=Report!$BN$4, AJ159, ""))</f>
        <v/>
      </c>
      <c r="CZ159" s="49" t="str">
        <f>IF($CN159="", "", IF($CN159=Report!$BN$4, AK159, ""))</f>
        <v/>
      </c>
      <c r="DA159" s="49" t="str">
        <f>IF($CN159="", "", IF($CN159=Report!$BN$4, AL159, ""))</f>
        <v/>
      </c>
      <c r="DB159" s="49" t="str">
        <f>IF($CN159="", "", IF($CN159=Report!$BN$4, AM159, ""))</f>
        <v/>
      </c>
      <c r="DC159" s="49" t="str">
        <f>IF($CN159="", "", IF($CN159=Report!$BN$4, AN159, ""))</f>
        <v/>
      </c>
      <c r="DD159" s="50" t="str">
        <f>IF($CN159="", "", IF($CN159=Report!$BN$4, AO159, ""))</f>
        <v/>
      </c>
      <c r="DE159" s="48" t="str">
        <f>IF($CN159="", "", IF($CN159=Report!$BN$4, AP159, ""))</f>
        <v/>
      </c>
      <c r="DF159" s="49" t="str">
        <f>IF($CN159="", "", IF($CN159=Report!$BN$4, AQ159, ""))</f>
        <v/>
      </c>
      <c r="DG159" s="49" t="str">
        <f>IF($CN159="", "", IF($CN159=Report!$BN$4, AR159, ""))</f>
        <v/>
      </c>
      <c r="DH159" s="49" t="str">
        <f>IF($CN159="", "", IF($CN159=Report!$BN$4, AS159, ""))</f>
        <v/>
      </c>
      <c r="DI159" s="49" t="str">
        <f>IF($CN159="", "", IF($CN159=Report!$BN$4, AT159, ""))</f>
        <v/>
      </c>
      <c r="DJ159" s="49" t="str">
        <f>IF($CN159="", "", IF($CN159=Report!$BN$4, AU159, ""))</f>
        <v/>
      </c>
      <c r="DK159" s="49" t="str">
        <f>IF($CN159="", "", IF($CN159=Report!$BN$4, AV159, ""))</f>
        <v/>
      </c>
      <c r="DL159" s="49" t="str">
        <f>IF($CN159="", "", IF($CN159=Report!$BN$4, AW159, ""))</f>
        <v/>
      </c>
      <c r="DM159" s="49" t="str">
        <f>IF($CN159="", "", IF($CN159=Report!$BN$4, AX159, ""))</f>
        <v/>
      </c>
      <c r="DN159" s="49" t="str">
        <f>IF($CN159="", "", IF($CN159=Report!$BN$4, AY159, ""))</f>
        <v/>
      </c>
      <c r="DO159" s="49" t="str">
        <f>IF($CN159="", "", IF($CN159=Report!$BN$4, AZ159, ""))</f>
        <v/>
      </c>
      <c r="DP159" s="50" t="str">
        <f>IF($CN159="", "", IF($CN159=Report!$BN$4, BA159, ""))</f>
        <v/>
      </c>
      <c r="DQ159" s="48" t="str">
        <f>IF($CN159="", "", IF($CN159=Report!$BN$4, BB159, ""))</f>
        <v/>
      </c>
      <c r="DR159" s="49" t="str">
        <f>IF($CN159="", "", IF($CN159=Report!$BN$4, BC159, ""))</f>
        <v/>
      </c>
      <c r="DS159" s="49" t="str">
        <f>IF($CN159="", "", IF($CN159=Report!$BN$4, BD159, ""))</f>
        <v/>
      </c>
      <c r="DT159" s="49" t="str">
        <f>IF($CN159="", "", IF($CN159=Report!$BN$4, BE159, ""))</f>
        <v/>
      </c>
      <c r="DU159" s="49" t="str">
        <f>IF($CN159="", "", IF($CN159=Report!$BN$4, BF159, ""))</f>
        <v/>
      </c>
      <c r="DV159" s="49" t="str">
        <f>IF($CN159="", "", IF($CN159=Report!$BN$4, BG159, ""))</f>
        <v/>
      </c>
      <c r="DW159" s="49" t="str">
        <f>IF($CN159="", "", IF($CN159=Report!$BN$4, BH159, ""))</f>
        <v/>
      </c>
      <c r="DX159" s="49" t="str">
        <f>IF($CN159="", "", IF($CN159=Report!$BN$4, BI159, ""))</f>
        <v/>
      </c>
      <c r="DY159" s="49" t="str">
        <f>IF($CN159="", "", IF($CN159=Report!$BN$4, BJ159, ""))</f>
        <v/>
      </c>
      <c r="DZ159" s="49" t="str">
        <f>IF($CN159="", "", IF($CN159=Report!$BN$4, BK159, ""))</f>
        <v/>
      </c>
      <c r="EA159" s="49" t="str">
        <f>IF($CN159="", "", IF($CN159=Report!$BN$4, BL159, ""))</f>
        <v/>
      </c>
      <c r="EB159" s="50" t="str">
        <f>IF($CN159="", "", IF($CN159=Report!$BN$4, BM159, ""))</f>
        <v/>
      </c>
      <c r="EC159" s="48" t="str">
        <f>IF($CN159="", "", IF($CN159=Report!$BN$4, BN159, ""))</f>
        <v/>
      </c>
      <c r="ED159" s="49" t="str">
        <f>IF($CN159="", "", IF($CN159=Report!$BN$4, BO159, ""))</f>
        <v/>
      </c>
      <c r="EE159" s="49" t="str">
        <f>IF($CN159="", "", IF($CN159=Report!$BN$4, BP159, ""))</f>
        <v/>
      </c>
      <c r="EF159" s="49" t="str">
        <f>IF($CN159="", "", IF($CN159=Report!$BN$4, BQ159, ""))</f>
        <v/>
      </c>
      <c r="EG159" s="49" t="str">
        <f>IF($CN159="", "", IF($CN159=Report!$BN$4, BR159, ""))</f>
        <v/>
      </c>
      <c r="EH159" s="49" t="str">
        <f>IF($CN159="", "", IF($CN159=Report!$BN$4, BS159, ""))</f>
        <v/>
      </c>
      <c r="EI159" s="49" t="str">
        <f>IF($CN159="", "", IF($CN159=Report!$BN$4, BT159, ""))</f>
        <v/>
      </c>
      <c r="EJ159" s="49" t="str">
        <f>IF($CN159="", "", IF($CN159=Report!$BN$4, BU159, ""))</f>
        <v/>
      </c>
      <c r="EK159" s="49" t="str">
        <f>IF($CN159="", "", IF($CN159=Report!$BN$4, BV159, ""))</f>
        <v/>
      </c>
      <c r="EL159" s="49" t="str">
        <f>IF($CN159="", "", IF($CN159=Report!$BN$4, BW159, ""))</f>
        <v/>
      </c>
      <c r="EM159" s="49" t="str">
        <f>IF($CN159="", "", IF($CN159=Report!$BN$4, BX159, ""))</f>
        <v/>
      </c>
      <c r="EN159" s="50" t="str">
        <f>IF($CN159="", "", IF($CN159=Report!$BN$4, BY159, ""))</f>
        <v/>
      </c>
      <c r="EO159" s="48" t="str">
        <f>IF($CN159="", "", IF($CN159=Report!$BN$4, BZ159, ""))</f>
        <v/>
      </c>
      <c r="EP159" s="49" t="str">
        <f>IF($CN159="", "", IF($CN159=Report!$BN$4, CA159, ""))</f>
        <v/>
      </c>
      <c r="EQ159" s="49" t="str">
        <f>IF($CN159="", "", IF($CN159=Report!$BN$4, CB159, ""))</f>
        <v/>
      </c>
      <c r="ER159" s="49" t="str">
        <f>IF($CN159="", "", IF($CN159=Report!$BN$4, CC159, ""))</f>
        <v/>
      </c>
      <c r="ES159" s="49" t="str">
        <f>IF($CN159="", "", IF($CN159=Report!$BN$4, CD159, ""))</f>
        <v/>
      </c>
      <c r="ET159" s="49" t="str">
        <f>IF($CN159="", "", IF($CN159=Report!$BN$4, CE159, ""))</f>
        <v/>
      </c>
      <c r="EU159" s="49" t="str">
        <f>IF($CN159="", "", IF($CN159=Report!$BN$4, CF159, ""))</f>
        <v/>
      </c>
      <c r="EV159" s="49" t="str">
        <f>IF($CN159="", "", IF($CN159=Report!$BN$4, CG159, ""))</f>
        <v/>
      </c>
      <c r="EW159" s="49" t="str">
        <f>IF($CN159="", "", IF($CN159=Report!$BN$4, CH159, ""))</f>
        <v/>
      </c>
      <c r="EX159" s="49" t="str">
        <f>IF($CN159="", "", IF($CN159=Report!$BN$4, CI159, ""))</f>
        <v/>
      </c>
      <c r="EY159" s="49" t="str">
        <f>IF($CN159="", "", IF($CN159=Report!$BN$4, CJ159, ""))</f>
        <v/>
      </c>
      <c r="EZ159" s="50" t="str">
        <f>IF($CN159="", "", IF($CN159=Report!$BN$4, CK159, ""))</f>
        <v/>
      </c>
    </row>
    <row r="160" spans="1:156" x14ac:dyDescent="0.25">
      <c r="A160" s="19"/>
      <c r="B160" s="104"/>
      <c r="C160" s="105"/>
      <c r="D160" s="116"/>
      <c r="E160" s="106"/>
      <c r="F160" s="106"/>
      <c r="G160" s="106"/>
      <c r="H160" s="106"/>
      <c r="I160" s="106"/>
      <c r="J160" s="106"/>
      <c r="K160" s="106"/>
      <c r="L160" s="106"/>
      <c r="M160" s="106"/>
      <c r="N160" s="106"/>
      <c r="O160" s="106"/>
      <c r="P160" s="106"/>
      <c r="Q160" s="106"/>
      <c r="R160" s="106"/>
      <c r="S160" s="106"/>
      <c r="T160" s="108"/>
      <c r="U160" s="108"/>
      <c r="V160" s="108"/>
      <c r="W160" s="109"/>
      <c r="X160" s="19"/>
      <c r="AA160" s="48" t="str">
        <f t="shared" si="160"/>
        <v/>
      </c>
      <c r="AB160" s="49" t="str">
        <f t="shared" si="161"/>
        <v/>
      </c>
      <c r="AC160" s="49" t="str">
        <f t="shared" si="162"/>
        <v/>
      </c>
      <c r="AD160" s="49" t="str">
        <f t="shared" si="163"/>
        <v/>
      </c>
      <c r="AE160" s="49" t="str">
        <f t="shared" si="164"/>
        <v/>
      </c>
      <c r="AF160" s="49" t="str">
        <f t="shared" si="165"/>
        <v/>
      </c>
      <c r="AG160" s="49" t="str">
        <f t="shared" si="166"/>
        <v/>
      </c>
      <c r="AH160" s="49" t="str">
        <f t="shared" si="167"/>
        <v/>
      </c>
      <c r="AI160" s="49" t="str">
        <f t="shared" si="168"/>
        <v/>
      </c>
      <c r="AJ160" s="49" t="str">
        <f t="shared" si="169"/>
        <v/>
      </c>
      <c r="AK160" s="49" t="str">
        <f t="shared" si="170"/>
        <v/>
      </c>
      <c r="AL160" s="49" t="str">
        <f t="shared" si="171"/>
        <v/>
      </c>
      <c r="AM160" s="49" t="str">
        <f t="shared" si="172"/>
        <v/>
      </c>
      <c r="AN160" s="49" t="str">
        <f t="shared" si="173"/>
        <v/>
      </c>
      <c r="AO160" s="50" t="str">
        <f t="shared" si="174"/>
        <v/>
      </c>
      <c r="AP160" s="48" t="str">
        <f t="shared" si="175"/>
        <v/>
      </c>
      <c r="AQ160" s="49" t="str">
        <f t="shared" si="138"/>
        <v/>
      </c>
      <c r="AR160" s="49" t="str">
        <f t="shared" si="139"/>
        <v/>
      </c>
      <c r="AS160" s="49" t="str">
        <f t="shared" si="140"/>
        <v/>
      </c>
      <c r="AT160" s="49" t="str">
        <f t="shared" si="141"/>
        <v/>
      </c>
      <c r="AU160" s="49" t="str">
        <f t="shared" si="142"/>
        <v/>
      </c>
      <c r="AV160" s="49" t="str">
        <f t="shared" si="143"/>
        <v/>
      </c>
      <c r="AW160" s="49" t="str">
        <f t="shared" si="144"/>
        <v/>
      </c>
      <c r="AX160" s="49" t="str">
        <f t="shared" si="145"/>
        <v/>
      </c>
      <c r="AY160" s="49" t="str">
        <f t="shared" si="146"/>
        <v/>
      </c>
      <c r="AZ160" s="49" t="str">
        <f t="shared" si="147"/>
        <v/>
      </c>
      <c r="BA160" s="50" t="str">
        <f t="shared" si="148"/>
        <v/>
      </c>
      <c r="BB160" s="48" t="str">
        <f t="shared" si="176"/>
        <v/>
      </c>
      <c r="BC160" s="49" t="str">
        <f t="shared" si="149"/>
        <v/>
      </c>
      <c r="BD160" s="49" t="str">
        <f t="shared" si="150"/>
        <v/>
      </c>
      <c r="BE160" s="49" t="str">
        <f t="shared" si="151"/>
        <v/>
      </c>
      <c r="BF160" s="49" t="str">
        <f t="shared" si="152"/>
        <v/>
      </c>
      <c r="BG160" s="49" t="str">
        <f t="shared" si="153"/>
        <v/>
      </c>
      <c r="BH160" s="49" t="str">
        <f t="shared" si="154"/>
        <v/>
      </c>
      <c r="BI160" s="49" t="str">
        <f t="shared" si="155"/>
        <v/>
      </c>
      <c r="BJ160" s="49" t="str">
        <f t="shared" si="156"/>
        <v/>
      </c>
      <c r="BK160" s="49" t="str">
        <f t="shared" si="157"/>
        <v/>
      </c>
      <c r="BL160" s="49" t="str">
        <f t="shared" si="158"/>
        <v/>
      </c>
      <c r="BM160" s="50" t="str">
        <f t="shared" si="159"/>
        <v/>
      </c>
      <c r="BN160" s="48" t="str">
        <f t="shared" si="177"/>
        <v/>
      </c>
      <c r="BO160" s="49" t="str">
        <f t="shared" si="180"/>
        <v/>
      </c>
      <c r="BP160" s="49" t="str">
        <f t="shared" si="181"/>
        <v/>
      </c>
      <c r="BQ160" s="49" t="str">
        <f t="shared" si="182"/>
        <v/>
      </c>
      <c r="BR160" s="49" t="str">
        <f t="shared" si="183"/>
        <v/>
      </c>
      <c r="BS160" s="49" t="str">
        <f t="shared" si="184"/>
        <v/>
      </c>
      <c r="BT160" s="49" t="str">
        <f t="shared" si="185"/>
        <v/>
      </c>
      <c r="BU160" s="49" t="str">
        <f t="shared" si="186"/>
        <v/>
      </c>
      <c r="BV160" s="49" t="str">
        <f t="shared" si="187"/>
        <v/>
      </c>
      <c r="BW160" s="49" t="str">
        <f t="shared" si="188"/>
        <v/>
      </c>
      <c r="BX160" s="49" t="str">
        <f t="shared" si="189"/>
        <v/>
      </c>
      <c r="BY160" s="50" t="str">
        <f t="shared" si="190"/>
        <v/>
      </c>
      <c r="BZ160" s="48" t="str">
        <f t="shared" si="178"/>
        <v/>
      </c>
      <c r="CA160" s="49" t="str">
        <f t="shared" si="191"/>
        <v/>
      </c>
      <c r="CB160" s="49" t="str">
        <f t="shared" si="192"/>
        <v/>
      </c>
      <c r="CC160" s="49" t="str">
        <f t="shared" si="193"/>
        <v/>
      </c>
      <c r="CD160" s="49" t="str">
        <f t="shared" si="194"/>
        <v/>
      </c>
      <c r="CE160" s="49" t="str">
        <f t="shared" si="195"/>
        <v/>
      </c>
      <c r="CF160" s="49" t="str">
        <f t="shared" si="196"/>
        <v/>
      </c>
      <c r="CG160" s="49" t="str">
        <f t="shared" si="197"/>
        <v/>
      </c>
      <c r="CH160" s="49" t="str">
        <f t="shared" si="198"/>
        <v/>
      </c>
      <c r="CI160" s="49" t="str">
        <f t="shared" si="199"/>
        <v/>
      </c>
      <c r="CJ160" s="49" t="str">
        <f t="shared" si="200"/>
        <v/>
      </c>
      <c r="CK160" s="50" t="str">
        <f t="shared" si="201"/>
        <v/>
      </c>
      <c r="CM160" s="85" t="str">
        <f t="shared" si="179"/>
        <v/>
      </c>
      <c r="CN160" s="6" t="str">
        <f>IF($B160="", "", IF($CM160="X", "", IF(Report!$BN$3="X", LEFT($B160, 2), $B160)))</f>
        <v/>
      </c>
      <c r="CP160" s="48" t="str">
        <f>IF($CN160="", "", IF($CN160=Report!$BN$4, AA160, ""))</f>
        <v/>
      </c>
      <c r="CQ160" s="49" t="str">
        <f>IF($CN160="", "", IF($CN160=Report!$BN$4, AB160, ""))</f>
        <v/>
      </c>
      <c r="CR160" s="49" t="str">
        <f>IF($CN160="", "", IF($CN160=Report!$BN$4, AC160, ""))</f>
        <v/>
      </c>
      <c r="CS160" s="49" t="str">
        <f>IF($CN160="", "", IF($CN160=Report!$BN$4, AD160, ""))</f>
        <v/>
      </c>
      <c r="CT160" s="49" t="str">
        <f>IF($CN160="", "", IF($CN160=Report!$BN$4, AE160, ""))</f>
        <v/>
      </c>
      <c r="CU160" s="49" t="str">
        <f>IF($CN160="", "", IF($CN160=Report!$BN$4, AF160, ""))</f>
        <v/>
      </c>
      <c r="CV160" s="49" t="str">
        <f>IF($CN160="", "", IF($CN160=Report!$BN$4, AG160, ""))</f>
        <v/>
      </c>
      <c r="CW160" s="49" t="str">
        <f>IF($CN160="", "", IF($CN160=Report!$BN$4, AH160, ""))</f>
        <v/>
      </c>
      <c r="CX160" s="49" t="str">
        <f>IF($CN160="", "", IF($CN160=Report!$BN$4, AI160, ""))</f>
        <v/>
      </c>
      <c r="CY160" s="49" t="str">
        <f>IF($CN160="", "", IF($CN160=Report!$BN$4, AJ160, ""))</f>
        <v/>
      </c>
      <c r="CZ160" s="49" t="str">
        <f>IF($CN160="", "", IF($CN160=Report!$BN$4, AK160, ""))</f>
        <v/>
      </c>
      <c r="DA160" s="49" t="str">
        <f>IF($CN160="", "", IF($CN160=Report!$BN$4, AL160, ""))</f>
        <v/>
      </c>
      <c r="DB160" s="49" t="str">
        <f>IF($CN160="", "", IF($CN160=Report!$BN$4, AM160, ""))</f>
        <v/>
      </c>
      <c r="DC160" s="49" t="str">
        <f>IF($CN160="", "", IF($CN160=Report!$BN$4, AN160, ""))</f>
        <v/>
      </c>
      <c r="DD160" s="50" t="str">
        <f>IF($CN160="", "", IF($CN160=Report!$BN$4, AO160, ""))</f>
        <v/>
      </c>
      <c r="DE160" s="48" t="str">
        <f>IF($CN160="", "", IF($CN160=Report!$BN$4, AP160, ""))</f>
        <v/>
      </c>
      <c r="DF160" s="49" t="str">
        <f>IF($CN160="", "", IF($CN160=Report!$BN$4, AQ160, ""))</f>
        <v/>
      </c>
      <c r="DG160" s="49" t="str">
        <f>IF($CN160="", "", IF($CN160=Report!$BN$4, AR160, ""))</f>
        <v/>
      </c>
      <c r="DH160" s="49" t="str">
        <f>IF($CN160="", "", IF($CN160=Report!$BN$4, AS160, ""))</f>
        <v/>
      </c>
      <c r="DI160" s="49" t="str">
        <f>IF($CN160="", "", IF($CN160=Report!$BN$4, AT160, ""))</f>
        <v/>
      </c>
      <c r="DJ160" s="49" t="str">
        <f>IF($CN160="", "", IF($CN160=Report!$BN$4, AU160, ""))</f>
        <v/>
      </c>
      <c r="DK160" s="49" t="str">
        <f>IF($CN160="", "", IF($CN160=Report!$BN$4, AV160, ""))</f>
        <v/>
      </c>
      <c r="DL160" s="49" t="str">
        <f>IF($CN160="", "", IF($CN160=Report!$BN$4, AW160, ""))</f>
        <v/>
      </c>
      <c r="DM160" s="49" t="str">
        <f>IF($CN160="", "", IF($CN160=Report!$BN$4, AX160, ""))</f>
        <v/>
      </c>
      <c r="DN160" s="49" t="str">
        <f>IF($CN160="", "", IF($CN160=Report!$BN$4, AY160, ""))</f>
        <v/>
      </c>
      <c r="DO160" s="49" t="str">
        <f>IF($CN160="", "", IF($CN160=Report!$BN$4, AZ160, ""))</f>
        <v/>
      </c>
      <c r="DP160" s="50" t="str">
        <f>IF($CN160="", "", IF($CN160=Report!$BN$4, BA160, ""))</f>
        <v/>
      </c>
      <c r="DQ160" s="48" t="str">
        <f>IF($CN160="", "", IF($CN160=Report!$BN$4, BB160, ""))</f>
        <v/>
      </c>
      <c r="DR160" s="49" t="str">
        <f>IF($CN160="", "", IF($CN160=Report!$BN$4, BC160, ""))</f>
        <v/>
      </c>
      <c r="DS160" s="49" t="str">
        <f>IF($CN160="", "", IF($CN160=Report!$BN$4, BD160, ""))</f>
        <v/>
      </c>
      <c r="DT160" s="49" t="str">
        <f>IF($CN160="", "", IF($CN160=Report!$BN$4, BE160, ""))</f>
        <v/>
      </c>
      <c r="DU160" s="49" t="str">
        <f>IF($CN160="", "", IF($CN160=Report!$BN$4, BF160, ""))</f>
        <v/>
      </c>
      <c r="DV160" s="49" t="str">
        <f>IF($CN160="", "", IF($CN160=Report!$BN$4, BG160, ""))</f>
        <v/>
      </c>
      <c r="DW160" s="49" t="str">
        <f>IF($CN160="", "", IF($CN160=Report!$BN$4, BH160, ""))</f>
        <v/>
      </c>
      <c r="DX160" s="49" t="str">
        <f>IF($CN160="", "", IF($CN160=Report!$BN$4, BI160, ""))</f>
        <v/>
      </c>
      <c r="DY160" s="49" t="str">
        <f>IF($CN160="", "", IF($CN160=Report!$BN$4, BJ160, ""))</f>
        <v/>
      </c>
      <c r="DZ160" s="49" t="str">
        <f>IF($CN160="", "", IF($CN160=Report!$BN$4, BK160, ""))</f>
        <v/>
      </c>
      <c r="EA160" s="49" t="str">
        <f>IF($CN160="", "", IF($CN160=Report!$BN$4, BL160, ""))</f>
        <v/>
      </c>
      <c r="EB160" s="50" t="str">
        <f>IF($CN160="", "", IF($CN160=Report!$BN$4, BM160, ""))</f>
        <v/>
      </c>
      <c r="EC160" s="48" t="str">
        <f>IF($CN160="", "", IF($CN160=Report!$BN$4, BN160, ""))</f>
        <v/>
      </c>
      <c r="ED160" s="49" t="str">
        <f>IF($CN160="", "", IF($CN160=Report!$BN$4, BO160, ""))</f>
        <v/>
      </c>
      <c r="EE160" s="49" t="str">
        <f>IF($CN160="", "", IF($CN160=Report!$BN$4, BP160, ""))</f>
        <v/>
      </c>
      <c r="EF160" s="49" t="str">
        <f>IF($CN160="", "", IF($CN160=Report!$BN$4, BQ160, ""))</f>
        <v/>
      </c>
      <c r="EG160" s="49" t="str">
        <f>IF($CN160="", "", IF($CN160=Report!$BN$4, BR160, ""))</f>
        <v/>
      </c>
      <c r="EH160" s="49" t="str">
        <f>IF($CN160="", "", IF($CN160=Report!$BN$4, BS160, ""))</f>
        <v/>
      </c>
      <c r="EI160" s="49" t="str">
        <f>IF($CN160="", "", IF($CN160=Report!$BN$4, BT160, ""))</f>
        <v/>
      </c>
      <c r="EJ160" s="49" t="str">
        <f>IF($CN160="", "", IF($CN160=Report!$BN$4, BU160, ""))</f>
        <v/>
      </c>
      <c r="EK160" s="49" t="str">
        <f>IF($CN160="", "", IF($CN160=Report!$BN$4, BV160, ""))</f>
        <v/>
      </c>
      <c r="EL160" s="49" t="str">
        <f>IF($CN160="", "", IF($CN160=Report!$BN$4, BW160, ""))</f>
        <v/>
      </c>
      <c r="EM160" s="49" t="str">
        <f>IF($CN160="", "", IF($CN160=Report!$BN$4, BX160, ""))</f>
        <v/>
      </c>
      <c r="EN160" s="50" t="str">
        <f>IF($CN160="", "", IF($CN160=Report!$BN$4, BY160, ""))</f>
        <v/>
      </c>
      <c r="EO160" s="48" t="str">
        <f>IF($CN160="", "", IF($CN160=Report!$BN$4, BZ160, ""))</f>
        <v/>
      </c>
      <c r="EP160" s="49" t="str">
        <f>IF($CN160="", "", IF($CN160=Report!$BN$4, CA160, ""))</f>
        <v/>
      </c>
      <c r="EQ160" s="49" t="str">
        <f>IF($CN160="", "", IF($CN160=Report!$BN$4, CB160, ""))</f>
        <v/>
      </c>
      <c r="ER160" s="49" t="str">
        <f>IF($CN160="", "", IF($CN160=Report!$BN$4, CC160, ""))</f>
        <v/>
      </c>
      <c r="ES160" s="49" t="str">
        <f>IF($CN160="", "", IF($CN160=Report!$BN$4, CD160, ""))</f>
        <v/>
      </c>
      <c r="ET160" s="49" t="str">
        <f>IF($CN160="", "", IF($CN160=Report!$BN$4, CE160, ""))</f>
        <v/>
      </c>
      <c r="EU160" s="49" t="str">
        <f>IF($CN160="", "", IF($CN160=Report!$BN$4, CF160, ""))</f>
        <v/>
      </c>
      <c r="EV160" s="49" t="str">
        <f>IF($CN160="", "", IF($CN160=Report!$BN$4, CG160, ""))</f>
        <v/>
      </c>
      <c r="EW160" s="49" t="str">
        <f>IF($CN160="", "", IF($CN160=Report!$BN$4, CH160, ""))</f>
        <v/>
      </c>
      <c r="EX160" s="49" t="str">
        <f>IF($CN160="", "", IF($CN160=Report!$BN$4, CI160, ""))</f>
        <v/>
      </c>
      <c r="EY160" s="49" t="str">
        <f>IF($CN160="", "", IF($CN160=Report!$BN$4, CJ160, ""))</f>
        <v/>
      </c>
      <c r="EZ160" s="50" t="str">
        <f>IF($CN160="", "", IF($CN160=Report!$BN$4, CK160, ""))</f>
        <v/>
      </c>
    </row>
    <row r="161" spans="1:156" x14ac:dyDescent="0.25">
      <c r="A161" s="19"/>
      <c r="B161" s="104"/>
      <c r="C161" s="105"/>
      <c r="D161" s="116"/>
      <c r="E161" s="106"/>
      <c r="F161" s="106"/>
      <c r="G161" s="106"/>
      <c r="H161" s="106"/>
      <c r="I161" s="106"/>
      <c r="J161" s="106"/>
      <c r="K161" s="106"/>
      <c r="L161" s="106"/>
      <c r="M161" s="106"/>
      <c r="N161" s="106"/>
      <c r="O161" s="106"/>
      <c r="P161" s="106"/>
      <c r="Q161" s="106"/>
      <c r="R161" s="106"/>
      <c r="S161" s="106"/>
      <c r="T161" s="108"/>
      <c r="U161" s="108"/>
      <c r="V161" s="108"/>
      <c r="W161" s="109"/>
      <c r="X161" s="19"/>
      <c r="AA161" s="48" t="str">
        <f t="shared" si="160"/>
        <v/>
      </c>
      <c r="AB161" s="49" t="str">
        <f t="shared" si="161"/>
        <v/>
      </c>
      <c r="AC161" s="49" t="str">
        <f t="shared" si="162"/>
        <v/>
      </c>
      <c r="AD161" s="49" t="str">
        <f t="shared" si="163"/>
        <v/>
      </c>
      <c r="AE161" s="49" t="str">
        <f t="shared" si="164"/>
        <v/>
      </c>
      <c r="AF161" s="49" t="str">
        <f t="shared" si="165"/>
        <v/>
      </c>
      <c r="AG161" s="49" t="str">
        <f t="shared" si="166"/>
        <v/>
      </c>
      <c r="AH161" s="49" t="str">
        <f t="shared" si="167"/>
        <v/>
      </c>
      <c r="AI161" s="49" t="str">
        <f t="shared" si="168"/>
        <v/>
      </c>
      <c r="AJ161" s="49" t="str">
        <f t="shared" si="169"/>
        <v/>
      </c>
      <c r="AK161" s="49" t="str">
        <f t="shared" si="170"/>
        <v/>
      </c>
      <c r="AL161" s="49" t="str">
        <f t="shared" si="171"/>
        <v/>
      </c>
      <c r="AM161" s="49" t="str">
        <f t="shared" si="172"/>
        <v/>
      </c>
      <c r="AN161" s="49" t="str">
        <f t="shared" si="173"/>
        <v/>
      </c>
      <c r="AO161" s="50" t="str">
        <f t="shared" si="174"/>
        <v/>
      </c>
      <c r="AP161" s="48" t="str">
        <f t="shared" si="175"/>
        <v/>
      </c>
      <c r="AQ161" s="49" t="str">
        <f t="shared" si="138"/>
        <v/>
      </c>
      <c r="AR161" s="49" t="str">
        <f t="shared" si="139"/>
        <v/>
      </c>
      <c r="AS161" s="49" t="str">
        <f t="shared" si="140"/>
        <v/>
      </c>
      <c r="AT161" s="49" t="str">
        <f t="shared" si="141"/>
        <v/>
      </c>
      <c r="AU161" s="49" t="str">
        <f t="shared" si="142"/>
        <v/>
      </c>
      <c r="AV161" s="49" t="str">
        <f t="shared" si="143"/>
        <v/>
      </c>
      <c r="AW161" s="49" t="str">
        <f t="shared" si="144"/>
        <v/>
      </c>
      <c r="AX161" s="49" t="str">
        <f t="shared" si="145"/>
        <v/>
      </c>
      <c r="AY161" s="49" t="str">
        <f t="shared" si="146"/>
        <v/>
      </c>
      <c r="AZ161" s="49" t="str">
        <f t="shared" si="147"/>
        <v/>
      </c>
      <c r="BA161" s="50" t="str">
        <f t="shared" si="148"/>
        <v/>
      </c>
      <c r="BB161" s="48" t="str">
        <f t="shared" si="176"/>
        <v/>
      </c>
      <c r="BC161" s="49" t="str">
        <f t="shared" si="149"/>
        <v/>
      </c>
      <c r="BD161" s="49" t="str">
        <f t="shared" si="150"/>
        <v/>
      </c>
      <c r="BE161" s="49" t="str">
        <f t="shared" si="151"/>
        <v/>
      </c>
      <c r="BF161" s="49" t="str">
        <f t="shared" si="152"/>
        <v/>
      </c>
      <c r="BG161" s="49" t="str">
        <f t="shared" si="153"/>
        <v/>
      </c>
      <c r="BH161" s="49" t="str">
        <f t="shared" si="154"/>
        <v/>
      </c>
      <c r="BI161" s="49" t="str">
        <f t="shared" si="155"/>
        <v/>
      </c>
      <c r="BJ161" s="49" t="str">
        <f t="shared" si="156"/>
        <v/>
      </c>
      <c r="BK161" s="49" t="str">
        <f t="shared" si="157"/>
        <v/>
      </c>
      <c r="BL161" s="49" t="str">
        <f t="shared" si="158"/>
        <v/>
      </c>
      <c r="BM161" s="50" t="str">
        <f t="shared" si="159"/>
        <v/>
      </c>
      <c r="BN161" s="48" t="str">
        <f t="shared" si="177"/>
        <v/>
      </c>
      <c r="BO161" s="49" t="str">
        <f t="shared" si="180"/>
        <v/>
      </c>
      <c r="BP161" s="49" t="str">
        <f t="shared" si="181"/>
        <v/>
      </c>
      <c r="BQ161" s="49" t="str">
        <f t="shared" si="182"/>
        <v/>
      </c>
      <c r="BR161" s="49" t="str">
        <f t="shared" si="183"/>
        <v/>
      </c>
      <c r="BS161" s="49" t="str">
        <f t="shared" si="184"/>
        <v/>
      </c>
      <c r="BT161" s="49" t="str">
        <f t="shared" si="185"/>
        <v/>
      </c>
      <c r="BU161" s="49" t="str">
        <f t="shared" si="186"/>
        <v/>
      </c>
      <c r="BV161" s="49" t="str">
        <f t="shared" si="187"/>
        <v/>
      </c>
      <c r="BW161" s="49" t="str">
        <f t="shared" si="188"/>
        <v/>
      </c>
      <c r="BX161" s="49" t="str">
        <f t="shared" si="189"/>
        <v/>
      </c>
      <c r="BY161" s="50" t="str">
        <f t="shared" si="190"/>
        <v/>
      </c>
      <c r="BZ161" s="48" t="str">
        <f t="shared" si="178"/>
        <v/>
      </c>
      <c r="CA161" s="49" t="str">
        <f t="shared" si="191"/>
        <v/>
      </c>
      <c r="CB161" s="49" t="str">
        <f t="shared" si="192"/>
        <v/>
      </c>
      <c r="CC161" s="49" t="str">
        <f t="shared" si="193"/>
        <v/>
      </c>
      <c r="CD161" s="49" t="str">
        <f t="shared" si="194"/>
        <v/>
      </c>
      <c r="CE161" s="49" t="str">
        <f t="shared" si="195"/>
        <v/>
      </c>
      <c r="CF161" s="49" t="str">
        <f t="shared" si="196"/>
        <v/>
      </c>
      <c r="CG161" s="49" t="str">
        <f t="shared" si="197"/>
        <v/>
      </c>
      <c r="CH161" s="49" t="str">
        <f t="shared" si="198"/>
        <v/>
      </c>
      <c r="CI161" s="49" t="str">
        <f t="shared" si="199"/>
        <v/>
      </c>
      <c r="CJ161" s="49" t="str">
        <f t="shared" si="200"/>
        <v/>
      </c>
      <c r="CK161" s="50" t="str">
        <f t="shared" si="201"/>
        <v/>
      </c>
      <c r="CM161" s="85" t="str">
        <f t="shared" si="179"/>
        <v/>
      </c>
      <c r="CN161" s="6" t="str">
        <f>IF($B161="", "", IF($CM161="X", "", IF(Report!$BN$3="X", LEFT($B161, 2), $B161)))</f>
        <v/>
      </c>
      <c r="CP161" s="48" t="str">
        <f>IF($CN161="", "", IF($CN161=Report!$BN$4, AA161, ""))</f>
        <v/>
      </c>
      <c r="CQ161" s="49" t="str">
        <f>IF($CN161="", "", IF($CN161=Report!$BN$4, AB161, ""))</f>
        <v/>
      </c>
      <c r="CR161" s="49" t="str">
        <f>IF($CN161="", "", IF($CN161=Report!$BN$4, AC161, ""))</f>
        <v/>
      </c>
      <c r="CS161" s="49" t="str">
        <f>IF($CN161="", "", IF($CN161=Report!$BN$4, AD161, ""))</f>
        <v/>
      </c>
      <c r="CT161" s="49" t="str">
        <f>IF($CN161="", "", IF($CN161=Report!$BN$4, AE161, ""))</f>
        <v/>
      </c>
      <c r="CU161" s="49" t="str">
        <f>IF($CN161="", "", IF($CN161=Report!$BN$4, AF161, ""))</f>
        <v/>
      </c>
      <c r="CV161" s="49" t="str">
        <f>IF($CN161="", "", IF($CN161=Report!$BN$4, AG161, ""))</f>
        <v/>
      </c>
      <c r="CW161" s="49" t="str">
        <f>IF($CN161="", "", IF($CN161=Report!$BN$4, AH161, ""))</f>
        <v/>
      </c>
      <c r="CX161" s="49" t="str">
        <f>IF($CN161="", "", IF($CN161=Report!$BN$4, AI161, ""))</f>
        <v/>
      </c>
      <c r="CY161" s="49" t="str">
        <f>IF($CN161="", "", IF($CN161=Report!$BN$4, AJ161, ""))</f>
        <v/>
      </c>
      <c r="CZ161" s="49" t="str">
        <f>IF($CN161="", "", IF($CN161=Report!$BN$4, AK161, ""))</f>
        <v/>
      </c>
      <c r="DA161" s="49" t="str">
        <f>IF($CN161="", "", IF($CN161=Report!$BN$4, AL161, ""))</f>
        <v/>
      </c>
      <c r="DB161" s="49" t="str">
        <f>IF($CN161="", "", IF($CN161=Report!$BN$4, AM161, ""))</f>
        <v/>
      </c>
      <c r="DC161" s="49" t="str">
        <f>IF($CN161="", "", IF($CN161=Report!$BN$4, AN161, ""))</f>
        <v/>
      </c>
      <c r="DD161" s="50" t="str">
        <f>IF($CN161="", "", IF($CN161=Report!$BN$4, AO161, ""))</f>
        <v/>
      </c>
      <c r="DE161" s="48" t="str">
        <f>IF($CN161="", "", IF($CN161=Report!$BN$4, AP161, ""))</f>
        <v/>
      </c>
      <c r="DF161" s="49" t="str">
        <f>IF($CN161="", "", IF($CN161=Report!$BN$4, AQ161, ""))</f>
        <v/>
      </c>
      <c r="DG161" s="49" t="str">
        <f>IF($CN161="", "", IF($CN161=Report!$BN$4, AR161, ""))</f>
        <v/>
      </c>
      <c r="DH161" s="49" t="str">
        <f>IF($CN161="", "", IF($CN161=Report!$BN$4, AS161, ""))</f>
        <v/>
      </c>
      <c r="DI161" s="49" t="str">
        <f>IF($CN161="", "", IF($CN161=Report!$BN$4, AT161, ""))</f>
        <v/>
      </c>
      <c r="DJ161" s="49" t="str">
        <f>IF($CN161="", "", IF($CN161=Report!$BN$4, AU161, ""))</f>
        <v/>
      </c>
      <c r="DK161" s="49" t="str">
        <f>IF($CN161="", "", IF($CN161=Report!$BN$4, AV161, ""))</f>
        <v/>
      </c>
      <c r="DL161" s="49" t="str">
        <f>IF($CN161="", "", IF($CN161=Report!$BN$4, AW161, ""))</f>
        <v/>
      </c>
      <c r="DM161" s="49" t="str">
        <f>IF($CN161="", "", IF($CN161=Report!$BN$4, AX161, ""))</f>
        <v/>
      </c>
      <c r="DN161" s="49" t="str">
        <f>IF($CN161="", "", IF($CN161=Report!$BN$4, AY161, ""))</f>
        <v/>
      </c>
      <c r="DO161" s="49" t="str">
        <f>IF($CN161="", "", IF($CN161=Report!$BN$4, AZ161, ""))</f>
        <v/>
      </c>
      <c r="DP161" s="50" t="str">
        <f>IF($CN161="", "", IF($CN161=Report!$BN$4, BA161, ""))</f>
        <v/>
      </c>
      <c r="DQ161" s="48" t="str">
        <f>IF($CN161="", "", IF($CN161=Report!$BN$4, BB161, ""))</f>
        <v/>
      </c>
      <c r="DR161" s="49" t="str">
        <f>IF($CN161="", "", IF($CN161=Report!$BN$4, BC161, ""))</f>
        <v/>
      </c>
      <c r="DS161" s="49" t="str">
        <f>IF($CN161="", "", IF($CN161=Report!$BN$4, BD161, ""))</f>
        <v/>
      </c>
      <c r="DT161" s="49" t="str">
        <f>IF($CN161="", "", IF($CN161=Report!$BN$4, BE161, ""))</f>
        <v/>
      </c>
      <c r="DU161" s="49" t="str">
        <f>IF($CN161="", "", IF($CN161=Report!$BN$4, BF161, ""))</f>
        <v/>
      </c>
      <c r="DV161" s="49" t="str">
        <f>IF($CN161="", "", IF($CN161=Report!$BN$4, BG161, ""))</f>
        <v/>
      </c>
      <c r="DW161" s="49" t="str">
        <f>IF($CN161="", "", IF($CN161=Report!$BN$4, BH161, ""))</f>
        <v/>
      </c>
      <c r="DX161" s="49" t="str">
        <f>IF($CN161="", "", IF($CN161=Report!$BN$4, BI161, ""))</f>
        <v/>
      </c>
      <c r="DY161" s="49" t="str">
        <f>IF($CN161="", "", IF($CN161=Report!$BN$4, BJ161, ""))</f>
        <v/>
      </c>
      <c r="DZ161" s="49" t="str">
        <f>IF($CN161="", "", IF($CN161=Report!$BN$4, BK161, ""))</f>
        <v/>
      </c>
      <c r="EA161" s="49" t="str">
        <f>IF($CN161="", "", IF($CN161=Report!$BN$4, BL161, ""))</f>
        <v/>
      </c>
      <c r="EB161" s="50" t="str">
        <f>IF($CN161="", "", IF($CN161=Report!$BN$4, BM161, ""))</f>
        <v/>
      </c>
      <c r="EC161" s="48" t="str">
        <f>IF($CN161="", "", IF($CN161=Report!$BN$4, BN161, ""))</f>
        <v/>
      </c>
      <c r="ED161" s="49" t="str">
        <f>IF($CN161="", "", IF($CN161=Report!$BN$4, BO161, ""))</f>
        <v/>
      </c>
      <c r="EE161" s="49" t="str">
        <f>IF($CN161="", "", IF($CN161=Report!$BN$4, BP161, ""))</f>
        <v/>
      </c>
      <c r="EF161" s="49" t="str">
        <f>IF($CN161="", "", IF($CN161=Report!$BN$4, BQ161, ""))</f>
        <v/>
      </c>
      <c r="EG161" s="49" t="str">
        <f>IF($CN161="", "", IF($CN161=Report!$BN$4, BR161, ""))</f>
        <v/>
      </c>
      <c r="EH161" s="49" t="str">
        <f>IF($CN161="", "", IF($CN161=Report!$BN$4, BS161, ""))</f>
        <v/>
      </c>
      <c r="EI161" s="49" t="str">
        <f>IF($CN161="", "", IF($CN161=Report!$BN$4, BT161, ""))</f>
        <v/>
      </c>
      <c r="EJ161" s="49" t="str">
        <f>IF($CN161="", "", IF($CN161=Report!$BN$4, BU161, ""))</f>
        <v/>
      </c>
      <c r="EK161" s="49" t="str">
        <f>IF($CN161="", "", IF($CN161=Report!$BN$4, BV161, ""))</f>
        <v/>
      </c>
      <c r="EL161" s="49" t="str">
        <f>IF($CN161="", "", IF($CN161=Report!$BN$4, BW161, ""))</f>
        <v/>
      </c>
      <c r="EM161" s="49" t="str">
        <f>IF($CN161="", "", IF($CN161=Report!$BN$4, BX161, ""))</f>
        <v/>
      </c>
      <c r="EN161" s="50" t="str">
        <f>IF($CN161="", "", IF($CN161=Report!$BN$4, BY161, ""))</f>
        <v/>
      </c>
      <c r="EO161" s="48" t="str">
        <f>IF($CN161="", "", IF($CN161=Report!$BN$4, BZ161, ""))</f>
        <v/>
      </c>
      <c r="EP161" s="49" t="str">
        <f>IF($CN161="", "", IF($CN161=Report!$BN$4, CA161, ""))</f>
        <v/>
      </c>
      <c r="EQ161" s="49" t="str">
        <f>IF($CN161="", "", IF($CN161=Report!$BN$4, CB161, ""))</f>
        <v/>
      </c>
      <c r="ER161" s="49" t="str">
        <f>IF($CN161="", "", IF($CN161=Report!$BN$4, CC161, ""))</f>
        <v/>
      </c>
      <c r="ES161" s="49" t="str">
        <f>IF($CN161="", "", IF($CN161=Report!$BN$4, CD161, ""))</f>
        <v/>
      </c>
      <c r="ET161" s="49" t="str">
        <f>IF($CN161="", "", IF($CN161=Report!$BN$4, CE161, ""))</f>
        <v/>
      </c>
      <c r="EU161" s="49" t="str">
        <f>IF($CN161="", "", IF($CN161=Report!$BN$4, CF161, ""))</f>
        <v/>
      </c>
      <c r="EV161" s="49" t="str">
        <f>IF($CN161="", "", IF($CN161=Report!$BN$4, CG161, ""))</f>
        <v/>
      </c>
      <c r="EW161" s="49" t="str">
        <f>IF($CN161="", "", IF($CN161=Report!$BN$4, CH161, ""))</f>
        <v/>
      </c>
      <c r="EX161" s="49" t="str">
        <f>IF($CN161="", "", IF($CN161=Report!$BN$4, CI161, ""))</f>
        <v/>
      </c>
      <c r="EY161" s="49" t="str">
        <f>IF($CN161="", "", IF($CN161=Report!$BN$4, CJ161, ""))</f>
        <v/>
      </c>
      <c r="EZ161" s="50" t="str">
        <f>IF($CN161="", "", IF($CN161=Report!$BN$4, CK161, ""))</f>
        <v/>
      </c>
    </row>
    <row r="162" spans="1:156" x14ac:dyDescent="0.25">
      <c r="A162" s="19"/>
      <c r="B162" s="104"/>
      <c r="C162" s="105"/>
      <c r="D162" s="116"/>
      <c r="E162" s="106"/>
      <c r="F162" s="106"/>
      <c r="G162" s="106"/>
      <c r="H162" s="106"/>
      <c r="I162" s="106"/>
      <c r="J162" s="106"/>
      <c r="K162" s="106"/>
      <c r="L162" s="106"/>
      <c r="M162" s="106"/>
      <c r="N162" s="106"/>
      <c r="O162" s="106"/>
      <c r="P162" s="106"/>
      <c r="Q162" s="106"/>
      <c r="R162" s="106"/>
      <c r="S162" s="106"/>
      <c r="T162" s="108"/>
      <c r="U162" s="108"/>
      <c r="V162" s="108"/>
      <c r="W162" s="109"/>
      <c r="X162" s="19"/>
      <c r="AA162" s="48" t="str">
        <f t="shared" si="160"/>
        <v/>
      </c>
      <c r="AB162" s="49" t="str">
        <f t="shared" si="161"/>
        <v/>
      </c>
      <c r="AC162" s="49" t="str">
        <f t="shared" si="162"/>
        <v/>
      </c>
      <c r="AD162" s="49" t="str">
        <f t="shared" si="163"/>
        <v/>
      </c>
      <c r="AE162" s="49" t="str">
        <f t="shared" si="164"/>
        <v/>
      </c>
      <c r="AF162" s="49" t="str">
        <f t="shared" si="165"/>
        <v/>
      </c>
      <c r="AG162" s="49" t="str">
        <f t="shared" si="166"/>
        <v/>
      </c>
      <c r="AH162" s="49" t="str">
        <f t="shared" si="167"/>
        <v/>
      </c>
      <c r="AI162" s="49" t="str">
        <f t="shared" si="168"/>
        <v/>
      </c>
      <c r="AJ162" s="49" t="str">
        <f t="shared" si="169"/>
        <v/>
      </c>
      <c r="AK162" s="49" t="str">
        <f t="shared" si="170"/>
        <v/>
      </c>
      <c r="AL162" s="49" t="str">
        <f t="shared" si="171"/>
        <v/>
      </c>
      <c r="AM162" s="49" t="str">
        <f t="shared" si="172"/>
        <v/>
      </c>
      <c r="AN162" s="49" t="str">
        <f t="shared" si="173"/>
        <v/>
      </c>
      <c r="AO162" s="50" t="str">
        <f t="shared" si="174"/>
        <v/>
      </c>
      <c r="AP162" s="48" t="str">
        <f t="shared" si="175"/>
        <v/>
      </c>
      <c r="AQ162" s="49" t="str">
        <f t="shared" si="138"/>
        <v/>
      </c>
      <c r="AR162" s="49" t="str">
        <f t="shared" si="139"/>
        <v/>
      </c>
      <c r="AS162" s="49" t="str">
        <f t="shared" si="140"/>
        <v/>
      </c>
      <c r="AT162" s="49" t="str">
        <f t="shared" si="141"/>
        <v/>
      </c>
      <c r="AU162" s="49" t="str">
        <f t="shared" si="142"/>
        <v/>
      </c>
      <c r="AV162" s="49" t="str">
        <f t="shared" si="143"/>
        <v/>
      </c>
      <c r="AW162" s="49" t="str">
        <f t="shared" si="144"/>
        <v/>
      </c>
      <c r="AX162" s="49" t="str">
        <f t="shared" si="145"/>
        <v/>
      </c>
      <c r="AY162" s="49" t="str">
        <f t="shared" si="146"/>
        <v/>
      </c>
      <c r="AZ162" s="49" t="str">
        <f t="shared" si="147"/>
        <v/>
      </c>
      <c r="BA162" s="50" t="str">
        <f t="shared" si="148"/>
        <v/>
      </c>
      <c r="BB162" s="48" t="str">
        <f t="shared" si="176"/>
        <v/>
      </c>
      <c r="BC162" s="49" t="str">
        <f t="shared" si="149"/>
        <v/>
      </c>
      <c r="BD162" s="49" t="str">
        <f t="shared" si="150"/>
        <v/>
      </c>
      <c r="BE162" s="49" t="str">
        <f t="shared" si="151"/>
        <v/>
      </c>
      <c r="BF162" s="49" t="str">
        <f t="shared" si="152"/>
        <v/>
      </c>
      <c r="BG162" s="49" t="str">
        <f t="shared" si="153"/>
        <v/>
      </c>
      <c r="BH162" s="49" t="str">
        <f t="shared" si="154"/>
        <v/>
      </c>
      <c r="BI162" s="49" t="str">
        <f t="shared" si="155"/>
        <v/>
      </c>
      <c r="BJ162" s="49" t="str">
        <f t="shared" si="156"/>
        <v/>
      </c>
      <c r="BK162" s="49" t="str">
        <f t="shared" si="157"/>
        <v/>
      </c>
      <c r="BL162" s="49" t="str">
        <f t="shared" si="158"/>
        <v/>
      </c>
      <c r="BM162" s="50" t="str">
        <f t="shared" si="159"/>
        <v/>
      </c>
      <c r="BN162" s="48" t="str">
        <f t="shared" si="177"/>
        <v/>
      </c>
      <c r="BO162" s="49" t="str">
        <f t="shared" si="180"/>
        <v/>
      </c>
      <c r="BP162" s="49" t="str">
        <f t="shared" si="181"/>
        <v/>
      </c>
      <c r="BQ162" s="49" t="str">
        <f t="shared" si="182"/>
        <v/>
      </c>
      <c r="BR162" s="49" t="str">
        <f t="shared" si="183"/>
        <v/>
      </c>
      <c r="BS162" s="49" t="str">
        <f t="shared" si="184"/>
        <v/>
      </c>
      <c r="BT162" s="49" t="str">
        <f t="shared" si="185"/>
        <v/>
      </c>
      <c r="BU162" s="49" t="str">
        <f t="shared" si="186"/>
        <v/>
      </c>
      <c r="BV162" s="49" t="str">
        <f t="shared" si="187"/>
        <v/>
      </c>
      <c r="BW162" s="49" t="str">
        <f t="shared" si="188"/>
        <v/>
      </c>
      <c r="BX162" s="49" t="str">
        <f t="shared" si="189"/>
        <v/>
      </c>
      <c r="BY162" s="50" t="str">
        <f t="shared" si="190"/>
        <v/>
      </c>
      <c r="BZ162" s="48" t="str">
        <f t="shared" si="178"/>
        <v/>
      </c>
      <c r="CA162" s="49" t="str">
        <f t="shared" si="191"/>
        <v/>
      </c>
      <c r="CB162" s="49" t="str">
        <f t="shared" si="192"/>
        <v/>
      </c>
      <c r="CC162" s="49" t="str">
        <f t="shared" si="193"/>
        <v/>
      </c>
      <c r="CD162" s="49" t="str">
        <f t="shared" si="194"/>
        <v/>
      </c>
      <c r="CE162" s="49" t="str">
        <f t="shared" si="195"/>
        <v/>
      </c>
      <c r="CF162" s="49" t="str">
        <f t="shared" si="196"/>
        <v/>
      </c>
      <c r="CG162" s="49" t="str">
        <f t="shared" si="197"/>
        <v/>
      </c>
      <c r="CH162" s="49" t="str">
        <f t="shared" si="198"/>
        <v/>
      </c>
      <c r="CI162" s="49" t="str">
        <f t="shared" si="199"/>
        <v/>
      </c>
      <c r="CJ162" s="49" t="str">
        <f t="shared" si="200"/>
        <v/>
      </c>
      <c r="CK162" s="50" t="str">
        <f t="shared" si="201"/>
        <v/>
      </c>
      <c r="CM162" s="85" t="str">
        <f t="shared" si="179"/>
        <v/>
      </c>
      <c r="CN162" s="6" t="str">
        <f>IF($B162="", "", IF($CM162="X", "", IF(Report!$BN$3="X", LEFT($B162, 2), $B162)))</f>
        <v/>
      </c>
      <c r="CP162" s="48" t="str">
        <f>IF($CN162="", "", IF($CN162=Report!$BN$4, AA162, ""))</f>
        <v/>
      </c>
      <c r="CQ162" s="49" t="str">
        <f>IF($CN162="", "", IF($CN162=Report!$BN$4, AB162, ""))</f>
        <v/>
      </c>
      <c r="CR162" s="49" t="str">
        <f>IF($CN162="", "", IF($CN162=Report!$BN$4, AC162, ""))</f>
        <v/>
      </c>
      <c r="CS162" s="49" t="str">
        <f>IF($CN162="", "", IF($CN162=Report!$BN$4, AD162, ""))</f>
        <v/>
      </c>
      <c r="CT162" s="49" t="str">
        <f>IF($CN162="", "", IF($CN162=Report!$BN$4, AE162, ""))</f>
        <v/>
      </c>
      <c r="CU162" s="49" t="str">
        <f>IF($CN162="", "", IF($CN162=Report!$BN$4, AF162, ""))</f>
        <v/>
      </c>
      <c r="CV162" s="49" t="str">
        <f>IF($CN162="", "", IF($CN162=Report!$BN$4, AG162, ""))</f>
        <v/>
      </c>
      <c r="CW162" s="49" t="str">
        <f>IF($CN162="", "", IF($CN162=Report!$BN$4, AH162, ""))</f>
        <v/>
      </c>
      <c r="CX162" s="49" t="str">
        <f>IF($CN162="", "", IF($CN162=Report!$BN$4, AI162, ""))</f>
        <v/>
      </c>
      <c r="CY162" s="49" t="str">
        <f>IF($CN162="", "", IF($CN162=Report!$BN$4, AJ162, ""))</f>
        <v/>
      </c>
      <c r="CZ162" s="49" t="str">
        <f>IF($CN162="", "", IF($CN162=Report!$BN$4, AK162, ""))</f>
        <v/>
      </c>
      <c r="DA162" s="49" t="str">
        <f>IF($CN162="", "", IF($CN162=Report!$BN$4, AL162, ""))</f>
        <v/>
      </c>
      <c r="DB162" s="49" t="str">
        <f>IF($CN162="", "", IF($CN162=Report!$BN$4, AM162, ""))</f>
        <v/>
      </c>
      <c r="DC162" s="49" t="str">
        <f>IF($CN162="", "", IF($CN162=Report!$BN$4, AN162, ""))</f>
        <v/>
      </c>
      <c r="DD162" s="50" t="str">
        <f>IF($CN162="", "", IF($CN162=Report!$BN$4, AO162, ""))</f>
        <v/>
      </c>
      <c r="DE162" s="48" t="str">
        <f>IF($CN162="", "", IF($CN162=Report!$BN$4, AP162, ""))</f>
        <v/>
      </c>
      <c r="DF162" s="49" t="str">
        <f>IF($CN162="", "", IF($CN162=Report!$BN$4, AQ162, ""))</f>
        <v/>
      </c>
      <c r="DG162" s="49" t="str">
        <f>IF($CN162="", "", IF($CN162=Report!$BN$4, AR162, ""))</f>
        <v/>
      </c>
      <c r="DH162" s="49" t="str">
        <f>IF($CN162="", "", IF($CN162=Report!$BN$4, AS162, ""))</f>
        <v/>
      </c>
      <c r="DI162" s="49" t="str">
        <f>IF($CN162="", "", IF($CN162=Report!$BN$4, AT162, ""))</f>
        <v/>
      </c>
      <c r="DJ162" s="49" t="str">
        <f>IF($CN162="", "", IF($CN162=Report!$BN$4, AU162, ""))</f>
        <v/>
      </c>
      <c r="DK162" s="49" t="str">
        <f>IF($CN162="", "", IF($CN162=Report!$BN$4, AV162, ""))</f>
        <v/>
      </c>
      <c r="DL162" s="49" t="str">
        <f>IF($CN162="", "", IF($CN162=Report!$BN$4, AW162, ""))</f>
        <v/>
      </c>
      <c r="DM162" s="49" t="str">
        <f>IF($CN162="", "", IF($CN162=Report!$BN$4, AX162, ""))</f>
        <v/>
      </c>
      <c r="DN162" s="49" t="str">
        <f>IF($CN162="", "", IF($CN162=Report!$BN$4, AY162, ""))</f>
        <v/>
      </c>
      <c r="DO162" s="49" t="str">
        <f>IF($CN162="", "", IF($CN162=Report!$BN$4, AZ162, ""))</f>
        <v/>
      </c>
      <c r="DP162" s="50" t="str">
        <f>IF($CN162="", "", IF($CN162=Report!$BN$4, BA162, ""))</f>
        <v/>
      </c>
      <c r="DQ162" s="48" t="str">
        <f>IF($CN162="", "", IF($CN162=Report!$BN$4, BB162, ""))</f>
        <v/>
      </c>
      <c r="DR162" s="49" t="str">
        <f>IF($CN162="", "", IF($CN162=Report!$BN$4, BC162, ""))</f>
        <v/>
      </c>
      <c r="DS162" s="49" t="str">
        <f>IF($CN162="", "", IF($CN162=Report!$BN$4, BD162, ""))</f>
        <v/>
      </c>
      <c r="DT162" s="49" t="str">
        <f>IF($CN162="", "", IF($CN162=Report!$BN$4, BE162, ""))</f>
        <v/>
      </c>
      <c r="DU162" s="49" t="str">
        <f>IF($CN162="", "", IF($CN162=Report!$BN$4, BF162, ""))</f>
        <v/>
      </c>
      <c r="DV162" s="49" t="str">
        <f>IF($CN162="", "", IF($CN162=Report!$BN$4, BG162, ""))</f>
        <v/>
      </c>
      <c r="DW162" s="49" t="str">
        <f>IF($CN162="", "", IF($CN162=Report!$BN$4, BH162, ""))</f>
        <v/>
      </c>
      <c r="DX162" s="49" t="str">
        <f>IF($CN162="", "", IF($CN162=Report!$BN$4, BI162, ""))</f>
        <v/>
      </c>
      <c r="DY162" s="49" t="str">
        <f>IF($CN162="", "", IF($CN162=Report!$BN$4, BJ162, ""))</f>
        <v/>
      </c>
      <c r="DZ162" s="49" t="str">
        <f>IF($CN162="", "", IF($CN162=Report!$BN$4, BK162, ""))</f>
        <v/>
      </c>
      <c r="EA162" s="49" t="str">
        <f>IF($CN162="", "", IF($CN162=Report!$BN$4, BL162, ""))</f>
        <v/>
      </c>
      <c r="EB162" s="50" t="str">
        <f>IF($CN162="", "", IF($CN162=Report!$BN$4, BM162, ""))</f>
        <v/>
      </c>
      <c r="EC162" s="48" t="str">
        <f>IF($CN162="", "", IF($CN162=Report!$BN$4, BN162, ""))</f>
        <v/>
      </c>
      <c r="ED162" s="49" t="str">
        <f>IF($CN162="", "", IF($CN162=Report!$BN$4, BO162, ""))</f>
        <v/>
      </c>
      <c r="EE162" s="49" t="str">
        <f>IF($CN162="", "", IF($CN162=Report!$BN$4, BP162, ""))</f>
        <v/>
      </c>
      <c r="EF162" s="49" t="str">
        <f>IF($CN162="", "", IF($CN162=Report!$BN$4, BQ162, ""))</f>
        <v/>
      </c>
      <c r="EG162" s="49" t="str">
        <f>IF($CN162="", "", IF($CN162=Report!$BN$4, BR162, ""))</f>
        <v/>
      </c>
      <c r="EH162" s="49" t="str">
        <f>IF($CN162="", "", IF($CN162=Report!$BN$4, BS162, ""))</f>
        <v/>
      </c>
      <c r="EI162" s="49" t="str">
        <f>IF($CN162="", "", IF($CN162=Report!$BN$4, BT162, ""))</f>
        <v/>
      </c>
      <c r="EJ162" s="49" t="str">
        <f>IF($CN162="", "", IF($CN162=Report!$BN$4, BU162, ""))</f>
        <v/>
      </c>
      <c r="EK162" s="49" t="str">
        <f>IF($CN162="", "", IF($CN162=Report!$BN$4, BV162, ""))</f>
        <v/>
      </c>
      <c r="EL162" s="49" t="str">
        <f>IF($CN162="", "", IF($CN162=Report!$BN$4, BW162, ""))</f>
        <v/>
      </c>
      <c r="EM162" s="49" t="str">
        <f>IF($CN162="", "", IF($CN162=Report!$BN$4, BX162, ""))</f>
        <v/>
      </c>
      <c r="EN162" s="50" t="str">
        <f>IF($CN162="", "", IF($CN162=Report!$BN$4, BY162, ""))</f>
        <v/>
      </c>
      <c r="EO162" s="48" t="str">
        <f>IF($CN162="", "", IF($CN162=Report!$BN$4, BZ162, ""))</f>
        <v/>
      </c>
      <c r="EP162" s="49" t="str">
        <f>IF($CN162="", "", IF($CN162=Report!$BN$4, CA162, ""))</f>
        <v/>
      </c>
      <c r="EQ162" s="49" t="str">
        <f>IF($CN162="", "", IF($CN162=Report!$BN$4, CB162, ""))</f>
        <v/>
      </c>
      <c r="ER162" s="49" t="str">
        <f>IF($CN162="", "", IF($CN162=Report!$BN$4, CC162, ""))</f>
        <v/>
      </c>
      <c r="ES162" s="49" t="str">
        <f>IF($CN162="", "", IF($CN162=Report!$BN$4, CD162, ""))</f>
        <v/>
      </c>
      <c r="ET162" s="49" t="str">
        <f>IF($CN162="", "", IF($CN162=Report!$BN$4, CE162, ""))</f>
        <v/>
      </c>
      <c r="EU162" s="49" t="str">
        <f>IF($CN162="", "", IF($CN162=Report!$BN$4, CF162, ""))</f>
        <v/>
      </c>
      <c r="EV162" s="49" t="str">
        <f>IF($CN162="", "", IF($CN162=Report!$BN$4, CG162, ""))</f>
        <v/>
      </c>
      <c r="EW162" s="49" t="str">
        <f>IF($CN162="", "", IF($CN162=Report!$BN$4, CH162, ""))</f>
        <v/>
      </c>
      <c r="EX162" s="49" t="str">
        <f>IF($CN162="", "", IF($CN162=Report!$BN$4, CI162, ""))</f>
        <v/>
      </c>
      <c r="EY162" s="49" t="str">
        <f>IF($CN162="", "", IF($CN162=Report!$BN$4, CJ162, ""))</f>
        <v/>
      </c>
      <c r="EZ162" s="50" t="str">
        <f>IF($CN162="", "", IF($CN162=Report!$BN$4, CK162, ""))</f>
        <v/>
      </c>
    </row>
    <row r="163" spans="1:156" x14ac:dyDescent="0.25">
      <c r="A163" s="19"/>
      <c r="B163" s="104"/>
      <c r="C163" s="105"/>
      <c r="D163" s="116"/>
      <c r="E163" s="106"/>
      <c r="F163" s="106"/>
      <c r="G163" s="106"/>
      <c r="H163" s="106"/>
      <c r="I163" s="106"/>
      <c r="J163" s="106"/>
      <c r="K163" s="106"/>
      <c r="L163" s="106"/>
      <c r="M163" s="106"/>
      <c r="N163" s="106"/>
      <c r="O163" s="106"/>
      <c r="P163" s="106"/>
      <c r="Q163" s="106"/>
      <c r="R163" s="106"/>
      <c r="S163" s="106"/>
      <c r="T163" s="108"/>
      <c r="U163" s="108"/>
      <c r="V163" s="108"/>
      <c r="W163" s="109"/>
      <c r="X163" s="19"/>
      <c r="AA163" s="48" t="str">
        <f t="shared" si="160"/>
        <v/>
      </c>
      <c r="AB163" s="49" t="str">
        <f t="shared" si="161"/>
        <v/>
      </c>
      <c r="AC163" s="49" t="str">
        <f t="shared" si="162"/>
        <v/>
      </c>
      <c r="AD163" s="49" t="str">
        <f t="shared" si="163"/>
        <v/>
      </c>
      <c r="AE163" s="49" t="str">
        <f t="shared" si="164"/>
        <v/>
      </c>
      <c r="AF163" s="49" t="str">
        <f t="shared" si="165"/>
        <v/>
      </c>
      <c r="AG163" s="49" t="str">
        <f t="shared" si="166"/>
        <v/>
      </c>
      <c r="AH163" s="49" t="str">
        <f t="shared" si="167"/>
        <v/>
      </c>
      <c r="AI163" s="49" t="str">
        <f t="shared" si="168"/>
        <v/>
      </c>
      <c r="AJ163" s="49" t="str">
        <f t="shared" si="169"/>
        <v/>
      </c>
      <c r="AK163" s="49" t="str">
        <f t="shared" si="170"/>
        <v/>
      </c>
      <c r="AL163" s="49" t="str">
        <f t="shared" si="171"/>
        <v/>
      </c>
      <c r="AM163" s="49" t="str">
        <f t="shared" si="172"/>
        <v/>
      </c>
      <c r="AN163" s="49" t="str">
        <f t="shared" si="173"/>
        <v/>
      </c>
      <c r="AO163" s="50" t="str">
        <f t="shared" si="174"/>
        <v/>
      </c>
      <c r="AP163" s="48" t="str">
        <f t="shared" si="175"/>
        <v/>
      </c>
      <c r="AQ163" s="49" t="str">
        <f t="shared" si="138"/>
        <v/>
      </c>
      <c r="AR163" s="49" t="str">
        <f t="shared" si="139"/>
        <v/>
      </c>
      <c r="AS163" s="49" t="str">
        <f t="shared" si="140"/>
        <v/>
      </c>
      <c r="AT163" s="49" t="str">
        <f t="shared" si="141"/>
        <v/>
      </c>
      <c r="AU163" s="49" t="str">
        <f t="shared" si="142"/>
        <v/>
      </c>
      <c r="AV163" s="49" t="str">
        <f t="shared" si="143"/>
        <v/>
      </c>
      <c r="AW163" s="49" t="str">
        <f t="shared" si="144"/>
        <v/>
      </c>
      <c r="AX163" s="49" t="str">
        <f t="shared" si="145"/>
        <v/>
      </c>
      <c r="AY163" s="49" t="str">
        <f t="shared" si="146"/>
        <v/>
      </c>
      <c r="AZ163" s="49" t="str">
        <f t="shared" si="147"/>
        <v/>
      </c>
      <c r="BA163" s="50" t="str">
        <f t="shared" si="148"/>
        <v/>
      </c>
      <c r="BB163" s="48" t="str">
        <f t="shared" si="176"/>
        <v/>
      </c>
      <c r="BC163" s="49" t="str">
        <f t="shared" si="149"/>
        <v/>
      </c>
      <c r="BD163" s="49" t="str">
        <f t="shared" si="150"/>
        <v/>
      </c>
      <c r="BE163" s="49" t="str">
        <f t="shared" si="151"/>
        <v/>
      </c>
      <c r="BF163" s="49" t="str">
        <f t="shared" si="152"/>
        <v/>
      </c>
      <c r="BG163" s="49" t="str">
        <f t="shared" si="153"/>
        <v/>
      </c>
      <c r="BH163" s="49" t="str">
        <f t="shared" si="154"/>
        <v/>
      </c>
      <c r="BI163" s="49" t="str">
        <f t="shared" si="155"/>
        <v/>
      </c>
      <c r="BJ163" s="49" t="str">
        <f t="shared" si="156"/>
        <v/>
      </c>
      <c r="BK163" s="49" t="str">
        <f t="shared" si="157"/>
        <v/>
      </c>
      <c r="BL163" s="49" t="str">
        <f t="shared" si="158"/>
        <v/>
      </c>
      <c r="BM163" s="50" t="str">
        <f t="shared" si="159"/>
        <v/>
      </c>
      <c r="BN163" s="48" t="str">
        <f t="shared" si="177"/>
        <v/>
      </c>
      <c r="BO163" s="49" t="str">
        <f t="shared" si="180"/>
        <v/>
      </c>
      <c r="BP163" s="49" t="str">
        <f t="shared" si="181"/>
        <v/>
      </c>
      <c r="BQ163" s="49" t="str">
        <f t="shared" si="182"/>
        <v/>
      </c>
      <c r="BR163" s="49" t="str">
        <f t="shared" si="183"/>
        <v/>
      </c>
      <c r="BS163" s="49" t="str">
        <f t="shared" si="184"/>
        <v/>
      </c>
      <c r="BT163" s="49" t="str">
        <f t="shared" si="185"/>
        <v/>
      </c>
      <c r="BU163" s="49" t="str">
        <f t="shared" si="186"/>
        <v/>
      </c>
      <c r="BV163" s="49" t="str">
        <f t="shared" si="187"/>
        <v/>
      </c>
      <c r="BW163" s="49" t="str">
        <f t="shared" si="188"/>
        <v/>
      </c>
      <c r="BX163" s="49" t="str">
        <f t="shared" si="189"/>
        <v/>
      </c>
      <c r="BY163" s="50" t="str">
        <f t="shared" si="190"/>
        <v/>
      </c>
      <c r="BZ163" s="48" t="str">
        <f t="shared" si="178"/>
        <v/>
      </c>
      <c r="CA163" s="49" t="str">
        <f t="shared" si="191"/>
        <v/>
      </c>
      <c r="CB163" s="49" t="str">
        <f t="shared" si="192"/>
        <v/>
      </c>
      <c r="CC163" s="49" t="str">
        <f t="shared" si="193"/>
        <v/>
      </c>
      <c r="CD163" s="49" t="str">
        <f t="shared" si="194"/>
        <v/>
      </c>
      <c r="CE163" s="49" t="str">
        <f t="shared" si="195"/>
        <v/>
      </c>
      <c r="CF163" s="49" t="str">
        <f t="shared" si="196"/>
        <v/>
      </c>
      <c r="CG163" s="49" t="str">
        <f t="shared" si="197"/>
        <v/>
      </c>
      <c r="CH163" s="49" t="str">
        <f t="shared" si="198"/>
        <v/>
      </c>
      <c r="CI163" s="49" t="str">
        <f t="shared" si="199"/>
        <v/>
      </c>
      <c r="CJ163" s="49" t="str">
        <f t="shared" si="200"/>
        <v/>
      </c>
      <c r="CK163" s="50" t="str">
        <f t="shared" si="201"/>
        <v/>
      </c>
      <c r="CM163" s="85" t="str">
        <f t="shared" si="179"/>
        <v/>
      </c>
      <c r="CN163" s="6" t="str">
        <f>IF($B163="", "", IF($CM163="X", "", IF(Report!$BN$3="X", LEFT($B163, 2), $B163)))</f>
        <v/>
      </c>
      <c r="CP163" s="48" t="str">
        <f>IF($CN163="", "", IF($CN163=Report!$BN$4, AA163, ""))</f>
        <v/>
      </c>
      <c r="CQ163" s="49" t="str">
        <f>IF($CN163="", "", IF($CN163=Report!$BN$4, AB163, ""))</f>
        <v/>
      </c>
      <c r="CR163" s="49" t="str">
        <f>IF($CN163="", "", IF($CN163=Report!$BN$4, AC163, ""))</f>
        <v/>
      </c>
      <c r="CS163" s="49" t="str">
        <f>IF($CN163="", "", IF($CN163=Report!$BN$4, AD163, ""))</f>
        <v/>
      </c>
      <c r="CT163" s="49" t="str">
        <f>IF($CN163="", "", IF($CN163=Report!$BN$4, AE163, ""))</f>
        <v/>
      </c>
      <c r="CU163" s="49" t="str">
        <f>IF($CN163="", "", IF($CN163=Report!$BN$4, AF163, ""))</f>
        <v/>
      </c>
      <c r="CV163" s="49" t="str">
        <f>IF($CN163="", "", IF($CN163=Report!$BN$4, AG163, ""))</f>
        <v/>
      </c>
      <c r="CW163" s="49" t="str">
        <f>IF($CN163="", "", IF($CN163=Report!$BN$4, AH163, ""))</f>
        <v/>
      </c>
      <c r="CX163" s="49" t="str">
        <f>IF($CN163="", "", IF($CN163=Report!$BN$4, AI163, ""))</f>
        <v/>
      </c>
      <c r="CY163" s="49" t="str">
        <f>IF($CN163="", "", IF($CN163=Report!$BN$4, AJ163, ""))</f>
        <v/>
      </c>
      <c r="CZ163" s="49" t="str">
        <f>IF($CN163="", "", IF($CN163=Report!$BN$4, AK163, ""))</f>
        <v/>
      </c>
      <c r="DA163" s="49" t="str">
        <f>IF($CN163="", "", IF($CN163=Report!$BN$4, AL163, ""))</f>
        <v/>
      </c>
      <c r="DB163" s="49" t="str">
        <f>IF($CN163="", "", IF($CN163=Report!$BN$4, AM163, ""))</f>
        <v/>
      </c>
      <c r="DC163" s="49" t="str">
        <f>IF($CN163="", "", IF($CN163=Report!$BN$4, AN163, ""))</f>
        <v/>
      </c>
      <c r="DD163" s="50" t="str">
        <f>IF($CN163="", "", IF($CN163=Report!$BN$4, AO163, ""))</f>
        <v/>
      </c>
      <c r="DE163" s="48" t="str">
        <f>IF($CN163="", "", IF($CN163=Report!$BN$4, AP163, ""))</f>
        <v/>
      </c>
      <c r="DF163" s="49" t="str">
        <f>IF($CN163="", "", IF($CN163=Report!$BN$4, AQ163, ""))</f>
        <v/>
      </c>
      <c r="DG163" s="49" t="str">
        <f>IF($CN163="", "", IF($CN163=Report!$BN$4, AR163, ""))</f>
        <v/>
      </c>
      <c r="DH163" s="49" t="str">
        <f>IF($CN163="", "", IF($CN163=Report!$BN$4, AS163, ""))</f>
        <v/>
      </c>
      <c r="DI163" s="49" t="str">
        <f>IF($CN163="", "", IF($CN163=Report!$BN$4, AT163, ""))</f>
        <v/>
      </c>
      <c r="DJ163" s="49" t="str">
        <f>IF($CN163="", "", IF($CN163=Report!$BN$4, AU163, ""))</f>
        <v/>
      </c>
      <c r="DK163" s="49" t="str">
        <f>IF($CN163="", "", IF($CN163=Report!$BN$4, AV163, ""))</f>
        <v/>
      </c>
      <c r="DL163" s="49" t="str">
        <f>IF($CN163="", "", IF($CN163=Report!$BN$4, AW163, ""))</f>
        <v/>
      </c>
      <c r="DM163" s="49" t="str">
        <f>IF($CN163="", "", IF($CN163=Report!$BN$4, AX163, ""))</f>
        <v/>
      </c>
      <c r="DN163" s="49" t="str">
        <f>IF($CN163="", "", IF($CN163=Report!$BN$4, AY163, ""))</f>
        <v/>
      </c>
      <c r="DO163" s="49" t="str">
        <f>IF($CN163="", "", IF($CN163=Report!$BN$4, AZ163, ""))</f>
        <v/>
      </c>
      <c r="DP163" s="50" t="str">
        <f>IF($CN163="", "", IF($CN163=Report!$BN$4, BA163, ""))</f>
        <v/>
      </c>
      <c r="DQ163" s="48" t="str">
        <f>IF($CN163="", "", IF($CN163=Report!$BN$4, BB163, ""))</f>
        <v/>
      </c>
      <c r="DR163" s="49" t="str">
        <f>IF($CN163="", "", IF($CN163=Report!$BN$4, BC163, ""))</f>
        <v/>
      </c>
      <c r="DS163" s="49" t="str">
        <f>IF($CN163="", "", IF($CN163=Report!$BN$4, BD163, ""))</f>
        <v/>
      </c>
      <c r="DT163" s="49" t="str">
        <f>IF($CN163="", "", IF($CN163=Report!$BN$4, BE163, ""))</f>
        <v/>
      </c>
      <c r="DU163" s="49" t="str">
        <f>IF($CN163="", "", IF($CN163=Report!$BN$4, BF163, ""))</f>
        <v/>
      </c>
      <c r="DV163" s="49" t="str">
        <f>IF($CN163="", "", IF($CN163=Report!$BN$4, BG163, ""))</f>
        <v/>
      </c>
      <c r="DW163" s="49" t="str">
        <f>IF($CN163="", "", IF($CN163=Report!$BN$4, BH163, ""))</f>
        <v/>
      </c>
      <c r="DX163" s="49" t="str">
        <f>IF($CN163="", "", IF($CN163=Report!$BN$4, BI163, ""))</f>
        <v/>
      </c>
      <c r="DY163" s="49" t="str">
        <f>IF($CN163="", "", IF($CN163=Report!$BN$4, BJ163, ""))</f>
        <v/>
      </c>
      <c r="DZ163" s="49" t="str">
        <f>IF($CN163="", "", IF($CN163=Report!$BN$4, BK163, ""))</f>
        <v/>
      </c>
      <c r="EA163" s="49" t="str">
        <f>IF($CN163="", "", IF($CN163=Report!$BN$4, BL163, ""))</f>
        <v/>
      </c>
      <c r="EB163" s="50" t="str">
        <f>IF($CN163="", "", IF($CN163=Report!$BN$4, BM163, ""))</f>
        <v/>
      </c>
      <c r="EC163" s="48" t="str">
        <f>IF($CN163="", "", IF($CN163=Report!$BN$4, BN163, ""))</f>
        <v/>
      </c>
      <c r="ED163" s="49" t="str">
        <f>IF($CN163="", "", IF($CN163=Report!$BN$4, BO163, ""))</f>
        <v/>
      </c>
      <c r="EE163" s="49" t="str">
        <f>IF($CN163="", "", IF($CN163=Report!$BN$4, BP163, ""))</f>
        <v/>
      </c>
      <c r="EF163" s="49" t="str">
        <f>IF($CN163="", "", IF($CN163=Report!$BN$4, BQ163, ""))</f>
        <v/>
      </c>
      <c r="EG163" s="49" t="str">
        <f>IF($CN163="", "", IF($CN163=Report!$BN$4, BR163, ""))</f>
        <v/>
      </c>
      <c r="EH163" s="49" t="str">
        <f>IF($CN163="", "", IF($CN163=Report!$BN$4, BS163, ""))</f>
        <v/>
      </c>
      <c r="EI163" s="49" t="str">
        <f>IF($CN163="", "", IF($CN163=Report!$BN$4, BT163, ""))</f>
        <v/>
      </c>
      <c r="EJ163" s="49" t="str">
        <f>IF($CN163="", "", IF($CN163=Report!$BN$4, BU163, ""))</f>
        <v/>
      </c>
      <c r="EK163" s="49" t="str">
        <f>IF($CN163="", "", IF($CN163=Report!$BN$4, BV163, ""))</f>
        <v/>
      </c>
      <c r="EL163" s="49" t="str">
        <f>IF($CN163="", "", IF($CN163=Report!$BN$4, BW163, ""))</f>
        <v/>
      </c>
      <c r="EM163" s="49" t="str">
        <f>IF($CN163="", "", IF($CN163=Report!$BN$4, BX163, ""))</f>
        <v/>
      </c>
      <c r="EN163" s="50" t="str">
        <f>IF($CN163="", "", IF($CN163=Report!$BN$4, BY163, ""))</f>
        <v/>
      </c>
      <c r="EO163" s="48" t="str">
        <f>IF($CN163="", "", IF($CN163=Report!$BN$4, BZ163, ""))</f>
        <v/>
      </c>
      <c r="EP163" s="49" t="str">
        <f>IF($CN163="", "", IF($CN163=Report!$BN$4, CA163, ""))</f>
        <v/>
      </c>
      <c r="EQ163" s="49" t="str">
        <f>IF($CN163="", "", IF($CN163=Report!$BN$4, CB163, ""))</f>
        <v/>
      </c>
      <c r="ER163" s="49" t="str">
        <f>IF($CN163="", "", IF($CN163=Report!$BN$4, CC163, ""))</f>
        <v/>
      </c>
      <c r="ES163" s="49" t="str">
        <f>IF($CN163="", "", IF($CN163=Report!$BN$4, CD163, ""))</f>
        <v/>
      </c>
      <c r="ET163" s="49" t="str">
        <f>IF($CN163="", "", IF($CN163=Report!$BN$4, CE163, ""))</f>
        <v/>
      </c>
      <c r="EU163" s="49" t="str">
        <f>IF($CN163="", "", IF($CN163=Report!$BN$4, CF163, ""))</f>
        <v/>
      </c>
      <c r="EV163" s="49" t="str">
        <f>IF($CN163="", "", IF($CN163=Report!$BN$4, CG163, ""))</f>
        <v/>
      </c>
      <c r="EW163" s="49" t="str">
        <f>IF($CN163="", "", IF($CN163=Report!$BN$4, CH163, ""))</f>
        <v/>
      </c>
      <c r="EX163" s="49" t="str">
        <f>IF($CN163="", "", IF($CN163=Report!$BN$4, CI163, ""))</f>
        <v/>
      </c>
      <c r="EY163" s="49" t="str">
        <f>IF($CN163="", "", IF($CN163=Report!$BN$4, CJ163, ""))</f>
        <v/>
      </c>
      <c r="EZ163" s="50" t="str">
        <f>IF($CN163="", "", IF($CN163=Report!$BN$4, CK163, ""))</f>
        <v/>
      </c>
    </row>
    <row r="164" spans="1:156" x14ac:dyDescent="0.25">
      <c r="A164" s="19"/>
      <c r="B164" s="104"/>
      <c r="C164" s="105"/>
      <c r="D164" s="116"/>
      <c r="E164" s="106"/>
      <c r="F164" s="106"/>
      <c r="G164" s="106"/>
      <c r="H164" s="106"/>
      <c r="I164" s="106"/>
      <c r="J164" s="106"/>
      <c r="K164" s="106"/>
      <c r="L164" s="106"/>
      <c r="M164" s="106"/>
      <c r="N164" s="106"/>
      <c r="O164" s="106"/>
      <c r="P164" s="106"/>
      <c r="Q164" s="106"/>
      <c r="R164" s="106"/>
      <c r="S164" s="106"/>
      <c r="T164" s="108"/>
      <c r="U164" s="108"/>
      <c r="V164" s="108"/>
      <c r="W164" s="109"/>
      <c r="X164" s="19"/>
      <c r="AA164" s="48" t="str">
        <f t="shared" si="160"/>
        <v/>
      </c>
      <c r="AB164" s="49" t="str">
        <f t="shared" si="161"/>
        <v/>
      </c>
      <c r="AC164" s="49" t="str">
        <f t="shared" si="162"/>
        <v/>
      </c>
      <c r="AD164" s="49" t="str">
        <f t="shared" si="163"/>
        <v/>
      </c>
      <c r="AE164" s="49" t="str">
        <f t="shared" si="164"/>
        <v/>
      </c>
      <c r="AF164" s="49" t="str">
        <f t="shared" si="165"/>
        <v/>
      </c>
      <c r="AG164" s="49" t="str">
        <f t="shared" si="166"/>
        <v/>
      </c>
      <c r="AH164" s="49" t="str">
        <f t="shared" si="167"/>
        <v/>
      </c>
      <c r="AI164" s="49" t="str">
        <f t="shared" si="168"/>
        <v/>
      </c>
      <c r="AJ164" s="49" t="str">
        <f t="shared" si="169"/>
        <v/>
      </c>
      <c r="AK164" s="49" t="str">
        <f t="shared" si="170"/>
        <v/>
      </c>
      <c r="AL164" s="49" t="str">
        <f t="shared" si="171"/>
        <v/>
      </c>
      <c r="AM164" s="49" t="str">
        <f t="shared" si="172"/>
        <v/>
      </c>
      <c r="AN164" s="49" t="str">
        <f t="shared" si="173"/>
        <v/>
      </c>
      <c r="AO164" s="50" t="str">
        <f t="shared" si="174"/>
        <v/>
      </c>
      <c r="AP164" s="48" t="str">
        <f t="shared" si="175"/>
        <v/>
      </c>
      <c r="AQ164" s="49" t="str">
        <f t="shared" si="138"/>
        <v/>
      </c>
      <c r="AR164" s="49" t="str">
        <f t="shared" si="139"/>
        <v/>
      </c>
      <c r="AS164" s="49" t="str">
        <f t="shared" si="140"/>
        <v/>
      </c>
      <c r="AT164" s="49" t="str">
        <f t="shared" si="141"/>
        <v/>
      </c>
      <c r="AU164" s="49" t="str">
        <f t="shared" si="142"/>
        <v/>
      </c>
      <c r="AV164" s="49" t="str">
        <f t="shared" si="143"/>
        <v/>
      </c>
      <c r="AW164" s="49" t="str">
        <f t="shared" si="144"/>
        <v/>
      </c>
      <c r="AX164" s="49" t="str">
        <f t="shared" si="145"/>
        <v/>
      </c>
      <c r="AY164" s="49" t="str">
        <f t="shared" si="146"/>
        <v/>
      </c>
      <c r="AZ164" s="49" t="str">
        <f t="shared" si="147"/>
        <v/>
      </c>
      <c r="BA164" s="50" t="str">
        <f t="shared" si="148"/>
        <v/>
      </c>
      <c r="BB164" s="48" t="str">
        <f t="shared" si="176"/>
        <v/>
      </c>
      <c r="BC164" s="49" t="str">
        <f t="shared" si="149"/>
        <v/>
      </c>
      <c r="BD164" s="49" t="str">
        <f t="shared" si="150"/>
        <v/>
      </c>
      <c r="BE164" s="49" t="str">
        <f t="shared" si="151"/>
        <v/>
      </c>
      <c r="BF164" s="49" t="str">
        <f t="shared" si="152"/>
        <v/>
      </c>
      <c r="BG164" s="49" t="str">
        <f t="shared" si="153"/>
        <v/>
      </c>
      <c r="BH164" s="49" t="str">
        <f t="shared" si="154"/>
        <v/>
      </c>
      <c r="BI164" s="49" t="str">
        <f t="shared" si="155"/>
        <v/>
      </c>
      <c r="BJ164" s="49" t="str">
        <f t="shared" si="156"/>
        <v/>
      </c>
      <c r="BK164" s="49" t="str">
        <f t="shared" si="157"/>
        <v/>
      </c>
      <c r="BL164" s="49" t="str">
        <f t="shared" si="158"/>
        <v/>
      </c>
      <c r="BM164" s="50" t="str">
        <f t="shared" si="159"/>
        <v/>
      </c>
      <c r="BN164" s="48" t="str">
        <f t="shared" si="177"/>
        <v/>
      </c>
      <c r="BO164" s="49" t="str">
        <f t="shared" si="180"/>
        <v/>
      </c>
      <c r="BP164" s="49" t="str">
        <f t="shared" si="181"/>
        <v/>
      </c>
      <c r="BQ164" s="49" t="str">
        <f t="shared" si="182"/>
        <v/>
      </c>
      <c r="BR164" s="49" t="str">
        <f t="shared" si="183"/>
        <v/>
      </c>
      <c r="BS164" s="49" t="str">
        <f t="shared" si="184"/>
        <v/>
      </c>
      <c r="BT164" s="49" t="str">
        <f t="shared" si="185"/>
        <v/>
      </c>
      <c r="BU164" s="49" t="str">
        <f t="shared" si="186"/>
        <v/>
      </c>
      <c r="BV164" s="49" t="str">
        <f t="shared" si="187"/>
        <v/>
      </c>
      <c r="BW164" s="49" t="str">
        <f t="shared" si="188"/>
        <v/>
      </c>
      <c r="BX164" s="49" t="str">
        <f t="shared" si="189"/>
        <v/>
      </c>
      <c r="BY164" s="50" t="str">
        <f t="shared" si="190"/>
        <v/>
      </c>
      <c r="BZ164" s="48" t="str">
        <f t="shared" si="178"/>
        <v/>
      </c>
      <c r="CA164" s="49" t="str">
        <f t="shared" si="191"/>
        <v/>
      </c>
      <c r="CB164" s="49" t="str">
        <f t="shared" si="192"/>
        <v/>
      </c>
      <c r="CC164" s="49" t="str">
        <f t="shared" si="193"/>
        <v/>
      </c>
      <c r="CD164" s="49" t="str">
        <f t="shared" si="194"/>
        <v/>
      </c>
      <c r="CE164" s="49" t="str">
        <f t="shared" si="195"/>
        <v/>
      </c>
      <c r="CF164" s="49" t="str">
        <f t="shared" si="196"/>
        <v/>
      </c>
      <c r="CG164" s="49" t="str">
        <f t="shared" si="197"/>
        <v/>
      </c>
      <c r="CH164" s="49" t="str">
        <f t="shared" si="198"/>
        <v/>
      </c>
      <c r="CI164" s="49" t="str">
        <f t="shared" si="199"/>
        <v/>
      </c>
      <c r="CJ164" s="49" t="str">
        <f t="shared" si="200"/>
        <v/>
      </c>
      <c r="CK164" s="50" t="str">
        <f t="shared" si="201"/>
        <v/>
      </c>
      <c r="CM164" s="85" t="str">
        <f t="shared" si="179"/>
        <v/>
      </c>
      <c r="CN164" s="6" t="str">
        <f>IF($B164="", "", IF($CM164="X", "", IF(Report!$BN$3="X", LEFT($B164, 2), $B164)))</f>
        <v/>
      </c>
      <c r="CP164" s="48" t="str">
        <f>IF($CN164="", "", IF($CN164=Report!$BN$4, AA164, ""))</f>
        <v/>
      </c>
      <c r="CQ164" s="49" t="str">
        <f>IF($CN164="", "", IF($CN164=Report!$BN$4, AB164, ""))</f>
        <v/>
      </c>
      <c r="CR164" s="49" t="str">
        <f>IF($CN164="", "", IF($CN164=Report!$BN$4, AC164, ""))</f>
        <v/>
      </c>
      <c r="CS164" s="49" t="str">
        <f>IF($CN164="", "", IF($CN164=Report!$BN$4, AD164, ""))</f>
        <v/>
      </c>
      <c r="CT164" s="49" t="str">
        <f>IF($CN164="", "", IF($CN164=Report!$BN$4, AE164, ""))</f>
        <v/>
      </c>
      <c r="CU164" s="49" t="str">
        <f>IF($CN164="", "", IF($CN164=Report!$BN$4, AF164, ""))</f>
        <v/>
      </c>
      <c r="CV164" s="49" t="str">
        <f>IF($CN164="", "", IF($CN164=Report!$BN$4, AG164, ""))</f>
        <v/>
      </c>
      <c r="CW164" s="49" t="str">
        <f>IF($CN164="", "", IF($CN164=Report!$BN$4, AH164, ""))</f>
        <v/>
      </c>
      <c r="CX164" s="49" t="str">
        <f>IF($CN164="", "", IF($CN164=Report!$BN$4, AI164, ""))</f>
        <v/>
      </c>
      <c r="CY164" s="49" t="str">
        <f>IF($CN164="", "", IF($CN164=Report!$BN$4, AJ164, ""))</f>
        <v/>
      </c>
      <c r="CZ164" s="49" t="str">
        <f>IF($CN164="", "", IF($CN164=Report!$BN$4, AK164, ""))</f>
        <v/>
      </c>
      <c r="DA164" s="49" t="str">
        <f>IF($CN164="", "", IF($CN164=Report!$BN$4, AL164, ""))</f>
        <v/>
      </c>
      <c r="DB164" s="49" t="str">
        <f>IF($CN164="", "", IF($CN164=Report!$BN$4, AM164, ""))</f>
        <v/>
      </c>
      <c r="DC164" s="49" t="str">
        <f>IF($CN164="", "", IF($CN164=Report!$BN$4, AN164, ""))</f>
        <v/>
      </c>
      <c r="DD164" s="50" t="str">
        <f>IF($CN164="", "", IF($CN164=Report!$BN$4, AO164, ""))</f>
        <v/>
      </c>
      <c r="DE164" s="48" t="str">
        <f>IF($CN164="", "", IF($CN164=Report!$BN$4, AP164, ""))</f>
        <v/>
      </c>
      <c r="DF164" s="49" t="str">
        <f>IF($CN164="", "", IF($CN164=Report!$BN$4, AQ164, ""))</f>
        <v/>
      </c>
      <c r="DG164" s="49" t="str">
        <f>IF($CN164="", "", IF($CN164=Report!$BN$4, AR164, ""))</f>
        <v/>
      </c>
      <c r="DH164" s="49" t="str">
        <f>IF($CN164="", "", IF($CN164=Report!$BN$4, AS164, ""))</f>
        <v/>
      </c>
      <c r="DI164" s="49" t="str">
        <f>IF($CN164="", "", IF($CN164=Report!$BN$4, AT164, ""))</f>
        <v/>
      </c>
      <c r="DJ164" s="49" t="str">
        <f>IF($CN164="", "", IF($CN164=Report!$BN$4, AU164, ""))</f>
        <v/>
      </c>
      <c r="DK164" s="49" t="str">
        <f>IF($CN164="", "", IF($CN164=Report!$BN$4, AV164, ""))</f>
        <v/>
      </c>
      <c r="DL164" s="49" t="str">
        <f>IF($CN164="", "", IF($CN164=Report!$BN$4, AW164, ""))</f>
        <v/>
      </c>
      <c r="DM164" s="49" t="str">
        <f>IF($CN164="", "", IF($CN164=Report!$BN$4, AX164, ""))</f>
        <v/>
      </c>
      <c r="DN164" s="49" t="str">
        <f>IF($CN164="", "", IF($CN164=Report!$BN$4, AY164, ""))</f>
        <v/>
      </c>
      <c r="DO164" s="49" t="str">
        <f>IF($CN164="", "", IF($CN164=Report!$BN$4, AZ164, ""))</f>
        <v/>
      </c>
      <c r="DP164" s="50" t="str">
        <f>IF($CN164="", "", IF($CN164=Report!$BN$4, BA164, ""))</f>
        <v/>
      </c>
      <c r="DQ164" s="48" t="str">
        <f>IF($CN164="", "", IF($CN164=Report!$BN$4, BB164, ""))</f>
        <v/>
      </c>
      <c r="DR164" s="49" t="str">
        <f>IF($CN164="", "", IF($CN164=Report!$BN$4, BC164, ""))</f>
        <v/>
      </c>
      <c r="DS164" s="49" t="str">
        <f>IF($CN164="", "", IF($CN164=Report!$BN$4, BD164, ""))</f>
        <v/>
      </c>
      <c r="DT164" s="49" t="str">
        <f>IF($CN164="", "", IF($CN164=Report!$BN$4, BE164, ""))</f>
        <v/>
      </c>
      <c r="DU164" s="49" t="str">
        <f>IF($CN164="", "", IF($CN164=Report!$BN$4, BF164, ""))</f>
        <v/>
      </c>
      <c r="DV164" s="49" t="str">
        <f>IF($CN164="", "", IF($CN164=Report!$BN$4, BG164, ""))</f>
        <v/>
      </c>
      <c r="DW164" s="49" t="str">
        <f>IF($CN164="", "", IF($CN164=Report!$BN$4, BH164, ""))</f>
        <v/>
      </c>
      <c r="DX164" s="49" t="str">
        <f>IF($CN164="", "", IF($CN164=Report!$BN$4, BI164, ""))</f>
        <v/>
      </c>
      <c r="DY164" s="49" t="str">
        <f>IF($CN164="", "", IF($CN164=Report!$BN$4, BJ164, ""))</f>
        <v/>
      </c>
      <c r="DZ164" s="49" t="str">
        <f>IF($CN164="", "", IF($CN164=Report!$BN$4, BK164, ""))</f>
        <v/>
      </c>
      <c r="EA164" s="49" t="str">
        <f>IF($CN164="", "", IF($CN164=Report!$BN$4, BL164, ""))</f>
        <v/>
      </c>
      <c r="EB164" s="50" t="str">
        <f>IF($CN164="", "", IF($CN164=Report!$BN$4, BM164, ""))</f>
        <v/>
      </c>
      <c r="EC164" s="48" t="str">
        <f>IF($CN164="", "", IF($CN164=Report!$BN$4, BN164, ""))</f>
        <v/>
      </c>
      <c r="ED164" s="49" t="str">
        <f>IF($CN164="", "", IF($CN164=Report!$BN$4, BO164, ""))</f>
        <v/>
      </c>
      <c r="EE164" s="49" t="str">
        <f>IF($CN164="", "", IF($CN164=Report!$BN$4, BP164, ""))</f>
        <v/>
      </c>
      <c r="EF164" s="49" t="str">
        <f>IF($CN164="", "", IF($CN164=Report!$BN$4, BQ164, ""))</f>
        <v/>
      </c>
      <c r="EG164" s="49" t="str">
        <f>IF($CN164="", "", IF($CN164=Report!$BN$4, BR164, ""))</f>
        <v/>
      </c>
      <c r="EH164" s="49" t="str">
        <f>IF($CN164="", "", IF($CN164=Report!$BN$4, BS164, ""))</f>
        <v/>
      </c>
      <c r="EI164" s="49" t="str">
        <f>IF($CN164="", "", IF($CN164=Report!$BN$4, BT164, ""))</f>
        <v/>
      </c>
      <c r="EJ164" s="49" t="str">
        <f>IF($CN164="", "", IF($CN164=Report!$BN$4, BU164, ""))</f>
        <v/>
      </c>
      <c r="EK164" s="49" t="str">
        <f>IF($CN164="", "", IF($CN164=Report!$BN$4, BV164, ""))</f>
        <v/>
      </c>
      <c r="EL164" s="49" t="str">
        <f>IF($CN164="", "", IF($CN164=Report!$BN$4, BW164, ""))</f>
        <v/>
      </c>
      <c r="EM164" s="49" t="str">
        <f>IF($CN164="", "", IF($CN164=Report!$BN$4, BX164, ""))</f>
        <v/>
      </c>
      <c r="EN164" s="50" t="str">
        <f>IF($CN164="", "", IF($CN164=Report!$BN$4, BY164, ""))</f>
        <v/>
      </c>
      <c r="EO164" s="48" t="str">
        <f>IF($CN164="", "", IF($CN164=Report!$BN$4, BZ164, ""))</f>
        <v/>
      </c>
      <c r="EP164" s="49" t="str">
        <f>IF($CN164="", "", IF($CN164=Report!$BN$4, CA164, ""))</f>
        <v/>
      </c>
      <c r="EQ164" s="49" t="str">
        <f>IF($CN164="", "", IF($CN164=Report!$BN$4, CB164, ""))</f>
        <v/>
      </c>
      <c r="ER164" s="49" t="str">
        <f>IF($CN164="", "", IF($CN164=Report!$BN$4, CC164, ""))</f>
        <v/>
      </c>
      <c r="ES164" s="49" t="str">
        <f>IF($CN164="", "", IF($CN164=Report!$BN$4, CD164, ""))</f>
        <v/>
      </c>
      <c r="ET164" s="49" t="str">
        <f>IF($CN164="", "", IF($CN164=Report!$BN$4, CE164, ""))</f>
        <v/>
      </c>
      <c r="EU164" s="49" t="str">
        <f>IF($CN164="", "", IF($CN164=Report!$BN$4, CF164, ""))</f>
        <v/>
      </c>
      <c r="EV164" s="49" t="str">
        <f>IF($CN164="", "", IF($CN164=Report!$BN$4, CG164, ""))</f>
        <v/>
      </c>
      <c r="EW164" s="49" t="str">
        <f>IF($CN164="", "", IF($CN164=Report!$BN$4, CH164, ""))</f>
        <v/>
      </c>
      <c r="EX164" s="49" t="str">
        <f>IF($CN164="", "", IF($CN164=Report!$BN$4, CI164, ""))</f>
        <v/>
      </c>
      <c r="EY164" s="49" t="str">
        <f>IF($CN164="", "", IF($CN164=Report!$BN$4, CJ164, ""))</f>
        <v/>
      </c>
      <c r="EZ164" s="50" t="str">
        <f>IF($CN164="", "", IF($CN164=Report!$BN$4, CK164, ""))</f>
        <v/>
      </c>
    </row>
    <row r="165" spans="1:156" x14ac:dyDescent="0.25">
      <c r="A165" s="19"/>
      <c r="B165" s="104"/>
      <c r="C165" s="105"/>
      <c r="D165" s="116"/>
      <c r="E165" s="106"/>
      <c r="F165" s="106"/>
      <c r="G165" s="106"/>
      <c r="H165" s="106"/>
      <c r="I165" s="106"/>
      <c r="J165" s="106"/>
      <c r="K165" s="106"/>
      <c r="L165" s="106"/>
      <c r="M165" s="106"/>
      <c r="N165" s="106"/>
      <c r="O165" s="106"/>
      <c r="P165" s="106"/>
      <c r="Q165" s="106"/>
      <c r="R165" s="106"/>
      <c r="S165" s="106"/>
      <c r="T165" s="108"/>
      <c r="U165" s="108"/>
      <c r="V165" s="108"/>
      <c r="W165" s="109"/>
      <c r="X165" s="19"/>
      <c r="AA165" s="48" t="str">
        <f t="shared" si="160"/>
        <v/>
      </c>
      <c r="AB165" s="49" t="str">
        <f t="shared" si="161"/>
        <v/>
      </c>
      <c r="AC165" s="49" t="str">
        <f t="shared" si="162"/>
        <v/>
      </c>
      <c r="AD165" s="49" t="str">
        <f t="shared" si="163"/>
        <v/>
      </c>
      <c r="AE165" s="49" t="str">
        <f t="shared" si="164"/>
        <v/>
      </c>
      <c r="AF165" s="49" t="str">
        <f t="shared" si="165"/>
        <v/>
      </c>
      <c r="AG165" s="49" t="str">
        <f t="shared" si="166"/>
        <v/>
      </c>
      <c r="AH165" s="49" t="str">
        <f t="shared" si="167"/>
        <v/>
      </c>
      <c r="AI165" s="49" t="str">
        <f t="shared" si="168"/>
        <v/>
      </c>
      <c r="AJ165" s="49" t="str">
        <f t="shared" si="169"/>
        <v/>
      </c>
      <c r="AK165" s="49" t="str">
        <f t="shared" si="170"/>
        <v/>
      </c>
      <c r="AL165" s="49" t="str">
        <f t="shared" si="171"/>
        <v/>
      </c>
      <c r="AM165" s="49" t="str">
        <f t="shared" si="172"/>
        <v/>
      </c>
      <c r="AN165" s="49" t="str">
        <f t="shared" si="173"/>
        <v/>
      </c>
      <c r="AO165" s="50" t="str">
        <f t="shared" si="174"/>
        <v/>
      </c>
      <c r="AP165" s="48" t="str">
        <f t="shared" si="175"/>
        <v/>
      </c>
      <c r="AQ165" s="49" t="str">
        <f t="shared" si="138"/>
        <v/>
      </c>
      <c r="AR165" s="49" t="str">
        <f t="shared" si="139"/>
        <v/>
      </c>
      <c r="AS165" s="49" t="str">
        <f t="shared" si="140"/>
        <v/>
      </c>
      <c r="AT165" s="49" t="str">
        <f t="shared" si="141"/>
        <v/>
      </c>
      <c r="AU165" s="49" t="str">
        <f t="shared" si="142"/>
        <v/>
      </c>
      <c r="AV165" s="49" t="str">
        <f t="shared" si="143"/>
        <v/>
      </c>
      <c r="AW165" s="49" t="str">
        <f t="shared" si="144"/>
        <v/>
      </c>
      <c r="AX165" s="49" t="str">
        <f t="shared" si="145"/>
        <v/>
      </c>
      <c r="AY165" s="49" t="str">
        <f t="shared" si="146"/>
        <v/>
      </c>
      <c r="AZ165" s="49" t="str">
        <f t="shared" si="147"/>
        <v/>
      </c>
      <c r="BA165" s="50" t="str">
        <f t="shared" si="148"/>
        <v/>
      </c>
      <c r="BB165" s="48" t="str">
        <f t="shared" si="176"/>
        <v/>
      </c>
      <c r="BC165" s="49" t="str">
        <f t="shared" si="149"/>
        <v/>
      </c>
      <c r="BD165" s="49" t="str">
        <f t="shared" si="150"/>
        <v/>
      </c>
      <c r="BE165" s="49" t="str">
        <f t="shared" si="151"/>
        <v/>
      </c>
      <c r="BF165" s="49" t="str">
        <f t="shared" si="152"/>
        <v/>
      </c>
      <c r="BG165" s="49" t="str">
        <f t="shared" si="153"/>
        <v/>
      </c>
      <c r="BH165" s="49" t="str">
        <f t="shared" si="154"/>
        <v/>
      </c>
      <c r="BI165" s="49" t="str">
        <f t="shared" si="155"/>
        <v/>
      </c>
      <c r="BJ165" s="49" t="str">
        <f t="shared" si="156"/>
        <v/>
      </c>
      <c r="BK165" s="49" t="str">
        <f t="shared" si="157"/>
        <v/>
      </c>
      <c r="BL165" s="49" t="str">
        <f t="shared" si="158"/>
        <v/>
      </c>
      <c r="BM165" s="50" t="str">
        <f t="shared" si="159"/>
        <v/>
      </c>
      <c r="BN165" s="48" t="str">
        <f t="shared" si="177"/>
        <v/>
      </c>
      <c r="BO165" s="49" t="str">
        <f t="shared" si="180"/>
        <v/>
      </c>
      <c r="BP165" s="49" t="str">
        <f t="shared" si="181"/>
        <v/>
      </c>
      <c r="BQ165" s="49" t="str">
        <f t="shared" si="182"/>
        <v/>
      </c>
      <c r="BR165" s="49" t="str">
        <f t="shared" si="183"/>
        <v/>
      </c>
      <c r="BS165" s="49" t="str">
        <f t="shared" si="184"/>
        <v/>
      </c>
      <c r="BT165" s="49" t="str">
        <f t="shared" si="185"/>
        <v/>
      </c>
      <c r="BU165" s="49" t="str">
        <f t="shared" si="186"/>
        <v/>
      </c>
      <c r="BV165" s="49" t="str">
        <f t="shared" si="187"/>
        <v/>
      </c>
      <c r="BW165" s="49" t="str">
        <f t="shared" si="188"/>
        <v/>
      </c>
      <c r="BX165" s="49" t="str">
        <f t="shared" si="189"/>
        <v/>
      </c>
      <c r="BY165" s="50" t="str">
        <f t="shared" si="190"/>
        <v/>
      </c>
      <c r="BZ165" s="48" t="str">
        <f t="shared" si="178"/>
        <v/>
      </c>
      <c r="CA165" s="49" t="str">
        <f t="shared" si="191"/>
        <v/>
      </c>
      <c r="CB165" s="49" t="str">
        <f t="shared" si="192"/>
        <v/>
      </c>
      <c r="CC165" s="49" t="str">
        <f t="shared" si="193"/>
        <v/>
      </c>
      <c r="CD165" s="49" t="str">
        <f t="shared" si="194"/>
        <v/>
      </c>
      <c r="CE165" s="49" t="str">
        <f t="shared" si="195"/>
        <v/>
      </c>
      <c r="CF165" s="49" t="str">
        <f t="shared" si="196"/>
        <v/>
      </c>
      <c r="CG165" s="49" t="str">
        <f t="shared" si="197"/>
        <v/>
      </c>
      <c r="CH165" s="49" t="str">
        <f t="shared" si="198"/>
        <v/>
      </c>
      <c r="CI165" s="49" t="str">
        <f t="shared" si="199"/>
        <v/>
      </c>
      <c r="CJ165" s="49" t="str">
        <f t="shared" si="200"/>
        <v/>
      </c>
      <c r="CK165" s="50" t="str">
        <f t="shared" si="201"/>
        <v/>
      </c>
      <c r="CM165" s="85" t="str">
        <f t="shared" si="179"/>
        <v/>
      </c>
      <c r="CN165" s="6" t="str">
        <f>IF($B165="", "", IF($CM165="X", "", IF(Report!$BN$3="X", LEFT($B165, 2), $B165)))</f>
        <v/>
      </c>
      <c r="CP165" s="48" t="str">
        <f>IF($CN165="", "", IF($CN165=Report!$BN$4, AA165, ""))</f>
        <v/>
      </c>
      <c r="CQ165" s="49" t="str">
        <f>IF($CN165="", "", IF($CN165=Report!$BN$4, AB165, ""))</f>
        <v/>
      </c>
      <c r="CR165" s="49" t="str">
        <f>IF($CN165="", "", IF($CN165=Report!$BN$4, AC165, ""))</f>
        <v/>
      </c>
      <c r="CS165" s="49" t="str">
        <f>IF($CN165="", "", IF($CN165=Report!$BN$4, AD165, ""))</f>
        <v/>
      </c>
      <c r="CT165" s="49" t="str">
        <f>IF($CN165="", "", IF($CN165=Report!$BN$4, AE165, ""))</f>
        <v/>
      </c>
      <c r="CU165" s="49" t="str">
        <f>IF($CN165="", "", IF($CN165=Report!$BN$4, AF165, ""))</f>
        <v/>
      </c>
      <c r="CV165" s="49" t="str">
        <f>IF($CN165="", "", IF($CN165=Report!$BN$4, AG165, ""))</f>
        <v/>
      </c>
      <c r="CW165" s="49" t="str">
        <f>IF($CN165="", "", IF($CN165=Report!$BN$4, AH165, ""))</f>
        <v/>
      </c>
      <c r="CX165" s="49" t="str">
        <f>IF($CN165="", "", IF($CN165=Report!$BN$4, AI165, ""))</f>
        <v/>
      </c>
      <c r="CY165" s="49" t="str">
        <f>IF($CN165="", "", IF($CN165=Report!$BN$4, AJ165, ""))</f>
        <v/>
      </c>
      <c r="CZ165" s="49" t="str">
        <f>IF($CN165="", "", IF($CN165=Report!$BN$4, AK165, ""))</f>
        <v/>
      </c>
      <c r="DA165" s="49" t="str">
        <f>IF($CN165="", "", IF($CN165=Report!$BN$4, AL165, ""))</f>
        <v/>
      </c>
      <c r="DB165" s="49" t="str">
        <f>IF($CN165="", "", IF($CN165=Report!$BN$4, AM165, ""))</f>
        <v/>
      </c>
      <c r="DC165" s="49" t="str">
        <f>IF($CN165="", "", IF($CN165=Report!$BN$4, AN165, ""))</f>
        <v/>
      </c>
      <c r="DD165" s="50" t="str">
        <f>IF($CN165="", "", IF($CN165=Report!$BN$4, AO165, ""))</f>
        <v/>
      </c>
      <c r="DE165" s="48" t="str">
        <f>IF($CN165="", "", IF($CN165=Report!$BN$4, AP165, ""))</f>
        <v/>
      </c>
      <c r="DF165" s="49" t="str">
        <f>IF($CN165="", "", IF($CN165=Report!$BN$4, AQ165, ""))</f>
        <v/>
      </c>
      <c r="DG165" s="49" t="str">
        <f>IF($CN165="", "", IF($CN165=Report!$BN$4, AR165, ""))</f>
        <v/>
      </c>
      <c r="DH165" s="49" t="str">
        <f>IF($CN165="", "", IF($CN165=Report!$BN$4, AS165, ""))</f>
        <v/>
      </c>
      <c r="DI165" s="49" t="str">
        <f>IF($CN165="", "", IF($CN165=Report!$BN$4, AT165, ""))</f>
        <v/>
      </c>
      <c r="DJ165" s="49" t="str">
        <f>IF($CN165="", "", IF($CN165=Report!$BN$4, AU165, ""))</f>
        <v/>
      </c>
      <c r="DK165" s="49" t="str">
        <f>IF($CN165="", "", IF($CN165=Report!$BN$4, AV165, ""))</f>
        <v/>
      </c>
      <c r="DL165" s="49" t="str">
        <f>IF($CN165="", "", IF($CN165=Report!$BN$4, AW165, ""))</f>
        <v/>
      </c>
      <c r="DM165" s="49" t="str">
        <f>IF($CN165="", "", IF($CN165=Report!$BN$4, AX165, ""))</f>
        <v/>
      </c>
      <c r="DN165" s="49" t="str">
        <f>IF($CN165="", "", IF($CN165=Report!$BN$4, AY165, ""))</f>
        <v/>
      </c>
      <c r="DO165" s="49" t="str">
        <f>IF($CN165="", "", IF($CN165=Report!$BN$4, AZ165, ""))</f>
        <v/>
      </c>
      <c r="DP165" s="50" t="str">
        <f>IF($CN165="", "", IF($CN165=Report!$BN$4, BA165, ""))</f>
        <v/>
      </c>
      <c r="DQ165" s="48" t="str">
        <f>IF($CN165="", "", IF($CN165=Report!$BN$4, BB165, ""))</f>
        <v/>
      </c>
      <c r="DR165" s="49" t="str">
        <f>IF($CN165="", "", IF($CN165=Report!$BN$4, BC165, ""))</f>
        <v/>
      </c>
      <c r="DS165" s="49" t="str">
        <f>IF($CN165="", "", IF($CN165=Report!$BN$4, BD165, ""))</f>
        <v/>
      </c>
      <c r="DT165" s="49" t="str">
        <f>IF($CN165="", "", IF($CN165=Report!$BN$4, BE165, ""))</f>
        <v/>
      </c>
      <c r="DU165" s="49" t="str">
        <f>IF($CN165="", "", IF($CN165=Report!$BN$4, BF165, ""))</f>
        <v/>
      </c>
      <c r="DV165" s="49" t="str">
        <f>IF($CN165="", "", IF($CN165=Report!$BN$4, BG165, ""))</f>
        <v/>
      </c>
      <c r="DW165" s="49" t="str">
        <f>IF($CN165="", "", IF($CN165=Report!$BN$4, BH165, ""))</f>
        <v/>
      </c>
      <c r="DX165" s="49" t="str">
        <f>IF($CN165="", "", IF($CN165=Report!$BN$4, BI165, ""))</f>
        <v/>
      </c>
      <c r="DY165" s="49" t="str">
        <f>IF($CN165="", "", IF($CN165=Report!$BN$4, BJ165, ""))</f>
        <v/>
      </c>
      <c r="DZ165" s="49" t="str">
        <f>IF($CN165="", "", IF($CN165=Report!$BN$4, BK165, ""))</f>
        <v/>
      </c>
      <c r="EA165" s="49" t="str">
        <f>IF($CN165="", "", IF($CN165=Report!$BN$4, BL165, ""))</f>
        <v/>
      </c>
      <c r="EB165" s="50" t="str">
        <f>IF($CN165="", "", IF($CN165=Report!$BN$4, BM165, ""))</f>
        <v/>
      </c>
      <c r="EC165" s="48" t="str">
        <f>IF($CN165="", "", IF($CN165=Report!$BN$4, BN165, ""))</f>
        <v/>
      </c>
      <c r="ED165" s="49" t="str">
        <f>IF($CN165="", "", IF($CN165=Report!$BN$4, BO165, ""))</f>
        <v/>
      </c>
      <c r="EE165" s="49" t="str">
        <f>IF($CN165="", "", IF($CN165=Report!$BN$4, BP165, ""))</f>
        <v/>
      </c>
      <c r="EF165" s="49" t="str">
        <f>IF($CN165="", "", IF($CN165=Report!$BN$4, BQ165, ""))</f>
        <v/>
      </c>
      <c r="EG165" s="49" t="str">
        <f>IF($CN165="", "", IF($CN165=Report!$BN$4, BR165, ""))</f>
        <v/>
      </c>
      <c r="EH165" s="49" t="str">
        <f>IF($CN165="", "", IF($CN165=Report!$BN$4, BS165, ""))</f>
        <v/>
      </c>
      <c r="EI165" s="49" t="str">
        <f>IF($CN165="", "", IF($CN165=Report!$BN$4, BT165, ""))</f>
        <v/>
      </c>
      <c r="EJ165" s="49" t="str">
        <f>IF($CN165="", "", IF($CN165=Report!$BN$4, BU165, ""))</f>
        <v/>
      </c>
      <c r="EK165" s="49" t="str">
        <f>IF($CN165="", "", IF($CN165=Report!$BN$4, BV165, ""))</f>
        <v/>
      </c>
      <c r="EL165" s="49" t="str">
        <f>IF($CN165="", "", IF($CN165=Report!$BN$4, BW165, ""))</f>
        <v/>
      </c>
      <c r="EM165" s="49" t="str">
        <f>IF($CN165="", "", IF($CN165=Report!$BN$4, BX165, ""))</f>
        <v/>
      </c>
      <c r="EN165" s="50" t="str">
        <f>IF($CN165="", "", IF($CN165=Report!$BN$4, BY165, ""))</f>
        <v/>
      </c>
      <c r="EO165" s="48" t="str">
        <f>IF($CN165="", "", IF($CN165=Report!$BN$4, BZ165, ""))</f>
        <v/>
      </c>
      <c r="EP165" s="49" t="str">
        <f>IF($CN165="", "", IF($CN165=Report!$BN$4, CA165, ""))</f>
        <v/>
      </c>
      <c r="EQ165" s="49" t="str">
        <f>IF($CN165="", "", IF($CN165=Report!$BN$4, CB165, ""))</f>
        <v/>
      </c>
      <c r="ER165" s="49" t="str">
        <f>IF($CN165="", "", IF($CN165=Report!$BN$4, CC165, ""))</f>
        <v/>
      </c>
      <c r="ES165" s="49" t="str">
        <f>IF($CN165="", "", IF($CN165=Report!$BN$4, CD165, ""))</f>
        <v/>
      </c>
      <c r="ET165" s="49" t="str">
        <f>IF($CN165="", "", IF($CN165=Report!$BN$4, CE165, ""))</f>
        <v/>
      </c>
      <c r="EU165" s="49" t="str">
        <f>IF($CN165="", "", IF($CN165=Report!$BN$4, CF165, ""))</f>
        <v/>
      </c>
      <c r="EV165" s="49" t="str">
        <f>IF($CN165="", "", IF($CN165=Report!$BN$4, CG165, ""))</f>
        <v/>
      </c>
      <c r="EW165" s="49" t="str">
        <f>IF($CN165="", "", IF($CN165=Report!$BN$4, CH165, ""))</f>
        <v/>
      </c>
      <c r="EX165" s="49" t="str">
        <f>IF($CN165="", "", IF($CN165=Report!$BN$4, CI165, ""))</f>
        <v/>
      </c>
      <c r="EY165" s="49" t="str">
        <f>IF($CN165="", "", IF($CN165=Report!$BN$4, CJ165, ""))</f>
        <v/>
      </c>
      <c r="EZ165" s="50" t="str">
        <f>IF($CN165="", "", IF($CN165=Report!$BN$4, CK165, ""))</f>
        <v/>
      </c>
    </row>
    <row r="166" spans="1:156" x14ac:dyDescent="0.25">
      <c r="A166" s="19"/>
      <c r="B166" s="104"/>
      <c r="C166" s="105"/>
      <c r="D166" s="116"/>
      <c r="E166" s="106"/>
      <c r="F166" s="106"/>
      <c r="G166" s="106"/>
      <c r="H166" s="106"/>
      <c r="I166" s="106"/>
      <c r="J166" s="106"/>
      <c r="K166" s="106"/>
      <c r="L166" s="106"/>
      <c r="M166" s="106"/>
      <c r="N166" s="106"/>
      <c r="O166" s="106"/>
      <c r="P166" s="106"/>
      <c r="Q166" s="106"/>
      <c r="R166" s="106"/>
      <c r="S166" s="106"/>
      <c r="T166" s="108"/>
      <c r="U166" s="108"/>
      <c r="V166" s="108"/>
      <c r="W166" s="109"/>
      <c r="X166" s="19"/>
      <c r="AA166" s="48" t="str">
        <f t="shared" si="160"/>
        <v/>
      </c>
      <c r="AB166" s="49" t="str">
        <f t="shared" si="161"/>
        <v/>
      </c>
      <c r="AC166" s="49" t="str">
        <f t="shared" si="162"/>
        <v/>
      </c>
      <c r="AD166" s="49" t="str">
        <f t="shared" si="163"/>
        <v/>
      </c>
      <c r="AE166" s="49" t="str">
        <f t="shared" si="164"/>
        <v/>
      </c>
      <c r="AF166" s="49" t="str">
        <f t="shared" si="165"/>
        <v/>
      </c>
      <c r="AG166" s="49" t="str">
        <f t="shared" si="166"/>
        <v/>
      </c>
      <c r="AH166" s="49" t="str">
        <f t="shared" si="167"/>
        <v/>
      </c>
      <c r="AI166" s="49" t="str">
        <f t="shared" si="168"/>
        <v/>
      </c>
      <c r="AJ166" s="49" t="str">
        <f t="shared" si="169"/>
        <v/>
      </c>
      <c r="AK166" s="49" t="str">
        <f t="shared" si="170"/>
        <v/>
      </c>
      <c r="AL166" s="49" t="str">
        <f t="shared" si="171"/>
        <v/>
      </c>
      <c r="AM166" s="49" t="str">
        <f t="shared" si="172"/>
        <v/>
      </c>
      <c r="AN166" s="49" t="str">
        <f t="shared" si="173"/>
        <v/>
      </c>
      <c r="AO166" s="50" t="str">
        <f t="shared" si="174"/>
        <v/>
      </c>
      <c r="AP166" s="48" t="str">
        <f t="shared" si="175"/>
        <v/>
      </c>
      <c r="AQ166" s="49" t="str">
        <f t="shared" si="138"/>
        <v/>
      </c>
      <c r="AR166" s="49" t="str">
        <f t="shared" si="139"/>
        <v/>
      </c>
      <c r="AS166" s="49" t="str">
        <f t="shared" si="140"/>
        <v/>
      </c>
      <c r="AT166" s="49" t="str">
        <f t="shared" si="141"/>
        <v/>
      </c>
      <c r="AU166" s="49" t="str">
        <f t="shared" si="142"/>
        <v/>
      </c>
      <c r="AV166" s="49" t="str">
        <f t="shared" si="143"/>
        <v/>
      </c>
      <c r="AW166" s="49" t="str">
        <f t="shared" si="144"/>
        <v/>
      </c>
      <c r="AX166" s="49" t="str">
        <f t="shared" si="145"/>
        <v/>
      </c>
      <c r="AY166" s="49" t="str">
        <f t="shared" si="146"/>
        <v/>
      </c>
      <c r="AZ166" s="49" t="str">
        <f t="shared" si="147"/>
        <v/>
      </c>
      <c r="BA166" s="50" t="str">
        <f t="shared" si="148"/>
        <v/>
      </c>
      <c r="BB166" s="48" t="str">
        <f t="shared" si="176"/>
        <v/>
      </c>
      <c r="BC166" s="49" t="str">
        <f t="shared" si="149"/>
        <v/>
      </c>
      <c r="BD166" s="49" t="str">
        <f t="shared" si="150"/>
        <v/>
      </c>
      <c r="BE166" s="49" t="str">
        <f t="shared" si="151"/>
        <v/>
      </c>
      <c r="BF166" s="49" t="str">
        <f t="shared" si="152"/>
        <v/>
      </c>
      <c r="BG166" s="49" t="str">
        <f t="shared" si="153"/>
        <v/>
      </c>
      <c r="BH166" s="49" t="str">
        <f t="shared" si="154"/>
        <v/>
      </c>
      <c r="BI166" s="49" t="str">
        <f t="shared" si="155"/>
        <v/>
      </c>
      <c r="BJ166" s="49" t="str">
        <f t="shared" si="156"/>
        <v/>
      </c>
      <c r="BK166" s="49" t="str">
        <f t="shared" si="157"/>
        <v/>
      </c>
      <c r="BL166" s="49" t="str">
        <f t="shared" si="158"/>
        <v/>
      </c>
      <c r="BM166" s="50" t="str">
        <f t="shared" si="159"/>
        <v/>
      </c>
      <c r="BN166" s="48" t="str">
        <f t="shared" si="177"/>
        <v/>
      </c>
      <c r="BO166" s="49" t="str">
        <f t="shared" si="180"/>
        <v/>
      </c>
      <c r="BP166" s="49" t="str">
        <f t="shared" si="181"/>
        <v/>
      </c>
      <c r="BQ166" s="49" t="str">
        <f t="shared" si="182"/>
        <v/>
      </c>
      <c r="BR166" s="49" t="str">
        <f t="shared" si="183"/>
        <v/>
      </c>
      <c r="BS166" s="49" t="str">
        <f t="shared" si="184"/>
        <v/>
      </c>
      <c r="BT166" s="49" t="str">
        <f t="shared" si="185"/>
        <v/>
      </c>
      <c r="BU166" s="49" t="str">
        <f t="shared" si="186"/>
        <v/>
      </c>
      <c r="BV166" s="49" t="str">
        <f t="shared" si="187"/>
        <v/>
      </c>
      <c r="BW166" s="49" t="str">
        <f t="shared" si="188"/>
        <v/>
      </c>
      <c r="BX166" s="49" t="str">
        <f t="shared" si="189"/>
        <v/>
      </c>
      <c r="BY166" s="50" t="str">
        <f t="shared" si="190"/>
        <v/>
      </c>
      <c r="BZ166" s="48" t="str">
        <f t="shared" si="178"/>
        <v/>
      </c>
      <c r="CA166" s="49" t="str">
        <f t="shared" si="191"/>
        <v/>
      </c>
      <c r="CB166" s="49" t="str">
        <f t="shared" si="192"/>
        <v/>
      </c>
      <c r="CC166" s="49" t="str">
        <f t="shared" si="193"/>
        <v/>
      </c>
      <c r="CD166" s="49" t="str">
        <f t="shared" si="194"/>
        <v/>
      </c>
      <c r="CE166" s="49" t="str">
        <f t="shared" si="195"/>
        <v/>
      </c>
      <c r="CF166" s="49" t="str">
        <f t="shared" si="196"/>
        <v/>
      </c>
      <c r="CG166" s="49" t="str">
        <f t="shared" si="197"/>
        <v/>
      </c>
      <c r="CH166" s="49" t="str">
        <f t="shared" si="198"/>
        <v/>
      </c>
      <c r="CI166" s="49" t="str">
        <f t="shared" si="199"/>
        <v/>
      </c>
      <c r="CJ166" s="49" t="str">
        <f t="shared" si="200"/>
        <v/>
      </c>
      <c r="CK166" s="50" t="str">
        <f t="shared" si="201"/>
        <v/>
      </c>
      <c r="CM166" s="85" t="str">
        <f t="shared" si="179"/>
        <v/>
      </c>
      <c r="CN166" s="6" t="str">
        <f>IF($B166="", "", IF($CM166="X", "", IF(Report!$BN$3="X", LEFT($B166, 2), $B166)))</f>
        <v/>
      </c>
      <c r="CP166" s="48" t="str">
        <f>IF($CN166="", "", IF($CN166=Report!$BN$4, AA166, ""))</f>
        <v/>
      </c>
      <c r="CQ166" s="49" t="str">
        <f>IF($CN166="", "", IF($CN166=Report!$BN$4, AB166, ""))</f>
        <v/>
      </c>
      <c r="CR166" s="49" t="str">
        <f>IF($CN166="", "", IF($CN166=Report!$BN$4, AC166, ""))</f>
        <v/>
      </c>
      <c r="CS166" s="49" t="str">
        <f>IF($CN166="", "", IF($CN166=Report!$BN$4, AD166, ""))</f>
        <v/>
      </c>
      <c r="CT166" s="49" t="str">
        <f>IF($CN166="", "", IF($CN166=Report!$BN$4, AE166, ""))</f>
        <v/>
      </c>
      <c r="CU166" s="49" t="str">
        <f>IF($CN166="", "", IF($CN166=Report!$BN$4, AF166, ""))</f>
        <v/>
      </c>
      <c r="CV166" s="49" t="str">
        <f>IF($CN166="", "", IF($CN166=Report!$BN$4, AG166, ""))</f>
        <v/>
      </c>
      <c r="CW166" s="49" t="str">
        <f>IF($CN166="", "", IF($CN166=Report!$BN$4, AH166, ""))</f>
        <v/>
      </c>
      <c r="CX166" s="49" t="str">
        <f>IF($CN166="", "", IF($CN166=Report!$BN$4, AI166, ""))</f>
        <v/>
      </c>
      <c r="CY166" s="49" t="str">
        <f>IF($CN166="", "", IF($CN166=Report!$BN$4, AJ166, ""))</f>
        <v/>
      </c>
      <c r="CZ166" s="49" t="str">
        <f>IF($CN166="", "", IF($CN166=Report!$BN$4, AK166, ""))</f>
        <v/>
      </c>
      <c r="DA166" s="49" t="str">
        <f>IF($CN166="", "", IF($CN166=Report!$BN$4, AL166, ""))</f>
        <v/>
      </c>
      <c r="DB166" s="49" t="str">
        <f>IF($CN166="", "", IF($CN166=Report!$BN$4, AM166, ""))</f>
        <v/>
      </c>
      <c r="DC166" s="49" t="str">
        <f>IF($CN166="", "", IF($CN166=Report!$BN$4, AN166, ""))</f>
        <v/>
      </c>
      <c r="DD166" s="50" t="str">
        <f>IF($CN166="", "", IF($CN166=Report!$BN$4, AO166, ""))</f>
        <v/>
      </c>
      <c r="DE166" s="48" t="str">
        <f>IF($CN166="", "", IF($CN166=Report!$BN$4, AP166, ""))</f>
        <v/>
      </c>
      <c r="DF166" s="49" t="str">
        <f>IF($CN166="", "", IF($CN166=Report!$BN$4, AQ166, ""))</f>
        <v/>
      </c>
      <c r="DG166" s="49" t="str">
        <f>IF($CN166="", "", IF($CN166=Report!$BN$4, AR166, ""))</f>
        <v/>
      </c>
      <c r="DH166" s="49" t="str">
        <f>IF($CN166="", "", IF($CN166=Report!$BN$4, AS166, ""))</f>
        <v/>
      </c>
      <c r="DI166" s="49" t="str">
        <f>IF($CN166="", "", IF($CN166=Report!$BN$4, AT166, ""))</f>
        <v/>
      </c>
      <c r="DJ166" s="49" t="str">
        <f>IF($CN166="", "", IF($CN166=Report!$BN$4, AU166, ""))</f>
        <v/>
      </c>
      <c r="DK166" s="49" t="str">
        <f>IF($CN166="", "", IF($CN166=Report!$BN$4, AV166, ""))</f>
        <v/>
      </c>
      <c r="DL166" s="49" t="str">
        <f>IF($CN166="", "", IF($CN166=Report!$BN$4, AW166, ""))</f>
        <v/>
      </c>
      <c r="DM166" s="49" t="str">
        <f>IF($CN166="", "", IF($CN166=Report!$BN$4, AX166, ""))</f>
        <v/>
      </c>
      <c r="DN166" s="49" t="str">
        <f>IF($CN166="", "", IF($CN166=Report!$BN$4, AY166, ""))</f>
        <v/>
      </c>
      <c r="DO166" s="49" t="str">
        <f>IF($CN166="", "", IF($CN166=Report!$BN$4, AZ166, ""))</f>
        <v/>
      </c>
      <c r="DP166" s="50" t="str">
        <f>IF($CN166="", "", IF($CN166=Report!$BN$4, BA166, ""))</f>
        <v/>
      </c>
      <c r="DQ166" s="48" t="str">
        <f>IF($CN166="", "", IF($CN166=Report!$BN$4, BB166, ""))</f>
        <v/>
      </c>
      <c r="DR166" s="49" t="str">
        <f>IF($CN166="", "", IF($CN166=Report!$BN$4, BC166, ""))</f>
        <v/>
      </c>
      <c r="DS166" s="49" t="str">
        <f>IF($CN166="", "", IF($CN166=Report!$BN$4, BD166, ""))</f>
        <v/>
      </c>
      <c r="DT166" s="49" t="str">
        <f>IF($CN166="", "", IF($CN166=Report!$BN$4, BE166, ""))</f>
        <v/>
      </c>
      <c r="DU166" s="49" t="str">
        <f>IF($CN166="", "", IF($CN166=Report!$BN$4, BF166, ""))</f>
        <v/>
      </c>
      <c r="DV166" s="49" t="str">
        <f>IF($CN166="", "", IF($CN166=Report!$BN$4, BG166, ""))</f>
        <v/>
      </c>
      <c r="DW166" s="49" t="str">
        <f>IF($CN166="", "", IF($CN166=Report!$BN$4, BH166, ""))</f>
        <v/>
      </c>
      <c r="DX166" s="49" t="str">
        <f>IF($CN166="", "", IF($CN166=Report!$BN$4, BI166, ""))</f>
        <v/>
      </c>
      <c r="DY166" s="49" t="str">
        <f>IF($CN166="", "", IF($CN166=Report!$BN$4, BJ166, ""))</f>
        <v/>
      </c>
      <c r="DZ166" s="49" t="str">
        <f>IF($CN166="", "", IF($CN166=Report!$BN$4, BK166, ""))</f>
        <v/>
      </c>
      <c r="EA166" s="49" t="str">
        <f>IF($CN166="", "", IF($CN166=Report!$BN$4, BL166, ""))</f>
        <v/>
      </c>
      <c r="EB166" s="50" t="str">
        <f>IF($CN166="", "", IF($CN166=Report!$BN$4, BM166, ""))</f>
        <v/>
      </c>
      <c r="EC166" s="48" t="str">
        <f>IF($CN166="", "", IF($CN166=Report!$BN$4, BN166, ""))</f>
        <v/>
      </c>
      <c r="ED166" s="49" t="str">
        <f>IF($CN166="", "", IF($CN166=Report!$BN$4, BO166, ""))</f>
        <v/>
      </c>
      <c r="EE166" s="49" t="str">
        <f>IF($CN166="", "", IF($CN166=Report!$BN$4, BP166, ""))</f>
        <v/>
      </c>
      <c r="EF166" s="49" t="str">
        <f>IF($CN166="", "", IF($CN166=Report!$BN$4, BQ166, ""))</f>
        <v/>
      </c>
      <c r="EG166" s="49" t="str">
        <f>IF($CN166="", "", IF($CN166=Report!$BN$4, BR166, ""))</f>
        <v/>
      </c>
      <c r="EH166" s="49" t="str">
        <f>IF($CN166="", "", IF($CN166=Report!$BN$4, BS166, ""))</f>
        <v/>
      </c>
      <c r="EI166" s="49" t="str">
        <f>IF($CN166="", "", IF($CN166=Report!$BN$4, BT166, ""))</f>
        <v/>
      </c>
      <c r="EJ166" s="49" t="str">
        <f>IF($CN166="", "", IF($CN166=Report!$BN$4, BU166, ""))</f>
        <v/>
      </c>
      <c r="EK166" s="49" t="str">
        <f>IF($CN166="", "", IF($CN166=Report!$BN$4, BV166, ""))</f>
        <v/>
      </c>
      <c r="EL166" s="49" t="str">
        <f>IF($CN166="", "", IF($CN166=Report!$BN$4, BW166, ""))</f>
        <v/>
      </c>
      <c r="EM166" s="49" t="str">
        <f>IF($CN166="", "", IF($CN166=Report!$BN$4, BX166, ""))</f>
        <v/>
      </c>
      <c r="EN166" s="50" t="str">
        <f>IF($CN166="", "", IF($CN166=Report!$BN$4, BY166, ""))</f>
        <v/>
      </c>
      <c r="EO166" s="48" t="str">
        <f>IF($CN166="", "", IF($CN166=Report!$BN$4, BZ166, ""))</f>
        <v/>
      </c>
      <c r="EP166" s="49" t="str">
        <f>IF($CN166="", "", IF($CN166=Report!$BN$4, CA166, ""))</f>
        <v/>
      </c>
      <c r="EQ166" s="49" t="str">
        <f>IF($CN166="", "", IF($CN166=Report!$BN$4, CB166, ""))</f>
        <v/>
      </c>
      <c r="ER166" s="49" t="str">
        <f>IF($CN166="", "", IF($CN166=Report!$BN$4, CC166, ""))</f>
        <v/>
      </c>
      <c r="ES166" s="49" t="str">
        <f>IF($CN166="", "", IF($CN166=Report!$BN$4, CD166, ""))</f>
        <v/>
      </c>
      <c r="ET166" s="49" t="str">
        <f>IF($CN166="", "", IF($CN166=Report!$BN$4, CE166, ""))</f>
        <v/>
      </c>
      <c r="EU166" s="49" t="str">
        <f>IF($CN166="", "", IF($CN166=Report!$BN$4, CF166, ""))</f>
        <v/>
      </c>
      <c r="EV166" s="49" t="str">
        <f>IF($CN166="", "", IF($CN166=Report!$BN$4, CG166, ""))</f>
        <v/>
      </c>
      <c r="EW166" s="49" t="str">
        <f>IF($CN166="", "", IF($CN166=Report!$BN$4, CH166, ""))</f>
        <v/>
      </c>
      <c r="EX166" s="49" t="str">
        <f>IF($CN166="", "", IF($CN166=Report!$BN$4, CI166, ""))</f>
        <v/>
      </c>
      <c r="EY166" s="49" t="str">
        <f>IF($CN166="", "", IF($CN166=Report!$BN$4, CJ166, ""))</f>
        <v/>
      </c>
      <c r="EZ166" s="50" t="str">
        <f>IF($CN166="", "", IF($CN166=Report!$BN$4, CK166, ""))</f>
        <v/>
      </c>
    </row>
    <row r="167" spans="1:156" x14ac:dyDescent="0.25">
      <c r="A167" s="19"/>
      <c r="B167" s="104"/>
      <c r="C167" s="105"/>
      <c r="D167" s="116"/>
      <c r="E167" s="106"/>
      <c r="F167" s="106"/>
      <c r="G167" s="106"/>
      <c r="H167" s="106"/>
      <c r="I167" s="106"/>
      <c r="J167" s="106"/>
      <c r="K167" s="106"/>
      <c r="L167" s="106"/>
      <c r="M167" s="106"/>
      <c r="N167" s="106"/>
      <c r="O167" s="106"/>
      <c r="P167" s="106"/>
      <c r="Q167" s="106"/>
      <c r="R167" s="106"/>
      <c r="S167" s="106"/>
      <c r="T167" s="108"/>
      <c r="U167" s="108"/>
      <c r="V167" s="108"/>
      <c r="W167" s="109"/>
      <c r="X167" s="19"/>
      <c r="AA167" s="48" t="str">
        <f t="shared" si="160"/>
        <v/>
      </c>
      <c r="AB167" s="49" t="str">
        <f t="shared" si="161"/>
        <v/>
      </c>
      <c r="AC167" s="49" t="str">
        <f t="shared" si="162"/>
        <v/>
      </c>
      <c r="AD167" s="49" t="str">
        <f t="shared" si="163"/>
        <v/>
      </c>
      <c r="AE167" s="49" t="str">
        <f t="shared" si="164"/>
        <v/>
      </c>
      <c r="AF167" s="49" t="str">
        <f t="shared" si="165"/>
        <v/>
      </c>
      <c r="AG167" s="49" t="str">
        <f t="shared" si="166"/>
        <v/>
      </c>
      <c r="AH167" s="49" t="str">
        <f t="shared" si="167"/>
        <v/>
      </c>
      <c r="AI167" s="49" t="str">
        <f t="shared" si="168"/>
        <v/>
      </c>
      <c r="AJ167" s="49" t="str">
        <f t="shared" si="169"/>
        <v/>
      </c>
      <c r="AK167" s="49" t="str">
        <f t="shared" si="170"/>
        <v/>
      </c>
      <c r="AL167" s="49" t="str">
        <f t="shared" si="171"/>
        <v/>
      </c>
      <c r="AM167" s="49" t="str">
        <f t="shared" si="172"/>
        <v/>
      </c>
      <c r="AN167" s="49" t="str">
        <f t="shared" si="173"/>
        <v/>
      </c>
      <c r="AO167" s="50" t="str">
        <f t="shared" si="174"/>
        <v/>
      </c>
      <c r="AP167" s="48" t="str">
        <f t="shared" si="175"/>
        <v/>
      </c>
      <c r="AQ167" s="49" t="str">
        <f t="shared" si="138"/>
        <v/>
      </c>
      <c r="AR167" s="49" t="str">
        <f t="shared" si="139"/>
        <v/>
      </c>
      <c r="AS167" s="49" t="str">
        <f t="shared" si="140"/>
        <v/>
      </c>
      <c r="AT167" s="49" t="str">
        <f t="shared" si="141"/>
        <v/>
      </c>
      <c r="AU167" s="49" t="str">
        <f t="shared" si="142"/>
        <v/>
      </c>
      <c r="AV167" s="49" t="str">
        <f t="shared" si="143"/>
        <v/>
      </c>
      <c r="AW167" s="49" t="str">
        <f t="shared" si="144"/>
        <v/>
      </c>
      <c r="AX167" s="49" t="str">
        <f t="shared" si="145"/>
        <v/>
      </c>
      <c r="AY167" s="49" t="str">
        <f t="shared" si="146"/>
        <v/>
      </c>
      <c r="AZ167" s="49" t="str">
        <f t="shared" si="147"/>
        <v/>
      </c>
      <c r="BA167" s="50" t="str">
        <f t="shared" si="148"/>
        <v/>
      </c>
      <c r="BB167" s="48" t="str">
        <f t="shared" si="176"/>
        <v/>
      </c>
      <c r="BC167" s="49" t="str">
        <f t="shared" si="149"/>
        <v/>
      </c>
      <c r="BD167" s="49" t="str">
        <f t="shared" si="150"/>
        <v/>
      </c>
      <c r="BE167" s="49" t="str">
        <f t="shared" si="151"/>
        <v/>
      </c>
      <c r="BF167" s="49" t="str">
        <f t="shared" si="152"/>
        <v/>
      </c>
      <c r="BG167" s="49" t="str">
        <f t="shared" si="153"/>
        <v/>
      </c>
      <c r="BH167" s="49" t="str">
        <f t="shared" si="154"/>
        <v/>
      </c>
      <c r="BI167" s="49" t="str">
        <f t="shared" si="155"/>
        <v/>
      </c>
      <c r="BJ167" s="49" t="str">
        <f t="shared" si="156"/>
        <v/>
      </c>
      <c r="BK167" s="49" t="str">
        <f t="shared" si="157"/>
        <v/>
      </c>
      <c r="BL167" s="49" t="str">
        <f t="shared" si="158"/>
        <v/>
      </c>
      <c r="BM167" s="50" t="str">
        <f t="shared" si="159"/>
        <v/>
      </c>
      <c r="BN167" s="48" t="str">
        <f t="shared" si="177"/>
        <v/>
      </c>
      <c r="BO167" s="49" t="str">
        <f t="shared" si="180"/>
        <v/>
      </c>
      <c r="BP167" s="49" t="str">
        <f t="shared" si="181"/>
        <v/>
      </c>
      <c r="BQ167" s="49" t="str">
        <f t="shared" si="182"/>
        <v/>
      </c>
      <c r="BR167" s="49" t="str">
        <f t="shared" si="183"/>
        <v/>
      </c>
      <c r="BS167" s="49" t="str">
        <f t="shared" si="184"/>
        <v/>
      </c>
      <c r="BT167" s="49" t="str">
        <f t="shared" si="185"/>
        <v/>
      </c>
      <c r="BU167" s="49" t="str">
        <f t="shared" si="186"/>
        <v/>
      </c>
      <c r="BV167" s="49" t="str">
        <f t="shared" si="187"/>
        <v/>
      </c>
      <c r="BW167" s="49" t="str">
        <f t="shared" si="188"/>
        <v/>
      </c>
      <c r="BX167" s="49" t="str">
        <f t="shared" si="189"/>
        <v/>
      </c>
      <c r="BY167" s="50" t="str">
        <f t="shared" si="190"/>
        <v/>
      </c>
      <c r="BZ167" s="48" t="str">
        <f t="shared" si="178"/>
        <v/>
      </c>
      <c r="CA167" s="49" t="str">
        <f t="shared" si="191"/>
        <v/>
      </c>
      <c r="CB167" s="49" t="str">
        <f t="shared" si="192"/>
        <v/>
      </c>
      <c r="CC167" s="49" t="str">
        <f t="shared" si="193"/>
        <v/>
      </c>
      <c r="CD167" s="49" t="str">
        <f t="shared" si="194"/>
        <v/>
      </c>
      <c r="CE167" s="49" t="str">
        <f t="shared" si="195"/>
        <v/>
      </c>
      <c r="CF167" s="49" t="str">
        <f t="shared" si="196"/>
        <v/>
      </c>
      <c r="CG167" s="49" t="str">
        <f t="shared" si="197"/>
        <v/>
      </c>
      <c r="CH167" s="49" t="str">
        <f t="shared" si="198"/>
        <v/>
      </c>
      <c r="CI167" s="49" t="str">
        <f t="shared" si="199"/>
        <v/>
      </c>
      <c r="CJ167" s="49" t="str">
        <f t="shared" si="200"/>
        <v/>
      </c>
      <c r="CK167" s="50" t="str">
        <f t="shared" si="201"/>
        <v/>
      </c>
      <c r="CM167" s="85" t="str">
        <f t="shared" si="179"/>
        <v/>
      </c>
      <c r="CN167" s="6" t="str">
        <f>IF($B167="", "", IF($CM167="X", "", IF(Report!$BN$3="X", LEFT($B167, 2), $B167)))</f>
        <v/>
      </c>
      <c r="CP167" s="48" t="str">
        <f>IF($CN167="", "", IF($CN167=Report!$BN$4, AA167, ""))</f>
        <v/>
      </c>
      <c r="CQ167" s="49" t="str">
        <f>IF($CN167="", "", IF($CN167=Report!$BN$4, AB167, ""))</f>
        <v/>
      </c>
      <c r="CR167" s="49" t="str">
        <f>IF($CN167="", "", IF($CN167=Report!$BN$4, AC167, ""))</f>
        <v/>
      </c>
      <c r="CS167" s="49" t="str">
        <f>IF($CN167="", "", IF($CN167=Report!$BN$4, AD167, ""))</f>
        <v/>
      </c>
      <c r="CT167" s="49" t="str">
        <f>IF($CN167="", "", IF($CN167=Report!$BN$4, AE167, ""))</f>
        <v/>
      </c>
      <c r="CU167" s="49" t="str">
        <f>IF($CN167="", "", IF($CN167=Report!$BN$4, AF167, ""))</f>
        <v/>
      </c>
      <c r="CV167" s="49" t="str">
        <f>IF($CN167="", "", IF($CN167=Report!$BN$4, AG167, ""))</f>
        <v/>
      </c>
      <c r="CW167" s="49" t="str">
        <f>IF($CN167="", "", IF($CN167=Report!$BN$4, AH167, ""))</f>
        <v/>
      </c>
      <c r="CX167" s="49" t="str">
        <f>IF($CN167="", "", IF($CN167=Report!$BN$4, AI167, ""))</f>
        <v/>
      </c>
      <c r="CY167" s="49" t="str">
        <f>IF($CN167="", "", IF($CN167=Report!$BN$4, AJ167, ""))</f>
        <v/>
      </c>
      <c r="CZ167" s="49" t="str">
        <f>IF($CN167="", "", IF($CN167=Report!$BN$4, AK167, ""))</f>
        <v/>
      </c>
      <c r="DA167" s="49" t="str">
        <f>IF($CN167="", "", IF($CN167=Report!$BN$4, AL167, ""))</f>
        <v/>
      </c>
      <c r="DB167" s="49" t="str">
        <f>IF($CN167="", "", IF($CN167=Report!$BN$4, AM167, ""))</f>
        <v/>
      </c>
      <c r="DC167" s="49" t="str">
        <f>IF($CN167="", "", IF($CN167=Report!$BN$4, AN167, ""))</f>
        <v/>
      </c>
      <c r="DD167" s="50" t="str">
        <f>IF($CN167="", "", IF($CN167=Report!$BN$4, AO167, ""))</f>
        <v/>
      </c>
      <c r="DE167" s="48" t="str">
        <f>IF($CN167="", "", IF($CN167=Report!$BN$4, AP167, ""))</f>
        <v/>
      </c>
      <c r="DF167" s="49" t="str">
        <f>IF($CN167="", "", IF($CN167=Report!$BN$4, AQ167, ""))</f>
        <v/>
      </c>
      <c r="DG167" s="49" t="str">
        <f>IF($CN167="", "", IF($CN167=Report!$BN$4, AR167, ""))</f>
        <v/>
      </c>
      <c r="DH167" s="49" t="str">
        <f>IF($CN167="", "", IF($CN167=Report!$BN$4, AS167, ""))</f>
        <v/>
      </c>
      <c r="DI167" s="49" t="str">
        <f>IF($CN167="", "", IF($CN167=Report!$BN$4, AT167, ""))</f>
        <v/>
      </c>
      <c r="DJ167" s="49" t="str">
        <f>IF($CN167="", "", IF($CN167=Report!$BN$4, AU167, ""))</f>
        <v/>
      </c>
      <c r="DK167" s="49" t="str">
        <f>IF($CN167="", "", IF($CN167=Report!$BN$4, AV167, ""))</f>
        <v/>
      </c>
      <c r="DL167" s="49" t="str">
        <f>IF($CN167="", "", IF($CN167=Report!$BN$4, AW167, ""))</f>
        <v/>
      </c>
      <c r="DM167" s="49" t="str">
        <f>IF($CN167="", "", IF($CN167=Report!$BN$4, AX167, ""))</f>
        <v/>
      </c>
      <c r="DN167" s="49" t="str">
        <f>IF($CN167="", "", IF($CN167=Report!$BN$4, AY167, ""))</f>
        <v/>
      </c>
      <c r="DO167" s="49" t="str">
        <f>IF($CN167="", "", IF($CN167=Report!$BN$4, AZ167, ""))</f>
        <v/>
      </c>
      <c r="DP167" s="50" t="str">
        <f>IF($CN167="", "", IF($CN167=Report!$BN$4, BA167, ""))</f>
        <v/>
      </c>
      <c r="DQ167" s="48" t="str">
        <f>IF($CN167="", "", IF($CN167=Report!$BN$4, BB167, ""))</f>
        <v/>
      </c>
      <c r="DR167" s="49" t="str">
        <f>IF($CN167="", "", IF($CN167=Report!$BN$4, BC167, ""))</f>
        <v/>
      </c>
      <c r="DS167" s="49" t="str">
        <f>IF($CN167="", "", IF($CN167=Report!$BN$4, BD167, ""))</f>
        <v/>
      </c>
      <c r="DT167" s="49" t="str">
        <f>IF($CN167="", "", IF($CN167=Report!$BN$4, BE167, ""))</f>
        <v/>
      </c>
      <c r="DU167" s="49" t="str">
        <f>IF($CN167="", "", IF($CN167=Report!$BN$4, BF167, ""))</f>
        <v/>
      </c>
      <c r="DV167" s="49" t="str">
        <f>IF($CN167="", "", IF($CN167=Report!$BN$4, BG167, ""))</f>
        <v/>
      </c>
      <c r="DW167" s="49" t="str">
        <f>IF($CN167="", "", IF($CN167=Report!$BN$4, BH167, ""))</f>
        <v/>
      </c>
      <c r="DX167" s="49" t="str">
        <f>IF($CN167="", "", IF($CN167=Report!$BN$4, BI167, ""))</f>
        <v/>
      </c>
      <c r="DY167" s="49" t="str">
        <f>IF($CN167="", "", IF($CN167=Report!$BN$4, BJ167, ""))</f>
        <v/>
      </c>
      <c r="DZ167" s="49" t="str">
        <f>IF($CN167="", "", IF($CN167=Report!$BN$4, BK167, ""))</f>
        <v/>
      </c>
      <c r="EA167" s="49" t="str">
        <f>IF($CN167="", "", IF($CN167=Report!$BN$4, BL167, ""))</f>
        <v/>
      </c>
      <c r="EB167" s="50" t="str">
        <f>IF($CN167="", "", IF($CN167=Report!$BN$4, BM167, ""))</f>
        <v/>
      </c>
      <c r="EC167" s="48" t="str">
        <f>IF($CN167="", "", IF($CN167=Report!$BN$4, BN167, ""))</f>
        <v/>
      </c>
      <c r="ED167" s="49" t="str">
        <f>IF($CN167="", "", IF($CN167=Report!$BN$4, BO167, ""))</f>
        <v/>
      </c>
      <c r="EE167" s="49" t="str">
        <f>IF($CN167="", "", IF($CN167=Report!$BN$4, BP167, ""))</f>
        <v/>
      </c>
      <c r="EF167" s="49" t="str">
        <f>IF($CN167="", "", IF($CN167=Report!$BN$4, BQ167, ""))</f>
        <v/>
      </c>
      <c r="EG167" s="49" t="str">
        <f>IF($CN167="", "", IF($CN167=Report!$BN$4, BR167, ""))</f>
        <v/>
      </c>
      <c r="EH167" s="49" t="str">
        <f>IF($CN167="", "", IF($CN167=Report!$BN$4, BS167, ""))</f>
        <v/>
      </c>
      <c r="EI167" s="49" t="str">
        <f>IF($CN167="", "", IF($CN167=Report!$BN$4, BT167, ""))</f>
        <v/>
      </c>
      <c r="EJ167" s="49" t="str">
        <f>IF($CN167="", "", IF($CN167=Report!$BN$4, BU167, ""))</f>
        <v/>
      </c>
      <c r="EK167" s="49" t="str">
        <f>IF($CN167="", "", IF($CN167=Report!$BN$4, BV167, ""))</f>
        <v/>
      </c>
      <c r="EL167" s="49" t="str">
        <f>IF($CN167="", "", IF($CN167=Report!$BN$4, BW167, ""))</f>
        <v/>
      </c>
      <c r="EM167" s="49" t="str">
        <f>IF($CN167="", "", IF($CN167=Report!$BN$4, BX167, ""))</f>
        <v/>
      </c>
      <c r="EN167" s="50" t="str">
        <f>IF($CN167="", "", IF($CN167=Report!$BN$4, BY167, ""))</f>
        <v/>
      </c>
      <c r="EO167" s="48" t="str">
        <f>IF($CN167="", "", IF($CN167=Report!$BN$4, BZ167, ""))</f>
        <v/>
      </c>
      <c r="EP167" s="49" t="str">
        <f>IF($CN167="", "", IF($CN167=Report!$BN$4, CA167, ""))</f>
        <v/>
      </c>
      <c r="EQ167" s="49" t="str">
        <f>IF($CN167="", "", IF($CN167=Report!$BN$4, CB167, ""))</f>
        <v/>
      </c>
      <c r="ER167" s="49" t="str">
        <f>IF($CN167="", "", IF($CN167=Report!$BN$4, CC167, ""))</f>
        <v/>
      </c>
      <c r="ES167" s="49" t="str">
        <f>IF($CN167="", "", IF($CN167=Report!$BN$4, CD167, ""))</f>
        <v/>
      </c>
      <c r="ET167" s="49" t="str">
        <f>IF($CN167="", "", IF($CN167=Report!$BN$4, CE167, ""))</f>
        <v/>
      </c>
      <c r="EU167" s="49" t="str">
        <f>IF($CN167="", "", IF($CN167=Report!$BN$4, CF167, ""))</f>
        <v/>
      </c>
      <c r="EV167" s="49" t="str">
        <f>IF($CN167="", "", IF($CN167=Report!$BN$4, CG167, ""))</f>
        <v/>
      </c>
      <c r="EW167" s="49" t="str">
        <f>IF($CN167="", "", IF($CN167=Report!$BN$4, CH167, ""))</f>
        <v/>
      </c>
      <c r="EX167" s="49" t="str">
        <f>IF($CN167="", "", IF($CN167=Report!$BN$4, CI167, ""))</f>
        <v/>
      </c>
      <c r="EY167" s="49" t="str">
        <f>IF($CN167="", "", IF($CN167=Report!$BN$4, CJ167, ""))</f>
        <v/>
      </c>
      <c r="EZ167" s="50" t="str">
        <f>IF($CN167="", "", IF($CN167=Report!$BN$4, CK167, ""))</f>
        <v/>
      </c>
    </row>
    <row r="168" spans="1:156" x14ac:dyDescent="0.25">
      <c r="A168" s="19"/>
      <c r="B168" s="104"/>
      <c r="C168" s="105"/>
      <c r="D168" s="116"/>
      <c r="E168" s="106"/>
      <c r="F168" s="106"/>
      <c r="G168" s="106"/>
      <c r="H168" s="106"/>
      <c r="I168" s="106"/>
      <c r="J168" s="106"/>
      <c r="K168" s="106"/>
      <c r="L168" s="106"/>
      <c r="M168" s="106"/>
      <c r="N168" s="106"/>
      <c r="O168" s="106"/>
      <c r="P168" s="106"/>
      <c r="Q168" s="106"/>
      <c r="R168" s="106"/>
      <c r="S168" s="106"/>
      <c r="T168" s="108"/>
      <c r="U168" s="108"/>
      <c r="V168" s="108"/>
      <c r="W168" s="109"/>
      <c r="X168" s="19"/>
      <c r="AA168" s="48" t="str">
        <f t="shared" si="160"/>
        <v/>
      </c>
      <c r="AB168" s="49" t="str">
        <f t="shared" si="161"/>
        <v/>
      </c>
      <c r="AC168" s="49" t="str">
        <f t="shared" si="162"/>
        <v/>
      </c>
      <c r="AD168" s="49" t="str">
        <f t="shared" si="163"/>
        <v/>
      </c>
      <c r="AE168" s="49" t="str">
        <f t="shared" si="164"/>
        <v/>
      </c>
      <c r="AF168" s="49" t="str">
        <f t="shared" si="165"/>
        <v/>
      </c>
      <c r="AG168" s="49" t="str">
        <f t="shared" si="166"/>
        <v/>
      </c>
      <c r="AH168" s="49" t="str">
        <f t="shared" si="167"/>
        <v/>
      </c>
      <c r="AI168" s="49" t="str">
        <f t="shared" si="168"/>
        <v/>
      </c>
      <c r="AJ168" s="49" t="str">
        <f t="shared" si="169"/>
        <v/>
      </c>
      <c r="AK168" s="49" t="str">
        <f t="shared" si="170"/>
        <v/>
      </c>
      <c r="AL168" s="49" t="str">
        <f t="shared" si="171"/>
        <v/>
      </c>
      <c r="AM168" s="49" t="str">
        <f t="shared" si="172"/>
        <v/>
      </c>
      <c r="AN168" s="49" t="str">
        <f t="shared" si="173"/>
        <v/>
      </c>
      <c r="AO168" s="50" t="str">
        <f t="shared" si="174"/>
        <v/>
      </c>
      <c r="AP168" s="48" t="str">
        <f t="shared" si="175"/>
        <v/>
      </c>
      <c r="AQ168" s="49" t="str">
        <f t="shared" si="138"/>
        <v/>
      </c>
      <c r="AR168" s="49" t="str">
        <f t="shared" si="139"/>
        <v/>
      </c>
      <c r="AS168" s="49" t="str">
        <f t="shared" si="140"/>
        <v/>
      </c>
      <c r="AT168" s="49" t="str">
        <f t="shared" si="141"/>
        <v/>
      </c>
      <c r="AU168" s="49" t="str">
        <f t="shared" si="142"/>
        <v/>
      </c>
      <c r="AV168" s="49" t="str">
        <f t="shared" si="143"/>
        <v/>
      </c>
      <c r="AW168" s="49" t="str">
        <f t="shared" si="144"/>
        <v/>
      </c>
      <c r="AX168" s="49" t="str">
        <f t="shared" si="145"/>
        <v/>
      </c>
      <c r="AY168" s="49" t="str">
        <f t="shared" si="146"/>
        <v/>
      </c>
      <c r="AZ168" s="49" t="str">
        <f t="shared" si="147"/>
        <v/>
      </c>
      <c r="BA168" s="50" t="str">
        <f t="shared" si="148"/>
        <v/>
      </c>
      <c r="BB168" s="48" t="str">
        <f t="shared" si="176"/>
        <v/>
      </c>
      <c r="BC168" s="49" t="str">
        <f t="shared" si="149"/>
        <v/>
      </c>
      <c r="BD168" s="49" t="str">
        <f t="shared" si="150"/>
        <v/>
      </c>
      <c r="BE168" s="49" t="str">
        <f t="shared" si="151"/>
        <v/>
      </c>
      <c r="BF168" s="49" t="str">
        <f t="shared" si="152"/>
        <v/>
      </c>
      <c r="BG168" s="49" t="str">
        <f t="shared" si="153"/>
        <v/>
      </c>
      <c r="BH168" s="49" t="str">
        <f t="shared" si="154"/>
        <v/>
      </c>
      <c r="BI168" s="49" t="str">
        <f t="shared" si="155"/>
        <v/>
      </c>
      <c r="BJ168" s="49" t="str">
        <f t="shared" si="156"/>
        <v/>
      </c>
      <c r="BK168" s="49" t="str">
        <f t="shared" si="157"/>
        <v/>
      </c>
      <c r="BL168" s="49" t="str">
        <f t="shared" si="158"/>
        <v/>
      </c>
      <c r="BM168" s="50" t="str">
        <f t="shared" si="159"/>
        <v/>
      </c>
      <c r="BN168" s="48" t="str">
        <f t="shared" si="177"/>
        <v/>
      </c>
      <c r="BO168" s="49" t="str">
        <f t="shared" si="180"/>
        <v/>
      </c>
      <c r="BP168" s="49" t="str">
        <f t="shared" si="181"/>
        <v/>
      </c>
      <c r="BQ168" s="49" t="str">
        <f t="shared" si="182"/>
        <v/>
      </c>
      <c r="BR168" s="49" t="str">
        <f t="shared" si="183"/>
        <v/>
      </c>
      <c r="BS168" s="49" t="str">
        <f t="shared" si="184"/>
        <v/>
      </c>
      <c r="BT168" s="49" t="str">
        <f t="shared" si="185"/>
        <v/>
      </c>
      <c r="BU168" s="49" t="str">
        <f t="shared" si="186"/>
        <v/>
      </c>
      <c r="BV168" s="49" t="str">
        <f t="shared" si="187"/>
        <v/>
      </c>
      <c r="BW168" s="49" t="str">
        <f t="shared" si="188"/>
        <v/>
      </c>
      <c r="BX168" s="49" t="str">
        <f t="shared" si="189"/>
        <v/>
      </c>
      <c r="BY168" s="50" t="str">
        <f t="shared" si="190"/>
        <v/>
      </c>
      <c r="BZ168" s="48" t="str">
        <f t="shared" si="178"/>
        <v/>
      </c>
      <c r="CA168" s="49" t="str">
        <f t="shared" si="191"/>
        <v/>
      </c>
      <c r="CB168" s="49" t="str">
        <f t="shared" si="192"/>
        <v/>
      </c>
      <c r="CC168" s="49" t="str">
        <f t="shared" si="193"/>
        <v/>
      </c>
      <c r="CD168" s="49" t="str">
        <f t="shared" si="194"/>
        <v/>
      </c>
      <c r="CE168" s="49" t="str">
        <f t="shared" si="195"/>
        <v/>
      </c>
      <c r="CF168" s="49" t="str">
        <f t="shared" si="196"/>
        <v/>
      </c>
      <c r="CG168" s="49" t="str">
        <f t="shared" si="197"/>
        <v/>
      </c>
      <c r="CH168" s="49" t="str">
        <f t="shared" si="198"/>
        <v/>
      </c>
      <c r="CI168" s="49" t="str">
        <f t="shared" si="199"/>
        <v/>
      </c>
      <c r="CJ168" s="49" t="str">
        <f t="shared" si="200"/>
        <v/>
      </c>
      <c r="CK168" s="50" t="str">
        <f t="shared" si="201"/>
        <v/>
      </c>
      <c r="CM168" s="85" t="str">
        <f t="shared" si="179"/>
        <v/>
      </c>
      <c r="CN168" s="6" t="str">
        <f>IF($B168="", "", IF($CM168="X", "", IF(Report!$BN$3="X", LEFT($B168, 2), $B168)))</f>
        <v/>
      </c>
      <c r="CP168" s="48" t="str">
        <f>IF($CN168="", "", IF($CN168=Report!$BN$4, AA168, ""))</f>
        <v/>
      </c>
      <c r="CQ168" s="49" t="str">
        <f>IF($CN168="", "", IF($CN168=Report!$BN$4, AB168, ""))</f>
        <v/>
      </c>
      <c r="CR168" s="49" t="str">
        <f>IF($CN168="", "", IF($CN168=Report!$BN$4, AC168, ""))</f>
        <v/>
      </c>
      <c r="CS168" s="49" t="str">
        <f>IF($CN168="", "", IF($CN168=Report!$BN$4, AD168, ""))</f>
        <v/>
      </c>
      <c r="CT168" s="49" t="str">
        <f>IF($CN168="", "", IF($CN168=Report!$BN$4, AE168, ""))</f>
        <v/>
      </c>
      <c r="CU168" s="49" t="str">
        <f>IF($CN168="", "", IF($CN168=Report!$BN$4, AF168, ""))</f>
        <v/>
      </c>
      <c r="CV168" s="49" t="str">
        <f>IF($CN168="", "", IF($CN168=Report!$BN$4, AG168, ""))</f>
        <v/>
      </c>
      <c r="CW168" s="49" t="str">
        <f>IF($CN168="", "", IF($CN168=Report!$BN$4, AH168, ""))</f>
        <v/>
      </c>
      <c r="CX168" s="49" t="str">
        <f>IF($CN168="", "", IF($CN168=Report!$BN$4, AI168, ""))</f>
        <v/>
      </c>
      <c r="CY168" s="49" t="str">
        <f>IF($CN168="", "", IF($CN168=Report!$BN$4, AJ168, ""))</f>
        <v/>
      </c>
      <c r="CZ168" s="49" t="str">
        <f>IF($CN168="", "", IF($CN168=Report!$BN$4, AK168, ""))</f>
        <v/>
      </c>
      <c r="DA168" s="49" t="str">
        <f>IF($CN168="", "", IF($CN168=Report!$BN$4, AL168, ""))</f>
        <v/>
      </c>
      <c r="DB168" s="49" t="str">
        <f>IF($CN168="", "", IF($CN168=Report!$BN$4, AM168, ""))</f>
        <v/>
      </c>
      <c r="DC168" s="49" t="str">
        <f>IF($CN168="", "", IF($CN168=Report!$BN$4, AN168, ""))</f>
        <v/>
      </c>
      <c r="DD168" s="50" t="str">
        <f>IF($CN168="", "", IF($CN168=Report!$BN$4, AO168, ""))</f>
        <v/>
      </c>
      <c r="DE168" s="48" t="str">
        <f>IF($CN168="", "", IF($CN168=Report!$BN$4, AP168, ""))</f>
        <v/>
      </c>
      <c r="DF168" s="49" t="str">
        <f>IF($CN168="", "", IF($CN168=Report!$BN$4, AQ168, ""))</f>
        <v/>
      </c>
      <c r="DG168" s="49" t="str">
        <f>IF($CN168="", "", IF($CN168=Report!$BN$4, AR168, ""))</f>
        <v/>
      </c>
      <c r="DH168" s="49" t="str">
        <f>IF($CN168="", "", IF($CN168=Report!$BN$4, AS168, ""))</f>
        <v/>
      </c>
      <c r="DI168" s="49" t="str">
        <f>IF($CN168="", "", IF($CN168=Report!$BN$4, AT168, ""))</f>
        <v/>
      </c>
      <c r="DJ168" s="49" t="str">
        <f>IF($CN168="", "", IF($CN168=Report!$BN$4, AU168, ""))</f>
        <v/>
      </c>
      <c r="DK168" s="49" t="str">
        <f>IF($CN168="", "", IF($CN168=Report!$BN$4, AV168, ""))</f>
        <v/>
      </c>
      <c r="DL168" s="49" t="str">
        <f>IF($CN168="", "", IF($CN168=Report!$BN$4, AW168, ""))</f>
        <v/>
      </c>
      <c r="DM168" s="49" t="str">
        <f>IF($CN168="", "", IF($CN168=Report!$BN$4, AX168, ""))</f>
        <v/>
      </c>
      <c r="DN168" s="49" t="str">
        <f>IF($CN168="", "", IF($CN168=Report!$BN$4, AY168, ""))</f>
        <v/>
      </c>
      <c r="DO168" s="49" t="str">
        <f>IF($CN168="", "", IF($CN168=Report!$BN$4, AZ168, ""))</f>
        <v/>
      </c>
      <c r="DP168" s="50" t="str">
        <f>IF($CN168="", "", IF($CN168=Report!$BN$4, BA168, ""))</f>
        <v/>
      </c>
      <c r="DQ168" s="48" t="str">
        <f>IF($CN168="", "", IF($CN168=Report!$BN$4, BB168, ""))</f>
        <v/>
      </c>
      <c r="DR168" s="49" t="str">
        <f>IF($CN168="", "", IF($CN168=Report!$BN$4, BC168, ""))</f>
        <v/>
      </c>
      <c r="DS168" s="49" t="str">
        <f>IF($CN168="", "", IF($CN168=Report!$BN$4, BD168, ""))</f>
        <v/>
      </c>
      <c r="DT168" s="49" t="str">
        <f>IF($CN168="", "", IF($CN168=Report!$BN$4, BE168, ""))</f>
        <v/>
      </c>
      <c r="DU168" s="49" t="str">
        <f>IF($CN168="", "", IF($CN168=Report!$BN$4, BF168, ""))</f>
        <v/>
      </c>
      <c r="DV168" s="49" t="str">
        <f>IF($CN168="", "", IF($CN168=Report!$BN$4, BG168, ""))</f>
        <v/>
      </c>
      <c r="DW168" s="49" t="str">
        <f>IF($CN168="", "", IF($CN168=Report!$BN$4, BH168, ""))</f>
        <v/>
      </c>
      <c r="DX168" s="49" t="str">
        <f>IF($CN168="", "", IF($CN168=Report!$BN$4, BI168, ""))</f>
        <v/>
      </c>
      <c r="DY168" s="49" t="str">
        <f>IF($CN168="", "", IF($CN168=Report!$BN$4, BJ168, ""))</f>
        <v/>
      </c>
      <c r="DZ168" s="49" t="str">
        <f>IF($CN168="", "", IF($CN168=Report!$BN$4, BK168, ""))</f>
        <v/>
      </c>
      <c r="EA168" s="49" t="str">
        <f>IF($CN168="", "", IF($CN168=Report!$BN$4, BL168, ""))</f>
        <v/>
      </c>
      <c r="EB168" s="50" t="str">
        <f>IF($CN168="", "", IF($CN168=Report!$BN$4, BM168, ""))</f>
        <v/>
      </c>
      <c r="EC168" s="48" t="str">
        <f>IF($CN168="", "", IF($CN168=Report!$BN$4, BN168, ""))</f>
        <v/>
      </c>
      <c r="ED168" s="49" t="str">
        <f>IF($CN168="", "", IF($CN168=Report!$BN$4, BO168, ""))</f>
        <v/>
      </c>
      <c r="EE168" s="49" t="str">
        <f>IF($CN168="", "", IF($CN168=Report!$BN$4, BP168, ""))</f>
        <v/>
      </c>
      <c r="EF168" s="49" t="str">
        <f>IF($CN168="", "", IF($CN168=Report!$BN$4, BQ168, ""))</f>
        <v/>
      </c>
      <c r="EG168" s="49" t="str">
        <f>IF($CN168="", "", IF($CN168=Report!$BN$4, BR168, ""))</f>
        <v/>
      </c>
      <c r="EH168" s="49" t="str">
        <f>IF($CN168="", "", IF($CN168=Report!$BN$4, BS168, ""))</f>
        <v/>
      </c>
      <c r="EI168" s="49" t="str">
        <f>IF($CN168="", "", IF($CN168=Report!$BN$4, BT168, ""))</f>
        <v/>
      </c>
      <c r="EJ168" s="49" t="str">
        <f>IF($CN168="", "", IF($CN168=Report!$BN$4, BU168, ""))</f>
        <v/>
      </c>
      <c r="EK168" s="49" t="str">
        <f>IF($CN168="", "", IF($CN168=Report!$BN$4, BV168, ""))</f>
        <v/>
      </c>
      <c r="EL168" s="49" t="str">
        <f>IF($CN168="", "", IF($CN168=Report!$BN$4, BW168, ""))</f>
        <v/>
      </c>
      <c r="EM168" s="49" t="str">
        <f>IF($CN168="", "", IF($CN168=Report!$BN$4, BX168, ""))</f>
        <v/>
      </c>
      <c r="EN168" s="50" t="str">
        <f>IF($CN168="", "", IF($CN168=Report!$BN$4, BY168, ""))</f>
        <v/>
      </c>
      <c r="EO168" s="48" t="str">
        <f>IF($CN168="", "", IF($CN168=Report!$BN$4, BZ168, ""))</f>
        <v/>
      </c>
      <c r="EP168" s="49" t="str">
        <f>IF($CN168="", "", IF($CN168=Report!$BN$4, CA168, ""))</f>
        <v/>
      </c>
      <c r="EQ168" s="49" t="str">
        <f>IF($CN168="", "", IF($CN168=Report!$BN$4, CB168, ""))</f>
        <v/>
      </c>
      <c r="ER168" s="49" t="str">
        <f>IF($CN168="", "", IF($CN168=Report!$BN$4, CC168, ""))</f>
        <v/>
      </c>
      <c r="ES168" s="49" t="str">
        <f>IF($CN168="", "", IF($CN168=Report!$BN$4, CD168, ""))</f>
        <v/>
      </c>
      <c r="ET168" s="49" t="str">
        <f>IF($CN168="", "", IF($CN168=Report!$BN$4, CE168, ""))</f>
        <v/>
      </c>
      <c r="EU168" s="49" t="str">
        <f>IF($CN168="", "", IF($CN168=Report!$BN$4, CF168, ""))</f>
        <v/>
      </c>
      <c r="EV168" s="49" t="str">
        <f>IF($CN168="", "", IF($CN168=Report!$BN$4, CG168, ""))</f>
        <v/>
      </c>
      <c r="EW168" s="49" t="str">
        <f>IF($CN168="", "", IF($CN168=Report!$BN$4, CH168, ""))</f>
        <v/>
      </c>
      <c r="EX168" s="49" t="str">
        <f>IF($CN168="", "", IF($CN168=Report!$BN$4, CI168, ""))</f>
        <v/>
      </c>
      <c r="EY168" s="49" t="str">
        <f>IF($CN168="", "", IF($CN168=Report!$BN$4, CJ168, ""))</f>
        <v/>
      </c>
      <c r="EZ168" s="50" t="str">
        <f>IF($CN168="", "", IF($CN168=Report!$BN$4, CK168, ""))</f>
        <v/>
      </c>
    </row>
    <row r="169" spans="1:156" x14ac:dyDescent="0.25">
      <c r="A169" s="19"/>
      <c r="B169" s="104"/>
      <c r="C169" s="105"/>
      <c r="D169" s="116"/>
      <c r="E169" s="106"/>
      <c r="F169" s="106"/>
      <c r="G169" s="106"/>
      <c r="H169" s="106"/>
      <c r="I169" s="106"/>
      <c r="J169" s="106"/>
      <c r="K169" s="106"/>
      <c r="L169" s="106"/>
      <c r="M169" s="106"/>
      <c r="N169" s="106"/>
      <c r="O169" s="106"/>
      <c r="P169" s="106"/>
      <c r="Q169" s="106"/>
      <c r="R169" s="106"/>
      <c r="S169" s="106"/>
      <c r="T169" s="108"/>
      <c r="U169" s="108"/>
      <c r="V169" s="108"/>
      <c r="W169" s="109"/>
      <c r="X169" s="19"/>
      <c r="AA169" s="48" t="str">
        <f t="shared" si="160"/>
        <v/>
      </c>
      <c r="AB169" s="49" t="str">
        <f t="shared" si="161"/>
        <v/>
      </c>
      <c r="AC169" s="49" t="str">
        <f t="shared" si="162"/>
        <v/>
      </c>
      <c r="AD169" s="49" t="str">
        <f t="shared" si="163"/>
        <v/>
      </c>
      <c r="AE169" s="49" t="str">
        <f t="shared" si="164"/>
        <v/>
      </c>
      <c r="AF169" s="49" t="str">
        <f t="shared" si="165"/>
        <v/>
      </c>
      <c r="AG169" s="49" t="str">
        <f t="shared" si="166"/>
        <v/>
      </c>
      <c r="AH169" s="49" t="str">
        <f t="shared" si="167"/>
        <v/>
      </c>
      <c r="AI169" s="49" t="str">
        <f t="shared" si="168"/>
        <v/>
      </c>
      <c r="AJ169" s="49" t="str">
        <f t="shared" si="169"/>
        <v/>
      </c>
      <c r="AK169" s="49" t="str">
        <f t="shared" si="170"/>
        <v/>
      </c>
      <c r="AL169" s="49" t="str">
        <f t="shared" si="171"/>
        <v/>
      </c>
      <c r="AM169" s="49" t="str">
        <f t="shared" si="172"/>
        <v/>
      </c>
      <c r="AN169" s="49" t="str">
        <f t="shared" si="173"/>
        <v/>
      </c>
      <c r="AO169" s="50" t="str">
        <f t="shared" si="174"/>
        <v/>
      </c>
      <c r="AP169" s="48" t="str">
        <f t="shared" si="175"/>
        <v/>
      </c>
      <c r="AQ169" s="49" t="str">
        <f t="shared" si="138"/>
        <v/>
      </c>
      <c r="AR169" s="49" t="str">
        <f t="shared" si="139"/>
        <v/>
      </c>
      <c r="AS169" s="49" t="str">
        <f t="shared" si="140"/>
        <v/>
      </c>
      <c r="AT169" s="49" t="str">
        <f t="shared" si="141"/>
        <v/>
      </c>
      <c r="AU169" s="49" t="str">
        <f t="shared" si="142"/>
        <v/>
      </c>
      <c r="AV169" s="49" t="str">
        <f t="shared" si="143"/>
        <v/>
      </c>
      <c r="AW169" s="49" t="str">
        <f t="shared" si="144"/>
        <v/>
      </c>
      <c r="AX169" s="49" t="str">
        <f t="shared" si="145"/>
        <v/>
      </c>
      <c r="AY169" s="49" t="str">
        <f t="shared" si="146"/>
        <v/>
      </c>
      <c r="AZ169" s="49" t="str">
        <f t="shared" si="147"/>
        <v/>
      </c>
      <c r="BA169" s="50" t="str">
        <f t="shared" si="148"/>
        <v/>
      </c>
      <c r="BB169" s="48" t="str">
        <f t="shared" si="176"/>
        <v/>
      </c>
      <c r="BC169" s="49" t="str">
        <f t="shared" si="149"/>
        <v/>
      </c>
      <c r="BD169" s="49" t="str">
        <f t="shared" si="150"/>
        <v/>
      </c>
      <c r="BE169" s="49" t="str">
        <f t="shared" si="151"/>
        <v/>
      </c>
      <c r="BF169" s="49" t="str">
        <f t="shared" si="152"/>
        <v/>
      </c>
      <c r="BG169" s="49" t="str">
        <f t="shared" si="153"/>
        <v/>
      </c>
      <c r="BH169" s="49" t="str">
        <f t="shared" si="154"/>
        <v/>
      </c>
      <c r="BI169" s="49" t="str">
        <f t="shared" si="155"/>
        <v/>
      </c>
      <c r="BJ169" s="49" t="str">
        <f t="shared" si="156"/>
        <v/>
      </c>
      <c r="BK169" s="49" t="str">
        <f t="shared" si="157"/>
        <v/>
      </c>
      <c r="BL169" s="49" t="str">
        <f t="shared" si="158"/>
        <v/>
      </c>
      <c r="BM169" s="50" t="str">
        <f t="shared" si="159"/>
        <v/>
      </c>
      <c r="BN169" s="48" t="str">
        <f t="shared" si="177"/>
        <v/>
      </c>
      <c r="BO169" s="49" t="str">
        <f t="shared" si="180"/>
        <v/>
      </c>
      <c r="BP169" s="49" t="str">
        <f t="shared" si="181"/>
        <v/>
      </c>
      <c r="BQ169" s="49" t="str">
        <f t="shared" si="182"/>
        <v/>
      </c>
      <c r="BR169" s="49" t="str">
        <f t="shared" si="183"/>
        <v/>
      </c>
      <c r="BS169" s="49" t="str">
        <f t="shared" si="184"/>
        <v/>
      </c>
      <c r="BT169" s="49" t="str">
        <f t="shared" si="185"/>
        <v/>
      </c>
      <c r="BU169" s="49" t="str">
        <f t="shared" si="186"/>
        <v/>
      </c>
      <c r="BV169" s="49" t="str">
        <f t="shared" si="187"/>
        <v/>
      </c>
      <c r="BW169" s="49" t="str">
        <f t="shared" si="188"/>
        <v/>
      </c>
      <c r="BX169" s="49" t="str">
        <f t="shared" si="189"/>
        <v/>
      </c>
      <c r="BY169" s="50" t="str">
        <f t="shared" si="190"/>
        <v/>
      </c>
      <c r="BZ169" s="48" t="str">
        <f t="shared" si="178"/>
        <v/>
      </c>
      <c r="CA169" s="49" t="str">
        <f t="shared" si="191"/>
        <v/>
      </c>
      <c r="CB169" s="49" t="str">
        <f t="shared" si="192"/>
        <v/>
      </c>
      <c r="CC169" s="49" t="str">
        <f t="shared" si="193"/>
        <v/>
      </c>
      <c r="CD169" s="49" t="str">
        <f t="shared" si="194"/>
        <v/>
      </c>
      <c r="CE169" s="49" t="str">
        <f t="shared" si="195"/>
        <v/>
      </c>
      <c r="CF169" s="49" t="str">
        <f t="shared" si="196"/>
        <v/>
      </c>
      <c r="CG169" s="49" t="str">
        <f t="shared" si="197"/>
        <v/>
      </c>
      <c r="CH169" s="49" t="str">
        <f t="shared" si="198"/>
        <v/>
      </c>
      <c r="CI169" s="49" t="str">
        <f t="shared" si="199"/>
        <v/>
      </c>
      <c r="CJ169" s="49" t="str">
        <f t="shared" si="200"/>
        <v/>
      </c>
      <c r="CK169" s="50" t="str">
        <f t="shared" si="201"/>
        <v/>
      </c>
      <c r="CM169" s="85" t="str">
        <f t="shared" si="179"/>
        <v/>
      </c>
      <c r="CN169" s="6" t="str">
        <f>IF($B169="", "", IF($CM169="X", "", IF(Report!$BN$3="X", LEFT($B169, 2), $B169)))</f>
        <v/>
      </c>
      <c r="CP169" s="48" t="str">
        <f>IF($CN169="", "", IF($CN169=Report!$BN$4, AA169, ""))</f>
        <v/>
      </c>
      <c r="CQ169" s="49" t="str">
        <f>IF($CN169="", "", IF($CN169=Report!$BN$4, AB169, ""))</f>
        <v/>
      </c>
      <c r="CR169" s="49" t="str">
        <f>IF($CN169="", "", IF($CN169=Report!$BN$4, AC169, ""))</f>
        <v/>
      </c>
      <c r="CS169" s="49" t="str">
        <f>IF($CN169="", "", IF($CN169=Report!$BN$4, AD169, ""))</f>
        <v/>
      </c>
      <c r="CT169" s="49" t="str">
        <f>IF($CN169="", "", IF($CN169=Report!$BN$4, AE169, ""))</f>
        <v/>
      </c>
      <c r="CU169" s="49" t="str">
        <f>IF($CN169="", "", IF($CN169=Report!$BN$4, AF169, ""))</f>
        <v/>
      </c>
      <c r="CV169" s="49" t="str">
        <f>IF($CN169="", "", IF($CN169=Report!$BN$4, AG169, ""))</f>
        <v/>
      </c>
      <c r="CW169" s="49" t="str">
        <f>IF($CN169="", "", IF($CN169=Report!$BN$4, AH169, ""))</f>
        <v/>
      </c>
      <c r="CX169" s="49" t="str">
        <f>IF($CN169="", "", IF($CN169=Report!$BN$4, AI169, ""))</f>
        <v/>
      </c>
      <c r="CY169" s="49" t="str">
        <f>IF($CN169="", "", IF($CN169=Report!$BN$4, AJ169, ""))</f>
        <v/>
      </c>
      <c r="CZ169" s="49" t="str">
        <f>IF($CN169="", "", IF($CN169=Report!$BN$4, AK169, ""))</f>
        <v/>
      </c>
      <c r="DA169" s="49" t="str">
        <f>IF($CN169="", "", IF($CN169=Report!$BN$4, AL169, ""))</f>
        <v/>
      </c>
      <c r="DB169" s="49" t="str">
        <f>IF($CN169="", "", IF($CN169=Report!$BN$4, AM169, ""))</f>
        <v/>
      </c>
      <c r="DC169" s="49" t="str">
        <f>IF($CN169="", "", IF($CN169=Report!$BN$4, AN169, ""))</f>
        <v/>
      </c>
      <c r="DD169" s="50" t="str">
        <f>IF($CN169="", "", IF($CN169=Report!$BN$4, AO169, ""))</f>
        <v/>
      </c>
      <c r="DE169" s="48" t="str">
        <f>IF($CN169="", "", IF($CN169=Report!$BN$4, AP169, ""))</f>
        <v/>
      </c>
      <c r="DF169" s="49" t="str">
        <f>IF($CN169="", "", IF($CN169=Report!$BN$4, AQ169, ""))</f>
        <v/>
      </c>
      <c r="DG169" s="49" t="str">
        <f>IF($CN169="", "", IF($CN169=Report!$BN$4, AR169, ""))</f>
        <v/>
      </c>
      <c r="DH169" s="49" t="str">
        <f>IF($CN169="", "", IF($CN169=Report!$BN$4, AS169, ""))</f>
        <v/>
      </c>
      <c r="DI169" s="49" t="str">
        <f>IF($CN169="", "", IF($CN169=Report!$BN$4, AT169, ""))</f>
        <v/>
      </c>
      <c r="DJ169" s="49" t="str">
        <f>IF($CN169="", "", IF($CN169=Report!$BN$4, AU169, ""))</f>
        <v/>
      </c>
      <c r="DK169" s="49" t="str">
        <f>IF($CN169="", "", IF($CN169=Report!$BN$4, AV169, ""))</f>
        <v/>
      </c>
      <c r="DL169" s="49" t="str">
        <f>IF($CN169="", "", IF($CN169=Report!$BN$4, AW169, ""))</f>
        <v/>
      </c>
      <c r="DM169" s="49" t="str">
        <f>IF($CN169="", "", IF($CN169=Report!$BN$4, AX169, ""))</f>
        <v/>
      </c>
      <c r="DN169" s="49" t="str">
        <f>IF($CN169="", "", IF($CN169=Report!$BN$4, AY169, ""))</f>
        <v/>
      </c>
      <c r="DO169" s="49" t="str">
        <f>IF($CN169="", "", IF($CN169=Report!$BN$4, AZ169, ""))</f>
        <v/>
      </c>
      <c r="DP169" s="50" t="str">
        <f>IF($CN169="", "", IF($CN169=Report!$BN$4, BA169, ""))</f>
        <v/>
      </c>
      <c r="DQ169" s="48" t="str">
        <f>IF($CN169="", "", IF($CN169=Report!$BN$4, BB169, ""))</f>
        <v/>
      </c>
      <c r="DR169" s="49" t="str">
        <f>IF($CN169="", "", IF($CN169=Report!$BN$4, BC169, ""))</f>
        <v/>
      </c>
      <c r="DS169" s="49" t="str">
        <f>IF($CN169="", "", IF($CN169=Report!$BN$4, BD169, ""))</f>
        <v/>
      </c>
      <c r="DT169" s="49" t="str">
        <f>IF($CN169="", "", IF($CN169=Report!$BN$4, BE169, ""))</f>
        <v/>
      </c>
      <c r="DU169" s="49" t="str">
        <f>IF($CN169="", "", IF($CN169=Report!$BN$4, BF169, ""))</f>
        <v/>
      </c>
      <c r="DV169" s="49" t="str">
        <f>IF($CN169="", "", IF($CN169=Report!$BN$4, BG169, ""))</f>
        <v/>
      </c>
      <c r="DW169" s="49" t="str">
        <f>IF($CN169="", "", IF($CN169=Report!$BN$4, BH169, ""))</f>
        <v/>
      </c>
      <c r="DX169" s="49" t="str">
        <f>IF($CN169="", "", IF($CN169=Report!$BN$4, BI169, ""))</f>
        <v/>
      </c>
      <c r="DY169" s="49" t="str">
        <f>IF($CN169="", "", IF($CN169=Report!$BN$4, BJ169, ""))</f>
        <v/>
      </c>
      <c r="DZ169" s="49" t="str">
        <f>IF($CN169="", "", IF($CN169=Report!$BN$4, BK169, ""))</f>
        <v/>
      </c>
      <c r="EA169" s="49" t="str">
        <f>IF($CN169="", "", IF($CN169=Report!$BN$4, BL169, ""))</f>
        <v/>
      </c>
      <c r="EB169" s="50" t="str">
        <f>IF($CN169="", "", IF($CN169=Report!$BN$4, BM169, ""))</f>
        <v/>
      </c>
      <c r="EC169" s="48" t="str">
        <f>IF($CN169="", "", IF($CN169=Report!$BN$4, BN169, ""))</f>
        <v/>
      </c>
      <c r="ED169" s="49" t="str">
        <f>IF($CN169="", "", IF($CN169=Report!$BN$4, BO169, ""))</f>
        <v/>
      </c>
      <c r="EE169" s="49" t="str">
        <f>IF($CN169="", "", IF($CN169=Report!$BN$4, BP169, ""))</f>
        <v/>
      </c>
      <c r="EF169" s="49" t="str">
        <f>IF($CN169="", "", IF($CN169=Report!$BN$4, BQ169, ""))</f>
        <v/>
      </c>
      <c r="EG169" s="49" t="str">
        <f>IF($CN169="", "", IF($CN169=Report!$BN$4, BR169, ""))</f>
        <v/>
      </c>
      <c r="EH169" s="49" t="str">
        <f>IF($CN169="", "", IF($CN169=Report!$BN$4, BS169, ""))</f>
        <v/>
      </c>
      <c r="EI169" s="49" t="str">
        <f>IF($CN169="", "", IF($CN169=Report!$BN$4, BT169, ""))</f>
        <v/>
      </c>
      <c r="EJ169" s="49" t="str">
        <f>IF($CN169="", "", IF($CN169=Report!$BN$4, BU169, ""))</f>
        <v/>
      </c>
      <c r="EK169" s="49" t="str">
        <f>IF($CN169="", "", IF($CN169=Report!$BN$4, BV169, ""))</f>
        <v/>
      </c>
      <c r="EL169" s="49" t="str">
        <f>IF($CN169="", "", IF($CN169=Report!$BN$4, BW169, ""))</f>
        <v/>
      </c>
      <c r="EM169" s="49" t="str">
        <f>IF($CN169="", "", IF($CN169=Report!$BN$4, BX169, ""))</f>
        <v/>
      </c>
      <c r="EN169" s="50" t="str">
        <f>IF($CN169="", "", IF($CN169=Report!$BN$4, BY169, ""))</f>
        <v/>
      </c>
      <c r="EO169" s="48" t="str">
        <f>IF($CN169="", "", IF($CN169=Report!$BN$4, BZ169, ""))</f>
        <v/>
      </c>
      <c r="EP169" s="49" t="str">
        <f>IF($CN169="", "", IF($CN169=Report!$BN$4, CA169, ""))</f>
        <v/>
      </c>
      <c r="EQ169" s="49" t="str">
        <f>IF($CN169="", "", IF($CN169=Report!$BN$4, CB169, ""))</f>
        <v/>
      </c>
      <c r="ER169" s="49" t="str">
        <f>IF($CN169="", "", IF($CN169=Report!$BN$4, CC169, ""))</f>
        <v/>
      </c>
      <c r="ES169" s="49" t="str">
        <f>IF($CN169="", "", IF($CN169=Report!$BN$4, CD169, ""))</f>
        <v/>
      </c>
      <c r="ET169" s="49" t="str">
        <f>IF($CN169="", "", IF($CN169=Report!$BN$4, CE169, ""))</f>
        <v/>
      </c>
      <c r="EU169" s="49" t="str">
        <f>IF($CN169="", "", IF($CN169=Report!$BN$4, CF169, ""))</f>
        <v/>
      </c>
      <c r="EV169" s="49" t="str">
        <f>IF($CN169="", "", IF($CN169=Report!$BN$4, CG169, ""))</f>
        <v/>
      </c>
      <c r="EW169" s="49" t="str">
        <f>IF($CN169="", "", IF($CN169=Report!$BN$4, CH169, ""))</f>
        <v/>
      </c>
      <c r="EX169" s="49" t="str">
        <f>IF($CN169="", "", IF($CN169=Report!$BN$4, CI169, ""))</f>
        <v/>
      </c>
      <c r="EY169" s="49" t="str">
        <f>IF($CN169="", "", IF($CN169=Report!$BN$4, CJ169, ""))</f>
        <v/>
      </c>
      <c r="EZ169" s="50" t="str">
        <f>IF($CN169="", "", IF($CN169=Report!$BN$4, CK169, ""))</f>
        <v/>
      </c>
    </row>
    <row r="170" spans="1:156" x14ac:dyDescent="0.25">
      <c r="A170" s="19"/>
      <c r="B170" s="104"/>
      <c r="C170" s="105"/>
      <c r="D170" s="116"/>
      <c r="E170" s="106"/>
      <c r="F170" s="106"/>
      <c r="G170" s="106"/>
      <c r="H170" s="106"/>
      <c r="I170" s="106"/>
      <c r="J170" s="106"/>
      <c r="K170" s="106"/>
      <c r="L170" s="106"/>
      <c r="M170" s="106"/>
      <c r="N170" s="106"/>
      <c r="O170" s="106"/>
      <c r="P170" s="106"/>
      <c r="Q170" s="106"/>
      <c r="R170" s="106"/>
      <c r="S170" s="106"/>
      <c r="T170" s="108"/>
      <c r="U170" s="108"/>
      <c r="V170" s="108"/>
      <c r="W170" s="109"/>
      <c r="X170" s="19"/>
      <c r="AA170" s="48" t="str">
        <f t="shared" si="160"/>
        <v/>
      </c>
      <c r="AB170" s="49" t="str">
        <f t="shared" si="161"/>
        <v/>
      </c>
      <c r="AC170" s="49" t="str">
        <f t="shared" si="162"/>
        <v/>
      </c>
      <c r="AD170" s="49" t="str">
        <f t="shared" si="163"/>
        <v/>
      </c>
      <c r="AE170" s="49" t="str">
        <f t="shared" si="164"/>
        <v/>
      </c>
      <c r="AF170" s="49" t="str">
        <f t="shared" si="165"/>
        <v/>
      </c>
      <c r="AG170" s="49" t="str">
        <f t="shared" si="166"/>
        <v/>
      </c>
      <c r="AH170" s="49" t="str">
        <f t="shared" si="167"/>
        <v/>
      </c>
      <c r="AI170" s="49" t="str">
        <f t="shared" si="168"/>
        <v/>
      </c>
      <c r="AJ170" s="49" t="str">
        <f t="shared" si="169"/>
        <v/>
      </c>
      <c r="AK170" s="49" t="str">
        <f t="shared" si="170"/>
        <v/>
      </c>
      <c r="AL170" s="49" t="str">
        <f t="shared" si="171"/>
        <v/>
      </c>
      <c r="AM170" s="49" t="str">
        <f t="shared" si="172"/>
        <v/>
      </c>
      <c r="AN170" s="49" t="str">
        <f t="shared" si="173"/>
        <v/>
      </c>
      <c r="AO170" s="50" t="str">
        <f t="shared" si="174"/>
        <v/>
      </c>
      <c r="AP170" s="48" t="str">
        <f t="shared" si="175"/>
        <v/>
      </c>
      <c r="AQ170" s="49" t="str">
        <f t="shared" si="138"/>
        <v/>
      </c>
      <c r="AR170" s="49" t="str">
        <f t="shared" si="139"/>
        <v/>
      </c>
      <c r="AS170" s="49" t="str">
        <f t="shared" si="140"/>
        <v/>
      </c>
      <c r="AT170" s="49" t="str">
        <f t="shared" si="141"/>
        <v/>
      </c>
      <c r="AU170" s="49" t="str">
        <f t="shared" si="142"/>
        <v/>
      </c>
      <c r="AV170" s="49" t="str">
        <f t="shared" si="143"/>
        <v/>
      </c>
      <c r="AW170" s="49" t="str">
        <f t="shared" si="144"/>
        <v/>
      </c>
      <c r="AX170" s="49" t="str">
        <f t="shared" si="145"/>
        <v/>
      </c>
      <c r="AY170" s="49" t="str">
        <f t="shared" si="146"/>
        <v/>
      </c>
      <c r="AZ170" s="49" t="str">
        <f t="shared" si="147"/>
        <v/>
      </c>
      <c r="BA170" s="50" t="str">
        <f t="shared" si="148"/>
        <v/>
      </c>
      <c r="BB170" s="48" t="str">
        <f t="shared" si="176"/>
        <v/>
      </c>
      <c r="BC170" s="49" t="str">
        <f t="shared" si="149"/>
        <v/>
      </c>
      <c r="BD170" s="49" t="str">
        <f t="shared" si="150"/>
        <v/>
      </c>
      <c r="BE170" s="49" t="str">
        <f t="shared" si="151"/>
        <v/>
      </c>
      <c r="BF170" s="49" t="str">
        <f t="shared" si="152"/>
        <v/>
      </c>
      <c r="BG170" s="49" t="str">
        <f t="shared" si="153"/>
        <v/>
      </c>
      <c r="BH170" s="49" t="str">
        <f t="shared" si="154"/>
        <v/>
      </c>
      <c r="BI170" s="49" t="str">
        <f t="shared" si="155"/>
        <v/>
      </c>
      <c r="BJ170" s="49" t="str">
        <f t="shared" si="156"/>
        <v/>
      </c>
      <c r="BK170" s="49" t="str">
        <f t="shared" si="157"/>
        <v/>
      </c>
      <c r="BL170" s="49" t="str">
        <f t="shared" si="158"/>
        <v/>
      </c>
      <c r="BM170" s="50" t="str">
        <f t="shared" si="159"/>
        <v/>
      </c>
      <c r="BN170" s="48" t="str">
        <f t="shared" si="177"/>
        <v/>
      </c>
      <c r="BO170" s="49" t="str">
        <f t="shared" si="180"/>
        <v/>
      </c>
      <c r="BP170" s="49" t="str">
        <f t="shared" si="181"/>
        <v/>
      </c>
      <c r="BQ170" s="49" t="str">
        <f t="shared" si="182"/>
        <v/>
      </c>
      <c r="BR170" s="49" t="str">
        <f t="shared" si="183"/>
        <v/>
      </c>
      <c r="BS170" s="49" t="str">
        <f t="shared" si="184"/>
        <v/>
      </c>
      <c r="BT170" s="49" t="str">
        <f t="shared" si="185"/>
        <v/>
      </c>
      <c r="BU170" s="49" t="str">
        <f t="shared" si="186"/>
        <v/>
      </c>
      <c r="BV170" s="49" t="str">
        <f t="shared" si="187"/>
        <v/>
      </c>
      <c r="BW170" s="49" t="str">
        <f t="shared" si="188"/>
        <v/>
      </c>
      <c r="BX170" s="49" t="str">
        <f t="shared" si="189"/>
        <v/>
      </c>
      <c r="BY170" s="50" t="str">
        <f t="shared" si="190"/>
        <v/>
      </c>
      <c r="BZ170" s="48" t="str">
        <f t="shared" si="178"/>
        <v/>
      </c>
      <c r="CA170" s="49" t="str">
        <f t="shared" si="191"/>
        <v/>
      </c>
      <c r="CB170" s="49" t="str">
        <f t="shared" si="192"/>
        <v/>
      </c>
      <c r="CC170" s="49" t="str">
        <f t="shared" si="193"/>
        <v/>
      </c>
      <c r="CD170" s="49" t="str">
        <f t="shared" si="194"/>
        <v/>
      </c>
      <c r="CE170" s="49" t="str">
        <f t="shared" si="195"/>
        <v/>
      </c>
      <c r="CF170" s="49" t="str">
        <f t="shared" si="196"/>
        <v/>
      </c>
      <c r="CG170" s="49" t="str">
        <f t="shared" si="197"/>
        <v/>
      </c>
      <c r="CH170" s="49" t="str">
        <f t="shared" si="198"/>
        <v/>
      </c>
      <c r="CI170" s="49" t="str">
        <f t="shared" si="199"/>
        <v/>
      </c>
      <c r="CJ170" s="49" t="str">
        <f t="shared" si="200"/>
        <v/>
      </c>
      <c r="CK170" s="50" t="str">
        <f t="shared" si="201"/>
        <v/>
      </c>
      <c r="CM170" s="85" t="str">
        <f t="shared" si="179"/>
        <v/>
      </c>
      <c r="CN170" s="6" t="str">
        <f>IF($B170="", "", IF($CM170="X", "", IF(Report!$BN$3="X", LEFT($B170, 2), $B170)))</f>
        <v/>
      </c>
      <c r="CP170" s="48" t="str">
        <f>IF($CN170="", "", IF($CN170=Report!$BN$4, AA170, ""))</f>
        <v/>
      </c>
      <c r="CQ170" s="49" t="str">
        <f>IF($CN170="", "", IF($CN170=Report!$BN$4, AB170, ""))</f>
        <v/>
      </c>
      <c r="CR170" s="49" t="str">
        <f>IF($CN170="", "", IF($CN170=Report!$BN$4, AC170, ""))</f>
        <v/>
      </c>
      <c r="CS170" s="49" t="str">
        <f>IF($CN170="", "", IF($CN170=Report!$BN$4, AD170, ""))</f>
        <v/>
      </c>
      <c r="CT170" s="49" t="str">
        <f>IF($CN170="", "", IF($CN170=Report!$BN$4, AE170, ""))</f>
        <v/>
      </c>
      <c r="CU170" s="49" t="str">
        <f>IF($CN170="", "", IF($CN170=Report!$BN$4, AF170, ""))</f>
        <v/>
      </c>
      <c r="CV170" s="49" t="str">
        <f>IF($CN170="", "", IF($CN170=Report!$BN$4, AG170, ""))</f>
        <v/>
      </c>
      <c r="CW170" s="49" t="str">
        <f>IF($CN170="", "", IF($CN170=Report!$BN$4, AH170, ""))</f>
        <v/>
      </c>
      <c r="CX170" s="49" t="str">
        <f>IF($CN170="", "", IF($CN170=Report!$BN$4, AI170, ""))</f>
        <v/>
      </c>
      <c r="CY170" s="49" t="str">
        <f>IF($CN170="", "", IF($CN170=Report!$BN$4, AJ170, ""))</f>
        <v/>
      </c>
      <c r="CZ170" s="49" t="str">
        <f>IF($CN170="", "", IF($CN170=Report!$BN$4, AK170, ""))</f>
        <v/>
      </c>
      <c r="DA170" s="49" t="str">
        <f>IF($CN170="", "", IF($CN170=Report!$BN$4, AL170, ""))</f>
        <v/>
      </c>
      <c r="DB170" s="49" t="str">
        <f>IF($CN170="", "", IF($CN170=Report!$BN$4, AM170, ""))</f>
        <v/>
      </c>
      <c r="DC170" s="49" t="str">
        <f>IF($CN170="", "", IF($CN170=Report!$BN$4, AN170, ""))</f>
        <v/>
      </c>
      <c r="DD170" s="50" t="str">
        <f>IF($CN170="", "", IF($CN170=Report!$BN$4, AO170, ""))</f>
        <v/>
      </c>
      <c r="DE170" s="48" t="str">
        <f>IF($CN170="", "", IF($CN170=Report!$BN$4, AP170, ""))</f>
        <v/>
      </c>
      <c r="DF170" s="49" t="str">
        <f>IF($CN170="", "", IF($CN170=Report!$BN$4, AQ170, ""))</f>
        <v/>
      </c>
      <c r="DG170" s="49" t="str">
        <f>IF($CN170="", "", IF($CN170=Report!$BN$4, AR170, ""))</f>
        <v/>
      </c>
      <c r="DH170" s="49" t="str">
        <f>IF($CN170="", "", IF($CN170=Report!$BN$4, AS170, ""))</f>
        <v/>
      </c>
      <c r="DI170" s="49" t="str">
        <f>IF($CN170="", "", IF($CN170=Report!$BN$4, AT170, ""))</f>
        <v/>
      </c>
      <c r="DJ170" s="49" t="str">
        <f>IF($CN170="", "", IF($CN170=Report!$BN$4, AU170, ""))</f>
        <v/>
      </c>
      <c r="DK170" s="49" t="str">
        <f>IF($CN170="", "", IF($CN170=Report!$BN$4, AV170, ""))</f>
        <v/>
      </c>
      <c r="DL170" s="49" t="str">
        <f>IF($CN170="", "", IF($CN170=Report!$BN$4, AW170, ""))</f>
        <v/>
      </c>
      <c r="DM170" s="49" t="str">
        <f>IF($CN170="", "", IF($CN170=Report!$BN$4, AX170, ""))</f>
        <v/>
      </c>
      <c r="DN170" s="49" t="str">
        <f>IF($CN170="", "", IF($CN170=Report!$BN$4, AY170, ""))</f>
        <v/>
      </c>
      <c r="DO170" s="49" t="str">
        <f>IF($CN170="", "", IF($CN170=Report!$BN$4, AZ170, ""))</f>
        <v/>
      </c>
      <c r="DP170" s="50" t="str">
        <f>IF($CN170="", "", IF($CN170=Report!$BN$4, BA170, ""))</f>
        <v/>
      </c>
      <c r="DQ170" s="48" t="str">
        <f>IF($CN170="", "", IF($CN170=Report!$BN$4, BB170, ""))</f>
        <v/>
      </c>
      <c r="DR170" s="49" t="str">
        <f>IF($CN170="", "", IF($CN170=Report!$BN$4, BC170, ""))</f>
        <v/>
      </c>
      <c r="DS170" s="49" t="str">
        <f>IF($CN170="", "", IF($CN170=Report!$BN$4, BD170, ""))</f>
        <v/>
      </c>
      <c r="DT170" s="49" t="str">
        <f>IF($CN170="", "", IF($CN170=Report!$BN$4, BE170, ""))</f>
        <v/>
      </c>
      <c r="DU170" s="49" t="str">
        <f>IF($CN170="", "", IF($CN170=Report!$BN$4, BF170, ""))</f>
        <v/>
      </c>
      <c r="DV170" s="49" t="str">
        <f>IF($CN170="", "", IF($CN170=Report!$BN$4, BG170, ""))</f>
        <v/>
      </c>
      <c r="DW170" s="49" t="str">
        <f>IF($CN170="", "", IF($CN170=Report!$BN$4, BH170, ""))</f>
        <v/>
      </c>
      <c r="DX170" s="49" t="str">
        <f>IF($CN170="", "", IF($CN170=Report!$BN$4, BI170, ""))</f>
        <v/>
      </c>
      <c r="DY170" s="49" t="str">
        <f>IF($CN170="", "", IF($CN170=Report!$BN$4, BJ170, ""))</f>
        <v/>
      </c>
      <c r="DZ170" s="49" t="str">
        <f>IF($CN170="", "", IF($CN170=Report!$BN$4, BK170, ""))</f>
        <v/>
      </c>
      <c r="EA170" s="49" t="str">
        <f>IF($CN170="", "", IF($CN170=Report!$BN$4, BL170, ""))</f>
        <v/>
      </c>
      <c r="EB170" s="50" t="str">
        <f>IF($CN170="", "", IF($CN170=Report!$BN$4, BM170, ""))</f>
        <v/>
      </c>
      <c r="EC170" s="48" t="str">
        <f>IF($CN170="", "", IF($CN170=Report!$BN$4, BN170, ""))</f>
        <v/>
      </c>
      <c r="ED170" s="49" t="str">
        <f>IF($CN170="", "", IF($CN170=Report!$BN$4, BO170, ""))</f>
        <v/>
      </c>
      <c r="EE170" s="49" t="str">
        <f>IF($CN170="", "", IF($CN170=Report!$BN$4, BP170, ""))</f>
        <v/>
      </c>
      <c r="EF170" s="49" t="str">
        <f>IF($CN170="", "", IF($CN170=Report!$BN$4, BQ170, ""))</f>
        <v/>
      </c>
      <c r="EG170" s="49" t="str">
        <f>IF($CN170="", "", IF($CN170=Report!$BN$4, BR170, ""))</f>
        <v/>
      </c>
      <c r="EH170" s="49" t="str">
        <f>IF($CN170="", "", IF($CN170=Report!$BN$4, BS170, ""))</f>
        <v/>
      </c>
      <c r="EI170" s="49" t="str">
        <f>IF($CN170="", "", IF($CN170=Report!$BN$4, BT170, ""))</f>
        <v/>
      </c>
      <c r="EJ170" s="49" t="str">
        <f>IF($CN170="", "", IF($CN170=Report!$BN$4, BU170, ""))</f>
        <v/>
      </c>
      <c r="EK170" s="49" t="str">
        <f>IF($CN170="", "", IF($CN170=Report!$BN$4, BV170, ""))</f>
        <v/>
      </c>
      <c r="EL170" s="49" t="str">
        <f>IF($CN170="", "", IF($CN170=Report!$BN$4, BW170, ""))</f>
        <v/>
      </c>
      <c r="EM170" s="49" t="str">
        <f>IF($CN170="", "", IF($CN170=Report!$BN$4, BX170, ""))</f>
        <v/>
      </c>
      <c r="EN170" s="50" t="str">
        <f>IF($CN170="", "", IF($CN170=Report!$BN$4, BY170, ""))</f>
        <v/>
      </c>
      <c r="EO170" s="48" t="str">
        <f>IF($CN170="", "", IF($CN170=Report!$BN$4, BZ170, ""))</f>
        <v/>
      </c>
      <c r="EP170" s="49" t="str">
        <f>IF($CN170="", "", IF($CN170=Report!$BN$4, CA170, ""))</f>
        <v/>
      </c>
      <c r="EQ170" s="49" t="str">
        <f>IF($CN170="", "", IF($CN170=Report!$BN$4, CB170, ""))</f>
        <v/>
      </c>
      <c r="ER170" s="49" t="str">
        <f>IF($CN170="", "", IF($CN170=Report!$BN$4, CC170, ""))</f>
        <v/>
      </c>
      <c r="ES170" s="49" t="str">
        <f>IF($CN170="", "", IF($CN170=Report!$BN$4, CD170, ""))</f>
        <v/>
      </c>
      <c r="ET170" s="49" t="str">
        <f>IF($CN170="", "", IF($CN170=Report!$BN$4, CE170, ""))</f>
        <v/>
      </c>
      <c r="EU170" s="49" t="str">
        <f>IF($CN170="", "", IF($CN170=Report!$BN$4, CF170, ""))</f>
        <v/>
      </c>
      <c r="EV170" s="49" t="str">
        <f>IF($CN170="", "", IF($CN170=Report!$BN$4, CG170, ""))</f>
        <v/>
      </c>
      <c r="EW170" s="49" t="str">
        <f>IF($CN170="", "", IF($CN170=Report!$BN$4, CH170, ""))</f>
        <v/>
      </c>
      <c r="EX170" s="49" t="str">
        <f>IF($CN170="", "", IF($CN170=Report!$BN$4, CI170, ""))</f>
        <v/>
      </c>
      <c r="EY170" s="49" t="str">
        <f>IF($CN170="", "", IF($CN170=Report!$BN$4, CJ170, ""))</f>
        <v/>
      </c>
      <c r="EZ170" s="50" t="str">
        <f>IF($CN170="", "", IF($CN170=Report!$BN$4, CK170, ""))</f>
        <v/>
      </c>
    </row>
    <row r="171" spans="1:156" x14ac:dyDescent="0.25">
      <c r="A171" s="19"/>
      <c r="B171" s="104"/>
      <c r="C171" s="105"/>
      <c r="D171" s="116"/>
      <c r="E171" s="106"/>
      <c r="F171" s="106"/>
      <c r="G171" s="106"/>
      <c r="H171" s="106"/>
      <c r="I171" s="106"/>
      <c r="J171" s="106"/>
      <c r="K171" s="106"/>
      <c r="L171" s="106"/>
      <c r="M171" s="106"/>
      <c r="N171" s="106"/>
      <c r="O171" s="106"/>
      <c r="P171" s="106"/>
      <c r="Q171" s="106"/>
      <c r="R171" s="106"/>
      <c r="S171" s="106"/>
      <c r="T171" s="108"/>
      <c r="U171" s="108"/>
      <c r="V171" s="108"/>
      <c r="W171" s="109"/>
      <c r="X171" s="19"/>
      <c r="AA171" s="48" t="str">
        <f t="shared" si="160"/>
        <v/>
      </c>
      <c r="AB171" s="49" t="str">
        <f t="shared" si="161"/>
        <v/>
      </c>
      <c r="AC171" s="49" t="str">
        <f t="shared" si="162"/>
        <v/>
      </c>
      <c r="AD171" s="49" t="str">
        <f t="shared" si="163"/>
        <v/>
      </c>
      <c r="AE171" s="49" t="str">
        <f t="shared" si="164"/>
        <v/>
      </c>
      <c r="AF171" s="49" t="str">
        <f t="shared" si="165"/>
        <v/>
      </c>
      <c r="AG171" s="49" t="str">
        <f t="shared" si="166"/>
        <v/>
      </c>
      <c r="AH171" s="49" t="str">
        <f t="shared" si="167"/>
        <v/>
      </c>
      <c r="AI171" s="49" t="str">
        <f t="shared" si="168"/>
        <v/>
      </c>
      <c r="AJ171" s="49" t="str">
        <f t="shared" si="169"/>
        <v/>
      </c>
      <c r="AK171" s="49" t="str">
        <f t="shared" si="170"/>
        <v/>
      </c>
      <c r="AL171" s="49" t="str">
        <f t="shared" si="171"/>
        <v/>
      </c>
      <c r="AM171" s="49" t="str">
        <f t="shared" si="172"/>
        <v/>
      </c>
      <c r="AN171" s="49" t="str">
        <f t="shared" si="173"/>
        <v/>
      </c>
      <c r="AO171" s="50" t="str">
        <f t="shared" si="174"/>
        <v/>
      </c>
      <c r="AP171" s="48" t="str">
        <f t="shared" si="175"/>
        <v/>
      </c>
      <c r="AQ171" s="49" t="str">
        <f t="shared" si="138"/>
        <v/>
      </c>
      <c r="AR171" s="49" t="str">
        <f t="shared" si="139"/>
        <v/>
      </c>
      <c r="AS171" s="49" t="str">
        <f t="shared" si="140"/>
        <v/>
      </c>
      <c r="AT171" s="49" t="str">
        <f t="shared" si="141"/>
        <v/>
      </c>
      <c r="AU171" s="49" t="str">
        <f t="shared" si="142"/>
        <v/>
      </c>
      <c r="AV171" s="49" t="str">
        <f t="shared" si="143"/>
        <v/>
      </c>
      <c r="AW171" s="49" t="str">
        <f t="shared" si="144"/>
        <v/>
      </c>
      <c r="AX171" s="49" t="str">
        <f t="shared" si="145"/>
        <v/>
      </c>
      <c r="AY171" s="49" t="str">
        <f t="shared" si="146"/>
        <v/>
      </c>
      <c r="AZ171" s="49" t="str">
        <f t="shared" si="147"/>
        <v/>
      </c>
      <c r="BA171" s="50" t="str">
        <f t="shared" si="148"/>
        <v/>
      </c>
      <c r="BB171" s="48" t="str">
        <f t="shared" si="176"/>
        <v/>
      </c>
      <c r="BC171" s="49" t="str">
        <f t="shared" si="149"/>
        <v/>
      </c>
      <c r="BD171" s="49" t="str">
        <f t="shared" si="150"/>
        <v/>
      </c>
      <c r="BE171" s="49" t="str">
        <f t="shared" si="151"/>
        <v/>
      </c>
      <c r="BF171" s="49" t="str">
        <f t="shared" si="152"/>
        <v/>
      </c>
      <c r="BG171" s="49" t="str">
        <f t="shared" si="153"/>
        <v/>
      </c>
      <c r="BH171" s="49" t="str">
        <f t="shared" si="154"/>
        <v/>
      </c>
      <c r="BI171" s="49" t="str">
        <f t="shared" si="155"/>
        <v/>
      </c>
      <c r="BJ171" s="49" t="str">
        <f t="shared" si="156"/>
        <v/>
      </c>
      <c r="BK171" s="49" t="str">
        <f t="shared" si="157"/>
        <v/>
      </c>
      <c r="BL171" s="49" t="str">
        <f t="shared" si="158"/>
        <v/>
      </c>
      <c r="BM171" s="50" t="str">
        <f t="shared" si="159"/>
        <v/>
      </c>
      <c r="BN171" s="48" t="str">
        <f t="shared" si="177"/>
        <v/>
      </c>
      <c r="BO171" s="49" t="str">
        <f t="shared" si="180"/>
        <v/>
      </c>
      <c r="BP171" s="49" t="str">
        <f t="shared" si="181"/>
        <v/>
      </c>
      <c r="BQ171" s="49" t="str">
        <f t="shared" si="182"/>
        <v/>
      </c>
      <c r="BR171" s="49" t="str">
        <f t="shared" si="183"/>
        <v/>
      </c>
      <c r="BS171" s="49" t="str">
        <f t="shared" si="184"/>
        <v/>
      </c>
      <c r="BT171" s="49" t="str">
        <f t="shared" si="185"/>
        <v/>
      </c>
      <c r="BU171" s="49" t="str">
        <f t="shared" si="186"/>
        <v/>
      </c>
      <c r="BV171" s="49" t="str">
        <f t="shared" si="187"/>
        <v/>
      </c>
      <c r="BW171" s="49" t="str">
        <f t="shared" si="188"/>
        <v/>
      </c>
      <c r="BX171" s="49" t="str">
        <f t="shared" si="189"/>
        <v/>
      </c>
      <c r="BY171" s="50" t="str">
        <f t="shared" si="190"/>
        <v/>
      </c>
      <c r="BZ171" s="48" t="str">
        <f t="shared" si="178"/>
        <v/>
      </c>
      <c r="CA171" s="49" t="str">
        <f t="shared" si="191"/>
        <v/>
      </c>
      <c r="CB171" s="49" t="str">
        <f t="shared" si="192"/>
        <v/>
      </c>
      <c r="CC171" s="49" t="str">
        <f t="shared" si="193"/>
        <v/>
      </c>
      <c r="CD171" s="49" t="str">
        <f t="shared" si="194"/>
        <v/>
      </c>
      <c r="CE171" s="49" t="str">
        <f t="shared" si="195"/>
        <v/>
      </c>
      <c r="CF171" s="49" t="str">
        <f t="shared" si="196"/>
        <v/>
      </c>
      <c r="CG171" s="49" t="str">
        <f t="shared" si="197"/>
        <v/>
      </c>
      <c r="CH171" s="49" t="str">
        <f t="shared" si="198"/>
        <v/>
      </c>
      <c r="CI171" s="49" t="str">
        <f t="shared" si="199"/>
        <v/>
      </c>
      <c r="CJ171" s="49" t="str">
        <f t="shared" si="200"/>
        <v/>
      </c>
      <c r="CK171" s="50" t="str">
        <f t="shared" si="201"/>
        <v/>
      </c>
      <c r="CM171" s="85" t="str">
        <f t="shared" si="179"/>
        <v/>
      </c>
      <c r="CN171" s="6" t="str">
        <f>IF($B171="", "", IF($CM171="X", "", IF(Report!$BN$3="X", LEFT($B171, 2), $B171)))</f>
        <v/>
      </c>
      <c r="CP171" s="48" t="str">
        <f>IF($CN171="", "", IF($CN171=Report!$BN$4, AA171, ""))</f>
        <v/>
      </c>
      <c r="CQ171" s="49" t="str">
        <f>IF($CN171="", "", IF($CN171=Report!$BN$4, AB171, ""))</f>
        <v/>
      </c>
      <c r="CR171" s="49" t="str">
        <f>IF($CN171="", "", IF($CN171=Report!$BN$4, AC171, ""))</f>
        <v/>
      </c>
      <c r="CS171" s="49" t="str">
        <f>IF($CN171="", "", IF($CN171=Report!$BN$4, AD171, ""))</f>
        <v/>
      </c>
      <c r="CT171" s="49" t="str">
        <f>IF($CN171="", "", IF($CN171=Report!$BN$4, AE171, ""))</f>
        <v/>
      </c>
      <c r="CU171" s="49" t="str">
        <f>IF($CN171="", "", IF($CN171=Report!$BN$4, AF171, ""))</f>
        <v/>
      </c>
      <c r="CV171" s="49" t="str">
        <f>IF($CN171="", "", IF($CN171=Report!$BN$4, AG171, ""))</f>
        <v/>
      </c>
      <c r="CW171" s="49" t="str">
        <f>IF($CN171="", "", IF($CN171=Report!$BN$4, AH171, ""))</f>
        <v/>
      </c>
      <c r="CX171" s="49" t="str">
        <f>IF($CN171="", "", IF($CN171=Report!$BN$4, AI171, ""))</f>
        <v/>
      </c>
      <c r="CY171" s="49" t="str">
        <f>IF($CN171="", "", IF($CN171=Report!$BN$4, AJ171, ""))</f>
        <v/>
      </c>
      <c r="CZ171" s="49" t="str">
        <f>IF($CN171="", "", IF($CN171=Report!$BN$4, AK171, ""))</f>
        <v/>
      </c>
      <c r="DA171" s="49" t="str">
        <f>IF($CN171="", "", IF($CN171=Report!$BN$4, AL171, ""))</f>
        <v/>
      </c>
      <c r="DB171" s="49" t="str">
        <f>IF($CN171="", "", IF($CN171=Report!$BN$4, AM171, ""))</f>
        <v/>
      </c>
      <c r="DC171" s="49" t="str">
        <f>IF($CN171="", "", IF($CN171=Report!$BN$4, AN171, ""))</f>
        <v/>
      </c>
      <c r="DD171" s="50" t="str">
        <f>IF($CN171="", "", IF($CN171=Report!$BN$4, AO171, ""))</f>
        <v/>
      </c>
      <c r="DE171" s="48" t="str">
        <f>IF($CN171="", "", IF($CN171=Report!$BN$4, AP171, ""))</f>
        <v/>
      </c>
      <c r="DF171" s="49" t="str">
        <f>IF($CN171="", "", IF($CN171=Report!$BN$4, AQ171, ""))</f>
        <v/>
      </c>
      <c r="DG171" s="49" t="str">
        <f>IF($CN171="", "", IF($CN171=Report!$BN$4, AR171, ""))</f>
        <v/>
      </c>
      <c r="DH171" s="49" t="str">
        <f>IF($CN171="", "", IF($CN171=Report!$BN$4, AS171, ""))</f>
        <v/>
      </c>
      <c r="DI171" s="49" t="str">
        <f>IF($CN171="", "", IF($CN171=Report!$BN$4, AT171, ""))</f>
        <v/>
      </c>
      <c r="DJ171" s="49" t="str">
        <f>IF($CN171="", "", IF($CN171=Report!$BN$4, AU171, ""))</f>
        <v/>
      </c>
      <c r="DK171" s="49" t="str">
        <f>IF($CN171="", "", IF($CN171=Report!$BN$4, AV171, ""))</f>
        <v/>
      </c>
      <c r="DL171" s="49" t="str">
        <f>IF($CN171="", "", IF($CN171=Report!$BN$4, AW171, ""))</f>
        <v/>
      </c>
      <c r="DM171" s="49" t="str">
        <f>IF($CN171="", "", IF($CN171=Report!$BN$4, AX171, ""))</f>
        <v/>
      </c>
      <c r="DN171" s="49" t="str">
        <f>IF($CN171="", "", IF($CN171=Report!$BN$4, AY171, ""))</f>
        <v/>
      </c>
      <c r="DO171" s="49" t="str">
        <f>IF($CN171="", "", IF($CN171=Report!$BN$4, AZ171, ""))</f>
        <v/>
      </c>
      <c r="DP171" s="50" t="str">
        <f>IF($CN171="", "", IF($CN171=Report!$BN$4, BA171, ""))</f>
        <v/>
      </c>
      <c r="DQ171" s="48" t="str">
        <f>IF($CN171="", "", IF($CN171=Report!$BN$4, BB171, ""))</f>
        <v/>
      </c>
      <c r="DR171" s="49" t="str">
        <f>IF($CN171="", "", IF($CN171=Report!$BN$4, BC171, ""))</f>
        <v/>
      </c>
      <c r="DS171" s="49" t="str">
        <f>IF($CN171="", "", IF($CN171=Report!$BN$4, BD171, ""))</f>
        <v/>
      </c>
      <c r="DT171" s="49" t="str">
        <f>IF($CN171="", "", IF($CN171=Report!$BN$4, BE171, ""))</f>
        <v/>
      </c>
      <c r="DU171" s="49" t="str">
        <f>IF($CN171="", "", IF($CN171=Report!$BN$4, BF171, ""))</f>
        <v/>
      </c>
      <c r="DV171" s="49" t="str">
        <f>IF($CN171="", "", IF($CN171=Report!$BN$4, BG171, ""))</f>
        <v/>
      </c>
      <c r="DW171" s="49" t="str">
        <f>IF($CN171="", "", IF($CN171=Report!$BN$4, BH171, ""))</f>
        <v/>
      </c>
      <c r="DX171" s="49" t="str">
        <f>IF($CN171="", "", IF($CN171=Report!$BN$4, BI171, ""))</f>
        <v/>
      </c>
      <c r="DY171" s="49" t="str">
        <f>IF($CN171="", "", IF($CN171=Report!$BN$4, BJ171, ""))</f>
        <v/>
      </c>
      <c r="DZ171" s="49" t="str">
        <f>IF($CN171="", "", IF($CN171=Report!$BN$4, BK171, ""))</f>
        <v/>
      </c>
      <c r="EA171" s="49" t="str">
        <f>IF($CN171="", "", IF($CN171=Report!$BN$4, BL171, ""))</f>
        <v/>
      </c>
      <c r="EB171" s="50" t="str">
        <f>IF($CN171="", "", IF($CN171=Report!$BN$4, BM171, ""))</f>
        <v/>
      </c>
      <c r="EC171" s="48" t="str">
        <f>IF($CN171="", "", IF($CN171=Report!$BN$4, BN171, ""))</f>
        <v/>
      </c>
      <c r="ED171" s="49" t="str">
        <f>IF($CN171="", "", IF($CN171=Report!$BN$4, BO171, ""))</f>
        <v/>
      </c>
      <c r="EE171" s="49" t="str">
        <f>IF($CN171="", "", IF($CN171=Report!$BN$4, BP171, ""))</f>
        <v/>
      </c>
      <c r="EF171" s="49" t="str">
        <f>IF($CN171="", "", IF($CN171=Report!$BN$4, BQ171, ""))</f>
        <v/>
      </c>
      <c r="EG171" s="49" t="str">
        <f>IF($CN171="", "", IF($CN171=Report!$BN$4, BR171, ""))</f>
        <v/>
      </c>
      <c r="EH171" s="49" t="str">
        <f>IF($CN171="", "", IF($CN171=Report!$BN$4, BS171, ""))</f>
        <v/>
      </c>
      <c r="EI171" s="49" t="str">
        <f>IF($CN171="", "", IF($CN171=Report!$BN$4, BT171, ""))</f>
        <v/>
      </c>
      <c r="EJ171" s="49" t="str">
        <f>IF($CN171="", "", IF($CN171=Report!$BN$4, BU171, ""))</f>
        <v/>
      </c>
      <c r="EK171" s="49" t="str">
        <f>IF($CN171="", "", IF($CN171=Report!$BN$4, BV171, ""))</f>
        <v/>
      </c>
      <c r="EL171" s="49" t="str">
        <f>IF($CN171="", "", IF($CN171=Report!$BN$4, BW171, ""))</f>
        <v/>
      </c>
      <c r="EM171" s="49" t="str">
        <f>IF($CN171="", "", IF($CN171=Report!$BN$4, BX171, ""))</f>
        <v/>
      </c>
      <c r="EN171" s="50" t="str">
        <f>IF($CN171="", "", IF($CN171=Report!$BN$4, BY171, ""))</f>
        <v/>
      </c>
      <c r="EO171" s="48" t="str">
        <f>IF($CN171="", "", IF($CN171=Report!$BN$4, BZ171, ""))</f>
        <v/>
      </c>
      <c r="EP171" s="49" t="str">
        <f>IF($CN171="", "", IF($CN171=Report!$BN$4, CA171, ""))</f>
        <v/>
      </c>
      <c r="EQ171" s="49" t="str">
        <f>IF($CN171="", "", IF($CN171=Report!$BN$4, CB171, ""))</f>
        <v/>
      </c>
      <c r="ER171" s="49" t="str">
        <f>IF($CN171="", "", IF($CN171=Report!$BN$4, CC171, ""))</f>
        <v/>
      </c>
      <c r="ES171" s="49" t="str">
        <f>IF($CN171="", "", IF($CN171=Report!$BN$4, CD171, ""))</f>
        <v/>
      </c>
      <c r="ET171" s="49" t="str">
        <f>IF($CN171="", "", IF($CN171=Report!$BN$4, CE171, ""))</f>
        <v/>
      </c>
      <c r="EU171" s="49" t="str">
        <f>IF($CN171="", "", IF($CN171=Report!$BN$4, CF171, ""))</f>
        <v/>
      </c>
      <c r="EV171" s="49" t="str">
        <f>IF($CN171="", "", IF($CN171=Report!$BN$4, CG171, ""))</f>
        <v/>
      </c>
      <c r="EW171" s="49" t="str">
        <f>IF($CN171="", "", IF($CN171=Report!$BN$4, CH171, ""))</f>
        <v/>
      </c>
      <c r="EX171" s="49" t="str">
        <f>IF($CN171="", "", IF($CN171=Report!$BN$4, CI171, ""))</f>
        <v/>
      </c>
      <c r="EY171" s="49" t="str">
        <f>IF($CN171="", "", IF($CN171=Report!$BN$4, CJ171, ""))</f>
        <v/>
      </c>
      <c r="EZ171" s="50" t="str">
        <f>IF($CN171="", "", IF($CN171=Report!$BN$4, CK171, ""))</f>
        <v/>
      </c>
    </row>
    <row r="172" spans="1:156" x14ac:dyDescent="0.25">
      <c r="A172" s="19"/>
      <c r="B172" s="104"/>
      <c r="C172" s="105"/>
      <c r="D172" s="116"/>
      <c r="E172" s="106"/>
      <c r="F172" s="106"/>
      <c r="G172" s="106"/>
      <c r="H172" s="106"/>
      <c r="I172" s="106"/>
      <c r="J172" s="106"/>
      <c r="K172" s="106"/>
      <c r="L172" s="106"/>
      <c r="M172" s="106"/>
      <c r="N172" s="106"/>
      <c r="O172" s="106"/>
      <c r="P172" s="106"/>
      <c r="Q172" s="106"/>
      <c r="R172" s="106"/>
      <c r="S172" s="106"/>
      <c r="T172" s="108"/>
      <c r="U172" s="108"/>
      <c r="V172" s="108"/>
      <c r="W172" s="109"/>
      <c r="X172" s="19"/>
      <c r="AA172" s="48" t="str">
        <f t="shared" si="160"/>
        <v/>
      </c>
      <c r="AB172" s="49" t="str">
        <f t="shared" si="161"/>
        <v/>
      </c>
      <c r="AC172" s="49" t="str">
        <f t="shared" si="162"/>
        <v/>
      </c>
      <c r="AD172" s="49" t="str">
        <f t="shared" si="163"/>
        <v/>
      </c>
      <c r="AE172" s="49" t="str">
        <f t="shared" si="164"/>
        <v/>
      </c>
      <c r="AF172" s="49" t="str">
        <f t="shared" si="165"/>
        <v/>
      </c>
      <c r="AG172" s="49" t="str">
        <f t="shared" si="166"/>
        <v/>
      </c>
      <c r="AH172" s="49" t="str">
        <f t="shared" si="167"/>
        <v/>
      </c>
      <c r="AI172" s="49" t="str">
        <f t="shared" si="168"/>
        <v/>
      </c>
      <c r="AJ172" s="49" t="str">
        <f t="shared" si="169"/>
        <v/>
      </c>
      <c r="AK172" s="49" t="str">
        <f t="shared" si="170"/>
        <v/>
      </c>
      <c r="AL172" s="49" t="str">
        <f t="shared" si="171"/>
        <v/>
      </c>
      <c r="AM172" s="49" t="str">
        <f t="shared" si="172"/>
        <v/>
      </c>
      <c r="AN172" s="49" t="str">
        <f t="shared" si="173"/>
        <v/>
      </c>
      <c r="AO172" s="50" t="str">
        <f t="shared" si="174"/>
        <v/>
      </c>
      <c r="AP172" s="48" t="str">
        <f t="shared" si="175"/>
        <v/>
      </c>
      <c r="AQ172" s="49" t="str">
        <f t="shared" si="138"/>
        <v/>
      </c>
      <c r="AR172" s="49" t="str">
        <f t="shared" si="139"/>
        <v/>
      </c>
      <c r="AS172" s="49" t="str">
        <f t="shared" si="140"/>
        <v/>
      </c>
      <c r="AT172" s="49" t="str">
        <f t="shared" si="141"/>
        <v/>
      </c>
      <c r="AU172" s="49" t="str">
        <f t="shared" si="142"/>
        <v/>
      </c>
      <c r="AV172" s="49" t="str">
        <f t="shared" si="143"/>
        <v/>
      </c>
      <c r="AW172" s="49" t="str">
        <f t="shared" si="144"/>
        <v/>
      </c>
      <c r="AX172" s="49" t="str">
        <f t="shared" si="145"/>
        <v/>
      </c>
      <c r="AY172" s="49" t="str">
        <f t="shared" si="146"/>
        <v/>
      </c>
      <c r="AZ172" s="49" t="str">
        <f t="shared" si="147"/>
        <v/>
      </c>
      <c r="BA172" s="50" t="str">
        <f t="shared" si="148"/>
        <v/>
      </c>
      <c r="BB172" s="48" t="str">
        <f t="shared" si="176"/>
        <v/>
      </c>
      <c r="BC172" s="49" t="str">
        <f t="shared" si="149"/>
        <v/>
      </c>
      <c r="BD172" s="49" t="str">
        <f t="shared" si="150"/>
        <v/>
      </c>
      <c r="BE172" s="49" t="str">
        <f t="shared" si="151"/>
        <v/>
      </c>
      <c r="BF172" s="49" t="str">
        <f t="shared" si="152"/>
        <v/>
      </c>
      <c r="BG172" s="49" t="str">
        <f t="shared" si="153"/>
        <v/>
      </c>
      <c r="BH172" s="49" t="str">
        <f t="shared" si="154"/>
        <v/>
      </c>
      <c r="BI172" s="49" t="str">
        <f t="shared" si="155"/>
        <v/>
      </c>
      <c r="BJ172" s="49" t="str">
        <f t="shared" si="156"/>
        <v/>
      </c>
      <c r="BK172" s="49" t="str">
        <f t="shared" si="157"/>
        <v/>
      </c>
      <c r="BL172" s="49" t="str">
        <f t="shared" si="158"/>
        <v/>
      </c>
      <c r="BM172" s="50" t="str">
        <f t="shared" si="159"/>
        <v/>
      </c>
      <c r="BN172" s="48" t="str">
        <f t="shared" si="177"/>
        <v/>
      </c>
      <c r="BO172" s="49" t="str">
        <f t="shared" si="180"/>
        <v/>
      </c>
      <c r="BP172" s="49" t="str">
        <f t="shared" si="181"/>
        <v/>
      </c>
      <c r="BQ172" s="49" t="str">
        <f t="shared" si="182"/>
        <v/>
      </c>
      <c r="BR172" s="49" t="str">
        <f t="shared" si="183"/>
        <v/>
      </c>
      <c r="BS172" s="49" t="str">
        <f t="shared" si="184"/>
        <v/>
      </c>
      <c r="BT172" s="49" t="str">
        <f t="shared" si="185"/>
        <v/>
      </c>
      <c r="BU172" s="49" t="str">
        <f t="shared" si="186"/>
        <v/>
      </c>
      <c r="BV172" s="49" t="str">
        <f t="shared" si="187"/>
        <v/>
      </c>
      <c r="BW172" s="49" t="str">
        <f t="shared" si="188"/>
        <v/>
      </c>
      <c r="BX172" s="49" t="str">
        <f t="shared" si="189"/>
        <v/>
      </c>
      <c r="BY172" s="50" t="str">
        <f t="shared" si="190"/>
        <v/>
      </c>
      <c r="BZ172" s="48" t="str">
        <f t="shared" si="178"/>
        <v/>
      </c>
      <c r="CA172" s="49" t="str">
        <f t="shared" si="191"/>
        <v/>
      </c>
      <c r="CB172" s="49" t="str">
        <f t="shared" si="192"/>
        <v/>
      </c>
      <c r="CC172" s="49" t="str">
        <f t="shared" si="193"/>
        <v/>
      </c>
      <c r="CD172" s="49" t="str">
        <f t="shared" si="194"/>
        <v/>
      </c>
      <c r="CE172" s="49" t="str">
        <f t="shared" si="195"/>
        <v/>
      </c>
      <c r="CF172" s="49" t="str">
        <f t="shared" si="196"/>
        <v/>
      </c>
      <c r="CG172" s="49" t="str">
        <f t="shared" si="197"/>
        <v/>
      </c>
      <c r="CH172" s="49" t="str">
        <f t="shared" si="198"/>
        <v/>
      </c>
      <c r="CI172" s="49" t="str">
        <f t="shared" si="199"/>
        <v/>
      </c>
      <c r="CJ172" s="49" t="str">
        <f t="shared" si="200"/>
        <v/>
      </c>
      <c r="CK172" s="50" t="str">
        <f t="shared" si="201"/>
        <v/>
      </c>
      <c r="CM172" s="85" t="str">
        <f t="shared" si="179"/>
        <v/>
      </c>
      <c r="CN172" s="6" t="str">
        <f>IF($B172="", "", IF($CM172="X", "", IF(Report!$BN$3="X", LEFT($B172, 2), $B172)))</f>
        <v/>
      </c>
      <c r="CP172" s="48" t="str">
        <f>IF($CN172="", "", IF($CN172=Report!$BN$4, AA172, ""))</f>
        <v/>
      </c>
      <c r="CQ172" s="49" t="str">
        <f>IF($CN172="", "", IF($CN172=Report!$BN$4, AB172, ""))</f>
        <v/>
      </c>
      <c r="CR172" s="49" t="str">
        <f>IF($CN172="", "", IF($CN172=Report!$BN$4, AC172, ""))</f>
        <v/>
      </c>
      <c r="CS172" s="49" t="str">
        <f>IF($CN172="", "", IF($CN172=Report!$BN$4, AD172, ""))</f>
        <v/>
      </c>
      <c r="CT172" s="49" t="str">
        <f>IF($CN172="", "", IF($CN172=Report!$BN$4, AE172, ""))</f>
        <v/>
      </c>
      <c r="CU172" s="49" t="str">
        <f>IF($CN172="", "", IF($CN172=Report!$BN$4, AF172, ""))</f>
        <v/>
      </c>
      <c r="CV172" s="49" t="str">
        <f>IF($CN172="", "", IF($CN172=Report!$BN$4, AG172, ""))</f>
        <v/>
      </c>
      <c r="CW172" s="49" t="str">
        <f>IF($CN172="", "", IF($CN172=Report!$BN$4, AH172, ""))</f>
        <v/>
      </c>
      <c r="CX172" s="49" t="str">
        <f>IF($CN172="", "", IF($CN172=Report!$BN$4, AI172, ""))</f>
        <v/>
      </c>
      <c r="CY172" s="49" t="str">
        <f>IF($CN172="", "", IF($CN172=Report!$BN$4, AJ172, ""))</f>
        <v/>
      </c>
      <c r="CZ172" s="49" t="str">
        <f>IF($CN172="", "", IF($CN172=Report!$BN$4, AK172, ""))</f>
        <v/>
      </c>
      <c r="DA172" s="49" t="str">
        <f>IF($CN172="", "", IF($CN172=Report!$BN$4, AL172, ""))</f>
        <v/>
      </c>
      <c r="DB172" s="49" t="str">
        <f>IF($CN172="", "", IF($CN172=Report!$BN$4, AM172, ""))</f>
        <v/>
      </c>
      <c r="DC172" s="49" t="str">
        <f>IF($CN172="", "", IF($CN172=Report!$BN$4, AN172, ""))</f>
        <v/>
      </c>
      <c r="DD172" s="50" t="str">
        <f>IF($CN172="", "", IF($CN172=Report!$BN$4, AO172, ""))</f>
        <v/>
      </c>
      <c r="DE172" s="48" t="str">
        <f>IF($CN172="", "", IF($CN172=Report!$BN$4, AP172, ""))</f>
        <v/>
      </c>
      <c r="DF172" s="49" t="str">
        <f>IF($CN172="", "", IF($CN172=Report!$BN$4, AQ172, ""))</f>
        <v/>
      </c>
      <c r="DG172" s="49" t="str">
        <f>IF($CN172="", "", IF($CN172=Report!$BN$4, AR172, ""))</f>
        <v/>
      </c>
      <c r="DH172" s="49" t="str">
        <f>IF($CN172="", "", IF($CN172=Report!$BN$4, AS172, ""))</f>
        <v/>
      </c>
      <c r="DI172" s="49" t="str">
        <f>IF($CN172="", "", IF($CN172=Report!$BN$4, AT172, ""))</f>
        <v/>
      </c>
      <c r="DJ172" s="49" t="str">
        <f>IF($CN172="", "", IF($CN172=Report!$BN$4, AU172, ""))</f>
        <v/>
      </c>
      <c r="DK172" s="49" t="str">
        <f>IF($CN172="", "", IF($CN172=Report!$BN$4, AV172, ""))</f>
        <v/>
      </c>
      <c r="DL172" s="49" t="str">
        <f>IF($CN172="", "", IF($CN172=Report!$BN$4, AW172, ""))</f>
        <v/>
      </c>
      <c r="DM172" s="49" t="str">
        <f>IF($CN172="", "", IF($CN172=Report!$BN$4, AX172, ""))</f>
        <v/>
      </c>
      <c r="DN172" s="49" t="str">
        <f>IF($CN172="", "", IF($CN172=Report!$BN$4, AY172, ""))</f>
        <v/>
      </c>
      <c r="DO172" s="49" t="str">
        <f>IF($CN172="", "", IF($CN172=Report!$BN$4, AZ172, ""))</f>
        <v/>
      </c>
      <c r="DP172" s="50" t="str">
        <f>IF($CN172="", "", IF($CN172=Report!$BN$4, BA172, ""))</f>
        <v/>
      </c>
      <c r="DQ172" s="48" t="str">
        <f>IF($CN172="", "", IF($CN172=Report!$BN$4, BB172, ""))</f>
        <v/>
      </c>
      <c r="DR172" s="49" t="str">
        <f>IF($CN172="", "", IF($CN172=Report!$BN$4, BC172, ""))</f>
        <v/>
      </c>
      <c r="DS172" s="49" t="str">
        <f>IF($CN172="", "", IF($CN172=Report!$BN$4, BD172, ""))</f>
        <v/>
      </c>
      <c r="DT172" s="49" t="str">
        <f>IF($CN172="", "", IF($CN172=Report!$BN$4, BE172, ""))</f>
        <v/>
      </c>
      <c r="DU172" s="49" t="str">
        <f>IF($CN172="", "", IF($CN172=Report!$BN$4, BF172, ""))</f>
        <v/>
      </c>
      <c r="DV172" s="49" t="str">
        <f>IF($CN172="", "", IF($CN172=Report!$BN$4, BG172, ""))</f>
        <v/>
      </c>
      <c r="DW172" s="49" t="str">
        <f>IF($CN172="", "", IF($CN172=Report!$BN$4, BH172, ""))</f>
        <v/>
      </c>
      <c r="DX172" s="49" t="str">
        <f>IF($CN172="", "", IF($CN172=Report!$BN$4, BI172, ""))</f>
        <v/>
      </c>
      <c r="DY172" s="49" t="str">
        <f>IF($CN172="", "", IF($CN172=Report!$BN$4, BJ172, ""))</f>
        <v/>
      </c>
      <c r="DZ172" s="49" t="str">
        <f>IF($CN172="", "", IF($CN172=Report!$BN$4, BK172, ""))</f>
        <v/>
      </c>
      <c r="EA172" s="49" t="str">
        <f>IF($CN172="", "", IF($CN172=Report!$BN$4, BL172, ""))</f>
        <v/>
      </c>
      <c r="EB172" s="50" t="str">
        <f>IF($CN172="", "", IF($CN172=Report!$BN$4, BM172, ""))</f>
        <v/>
      </c>
      <c r="EC172" s="48" t="str">
        <f>IF($CN172="", "", IF($CN172=Report!$BN$4, BN172, ""))</f>
        <v/>
      </c>
      <c r="ED172" s="49" t="str">
        <f>IF($CN172="", "", IF($CN172=Report!$BN$4, BO172, ""))</f>
        <v/>
      </c>
      <c r="EE172" s="49" t="str">
        <f>IF($CN172="", "", IF($CN172=Report!$BN$4, BP172, ""))</f>
        <v/>
      </c>
      <c r="EF172" s="49" t="str">
        <f>IF($CN172="", "", IF($CN172=Report!$BN$4, BQ172, ""))</f>
        <v/>
      </c>
      <c r="EG172" s="49" t="str">
        <f>IF($CN172="", "", IF($CN172=Report!$BN$4, BR172, ""))</f>
        <v/>
      </c>
      <c r="EH172" s="49" t="str">
        <f>IF($CN172="", "", IF($CN172=Report!$BN$4, BS172, ""))</f>
        <v/>
      </c>
      <c r="EI172" s="49" t="str">
        <f>IF($CN172="", "", IF($CN172=Report!$BN$4, BT172, ""))</f>
        <v/>
      </c>
      <c r="EJ172" s="49" t="str">
        <f>IF($CN172="", "", IF($CN172=Report!$BN$4, BU172, ""))</f>
        <v/>
      </c>
      <c r="EK172" s="49" t="str">
        <f>IF($CN172="", "", IF($CN172=Report!$BN$4, BV172, ""))</f>
        <v/>
      </c>
      <c r="EL172" s="49" t="str">
        <f>IF($CN172="", "", IF($CN172=Report!$BN$4, BW172, ""))</f>
        <v/>
      </c>
      <c r="EM172" s="49" t="str">
        <f>IF($CN172="", "", IF($CN172=Report!$BN$4, BX172, ""))</f>
        <v/>
      </c>
      <c r="EN172" s="50" t="str">
        <f>IF($CN172="", "", IF($CN172=Report!$BN$4, BY172, ""))</f>
        <v/>
      </c>
      <c r="EO172" s="48" t="str">
        <f>IF($CN172="", "", IF($CN172=Report!$BN$4, BZ172, ""))</f>
        <v/>
      </c>
      <c r="EP172" s="49" t="str">
        <f>IF($CN172="", "", IF($CN172=Report!$BN$4, CA172, ""))</f>
        <v/>
      </c>
      <c r="EQ172" s="49" t="str">
        <f>IF($CN172="", "", IF($CN172=Report!$BN$4, CB172, ""))</f>
        <v/>
      </c>
      <c r="ER172" s="49" t="str">
        <f>IF($CN172="", "", IF($CN172=Report!$BN$4, CC172, ""))</f>
        <v/>
      </c>
      <c r="ES172" s="49" t="str">
        <f>IF($CN172="", "", IF($CN172=Report!$BN$4, CD172, ""))</f>
        <v/>
      </c>
      <c r="ET172" s="49" t="str">
        <f>IF($CN172="", "", IF($CN172=Report!$BN$4, CE172, ""))</f>
        <v/>
      </c>
      <c r="EU172" s="49" t="str">
        <f>IF($CN172="", "", IF($CN172=Report!$BN$4, CF172, ""))</f>
        <v/>
      </c>
      <c r="EV172" s="49" t="str">
        <f>IF($CN172="", "", IF($CN172=Report!$BN$4, CG172, ""))</f>
        <v/>
      </c>
      <c r="EW172" s="49" t="str">
        <f>IF($CN172="", "", IF($CN172=Report!$BN$4, CH172, ""))</f>
        <v/>
      </c>
      <c r="EX172" s="49" t="str">
        <f>IF($CN172="", "", IF($CN172=Report!$BN$4, CI172, ""))</f>
        <v/>
      </c>
      <c r="EY172" s="49" t="str">
        <f>IF($CN172="", "", IF($CN172=Report!$BN$4, CJ172, ""))</f>
        <v/>
      </c>
      <c r="EZ172" s="50" t="str">
        <f>IF($CN172="", "", IF($CN172=Report!$BN$4, CK172, ""))</f>
        <v/>
      </c>
    </row>
    <row r="173" spans="1:156" x14ac:dyDescent="0.25">
      <c r="A173" s="19"/>
      <c r="B173" s="104"/>
      <c r="C173" s="105"/>
      <c r="D173" s="116"/>
      <c r="E173" s="106"/>
      <c r="F173" s="106"/>
      <c r="G173" s="106"/>
      <c r="H173" s="106"/>
      <c r="I173" s="106"/>
      <c r="J173" s="106"/>
      <c r="K173" s="106"/>
      <c r="L173" s="106"/>
      <c r="M173" s="106"/>
      <c r="N173" s="106"/>
      <c r="O173" s="106"/>
      <c r="P173" s="106"/>
      <c r="Q173" s="106"/>
      <c r="R173" s="106"/>
      <c r="S173" s="106"/>
      <c r="T173" s="108"/>
      <c r="U173" s="108"/>
      <c r="V173" s="108"/>
      <c r="W173" s="109"/>
      <c r="X173" s="19"/>
      <c r="AA173" s="48" t="str">
        <f t="shared" si="160"/>
        <v/>
      </c>
      <c r="AB173" s="49" t="str">
        <f t="shared" si="161"/>
        <v/>
      </c>
      <c r="AC173" s="49" t="str">
        <f t="shared" si="162"/>
        <v/>
      </c>
      <c r="AD173" s="49" t="str">
        <f t="shared" si="163"/>
        <v/>
      </c>
      <c r="AE173" s="49" t="str">
        <f t="shared" si="164"/>
        <v/>
      </c>
      <c r="AF173" s="49" t="str">
        <f t="shared" si="165"/>
        <v/>
      </c>
      <c r="AG173" s="49" t="str">
        <f t="shared" si="166"/>
        <v/>
      </c>
      <c r="AH173" s="49" t="str">
        <f t="shared" si="167"/>
        <v/>
      </c>
      <c r="AI173" s="49" t="str">
        <f t="shared" si="168"/>
        <v/>
      </c>
      <c r="AJ173" s="49" t="str">
        <f t="shared" si="169"/>
        <v/>
      </c>
      <c r="AK173" s="49" t="str">
        <f t="shared" si="170"/>
        <v/>
      </c>
      <c r="AL173" s="49" t="str">
        <f t="shared" si="171"/>
        <v/>
      </c>
      <c r="AM173" s="49" t="str">
        <f t="shared" si="172"/>
        <v/>
      </c>
      <c r="AN173" s="49" t="str">
        <f t="shared" si="173"/>
        <v/>
      </c>
      <c r="AO173" s="50" t="str">
        <f t="shared" si="174"/>
        <v/>
      </c>
      <c r="AP173" s="48" t="str">
        <f t="shared" si="175"/>
        <v/>
      </c>
      <c r="AQ173" s="49" t="str">
        <f t="shared" si="138"/>
        <v/>
      </c>
      <c r="AR173" s="49" t="str">
        <f t="shared" si="139"/>
        <v/>
      </c>
      <c r="AS173" s="49" t="str">
        <f t="shared" si="140"/>
        <v/>
      </c>
      <c r="AT173" s="49" t="str">
        <f t="shared" si="141"/>
        <v/>
      </c>
      <c r="AU173" s="49" t="str">
        <f t="shared" si="142"/>
        <v/>
      </c>
      <c r="AV173" s="49" t="str">
        <f t="shared" si="143"/>
        <v/>
      </c>
      <c r="AW173" s="49" t="str">
        <f t="shared" si="144"/>
        <v/>
      </c>
      <c r="AX173" s="49" t="str">
        <f t="shared" si="145"/>
        <v/>
      </c>
      <c r="AY173" s="49" t="str">
        <f t="shared" si="146"/>
        <v/>
      </c>
      <c r="AZ173" s="49" t="str">
        <f t="shared" si="147"/>
        <v/>
      </c>
      <c r="BA173" s="50" t="str">
        <f t="shared" si="148"/>
        <v/>
      </c>
      <c r="BB173" s="48" t="str">
        <f t="shared" si="176"/>
        <v/>
      </c>
      <c r="BC173" s="49" t="str">
        <f t="shared" si="149"/>
        <v/>
      </c>
      <c r="BD173" s="49" t="str">
        <f t="shared" si="150"/>
        <v/>
      </c>
      <c r="BE173" s="49" t="str">
        <f t="shared" si="151"/>
        <v/>
      </c>
      <c r="BF173" s="49" t="str">
        <f t="shared" si="152"/>
        <v/>
      </c>
      <c r="BG173" s="49" t="str">
        <f t="shared" si="153"/>
        <v/>
      </c>
      <c r="BH173" s="49" t="str">
        <f t="shared" si="154"/>
        <v/>
      </c>
      <c r="BI173" s="49" t="str">
        <f t="shared" si="155"/>
        <v/>
      </c>
      <c r="BJ173" s="49" t="str">
        <f t="shared" si="156"/>
        <v/>
      </c>
      <c r="BK173" s="49" t="str">
        <f t="shared" si="157"/>
        <v/>
      </c>
      <c r="BL173" s="49" t="str">
        <f t="shared" si="158"/>
        <v/>
      </c>
      <c r="BM173" s="50" t="str">
        <f t="shared" si="159"/>
        <v/>
      </c>
      <c r="BN173" s="48" t="str">
        <f t="shared" si="177"/>
        <v/>
      </c>
      <c r="BO173" s="49" t="str">
        <f t="shared" si="180"/>
        <v/>
      </c>
      <c r="BP173" s="49" t="str">
        <f t="shared" si="181"/>
        <v/>
      </c>
      <c r="BQ173" s="49" t="str">
        <f t="shared" si="182"/>
        <v/>
      </c>
      <c r="BR173" s="49" t="str">
        <f t="shared" si="183"/>
        <v/>
      </c>
      <c r="BS173" s="49" t="str">
        <f t="shared" si="184"/>
        <v/>
      </c>
      <c r="BT173" s="49" t="str">
        <f t="shared" si="185"/>
        <v/>
      </c>
      <c r="BU173" s="49" t="str">
        <f t="shared" si="186"/>
        <v/>
      </c>
      <c r="BV173" s="49" t="str">
        <f t="shared" si="187"/>
        <v/>
      </c>
      <c r="BW173" s="49" t="str">
        <f t="shared" si="188"/>
        <v/>
      </c>
      <c r="BX173" s="49" t="str">
        <f t="shared" si="189"/>
        <v/>
      </c>
      <c r="BY173" s="50" t="str">
        <f t="shared" si="190"/>
        <v/>
      </c>
      <c r="BZ173" s="48" t="str">
        <f t="shared" si="178"/>
        <v/>
      </c>
      <c r="CA173" s="49" t="str">
        <f t="shared" si="191"/>
        <v/>
      </c>
      <c r="CB173" s="49" t="str">
        <f t="shared" si="192"/>
        <v/>
      </c>
      <c r="CC173" s="49" t="str">
        <f t="shared" si="193"/>
        <v/>
      </c>
      <c r="CD173" s="49" t="str">
        <f t="shared" si="194"/>
        <v/>
      </c>
      <c r="CE173" s="49" t="str">
        <f t="shared" si="195"/>
        <v/>
      </c>
      <c r="CF173" s="49" t="str">
        <f t="shared" si="196"/>
        <v/>
      </c>
      <c r="CG173" s="49" t="str">
        <f t="shared" si="197"/>
        <v/>
      </c>
      <c r="CH173" s="49" t="str">
        <f t="shared" si="198"/>
        <v/>
      </c>
      <c r="CI173" s="49" t="str">
        <f t="shared" si="199"/>
        <v/>
      </c>
      <c r="CJ173" s="49" t="str">
        <f t="shared" si="200"/>
        <v/>
      </c>
      <c r="CK173" s="50" t="str">
        <f t="shared" si="201"/>
        <v/>
      </c>
      <c r="CM173" s="85" t="str">
        <f t="shared" si="179"/>
        <v/>
      </c>
      <c r="CN173" s="6" t="str">
        <f>IF($B173="", "", IF($CM173="X", "", IF(Report!$BN$3="X", LEFT($B173, 2), $B173)))</f>
        <v/>
      </c>
      <c r="CP173" s="48" t="str">
        <f>IF($CN173="", "", IF($CN173=Report!$BN$4, AA173, ""))</f>
        <v/>
      </c>
      <c r="CQ173" s="49" t="str">
        <f>IF($CN173="", "", IF($CN173=Report!$BN$4, AB173, ""))</f>
        <v/>
      </c>
      <c r="CR173" s="49" t="str">
        <f>IF($CN173="", "", IF($CN173=Report!$BN$4, AC173, ""))</f>
        <v/>
      </c>
      <c r="CS173" s="49" t="str">
        <f>IF($CN173="", "", IF($CN173=Report!$BN$4, AD173, ""))</f>
        <v/>
      </c>
      <c r="CT173" s="49" t="str">
        <f>IF($CN173="", "", IF($CN173=Report!$BN$4, AE173, ""))</f>
        <v/>
      </c>
      <c r="CU173" s="49" t="str">
        <f>IF($CN173="", "", IF($CN173=Report!$BN$4, AF173, ""))</f>
        <v/>
      </c>
      <c r="CV173" s="49" t="str">
        <f>IF($CN173="", "", IF($CN173=Report!$BN$4, AG173, ""))</f>
        <v/>
      </c>
      <c r="CW173" s="49" t="str">
        <f>IF($CN173="", "", IF($CN173=Report!$BN$4, AH173, ""))</f>
        <v/>
      </c>
      <c r="CX173" s="49" t="str">
        <f>IF($CN173="", "", IF($CN173=Report!$BN$4, AI173, ""))</f>
        <v/>
      </c>
      <c r="CY173" s="49" t="str">
        <f>IF($CN173="", "", IF($CN173=Report!$BN$4, AJ173, ""))</f>
        <v/>
      </c>
      <c r="CZ173" s="49" t="str">
        <f>IF($CN173="", "", IF($CN173=Report!$BN$4, AK173, ""))</f>
        <v/>
      </c>
      <c r="DA173" s="49" t="str">
        <f>IF($CN173="", "", IF($CN173=Report!$BN$4, AL173, ""))</f>
        <v/>
      </c>
      <c r="DB173" s="49" t="str">
        <f>IF($CN173="", "", IF($CN173=Report!$BN$4, AM173, ""))</f>
        <v/>
      </c>
      <c r="DC173" s="49" t="str">
        <f>IF($CN173="", "", IF($CN173=Report!$BN$4, AN173, ""))</f>
        <v/>
      </c>
      <c r="DD173" s="50" t="str">
        <f>IF($CN173="", "", IF($CN173=Report!$BN$4, AO173, ""))</f>
        <v/>
      </c>
      <c r="DE173" s="48" t="str">
        <f>IF($CN173="", "", IF($CN173=Report!$BN$4, AP173, ""))</f>
        <v/>
      </c>
      <c r="DF173" s="49" t="str">
        <f>IF($CN173="", "", IF($CN173=Report!$BN$4, AQ173, ""))</f>
        <v/>
      </c>
      <c r="DG173" s="49" t="str">
        <f>IF($CN173="", "", IF($CN173=Report!$BN$4, AR173, ""))</f>
        <v/>
      </c>
      <c r="DH173" s="49" t="str">
        <f>IF($CN173="", "", IF($CN173=Report!$BN$4, AS173, ""))</f>
        <v/>
      </c>
      <c r="DI173" s="49" t="str">
        <f>IF($CN173="", "", IF($CN173=Report!$BN$4, AT173, ""))</f>
        <v/>
      </c>
      <c r="DJ173" s="49" t="str">
        <f>IF($CN173="", "", IF($CN173=Report!$BN$4, AU173, ""))</f>
        <v/>
      </c>
      <c r="DK173" s="49" t="str">
        <f>IF($CN173="", "", IF($CN173=Report!$BN$4, AV173, ""))</f>
        <v/>
      </c>
      <c r="DL173" s="49" t="str">
        <f>IF($CN173="", "", IF($CN173=Report!$BN$4, AW173, ""))</f>
        <v/>
      </c>
      <c r="DM173" s="49" t="str">
        <f>IF($CN173="", "", IF($CN173=Report!$BN$4, AX173, ""))</f>
        <v/>
      </c>
      <c r="DN173" s="49" t="str">
        <f>IF($CN173="", "", IF($CN173=Report!$BN$4, AY173, ""))</f>
        <v/>
      </c>
      <c r="DO173" s="49" t="str">
        <f>IF($CN173="", "", IF($CN173=Report!$BN$4, AZ173, ""))</f>
        <v/>
      </c>
      <c r="DP173" s="50" t="str">
        <f>IF($CN173="", "", IF($CN173=Report!$BN$4, BA173, ""))</f>
        <v/>
      </c>
      <c r="DQ173" s="48" t="str">
        <f>IF($CN173="", "", IF($CN173=Report!$BN$4, BB173, ""))</f>
        <v/>
      </c>
      <c r="DR173" s="49" t="str">
        <f>IF($CN173="", "", IF($CN173=Report!$BN$4, BC173, ""))</f>
        <v/>
      </c>
      <c r="DS173" s="49" t="str">
        <f>IF($CN173="", "", IF($CN173=Report!$BN$4, BD173, ""))</f>
        <v/>
      </c>
      <c r="DT173" s="49" t="str">
        <f>IF($CN173="", "", IF($CN173=Report!$BN$4, BE173, ""))</f>
        <v/>
      </c>
      <c r="DU173" s="49" t="str">
        <f>IF($CN173="", "", IF($CN173=Report!$BN$4, BF173, ""))</f>
        <v/>
      </c>
      <c r="DV173" s="49" t="str">
        <f>IF($CN173="", "", IF($CN173=Report!$BN$4, BG173, ""))</f>
        <v/>
      </c>
      <c r="DW173" s="49" t="str">
        <f>IF($CN173="", "", IF($CN173=Report!$BN$4, BH173, ""))</f>
        <v/>
      </c>
      <c r="DX173" s="49" t="str">
        <f>IF($CN173="", "", IF($CN173=Report!$BN$4, BI173, ""))</f>
        <v/>
      </c>
      <c r="DY173" s="49" t="str">
        <f>IF($CN173="", "", IF($CN173=Report!$BN$4, BJ173, ""))</f>
        <v/>
      </c>
      <c r="DZ173" s="49" t="str">
        <f>IF($CN173="", "", IF($CN173=Report!$BN$4, BK173, ""))</f>
        <v/>
      </c>
      <c r="EA173" s="49" t="str">
        <f>IF($CN173="", "", IF($CN173=Report!$BN$4, BL173, ""))</f>
        <v/>
      </c>
      <c r="EB173" s="50" t="str">
        <f>IF($CN173="", "", IF($CN173=Report!$BN$4, BM173, ""))</f>
        <v/>
      </c>
      <c r="EC173" s="48" t="str">
        <f>IF($CN173="", "", IF($CN173=Report!$BN$4, BN173, ""))</f>
        <v/>
      </c>
      <c r="ED173" s="49" t="str">
        <f>IF($CN173="", "", IF($CN173=Report!$BN$4, BO173, ""))</f>
        <v/>
      </c>
      <c r="EE173" s="49" t="str">
        <f>IF($CN173="", "", IF($CN173=Report!$BN$4, BP173, ""))</f>
        <v/>
      </c>
      <c r="EF173" s="49" t="str">
        <f>IF($CN173="", "", IF($CN173=Report!$BN$4, BQ173, ""))</f>
        <v/>
      </c>
      <c r="EG173" s="49" t="str">
        <f>IF($CN173="", "", IF($CN173=Report!$BN$4, BR173, ""))</f>
        <v/>
      </c>
      <c r="EH173" s="49" t="str">
        <f>IF($CN173="", "", IF($CN173=Report!$BN$4, BS173, ""))</f>
        <v/>
      </c>
      <c r="EI173" s="49" t="str">
        <f>IF($CN173="", "", IF($CN173=Report!$BN$4, BT173, ""))</f>
        <v/>
      </c>
      <c r="EJ173" s="49" t="str">
        <f>IF($CN173="", "", IF($CN173=Report!$BN$4, BU173, ""))</f>
        <v/>
      </c>
      <c r="EK173" s="49" t="str">
        <f>IF($CN173="", "", IF($CN173=Report!$BN$4, BV173, ""))</f>
        <v/>
      </c>
      <c r="EL173" s="49" t="str">
        <f>IF($CN173="", "", IF($CN173=Report!$BN$4, BW173, ""))</f>
        <v/>
      </c>
      <c r="EM173" s="49" t="str">
        <f>IF($CN173="", "", IF($CN173=Report!$BN$4, BX173, ""))</f>
        <v/>
      </c>
      <c r="EN173" s="50" t="str">
        <f>IF($CN173="", "", IF($CN173=Report!$BN$4, BY173, ""))</f>
        <v/>
      </c>
      <c r="EO173" s="48" t="str">
        <f>IF($CN173="", "", IF($CN173=Report!$BN$4, BZ173, ""))</f>
        <v/>
      </c>
      <c r="EP173" s="49" t="str">
        <f>IF($CN173="", "", IF($CN173=Report!$BN$4, CA173, ""))</f>
        <v/>
      </c>
      <c r="EQ173" s="49" t="str">
        <f>IF($CN173="", "", IF($CN173=Report!$BN$4, CB173, ""))</f>
        <v/>
      </c>
      <c r="ER173" s="49" t="str">
        <f>IF($CN173="", "", IF($CN173=Report!$BN$4, CC173, ""))</f>
        <v/>
      </c>
      <c r="ES173" s="49" t="str">
        <f>IF($CN173="", "", IF($CN173=Report!$BN$4, CD173, ""))</f>
        <v/>
      </c>
      <c r="ET173" s="49" t="str">
        <f>IF($CN173="", "", IF($CN173=Report!$BN$4, CE173, ""))</f>
        <v/>
      </c>
      <c r="EU173" s="49" t="str">
        <f>IF($CN173="", "", IF($CN173=Report!$BN$4, CF173, ""))</f>
        <v/>
      </c>
      <c r="EV173" s="49" t="str">
        <f>IF($CN173="", "", IF($CN173=Report!$BN$4, CG173, ""))</f>
        <v/>
      </c>
      <c r="EW173" s="49" t="str">
        <f>IF($CN173="", "", IF($CN173=Report!$BN$4, CH173, ""))</f>
        <v/>
      </c>
      <c r="EX173" s="49" t="str">
        <f>IF($CN173="", "", IF($CN173=Report!$BN$4, CI173, ""))</f>
        <v/>
      </c>
      <c r="EY173" s="49" t="str">
        <f>IF($CN173="", "", IF($CN173=Report!$BN$4, CJ173, ""))</f>
        <v/>
      </c>
      <c r="EZ173" s="50" t="str">
        <f>IF($CN173="", "", IF($CN173=Report!$BN$4, CK173, ""))</f>
        <v/>
      </c>
    </row>
    <row r="174" spans="1:156" x14ac:dyDescent="0.25">
      <c r="A174" s="19"/>
      <c r="B174" s="104"/>
      <c r="C174" s="105"/>
      <c r="D174" s="116"/>
      <c r="E174" s="106"/>
      <c r="F174" s="106"/>
      <c r="G174" s="106"/>
      <c r="H174" s="106"/>
      <c r="I174" s="106"/>
      <c r="J174" s="106"/>
      <c r="K174" s="106"/>
      <c r="L174" s="106"/>
      <c r="M174" s="106"/>
      <c r="N174" s="106"/>
      <c r="O174" s="106"/>
      <c r="P174" s="106"/>
      <c r="Q174" s="106"/>
      <c r="R174" s="106"/>
      <c r="S174" s="106"/>
      <c r="T174" s="108"/>
      <c r="U174" s="108"/>
      <c r="V174" s="108"/>
      <c r="W174" s="109"/>
      <c r="X174" s="19"/>
      <c r="AA174" s="48" t="str">
        <f t="shared" si="160"/>
        <v/>
      </c>
      <c r="AB174" s="49" t="str">
        <f t="shared" si="161"/>
        <v/>
      </c>
      <c r="AC174" s="49" t="str">
        <f t="shared" si="162"/>
        <v/>
      </c>
      <c r="AD174" s="49" t="str">
        <f t="shared" si="163"/>
        <v/>
      </c>
      <c r="AE174" s="49" t="str">
        <f t="shared" si="164"/>
        <v/>
      </c>
      <c r="AF174" s="49" t="str">
        <f t="shared" si="165"/>
        <v/>
      </c>
      <c r="AG174" s="49" t="str">
        <f t="shared" si="166"/>
        <v/>
      </c>
      <c r="AH174" s="49" t="str">
        <f t="shared" si="167"/>
        <v/>
      </c>
      <c r="AI174" s="49" t="str">
        <f t="shared" si="168"/>
        <v/>
      </c>
      <c r="AJ174" s="49" t="str">
        <f t="shared" si="169"/>
        <v/>
      </c>
      <c r="AK174" s="49" t="str">
        <f t="shared" si="170"/>
        <v/>
      </c>
      <c r="AL174" s="49" t="str">
        <f t="shared" si="171"/>
        <v/>
      </c>
      <c r="AM174" s="49" t="str">
        <f t="shared" si="172"/>
        <v/>
      </c>
      <c r="AN174" s="49" t="str">
        <f t="shared" si="173"/>
        <v/>
      </c>
      <c r="AO174" s="50" t="str">
        <f t="shared" si="174"/>
        <v/>
      </c>
      <c r="AP174" s="48" t="str">
        <f t="shared" si="175"/>
        <v/>
      </c>
      <c r="AQ174" s="49" t="str">
        <f t="shared" si="138"/>
        <v/>
      </c>
      <c r="AR174" s="49" t="str">
        <f t="shared" si="139"/>
        <v/>
      </c>
      <c r="AS174" s="49" t="str">
        <f t="shared" si="140"/>
        <v/>
      </c>
      <c r="AT174" s="49" t="str">
        <f t="shared" si="141"/>
        <v/>
      </c>
      <c r="AU174" s="49" t="str">
        <f t="shared" si="142"/>
        <v/>
      </c>
      <c r="AV174" s="49" t="str">
        <f t="shared" si="143"/>
        <v/>
      </c>
      <c r="AW174" s="49" t="str">
        <f t="shared" si="144"/>
        <v/>
      </c>
      <c r="AX174" s="49" t="str">
        <f t="shared" si="145"/>
        <v/>
      </c>
      <c r="AY174" s="49" t="str">
        <f t="shared" si="146"/>
        <v/>
      </c>
      <c r="AZ174" s="49" t="str">
        <f t="shared" si="147"/>
        <v/>
      </c>
      <c r="BA174" s="50" t="str">
        <f t="shared" si="148"/>
        <v/>
      </c>
      <c r="BB174" s="48" t="str">
        <f t="shared" si="176"/>
        <v/>
      </c>
      <c r="BC174" s="49" t="str">
        <f t="shared" si="149"/>
        <v/>
      </c>
      <c r="BD174" s="49" t="str">
        <f t="shared" si="150"/>
        <v/>
      </c>
      <c r="BE174" s="49" t="str">
        <f t="shared" si="151"/>
        <v/>
      </c>
      <c r="BF174" s="49" t="str">
        <f t="shared" si="152"/>
        <v/>
      </c>
      <c r="BG174" s="49" t="str">
        <f t="shared" si="153"/>
        <v/>
      </c>
      <c r="BH174" s="49" t="str">
        <f t="shared" si="154"/>
        <v/>
      </c>
      <c r="BI174" s="49" t="str">
        <f t="shared" si="155"/>
        <v/>
      </c>
      <c r="BJ174" s="49" t="str">
        <f t="shared" si="156"/>
        <v/>
      </c>
      <c r="BK174" s="49" t="str">
        <f t="shared" si="157"/>
        <v/>
      </c>
      <c r="BL174" s="49" t="str">
        <f t="shared" si="158"/>
        <v/>
      </c>
      <c r="BM174" s="50" t="str">
        <f t="shared" si="159"/>
        <v/>
      </c>
      <c r="BN174" s="48" t="str">
        <f t="shared" si="177"/>
        <v/>
      </c>
      <c r="BO174" s="49" t="str">
        <f t="shared" si="180"/>
        <v/>
      </c>
      <c r="BP174" s="49" t="str">
        <f t="shared" si="181"/>
        <v/>
      </c>
      <c r="BQ174" s="49" t="str">
        <f t="shared" si="182"/>
        <v/>
      </c>
      <c r="BR174" s="49" t="str">
        <f t="shared" si="183"/>
        <v/>
      </c>
      <c r="BS174" s="49" t="str">
        <f t="shared" si="184"/>
        <v/>
      </c>
      <c r="BT174" s="49" t="str">
        <f t="shared" si="185"/>
        <v/>
      </c>
      <c r="BU174" s="49" t="str">
        <f t="shared" si="186"/>
        <v/>
      </c>
      <c r="BV174" s="49" t="str">
        <f t="shared" si="187"/>
        <v/>
      </c>
      <c r="BW174" s="49" t="str">
        <f t="shared" si="188"/>
        <v/>
      </c>
      <c r="BX174" s="49" t="str">
        <f t="shared" si="189"/>
        <v/>
      </c>
      <c r="BY174" s="50" t="str">
        <f t="shared" si="190"/>
        <v/>
      </c>
      <c r="BZ174" s="48" t="str">
        <f t="shared" si="178"/>
        <v/>
      </c>
      <c r="CA174" s="49" t="str">
        <f t="shared" si="191"/>
        <v/>
      </c>
      <c r="CB174" s="49" t="str">
        <f t="shared" si="192"/>
        <v/>
      </c>
      <c r="CC174" s="49" t="str">
        <f t="shared" si="193"/>
        <v/>
      </c>
      <c r="CD174" s="49" t="str">
        <f t="shared" si="194"/>
        <v/>
      </c>
      <c r="CE174" s="49" t="str">
        <f t="shared" si="195"/>
        <v/>
      </c>
      <c r="CF174" s="49" t="str">
        <f t="shared" si="196"/>
        <v/>
      </c>
      <c r="CG174" s="49" t="str">
        <f t="shared" si="197"/>
        <v/>
      </c>
      <c r="CH174" s="49" t="str">
        <f t="shared" si="198"/>
        <v/>
      </c>
      <c r="CI174" s="49" t="str">
        <f t="shared" si="199"/>
        <v/>
      </c>
      <c r="CJ174" s="49" t="str">
        <f t="shared" si="200"/>
        <v/>
      </c>
      <c r="CK174" s="50" t="str">
        <f t="shared" si="201"/>
        <v/>
      </c>
      <c r="CM174" s="85" t="str">
        <f t="shared" si="179"/>
        <v/>
      </c>
      <c r="CN174" s="6" t="str">
        <f>IF($B174="", "", IF($CM174="X", "", IF(Report!$BN$3="X", LEFT($B174, 2), $B174)))</f>
        <v/>
      </c>
      <c r="CP174" s="48" t="str">
        <f>IF($CN174="", "", IF($CN174=Report!$BN$4, AA174, ""))</f>
        <v/>
      </c>
      <c r="CQ174" s="49" t="str">
        <f>IF($CN174="", "", IF($CN174=Report!$BN$4, AB174, ""))</f>
        <v/>
      </c>
      <c r="CR174" s="49" t="str">
        <f>IF($CN174="", "", IF($CN174=Report!$BN$4, AC174, ""))</f>
        <v/>
      </c>
      <c r="CS174" s="49" t="str">
        <f>IF($CN174="", "", IF($CN174=Report!$BN$4, AD174, ""))</f>
        <v/>
      </c>
      <c r="CT174" s="49" t="str">
        <f>IF($CN174="", "", IF($CN174=Report!$BN$4, AE174, ""))</f>
        <v/>
      </c>
      <c r="CU174" s="49" t="str">
        <f>IF($CN174="", "", IF($CN174=Report!$BN$4, AF174, ""))</f>
        <v/>
      </c>
      <c r="CV174" s="49" t="str">
        <f>IF($CN174="", "", IF($CN174=Report!$BN$4, AG174, ""))</f>
        <v/>
      </c>
      <c r="CW174" s="49" t="str">
        <f>IF($CN174="", "", IF($CN174=Report!$BN$4, AH174, ""))</f>
        <v/>
      </c>
      <c r="CX174" s="49" t="str">
        <f>IF($CN174="", "", IF($CN174=Report!$BN$4, AI174, ""))</f>
        <v/>
      </c>
      <c r="CY174" s="49" t="str">
        <f>IF($CN174="", "", IF($CN174=Report!$BN$4, AJ174, ""))</f>
        <v/>
      </c>
      <c r="CZ174" s="49" t="str">
        <f>IF($CN174="", "", IF($CN174=Report!$BN$4, AK174, ""))</f>
        <v/>
      </c>
      <c r="DA174" s="49" t="str">
        <f>IF($CN174="", "", IF($CN174=Report!$BN$4, AL174, ""))</f>
        <v/>
      </c>
      <c r="DB174" s="49" t="str">
        <f>IF($CN174="", "", IF($CN174=Report!$BN$4, AM174, ""))</f>
        <v/>
      </c>
      <c r="DC174" s="49" t="str">
        <f>IF($CN174="", "", IF($CN174=Report!$BN$4, AN174, ""))</f>
        <v/>
      </c>
      <c r="DD174" s="50" t="str">
        <f>IF($CN174="", "", IF($CN174=Report!$BN$4, AO174, ""))</f>
        <v/>
      </c>
      <c r="DE174" s="48" t="str">
        <f>IF($CN174="", "", IF($CN174=Report!$BN$4, AP174, ""))</f>
        <v/>
      </c>
      <c r="DF174" s="49" t="str">
        <f>IF($CN174="", "", IF($CN174=Report!$BN$4, AQ174, ""))</f>
        <v/>
      </c>
      <c r="DG174" s="49" t="str">
        <f>IF($CN174="", "", IF($CN174=Report!$BN$4, AR174, ""))</f>
        <v/>
      </c>
      <c r="DH174" s="49" t="str">
        <f>IF($CN174="", "", IF($CN174=Report!$BN$4, AS174, ""))</f>
        <v/>
      </c>
      <c r="DI174" s="49" t="str">
        <f>IF($CN174="", "", IF($CN174=Report!$BN$4, AT174, ""))</f>
        <v/>
      </c>
      <c r="DJ174" s="49" t="str">
        <f>IF($CN174="", "", IF($CN174=Report!$BN$4, AU174, ""))</f>
        <v/>
      </c>
      <c r="DK174" s="49" t="str">
        <f>IF($CN174="", "", IF($CN174=Report!$BN$4, AV174, ""))</f>
        <v/>
      </c>
      <c r="DL174" s="49" t="str">
        <f>IF($CN174="", "", IF($CN174=Report!$BN$4, AW174, ""))</f>
        <v/>
      </c>
      <c r="DM174" s="49" t="str">
        <f>IF($CN174="", "", IF($CN174=Report!$BN$4, AX174, ""))</f>
        <v/>
      </c>
      <c r="DN174" s="49" t="str">
        <f>IF($CN174="", "", IF($CN174=Report!$BN$4, AY174, ""))</f>
        <v/>
      </c>
      <c r="DO174" s="49" t="str">
        <f>IF($CN174="", "", IF($CN174=Report!$BN$4, AZ174, ""))</f>
        <v/>
      </c>
      <c r="DP174" s="50" t="str">
        <f>IF($CN174="", "", IF($CN174=Report!$BN$4, BA174, ""))</f>
        <v/>
      </c>
      <c r="DQ174" s="48" t="str">
        <f>IF($CN174="", "", IF($CN174=Report!$BN$4, BB174, ""))</f>
        <v/>
      </c>
      <c r="DR174" s="49" t="str">
        <f>IF($CN174="", "", IF($CN174=Report!$BN$4, BC174, ""))</f>
        <v/>
      </c>
      <c r="DS174" s="49" t="str">
        <f>IF($CN174="", "", IF($CN174=Report!$BN$4, BD174, ""))</f>
        <v/>
      </c>
      <c r="DT174" s="49" t="str">
        <f>IF($CN174="", "", IF($CN174=Report!$BN$4, BE174, ""))</f>
        <v/>
      </c>
      <c r="DU174" s="49" t="str">
        <f>IF($CN174="", "", IF($CN174=Report!$BN$4, BF174, ""))</f>
        <v/>
      </c>
      <c r="DV174" s="49" t="str">
        <f>IF($CN174="", "", IF($CN174=Report!$BN$4, BG174, ""))</f>
        <v/>
      </c>
      <c r="DW174" s="49" t="str">
        <f>IF($CN174="", "", IF($CN174=Report!$BN$4, BH174, ""))</f>
        <v/>
      </c>
      <c r="DX174" s="49" t="str">
        <f>IF($CN174="", "", IF($CN174=Report!$BN$4, BI174, ""))</f>
        <v/>
      </c>
      <c r="DY174" s="49" t="str">
        <f>IF($CN174="", "", IF($CN174=Report!$BN$4, BJ174, ""))</f>
        <v/>
      </c>
      <c r="DZ174" s="49" t="str">
        <f>IF($CN174="", "", IF($CN174=Report!$BN$4, BK174, ""))</f>
        <v/>
      </c>
      <c r="EA174" s="49" t="str">
        <f>IF($CN174="", "", IF($CN174=Report!$BN$4, BL174, ""))</f>
        <v/>
      </c>
      <c r="EB174" s="50" t="str">
        <f>IF($CN174="", "", IF($CN174=Report!$BN$4, BM174, ""))</f>
        <v/>
      </c>
      <c r="EC174" s="48" t="str">
        <f>IF($CN174="", "", IF($CN174=Report!$BN$4, BN174, ""))</f>
        <v/>
      </c>
      <c r="ED174" s="49" t="str">
        <f>IF($CN174="", "", IF($CN174=Report!$BN$4, BO174, ""))</f>
        <v/>
      </c>
      <c r="EE174" s="49" t="str">
        <f>IF($CN174="", "", IF($CN174=Report!$BN$4, BP174, ""))</f>
        <v/>
      </c>
      <c r="EF174" s="49" t="str">
        <f>IF($CN174="", "", IF($CN174=Report!$BN$4, BQ174, ""))</f>
        <v/>
      </c>
      <c r="EG174" s="49" t="str">
        <f>IF($CN174="", "", IF($CN174=Report!$BN$4, BR174, ""))</f>
        <v/>
      </c>
      <c r="EH174" s="49" t="str">
        <f>IF($CN174="", "", IF($CN174=Report!$BN$4, BS174, ""))</f>
        <v/>
      </c>
      <c r="EI174" s="49" t="str">
        <f>IF($CN174="", "", IF($CN174=Report!$BN$4, BT174, ""))</f>
        <v/>
      </c>
      <c r="EJ174" s="49" t="str">
        <f>IF($CN174="", "", IF($CN174=Report!$BN$4, BU174, ""))</f>
        <v/>
      </c>
      <c r="EK174" s="49" t="str">
        <f>IF($CN174="", "", IF($CN174=Report!$BN$4, BV174, ""))</f>
        <v/>
      </c>
      <c r="EL174" s="49" t="str">
        <f>IF($CN174="", "", IF($CN174=Report!$BN$4, BW174, ""))</f>
        <v/>
      </c>
      <c r="EM174" s="49" t="str">
        <f>IF($CN174="", "", IF($CN174=Report!$BN$4, BX174, ""))</f>
        <v/>
      </c>
      <c r="EN174" s="50" t="str">
        <f>IF($CN174="", "", IF($CN174=Report!$BN$4, BY174, ""))</f>
        <v/>
      </c>
      <c r="EO174" s="48" t="str">
        <f>IF($CN174="", "", IF($CN174=Report!$BN$4, BZ174, ""))</f>
        <v/>
      </c>
      <c r="EP174" s="49" t="str">
        <f>IF($CN174="", "", IF($CN174=Report!$BN$4, CA174, ""))</f>
        <v/>
      </c>
      <c r="EQ174" s="49" t="str">
        <f>IF($CN174="", "", IF($CN174=Report!$BN$4, CB174, ""))</f>
        <v/>
      </c>
      <c r="ER174" s="49" t="str">
        <f>IF($CN174="", "", IF($CN174=Report!$BN$4, CC174, ""))</f>
        <v/>
      </c>
      <c r="ES174" s="49" t="str">
        <f>IF($CN174="", "", IF($CN174=Report!$BN$4, CD174, ""))</f>
        <v/>
      </c>
      <c r="ET174" s="49" t="str">
        <f>IF($CN174="", "", IF($CN174=Report!$BN$4, CE174, ""))</f>
        <v/>
      </c>
      <c r="EU174" s="49" t="str">
        <f>IF($CN174="", "", IF($CN174=Report!$BN$4, CF174, ""))</f>
        <v/>
      </c>
      <c r="EV174" s="49" t="str">
        <f>IF($CN174="", "", IF($CN174=Report!$BN$4, CG174, ""))</f>
        <v/>
      </c>
      <c r="EW174" s="49" t="str">
        <f>IF($CN174="", "", IF($CN174=Report!$BN$4, CH174, ""))</f>
        <v/>
      </c>
      <c r="EX174" s="49" t="str">
        <f>IF($CN174="", "", IF($CN174=Report!$BN$4, CI174, ""))</f>
        <v/>
      </c>
      <c r="EY174" s="49" t="str">
        <f>IF($CN174="", "", IF($CN174=Report!$BN$4, CJ174, ""))</f>
        <v/>
      </c>
      <c r="EZ174" s="50" t="str">
        <f>IF($CN174="", "", IF($CN174=Report!$BN$4, CK174, ""))</f>
        <v/>
      </c>
    </row>
    <row r="175" spans="1:156" x14ac:dyDescent="0.25">
      <c r="A175" s="19"/>
      <c r="B175" s="104"/>
      <c r="C175" s="105"/>
      <c r="D175" s="116"/>
      <c r="E175" s="106"/>
      <c r="F175" s="106"/>
      <c r="G175" s="106"/>
      <c r="H175" s="106"/>
      <c r="I175" s="106"/>
      <c r="J175" s="106"/>
      <c r="K175" s="106"/>
      <c r="L175" s="106"/>
      <c r="M175" s="106"/>
      <c r="N175" s="106"/>
      <c r="O175" s="106"/>
      <c r="P175" s="106"/>
      <c r="Q175" s="106"/>
      <c r="R175" s="106"/>
      <c r="S175" s="106"/>
      <c r="T175" s="108"/>
      <c r="U175" s="108"/>
      <c r="V175" s="108"/>
      <c r="W175" s="109"/>
      <c r="X175" s="19"/>
      <c r="AA175" s="48" t="str">
        <f t="shared" si="160"/>
        <v/>
      </c>
      <c r="AB175" s="49" t="str">
        <f t="shared" si="161"/>
        <v/>
      </c>
      <c r="AC175" s="49" t="str">
        <f t="shared" si="162"/>
        <v/>
      </c>
      <c r="AD175" s="49" t="str">
        <f t="shared" si="163"/>
        <v/>
      </c>
      <c r="AE175" s="49" t="str">
        <f t="shared" si="164"/>
        <v/>
      </c>
      <c r="AF175" s="49" t="str">
        <f t="shared" si="165"/>
        <v/>
      </c>
      <c r="AG175" s="49" t="str">
        <f t="shared" si="166"/>
        <v/>
      </c>
      <c r="AH175" s="49" t="str">
        <f t="shared" si="167"/>
        <v/>
      </c>
      <c r="AI175" s="49" t="str">
        <f t="shared" si="168"/>
        <v/>
      </c>
      <c r="AJ175" s="49" t="str">
        <f t="shared" si="169"/>
        <v/>
      </c>
      <c r="AK175" s="49" t="str">
        <f t="shared" si="170"/>
        <v/>
      </c>
      <c r="AL175" s="49" t="str">
        <f t="shared" si="171"/>
        <v/>
      </c>
      <c r="AM175" s="49" t="str">
        <f t="shared" si="172"/>
        <v/>
      </c>
      <c r="AN175" s="49" t="str">
        <f t="shared" si="173"/>
        <v/>
      </c>
      <c r="AO175" s="50" t="str">
        <f t="shared" si="174"/>
        <v/>
      </c>
      <c r="AP175" s="48" t="str">
        <f t="shared" si="175"/>
        <v/>
      </c>
      <c r="AQ175" s="49" t="str">
        <f t="shared" si="138"/>
        <v/>
      </c>
      <c r="AR175" s="49" t="str">
        <f t="shared" si="139"/>
        <v/>
      </c>
      <c r="AS175" s="49" t="str">
        <f t="shared" si="140"/>
        <v/>
      </c>
      <c r="AT175" s="49" t="str">
        <f t="shared" si="141"/>
        <v/>
      </c>
      <c r="AU175" s="49" t="str">
        <f t="shared" si="142"/>
        <v/>
      </c>
      <c r="AV175" s="49" t="str">
        <f t="shared" si="143"/>
        <v/>
      </c>
      <c r="AW175" s="49" t="str">
        <f t="shared" si="144"/>
        <v/>
      </c>
      <c r="AX175" s="49" t="str">
        <f t="shared" si="145"/>
        <v/>
      </c>
      <c r="AY175" s="49" t="str">
        <f t="shared" si="146"/>
        <v/>
      </c>
      <c r="AZ175" s="49" t="str">
        <f t="shared" si="147"/>
        <v/>
      </c>
      <c r="BA175" s="50" t="str">
        <f t="shared" si="148"/>
        <v/>
      </c>
      <c r="BB175" s="48" t="str">
        <f t="shared" si="176"/>
        <v/>
      </c>
      <c r="BC175" s="49" t="str">
        <f t="shared" si="149"/>
        <v/>
      </c>
      <c r="BD175" s="49" t="str">
        <f t="shared" si="150"/>
        <v/>
      </c>
      <c r="BE175" s="49" t="str">
        <f t="shared" si="151"/>
        <v/>
      </c>
      <c r="BF175" s="49" t="str">
        <f t="shared" si="152"/>
        <v/>
      </c>
      <c r="BG175" s="49" t="str">
        <f t="shared" si="153"/>
        <v/>
      </c>
      <c r="BH175" s="49" t="str">
        <f t="shared" si="154"/>
        <v/>
      </c>
      <c r="BI175" s="49" t="str">
        <f t="shared" si="155"/>
        <v/>
      </c>
      <c r="BJ175" s="49" t="str">
        <f t="shared" si="156"/>
        <v/>
      </c>
      <c r="BK175" s="49" t="str">
        <f t="shared" si="157"/>
        <v/>
      </c>
      <c r="BL175" s="49" t="str">
        <f t="shared" si="158"/>
        <v/>
      </c>
      <c r="BM175" s="50" t="str">
        <f t="shared" si="159"/>
        <v/>
      </c>
      <c r="BN175" s="48" t="str">
        <f t="shared" si="177"/>
        <v/>
      </c>
      <c r="BO175" s="49" t="str">
        <f t="shared" si="180"/>
        <v/>
      </c>
      <c r="BP175" s="49" t="str">
        <f t="shared" si="181"/>
        <v/>
      </c>
      <c r="BQ175" s="49" t="str">
        <f t="shared" si="182"/>
        <v/>
      </c>
      <c r="BR175" s="49" t="str">
        <f t="shared" si="183"/>
        <v/>
      </c>
      <c r="BS175" s="49" t="str">
        <f t="shared" si="184"/>
        <v/>
      </c>
      <c r="BT175" s="49" t="str">
        <f t="shared" si="185"/>
        <v/>
      </c>
      <c r="BU175" s="49" t="str">
        <f t="shared" si="186"/>
        <v/>
      </c>
      <c r="BV175" s="49" t="str">
        <f t="shared" si="187"/>
        <v/>
      </c>
      <c r="BW175" s="49" t="str">
        <f t="shared" si="188"/>
        <v/>
      </c>
      <c r="BX175" s="49" t="str">
        <f t="shared" si="189"/>
        <v/>
      </c>
      <c r="BY175" s="50" t="str">
        <f t="shared" si="190"/>
        <v/>
      </c>
      <c r="BZ175" s="48" t="str">
        <f t="shared" si="178"/>
        <v/>
      </c>
      <c r="CA175" s="49" t="str">
        <f t="shared" si="191"/>
        <v/>
      </c>
      <c r="CB175" s="49" t="str">
        <f t="shared" si="192"/>
        <v/>
      </c>
      <c r="CC175" s="49" t="str">
        <f t="shared" si="193"/>
        <v/>
      </c>
      <c r="CD175" s="49" t="str">
        <f t="shared" si="194"/>
        <v/>
      </c>
      <c r="CE175" s="49" t="str">
        <f t="shared" si="195"/>
        <v/>
      </c>
      <c r="CF175" s="49" t="str">
        <f t="shared" si="196"/>
        <v/>
      </c>
      <c r="CG175" s="49" t="str">
        <f t="shared" si="197"/>
        <v/>
      </c>
      <c r="CH175" s="49" t="str">
        <f t="shared" si="198"/>
        <v/>
      </c>
      <c r="CI175" s="49" t="str">
        <f t="shared" si="199"/>
        <v/>
      </c>
      <c r="CJ175" s="49" t="str">
        <f t="shared" si="200"/>
        <v/>
      </c>
      <c r="CK175" s="50" t="str">
        <f t="shared" si="201"/>
        <v/>
      </c>
      <c r="CM175" s="85" t="str">
        <f t="shared" si="179"/>
        <v/>
      </c>
      <c r="CN175" s="6" t="str">
        <f>IF($B175="", "", IF($CM175="X", "", IF(Report!$BN$3="X", LEFT($B175, 2), $B175)))</f>
        <v/>
      </c>
      <c r="CP175" s="48" t="str">
        <f>IF($CN175="", "", IF($CN175=Report!$BN$4, AA175, ""))</f>
        <v/>
      </c>
      <c r="CQ175" s="49" t="str">
        <f>IF($CN175="", "", IF($CN175=Report!$BN$4, AB175, ""))</f>
        <v/>
      </c>
      <c r="CR175" s="49" t="str">
        <f>IF($CN175="", "", IF($CN175=Report!$BN$4, AC175, ""))</f>
        <v/>
      </c>
      <c r="CS175" s="49" t="str">
        <f>IF($CN175="", "", IF($CN175=Report!$BN$4, AD175, ""))</f>
        <v/>
      </c>
      <c r="CT175" s="49" t="str">
        <f>IF($CN175="", "", IF($CN175=Report!$BN$4, AE175, ""))</f>
        <v/>
      </c>
      <c r="CU175" s="49" t="str">
        <f>IF($CN175="", "", IF($CN175=Report!$BN$4, AF175, ""))</f>
        <v/>
      </c>
      <c r="CV175" s="49" t="str">
        <f>IF($CN175="", "", IF($CN175=Report!$BN$4, AG175, ""))</f>
        <v/>
      </c>
      <c r="CW175" s="49" t="str">
        <f>IF($CN175="", "", IF($CN175=Report!$BN$4, AH175, ""))</f>
        <v/>
      </c>
      <c r="CX175" s="49" t="str">
        <f>IF($CN175="", "", IF($CN175=Report!$BN$4, AI175, ""))</f>
        <v/>
      </c>
      <c r="CY175" s="49" t="str">
        <f>IF($CN175="", "", IF($CN175=Report!$BN$4, AJ175, ""))</f>
        <v/>
      </c>
      <c r="CZ175" s="49" t="str">
        <f>IF($CN175="", "", IF($CN175=Report!$BN$4, AK175, ""))</f>
        <v/>
      </c>
      <c r="DA175" s="49" t="str">
        <f>IF($CN175="", "", IF($CN175=Report!$BN$4, AL175, ""))</f>
        <v/>
      </c>
      <c r="DB175" s="49" t="str">
        <f>IF($CN175="", "", IF($CN175=Report!$BN$4, AM175, ""))</f>
        <v/>
      </c>
      <c r="DC175" s="49" t="str">
        <f>IF($CN175="", "", IF($CN175=Report!$BN$4, AN175, ""))</f>
        <v/>
      </c>
      <c r="DD175" s="50" t="str">
        <f>IF($CN175="", "", IF($CN175=Report!$BN$4, AO175, ""))</f>
        <v/>
      </c>
      <c r="DE175" s="48" t="str">
        <f>IF($CN175="", "", IF($CN175=Report!$BN$4, AP175, ""))</f>
        <v/>
      </c>
      <c r="DF175" s="49" t="str">
        <f>IF($CN175="", "", IF($CN175=Report!$BN$4, AQ175, ""))</f>
        <v/>
      </c>
      <c r="DG175" s="49" t="str">
        <f>IF($CN175="", "", IF($CN175=Report!$BN$4, AR175, ""))</f>
        <v/>
      </c>
      <c r="DH175" s="49" t="str">
        <f>IF($CN175="", "", IF($CN175=Report!$BN$4, AS175, ""))</f>
        <v/>
      </c>
      <c r="DI175" s="49" t="str">
        <f>IF($CN175="", "", IF($CN175=Report!$BN$4, AT175, ""))</f>
        <v/>
      </c>
      <c r="DJ175" s="49" t="str">
        <f>IF($CN175="", "", IF($CN175=Report!$BN$4, AU175, ""))</f>
        <v/>
      </c>
      <c r="DK175" s="49" t="str">
        <f>IF($CN175="", "", IF($CN175=Report!$BN$4, AV175, ""))</f>
        <v/>
      </c>
      <c r="DL175" s="49" t="str">
        <f>IF($CN175="", "", IF($CN175=Report!$BN$4, AW175, ""))</f>
        <v/>
      </c>
      <c r="DM175" s="49" t="str">
        <f>IF($CN175="", "", IF($CN175=Report!$BN$4, AX175, ""))</f>
        <v/>
      </c>
      <c r="DN175" s="49" t="str">
        <f>IF($CN175="", "", IF($CN175=Report!$BN$4, AY175, ""))</f>
        <v/>
      </c>
      <c r="DO175" s="49" t="str">
        <f>IF($CN175="", "", IF($CN175=Report!$BN$4, AZ175, ""))</f>
        <v/>
      </c>
      <c r="DP175" s="50" t="str">
        <f>IF($CN175="", "", IF($CN175=Report!$BN$4, BA175, ""))</f>
        <v/>
      </c>
      <c r="DQ175" s="48" t="str">
        <f>IF($CN175="", "", IF($CN175=Report!$BN$4, BB175, ""))</f>
        <v/>
      </c>
      <c r="DR175" s="49" t="str">
        <f>IF($CN175="", "", IF($CN175=Report!$BN$4, BC175, ""))</f>
        <v/>
      </c>
      <c r="DS175" s="49" t="str">
        <f>IF($CN175="", "", IF($CN175=Report!$BN$4, BD175, ""))</f>
        <v/>
      </c>
      <c r="DT175" s="49" t="str">
        <f>IF($CN175="", "", IF($CN175=Report!$BN$4, BE175, ""))</f>
        <v/>
      </c>
      <c r="DU175" s="49" t="str">
        <f>IF($CN175="", "", IF($CN175=Report!$BN$4, BF175, ""))</f>
        <v/>
      </c>
      <c r="DV175" s="49" t="str">
        <f>IF($CN175="", "", IF($CN175=Report!$BN$4, BG175, ""))</f>
        <v/>
      </c>
      <c r="DW175" s="49" t="str">
        <f>IF($CN175="", "", IF($CN175=Report!$BN$4, BH175, ""))</f>
        <v/>
      </c>
      <c r="DX175" s="49" t="str">
        <f>IF($CN175="", "", IF($CN175=Report!$BN$4, BI175, ""))</f>
        <v/>
      </c>
      <c r="DY175" s="49" t="str">
        <f>IF($CN175="", "", IF($CN175=Report!$BN$4, BJ175, ""))</f>
        <v/>
      </c>
      <c r="DZ175" s="49" t="str">
        <f>IF($CN175="", "", IF($CN175=Report!$BN$4, BK175, ""))</f>
        <v/>
      </c>
      <c r="EA175" s="49" t="str">
        <f>IF($CN175="", "", IF($CN175=Report!$BN$4, BL175, ""))</f>
        <v/>
      </c>
      <c r="EB175" s="50" t="str">
        <f>IF($CN175="", "", IF($CN175=Report!$BN$4, BM175, ""))</f>
        <v/>
      </c>
      <c r="EC175" s="48" t="str">
        <f>IF($CN175="", "", IF($CN175=Report!$BN$4, BN175, ""))</f>
        <v/>
      </c>
      <c r="ED175" s="49" t="str">
        <f>IF($CN175="", "", IF($CN175=Report!$BN$4, BO175, ""))</f>
        <v/>
      </c>
      <c r="EE175" s="49" t="str">
        <f>IF($CN175="", "", IF($CN175=Report!$BN$4, BP175, ""))</f>
        <v/>
      </c>
      <c r="EF175" s="49" t="str">
        <f>IF($CN175="", "", IF($CN175=Report!$BN$4, BQ175, ""))</f>
        <v/>
      </c>
      <c r="EG175" s="49" t="str">
        <f>IF($CN175="", "", IF($CN175=Report!$BN$4, BR175, ""))</f>
        <v/>
      </c>
      <c r="EH175" s="49" t="str">
        <f>IF($CN175="", "", IF($CN175=Report!$BN$4, BS175, ""))</f>
        <v/>
      </c>
      <c r="EI175" s="49" t="str">
        <f>IF($CN175="", "", IF($CN175=Report!$BN$4, BT175, ""))</f>
        <v/>
      </c>
      <c r="EJ175" s="49" t="str">
        <f>IF($CN175="", "", IF($CN175=Report!$BN$4, BU175, ""))</f>
        <v/>
      </c>
      <c r="EK175" s="49" t="str">
        <f>IF($CN175="", "", IF($CN175=Report!$BN$4, BV175, ""))</f>
        <v/>
      </c>
      <c r="EL175" s="49" t="str">
        <f>IF($CN175="", "", IF($CN175=Report!$BN$4, BW175, ""))</f>
        <v/>
      </c>
      <c r="EM175" s="49" t="str">
        <f>IF($CN175="", "", IF($CN175=Report!$BN$4, BX175, ""))</f>
        <v/>
      </c>
      <c r="EN175" s="50" t="str">
        <f>IF($CN175="", "", IF($CN175=Report!$BN$4, BY175, ""))</f>
        <v/>
      </c>
      <c r="EO175" s="48" t="str">
        <f>IF($CN175="", "", IF($CN175=Report!$BN$4, BZ175, ""))</f>
        <v/>
      </c>
      <c r="EP175" s="49" t="str">
        <f>IF($CN175="", "", IF($CN175=Report!$BN$4, CA175, ""))</f>
        <v/>
      </c>
      <c r="EQ175" s="49" t="str">
        <f>IF($CN175="", "", IF($CN175=Report!$BN$4, CB175, ""))</f>
        <v/>
      </c>
      <c r="ER175" s="49" t="str">
        <f>IF($CN175="", "", IF($CN175=Report!$BN$4, CC175, ""))</f>
        <v/>
      </c>
      <c r="ES175" s="49" t="str">
        <f>IF($CN175="", "", IF($CN175=Report!$BN$4, CD175, ""))</f>
        <v/>
      </c>
      <c r="ET175" s="49" t="str">
        <f>IF($CN175="", "", IF($CN175=Report!$BN$4, CE175, ""))</f>
        <v/>
      </c>
      <c r="EU175" s="49" t="str">
        <f>IF($CN175="", "", IF($CN175=Report!$BN$4, CF175, ""))</f>
        <v/>
      </c>
      <c r="EV175" s="49" t="str">
        <f>IF($CN175="", "", IF($CN175=Report!$BN$4, CG175, ""))</f>
        <v/>
      </c>
      <c r="EW175" s="49" t="str">
        <f>IF($CN175="", "", IF($CN175=Report!$BN$4, CH175, ""))</f>
        <v/>
      </c>
      <c r="EX175" s="49" t="str">
        <f>IF($CN175="", "", IF($CN175=Report!$BN$4, CI175, ""))</f>
        <v/>
      </c>
      <c r="EY175" s="49" t="str">
        <f>IF($CN175="", "", IF($CN175=Report!$BN$4, CJ175, ""))</f>
        <v/>
      </c>
      <c r="EZ175" s="50" t="str">
        <f>IF($CN175="", "", IF($CN175=Report!$BN$4, CK175, ""))</f>
        <v/>
      </c>
    </row>
    <row r="176" spans="1:156" x14ac:dyDescent="0.25">
      <c r="A176" s="19"/>
      <c r="B176" s="104"/>
      <c r="C176" s="105"/>
      <c r="D176" s="116"/>
      <c r="E176" s="106"/>
      <c r="F176" s="106"/>
      <c r="G176" s="106"/>
      <c r="H176" s="106"/>
      <c r="I176" s="106"/>
      <c r="J176" s="106"/>
      <c r="K176" s="106"/>
      <c r="L176" s="106"/>
      <c r="M176" s="106"/>
      <c r="N176" s="106"/>
      <c r="O176" s="106"/>
      <c r="P176" s="106"/>
      <c r="Q176" s="106"/>
      <c r="R176" s="106"/>
      <c r="S176" s="106"/>
      <c r="T176" s="108"/>
      <c r="U176" s="108"/>
      <c r="V176" s="108"/>
      <c r="W176" s="109"/>
      <c r="X176" s="19"/>
      <c r="AA176" s="48" t="str">
        <f t="shared" si="160"/>
        <v/>
      </c>
      <c r="AB176" s="49" t="str">
        <f t="shared" si="161"/>
        <v/>
      </c>
      <c r="AC176" s="49" t="str">
        <f t="shared" si="162"/>
        <v/>
      </c>
      <c r="AD176" s="49" t="str">
        <f t="shared" si="163"/>
        <v/>
      </c>
      <c r="AE176" s="49" t="str">
        <f t="shared" si="164"/>
        <v/>
      </c>
      <c r="AF176" s="49" t="str">
        <f t="shared" si="165"/>
        <v/>
      </c>
      <c r="AG176" s="49" t="str">
        <f t="shared" si="166"/>
        <v/>
      </c>
      <c r="AH176" s="49" t="str">
        <f t="shared" si="167"/>
        <v/>
      </c>
      <c r="AI176" s="49" t="str">
        <f t="shared" si="168"/>
        <v/>
      </c>
      <c r="AJ176" s="49" t="str">
        <f t="shared" si="169"/>
        <v/>
      </c>
      <c r="AK176" s="49" t="str">
        <f t="shared" si="170"/>
        <v/>
      </c>
      <c r="AL176" s="49" t="str">
        <f t="shared" si="171"/>
        <v/>
      </c>
      <c r="AM176" s="49" t="str">
        <f t="shared" si="172"/>
        <v/>
      </c>
      <c r="AN176" s="49" t="str">
        <f t="shared" si="173"/>
        <v/>
      </c>
      <c r="AO176" s="50" t="str">
        <f t="shared" si="174"/>
        <v/>
      </c>
      <c r="AP176" s="48" t="str">
        <f t="shared" si="175"/>
        <v/>
      </c>
      <c r="AQ176" s="49" t="str">
        <f t="shared" si="138"/>
        <v/>
      </c>
      <c r="AR176" s="49" t="str">
        <f t="shared" si="139"/>
        <v/>
      </c>
      <c r="AS176" s="49" t="str">
        <f t="shared" si="140"/>
        <v/>
      </c>
      <c r="AT176" s="49" t="str">
        <f t="shared" si="141"/>
        <v/>
      </c>
      <c r="AU176" s="49" t="str">
        <f t="shared" si="142"/>
        <v/>
      </c>
      <c r="AV176" s="49" t="str">
        <f t="shared" si="143"/>
        <v/>
      </c>
      <c r="AW176" s="49" t="str">
        <f t="shared" si="144"/>
        <v/>
      </c>
      <c r="AX176" s="49" t="str">
        <f t="shared" si="145"/>
        <v/>
      </c>
      <c r="AY176" s="49" t="str">
        <f t="shared" si="146"/>
        <v/>
      </c>
      <c r="AZ176" s="49" t="str">
        <f t="shared" si="147"/>
        <v/>
      </c>
      <c r="BA176" s="50" t="str">
        <f t="shared" si="148"/>
        <v/>
      </c>
      <c r="BB176" s="48" t="str">
        <f t="shared" si="176"/>
        <v/>
      </c>
      <c r="BC176" s="49" t="str">
        <f t="shared" si="149"/>
        <v/>
      </c>
      <c r="BD176" s="49" t="str">
        <f t="shared" si="150"/>
        <v/>
      </c>
      <c r="BE176" s="49" t="str">
        <f t="shared" si="151"/>
        <v/>
      </c>
      <c r="BF176" s="49" t="str">
        <f t="shared" si="152"/>
        <v/>
      </c>
      <c r="BG176" s="49" t="str">
        <f t="shared" si="153"/>
        <v/>
      </c>
      <c r="BH176" s="49" t="str">
        <f t="shared" si="154"/>
        <v/>
      </c>
      <c r="BI176" s="49" t="str">
        <f t="shared" si="155"/>
        <v/>
      </c>
      <c r="BJ176" s="49" t="str">
        <f t="shared" si="156"/>
        <v/>
      </c>
      <c r="BK176" s="49" t="str">
        <f t="shared" si="157"/>
        <v/>
      </c>
      <c r="BL176" s="49" t="str">
        <f t="shared" si="158"/>
        <v/>
      </c>
      <c r="BM176" s="50" t="str">
        <f t="shared" si="159"/>
        <v/>
      </c>
      <c r="BN176" s="48" t="str">
        <f t="shared" si="177"/>
        <v/>
      </c>
      <c r="BO176" s="49" t="str">
        <f t="shared" si="180"/>
        <v/>
      </c>
      <c r="BP176" s="49" t="str">
        <f t="shared" si="181"/>
        <v/>
      </c>
      <c r="BQ176" s="49" t="str">
        <f t="shared" si="182"/>
        <v/>
      </c>
      <c r="BR176" s="49" t="str">
        <f t="shared" si="183"/>
        <v/>
      </c>
      <c r="BS176" s="49" t="str">
        <f t="shared" si="184"/>
        <v/>
      </c>
      <c r="BT176" s="49" t="str">
        <f t="shared" si="185"/>
        <v/>
      </c>
      <c r="BU176" s="49" t="str">
        <f t="shared" si="186"/>
        <v/>
      </c>
      <c r="BV176" s="49" t="str">
        <f t="shared" si="187"/>
        <v/>
      </c>
      <c r="BW176" s="49" t="str">
        <f t="shared" si="188"/>
        <v/>
      </c>
      <c r="BX176" s="49" t="str">
        <f t="shared" si="189"/>
        <v/>
      </c>
      <c r="BY176" s="50" t="str">
        <f t="shared" si="190"/>
        <v/>
      </c>
      <c r="BZ176" s="48" t="str">
        <f t="shared" si="178"/>
        <v/>
      </c>
      <c r="CA176" s="49" t="str">
        <f t="shared" si="191"/>
        <v/>
      </c>
      <c r="CB176" s="49" t="str">
        <f t="shared" si="192"/>
        <v/>
      </c>
      <c r="CC176" s="49" t="str">
        <f t="shared" si="193"/>
        <v/>
      </c>
      <c r="CD176" s="49" t="str">
        <f t="shared" si="194"/>
        <v/>
      </c>
      <c r="CE176" s="49" t="str">
        <f t="shared" si="195"/>
        <v/>
      </c>
      <c r="CF176" s="49" t="str">
        <f t="shared" si="196"/>
        <v/>
      </c>
      <c r="CG176" s="49" t="str">
        <f t="shared" si="197"/>
        <v/>
      </c>
      <c r="CH176" s="49" t="str">
        <f t="shared" si="198"/>
        <v/>
      </c>
      <c r="CI176" s="49" t="str">
        <f t="shared" si="199"/>
        <v/>
      </c>
      <c r="CJ176" s="49" t="str">
        <f t="shared" si="200"/>
        <v/>
      </c>
      <c r="CK176" s="50" t="str">
        <f t="shared" si="201"/>
        <v/>
      </c>
      <c r="CM176" s="85" t="str">
        <f t="shared" si="179"/>
        <v/>
      </c>
      <c r="CN176" s="6" t="str">
        <f>IF($B176="", "", IF($CM176="X", "", IF(Report!$BN$3="X", LEFT($B176, 2), $B176)))</f>
        <v/>
      </c>
      <c r="CP176" s="48" t="str">
        <f>IF($CN176="", "", IF($CN176=Report!$BN$4, AA176, ""))</f>
        <v/>
      </c>
      <c r="CQ176" s="49" t="str">
        <f>IF($CN176="", "", IF($CN176=Report!$BN$4, AB176, ""))</f>
        <v/>
      </c>
      <c r="CR176" s="49" t="str">
        <f>IF($CN176="", "", IF($CN176=Report!$BN$4, AC176, ""))</f>
        <v/>
      </c>
      <c r="CS176" s="49" t="str">
        <f>IF($CN176="", "", IF($CN176=Report!$BN$4, AD176, ""))</f>
        <v/>
      </c>
      <c r="CT176" s="49" t="str">
        <f>IF($CN176="", "", IF($CN176=Report!$BN$4, AE176, ""))</f>
        <v/>
      </c>
      <c r="CU176" s="49" t="str">
        <f>IF($CN176="", "", IF($CN176=Report!$BN$4, AF176, ""))</f>
        <v/>
      </c>
      <c r="CV176" s="49" t="str">
        <f>IF($CN176="", "", IF($CN176=Report!$BN$4, AG176, ""))</f>
        <v/>
      </c>
      <c r="CW176" s="49" t="str">
        <f>IF($CN176="", "", IF($CN176=Report!$BN$4, AH176, ""))</f>
        <v/>
      </c>
      <c r="CX176" s="49" t="str">
        <f>IF($CN176="", "", IF($CN176=Report!$BN$4, AI176, ""))</f>
        <v/>
      </c>
      <c r="CY176" s="49" t="str">
        <f>IF($CN176="", "", IF($CN176=Report!$BN$4, AJ176, ""))</f>
        <v/>
      </c>
      <c r="CZ176" s="49" t="str">
        <f>IF($CN176="", "", IF($CN176=Report!$BN$4, AK176, ""))</f>
        <v/>
      </c>
      <c r="DA176" s="49" t="str">
        <f>IF($CN176="", "", IF($CN176=Report!$BN$4, AL176, ""))</f>
        <v/>
      </c>
      <c r="DB176" s="49" t="str">
        <f>IF($CN176="", "", IF($CN176=Report!$BN$4, AM176, ""))</f>
        <v/>
      </c>
      <c r="DC176" s="49" t="str">
        <f>IF($CN176="", "", IF($CN176=Report!$BN$4, AN176, ""))</f>
        <v/>
      </c>
      <c r="DD176" s="50" t="str">
        <f>IF($CN176="", "", IF($CN176=Report!$BN$4, AO176, ""))</f>
        <v/>
      </c>
      <c r="DE176" s="48" t="str">
        <f>IF($CN176="", "", IF($CN176=Report!$BN$4, AP176, ""))</f>
        <v/>
      </c>
      <c r="DF176" s="49" t="str">
        <f>IF($CN176="", "", IF($CN176=Report!$BN$4, AQ176, ""))</f>
        <v/>
      </c>
      <c r="DG176" s="49" t="str">
        <f>IF($CN176="", "", IF($CN176=Report!$BN$4, AR176, ""))</f>
        <v/>
      </c>
      <c r="DH176" s="49" t="str">
        <f>IF($CN176="", "", IF($CN176=Report!$BN$4, AS176, ""))</f>
        <v/>
      </c>
      <c r="DI176" s="49" t="str">
        <f>IF($CN176="", "", IF($CN176=Report!$BN$4, AT176, ""))</f>
        <v/>
      </c>
      <c r="DJ176" s="49" t="str">
        <f>IF($CN176="", "", IF($CN176=Report!$BN$4, AU176, ""))</f>
        <v/>
      </c>
      <c r="DK176" s="49" t="str">
        <f>IF($CN176="", "", IF($CN176=Report!$BN$4, AV176, ""))</f>
        <v/>
      </c>
      <c r="DL176" s="49" t="str">
        <f>IF($CN176="", "", IF($CN176=Report!$BN$4, AW176, ""))</f>
        <v/>
      </c>
      <c r="DM176" s="49" t="str">
        <f>IF($CN176="", "", IF($CN176=Report!$BN$4, AX176, ""))</f>
        <v/>
      </c>
      <c r="DN176" s="49" t="str">
        <f>IF($CN176="", "", IF($CN176=Report!$BN$4, AY176, ""))</f>
        <v/>
      </c>
      <c r="DO176" s="49" t="str">
        <f>IF($CN176="", "", IF($CN176=Report!$BN$4, AZ176, ""))</f>
        <v/>
      </c>
      <c r="DP176" s="50" t="str">
        <f>IF($CN176="", "", IF($CN176=Report!$BN$4, BA176, ""))</f>
        <v/>
      </c>
      <c r="DQ176" s="48" t="str">
        <f>IF($CN176="", "", IF($CN176=Report!$BN$4, BB176, ""))</f>
        <v/>
      </c>
      <c r="DR176" s="49" t="str">
        <f>IF($CN176="", "", IF($CN176=Report!$BN$4, BC176, ""))</f>
        <v/>
      </c>
      <c r="DS176" s="49" t="str">
        <f>IF($CN176="", "", IF($CN176=Report!$BN$4, BD176, ""))</f>
        <v/>
      </c>
      <c r="DT176" s="49" t="str">
        <f>IF($CN176="", "", IF($CN176=Report!$BN$4, BE176, ""))</f>
        <v/>
      </c>
      <c r="DU176" s="49" t="str">
        <f>IF($CN176="", "", IF($CN176=Report!$BN$4, BF176, ""))</f>
        <v/>
      </c>
      <c r="DV176" s="49" t="str">
        <f>IF($CN176="", "", IF($CN176=Report!$BN$4, BG176, ""))</f>
        <v/>
      </c>
      <c r="DW176" s="49" t="str">
        <f>IF($CN176="", "", IF($CN176=Report!$BN$4, BH176, ""))</f>
        <v/>
      </c>
      <c r="DX176" s="49" t="str">
        <f>IF($CN176="", "", IF($CN176=Report!$BN$4, BI176, ""))</f>
        <v/>
      </c>
      <c r="DY176" s="49" t="str">
        <f>IF($CN176="", "", IF($CN176=Report!$BN$4, BJ176, ""))</f>
        <v/>
      </c>
      <c r="DZ176" s="49" t="str">
        <f>IF($CN176="", "", IF($CN176=Report!$BN$4, BK176, ""))</f>
        <v/>
      </c>
      <c r="EA176" s="49" t="str">
        <f>IF($CN176="", "", IF($CN176=Report!$BN$4, BL176, ""))</f>
        <v/>
      </c>
      <c r="EB176" s="50" t="str">
        <f>IF($CN176="", "", IF($CN176=Report!$BN$4, BM176, ""))</f>
        <v/>
      </c>
      <c r="EC176" s="48" t="str">
        <f>IF($CN176="", "", IF($CN176=Report!$BN$4, BN176, ""))</f>
        <v/>
      </c>
      <c r="ED176" s="49" t="str">
        <f>IF($CN176="", "", IF($CN176=Report!$BN$4, BO176, ""))</f>
        <v/>
      </c>
      <c r="EE176" s="49" t="str">
        <f>IF($CN176="", "", IF($CN176=Report!$BN$4, BP176, ""))</f>
        <v/>
      </c>
      <c r="EF176" s="49" t="str">
        <f>IF($CN176="", "", IF($CN176=Report!$BN$4, BQ176, ""))</f>
        <v/>
      </c>
      <c r="EG176" s="49" t="str">
        <f>IF($CN176="", "", IF($CN176=Report!$BN$4, BR176, ""))</f>
        <v/>
      </c>
      <c r="EH176" s="49" t="str">
        <f>IF($CN176="", "", IF($CN176=Report!$BN$4, BS176, ""))</f>
        <v/>
      </c>
      <c r="EI176" s="49" t="str">
        <f>IF($CN176="", "", IF($CN176=Report!$BN$4, BT176, ""))</f>
        <v/>
      </c>
      <c r="EJ176" s="49" t="str">
        <f>IF($CN176="", "", IF($CN176=Report!$BN$4, BU176, ""))</f>
        <v/>
      </c>
      <c r="EK176" s="49" t="str">
        <f>IF($CN176="", "", IF($CN176=Report!$BN$4, BV176, ""))</f>
        <v/>
      </c>
      <c r="EL176" s="49" t="str">
        <f>IF($CN176="", "", IF($CN176=Report!$BN$4, BW176, ""))</f>
        <v/>
      </c>
      <c r="EM176" s="49" t="str">
        <f>IF($CN176="", "", IF($CN176=Report!$BN$4, BX176, ""))</f>
        <v/>
      </c>
      <c r="EN176" s="50" t="str">
        <f>IF($CN176="", "", IF($CN176=Report!$BN$4, BY176, ""))</f>
        <v/>
      </c>
      <c r="EO176" s="48" t="str">
        <f>IF($CN176="", "", IF($CN176=Report!$BN$4, BZ176, ""))</f>
        <v/>
      </c>
      <c r="EP176" s="49" t="str">
        <f>IF($CN176="", "", IF($CN176=Report!$BN$4, CA176, ""))</f>
        <v/>
      </c>
      <c r="EQ176" s="49" t="str">
        <f>IF($CN176="", "", IF($CN176=Report!$BN$4, CB176, ""))</f>
        <v/>
      </c>
      <c r="ER176" s="49" t="str">
        <f>IF($CN176="", "", IF($CN176=Report!$BN$4, CC176, ""))</f>
        <v/>
      </c>
      <c r="ES176" s="49" t="str">
        <f>IF($CN176="", "", IF($CN176=Report!$BN$4, CD176, ""))</f>
        <v/>
      </c>
      <c r="ET176" s="49" t="str">
        <f>IF($CN176="", "", IF($CN176=Report!$BN$4, CE176, ""))</f>
        <v/>
      </c>
      <c r="EU176" s="49" t="str">
        <f>IF($CN176="", "", IF($CN176=Report!$BN$4, CF176, ""))</f>
        <v/>
      </c>
      <c r="EV176" s="49" t="str">
        <f>IF($CN176="", "", IF($CN176=Report!$BN$4, CG176, ""))</f>
        <v/>
      </c>
      <c r="EW176" s="49" t="str">
        <f>IF($CN176="", "", IF($CN176=Report!$BN$4, CH176, ""))</f>
        <v/>
      </c>
      <c r="EX176" s="49" t="str">
        <f>IF($CN176="", "", IF($CN176=Report!$BN$4, CI176, ""))</f>
        <v/>
      </c>
      <c r="EY176" s="49" t="str">
        <f>IF($CN176="", "", IF($CN176=Report!$BN$4, CJ176, ""))</f>
        <v/>
      </c>
      <c r="EZ176" s="50" t="str">
        <f>IF($CN176="", "", IF($CN176=Report!$BN$4, CK176, ""))</f>
        <v/>
      </c>
    </row>
    <row r="177" spans="1:156" x14ac:dyDescent="0.25">
      <c r="A177" s="19"/>
      <c r="B177" s="104"/>
      <c r="C177" s="105"/>
      <c r="D177" s="116"/>
      <c r="E177" s="106"/>
      <c r="F177" s="106"/>
      <c r="G177" s="106"/>
      <c r="H177" s="106"/>
      <c r="I177" s="106"/>
      <c r="J177" s="106"/>
      <c r="K177" s="106"/>
      <c r="L177" s="106"/>
      <c r="M177" s="106"/>
      <c r="N177" s="106"/>
      <c r="O177" s="106"/>
      <c r="P177" s="106"/>
      <c r="Q177" s="106"/>
      <c r="R177" s="106"/>
      <c r="S177" s="106"/>
      <c r="T177" s="108"/>
      <c r="U177" s="108"/>
      <c r="V177" s="108"/>
      <c r="W177" s="109"/>
      <c r="X177" s="19"/>
      <c r="AA177" s="48" t="str">
        <f t="shared" si="160"/>
        <v/>
      </c>
      <c r="AB177" s="49" t="str">
        <f t="shared" si="161"/>
        <v/>
      </c>
      <c r="AC177" s="49" t="str">
        <f t="shared" si="162"/>
        <v/>
      </c>
      <c r="AD177" s="49" t="str">
        <f t="shared" si="163"/>
        <v/>
      </c>
      <c r="AE177" s="49" t="str">
        <f t="shared" si="164"/>
        <v/>
      </c>
      <c r="AF177" s="49" t="str">
        <f t="shared" si="165"/>
        <v/>
      </c>
      <c r="AG177" s="49" t="str">
        <f t="shared" si="166"/>
        <v/>
      </c>
      <c r="AH177" s="49" t="str">
        <f t="shared" si="167"/>
        <v/>
      </c>
      <c r="AI177" s="49" t="str">
        <f t="shared" si="168"/>
        <v/>
      </c>
      <c r="AJ177" s="49" t="str">
        <f t="shared" si="169"/>
        <v/>
      </c>
      <c r="AK177" s="49" t="str">
        <f t="shared" si="170"/>
        <v/>
      </c>
      <c r="AL177" s="49" t="str">
        <f t="shared" si="171"/>
        <v/>
      </c>
      <c r="AM177" s="49" t="str">
        <f t="shared" si="172"/>
        <v/>
      </c>
      <c r="AN177" s="49" t="str">
        <f t="shared" si="173"/>
        <v/>
      </c>
      <c r="AO177" s="50" t="str">
        <f t="shared" si="174"/>
        <v/>
      </c>
      <c r="AP177" s="48" t="str">
        <f t="shared" si="175"/>
        <v/>
      </c>
      <c r="AQ177" s="49" t="str">
        <f t="shared" si="138"/>
        <v/>
      </c>
      <c r="AR177" s="49" t="str">
        <f t="shared" si="139"/>
        <v/>
      </c>
      <c r="AS177" s="49" t="str">
        <f t="shared" si="140"/>
        <v/>
      </c>
      <c r="AT177" s="49" t="str">
        <f t="shared" si="141"/>
        <v/>
      </c>
      <c r="AU177" s="49" t="str">
        <f t="shared" si="142"/>
        <v/>
      </c>
      <c r="AV177" s="49" t="str">
        <f t="shared" si="143"/>
        <v/>
      </c>
      <c r="AW177" s="49" t="str">
        <f t="shared" si="144"/>
        <v/>
      </c>
      <c r="AX177" s="49" t="str">
        <f t="shared" si="145"/>
        <v/>
      </c>
      <c r="AY177" s="49" t="str">
        <f t="shared" si="146"/>
        <v/>
      </c>
      <c r="AZ177" s="49" t="str">
        <f t="shared" si="147"/>
        <v/>
      </c>
      <c r="BA177" s="50" t="str">
        <f t="shared" si="148"/>
        <v/>
      </c>
      <c r="BB177" s="48" t="str">
        <f t="shared" si="176"/>
        <v/>
      </c>
      <c r="BC177" s="49" t="str">
        <f t="shared" si="149"/>
        <v/>
      </c>
      <c r="BD177" s="49" t="str">
        <f t="shared" si="150"/>
        <v/>
      </c>
      <c r="BE177" s="49" t="str">
        <f t="shared" si="151"/>
        <v/>
      </c>
      <c r="BF177" s="49" t="str">
        <f t="shared" si="152"/>
        <v/>
      </c>
      <c r="BG177" s="49" t="str">
        <f t="shared" si="153"/>
        <v/>
      </c>
      <c r="BH177" s="49" t="str">
        <f t="shared" si="154"/>
        <v/>
      </c>
      <c r="BI177" s="49" t="str">
        <f t="shared" si="155"/>
        <v/>
      </c>
      <c r="BJ177" s="49" t="str">
        <f t="shared" si="156"/>
        <v/>
      </c>
      <c r="BK177" s="49" t="str">
        <f t="shared" si="157"/>
        <v/>
      </c>
      <c r="BL177" s="49" t="str">
        <f t="shared" si="158"/>
        <v/>
      </c>
      <c r="BM177" s="50" t="str">
        <f t="shared" si="159"/>
        <v/>
      </c>
      <c r="BN177" s="48" t="str">
        <f t="shared" si="177"/>
        <v/>
      </c>
      <c r="BO177" s="49" t="str">
        <f t="shared" si="180"/>
        <v/>
      </c>
      <c r="BP177" s="49" t="str">
        <f t="shared" si="181"/>
        <v/>
      </c>
      <c r="BQ177" s="49" t="str">
        <f t="shared" si="182"/>
        <v/>
      </c>
      <c r="BR177" s="49" t="str">
        <f t="shared" si="183"/>
        <v/>
      </c>
      <c r="BS177" s="49" t="str">
        <f t="shared" si="184"/>
        <v/>
      </c>
      <c r="BT177" s="49" t="str">
        <f t="shared" si="185"/>
        <v/>
      </c>
      <c r="BU177" s="49" t="str">
        <f t="shared" si="186"/>
        <v/>
      </c>
      <c r="BV177" s="49" t="str">
        <f t="shared" si="187"/>
        <v/>
      </c>
      <c r="BW177" s="49" t="str">
        <f t="shared" si="188"/>
        <v/>
      </c>
      <c r="BX177" s="49" t="str">
        <f t="shared" si="189"/>
        <v/>
      </c>
      <c r="BY177" s="50" t="str">
        <f t="shared" si="190"/>
        <v/>
      </c>
      <c r="BZ177" s="48" t="str">
        <f t="shared" si="178"/>
        <v/>
      </c>
      <c r="CA177" s="49" t="str">
        <f t="shared" si="191"/>
        <v/>
      </c>
      <c r="CB177" s="49" t="str">
        <f t="shared" si="192"/>
        <v/>
      </c>
      <c r="CC177" s="49" t="str">
        <f t="shared" si="193"/>
        <v/>
      </c>
      <c r="CD177" s="49" t="str">
        <f t="shared" si="194"/>
        <v/>
      </c>
      <c r="CE177" s="49" t="str">
        <f t="shared" si="195"/>
        <v/>
      </c>
      <c r="CF177" s="49" t="str">
        <f t="shared" si="196"/>
        <v/>
      </c>
      <c r="CG177" s="49" t="str">
        <f t="shared" si="197"/>
        <v/>
      </c>
      <c r="CH177" s="49" t="str">
        <f t="shared" si="198"/>
        <v/>
      </c>
      <c r="CI177" s="49" t="str">
        <f t="shared" si="199"/>
        <v/>
      </c>
      <c r="CJ177" s="49" t="str">
        <f t="shared" si="200"/>
        <v/>
      </c>
      <c r="CK177" s="50" t="str">
        <f t="shared" si="201"/>
        <v/>
      </c>
      <c r="CM177" s="85" t="str">
        <f t="shared" si="179"/>
        <v/>
      </c>
      <c r="CN177" s="6" t="str">
        <f>IF($B177="", "", IF($CM177="X", "", IF(Report!$BN$3="X", LEFT($B177, 2), $B177)))</f>
        <v/>
      </c>
      <c r="CP177" s="48" t="str">
        <f>IF($CN177="", "", IF($CN177=Report!$BN$4, AA177, ""))</f>
        <v/>
      </c>
      <c r="CQ177" s="49" t="str">
        <f>IF($CN177="", "", IF($CN177=Report!$BN$4, AB177, ""))</f>
        <v/>
      </c>
      <c r="CR177" s="49" t="str">
        <f>IF($CN177="", "", IF($CN177=Report!$BN$4, AC177, ""))</f>
        <v/>
      </c>
      <c r="CS177" s="49" t="str">
        <f>IF($CN177="", "", IF($CN177=Report!$BN$4, AD177, ""))</f>
        <v/>
      </c>
      <c r="CT177" s="49" t="str">
        <f>IF($CN177="", "", IF($CN177=Report!$BN$4, AE177, ""))</f>
        <v/>
      </c>
      <c r="CU177" s="49" t="str">
        <f>IF($CN177="", "", IF($CN177=Report!$BN$4, AF177, ""))</f>
        <v/>
      </c>
      <c r="CV177" s="49" t="str">
        <f>IF($CN177="", "", IF($CN177=Report!$BN$4, AG177, ""))</f>
        <v/>
      </c>
      <c r="CW177" s="49" t="str">
        <f>IF($CN177="", "", IF($CN177=Report!$BN$4, AH177, ""))</f>
        <v/>
      </c>
      <c r="CX177" s="49" t="str">
        <f>IF($CN177="", "", IF($CN177=Report!$BN$4, AI177, ""))</f>
        <v/>
      </c>
      <c r="CY177" s="49" t="str">
        <f>IF($CN177="", "", IF($CN177=Report!$BN$4, AJ177, ""))</f>
        <v/>
      </c>
      <c r="CZ177" s="49" t="str">
        <f>IF($CN177="", "", IF($CN177=Report!$BN$4, AK177, ""))</f>
        <v/>
      </c>
      <c r="DA177" s="49" t="str">
        <f>IF($CN177="", "", IF($CN177=Report!$BN$4, AL177, ""))</f>
        <v/>
      </c>
      <c r="DB177" s="49" t="str">
        <f>IF($CN177="", "", IF($CN177=Report!$BN$4, AM177, ""))</f>
        <v/>
      </c>
      <c r="DC177" s="49" t="str">
        <f>IF($CN177="", "", IF($CN177=Report!$BN$4, AN177, ""))</f>
        <v/>
      </c>
      <c r="DD177" s="50" t="str">
        <f>IF($CN177="", "", IF($CN177=Report!$BN$4, AO177, ""))</f>
        <v/>
      </c>
      <c r="DE177" s="48" t="str">
        <f>IF($CN177="", "", IF($CN177=Report!$BN$4, AP177, ""))</f>
        <v/>
      </c>
      <c r="DF177" s="49" t="str">
        <f>IF($CN177="", "", IF($CN177=Report!$BN$4, AQ177, ""))</f>
        <v/>
      </c>
      <c r="DG177" s="49" t="str">
        <f>IF($CN177="", "", IF($CN177=Report!$BN$4, AR177, ""))</f>
        <v/>
      </c>
      <c r="DH177" s="49" t="str">
        <f>IF($CN177="", "", IF($CN177=Report!$BN$4, AS177, ""))</f>
        <v/>
      </c>
      <c r="DI177" s="49" t="str">
        <f>IF($CN177="", "", IF($CN177=Report!$BN$4, AT177, ""))</f>
        <v/>
      </c>
      <c r="DJ177" s="49" t="str">
        <f>IF($CN177="", "", IF($CN177=Report!$BN$4, AU177, ""))</f>
        <v/>
      </c>
      <c r="DK177" s="49" t="str">
        <f>IF($CN177="", "", IF($CN177=Report!$BN$4, AV177, ""))</f>
        <v/>
      </c>
      <c r="DL177" s="49" t="str">
        <f>IF($CN177="", "", IF($CN177=Report!$BN$4, AW177, ""))</f>
        <v/>
      </c>
      <c r="DM177" s="49" t="str">
        <f>IF($CN177="", "", IF($CN177=Report!$BN$4, AX177, ""))</f>
        <v/>
      </c>
      <c r="DN177" s="49" t="str">
        <f>IF($CN177="", "", IF($CN177=Report!$BN$4, AY177, ""))</f>
        <v/>
      </c>
      <c r="DO177" s="49" t="str">
        <f>IF($CN177="", "", IF($CN177=Report!$BN$4, AZ177, ""))</f>
        <v/>
      </c>
      <c r="DP177" s="50" t="str">
        <f>IF($CN177="", "", IF($CN177=Report!$BN$4, BA177, ""))</f>
        <v/>
      </c>
      <c r="DQ177" s="48" t="str">
        <f>IF($CN177="", "", IF($CN177=Report!$BN$4, BB177, ""))</f>
        <v/>
      </c>
      <c r="DR177" s="49" t="str">
        <f>IF($CN177="", "", IF($CN177=Report!$BN$4, BC177, ""))</f>
        <v/>
      </c>
      <c r="DS177" s="49" t="str">
        <f>IF($CN177="", "", IF($CN177=Report!$BN$4, BD177, ""))</f>
        <v/>
      </c>
      <c r="DT177" s="49" t="str">
        <f>IF($CN177="", "", IF($CN177=Report!$BN$4, BE177, ""))</f>
        <v/>
      </c>
      <c r="DU177" s="49" t="str">
        <f>IF($CN177="", "", IF($CN177=Report!$BN$4, BF177, ""))</f>
        <v/>
      </c>
      <c r="DV177" s="49" t="str">
        <f>IF($CN177="", "", IF($CN177=Report!$BN$4, BG177, ""))</f>
        <v/>
      </c>
      <c r="DW177" s="49" t="str">
        <f>IF($CN177="", "", IF($CN177=Report!$BN$4, BH177, ""))</f>
        <v/>
      </c>
      <c r="DX177" s="49" t="str">
        <f>IF($CN177="", "", IF($CN177=Report!$BN$4, BI177, ""))</f>
        <v/>
      </c>
      <c r="DY177" s="49" t="str">
        <f>IF($CN177="", "", IF($CN177=Report!$BN$4, BJ177, ""))</f>
        <v/>
      </c>
      <c r="DZ177" s="49" t="str">
        <f>IF($CN177="", "", IF($CN177=Report!$BN$4, BK177, ""))</f>
        <v/>
      </c>
      <c r="EA177" s="49" t="str">
        <f>IF($CN177="", "", IF($CN177=Report!$BN$4, BL177, ""))</f>
        <v/>
      </c>
      <c r="EB177" s="50" t="str">
        <f>IF($CN177="", "", IF($CN177=Report!$BN$4, BM177, ""))</f>
        <v/>
      </c>
      <c r="EC177" s="48" t="str">
        <f>IF($CN177="", "", IF($CN177=Report!$BN$4, BN177, ""))</f>
        <v/>
      </c>
      <c r="ED177" s="49" t="str">
        <f>IF($CN177="", "", IF($CN177=Report!$BN$4, BO177, ""))</f>
        <v/>
      </c>
      <c r="EE177" s="49" t="str">
        <f>IF($CN177="", "", IF($CN177=Report!$BN$4, BP177, ""))</f>
        <v/>
      </c>
      <c r="EF177" s="49" t="str">
        <f>IF($CN177="", "", IF($CN177=Report!$BN$4, BQ177, ""))</f>
        <v/>
      </c>
      <c r="EG177" s="49" t="str">
        <f>IF($CN177="", "", IF($CN177=Report!$BN$4, BR177, ""))</f>
        <v/>
      </c>
      <c r="EH177" s="49" t="str">
        <f>IF($CN177="", "", IF($CN177=Report!$BN$4, BS177, ""))</f>
        <v/>
      </c>
      <c r="EI177" s="49" t="str">
        <f>IF($CN177="", "", IF($CN177=Report!$BN$4, BT177, ""))</f>
        <v/>
      </c>
      <c r="EJ177" s="49" t="str">
        <f>IF($CN177="", "", IF($CN177=Report!$BN$4, BU177, ""))</f>
        <v/>
      </c>
      <c r="EK177" s="49" t="str">
        <f>IF($CN177="", "", IF($CN177=Report!$BN$4, BV177, ""))</f>
        <v/>
      </c>
      <c r="EL177" s="49" t="str">
        <f>IF($CN177="", "", IF($CN177=Report!$BN$4, BW177, ""))</f>
        <v/>
      </c>
      <c r="EM177" s="49" t="str">
        <f>IF($CN177="", "", IF($CN177=Report!$BN$4, BX177, ""))</f>
        <v/>
      </c>
      <c r="EN177" s="50" t="str">
        <f>IF($CN177="", "", IF($CN177=Report!$BN$4, BY177, ""))</f>
        <v/>
      </c>
      <c r="EO177" s="48" t="str">
        <f>IF($CN177="", "", IF($CN177=Report!$BN$4, BZ177, ""))</f>
        <v/>
      </c>
      <c r="EP177" s="49" t="str">
        <f>IF($CN177="", "", IF($CN177=Report!$BN$4, CA177, ""))</f>
        <v/>
      </c>
      <c r="EQ177" s="49" t="str">
        <f>IF($CN177="", "", IF($CN177=Report!$BN$4, CB177, ""))</f>
        <v/>
      </c>
      <c r="ER177" s="49" t="str">
        <f>IF($CN177="", "", IF($CN177=Report!$BN$4, CC177, ""))</f>
        <v/>
      </c>
      <c r="ES177" s="49" t="str">
        <f>IF($CN177="", "", IF($CN177=Report!$BN$4, CD177, ""))</f>
        <v/>
      </c>
      <c r="ET177" s="49" t="str">
        <f>IF($CN177="", "", IF($CN177=Report!$BN$4, CE177, ""))</f>
        <v/>
      </c>
      <c r="EU177" s="49" t="str">
        <f>IF($CN177="", "", IF($CN177=Report!$BN$4, CF177, ""))</f>
        <v/>
      </c>
      <c r="EV177" s="49" t="str">
        <f>IF($CN177="", "", IF($CN177=Report!$BN$4, CG177, ""))</f>
        <v/>
      </c>
      <c r="EW177" s="49" t="str">
        <f>IF($CN177="", "", IF($CN177=Report!$BN$4, CH177, ""))</f>
        <v/>
      </c>
      <c r="EX177" s="49" t="str">
        <f>IF($CN177="", "", IF($CN177=Report!$BN$4, CI177, ""))</f>
        <v/>
      </c>
      <c r="EY177" s="49" t="str">
        <f>IF($CN177="", "", IF($CN177=Report!$BN$4, CJ177, ""))</f>
        <v/>
      </c>
      <c r="EZ177" s="50" t="str">
        <f>IF($CN177="", "", IF($CN177=Report!$BN$4, CK177, ""))</f>
        <v/>
      </c>
    </row>
    <row r="178" spans="1:156" x14ac:dyDescent="0.25">
      <c r="A178" s="19"/>
      <c r="B178" s="104"/>
      <c r="C178" s="105"/>
      <c r="D178" s="116"/>
      <c r="E178" s="106"/>
      <c r="F178" s="106"/>
      <c r="G178" s="106"/>
      <c r="H178" s="106"/>
      <c r="I178" s="106"/>
      <c r="J178" s="106"/>
      <c r="K178" s="106"/>
      <c r="L178" s="106"/>
      <c r="M178" s="106"/>
      <c r="N178" s="106"/>
      <c r="O178" s="106"/>
      <c r="P178" s="106"/>
      <c r="Q178" s="106"/>
      <c r="R178" s="106"/>
      <c r="S178" s="106"/>
      <c r="T178" s="108"/>
      <c r="U178" s="108"/>
      <c r="V178" s="108"/>
      <c r="W178" s="109"/>
      <c r="X178" s="19"/>
      <c r="AA178" s="48" t="str">
        <f t="shared" si="160"/>
        <v/>
      </c>
      <c r="AB178" s="49" t="str">
        <f t="shared" si="161"/>
        <v/>
      </c>
      <c r="AC178" s="49" t="str">
        <f t="shared" si="162"/>
        <v/>
      </c>
      <c r="AD178" s="49" t="str">
        <f t="shared" si="163"/>
        <v/>
      </c>
      <c r="AE178" s="49" t="str">
        <f t="shared" si="164"/>
        <v/>
      </c>
      <c r="AF178" s="49" t="str">
        <f t="shared" si="165"/>
        <v/>
      </c>
      <c r="AG178" s="49" t="str">
        <f t="shared" si="166"/>
        <v/>
      </c>
      <c r="AH178" s="49" t="str">
        <f t="shared" si="167"/>
        <v/>
      </c>
      <c r="AI178" s="49" t="str">
        <f t="shared" si="168"/>
        <v/>
      </c>
      <c r="AJ178" s="49" t="str">
        <f t="shared" si="169"/>
        <v/>
      </c>
      <c r="AK178" s="49" t="str">
        <f t="shared" si="170"/>
        <v/>
      </c>
      <c r="AL178" s="49" t="str">
        <f t="shared" si="171"/>
        <v/>
      </c>
      <c r="AM178" s="49" t="str">
        <f t="shared" si="172"/>
        <v/>
      </c>
      <c r="AN178" s="49" t="str">
        <f t="shared" si="173"/>
        <v/>
      </c>
      <c r="AO178" s="50" t="str">
        <f t="shared" si="174"/>
        <v/>
      </c>
      <c r="AP178" s="48" t="str">
        <f t="shared" si="175"/>
        <v/>
      </c>
      <c r="AQ178" s="49" t="str">
        <f t="shared" si="138"/>
        <v/>
      </c>
      <c r="AR178" s="49" t="str">
        <f t="shared" si="139"/>
        <v/>
      </c>
      <c r="AS178" s="49" t="str">
        <f t="shared" si="140"/>
        <v/>
      </c>
      <c r="AT178" s="49" t="str">
        <f t="shared" si="141"/>
        <v/>
      </c>
      <c r="AU178" s="49" t="str">
        <f t="shared" si="142"/>
        <v/>
      </c>
      <c r="AV178" s="49" t="str">
        <f t="shared" si="143"/>
        <v/>
      </c>
      <c r="AW178" s="49" t="str">
        <f t="shared" si="144"/>
        <v/>
      </c>
      <c r="AX178" s="49" t="str">
        <f t="shared" si="145"/>
        <v/>
      </c>
      <c r="AY178" s="49" t="str">
        <f t="shared" si="146"/>
        <v/>
      </c>
      <c r="AZ178" s="49" t="str">
        <f t="shared" si="147"/>
        <v/>
      </c>
      <c r="BA178" s="50" t="str">
        <f t="shared" si="148"/>
        <v/>
      </c>
      <c r="BB178" s="48" t="str">
        <f t="shared" si="176"/>
        <v/>
      </c>
      <c r="BC178" s="49" t="str">
        <f t="shared" si="149"/>
        <v/>
      </c>
      <c r="BD178" s="49" t="str">
        <f t="shared" si="150"/>
        <v/>
      </c>
      <c r="BE178" s="49" t="str">
        <f t="shared" si="151"/>
        <v/>
      </c>
      <c r="BF178" s="49" t="str">
        <f t="shared" si="152"/>
        <v/>
      </c>
      <c r="BG178" s="49" t="str">
        <f t="shared" si="153"/>
        <v/>
      </c>
      <c r="BH178" s="49" t="str">
        <f t="shared" si="154"/>
        <v/>
      </c>
      <c r="BI178" s="49" t="str">
        <f t="shared" si="155"/>
        <v/>
      </c>
      <c r="BJ178" s="49" t="str">
        <f t="shared" si="156"/>
        <v/>
      </c>
      <c r="BK178" s="49" t="str">
        <f t="shared" si="157"/>
        <v/>
      </c>
      <c r="BL178" s="49" t="str">
        <f t="shared" si="158"/>
        <v/>
      </c>
      <c r="BM178" s="50" t="str">
        <f t="shared" si="159"/>
        <v/>
      </c>
      <c r="BN178" s="48" t="str">
        <f t="shared" si="177"/>
        <v/>
      </c>
      <c r="BO178" s="49" t="str">
        <f t="shared" si="180"/>
        <v/>
      </c>
      <c r="BP178" s="49" t="str">
        <f t="shared" si="181"/>
        <v/>
      </c>
      <c r="BQ178" s="49" t="str">
        <f t="shared" si="182"/>
        <v/>
      </c>
      <c r="BR178" s="49" t="str">
        <f t="shared" si="183"/>
        <v/>
      </c>
      <c r="BS178" s="49" t="str">
        <f t="shared" si="184"/>
        <v/>
      </c>
      <c r="BT178" s="49" t="str">
        <f t="shared" si="185"/>
        <v/>
      </c>
      <c r="BU178" s="49" t="str">
        <f t="shared" si="186"/>
        <v/>
      </c>
      <c r="BV178" s="49" t="str">
        <f t="shared" si="187"/>
        <v/>
      </c>
      <c r="BW178" s="49" t="str">
        <f t="shared" si="188"/>
        <v/>
      </c>
      <c r="BX178" s="49" t="str">
        <f t="shared" si="189"/>
        <v/>
      </c>
      <c r="BY178" s="50" t="str">
        <f t="shared" si="190"/>
        <v/>
      </c>
      <c r="BZ178" s="48" t="str">
        <f t="shared" si="178"/>
        <v/>
      </c>
      <c r="CA178" s="49" t="str">
        <f t="shared" si="191"/>
        <v/>
      </c>
      <c r="CB178" s="49" t="str">
        <f t="shared" si="192"/>
        <v/>
      </c>
      <c r="CC178" s="49" t="str">
        <f t="shared" si="193"/>
        <v/>
      </c>
      <c r="CD178" s="49" t="str">
        <f t="shared" si="194"/>
        <v/>
      </c>
      <c r="CE178" s="49" t="str">
        <f t="shared" si="195"/>
        <v/>
      </c>
      <c r="CF178" s="49" t="str">
        <f t="shared" si="196"/>
        <v/>
      </c>
      <c r="CG178" s="49" t="str">
        <f t="shared" si="197"/>
        <v/>
      </c>
      <c r="CH178" s="49" t="str">
        <f t="shared" si="198"/>
        <v/>
      </c>
      <c r="CI178" s="49" t="str">
        <f t="shared" si="199"/>
        <v/>
      </c>
      <c r="CJ178" s="49" t="str">
        <f t="shared" si="200"/>
        <v/>
      </c>
      <c r="CK178" s="50" t="str">
        <f t="shared" si="201"/>
        <v/>
      </c>
      <c r="CM178" s="85" t="str">
        <f t="shared" si="179"/>
        <v/>
      </c>
      <c r="CN178" s="6" t="str">
        <f>IF($B178="", "", IF($CM178="X", "", IF(Report!$BN$3="X", LEFT($B178, 2), $B178)))</f>
        <v/>
      </c>
      <c r="CP178" s="48" t="str">
        <f>IF($CN178="", "", IF($CN178=Report!$BN$4, AA178, ""))</f>
        <v/>
      </c>
      <c r="CQ178" s="49" t="str">
        <f>IF($CN178="", "", IF($CN178=Report!$BN$4, AB178, ""))</f>
        <v/>
      </c>
      <c r="CR178" s="49" t="str">
        <f>IF($CN178="", "", IF($CN178=Report!$BN$4, AC178, ""))</f>
        <v/>
      </c>
      <c r="CS178" s="49" t="str">
        <f>IF($CN178="", "", IF($CN178=Report!$BN$4, AD178, ""))</f>
        <v/>
      </c>
      <c r="CT178" s="49" t="str">
        <f>IF($CN178="", "", IF($CN178=Report!$BN$4, AE178, ""))</f>
        <v/>
      </c>
      <c r="CU178" s="49" t="str">
        <f>IF($CN178="", "", IF($CN178=Report!$BN$4, AF178, ""))</f>
        <v/>
      </c>
      <c r="CV178" s="49" t="str">
        <f>IF($CN178="", "", IF($CN178=Report!$BN$4, AG178, ""))</f>
        <v/>
      </c>
      <c r="CW178" s="49" t="str">
        <f>IF($CN178="", "", IF($CN178=Report!$BN$4, AH178, ""))</f>
        <v/>
      </c>
      <c r="CX178" s="49" t="str">
        <f>IF($CN178="", "", IF($CN178=Report!$BN$4, AI178, ""))</f>
        <v/>
      </c>
      <c r="CY178" s="49" t="str">
        <f>IF($CN178="", "", IF($CN178=Report!$BN$4, AJ178, ""))</f>
        <v/>
      </c>
      <c r="CZ178" s="49" t="str">
        <f>IF($CN178="", "", IF($CN178=Report!$BN$4, AK178, ""))</f>
        <v/>
      </c>
      <c r="DA178" s="49" t="str">
        <f>IF($CN178="", "", IF($CN178=Report!$BN$4, AL178, ""))</f>
        <v/>
      </c>
      <c r="DB178" s="49" t="str">
        <f>IF($CN178="", "", IF($CN178=Report!$BN$4, AM178, ""))</f>
        <v/>
      </c>
      <c r="DC178" s="49" t="str">
        <f>IF($CN178="", "", IF($CN178=Report!$BN$4, AN178, ""))</f>
        <v/>
      </c>
      <c r="DD178" s="50" t="str">
        <f>IF($CN178="", "", IF($CN178=Report!$BN$4, AO178, ""))</f>
        <v/>
      </c>
      <c r="DE178" s="48" t="str">
        <f>IF($CN178="", "", IF($CN178=Report!$BN$4, AP178, ""))</f>
        <v/>
      </c>
      <c r="DF178" s="49" t="str">
        <f>IF($CN178="", "", IF($CN178=Report!$BN$4, AQ178, ""))</f>
        <v/>
      </c>
      <c r="DG178" s="49" t="str">
        <f>IF($CN178="", "", IF($CN178=Report!$BN$4, AR178, ""))</f>
        <v/>
      </c>
      <c r="DH178" s="49" t="str">
        <f>IF($CN178="", "", IF($CN178=Report!$BN$4, AS178, ""))</f>
        <v/>
      </c>
      <c r="DI178" s="49" t="str">
        <f>IF($CN178="", "", IF($CN178=Report!$BN$4, AT178, ""))</f>
        <v/>
      </c>
      <c r="DJ178" s="49" t="str">
        <f>IF($CN178="", "", IF($CN178=Report!$BN$4, AU178, ""))</f>
        <v/>
      </c>
      <c r="DK178" s="49" t="str">
        <f>IF($CN178="", "", IF($CN178=Report!$BN$4, AV178, ""))</f>
        <v/>
      </c>
      <c r="DL178" s="49" t="str">
        <f>IF($CN178="", "", IF($CN178=Report!$BN$4, AW178, ""))</f>
        <v/>
      </c>
      <c r="DM178" s="49" t="str">
        <f>IF($CN178="", "", IF($CN178=Report!$BN$4, AX178, ""))</f>
        <v/>
      </c>
      <c r="DN178" s="49" t="str">
        <f>IF($CN178="", "", IF($CN178=Report!$BN$4, AY178, ""))</f>
        <v/>
      </c>
      <c r="DO178" s="49" t="str">
        <f>IF($CN178="", "", IF($CN178=Report!$BN$4, AZ178, ""))</f>
        <v/>
      </c>
      <c r="DP178" s="50" t="str">
        <f>IF($CN178="", "", IF($CN178=Report!$BN$4, BA178, ""))</f>
        <v/>
      </c>
      <c r="DQ178" s="48" t="str">
        <f>IF($CN178="", "", IF($CN178=Report!$BN$4, BB178, ""))</f>
        <v/>
      </c>
      <c r="DR178" s="49" t="str">
        <f>IF($CN178="", "", IF($CN178=Report!$BN$4, BC178, ""))</f>
        <v/>
      </c>
      <c r="DS178" s="49" t="str">
        <f>IF($CN178="", "", IF($CN178=Report!$BN$4, BD178, ""))</f>
        <v/>
      </c>
      <c r="DT178" s="49" t="str">
        <f>IF($CN178="", "", IF($CN178=Report!$BN$4, BE178, ""))</f>
        <v/>
      </c>
      <c r="DU178" s="49" t="str">
        <f>IF($CN178="", "", IF($CN178=Report!$BN$4, BF178, ""))</f>
        <v/>
      </c>
      <c r="DV178" s="49" t="str">
        <f>IF($CN178="", "", IF($CN178=Report!$BN$4, BG178, ""))</f>
        <v/>
      </c>
      <c r="DW178" s="49" t="str">
        <f>IF($CN178="", "", IF($CN178=Report!$BN$4, BH178, ""))</f>
        <v/>
      </c>
      <c r="DX178" s="49" t="str">
        <f>IF($CN178="", "", IF($CN178=Report!$BN$4, BI178, ""))</f>
        <v/>
      </c>
      <c r="DY178" s="49" t="str">
        <f>IF($CN178="", "", IF($CN178=Report!$BN$4, BJ178, ""))</f>
        <v/>
      </c>
      <c r="DZ178" s="49" t="str">
        <f>IF($CN178="", "", IF($CN178=Report!$BN$4, BK178, ""))</f>
        <v/>
      </c>
      <c r="EA178" s="49" t="str">
        <f>IF($CN178="", "", IF($CN178=Report!$BN$4, BL178, ""))</f>
        <v/>
      </c>
      <c r="EB178" s="50" t="str">
        <f>IF($CN178="", "", IF($CN178=Report!$BN$4, BM178, ""))</f>
        <v/>
      </c>
      <c r="EC178" s="48" t="str">
        <f>IF($CN178="", "", IF($CN178=Report!$BN$4, BN178, ""))</f>
        <v/>
      </c>
      <c r="ED178" s="49" t="str">
        <f>IF($CN178="", "", IF($CN178=Report!$BN$4, BO178, ""))</f>
        <v/>
      </c>
      <c r="EE178" s="49" t="str">
        <f>IF($CN178="", "", IF($CN178=Report!$BN$4, BP178, ""))</f>
        <v/>
      </c>
      <c r="EF178" s="49" t="str">
        <f>IF($CN178="", "", IF($CN178=Report!$BN$4, BQ178, ""))</f>
        <v/>
      </c>
      <c r="EG178" s="49" t="str">
        <f>IF($CN178="", "", IF($CN178=Report!$BN$4, BR178, ""))</f>
        <v/>
      </c>
      <c r="EH178" s="49" t="str">
        <f>IF($CN178="", "", IF($CN178=Report!$BN$4, BS178, ""))</f>
        <v/>
      </c>
      <c r="EI178" s="49" t="str">
        <f>IF($CN178="", "", IF($CN178=Report!$BN$4, BT178, ""))</f>
        <v/>
      </c>
      <c r="EJ178" s="49" t="str">
        <f>IF($CN178="", "", IF($CN178=Report!$BN$4, BU178, ""))</f>
        <v/>
      </c>
      <c r="EK178" s="49" t="str">
        <f>IF($CN178="", "", IF($CN178=Report!$BN$4, BV178, ""))</f>
        <v/>
      </c>
      <c r="EL178" s="49" t="str">
        <f>IF($CN178="", "", IF($CN178=Report!$BN$4, BW178, ""))</f>
        <v/>
      </c>
      <c r="EM178" s="49" t="str">
        <f>IF($CN178="", "", IF($CN178=Report!$BN$4, BX178, ""))</f>
        <v/>
      </c>
      <c r="EN178" s="50" t="str">
        <f>IF($CN178="", "", IF($CN178=Report!$BN$4, BY178, ""))</f>
        <v/>
      </c>
      <c r="EO178" s="48" t="str">
        <f>IF($CN178="", "", IF($CN178=Report!$BN$4, BZ178, ""))</f>
        <v/>
      </c>
      <c r="EP178" s="49" t="str">
        <f>IF($CN178="", "", IF($CN178=Report!$BN$4, CA178, ""))</f>
        <v/>
      </c>
      <c r="EQ178" s="49" t="str">
        <f>IF($CN178="", "", IF($CN178=Report!$BN$4, CB178, ""))</f>
        <v/>
      </c>
      <c r="ER178" s="49" t="str">
        <f>IF($CN178="", "", IF($CN178=Report!$BN$4, CC178, ""))</f>
        <v/>
      </c>
      <c r="ES178" s="49" t="str">
        <f>IF($CN178="", "", IF($CN178=Report!$BN$4, CD178, ""))</f>
        <v/>
      </c>
      <c r="ET178" s="49" t="str">
        <f>IF($CN178="", "", IF($CN178=Report!$BN$4, CE178, ""))</f>
        <v/>
      </c>
      <c r="EU178" s="49" t="str">
        <f>IF($CN178="", "", IF($CN178=Report!$BN$4, CF178, ""))</f>
        <v/>
      </c>
      <c r="EV178" s="49" t="str">
        <f>IF($CN178="", "", IF($CN178=Report!$BN$4, CG178, ""))</f>
        <v/>
      </c>
      <c r="EW178" s="49" t="str">
        <f>IF($CN178="", "", IF($CN178=Report!$BN$4, CH178, ""))</f>
        <v/>
      </c>
      <c r="EX178" s="49" t="str">
        <f>IF($CN178="", "", IF($CN178=Report!$BN$4, CI178, ""))</f>
        <v/>
      </c>
      <c r="EY178" s="49" t="str">
        <f>IF($CN178="", "", IF($CN178=Report!$BN$4, CJ178, ""))</f>
        <v/>
      </c>
      <c r="EZ178" s="50" t="str">
        <f>IF($CN178="", "", IF($CN178=Report!$BN$4, CK178, ""))</f>
        <v/>
      </c>
    </row>
    <row r="179" spans="1:156" x14ac:dyDescent="0.25">
      <c r="A179" s="19"/>
      <c r="B179" s="104"/>
      <c r="C179" s="105"/>
      <c r="D179" s="116"/>
      <c r="E179" s="106"/>
      <c r="F179" s="106"/>
      <c r="G179" s="106"/>
      <c r="H179" s="106"/>
      <c r="I179" s="106"/>
      <c r="J179" s="106"/>
      <c r="K179" s="106"/>
      <c r="L179" s="106"/>
      <c r="M179" s="106"/>
      <c r="N179" s="106"/>
      <c r="O179" s="106"/>
      <c r="P179" s="106"/>
      <c r="Q179" s="106"/>
      <c r="R179" s="106"/>
      <c r="S179" s="106"/>
      <c r="T179" s="108"/>
      <c r="U179" s="108"/>
      <c r="V179" s="108"/>
      <c r="W179" s="109"/>
      <c r="X179" s="19"/>
      <c r="AA179" s="48" t="str">
        <f t="shared" si="160"/>
        <v/>
      </c>
      <c r="AB179" s="49" t="str">
        <f t="shared" si="161"/>
        <v/>
      </c>
      <c r="AC179" s="49" t="str">
        <f t="shared" si="162"/>
        <v/>
      </c>
      <c r="AD179" s="49" t="str">
        <f t="shared" si="163"/>
        <v/>
      </c>
      <c r="AE179" s="49" t="str">
        <f t="shared" si="164"/>
        <v/>
      </c>
      <c r="AF179" s="49" t="str">
        <f t="shared" si="165"/>
        <v/>
      </c>
      <c r="AG179" s="49" t="str">
        <f t="shared" si="166"/>
        <v/>
      </c>
      <c r="AH179" s="49" t="str">
        <f t="shared" si="167"/>
        <v/>
      </c>
      <c r="AI179" s="49" t="str">
        <f t="shared" si="168"/>
        <v/>
      </c>
      <c r="AJ179" s="49" t="str">
        <f t="shared" si="169"/>
        <v/>
      </c>
      <c r="AK179" s="49" t="str">
        <f t="shared" si="170"/>
        <v/>
      </c>
      <c r="AL179" s="49" t="str">
        <f t="shared" si="171"/>
        <v/>
      </c>
      <c r="AM179" s="49" t="str">
        <f t="shared" si="172"/>
        <v/>
      </c>
      <c r="AN179" s="49" t="str">
        <f t="shared" si="173"/>
        <v/>
      </c>
      <c r="AO179" s="50" t="str">
        <f t="shared" si="174"/>
        <v/>
      </c>
      <c r="AP179" s="48" t="str">
        <f t="shared" si="175"/>
        <v/>
      </c>
      <c r="AQ179" s="49" t="str">
        <f t="shared" si="138"/>
        <v/>
      </c>
      <c r="AR179" s="49" t="str">
        <f t="shared" si="139"/>
        <v/>
      </c>
      <c r="AS179" s="49" t="str">
        <f t="shared" si="140"/>
        <v/>
      </c>
      <c r="AT179" s="49" t="str">
        <f t="shared" si="141"/>
        <v/>
      </c>
      <c r="AU179" s="49" t="str">
        <f t="shared" si="142"/>
        <v/>
      </c>
      <c r="AV179" s="49" t="str">
        <f t="shared" si="143"/>
        <v/>
      </c>
      <c r="AW179" s="49" t="str">
        <f t="shared" si="144"/>
        <v/>
      </c>
      <c r="AX179" s="49" t="str">
        <f t="shared" si="145"/>
        <v/>
      </c>
      <c r="AY179" s="49" t="str">
        <f t="shared" si="146"/>
        <v/>
      </c>
      <c r="AZ179" s="49" t="str">
        <f t="shared" si="147"/>
        <v/>
      </c>
      <c r="BA179" s="50" t="str">
        <f t="shared" si="148"/>
        <v/>
      </c>
      <c r="BB179" s="48" t="str">
        <f t="shared" si="176"/>
        <v/>
      </c>
      <c r="BC179" s="49" t="str">
        <f t="shared" si="149"/>
        <v/>
      </c>
      <c r="BD179" s="49" t="str">
        <f t="shared" si="150"/>
        <v/>
      </c>
      <c r="BE179" s="49" t="str">
        <f t="shared" si="151"/>
        <v/>
      </c>
      <c r="BF179" s="49" t="str">
        <f t="shared" si="152"/>
        <v/>
      </c>
      <c r="BG179" s="49" t="str">
        <f t="shared" si="153"/>
        <v/>
      </c>
      <c r="BH179" s="49" t="str">
        <f t="shared" si="154"/>
        <v/>
      </c>
      <c r="BI179" s="49" t="str">
        <f t="shared" si="155"/>
        <v/>
      </c>
      <c r="BJ179" s="49" t="str">
        <f t="shared" si="156"/>
        <v/>
      </c>
      <c r="BK179" s="49" t="str">
        <f t="shared" si="157"/>
        <v/>
      </c>
      <c r="BL179" s="49" t="str">
        <f t="shared" si="158"/>
        <v/>
      </c>
      <c r="BM179" s="50" t="str">
        <f t="shared" si="159"/>
        <v/>
      </c>
      <c r="BN179" s="48" t="str">
        <f t="shared" si="177"/>
        <v/>
      </c>
      <c r="BO179" s="49" t="str">
        <f t="shared" si="180"/>
        <v/>
      </c>
      <c r="BP179" s="49" t="str">
        <f t="shared" si="181"/>
        <v/>
      </c>
      <c r="BQ179" s="49" t="str">
        <f t="shared" si="182"/>
        <v/>
      </c>
      <c r="BR179" s="49" t="str">
        <f t="shared" si="183"/>
        <v/>
      </c>
      <c r="BS179" s="49" t="str">
        <f t="shared" si="184"/>
        <v/>
      </c>
      <c r="BT179" s="49" t="str">
        <f t="shared" si="185"/>
        <v/>
      </c>
      <c r="BU179" s="49" t="str">
        <f t="shared" si="186"/>
        <v/>
      </c>
      <c r="BV179" s="49" t="str">
        <f t="shared" si="187"/>
        <v/>
      </c>
      <c r="BW179" s="49" t="str">
        <f t="shared" si="188"/>
        <v/>
      </c>
      <c r="BX179" s="49" t="str">
        <f t="shared" si="189"/>
        <v/>
      </c>
      <c r="BY179" s="50" t="str">
        <f t="shared" si="190"/>
        <v/>
      </c>
      <c r="BZ179" s="48" t="str">
        <f t="shared" si="178"/>
        <v/>
      </c>
      <c r="CA179" s="49" t="str">
        <f t="shared" si="191"/>
        <v/>
      </c>
      <c r="CB179" s="49" t="str">
        <f t="shared" si="192"/>
        <v/>
      </c>
      <c r="CC179" s="49" t="str">
        <f t="shared" si="193"/>
        <v/>
      </c>
      <c r="CD179" s="49" t="str">
        <f t="shared" si="194"/>
        <v/>
      </c>
      <c r="CE179" s="49" t="str">
        <f t="shared" si="195"/>
        <v/>
      </c>
      <c r="CF179" s="49" t="str">
        <f t="shared" si="196"/>
        <v/>
      </c>
      <c r="CG179" s="49" t="str">
        <f t="shared" si="197"/>
        <v/>
      </c>
      <c r="CH179" s="49" t="str">
        <f t="shared" si="198"/>
        <v/>
      </c>
      <c r="CI179" s="49" t="str">
        <f t="shared" si="199"/>
        <v/>
      </c>
      <c r="CJ179" s="49" t="str">
        <f t="shared" si="200"/>
        <v/>
      </c>
      <c r="CK179" s="50" t="str">
        <f t="shared" si="201"/>
        <v/>
      </c>
      <c r="CM179" s="85" t="str">
        <f t="shared" si="179"/>
        <v/>
      </c>
      <c r="CN179" s="6" t="str">
        <f>IF($B179="", "", IF($CM179="X", "", IF(Report!$BN$3="X", LEFT($B179, 2), $B179)))</f>
        <v/>
      </c>
      <c r="CP179" s="48" t="str">
        <f>IF($CN179="", "", IF($CN179=Report!$BN$4, AA179, ""))</f>
        <v/>
      </c>
      <c r="CQ179" s="49" t="str">
        <f>IF($CN179="", "", IF($CN179=Report!$BN$4, AB179, ""))</f>
        <v/>
      </c>
      <c r="CR179" s="49" t="str">
        <f>IF($CN179="", "", IF($CN179=Report!$BN$4, AC179, ""))</f>
        <v/>
      </c>
      <c r="CS179" s="49" t="str">
        <f>IF($CN179="", "", IF($CN179=Report!$BN$4, AD179, ""))</f>
        <v/>
      </c>
      <c r="CT179" s="49" t="str">
        <f>IF($CN179="", "", IF($CN179=Report!$BN$4, AE179, ""))</f>
        <v/>
      </c>
      <c r="CU179" s="49" t="str">
        <f>IF($CN179="", "", IF($CN179=Report!$BN$4, AF179, ""))</f>
        <v/>
      </c>
      <c r="CV179" s="49" t="str">
        <f>IF($CN179="", "", IF($CN179=Report!$BN$4, AG179, ""))</f>
        <v/>
      </c>
      <c r="CW179" s="49" t="str">
        <f>IF($CN179="", "", IF($CN179=Report!$BN$4, AH179, ""))</f>
        <v/>
      </c>
      <c r="CX179" s="49" t="str">
        <f>IF($CN179="", "", IF($CN179=Report!$BN$4, AI179, ""))</f>
        <v/>
      </c>
      <c r="CY179" s="49" t="str">
        <f>IF($CN179="", "", IF($CN179=Report!$BN$4, AJ179, ""))</f>
        <v/>
      </c>
      <c r="CZ179" s="49" t="str">
        <f>IF($CN179="", "", IF($CN179=Report!$BN$4, AK179, ""))</f>
        <v/>
      </c>
      <c r="DA179" s="49" t="str">
        <f>IF($CN179="", "", IF($CN179=Report!$BN$4, AL179, ""))</f>
        <v/>
      </c>
      <c r="DB179" s="49" t="str">
        <f>IF($CN179="", "", IF($CN179=Report!$BN$4, AM179, ""))</f>
        <v/>
      </c>
      <c r="DC179" s="49" t="str">
        <f>IF($CN179="", "", IF($CN179=Report!$BN$4, AN179, ""))</f>
        <v/>
      </c>
      <c r="DD179" s="50" t="str">
        <f>IF($CN179="", "", IF($CN179=Report!$BN$4, AO179, ""))</f>
        <v/>
      </c>
      <c r="DE179" s="48" t="str">
        <f>IF($CN179="", "", IF($CN179=Report!$BN$4, AP179, ""))</f>
        <v/>
      </c>
      <c r="DF179" s="49" t="str">
        <f>IF($CN179="", "", IF($CN179=Report!$BN$4, AQ179, ""))</f>
        <v/>
      </c>
      <c r="DG179" s="49" t="str">
        <f>IF($CN179="", "", IF($CN179=Report!$BN$4, AR179, ""))</f>
        <v/>
      </c>
      <c r="DH179" s="49" t="str">
        <f>IF($CN179="", "", IF($CN179=Report!$BN$4, AS179, ""))</f>
        <v/>
      </c>
      <c r="DI179" s="49" t="str">
        <f>IF($CN179="", "", IF($CN179=Report!$BN$4, AT179, ""))</f>
        <v/>
      </c>
      <c r="DJ179" s="49" t="str">
        <f>IF($CN179="", "", IF($CN179=Report!$BN$4, AU179, ""))</f>
        <v/>
      </c>
      <c r="DK179" s="49" t="str">
        <f>IF($CN179="", "", IF($CN179=Report!$BN$4, AV179, ""))</f>
        <v/>
      </c>
      <c r="DL179" s="49" t="str">
        <f>IF($CN179="", "", IF($CN179=Report!$BN$4, AW179, ""))</f>
        <v/>
      </c>
      <c r="DM179" s="49" t="str">
        <f>IF($CN179="", "", IF($CN179=Report!$BN$4, AX179, ""))</f>
        <v/>
      </c>
      <c r="DN179" s="49" t="str">
        <f>IF($CN179="", "", IF($CN179=Report!$BN$4, AY179, ""))</f>
        <v/>
      </c>
      <c r="DO179" s="49" t="str">
        <f>IF($CN179="", "", IF($CN179=Report!$BN$4, AZ179, ""))</f>
        <v/>
      </c>
      <c r="DP179" s="50" t="str">
        <f>IF($CN179="", "", IF($CN179=Report!$BN$4, BA179, ""))</f>
        <v/>
      </c>
      <c r="DQ179" s="48" t="str">
        <f>IF($CN179="", "", IF($CN179=Report!$BN$4, BB179, ""))</f>
        <v/>
      </c>
      <c r="DR179" s="49" t="str">
        <f>IF($CN179="", "", IF($CN179=Report!$BN$4, BC179, ""))</f>
        <v/>
      </c>
      <c r="DS179" s="49" t="str">
        <f>IF($CN179="", "", IF($CN179=Report!$BN$4, BD179, ""))</f>
        <v/>
      </c>
      <c r="DT179" s="49" t="str">
        <f>IF($CN179="", "", IF($CN179=Report!$BN$4, BE179, ""))</f>
        <v/>
      </c>
      <c r="DU179" s="49" t="str">
        <f>IF($CN179="", "", IF($CN179=Report!$BN$4, BF179, ""))</f>
        <v/>
      </c>
      <c r="DV179" s="49" t="str">
        <f>IF($CN179="", "", IF($CN179=Report!$BN$4, BG179, ""))</f>
        <v/>
      </c>
      <c r="DW179" s="49" t="str">
        <f>IF($CN179="", "", IF($CN179=Report!$BN$4, BH179, ""))</f>
        <v/>
      </c>
      <c r="DX179" s="49" t="str">
        <f>IF($CN179="", "", IF($CN179=Report!$BN$4, BI179, ""))</f>
        <v/>
      </c>
      <c r="DY179" s="49" t="str">
        <f>IF($CN179="", "", IF($CN179=Report!$BN$4, BJ179, ""))</f>
        <v/>
      </c>
      <c r="DZ179" s="49" t="str">
        <f>IF($CN179="", "", IF($CN179=Report!$BN$4, BK179, ""))</f>
        <v/>
      </c>
      <c r="EA179" s="49" t="str">
        <f>IF($CN179="", "", IF($CN179=Report!$BN$4, BL179, ""))</f>
        <v/>
      </c>
      <c r="EB179" s="50" t="str">
        <f>IF($CN179="", "", IF($CN179=Report!$BN$4, BM179, ""))</f>
        <v/>
      </c>
      <c r="EC179" s="48" t="str">
        <f>IF($CN179="", "", IF($CN179=Report!$BN$4, BN179, ""))</f>
        <v/>
      </c>
      <c r="ED179" s="49" t="str">
        <f>IF($CN179="", "", IF($CN179=Report!$BN$4, BO179, ""))</f>
        <v/>
      </c>
      <c r="EE179" s="49" t="str">
        <f>IF($CN179="", "", IF($CN179=Report!$BN$4, BP179, ""))</f>
        <v/>
      </c>
      <c r="EF179" s="49" t="str">
        <f>IF($CN179="", "", IF($CN179=Report!$BN$4, BQ179, ""))</f>
        <v/>
      </c>
      <c r="EG179" s="49" t="str">
        <f>IF($CN179="", "", IF($CN179=Report!$BN$4, BR179, ""))</f>
        <v/>
      </c>
      <c r="EH179" s="49" t="str">
        <f>IF($CN179="", "", IF($CN179=Report!$BN$4, BS179, ""))</f>
        <v/>
      </c>
      <c r="EI179" s="49" t="str">
        <f>IF($CN179="", "", IF($CN179=Report!$BN$4, BT179, ""))</f>
        <v/>
      </c>
      <c r="EJ179" s="49" t="str">
        <f>IF($CN179="", "", IF($CN179=Report!$BN$4, BU179, ""))</f>
        <v/>
      </c>
      <c r="EK179" s="49" t="str">
        <f>IF($CN179="", "", IF($CN179=Report!$BN$4, BV179, ""))</f>
        <v/>
      </c>
      <c r="EL179" s="49" t="str">
        <f>IF($CN179="", "", IF($CN179=Report!$BN$4, BW179, ""))</f>
        <v/>
      </c>
      <c r="EM179" s="49" t="str">
        <f>IF($CN179="", "", IF($CN179=Report!$BN$4, BX179, ""))</f>
        <v/>
      </c>
      <c r="EN179" s="50" t="str">
        <f>IF($CN179="", "", IF($CN179=Report!$BN$4, BY179, ""))</f>
        <v/>
      </c>
      <c r="EO179" s="48" t="str">
        <f>IF($CN179="", "", IF($CN179=Report!$BN$4, BZ179, ""))</f>
        <v/>
      </c>
      <c r="EP179" s="49" t="str">
        <f>IF($CN179="", "", IF($CN179=Report!$BN$4, CA179, ""))</f>
        <v/>
      </c>
      <c r="EQ179" s="49" t="str">
        <f>IF($CN179="", "", IF($CN179=Report!$BN$4, CB179, ""))</f>
        <v/>
      </c>
      <c r="ER179" s="49" t="str">
        <f>IF($CN179="", "", IF($CN179=Report!$BN$4, CC179, ""))</f>
        <v/>
      </c>
      <c r="ES179" s="49" t="str">
        <f>IF($CN179="", "", IF($CN179=Report!$BN$4, CD179, ""))</f>
        <v/>
      </c>
      <c r="ET179" s="49" t="str">
        <f>IF($CN179="", "", IF($CN179=Report!$BN$4, CE179, ""))</f>
        <v/>
      </c>
      <c r="EU179" s="49" t="str">
        <f>IF($CN179="", "", IF($CN179=Report!$BN$4, CF179, ""))</f>
        <v/>
      </c>
      <c r="EV179" s="49" t="str">
        <f>IF($CN179="", "", IF($CN179=Report!$BN$4, CG179, ""))</f>
        <v/>
      </c>
      <c r="EW179" s="49" t="str">
        <f>IF($CN179="", "", IF($CN179=Report!$BN$4, CH179, ""))</f>
        <v/>
      </c>
      <c r="EX179" s="49" t="str">
        <f>IF($CN179="", "", IF($CN179=Report!$BN$4, CI179, ""))</f>
        <v/>
      </c>
      <c r="EY179" s="49" t="str">
        <f>IF($CN179="", "", IF($CN179=Report!$BN$4, CJ179, ""))</f>
        <v/>
      </c>
      <c r="EZ179" s="50" t="str">
        <f>IF($CN179="", "", IF($CN179=Report!$BN$4, CK179, ""))</f>
        <v/>
      </c>
    </row>
    <row r="180" spans="1:156" x14ac:dyDescent="0.25">
      <c r="A180" s="19"/>
      <c r="B180" s="104"/>
      <c r="C180" s="105"/>
      <c r="D180" s="116"/>
      <c r="E180" s="106"/>
      <c r="F180" s="106"/>
      <c r="G180" s="106"/>
      <c r="H180" s="106"/>
      <c r="I180" s="106"/>
      <c r="J180" s="106"/>
      <c r="K180" s="106"/>
      <c r="L180" s="106"/>
      <c r="M180" s="106"/>
      <c r="N180" s="106"/>
      <c r="O180" s="106"/>
      <c r="P180" s="106"/>
      <c r="Q180" s="106"/>
      <c r="R180" s="106"/>
      <c r="S180" s="106"/>
      <c r="T180" s="108"/>
      <c r="U180" s="108"/>
      <c r="V180" s="108"/>
      <c r="W180" s="109"/>
      <c r="X180" s="19"/>
      <c r="AA180" s="48" t="str">
        <f t="shared" si="160"/>
        <v/>
      </c>
      <c r="AB180" s="49" t="str">
        <f t="shared" si="161"/>
        <v/>
      </c>
      <c r="AC180" s="49" t="str">
        <f t="shared" si="162"/>
        <v/>
      </c>
      <c r="AD180" s="49" t="str">
        <f t="shared" si="163"/>
        <v/>
      </c>
      <c r="AE180" s="49" t="str">
        <f t="shared" si="164"/>
        <v/>
      </c>
      <c r="AF180" s="49" t="str">
        <f t="shared" si="165"/>
        <v/>
      </c>
      <c r="AG180" s="49" t="str">
        <f t="shared" si="166"/>
        <v/>
      </c>
      <c r="AH180" s="49" t="str">
        <f t="shared" si="167"/>
        <v/>
      </c>
      <c r="AI180" s="49" t="str">
        <f t="shared" si="168"/>
        <v/>
      </c>
      <c r="AJ180" s="49" t="str">
        <f t="shared" si="169"/>
        <v/>
      </c>
      <c r="AK180" s="49" t="str">
        <f t="shared" si="170"/>
        <v/>
      </c>
      <c r="AL180" s="49" t="str">
        <f t="shared" si="171"/>
        <v/>
      </c>
      <c r="AM180" s="49" t="str">
        <f t="shared" si="172"/>
        <v/>
      </c>
      <c r="AN180" s="49" t="str">
        <f t="shared" si="173"/>
        <v/>
      </c>
      <c r="AO180" s="50" t="str">
        <f t="shared" si="174"/>
        <v/>
      </c>
      <c r="AP180" s="48" t="str">
        <f t="shared" si="175"/>
        <v/>
      </c>
      <c r="AQ180" s="49" t="str">
        <f t="shared" si="138"/>
        <v/>
      </c>
      <c r="AR180" s="49" t="str">
        <f t="shared" si="139"/>
        <v/>
      </c>
      <c r="AS180" s="49" t="str">
        <f t="shared" si="140"/>
        <v/>
      </c>
      <c r="AT180" s="49" t="str">
        <f t="shared" si="141"/>
        <v/>
      </c>
      <c r="AU180" s="49" t="str">
        <f t="shared" si="142"/>
        <v/>
      </c>
      <c r="AV180" s="49" t="str">
        <f t="shared" si="143"/>
        <v/>
      </c>
      <c r="AW180" s="49" t="str">
        <f t="shared" si="144"/>
        <v/>
      </c>
      <c r="AX180" s="49" t="str">
        <f t="shared" si="145"/>
        <v/>
      </c>
      <c r="AY180" s="49" t="str">
        <f t="shared" si="146"/>
        <v/>
      </c>
      <c r="AZ180" s="49" t="str">
        <f t="shared" si="147"/>
        <v/>
      </c>
      <c r="BA180" s="50" t="str">
        <f t="shared" si="148"/>
        <v/>
      </c>
      <c r="BB180" s="48" t="str">
        <f t="shared" si="176"/>
        <v/>
      </c>
      <c r="BC180" s="49" t="str">
        <f t="shared" si="149"/>
        <v/>
      </c>
      <c r="BD180" s="49" t="str">
        <f t="shared" si="150"/>
        <v/>
      </c>
      <c r="BE180" s="49" t="str">
        <f t="shared" si="151"/>
        <v/>
      </c>
      <c r="BF180" s="49" t="str">
        <f t="shared" si="152"/>
        <v/>
      </c>
      <c r="BG180" s="49" t="str">
        <f t="shared" si="153"/>
        <v/>
      </c>
      <c r="BH180" s="49" t="str">
        <f t="shared" si="154"/>
        <v/>
      </c>
      <c r="BI180" s="49" t="str">
        <f t="shared" si="155"/>
        <v/>
      </c>
      <c r="BJ180" s="49" t="str">
        <f t="shared" si="156"/>
        <v/>
      </c>
      <c r="BK180" s="49" t="str">
        <f t="shared" si="157"/>
        <v/>
      </c>
      <c r="BL180" s="49" t="str">
        <f t="shared" si="158"/>
        <v/>
      </c>
      <c r="BM180" s="50" t="str">
        <f t="shared" si="159"/>
        <v/>
      </c>
      <c r="BN180" s="48" t="str">
        <f t="shared" si="177"/>
        <v/>
      </c>
      <c r="BO180" s="49" t="str">
        <f t="shared" si="180"/>
        <v/>
      </c>
      <c r="BP180" s="49" t="str">
        <f t="shared" si="181"/>
        <v/>
      </c>
      <c r="BQ180" s="49" t="str">
        <f t="shared" si="182"/>
        <v/>
      </c>
      <c r="BR180" s="49" t="str">
        <f t="shared" si="183"/>
        <v/>
      </c>
      <c r="BS180" s="49" t="str">
        <f t="shared" si="184"/>
        <v/>
      </c>
      <c r="BT180" s="49" t="str">
        <f t="shared" si="185"/>
        <v/>
      </c>
      <c r="BU180" s="49" t="str">
        <f t="shared" si="186"/>
        <v/>
      </c>
      <c r="BV180" s="49" t="str">
        <f t="shared" si="187"/>
        <v/>
      </c>
      <c r="BW180" s="49" t="str">
        <f t="shared" si="188"/>
        <v/>
      </c>
      <c r="BX180" s="49" t="str">
        <f t="shared" si="189"/>
        <v/>
      </c>
      <c r="BY180" s="50" t="str">
        <f t="shared" si="190"/>
        <v/>
      </c>
      <c r="BZ180" s="48" t="str">
        <f t="shared" si="178"/>
        <v/>
      </c>
      <c r="CA180" s="49" t="str">
        <f t="shared" si="191"/>
        <v/>
      </c>
      <c r="CB180" s="49" t="str">
        <f t="shared" si="192"/>
        <v/>
      </c>
      <c r="CC180" s="49" t="str">
        <f t="shared" si="193"/>
        <v/>
      </c>
      <c r="CD180" s="49" t="str">
        <f t="shared" si="194"/>
        <v/>
      </c>
      <c r="CE180" s="49" t="str">
        <f t="shared" si="195"/>
        <v/>
      </c>
      <c r="CF180" s="49" t="str">
        <f t="shared" si="196"/>
        <v/>
      </c>
      <c r="CG180" s="49" t="str">
        <f t="shared" si="197"/>
        <v/>
      </c>
      <c r="CH180" s="49" t="str">
        <f t="shared" si="198"/>
        <v/>
      </c>
      <c r="CI180" s="49" t="str">
        <f t="shared" si="199"/>
        <v/>
      </c>
      <c r="CJ180" s="49" t="str">
        <f t="shared" si="200"/>
        <v/>
      </c>
      <c r="CK180" s="50" t="str">
        <f t="shared" si="201"/>
        <v/>
      </c>
      <c r="CM180" s="85" t="str">
        <f t="shared" si="179"/>
        <v/>
      </c>
      <c r="CN180" s="6" t="str">
        <f>IF($B180="", "", IF($CM180="X", "", IF(Report!$BN$3="X", LEFT($B180, 2), $B180)))</f>
        <v/>
      </c>
      <c r="CP180" s="48" t="str">
        <f>IF($CN180="", "", IF($CN180=Report!$BN$4, AA180, ""))</f>
        <v/>
      </c>
      <c r="CQ180" s="49" t="str">
        <f>IF($CN180="", "", IF($CN180=Report!$BN$4, AB180, ""))</f>
        <v/>
      </c>
      <c r="CR180" s="49" t="str">
        <f>IF($CN180="", "", IF($CN180=Report!$BN$4, AC180, ""))</f>
        <v/>
      </c>
      <c r="CS180" s="49" t="str">
        <f>IF($CN180="", "", IF($CN180=Report!$BN$4, AD180, ""))</f>
        <v/>
      </c>
      <c r="CT180" s="49" t="str">
        <f>IF($CN180="", "", IF($CN180=Report!$BN$4, AE180, ""))</f>
        <v/>
      </c>
      <c r="CU180" s="49" t="str">
        <f>IF($CN180="", "", IF($CN180=Report!$BN$4, AF180, ""))</f>
        <v/>
      </c>
      <c r="CV180" s="49" t="str">
        <f>IF($CN180="", "", IF($CN180=Report!$BN$4, AG180, ""))</f>
        <v/>
      </c>
      <c r="CW180" s="49" t="str">
        <f>IF($CN180="", "", IF($CN180=Report!$BN$4, AH180, ""))</f>
        <v/>
      </c>
      <c r="CX180" s="49" t="str">
        <f>IF($CN180="", "", IF($CN180=Report!$BN$4, AI180, ""))</f>
        <v/>
      </c>
      <c r="CY180" s="49" t="str">
        <f>IF($CN180="", "", IF($CN180=Report!$BN$4, AJ180, ""))</f>
        <v/>
      </c>
      <c r="CZ180" s="49" t="str">
        <f>IF($CN180="", "", IF($CN180=Report!$BN$4, AK180, ""))</f>
        <v/>
      </c>
      <c r="DA180" s="49" t="str">
        <f>IF($CN180="", "", IF($CN180=Report!$BN$4, AL180, ""))</f>
        <v/>
      </c>
      <c r="DB180" s="49" t="str">
        <f>IF($CN180="", "", IF($CN180=Report!$BN$4, AM180, ""))</f>
        <v/>
      </c>
      <c r="DC180" s="49" t="str">
        <f>IF($CN180="", "", IF($CN180=Report!$BN$4, AN180, ""))</f>
        <v/>
      </c>
      <c r="DD180" s="50" t="str">
        <f>IF($CN180="", "", IF($CN180=Report!$BN$4, AO180, ""))</f>
        <v/>
      </c>
      <c r="DE180" s="48" t="str">
        <f>IF($CN180="", "", IF($CN180=Report!$BN$4, AP180, ""))</f>
        <v/>
      </c>
      <c r="DF180" s="49" t="str">
        <f>IF($CN180="", "", IF($CN180=Report!$BN$4, AQ180, ""))</f>
        <v/>
      </c>
      <c r="DG180" s="49" t="str">
        <f>IF($CN180="", "", IF($CN180=Report!$BN$4, AR180, ""))</f>
        <v/>
      </c>
      <c r="DH180" s="49" t="str">
        <f>IF($CN180="", "", IF($CN180=Report!$BN$4, AS180, ""))</f>
        <v/>
      </c>
      <c r="DI180" s="49" t="str">
        <f>IF($CN180="", "", IF($CN180=Report!$BN$4, AT180, ""))</f>
        <v/>
      </c>
      <c r="DJ180" s="49" t="str">
        <f>IF($CN180="", "", IF($CN180=Report!$BN$4, AU180, ""))</f>
        <v/>
      </c>
      <c r="DK180" s="49" t="str">
        <f>IF($CN180="", "", IF($CN180=Report!$BN$4, AV180, ""))</f>
        <v/>
      </c>
      <c r="DL180" s="49" t="str">
        <f>IF($CN180="", "", IF($CN180=Report!$BN$4, AW180, ""))</f>
        <v/>
      </c>
      <c r="DM180" s="49" t="str">
        <f>IF($CN180="", "", IF($CN180=Report!$BN$4, AX180, ""))</f>
        <v/>
      </c>
      <c r="DN180" s="49" t="str">
        <f>IF($CN180="", "", IF($CN180=Report!$BN$4, AY180, ""))</f>
        <v/>
      </c>
      <c r="DO180" s="49" t="str">
        <f>IF($CN180="", "", IF($CN180=Report!$BN$4, AZ180, ""))</f>
        <v/>
      </c>
      <c r="DP180" s="50" t="str">
        <f>IF($CN180="", "", IF($CN180=Report!$BN$4, BA180, ""))</f>
        <v/>
      </c>
      <c r="DQ180" s="48" t="str">
        <f>IF($CN180="", "", IF($CN180=Report!$BN$4, BB180, ""))</f>
        <v/>
      </c>
      <c r="DR180" s="49" t="str">
        <f>IF($CN180="", "", IF($CN180=Report!$BN$4, BC180, ""))</f>
        <v/>
      </c>
      <c r="DS180" s="49" t="str">
        <f>IF($CN180="", "", IF($CN180=Report!$BN$4, BD180, ""))</f>
        <v/>
      </c>
      <c r="DT180" s="49" t="str">
        <f>IF($CN180="", "", IF($CN180=Report!$BN$4, BE180, ""))</f>
        <v/>
      </c>
      <c r="DU180" s="49" t="str">
        <f>IF($CN180="", "", IF($CN180=Report!$BN$4, BF180, ""))</f>
        <v/>
      </c>
      <c r="DV180" s="49" t="str">
        <f>IF($CN180="", "", IF($CN180=Report!$BN$4, BG180, ""))</f>
        <v/>
      </c>
      <c r="DW180" s="49" t="str">
        <f>IF($CN180="", "", IF($CN180=Report!$BN$4, BH180, ""))</f>
        <v/>
      </c>
      <c r="DX180" s="49" t="str">
        <f>IF($CN180="", "", IF($CN180=Report!$BN$4, BI180, ""))</f>
        <v/>
      </c>
      <c r="DY180" s="49" t="str">
        <f>IF($CN180="", "", IF($CN180=Report!$BN$4, BJ180, ""))</f>
        <v/>
      </c>
      <c r="DZ180" s="49" t="str">
        <f>IF($CN180="", "", IF($CN180=Report!$BN$4, BK180, ""))</f>
        <v/>
      </c>
      <c r="EA180" s="49" t="str">
        <f>IF($CN180="", "", IF($CN180=Report!$BN$4, BL180, ""))</f>
        <v/>
      </c>
      <c r="EB180" s="50" t="str">
        <f>IF($CN180="", "", IF($CN180=Report!$BN$4, BM180, ""))</f>
        <v/>
      </c>
      <c r="EC180" s="48" t="str">
        <f>IF($CN180="", "", IF($CN180=Report!$BN$4, BN180, ""))</f>
        <v/>
      </c>
      <c r="ED180" s="49" t="str">
        <f>IF($CN180="", "", IF($CN180=Report!$BN$4, BO180, ""))</f>
        <v/>
      </c>
      <c r="EE180" s="49" t="str">
        <f>IF($CN180="", "", IF($CN180=Report!$BN$4, BP180, ""))</f>
        <v/>
      </c>
      <c r="EF180" s="49" t="str">
        <f>IF($CN180="", "", IF($CN180=Report!$BN$4, BQ180, ""))</f>
        <v/>
      </c>
      <c r="EG180" s="49" t="str">
        <f>IF($CN180="", "", IF($CN180=Report!$BN$4, BR180, ""))</f>
        <v/>
      </c>
      <c r="EH180" s="49" t="str">
        <f>IF($CN180="", "", IF($CN180=Report!$BN$4, BS180, ""))</f>
        <v/>
      </c>
      <c r="EI180" s="49" t="str">
        <f>IF($CN180="", "", IF($CN180=Report!$BN$4, BT180, ""))</f>
        <v/>
      </c>
      <c r="EJ180" s="49" t="str">
        <f>IF($CN180="", "", IF($CN180=Report!$BN$4, BU180, ""))</f>
        <v/>
      </c>
      <c r="EK180" s="49" t="str">
        <f>IF($CN180="", "", IF($CN180=Report!$BN$4, BV180, ""))</f>
        <v/>
      </c>
      <c r="EL180" s="49" t="str">
        <f>IF($CN180="", "", IF($CN180=Report!$BN$4, BW180, ""))</f>
        <v/>
      </c>
      <c r="EM180" s="49" t="str">
        <f>IF($CN180="", "", IF($CN180=Report!$BN$4, BX180, ""))</f>
        <v/>
      </c>
      <c r="EN180" s="50" t="str">
        <f>IF($CN180="", "", IF($CN180=Report!$BN$4, BY180, ""))</f>
        <v/>
      </c>
      <c r="EO180" s="48" t="str">
        <f>IF($CN180="", "", IF($CN180=Report!$BN$4, BZ180, ""))</f>
        <v/>
      </c>
      <c r="EP180" s="49" t="str">
        <f>IF($CN180="", "", IF($CN180=Report!$BN$4, CA180, ""))</f>
        <v/>
      </c>
      <c r="EQ180" s="49" t="str">
        <f>IF($CN180="", "", IF($CN180=Report!$BN$4, CB180, ""))</f>
        <v/>
      </c>
      <c r="ER180" s="49" t="str">
        <f>IF($CN180="", "", IF($CN180=Report!$BN$4, CC180, ""))</f>
        <v/>
      </c>
      <c r="ES180" s="49" t="str">
        <f>IF($CN180="", "", IF($CN180=Report!$BN$4, CD180, ""))</f>
        <v/>
      </c>
      <c r="ET180" s="49" t="str">
        <f>IF($CN180="", "", IF($CN180=Report!$BN$4, CE180, ""))</f>
        <v/>
      </c>
      <c r="EU180" s="49" t="str">
        <f>IF($CN180="", "", IF($CN180=Report!$BN$4, CF180, ""))</f>
        <v/>
      </c>
      <c r="EV180" s="49" t="str">
        <f>IF($CN180="", "", IF($CN180=Report!$BN$4, CG180, ""))</f>
        <v/>
      </c>
      <c r="EW180" s="49" t="str">
        <f>IF($CN180="", "", IF($CN180=Report!$BN$4, CH180, ""))</f>
        <v/>
      </c>
      <c r="EX180" s="49" t="str">
        <f>IF($CN180="", "", IF($CN180=Report!$BN$4, CI180, ""))</f>
        <v/>
      </c>
      <c r="EY180" s="49" t="str">
        <f>IF($CN180="", "", IF($CN180=Report!$BN$4, CJ180, ""))</f>
        <v/>
      </c>
      <c r="EZ180" s="50" t="str">
        <f>IF($CN180="", "", IF($CN180=Report!$BN$4, CK180, ""))</f>
        <v/>
      </c>
    </row>
    <row r="181" spans="1:156" x14ac:dyDescent="0.25">
      <c r="A181" s="19"/>
      <c r="B181" s="104"/>
      <c r="C181" s="105"/>
      <c r="D181" s="116"/>
      <c r="E181" s="106"/>
      <c r="F181" s="106"/>
      <c r="G181" s="106"/>
      <c r="H181" s="106"/>
      <c r="I181" s="106"/>
      <c r="J181" s="106"/>
      <c r="K181" s="106"/>
      <c r="L181" s="106"/>
      <c r="M181" s="106"/>
      <c r="N181" s="106"/>
      <c r="O181" s="106"/>
      <c r="P181" s="106"/>
      <c r="Q181" s="106"/>
      <c r="R181" s="106"/>
      <c r="S181" s="106"/>
      <c r="T181" s="108"/>
      <c r="U181" s="108"/>
      <c r="V181" s="108"/>
      <c r="W181" s="109"/>
      <c r="X181" s="19"/>
      <c r="AA181" s="48" t="str">
        <f t="shared" si="160"/>
        <v/>
      </c>
      <c r="AB181" s="49" t="str">
        <f t="shared" si="161"/>
        <v/>
      </c>
      <c r="AC181" s="49" t="str">
        <f t="shared" si="162"/>
        <v/>
      </c>
      <c r="AD181" s="49" t="str">
        <f t="shared" si="163"/>
        <v/>
      </c>
      <c r="AE181" s="49" t="str">
        <f t="shared" si="164"/>
        <v/>
      </c>
      <c r="AF181" s="49" t="str">
        <f t="shared" si="165"/>
        <v/>
      </c>
      <c r="AG181" s="49" t="str">
        <f t="shared" si="166"/>
        <v/>
      </c>
      <c r="AH181" s="49" t="str">
        <f t="shared" si="167"/>
        <v/>
      </c>
      <c r="AI181" s="49" t="str">
        <f t="shared" si="168"/>
        <v/>
      </c>
      <c r="AJ181" s="49" t="str">
        <f t="shared" si="169"/>
        <v/>
      </c>
      <c r="AK181" s="49" t="str">
        <f t="shared" si="170"/>
        <v/>
      </c>
      <c r="AL181" s="49" t="str">
        <f t="shared" si="171"/>
        <v/>
      </c>
      <c r="AM181" s="49" t="str">
        <f t="shared" si="172"/>
        <v/>
      </c>
      <c r="AN181" s="49" t="str">
        <f t="shared" si="173"/>
        <v/>
      </c>
      <c r="AO181" s="50" t="str">
        <f t="shared" si="174"/>
        <v/>
      </c>
      <c r="AP181" s="48" t="str">
        <f t="shared" si="175"/>
        <v/>
      </c>
      <c r="AQ181" s="49" t="str">
        <f t="shared" si="138"/>
        <v/>
      </c>
      <c r="AR181" s="49" t="str">
        <f t="shared" si="139"/>
        <v/>
      </c>
      <c r="AS181" s="49" t="str">
        <f t="shared" si="140"/>
        <v/>
      </c>
      <c r="AT181" s="49" t="str">
        <f t="shared" si="141"/>
        <v/>
      </c>
      <c r="AU181" s="49" t="str">
        <f t="shared" si="142"/>
        <v/>
      </c>
      <c r="AV181" s="49" t="str">
        <f t="shared" si="143"/>
        <v/>
      </c>
      <c r="AW181" s="49" t="str">
        <f t="shared" si="144"/>
        <v/>
      </c>
      <c r="AX181" s="49" t="str">
        <f t="shared" si="145"/>
        <v/>
      </c>
      <c r="AY181" s="49" t="str">
        <f t="shared" si="146"/>
        <v/>
      </c>
      <c r="AZ181" s="49" t="str">
        <f t="shared" si="147"/>
        <v/>
      </c>
      <c r="BA181" s="50" t="str">
        <f t="shared" si="148"/>
        <v/>
      </c>
      <c r="BB181" s="48" t="str">
        <f t="shared" si="176"/>
        <v/>
      </c>
      <c r="BC181" s="49" t="str">
        <f t="shared" si="149"/>
        <v/>
      </c>
      <c r="BD181" s="49" t="str">
        <f t="shared" si="150"/>
        <v/>
      </c>
      <c r="BE181" s="49" t="str">
        <f t="shared" si="151"/>
        <v/>
      </c>
      <c r="BF181" s="49" t="str">
        <f t="shared" si="152"/>
        <v/>
      </c>
      <c r="BG181" s="49" t="str">
        <f t="shared" si="153"/>
        <v/>
      </c>
      <c r="BH181" s="49" t="str">
        <f t="shared" si="154"/>
        <v/>
      </c>
      <c r="BI181" s="49" t="str">
        <f t="shared" si="155"/>
        <v/>
      </c>
      <c r="BJ181" s="49" t="str">
        <f t="shared" si="156"/>
        <v/>
      </c>
      <c r="BK181" s="49" t="str">
        <f t="shared" si="157"/>
        <v/>
      </c>
      <c r="BL181" s="49" t="str">
        <f t="shared" si="158"/>
        <v/>
      </c>
      <c r="BM181" s="50" t="str">
        <f t="shared" si="159"/>
        <v/>
      </c>
      <c r="BN181" s="48" t="str">
        <f t="shared" si="177"/>
        <v/>
      </c>
      <c r="BO181" s="49" t="str">
        <f t="shared" si="180"/>
        <v/>
      </c>
      <c r="BP181" s="49" t="str">
        <f t="shared" si="181"/>
        <v/>
      </c>
      <c r="BQ181" s="49" t="str">
        <f t="shared" si="182"/>
        <v/>
      </c>
      <c r="BR181" s="49" t="str">
        <f t="shared" si="183"/>
        <v/>
      </c>
      <c r="BS181" s="49" t="str">
        <f t="shared" si="184"/>
        <v/>
      </c>
      <c r="BT181" s="49" t="str">
        <f t="shared" si="185"/>
        <v/>
      </c>
      <c r="BU181" s="49" t="str">
        <f t="shared" si="186"/>
        <v/>
      </c>
      <c r="BV181" s="49" t="str">
        <f t="shared" si="187"/>
        <v/>
      </c>
      <c r="BW181" s="49" t="str">
        <f t="shared" si="188"/>
        <v/>
      </c>
      <c r="BX181" s="49" t="str">
        <f t="shared" si="189"/>
        <v/>
      </c>
      <c r="BY181" s="50" t="str">
        <f t="shared" si="190"/>
        <v/>
      </c>
      <c r="BZ181" s="48" t="str">
        <f t="shared" si="178"/>
        <v/>
      </c>
      <c r="CA181" s="49" t="str">
        <f t="shared" si="191"/>
        <v/>
      </c>
      <c r="CB181" s="49" t="str">
        <f t="shared" si="192"/>
        <v/>
      </c>
      <c r="CC181" s="49" t="str">
        <f t="shared" si="193"/>
        <v/>
      </c>
      <c r="CD181" s="49" t="str">
        <f t="shared" si="194"/>
        <v/>
      </c>
      <c r="CE181" s="49" t="str">
        <f t="shared" si="195"/>
        <v/>
      </c>
      <c r="CF181" s="49" t="str">
        <f t="shared" si="196"/>
        <v/>
      </c>
      <c r="CG181" s="49" t="str">
        <f t="shared" si="197"/>
        <v/>
      </c>
      <c r="CH181" s="49" t="str">
        <f t="shared" si="198"/>
        <v/>
      </c>
      <c r="CI181" s="49" t="str">
        <f t="shared" si="199"/>
        <v/>
      </c>
      <c r="CJ181" s="49" t="str">
        <f t="shared" si="200"/>
        <v/>
      </c>
      <c r="CK181" s="50" t="str">
        <f t="shared" si="201"/>
        <v/>
      </c>
      <c r="CM181" s="85" t="str">
        <f t="shared" si="179"/>
        <v/>
      </c>
      <c r="CN181" s="6" t="str">
        <f>IF($B181="", "", IF($CM181="X", "", IF(Report!$BN$3="X", LEFT($B181, 2), $B181)))</f>
        <v/>
      </c>
      <c r="CP181" s="48" t="str">
        <f>IF($CN181="", "", IF($CN181=Report!$BN$4, AA181, ""))</f>
        <v/>
      </c>
      <c r="CQ181" s="49" t="str">
        <f>IF($CN181="", "", IF($CN181=Report!$BN$4, AB181, ""))</f>
        <v/>
      </c>
      <c r="CR181" s="49" t="str">
        <f>IF($CN181="", "", IF($CN181=Report!$BN$4, AC181, ""))</f>
        <v/>
      </c>
      <c r="CS181" s="49" t="str">
        <f>IF($CN181="", "", IF($CN181=Report!$BN$4, AD181, ""))</f>
        <v/>
      </c>
      <c r="CT181" s="49" t="str">
        <f>IF($CN181="", "", IF($CN181=Report!$BN$4, AE181, ""))</f>
        <v/>
      </c>
      <c r="CU181" s="49" t="str">
        <f>IF($CN181="", "", IF($CN181=Report!$BN$4, AF181, ""))</f>
        <v/>
      </c>
      <c r="CV181" s="49" t="str">
        <f>IF($CN181="", "", IF($CN181=Report!$BN$4, AG181, ""))</f>
        <v/>
      </c>
      <c r="CW181" s="49" t="str">
        <f>IF($CN181="", "", IF($CN181=Report!$BN$4, AH181, ""))</f>
        <v/>
      </c>
      <c r="CX181" s="49" t="str">
        <f>IF($CN181="", "", IF($CN181=Report!$BN$4, AI181, ""))</f>
        <v/>
      </c>
      <c r="CY181" s="49" t="str">
        <f>IF($CN181="", "", IF($CN181=Report!$BN$4, AJ181, ""))</f>
        <v/>
      </c>
      <c r="CZ181" s="49" t="str">
        <f>IF($CN181="", "", IF($CN181=Report!$BN$4, AK181, ""))</f>
        <v/>
      </c>
      <c r="DA181" s="49" t="str">
        <f>IF($CN181="", "", IF($CN181=Report!$BN$4, AL181, ""))</f>
        <v/>
      </c>
      <c r="DB181" s="49" t="str">
        <f>IF($CN181="", "", IF($CN181=Report!$BN$4, AM181, ""))</f>
        <v/>
      </c>
      <c r="DC181" s="49" t="str">
        <f>IF($CN181="", "", IF($CN181=Report!$BN$4, AN181, ""))</f>
        <v/>
      </c>
      <c r="DD181" s="50" t="str">
        <f>IF($CN181="", "", IF($CN181=Report!$BN$4, AO181, ""))</f>
        <v/>
      </c>
      <c r="DE181" s="48" t="str">
        <f>IF($CN181="", "", IF($CN181=Report!$BN$4, AP181, ""))</f>
        <v/>
      </c>
      <c r="DF181" s="49" t="str">
        <f>IF($CN181="", "", IF($CN181=Report!$BN$4, AQ181, ""))</f>
        <v/>
      </c>
      <c r="DG181" s="49" t="str">
        <f>IF($CN181="", "", IF($CN181=Report!$BN$4, AR181, ""))</f>
        <v/>
      </c>
      <c r="DH181" s="49" t="str">
        <f>IF($CN181="", "", IF($CN181=Report!$BN$4, AS181, ""))</f>
        <v/>
      </c>
      <c r="DI181" s="49" t="str">
        <f>IF($CN181="", "", IF($CN181=Report!$BN$4, AT181, ""))</f>
        <v/>
      </c>
      <c r="DJ181" s="49" t="str">
        <f>IF($CN181="", "", IF($CN181=Report!$BN$4, AU181, ""))</f>
        <v/>
      </c>
      <c r="DK181" s="49" t="str">
        <f>IF($CN181="", "", IF($CN181=Report!$BN$4, AV181, ""))</f>
        <v/>
      </c>
      <c r="DL181" s="49" t="str">
        <f>IF($CN181="", "", IF($CN181=Report!$BN$4, AW181, ""))</f>
        <v/>
      </c>
      <c r="DM181" s="49" t="str">
        <f>IF($CN181="", "", IF($CN181=Report!$BN$4, AX181, ""))</f>
        <v/>
      </c>
      <c r="DN181" s="49" t="str">
        <f>IF($CN181="", "", IF($CN181=Report!$BN$4, AY181, ""))</f>
        <v/>
      </c>
      <c r="DO181" s="49" t="str">
        <f>IF($CN181="", "", IF($CN181=Report!$BN$4, AZ181, ""))</f>
        <v/>
      </c>
      <c r="DP181" s="50" t="str">
        <f>IF($CN181="", "", IF($CN181=Report!$BN$4, BA181, ""))</f>
        <v/>
      </c>
      <c r="DQ181" s="48" t="str">
        <f>IF($CN181="", "", IF($CN181=Report!$BN$4, BB181, ""))</f>
        <v/>
      </c>
      <c r="DR181" s="49" t="str">
        <f>IF($CN181="", "", IF($CN181=Report!$BN$4, BC181, ""))</f>
        <v/>
      </c>
      <c r="DS181" s="49" t="str">
        <f>IF($CN181="", "", IF($CN181=Report!$BN$4, BD181, ""))</f>
        <v/>
      </c>
      <c r="DT181" s="49" t="str">
        <f>IF($CN181="", "", IF($CN181=Report!$BN$4, BE181, ""))</f>
        <v/>
      </c>
      <c r="DU181" s="49" t="str">
        <f>IF($CN181="", "", IF($CN181=Report!$BN$4, BF181, ""))</f>
        <v/>
      </c>
      <c r="DV181" s="49" t="str">
        <f>IF($CN181="", "", IF($CN181=Report!$BN$4, BG181, ""))</f>
        <v/>
      </c>
      <c r="DW181" s="49" t="str">
        <f>IF($CN181="", "", IF($CN181=Report!$BN$4, BH181, ""))</f>
        <v/>
      </c>
      <c r="DX181" s="49" t="str">
        <f>IF($CN181="", "", IF($CN181=Report!$BN$4, BI181, ""))</f>
        <v/>
      </c>
      <c r="DY181" s="49" t="str">
        <f>IF($CN181="", "", IF($CN181=Report!$BN$4, BJ181, ""))</f>
        <v/>
      </c>
      <c r="DZ181" s="49" t="str">
        <f>IF($CN181="", "", IF($CN181=Report!$BN$4, BK181, ""))</f>
        <v/>
      </c>
      <c r="EA181" s="49" t="str">
        <f>IF($CN181="", "", IF($CN181=Report!$BN$4, BL181, ""))</f>
        <v/>
      </c>
      <c r="EB181" s="50" t="str">
        <f>IF($CN181="", "", IF($CN181=Report!$BN$4, BM181, ""))</f>
        <v/>
      </c>
      <c r="EC181" s="48" t="str">
        <f>IF($CN181="", "", IF($CN181=Report!$BN$4, BN181, ""))</f>
        <v/>
      </c>
      <c r="ED181" s="49" t="str">
        <f>IF($CN181="", "", IF($CN181=Report!$BN$4, BO181, ""))</f>
        <v/>
      </c>
      <c r="EE181" s="49" t="str">
        <f>IF($CN181="", "", IF($CN181=Report!$BN$4, BP181, ""))</f>
        <v/>
      </c>
      <c r="EF181" s="49" t="str">
        <f>IF($CN181="", "", IF($CN181=Report!$BN$4, BQ181, ""))</f>
        <v/>
      </c>
      <c r="EG181" s="49" t="str">
        <f>IF($CN181="", "", IF($CN181=Report!$BN$4, BR181, ""))</f>
        <v/>
      </c>
      <c r="EH181" s="49" t="str">
        <f>IF($CN181="", "", IF($CN181=Report!$BN$4, BS181, ""))</f>
        <v/>
      </c>
      <c r="EI181" s="49" t="str">
        <f>IF($CN181="", "", IF($CN181=Report!$BN$4, BT181, ""))</f>
        <v/>
      </c>
      <c r="EJ181" s="49" t="str">
        <f>IF($CN181="", "", IF($CN181=Report!$BN$4, BU181, ""))</f>
        <v/>
      </c>
      <c r="EK181" s="49" t="str">
        <f>IF($CN181="", "", IF($CN181=Report!$BN$4, BV181, ""))</f>
        <v/>
      </c>
      <c r="EL181" s="49" t="str">
        <f>IF($CN181="", "", IF($CN181=Report!$BN$4, BW181, ""))</f>
        <v/>
      </c>
      <c r="EM181" s="49" t="str">
        <f>IF($CN181="", "", IF($CN181=Report!$BN$4, BX181, ""))</f>
        <v/>
      </c>
      <c r="EN181" s="50" t="str">
        <f>IF($CN181="", "", IF($CN181=Report!$BN$4, BY181, ""))</f>
        <v/>
      </c>
      <c r="EO181" s="48" t="str">
        <f>IF($CN181="", "", IF($CN181=Report!$BN$4, BZ181, ""))</f>
        <v/>
      </c>
      <c r="EP181" s="49" t="str">
        <f>IF($CN181="", "", IF($CN181=Report!$BN$4, CA181, ""))</f>
        <v/>
      </c>
      <c r="EQ181" s="49" t="str">
        <f>IF($CN181="", "", IF($CN181=Report!$BN$4, CB181, ""))</f>
        <v/>
      </c>
      <c r="ER181" s="49" t="str">
        <f>IF($CN181="", "", IF($CN181=Report!$BN$4, CC181, ""))</f>
        <v/>
      </c>
      <c r="ES181" s="49" t="str">
        <f>IF($CN181="", "", IF($CN181=Report!$BN$4, CD181, ""))</f>
        <v/>
      </c>
      <c r="ET181" s="49" t="str">
        <f>IF($CN181="", "", IF($CN181=Report!$BN$4, CE181, ""))</f>
        <v/>
      </c>
      <c r="EU181" s="49" t="str">
        <f>IF($CN181="", "", IF($CN181=Report!$BN$4, CF181, ""))</f>
        <v/>
      </c>
      <c r="EV181" s="49" t="str">
        <f>IF($CN181="", "", IF($CN181=Report!$BN$4, CG181, ""))</f>
        <v/>
      </c>
      <c r="EW181" s="49" t="str">
        <f>IF($CN181="", "", IF($CN181=Report!$BN$4, CH181, ""))</f>
        <v/>
      </c>
      <c r="EX181" s="49" t="str">
        <f>IF($CN181="", "", IF($CN181=Report!$BN$4, CI181, ""))</f>
        <v/>
      </c>
      <c r="EY181" s="49" t="str">
        <f>IF($CN181="", "", IF($CN181=Report!$BN$4, CJ181, ""))</f>
        <v/>
      </c>
      <c r="EZ181" s="50" t="str">
        <f>IF($CN181="", "", IF($CN181=Report!$BN$4, CK181, ""))</f>
        <v/>
      </c>
    </row>
    <row r="182" spans="1:156" x14ac:dyDescent="0.25">
      <c r="A182" s="19"/>
      <c r="B182" s="104"/>
      <c r="C182" s="105"/>
      <c r="D182" s="116"/>
      <c r="E182" s="106"/>
      <c r="F182" s="106"/>
      <c r="G182" s="106"/>
      <c r="H182" s="106"/>
      <c r="I182" s="106"/>
      <c r="J182" s="106"/>
      <c r="K182" s="106"/>
      <c r="L182" s="106"/>
      <c r="M182" s="106"/>
      <c r="N182" s="106"/>
      <c r="O182" s="106"/>
      <c r="P182" s="106"/>
      <c r="Q182" s="106"/>
      <c r="R182" s="106"/>
      <c r="S182" s="106"/>
      <c r="T182" s="108"/>
      <c r="U182" s="108"/>
      <c r="V182" s="108"/>
      <c r="W182" s="109"/>
      <c r="X182" s="19"/>
      <c r="AA182" s="48" t="str">
        <f t="shared" si="160"/>
        <v/>
      </c>
      <c r="AB182" s="49" t="str">
        <f t="shared" si="161"/>
        <v/>
      </c>
      <c r="AC182" s="49" t="str">
        <f t="shared" si="162"/>
        <v/>
      </c>
      <c r="AD182" s="49" t="str">
        <f t="shared" si="163"/>
        <v/>
      </c>
      <c r="AE182" s="49" t="str">
        <f t="shared" si="164"/>
        <v/>
      </c>
      <c r="AF182" s="49" t="str">
        <f t="shared" si="165"/>
        <v/>
      </c>
      <c r="AG182" s="49" t="str">
        <f t="shared" si="166"/>
        <v/>
      </c>
      <c r="AH182" s="49" t="str">
        <f t="shared" si="167"/>
        <v/>
      </c>
      <c r="AI182" s="49" t="str">
        <f t="shared" si="168"/>
        <v/>
      </c>
      <c r="AJ182" s="49" t="str">
        <f t="shared" si="169"/>
        <v/>
      </c>
      <c r="AK182" s="49" t="str">
        <f t="shared" si="170"/>
        <v/>
      </c>
      <c r="AL182" s="49" t="str">
        <f t="shared" si="171"/>
        <v/>
      </c>
      <c r="AM182" s="49" t="str">
        <f t="shared" si="172"/>
        <v/>
      </c>
      <c r="AN182" s="49" t="str">
        <f t="shared" si="173"/>
        <v/>
      </c>
      <c r="AO182" s="50" t="str">
        <f t="shared" si="174"/>
        <v/>
      </c>
      <c r="AP182" s="48" t="str">
        <f t="shared" si="175"/>
        <v/>
      </c>
      <c r="AQ182" s="49" t="str">
        <f t="shared" si="138"/>
        <v/>
      </c>
      <c r="AR182" s="49" t="str">
        <f t="shared" si="139"/>
        <v/>
      </c>
      <c r="AS182" s="49" t="str">
        <f t="shared" si="140"/>
        <v/>
      </c>
      <c r="AT182" s="49" t="str">
        <f t="shared" si="141"/>
        <v/>
      </c>
      <c r="AU182" s="49" t="str">
        <f t="shared" si="142"/>
        <v/>
      </c>
      <c r="AV182" s="49" t="str">
        <f t="shared" si="143"/>
        <v/>
      </c>
      <c r="AW182" s="49" t="str">
        <f t="shared" si="144"/>
        <v/>
      </c>
      <c r="AX182" s="49" t="str">
        <f t="shared" si="145"/>
        <v/>
      </c>
      <c r="AY182" s="49" t="str">
        <f t="shared" si="146"/>
        <v/>
      </c>
      <c r="AZ182" s="49" t="str">
        <f t="shared" si="147"/>
        <v/>
      </c>
      <c r="BA182" s="50" t="str">
        <f t="shared" si="148"/>
        <v/>
      </c>
      <c r="BB182" s="48" t="str">
        <f t="shared" si="176"/>
        <v/>
      </c>
      <c r="BC182" s="49" t="str">
        <f t="shared" si="149"/>
        <v/>
      </c>
      <c r="BD182" s="49" t="str">
        <f t="shared" si="150"/>
        <v/>
      </c>
      <c r="BE182" s="49" t="str">
        <f t="shared" si="151"/>
        <v/>
      </c>
      <c r="BF182" s="49" t="str">
        <f t="shared" si="152"/>
        <v/>
      </c>
      <c r="BG182" s="49" t="str">
        <f t="shared" si="153"/>
        <v/>
      </c>
      <c r="BH182" s="49" t="str">
        <f t="shared" si="154"/>
        <v/>
      </c>
      <c r="BI182" s="49" t="str">
        <f t="shared" si="155"/>
        <v/>
      </c>
      <c r="BJ182" s="49" t="str">
        <f t="shared" si="156"/>
        <v/>
      </c>
      <c r="BK182" s="49" t="str">
        <f t="shared" si="157"/>
        <v/>
      </c>
      <c r="BL182" s="49" t="str">
        <f t="shared" si="158"/>
        <v/>
      </c>
      <c r="BM182" s="50" t="str">
        <f t="shared" si="159"/>
        <v/>
      </c>
      <c r="BN182" s="48" t="str">
        <f t="shared" si="177"/>
        <v/>
      </c>
      <c r="BO182" s="49" t="str">
        <f t="shared" si="180"/>
        <v/>
      </c>
      <c r="BP182" s="49" t="str">
        <f t="shared" si="181"/>
        <v/>
      </c>
      <c r="BQ182" s="49" t="str">
        <f t="shared" si="182"/>
        <v/>
      </c>
      <c r="BR182" s="49" t="str">
        <f t="shared" si="183"/>
        <v/>
      </c>
      <c r="BS182" s="49" t="str">
        <f t="shared" si="184"/>
        <v/>
      </c>
      <c r="BT182" s="49" t="str">
        <f t="shared" si="185"/>
        <v/>
      </c>
      <c r="BU182" s="49" t="str">
        <f t="shared" si="186"/>
        <v/>
      </c>
      <c r="BV182" s="49" t="str">
        <f t="shared" si="187"/>
        <v/>
      </c>
      <c r="BW182" s="49" t="str">
        <f t="shared" si="188"/>
        <v/>
      </c>
      <c r="BX182" s="49" t="str">
        <f t="shared" si="189"/>
        <v/>
      </c>
      <c r="BY182" s="50" t="str">
        <f t="shared" si="190"/>
        <v/>
      </c>
      <c r="BZ182" s="48" t="str">
        <f t="shared" si="178"/>
        <v/>
      </c>
      <c r="CA182" s="49" t="str">
        <f t="shared" si="191"/>
        <v/>
      </c>
      <c r="CB182" s="49" t="str">
        <f t="shared" si="192"/>
        <v/>
      </c>
      <c r="CC182" s="49" t="str">
        <f t="shared" si="193"/>
        <v/>
      </c>
      <c r="CD182" s="49" t="str">
        <f t="shared" si="194"/>
        <v/>
      </c>
      <c r="CE182" s="49" t="str">
        <f t="shared" si="195"/>
        <v/>
      </c>
      <c r="CF182" s="49" t="str">
        <f t="shared" si="196"/>
        <v/>
      </c>
      <c r="CG182" s="49" t="str">
        <f t="shared" si="197"/>
        <v/>
      </c>
      <c r="CH182" s="49" t="str">
        <f t="shared" si="198"/>
        <v/>
      </c>
      <c r="CI182" s="49" t="str">
        <f t="shared" si="199"/>
        <v/>
      </c>
      <c r="CJ182" s="49" t="str">
        <f t="shared" si="200"/>
        <v/>
      </c>
      <c r="CK182" s="50" t="str">
        <f t="shared" si="201"/>
        <v/>
      </c>
      <c r="CM182" s="85" t="str">
        <f t="shared" si="179"/>
        <v/>
      </c>
      <c r="CN182" s="6" t="str">
        <f>IF($B182="", "", IF($CM182="X", "", IF(Report!$BN$3="X", LEFT($B182, 2), $B182)))</f>
        <v/>
      </c>
      <c r="CP182" s="48" t="str">
        <f>IF($CN182="", "", IF($CN182=Report!$BN$4, AA182, ""))</f>
        <v/>
      </c>
      <c r="CQ182" s="49" t="str">
        <f>IF($CN182="", "", IF($CN182=Report!$BN$4, AB182, ""))</f>
        <v/>
      </c>
      <c r="CR182" s="49" t="str">
        <f>IF($CN182="", "", IF($CN182=Report!$BN$4, AC182, ""))</f>
        <v/>
      </c>
      <c r="CS182" s="49" t="str">
        <f>IF($CN182="", "", IF($CN182=Report!$BN$4, AD182, ""))</f>
        <v/>
      </c>
      <c r="CT182" s="49" t="str">
        <f>IF($CN182="", "", IF($CN182=Report!$BN$4, AE182, ""))</f>
        <v/>
      </c>
      <c r="CU182" s="49" t="str">
        <f>IF($CN182="", "", IF($CN182=Report!$BN$4, AF182, ""))</f>
        <v/>
      </c>
      <c r="CV182" s="49" t="str">
        <f>IF($CN182="", "", IF($CN182=Report!$BN$4, AG182, ""))</f>
        <v/>
      </c>
      <c r="CW182" s="49" t="str">
        <f>IF($CN182="", "", IF($CN182=Report!$BN$4, AH182, ""))</f>
        <v/>
      </c>
      <c r="CX182" s="49" t="str">
        <f>IF($CN182="", "", IF($CN182=Report!$BN$4, AI182, ""))</f>
        <v/>
      </c>
      <c r="CY182" s="49" t="str">
        <f>IF($CN182="", "", IF($CN182=Report!$BN$4, AJ182, ""))</f>
        <v/>
      </c>
      <c r="CZ182" s="49" t="str">
        <f>IF($CN182="", "", IF($CN182=Report!$BN$4, AK182, ""))</f>
        <v/>
      </c>
      <c r="DA182" s="49" t="str">
        <f>IF($CN182="", "", IF($CN182=Report!$BN$4, AL182, ""))</f>
        <v/>
      </c>
      <c r="DB182" s="49" t="str">
        <f>IF($CN182="", "", IF($CN182=Report!$BN$4, AM182, ""))</f>
        <v/>
      </c>
      <c r="DC182" s="49" t="str">
        <f>IF($CN182="", "", IF($CN182=Report!$BN$4, AN182, ""))</f>
        <v/>
      </c>
      <c r="DD182" s="50" t="str">
        <f>IF($CN182="", "", IF($CN182=Report!$BN$4, AO182, ""))</f>
        <v/>
      </c>
      <c r="DE182" s="48" t="str">
        <f>IF($CN182="", "", IF($CN182=Report!$BN$4, AP182, ""))</f>
        <v/>
      </c>
      <c r="DF182" s="49" t="str">
        <f>IF($CN182="", "", IF($CN182=Report!$BN$4, AQ182, ""))</f>
        <v/>
      </c>
      <c r="DG182" s="49" t="str">
        <f>IF($CN182="", "", IF($CN182=Report!$BN$4, AR182, ""))</f>
        <v/>
      </c>
      <c r="DH182" s="49" t="str">
        <f>IF($CN182="", "", IF($CN182=Report!$BN$4, AS182, ""))</f>
        <v/>
      </c>
      <c r="DI182" s="49" t="str">
        <f>IF($CN182="", "", IF($CN182=Report!$BN$4, AT182, ""))</f>
        <v/>
      </c>
      <c r="DJ182" s="49" t="str">
        <f>IF($CN182="", "", IF($CN182=Report!$BN$4, AU182, ""))</f>
        <v/>
      </c>
      <c r="DK182" s="49" t="str">
        <f>IF($CN182="", "", IF($CN182=Report!$BN$4, AV182, ""))</f>
        <v/>
      </c>
      <c r="DL182" s="49" t="str">
        <f>IF($CN182="", "", IF($CN182=Report!$BN$4, AW182, ""))</f>
        <v/>
      </c>
      <c r="DM182" s="49" t="str">
        <f>IF($CN182="", "", IF($CN182=Report!$BN$4, AX182, ""))</f>
        <v/>
      </c>
      <c r="DN182" s="49" t="str">
        <f>IF($CN182="", "", IF($CN182=Report!$BN$4, AY182, ""))</f>
        <v/>
      </c>
      <c r="DO182" s="49" t="str">
        <f>IF($CN182="", "", IF($CN182=Report!$BN$4, AZ182, ""))</f>
        <v/>
      </c>
      <c r="DP182" s="50" t="str">
        <f>IF($CN182="", "", IF($CN182=Report!$BN$4, BA182, ""))</f>
        <v/>
      </c>
      <c r="DQ182" s="48" t="str">
        <f>IF($CN182="", "", IF($CN182=Report!$BN$4, BB182, ""))</f>
        <v/>
      </c>
      <c r="DR182" s="49" t="str">
        <f>IF($CN182="", "", IF($CN182=Report!$BN$4, BC182, ""))</f>
        <v/>
      </c>
      <c r="DS182" s="49" t="str">
        <f>IF($CN182="", "", IF($CN182=Report!$BN$4, BD182, ""))</f>
        <v/>
      </c>
      <c r="DT182" s="49" t="str">
        <f>IF($CN182="", "", IF($CN182=Report!$BN$4, BE182, ""))</f>
        <v/>
      </c>
      <c r="DU182" s="49" t="str">
        <f>IF($CN182="", "", IF($CN182=Report!$BN$4, BF182, ""))</f>
        <v/>
      </c>
      <c r="DV182" s="49" t="str">
        <f>IF($CN182="", "", IF($CN182=Report!$BN$4, BG182, ""))</f>
        <v/>
      </c>
      <c r="DW182" s="49" t="str">
        <f>IF($CN182="", "", IF($CN182=Report!$BN$4, BH182, ""))</f>
        <v/>
      </c>
      <c r="DX182" s="49" t="str">
        <f>IF($CN182="", "", IF($CN182=Report!$BN$4, BI182, ""))</f>
        <v/>
      </c>
      <c r="DY182" s="49" t="str">
        <f>IF($CN182="", "", IF($CN182=Report!$BN$4, BJ182, ""))</f>
        <v/>
      </c>
      <c r="DZ182" s="49" t="str">
        <f>IF($CN182="", "", IF($CN182=Report!$BN$4, BK182, ""))</f>
        <v/>
      </c>
      <c r="EA182" s="49" t="str">
        <f>IF($CN182="", "", IF($CN182=Report!$BN$4, BL182, ""))</f>
        <v/>
      </c>
      <c r="EB182" s="50" t="str">
        <f>IF($CN182="", "", IF($CN182=Report!$BN$4, BM182, ""))</f>
        <v/>
      </c>
      <c r="EC182" s="48" t="str">
        <f>IF($CN182="", "", IF($CN182=Report!$BN$4, BN182, ""))</f>
        <v/>
      </c>
      <c r="ED182" s="49" t="str">
        <f>IF($CN182="", "", IF($CN182=Report!$BN$4, BO182, ""))</f>
        <v/>
      </c>
      <c r="EE182" s="49" t="str">
        <f>IF($CN182="", "", IF($CN182=Report!$BN$4, BP182, ""))</f>
        <v/>
      </c>
      <c r="EF182" s="49" t="str">
        <f>IF($CN182="", "", IF($CN182=Report!$BN$4, BQ182, ""))</f>
        <v/>
      </c>
      <c r="EG182" s="49" t="str">
        <f>IF($CN182="", "", IF($CN182=Report!$BN$4, BR182, ""))</f>
        <v/>
      </c>
      <c r="EH182" s="49" t="str">
        <f>IF($CN182="", "", IF($CN182=Report!$BN$4, BS182, ""))</f>
        <v/>
      </c>
      <c r="EI182" s="49" t="str">
        <f>IF($CN182="", "", IF($CN182=Report!$BN$4, BT182, ""))</f>
        <v/>
      </c>
      <c r="EJ182" s="49" t="str">
        <f>IF($CN182="", "", IF($CN182=Report!$BN$4, BU182, ""))</f>
        <v/>
      </c>
      <c r="EK182" s="49" t="str">
        <f>IF($CN182="", "", IF($CN182=Report!$BN$4, BV182, ""))</f>
        <v/>
      </c>
      <c r="EL182" s="49" t="str">
        <f>IF($CN182="", "", IF($CN182=Report!$BN$4, BW182, ""))</f>
        <v/>
      </c>
      <c r="EM182" s="49" t="str">
        <f>IF($CN182="", "", IF($CN182=Report!$BN$4, BX182, ""))</f>
        <v/>
      </c>
      <c r="EN182" s="50" t="str">
        <f>IF($CN182="", "", IF($CN182=Report!$BN$4, BY182, ""))</f>
        <v/>
      </c>
      <c r="EO182" s="48" t="str">
        <f>IF($CN182="", "", IF($CN182=Report!$BN$4, BZ182, ""))</f>
        <v/>
      </c>
      <c r="EP182" s="49" t="str">
        <f>IF($CN182="", "", IF($CN182=Report!$BN$4, CA182, ""))</f>
        <v/>
      </c>
      <c r="EQ182" s="49" t="str">
        <f>IF($CN182="", "", IF($CN182=Report!$BN$4, CB182, ""))</f>
        <v/>
      </c>
      <c r="ER182" s="49" t="str">
        <f>IF($CN182="", "", IF($CN182=Report!$BN$4, CC182, ""))</f>
        <v/>
      </c>
      <c r="ES182" s="49" t="str">
        <f>IF($CN182="", "", IF($CN182=Report!$BN$4, CD182, ""))</f>
        <v/>
      </c>
      <c r="ET182" s="49" t="str">
        <f>IF($CN182="", "", IF($CN182=Report!$BN$4, CE182, ""))</f>
        <v/>
      </c>
      <c r="EU182" s="49" t="str">
        <f>IF($CN182="", "", IF($CN182=Report!$BN$4, CF182, ""))</f>
        <v/>
      </c>
      <c r="EV182" s="49" t="str">
        <f>IF($CN182="", "", IF($CN182=Report!$BN$4, CG182, ""))</f>
        <v/>
      </c>
      <c r="EW182" s="49" t="str">
        <f>IF($CN182="", "", IF($CN182=Report!$BN$4, CH182, ""))</f>
        <v/>
      </c>
      <c r="EX182" s="49" t="str">
        <f>IF($CN182="", "", IF($CN182=Report!$BN$4, CI182, ""))</f>
        <v/>
      </c>
      <c r="EY182" s="49" t="str">
        <f>IF($CN182="", "", IF($CN182=Report!$BN$4, CJ182, ""))</f>
        <v/>
      </c>
      <c r="EZ182" s="50" t="str">
        <f>IF($CN182="", "", IF($CN182=Report!$BN$4, CK182, ""))</f>
        <v/>
      </c>
    </row>
    <row r="183" spans="1:156" x14ac:dyDescent="0.25">
      <c r="A183" s="19"/>
      <c r="B183" s="104"/>
      <c r="C183" s="105"/>
      <c r="D183" s="116"/>
      <c r="E183" s="106"/>
      <c r="F183" s="106"/>
      <c r="G183" s="106"/>
      <c r="H183" s="106"/>
      <c r="I183" s="106"/>
      <c r="J183" s="106"/>
      <c r="K183" s="106"/>
      <c r="L183" s="106"/>
      <c r="M183" s="106"/>
      <c r="N183" s="106"/>
      <c r="O183" s="106"/>
      <c r="P183" s="106"/>
      <c r="Q183" s="106"/>
      <c r="R183" s="106"/>
      <c r="S183" s="106"/>
      <c r="T183" s="108"/>
      <c r="U183" s="108"/>
      <c r="V183" s="108"/>
      <c r="W183" s="109"/>
      <c r="X183" s="19"/>
      <c r="AA183" s="48" t="str">
        <f t="shared" si="160"/>
        <v/>
      </c>
      <c r="AB183" s="49" t="str">
        <f t="shared" si="161"/>
        <v/>
      </c>
      <c r="AC183" s="49" t="str">
        <f t="shared" si="162"/>
        <v/>
      </c>
      <c r="AD183" s="49" t="str">
        <f t="shared" si="163"/>
        <v/>
      </c>
      <c r="AE183" s="49" t="str">
        <f t="shared" si="164"/>
        <v/>
      </c>
      <c r="AF183" s="49" t="str">
        <f t="shared" si="165"/>
        <v/>
      </c>
      <c r="AG183" s="49" t="str">
        <f t="shared" si="166"/>
        <v/>
      </c>
      <c r="AH183" s="49" t="str">
        <f t="shared" si="167"/>
        <v/>
      </c>
      <c r="AI183" s="49" t="str">
        <f t="shared" si="168"/>
        <v/>
      </c>
      <c r="AJ183" s="49" t="str">
        <f t="shared" si="169"/>
        <v/>
      </c>
      <c r="AK183" s="49" t="str">
        <f t="shared" si="170"/>
        <v/>
      </c>
      <c r="AL183" s="49" t="str">
        <f t="shared" si="171"/>
        <v/>
      </c>
      <c r="AM183" s="49" t="str">
        <f t="shared" si="172"/>
        <v/>
      </c>
      <c r="AN183" s="49" t="str">
        <f t="shared" si="173"/>
        <v/>
      </c>
      <c r="AO183" s="50" t="str">
        <f t="shared" si="174"/>
        <v/>
      </c>
      <c r="AP183" s="48" t="str">
        <f t="shared" si="175"/>
        <v/>
      </c>
      <c r="AQ183" s="49" t="str">
        <f t="shared" si="138"/>
        <v/>
      </c>
      <c r="AR183" s="49" t="str">
        <f t="shared" si="139"/>
        <v/>
      </c>
      <c r="AS183" s="49" t="str">
        <f t="shared" si="140"/>
        <v/>
      </c>
      <c r="AT183" s="49" t="str">
        <f t="shared" si="141"/>
        <v/>
      </c>
      <c r="AU183" s="49" t="str">
        <f t="shared" si="142"/>
        <v/>
      </c>
      <c r="AV183" s="49" t="str">
        <f t="shared" si="143"/>
        <v/>
      </c>
      <c r="AW183" s="49" t="str">
        <f t="shared" si="144"/>
        <v/>
      </c>
      <c r="AX183" s="49" t="str">
        <f t="shared" si="145"/>
        <v/>
      </c>
      <c r="AY183" s="49" t="str">
        <f t="shared" si="146"/>
        <v/>
      </c>
      <c r="AZ183" s="49" t="str">
        <f t="shared" si="147"/>
        <v/>
      </c>
      <c r="BA183" s="50" t="str">
        <f t="shared" si="148"/>
        <v/>
      </c>
      <c r="BB183" s="48" t="str">
        <f t="shared" si="176"/>
        <v/>
      </c>
      <c r="BC183" s="49" t="str">
        <f t="shared" si="149"/>
        <v/>
      </c>
      <c r="BD183" s="49" t="str">
        <f t="shared" si="150"/>
        <v/>
      </c>
      <c r="BE183" s="49" t="str">
        <f t="shared" si="151"/>
        <v/>
      </c>
      <c r="BF183" s="49" t="str">
        <f t="shared" si="152"/>
        <v/>
      </c>
      <c r="BG183" s="49" t="str">
        <f t="shared" si="153"/>
        <v/>
      </c>
      <c r="BH183" s="49" t="str">
        <f t="shared" si="154"/>
        <v/>
      </c>
      <c r="BI183" s="49" t="str">
        <f t="shared" si="155"/>
        <v/>
      </c>
      <c r="BJ183" s="49" t="str">
        <f t="shared" si="156"/>
        <v/>
      </c>
      <c r="BK183" s="49" t="str">
        <f t="shared" si="157"/>
        <v/>
      </c>
      <c r="BL183" s="49" t="str">
        <f t="shared" si="158"/>
        <v/>
      </c>
      <c r="BM183" s="50" t="str">
        <f t="shared" si="159"/>
        <v/>
      </c>
      <c r="BN183" s="48" t="str">
        <f t="shared" si="177"/>
        <v/>
      </c>
      <c r="BO183" s="49" t="str">
        <f t="shared" si="180"/>
        <v/>
      </c>
      <c r="BP183" s="49" t="str">
        <f t="shared" si="181"/>
        <v/>
      </c>
      <c r="BQ183" s="49" t="str">
        <f t="shared" si="182"/>
        <v/>
      </c>
      <c r="BR183" s="49" t="str">
        <f t="shared" si="183"/>
        <v/>
      </c>
      <c r="BS183" s="49" t="str">
        <f t="shared" si="184"/>
        <v/>
      </c>
      <c r="BT183" s="49" t="str">
        <f t="shared" si="185"/>
        <v/>
      </c>
      <c r="BU183" s="49" t="str">
        <f t="shared" si="186"/>
        <v/>
      </c>
      <c r="BV183" s="49" t="str">
        <f t="shared" si="187"/>
        <v/>
      </c>
      <c r="BW183" s="49" t="str">
        <f t="shared" si="188"/>
        <v/>
      </c>
      <c r="BX183" s="49" t="str">
        <f t="shared" si="189"/>
        <v/>
      </c>
      <c r="BY183" s="50" t="str">
        <f t="shared" si="190"/>
        <v/>
      </c>
      <c r="BZ183" s="48" t="str">
        <f t="shared" si="178"/>
        <v/>
      </c>
      <c r="CA183" s="49" t="str">
        <f t="shared" si="191"/>
        <v/>
      </c>
      <c r="CB183" s="49" t="str">
        <f t="shared" si="192"/>
        <v/>
      </c>
      <c r="CC183" s="49" t="str">
        <f t="shared" si="193"/>
        <v/>
      </c>
      <c r="CD183" s="49" t="str">
        <f t="shared" si="194"/>
        <v/>
      </c>
      <c r="CE183" s="49" t="str">
        <f t="shared" si="195"/>
        <v/>
      </c>
      <c r="CF183" s="49" t="str">
        <f t="shared" si="196"/>
        <v/>
      </c>
      <c r="CG183" s="49" t="str">
        <f t="shared" si="197"/>
        <v/>
      </c>
      <c r="CH183" s="49" t="str">
        <f t="shared" si="198"/>
        <v/>
      </c>
      <c r="CI183" s="49" t="str">
        <f t="shared" si="199"/>
        <v/>
      </c>
      <c r="CJ183" s="49" t="str">
        <f t="shared" si="200"/>
        <v/>
      </c>
      <c r="CK183" s="50" t="str">
        <f t="shared" si="201"/>
        <v/>
      </c>
      <c r="CM183" s="85" t="str">
        <f t="shared" si="179"/>
        <v/>
      </c>
      <c r="CN183" s="6" t="str">
        <f>IF($B183="", "", IF($CM183="X", "", IF(Report!$BN$3="X", LEFT($B183, 2), $B183)))</f>
        <v/>
      </c>
      <c r="CP183" s="48" t="str">
        <f>IF($CN183="", "", IF($CN183=Report!$BN$4, AA183, ""))</f>
        <v/>
      </c>
      <c r="CQ183" s="49" t="str">
        <f>IF($CN183="", "", IF($CN183=Report!$BN$4, AB183, ""))</f>
        <v/>
      </c>
      <c r="CR183" s="49" t="str">
        <f>IF($CN183="", "", IF($CN183=Report!$BN$4, AC183, ""))</f>
        <v/>
      </c>
      <c r="CS183" s="49" t="str">
        <f>IF($CN183="", "", IF($CN183=Report!$BN$4, AD183, ""))</f>
        <v/>
      </c>
      <c r="CT183" s="49" t="str">
        <f>IF($CN183="", "", IF($CN183=Report!$BN$4, AE183, ""))</f>
        <v/>
      </c>
      <c r="CU183" s="49" t="str">
        <f>IF($CN183="", "", IF($CN183=Report!$BN$4, AF183, ""))</f>
        <v/>
      </c>
      <c r="CV183" s="49" t="str">
        <f>IF($CN183="", "", IF($CN183=Report!$BN$4, AG183, ""))</f>
        <v/>
      </c>
      <c r="CW183" s="49" t="str">
        <f>IF($CN183="", "", IF($CN183=Report!$BN$4, AH183, ""))</f>
        <v/>
      </c>
      <c r="CX183" s="49" t="str">
        <f>IF($CN183="", "", IF($CN183=Report!$BN$4, AI183, ""))</f>
        <v/>
      </c>
      <c r="CY183" s="49" t="str">
        <f>IF($CN183="", "", IF($CN183=Report!$BN$4, AJ183, ""))</f>
        <v/>
      </c>
      <c r="CZ183" s="49" t="str">
        <f>IF($CN183="", "", IF($CN183=Report!$BN$4, AK183, ""))</f>
        <v/>
      </c>
      <c r="DA183" s="49" t="str">
        <f>IF($CN183="", "", IF($CN183=Report!$BN$4, AL183, ""))</f>
        <v/>
      </c>
      <c r="DB183" s="49" t="str">
        <f>IF($CN183="", "", IF($CN183=Report!$BN$4, AM183, ""))</f>
        <v/>
      </c>
      <c r="DC183" s="49" t="str">
        <f>IF($CN183="", "", IF($CN183=Report!$BN$4, AN183, ""))</f>
        <v/>
      </c>
      <c r="DD183" s="50" t="str">
        <f>IF($CN183="", "", IF($CN183=Report!$BN$4, AO183, ""))</f>
        <v/>
      </c>
      <c r="DE183" s="48" t="str">
        <f>IF($CN183="", "", IF($CN183=Report!$BN$4, AP183, ""))</f>
        <v/>
      </c>
      <c r="DF183" s="49" t="str">
        <f>IF($CN183="", "", IF($CN183=Report!$BN$4, AQ183, ""))</f>
        <v/>
      </c>
      <c r="DG183" s="49" t="str">
        <f>IF($CN183="", "", IF($CN183=Report!$BN$4, AR183, ""))</f>
        <v/>
      </c>
      <c r="DH183" s="49" t="str">
        <f>IF($CN183="", "", IF($CN183=Report!$BN$4, AS183, ""))</f>
        <v/>
      </c>
      <c r="DI183" s="49" t="str">
        <f>IF($CN183="", "", IF($CN183=Report!$BN$4, AT183, ""))</f>
        <v/>
      </c>
      <c r="DJ183" s="49" t="str">
        <f>IF($CN183="", "", IF($CN183=Report!$BN$4, AU183, ""))</f>
        <v/>
      </c>
      <c r="DK183" s="49" t="str">
        <f>IF($CN183="", "", IF($CN183=Report!$BN$4, AV183, ""))</f>
        <v/>
      </c>
      <c r="DL183" s="49" t="str">
        <f>IF($CN183="", "", IF($CN183=Report!$BN$4, AW183, ""))</f>
        <v/>
      </c>
      <c r="DM183" s="49" t="str">
        <f>IF($CN183="", "", IF($CN183=Report!$BN$4, AX183, ""))</f>
        <v/>
      </c>
      <c r="DN183" s="49" t="str">
        <f>IF($CN183="", "", IF($CN183=Report!$BN$4, AY183, ""))</f>
        <v/>
      </c>
      <c r="DO183" s="49" t="str">
        <f>IF($CN183="", "", IF($CN183=Report!$BN$4, AZ183, ""))</f>
        <v/>
      </c>
      <c r="DP183" s="50" t="str">
        <f>IF($CN183="", "", IF($CN183=Report!$BN$4, BA183, ""))</f>
        <v/>
      </c>
      <c r="DQ183" s="48" t="str">
        <f>IF($CN183="", "", IF($CN183=Report!$BN$4, BB183, ""))</f>
        <v/>
      </c>
      <c r="DR183" s="49" t="str">
        <f>IF($CN183="", "", IF($CN183=Report!$BN$4, BC183, ""))</f>
        <v/>
      </c>
      <c r="DS183" s="49" t="str">
        <f>IF($CN183="", "", IF($CN183=Report!$BN$4, BD183, ""))</f>
        <v/>
      </c>
      <c r="DT183" s="49" t="str">
        <f>IF($CN183="", "", IF($CN183=Report!$BN$4, BE183, ""))</f>
        <v/>
      </c>
      <c r="DU183" s="49" t="str">
        <f>IF($CN183="", "", IF($CN183=Report!$BN$4, BF183, ""))</f>
        <v/>
      </c>
      <c r="DV183" s="49" t="str">
        <f>IF($CN183="", "", IF($CN183=Report!$BN$4, BG183, ""))</f>
        <v/>
      </c>
      <c r="DW183" s="49" t="str">
        <f>IF($CN183="", "", IF($CN183=Report!$BN$4, BH183, ""))</f>
        <v/>
      </c>
      <c r="DX183" s="49" t="str">
        <f>IF($CN183="", "", IF($CN183=Report!$BN$4, BI183, ""))</f>
        <v/>
      </c>
      <c r="DY183" s="49" t="str">
        <f>IF($CN183="", "", IF($CN183=Report!$BN$4, BJ183, ""))</f>
        <v/>
      </c>
      <c r="DZ183" s="49" t="str">
        <f>IF($CN183="", "", IF($CN183=Report!$BN$4, BK183, ""))</f>
        <v/>
      </c>
      <c r="EA183" s="49" t="str">
        <f>IF($CN183="", "", IF($CN183=Report!$BN$4, BL183, ""))</f>
        <v/>
      </c>
      <c r="EB183" s="50" t="str">
        <f>IF($CN183="", "", IF($CN183=Report!$BN$4, BM183, ""))</f>
        <v/>
      </c>
      <c r="EC183" s="48" t="str">
        <f>IF($CN183="", "", IF($CN183=Report!$BN$4, BN183, ""))</f>
        <v/>
      </c>
      <c r="ED183" s="49" t="str">
        <f>IF($CN183="", "", IF($CN183=Report!$BN$4, BO183, ""))</f>
        <v/>
      </c>
      <c r="EE183" s="49" t="str">
        <f>IF($CN183="", "", IF($CN183=Report!$BN$4, BP183, ""))</f>
        <v/>
      </c>
      <c r="EF183" s="49" t="str">
        <f>IF($CN183="", "", IF($CN183=Report!$BN$4, BQ183, ""))</f>
        <v/>
      </c>
      <c r="EG183" s="49" t="str">
        <f>IF($CN183="", "", IF($CN183=Report!$BN$4, BR183, ""))</f>
        <v/>
      </c>
      <c r="EH183" s="49" t="str">
        <f>IF($CN183="", "", IF($CN183=Report!$BN$4, BS183, ""))</f>
        <v/>
      </c>
      <c r="EI183" s="49" t="str">
        <f>IF($CN183="", "", IF($CN183=Report!$BN$4, BT183, ""))</f>
        <v/>
      </c>
      <c r="EJ183" s="49" t="str">
        <f>IF($CN183="", "", IF($CN183=Report!$BN$4, BU183, ""))</f>
        <v/>
      </c>
      <c r="EK183" s="49" t="str">
        <f>IF($CN183="", "", IF($CN183=Report!$BN$4, BV183, ""))</f>
        <v/>
      </c>
      <c r="EL183" s="49" t="str">
        <f>IF($CN183="", "", IF($CN183=Report!$BN$4, BW183, ""))</f>
        <v/>
      </c>
      <c r="EM183" s="49" t="str">
        <f>IF($CN183="", "", IF($CN183=Report!$BN$4, BX183, ""))</f>
        <v/>
      </c>
      <c r="EN183" s="50" t="str">
        <f>IF($CN183="", "", IF($CN183=Report!$BN$4, BY183, ""))</f>
        <v/>
      </c>
      <c r="EO183" s="48" t="str">
        <f>IF($CN183="", "", IF($CN183=Report!$BN$4, BZ183, ""))</f>
        <v/>
      </c>
      <c r="EP183" s="49" t="str">
        <f>IF($CN183="", "", IF($CN183=Report!$BN$4, CA183, ""))</f>
        <v/>
      </c>
      <c r="EQ183" s="49" t="str">
        <f>IF($CN183="", "", IF($CN183=Report!$BN$4, CB183, ""))</f>
        <v/>
      </c>
      <c r="ER183" s="49" t="str">
        <f>IF($CN183="", "", IF($CN183=Report!$BN$4, CC183, ""))</f>
        <v/>
      </c>
      <c r="ES183" s="49" t="str">
        <f>IF($CN183="", "", IF($CN183=Report!$BN$4, CD183, ""))</f>
        <v/>
      </c>
      <c r="ET183" s="49" t="str">
        <f>IF($CN183="", "", IF($CN183=Report!$BN$4, CE183, ""))</f>
        <v/>
      </c>
      <c r="EU183" s="49" t="str">
        <f>IF($CN183="", "", IF($CN183=Report!$BN$4, CF183, ""))</f>
        <v/>
      </c>
      <c r="EV183" s="49" t="str">
        <f>IF($CN183="", "", IF($CN183=Report!$BN$4, CG183, ""))</f>
        <v/>
      </c>
      <c r="EW183" s="49" t="str">
        <f>IF($CN183="", "", IF($CN183=Report!$BN$4, CH183, ""))</f>
        <v/>
      </c>
      <c r="EX183" s="49" t="str">
        <f>IF($CN183="", "", IF($CN183=Report!$BN$4, CI183, ""))</f>
        <v/>
      </c>
      <c r="EY183" s="49" t="str">
        <f>IF($CN183="", "", IF($CN183=Report!$BN$4, CJ183, ""))</f>
        <v/>
      </c>
      <c r="EZ183" s="50" t="str">
        <f>IF($CN183="", "", IF($CN183=Report!$BN$4, CK183, ""))</f>
        <v/>
      </c>
    </row>
    <row r="184" spans="1:156" x14ac:dyDescent="0.25">
      <c r="A184" s="19"/>
      <c r="B184" s="104"/>
      <c r="C184" s="105"/>
      <c r="D184" s="116"/>
      <c r="E184" s="106"/>
      <c r="F184" s="106"/>
      <c r="G184" s="106"/>
      <c r="H184" s="106"/>
      <c r="I184" s="106"/>
      <c r="J184" s="106"/>
      <c r="K184" s="106"/>
      <c r="L184" s="106"/>
      <c r="M184" s="106"/>
      <c r="N184" s="106"/>
      <c r="O184" s="106"/>
      <c r="P184" s="106"/>
      <c r="Q184" s="106"/>
      <c r="R184" s="106"/>
      <c r="S184" s="106"/>
      <c r="T184" s="108"/>
      <c r="U184" s="108"/>
      <c r="V184" s="108"/>
      <c r="W184" s="109"/>
      <c r="X184" s="19"/>
      <c r="AA184" s="48" t="str">
        <f t="shared" si="160"/>
        <v/>
      </c>
      <c r="AB184" s="49" t="str">
        <f t="shared" si="161"/>
        <v/>
      </c>
      <c r="AC184" s="49" t="str">
        <f t="shared" si="162"/>
        <v/>
      </c>
      <c r="AD184" s="49" t="str">
        <f t="shared" si="163"/>
        <v/>
      </c>
      <c r="AE184" s="49" t="str">
        <f t="shared" si="164"/>
        <v/>
      </c>
      <c r="AF184" s="49" t="str">
        <f t="shared" si="165"/>
        <v/>
      </c>
      <c r="AG184" s="49" t="str">
        <f t="shared" si="166"/>
        <v/>
      </c>
      <c r="AH184" s="49" t="str">
        <f t="shared" si="167"/>
        <v/>
      </c>
      <c r="AI184" s="49" t="str">
        <f t="shared" si="168"/>
        <v/>
      </c>
      <c r="AJ184" s="49" t="str">
        <f t="shared" si="169"/>
        <v/>
      </c>
      <c r="AK184" s="49" t="str">
        <f t="shared" si="170"/>
        <v/>
      </c>
      <c r="AL184" s="49" t="str">
        <f t="shared" si="171"/>
        <v/>
      </c>
      <c r="AM184" s="49" t="str">
        <f t="shared" si="172"/>
        <v/>
      </c>
      <c r="AN184" s="49" t="str">
        <f t="shared" si="173"/>
        <v/>
      </c>
      <c r="AO184" s="50" t="str">
        <f t="shared" si="174"/>
        <v/>
      </c>
      <c r="AP184" s="48" t="str">
        <f t="shared" si="175"/>
        <v/>
      </c>
      <c r="AQ184" s="49" t="str">
        <f t="shared" si="138"/>
        <v/>
      </c>
      <c r="AR184" s="49" t="str">
        <f t="shared" si="139"/>
        <v/>
      </c>
      <c r="AS184" s="49" t="str">
        <f t="shared" si="140"/>
        <v/>
      </c>
      <c r="AT184" s="49" t="str">
        <f t="shared" si="141"/>
        <v/>
      </c>
      <c r="AU184" s="49" t="str">
        <f t="shared" si="142"/>
        <v/>
      </c>
      <c r="AV184" s="49" t="str">
        <f t="shared" si="143"/>
        <v/>
      </c>
      <c r="AW184" s="49" t="str">
        <f t="shared" si="144"/>
        <v/>
      </c>
      <c r="AX184" s="49" t="str">
        <f t="shared" si="145"/>
        <v/>
      </c>
      <c r="AY184" s="49" t="str">
        <f t="shared" si="146"/>
        <v/>
      </c>
      <c r="AZ184" s="49" t="str">
        <f t="shared" si="147"/>
        <v/>
      </c>
      <c r="BA184" s="50" t="str">
        <f t="shared" si="148"/>
        <v/>
      </c>
      <c r="BB184" s="48" t="str">
        <f t="shared" si="176"/>
        <v/>
      </c>
      <c r="BC184" s="49" t="str">
        <f t="shared" si="149"/>
        <v/>
      </c>
      <c r="BD184" s="49" t="str">
        <f t="shared" si="150"/>
        <v/>
      </c>
      <c r="BE184" s="49" t="str">
        <f t="shared" si="151"/>
        <v/>
      </c>
      <c r="BF184" s="49" t="str">
        <f t="shared" si="152"/>
        <v/>
      </c>
      <c r="BG184" s="49" t="str">
        <f t="shared" si="153"/>
        <v/>
      </c>
      <c r="BH184" s="49" t="str">
        <f t="shared" si="154"/>
        <v/>
      </c>
      <c r="BI184" s="49" t="str">
        <f t="shared" si="155"/>
        <v/>
      </c>
      <c r="BJ184" s="49" t="str">
        <f t="shared" si="156"/>
        <v/>
      </c>
      <c r="BK184" s="49" t="str">
        <f t="shared" si="157"/>
        <v/>
      </c>
      <c r="BL184" s="49" t="str">
        <f t="shared" si="158"/>
        <v/>
      </c>
      <c r="BM184" s="50" t="str">
        <f t="shared" si="159"/>
        <v/>
      </c>
      <c r="BN184" s="48" t="str">
        <f t="shared" si="177"/>
        <v/>
      </c>
      <c r="BO184" s="49" t="str">
        <f t="shared" si="180"/>
        <v/>
      </c>
      <c r="BP184" s="49" t="str">
        <f t="shared" si="181"/>
        <v/>
      </c>
      <c r="BQ184" s="49" t="str">
        <f t="shared" si="182"/>
        <v/>
      </c>
      <c r="BR184" s="49" t="str">
        <f t="shared" si="183"/>
        <v/>
      </c>
      <c r="BS184" s="49" t="str">
        <f t="shared" si="184"/>
        <v/>
      </c>
      <c r="BT184" s="49" t="str">
        <f t="shared" si="185"/>
        <v/>
      </c>
      <c r="BU184" s="49" t="str">
        <f t="shared" si="186"/>
        <v/>
      </c>
      <c r="BV184" s="49" t="str">
        <f t="shared" si="187"/>
        <v/>
      </c>
      <c r="BW184" s="49" t="str">
        <f t="shared" si="188"/>
        <v/>
      </c>
      <c r="BX184" s="49" t="str">
        <f t="shared" si="189"/>
        <v/>
      </c>
      <c r="BY184" s="50" t="str">
        <f t="shared" si="190"/>
        <v/>
      </c>
      <c r="BZ184" s="48" t="str">
        <f t="shared" si="178"/>
        <v/>
      </c>
      <c r="CA184" s="49" t="str">
        <f t="shared" si="191"/>
        <v/>
      </c>
      <c r="CB184" s="49" t="str">
        <f t="shared" si="192"/>
        <v/>
      </c>
      <c r="CC184" s="49" t="str">
        <f t="shared" si="193"/>
        <v/>
      </c>
      <c r="CD184" s="49" t="str">
        <f t="shared" si="194"/>
        <v/>
      </c>
      <c r="CE184" s="49" t="str">
        <f t="shared" si="195"/>
        <v/>
      </c>
      <c r="CF184" s="49" t="str">
        <f t="shared" si="196"/>
        <v/>
      </c>
      <c r="CG184" s="49" t="str">
        <f t="shared" si="197"/>
        <v/>
      </c>
      <c r="CH184" s="49" t="str">
        <f t="shared" si="198"/>
        <v/>
      </c>
      <c r="CI184" s="49" t="str">
        <f t="shared" si="199"/>
        <v/>
      </c>
      <c r="CJ184" s="49" t="str">
        <f t="shared" si="200"/>
        <v/>
      </c>
      <c r="CK184" s="50" t="str">
        <f t="shared" si="201"/>
        <v/>
      </c>
      <c r="CM184" s="85" t="str">
        <f t="shared" si="179"/>
        <v/>
      </c>
      <c r="CN184" s="6" t="str">
        <f>IF($B184="", "", IF($CM184="X", "", IF(Report!$BN$3="X", LEFT($B184, 2), $B184)))</f>
        <v/>
      </c>
      <c r="CP184" s="48" t="str">
        <f>IF($CN184="", "", IF($CN184=Report!$BN$4, AA184, ""))</f>
        <v/>
      </c>
      <c r="CQ184" s="49" t="str">
        <f>IF($CN184="", "", IF($CN184=Report!$BN$4, AB184, ""))</f>
        <v/>
      </c>
      <c r="CR184" s="49" t="str">
        <f>IF($CN184="", "", IF($CN184=Report!$BN$4, AC184, ""))</f>
        <v/>
      </c>
      <c r="CS184" s="49" t="str">
        <f>IF($CN184="", "", IF($CN184=Report!$BN$4, AD184, ""))</f>
        <v/>
      </c>
      <c r="CT184" s="49" t="str">
        <f>IF($CN184="", "", IF($CN184=Report!$BN$4, AE184, ""))</f>
        <v/>
      </c>
      <c r="CU184" s="49" t="str">
        <f>IF($CN184="", "", IF($CN184=Report!$BN$4, AF184, ""))</f>
        <v/>
      </c>
      <c r="CV184" s="49" t="str">
        <f>IF($CN184="", "", IF($CN184=Report!$BN$4, AG184, ""))</f>
        <v/>
      </c>
      <c r="CW184" s="49" t="str">
        <f>IF($CN184="", "", IF($CN184=Report!$BN$4, AH184, ""))</f>
        <v/>
      </c>
      <c r="CX184" s="49" t="str">
        <f>IF($CN184="", "", IF($CN184=Report!$BN$4, AI184, ""))</f>
        <v/>
      </c>
      <c r="CY184" s="49" t="str">
        <f>IF($CN184="", "", IF($CN184=Report!$BN$4, AJ184, ""))</f>
        <v/>
      </c>
      <c r="CZ184" s="49" t="str">
        <f>IF($CN184="", "", IF($CN184=Report!$BN$4, AK184, ""))</f>
        <v/>
      </c>
      <c r="DA184" s="49" t="str">
        <f>IF($CN184="", "", IF($CN184=Report!$BN$4, AL184, ""))</f>
        <v/>
      </c>
      <c r="DB184" s="49" t="str">
        <f>IF($CN184="", "", IF($CN184=Report!$BN$4, AM184, ""))</f>
        <v/>
      </c>
      <c r="DC184" s="49" t="str">
        <f>IF($CN184="", "", IF($CN184=Report!$BN$4, AN184, ""))</f>
        <v/>
      </c>
      <c r="DD184" s="50" t="str">
        <f>IF($CN184="", "", IF($CN184=Report!$BN$4, AO184, ""))</f>
        <v/>
      </c>
      <c r="DE184" s="48" t="str">
        <f>IF($CN184="", "", IF($CN184=Report!$BN$4, AP184, ""))</f>
        <v/>
      </c>
      <c r="DF184" s="49" t="str">
        <f>IF($CN184="", "", IF($CN184=Report!$BN$4, AQ184, ""))</f>
        <v/>
      </c>
      <c r="DG184" s="49" t="str">
        <f>IF($CN184="", "", IF($CN184=Report!$BN$4, AR184, ""))</f>
        <v/>
      </c>
      <c r="DH184" s="49" t="str">
        <f>IF($CN184="", "", IF($CN184=Report!$BN$4, AS184, ""))</f>
        <v/>
      </c>
      <c r="DI184" s="49" t="str">
        <f>IF($CN184="", "", IF($CN184=Report!$BN$4, AT184, ""))</f>
        <v/>
      </c>
      <c r="DJ184" s="49" t="str">
        <f>IF($CN184="", "", IF($CN184=Report!$BN$4, AU184, ""))</f>
        <v/>
      </c>
      <c r="DK184" s="49" t="str">
        <f>IF($CN184="", "", IF($CN184=Report!$BN$4, AV184, ""))</f>
        <v/>
      </c>
      <c r="DL184" s="49" t="str">
        <f>IF($CN184="", "", IF($CN184=Report!$BN$4, AW184, ""))</f>
        <v/>
      </c>
      <c r="DM184" s="49" t="str">
        <f>IF($CN184="", "", IF($CN184=Report!$BN$4, AX184, ""))</f>
        <v/>
      </c>
      <c r="DN184" s="49" t="str">
        <f>IF($CN184="", "", IF($CN184=Report!$BN$4, AY184, ""))</f>
        <v/>
      </c>
      <c r="DO184" s="49" t="str">
        <f>IF($CN184="", "", IF($CN184=Report!$BN$4, AZ184, ""))</f>
        <v/>
      </c>
      <c r="DP184" s="50" t="str">
        <f>IF($CN184="", "", IF($CN184=Report!$BN$4, BA184, ""))</f>
        <v/>
      </c>
      <c r="DQ184" s="48" t="str">
        <f>IF($CN184="", "", IF($CN184=Report!$BN$4, BB184, ""))</f>
        <v/>
      </c>
      <c r="DR184" s="49" t="str">
        <f>IF($CN184="", "", IF($CN184=Report!$BN$4, BC184, ""))</f>
        <v/>
      </c>
      <c r="DS184" s="49" t="str">
        <f>IF($CN184="", "", IF($CN184=Report!$BN$4, BD184, ""))</f>
        <v/>
      </c>
      <c r="DT184" s="49" t="str">
        <f>IF($CN184="", "", IF($CN184=Report!$BN$4, BE184, ""))</f>
        <v/>
      </c>
      <c r="DU184" s="49" t="str">
        <f>IF($CN184="", "", IF($CN184=Report!$BN$4, BF184, ""))</f>
        <v/>
      </c>
      <c r="DV184" s="49" t="str">
        <f>IF($CN184="", "", IF($CN184=Report!$BN$4, BG184, ""))</f>
        <v/>
      </c>
      <c r="DW184" s="49" t="str">
        <f>IF($CN184="", "", IF($CN184=Report!$BN$4, BH184, ""))</f>
        <v/>
      </c>
      <c r="DX184" s="49" t="str">
        <f>IF($CN184="", "", IF($CN184=Report!$BN$4, BI184, ""))</f>
        <v/>
      </c>
      <c r="DY184" s="49" t="str">
        <f>IF($CN184="", "", IF($CN184=Report!$BN$4, BJ184, ""))</f>
        <v/>
      </c>
      <c r="DZ184" s="49" t="str">
        <f>IF($CN184="", "", IF($CN184=Report!$BN$4, BK184, ""))</f>
        <v/>
      </c>
      <c r="EA184" s="49" t="str">
        <f>IF($CN184="", "", IF($CN184=Report!$BN$4, BL184, ""))</f>
        <v/>
      </c>
      <c r="EB184" s="50" t="str">
        <f>IF($CN184="", "", IF($CN184=Report!$BN$4, BM184, ""))</f>
        <v/>
      </c>
      <c r="EC184" s="48" t="str">
        <f>IF($CN184="", "", IF($CN184=Report!$BN$4, BN184, ""))</f>
        <v/>
      </c>
      <c r="ED184" s="49" t="str">
        <f>IF($CN184="", "", IF($CN184=Report!$BN$4, BO184, ""))</f>
        <v/>
      </c>
      <c r="EE184" s="49" t="str">
        <f>IF($CN184="", "", IF($CN184=Report!$BN$4, BP184, ""))</f>
        <v/>
      </c>
      <c r="EF184" s="49" t="str">
        <f>IF($CN184="", "", IF($CN184=Report!$BN$4, BQ184, ""))</f>
        <v/>
      </c>
      <c r="EG184" s="49" t="str">
        <f>IF($CN184="", "", IF($CN184=Report!$BN$4, BR184, ""))</f>
        <v/>
      </c>
      <c r="EH184" s="49" t="str">
        <f>IF($CN184="", "", IF($CN184=Report!$BN$4, BS184, ""))</f>
        <v/>
      </c>
      <c r="EI184" s="49" t="str">
        <f>IF($CN184="", "", IF($CN184=Report!$BN$4, BT184, ""))</f>
        <v/>
      </c>
      <c r="EJ184" s="49" t="str">
        <f>IF($CN184="", "", IF($CN184=Report!$BN$4, BU184, ""))</f>
        <v/>
      </c>
      <c r="EK184" s="49" t="str">
        <f>IF($CN184="", "", IF($CN184=Report!$BN$4, BV184, ""))</f>
        <v/>
      </c>
      <c r="EL184" s="49" t="str">
        <f>IF($CN184="", "", IF($CN184=Report!$BN$4, BW184, ""))</f>
        <v/>
      </c>
      <c r="EM184" s="49" t="str">
        <f>IF($CN184="", "", IF($CN184=Report!$BN$4, BX184, ""))</f>
        <v/>
      </c>
      <c r="EN184" s="50" t="str">
        <f>IF($CN184="", "", IF($CN184=Report!$BN$4, BY184, ""))</f>
        <v/>
      </c>
      <c r="EO184" s="48" t="str">
        <f>IF($CN184="", "", IF($CN184=Report!$BN$4, BZ184, ""))</f>
        <v/>
      </c>
      <c r="EP184" s="49" t="str">
        <f>IF($CN184="", "", IF($CN184=Report!$BN$4, CA184, ""))</f>
        <v/>
      </c>
      <c r="EQ184" s="49" t="str">
        <f>IF($CN184="", "", IF($CN184=Report!$BN$4, CB184, ""))</f>
        <v/>
      </c>
      <c r="ER184" s="49" t="str">
        <f>IF($CN184="", "", IF($CN184=Report!$BN$4, CC184, ""))</f>
        <v/>
      </c>
      <c r="ES184" s="49" t="str">
        <f>IF($CN184="", "", IF($CN184=Report!$BN$4, CD184, ""))</f>
        <v/>
      </c>
      <c r="ET184" s="49" t="str">
        <f>IF($CN184="", "", IF($CN184=Report!$BN$4, CE184, ""))</f>
        <v/>
      </c>
      <c r="EU184" s="49" t="str">
        <f>IF($CN184="", "", IF($CN184=Report!$BN$4, CF184, ""))</f>
        <v/>
      </c>
      <c r="EV184" s="49" t="str">
        <f>IF($CN184="", "", IF($CN184=Report!$BN$4, CG184, ""))</f>
        <v/>
      </c>
      <c r="EW184" s="49" t="str">
        <f>IF($CN184="", "", IF($CN184=Report!$BN$4, CH184, ""))</f>
        <v/>
      </c>
      <c r="EX184" s="49" t="str">
        <f>IF($CN184="", "", IF($CN184=Report!$BN$4, CI184, ""))</f>
        <v/>
      </c>
      <c r="EY184" s="49" t="str">
        <f>IF($CN184="", "", IF($CN184=Report!$BN$4, CJ184, ""))</f>
        <v/>
      </c>
      <c r="EZ184" s="50" t="str">
        <f>IF($CN184="", "", IF($CN184=Report!$BN$4, CK184, ""))</f>
        <v/>
      </c>
    </row>
    <row r="185" spans="1:156" x14ac:dyDescent="0.25">
      <c r="A185" s="19"/>
      <c r="B185" s="104"/>
      <c r="C185" s="105"/>
      <c r="D185" s="116"/>
      <c r="E185" s="106"/>
      <c r="F185" s="106"/>
      <c r="G185" s="106"/>
      <c r="H185" s="106"/>
      <c r="I185" s="106"/>
      <c r="J185" s="106"/>
      <c r="K185" s="106"/>
      <c r="L185" s="106"/>
      <c r="M185" s="106"/>
      <c r="N185" s="106"/>
      <c r="O185" s="106"/>
      <c r="P185" s="106"/>
      <c r="Q185" s="106"/>
      <c r="R185" s="106"/>
      <c r="S185" s="106"/>
      <c r="T185" s="108"/>
      <c r="U185" s="108"/>
      <c r="V185" s="108"/>
      <c r="W185" s="109"/>
      <c r="X185" s="19"/>
      <c r="AA185" s="48" t="str">
        <f t="shared" si="160"/>
        <v/>
      </c>
      <c r="AB185" s="49" t="str">
        <f t="shared" si="161"/>
        <v/>
      </c>
      <c r="AC185" s="49" t="str">
        <f t="shared" si="162"/>
        <v/>
      </c>
      <c r="AD185" s="49" t="str">
        <f t="shared" si="163"/>
        <v/>
      </c>
      <c r="AE185" s="49" t="str">
        <f t="shared" si="164"/>
        <v/>
      </c>
      <c r="AF185" s="49" t="str">
        <f t="shared" si="165"/>
        <v/>
      </c>
      <c r="AG185" s="49" t="str">
        <f t="shared" si="166"/>
        <v/>
      </c>
      <c r="AH185" s="49" t="str">
        <f t="shared" si="167"/>
        <v/>
      </c>
      <c r="AI185" s="49" t="str">
        <f t="shared" si="168"/>
        <v/>
      </c>
      <c r="AJ185" s="49" t="str">
        <f t="shared" si="169"/>
        <v/>
      </c>
      <c r="AK185" s="49" t="str">
        <f t="shared" si="170"/>
        <v/>
      </c>
      <c r="AL185" s="49" t="str">
        <f t="shared" si="171"/>
        <v/>
      </c>
      <c r="AM185" s="49" t="str">
        <f t="shared" si="172"/>
        <v/>
      </c>
      <c r="AN185" s="49" t="str">
        <f t="shared" si="173"/>
        <v/>
      </c>
      <c r="AO185" s="50" t="str">
        <f t="shared" si="174"/>
        <v/>
      </c>
      <c r="AP185" s="48" t="str">
        <f t="shared" si="175"/>
        <v/>
      </c>
      <c r="AQ185" s="49" t="str">
        <f t="shared" si="138"/>
        <v/>
      </c>
      <c r="AR185" s="49" t="str">
        <f t="shared" si="139"/>
        <v/>
      </c>
      <c r="AS185" s="49" t="str">
        <f t="shared" si="140"/>
        <v/>
      </c>
      <c r="AT185" s="49" t="str">
        <f t="shared" si="141"/>
        <v/>
      </c>
      <c r="AU185" s="49" t="str">
        <f t="shared" si="142"/>
        <v/>
      </c>
      <c r="AV185" s="49" t="str">
        <f t="shared" si="143"/>
        <v/>
      </c>
      <c r="AW185" s="49" t="str">
        <f t="shared" si="144"/>
        <v/>
      </c>
      <c r="AX185" s="49" t="str">
        <f t="shared" si="145"/>
        <v/>
      </c>
      <c r="AY185" s="49" t="str">
        <f t="shared" si="146"/>
        <v/>
      </c>
      <c r="AZ185" s="49" t="str">
        <f t="shared" si="147"/>
        <v/>
      </c>
      <c r="BA185" s="50" t="str">
        <f t="shared" si="148"/>
        <v/>
      </c>
      <c r="BB185" s="48" t="str">
        <f t="shared" si="176"/>
        <v/>
      </c>
      <c r="BC185" s="49" t="str">
        <f t="shared" si="149"/>
        <v/>
      </c>
      <c r="BD185" s="49" t="str">
        <f t="shared" si="150"/>
        <v/>
      </c>
      <c r="BE185" s="49" t="str">
        <f t="shared" si="151"/>
        <v/>
      </c>
      <c r="BF185" s="49" t="str">
        <f t="shared" si="152"/>
        <v/>
      </c>
      <c r="BG185" s="49" t="str">
        <f t="shared" si="153"/>
        <v/>
      </c>
      <c r="BH185" s="49" t="str">
        <f t="shared" si="154"/>
        <v/>
      </c>
      <c r="BI185" s="49" t="str">
        <f t="shared" si="155"/>
        <v/>
      </c>
      <c r="BJ185" s="49" t="str">
        <f t="shared" si="156"/>
        <v/>
      </c>
      <c r="BK185" s="49" t="str">
        <f t="shared" si="157"/>
        <v/>
      </c>
      <c r="BL185" s="49" t="str">
        <f t="shared" si="158"/>
        <v/>
      </c>
      <c r="BM185" s="50" t="str">
        <f t="shared" si="159"/>
        <v/>
      </c>
      <c r="BN185" s="48" t="str">
        <f t="shared" si="177"/>
        <v/>
      </c>
      <c r="BO185" s="49" t="str">
        <f t="shared" si="180"/>
        <v/>
      </c>
      <c r="BP185" s="49" t="str">
        <f t="shared" si="181"/>
        <v/>
      </c>
      <c r="BQ185" s="49" t="str">
        <f t="shared" si="182"/>
        <v/>
      </c>
      <c r="BR185" s="49" t="str">
        <f t="shared" si="183"/>
        <v/>
      </c>
      <c r="BS185" s="49" t="str">
        <f t="shared" si="184"/>
        <v/>
      </c>
      <c r="BT185" s="49" t="str">
        <f t="shared" si="185"/>
        <v/>
      </c>
      <c r="BU185" s="49" t="str">
        <f t="shared" si="186"/>
        <v/>
      </c>
      <c r="BV185" s="49" t="str">
        <f t="shared" si="187"/>
        <v/>
      </c>
      <c r="BW185" s="49" t="str">
        <f t="shared" si="188"/>
        <v/>
      </c>
      <c r="BX185" s="49" t="str">
        <f t="shared" si="189"/>
        <v/>
      </c>
      <c r="BY185" s="50" t="str">
        <f t="shared" si="190"/>
        <v/>
      </c>
      <c r="BZ185" s="48" t="str">
        <f t="shared" si="178"/>
        <v/>
      </c>
      <c r="CA185" s="49" t="str">
        <f t="shared" si="191"/>
        <v/>
      </c>
      <c r="CB185" s="49" t="str">
        <f t="shared" si="192"/>
        <v/>
      </c>
      <c r="CC185" s="49" t="str">
        <f t="shared" si="193"/>
        <v/>
      </c>
      <c r="CD185" s="49" t="str">
        <f t="shared" si="194"/>
        <v/>
      </c>
      <c r="CE185" s="49" t="str">
        <f t="shared" si="195"/>
        <v/>
      </c>
      <c r="CF185" s="49" t="str">
        <f t="shared" si="196"/>
        <v/>
      </c>
      <c r="CG185" s="49" t="str">
        <f t="shared" si="197"/>
        <v/>
      </c>
      <c r="CH185" s="49" t="str">
        <f t="shared" si="198"/>
        <v/>
      </c>
      <c r="CI185" s="49" t="str">
        <f t="shared" si="199"/>
        <v/>
      </c>
      <c r="CJ185" s="49" t="str">
        <f t="shared" si="200"/>
        <v/>
      </c>
      <c r="CK185" s="50" t="str">
        <f t="shared" si="201"/>
        <v/>
      </c>
      <c r="CM185" s="85" t="str">
        <f t="shared" si="179"/>
        <v/>
      </c>
      <c r="CN185" s="6" t="str">
        <f>IF($B185="", "", IF($CM185="X", "", IF(Report!$BN$3="X", LEFT($B185, 2), $B185)))</f>
        <v/>
      </c>
      <c r="CP185" s="48" t="str">
        <f>IF($CN185="", "", IF($CN185=Report!$BN$4, AA185, ""))</f>
        <v/>
      </c>
      <c r="CQ185" s="49" t="str">
        <f>IF($CN185="", "", IF($CN185=Report!$BN$4, AB185, ""))</f>
        <v/>
      </c>
      <c r="CR185" s="49" t="str">
        <f>IF($CN185="", "", IF($CN185=Report!$BN$4, AC185, ""))</f>
        <v/>
      </c>
      <c r="CS185" s="49" t="str">
        <f>IF($CN185="", "", IF($CN185=Report!$BN$4, AD185, ""))</f>
        <v/>
      </c>
      <c r="CT185" s="49" t="str">
        <f>IF($CN185="", "", IF($CN185=Report!$BN$4, AE185, ""))</f>
        <v/>
      </c>
      <c r="CU185" s="49" t="str">
        <f>IF($CN185="", "", IF($CN185=Report!$BN$4, AF185, ""))</f>
        <v/>
      </c>
      <c r="CV185" s="49" t="str">
        <f>IF($CN185="", "", IF($CN185=Report!$BN$4, AG185, ""))</f>
        <v/>
      </c>
      <c r="CW185" s="49" t="str">
        <f>IF($CN185="", "", IF($CN185=Report!$BN$4, AH185, ""))</f>
        <v/>
      </c>
      <c r="CX185" s="49" t="str">
        <f>IF($CN185="", "", IF($CN185=Report!$BN$4, AI185, ""))</f>
        <v/>
      </c>
      <c r="CY185" s="49" t="str">
        <f>IF($CN185="", "", IF($CN185=Report!$BN$4, AJ185, ""))</f>
        <v/>
      </c>
      <c r="CZ185" s="49" t="str">
        <f>IF($CN185="", "", IF($CN185=Report!$BN$4, AK185, ""))</f>
        <v/>
      </c>
      <c r="DA185" s="49" t="str">
        <f>IF($CN185="", "", IF($CN185=Report!$BN$4, AL185, ""))</f>
        <v/>
      </c>
      <c r="DB185" s="49" t="str">
        <f>IF($CN185="", "", IF($CN185=Report!$BN$4, AM185, ""))</f>
        <v/>
      </c>
      <c r="DC185" s="49" t="str">
        <f>IF($CN185="", "", IF($CN185=Report!$BN$4, AN185, ""))</f>
        <v/>
      </c>
      <c r="DD185" s="50" t="str">
        <f>IF($CN185="", "", IF($CN185=Report!$BN$4, AO185, ""))</f>
        <v/>
      </c>
      <c r="DE185" s="48" t="str">
        <f>IF($CN185="", "", IF($CN185=Report!$BN$4, AP185, ""))</f>
        <v/>
      </c>
      <c r="DF185" s="49" t="str">
        <f>IF($CN185="", "", IF($CN185=Report!$BN$4, AQ185, ""))</f>
        <v/>
      </c>
      <c r="DG185" s="49" t="str">
        <f>IF($CN185="", "", IF($CN185=Report!$BN$4, AR185, ""))</f>
        <v/>
      </c>
      <c r="DH185" s="49" t="str">
        <f>IF($CN185="", "", IF($CN185=Report!$BN$4, AS185, ""))</f>
        <v/>
      </c>
      <c r="DI185" s="49" t="str">
        <f>IF($CN185="", "", IF($CN185=Report!$BN$4, AT185, ""))</f>
        <v/>
      </c>
      <c r="DJ185" s="49" t="str">
        <f>IF($CN185="", "", IF($CN185=Report!$BN$4, AU185, ""))</f>
        <v/>
      </c>
      <c r="DK185" s="49" t="str">
        <f>IF($CN185="", "", IF($CN185=Report!$BN$4, AV185, ""))</f>
        <v/>
      </c>
      <c r="DL185" s="49" t="str">
        <f>IF($CN185="", "", IF($CN185=Report!$BN$4, AW185, ""))</f>
        <v/>
      </c>
      <c r="DM185" s="49" t="str">
        <f>IF($CN185="", "", IF($CN185=Report!$BN$4, AX185, ""))</f>
        <v/>
      </c>
      <c r="DN185" s="49" t="str">
        <f>IF($CN185="", "", IF($CN185=Report!$BN$4, AY185, ""))</f>
        <v/>
      </c>
      <c r="DO185" s="49" t="str">
        <f>IF($CN185="", "", IF($CN185=Report!$BN$4, AZ185, ""))</f>
        <v/>
      </c>
      <c r="DP185" s="50" t="str">
        <f>IF($CN185="", "", IF($CN185=Report!$BN$4, BA185, ""))</f>
        <v/>
      </c>
      <c r="DQ185" s="48" t="str">
        <f>IF($CN185="", "", IF($CN185=Report!$BN$4, BB185, ""))</f>
        <v/>
      </c>
      <c r="DR185" s="49" t="str">
        <f>IF($CN185="", "", IF($CN185=Report!$BN$4, BC185, ""))</f>
        <v/>
      </c>
      <c r="DS185" s="49" t="str">
        <f>IF($CN185="", "", IF($CN185=Report!$BN$4, BD185, ""))</f>
        <v/>
      </c>
      <c r="DT185" s="49" t="str">
        <f>IF($CN185="", "", IF($CN185=Report!$BN$4, BE185, ""))</f>
        <v/>
      </c>
      <c r="DU185" s="49" t="str">
        <f>IF($CN185="", "", IF($CN185=Report!$BN$4, BF185, ""))</f>
        <v/>
      </c>
      <c r="DV185" s="49" t="str">
        <f>IF($CN185="", "", IF($CN185=Report!$BN$4, BG185, ""))</f>
        <v/>
      </c>
      <c r="DW185" s="49" t="str">
        <f>IF($CN185="", "", IF($CN185=Report!$BN$4, BH185, ""))</f>
        <v/>
      </c>
      <c r="DX185" s="49" t="str">
        <f>IF($CN185="", "", IF($CN185=Report!$BN$4, BI185, ""))</f>
        <v/>
      </c>
      <c r="DY185" s="49" t="str">
        <f>IF($CN185="", "", IF($CN185=Report!$BN$4, BJ185, ""))</f>
        <v/>
      </c>
      <c r="DZ185" s="49" t="str">
        <f>IF($CN185="", "", IF($CN185=Report!$BN$4, BK185, ""))</f>
        <v/>
      </c>
      <c r="EA185" s="49" t="str">
        <f>IF($CN185="", "", IF($CN185=Report!$BN$4, BL185, ""))</f>
        <v/>
      </c>
      <c r="EB185" s="50" t="str">
        <f>IF($CN185="", "", IF($CN185=Report!$BN$4, BM185, ""))</f>
        <v/>
      </c>
      <c r="EC185" s="48" t="str">
        <f>IF($CN185="", "", IF($CN185=Report!$BN$4, BN185, ""))</f>
        <v/>
      </c>
      <c r="ED185" s="49" t="str">
        <f>IF($CN185="", "", IF($CN185=Report!$BN$4, BO185, ""))</f>
        <v/>
      </c>
      <c r="EE185" s="49" t="str">
        <f>IF($CN185="", "", IF($CN185=Report!$BN$4, BP185, ""))</f>
        <v/>
      </c>
      <c r="EF185" s="49" t="str">
        <f>IF($CN185="", "", IF($CN185=Report!$BN$4, BQ185, ""))</f>
        <v/>
      </c>
      <c r="EG185" s="49" t="str">
        <f>IF($CN185="", "", IF($CN185=Report!$BN$4, BR185, ""))</f>
        <v/>
      </c>
      <c r="EH185" s="49" t="str">
        <f>IF($CN185="", "", IF($CN185=Report!$BN$4, BS185, ""))</f>
        <v/>
      </c>
      <c r="EI185" s="49" t="str">
        <f>IF($CN185="", "", IF($CN185=Report!$BN$4, BT185, ""))</f>
        <v/>
      </c>
      <c r="EJ185" s="49" t="str">
        <f>IF($CN185="", "", IF($CN185=Report!$BN$4, BU185, ""))</f>
        <v/>
      </c>
      <c r="EK185" s="49" t="str">
        <f>IF($CN185="", "", IF($CN185=Report!$BN$4, BV185, ""))</f>
        <v/>
      </c>
      <c r="EL185" s="49" t="str">
        <f>IF($CN185="", "", IF($CN185=Report!$BN$4, BW185, ""))</f>
        <v/>
      </c>
      <c r="EM185" s="49" t="str">
        <f>IF($CN185="", "", IF($CN185=Report!$BN$4, BX185, ""))</f>
        <v/>
      </c>
      <c r="EN185" s="50" t="str">
        <f>IF($CN185="", "", IF($CN185=Report!$BN$4, BY185, ""))</f>
        <v/>
      </c>
      <c r="EO185" s="48" t="str">
        <f>IF($CN185="", "", IF($CN185=Report!$BN$4, BZ185, ""))</f>
        <v/>
      </c>
      <c r="EP185" s="49" t="str">
        <f>IF($CN185="", "", IF($CN185=Report!$BN$4, CA185, ""))</f>
        <v/>
      </c>
      <c r="EQ185" s="49" t="str">
        <f>IF($CN185="", "", IF($CN185=Report!$BN$4, CB185, ""))</f>
        <v/>
      </c>
      <c r="ER185" s="49" t="str">
        <f>IF($CN185="", "", IF($CN185=Report!$BN$4, CC185, ""))</f>
        <v/>
      </c>
      <c r="ES185" s="49" t="str">
        <f>IF($CN185="", "", IF($CN185=Report!$BN$4, CD185, ""))</f>
        <v/>
      </c>
      <c r="ET185" s="49" t="str">
        <f>IF($CN185="", "", IF($CN185=Report!$BN$4, CE185, ""))</f>
        <v/>
      </c>
      <c r="EU185" s="49" t="str">
        <f>IF($CN185="", "", IF($CN185=Report!$BN$4, CF185, ""))</f>
        <v/>
      </c>
      <c r="EV185" s="49" t="str">
        <f>IF($CN185="", "", IF($CN185=Report!$BN$4, CG185, ""))</f>
        <v/>
      </c>
      <c r="EW185" s="49" t="str">
        <f>IF($CN185="", "", IF($CN185=Report!$BN$4, CH185, ""))</f>
        <v/>
      </c>
      <c r="EX185" s="49" t="str">
        <f>IF($CN185="", "", IF($CN185=Report!$BN$4, CI185, ""))</f>
        <v/>
      </c>
      <c r="EY185" s="49" t="str">
        <f>IF($CN185="", "", IF($CN185=Report!$BN$4, CJ185, ""))</f>
        <v/>
      </c>
      <c r="EZ185" s="50" t="str">
        <f>IF($CN185="", "", IF($CN185=Report!$BN$4, CK185, ""))</f>
        <v/>
      </c>
    </row>
    <row r="186" spans="1:156" x14ac:dyDescent="0.25">
      <c r="A186" s="19"/>
      <c r="B186" s="104"/>
      <c r="C186" s="105"/>
      <c r="D186" s="116"/>
      <c r="E186" s="106"/>
      <c r="F186" s="106"/>
      <c r="G186" s="106"/>
      <c r="H186" s="106"/>
      <c r="I186" s="106"/>
      <c r="J186" s="106"/>
      <c r="K186" s="106"/>
      <c r="L186" s="106"/>
      <c r="M186" s="106"/>
      <c r="N186" s="106"/>
      <c r="O186" s="106"/>
      <c r="P186" s="106"/>
      <c r="Q186" s="106"/>
      <c r="R186" s="106"/>
      <c r="S186" s="106"/>
      <c r="T186" s="108"/>
      <c r="U186" s="108"/>
      <c r="V186" s="108"/>
      <c r="W186" s="109"/>
      <c r="X186" s="19"/>
      <c r="AA186" s="48" t="str">
        <f t="shared" si="160"/>
        <v/>
      </c>
      <c r="AB186" s="49" t="str">
        <f t="shared" si="161"/>
        <v/>
      </c>
      <c r="AC186" s="49" t="str">
        <f t="shared" si="162"/>
        <v/>
      </c>
      <c r="AD186" s="49" t="str">
        <f t="shared" si="163"/>
        <v/>
      </c>
      <c r="AE186" s="49" t="str">
        <f t="shared" si="164"/>
        <v/>
      </c>
      <c r="AF186" s="49" t="str">
        <f t="shared" si="165"/>
        <v/>
      </c>
      <c r="AG186" s="49" t="str">
        <f t="shared" si="166"/>
        <v/>
      </c>
      <c r="AH186" s="49" t="str">
        <f t="shared" si="167"/>
        <v/>
      </c>
      <c r="AI186" s="49" t="str">
        <f t="shared" si="168"/>
        <v/>
      </c>
      <c r="AJ186" s="49" t="str">
        <f t="shared" si="169"/>
        <v/>
      </c>
      <c r="AK186" s="49" t="str">
        <f t="shared" si="170"/>
        <v/>
      </c>
      <c r="AL186" s="49" t="str">
        <f t="shared" si="171"/>
        <v/>
      </c>
      <c r="AM186" s="49" t="str">
        <f t="shared" si="172"/>
        <v/>
      </c>
      <c r="AN186" s="49" t="str">
        <f t="shared" si="173"/>
        <v/>
      </c>
      <c r="AO186" s="50" t="str">
        <f t="shared" si="174"/>
        <v/>
      </c>
      <c r="AP186" s="48" t="str">
        <f t="shared" si="175"/>
        <v/>
      </c>
      <c r="AQ186" s="49" t="str">
        <f t="shared" si="138"/>
        <v/>
      </c>
      <c r="AR186" s="49" t="str">
        <f t="shared" si="139"/>
        <v/>
      </c>
      <c r="AS186" s="49" t="str">
        <f t="shared" si="140"/>
        <v/>
      </c>
      <c r="AT186" s="49" t="str">
        <f t="shared" si="141"/>
        <v/>
      </c>
      <c r="AU186" s="49" t="str">
        <f t="shared" si="142"/>
        <v/>
      </c>
      <c r="AV186" s="49" t="str">
        <f t="shared" si="143"/>
        <v/>
      </c>
      <c r="AW186" s="49" t="str">
        <f t="shared" si="144"/>
        <v/>
      </c>
      <c r="AX186" s="49" t="str">
        <f t="shared" si="145"/>
        <v/>
      </c>
      <c r="AY186" s="49" t="str">
        <f t="shared" si="146"/>
        <v/>
      </c>
      <c r="AZ186" s="49" t="str">
        <f t="shared" si="147"/>
        <v/>
      </c>
      <c r="BA186" s="50" t="str">
        <f t="shared" si="148"/>
        <v/>
      </c>
      <c r="BB186" s="48" t="str">
        <f t="shared" si="176"/>
        <v/>
      </c>
      <c r="BC186" s="49" t="str">
        <f t="shared" si="149"/>
        <v/>
      </c>
      <c r="BD186" s="49" t="str">
        <f t="shared" si="150"/>
        <v/>
      </c>
      <c r="BE186" s="49" t="str">
        <f t="shared" si="151"/>
        <v/>
      </c>
      <c r="BF186" s="49" t="str">
        <f t="shared" si="152"/>
        <v/>
      </c>
      <c r="BG186" s="49" t="str">
        <f t="shared" si="153"/>
        <v/>
      </c>
      <c r="BH186" s="49" t="str">
        <f t="shared" si="154"/>
        <v/>
      </c>
      <c r="BI186" s="49" t="str">
        <f t="shared" si="155"/>
        <v/>
      </c>
      <c r="BJ186" s="49" t="str">
        <f t="shared" si="156"/>
        <v/>
      </c>
      <c r="BK186" s="49" t="str">
        <f t="shared" si="157"/>
        <v/>
      </c>
      <c r="BL186" s="49" t="str">
        <f t="shared" si="158"/>
        <v/>
      </c>
      <c r="BM186" s="50" t="str">
        <f t="shared" si="159"/>
        <v/>
      </c>
      <c r="BN186" s="48" t="str">
        <f t="shared" si="177"/>
        <v/>
      </c>
      <c r="BO186" s="49" t="str">
        <f t="shared" si="180"/>
        <v/>
      </c>
      <c r="BP186" s="49" t="str">
        <f t="shared" si="181"/>
        <v/>
      </c>
      <c r="BQ186" s="49" t="str">
        <f t="shared" si="182"/>
        <v/>
      </c>
      <c r="BR186" s="49" t="str">
        <f t="shared" si="183"/>
        <v/>
      </c>
      <c r="BS186" s="49" t="str">
        <f t="shared" si="184"/>
        <v/>
      </c>
      <c r="BT186" s="49" t="str">
        <f t="shared" si="185"/>
        <v/>
      </c>
      <c r="BU186" s="49" t="str">
        <f t="shared" si="186"/>
        <v/>
      </c>
      <c r="BV186" s="49" t="str">
        <f t="shared" si="187"/>
        <v/>
      </c>
      <c r="BW186" s="49" t="str">
        <f t="shared" si="188"/>
        <v/>
      </c>
      <c r="BX186" s="49" t="str">
        <f t="shared" si="189"/>
        <v/>
      </c>
      <c r="BY186" s="50" t="str">
        <f t="shared" si="190"/>
        <v/>
      </c>
      <c r="BZ186" s="48" t="str">
        <f t="shared" si="178"/>
        <v/>
      </c>
      <c r="CA186" s="49" t="str">
        <f t="shared" si="191"/>
        <v/>
      </c>
      <c r="CB186" s="49" t="str">
        <f t="shared" si="192"/>
        <v/>
      </c>
      <c r="CC186" s="49" t="str">
        <f t="shared" si="193"/>
        <v/>
      </c>
      <c r="CD186" s="49" t="str">
        <f t="shared" si="194"/>
        <v/>
      </c>
      <c r="CE186" s="49" t="str">
        <f t="shared" si="195"/>
        <v/>
      </c>
      <c r="CF186" s="49" t="str">
        <f t="shared" si="196"/>
        <v/>
      </c>
      <c r="CG186" s="49" t="str">
        <f t="shared" si="197"/>
        <v/>
      </c>
      <c r="CH186" s="49" t="str">
        <f t="shared" si="198"/>
        <v/>
      </c>
      <c r="CI186" s="49" t="str">
        <f t="shared" si="199"/>
        <v/>
      </c>
      <c r="CJ186" s="49" t="str">
        <f t="shared" si="200"/>
        <v/>
      </c>
      <c r="CK186" s="50" t="str">
        <f t="shared" si="201"/>
        <v/>
      </c>
      <c r="CM186" s="85" t="str">
        <f t="shared" si="179"/>
        <v/>
      </c>
      <c r="CN186" s="6" t="str">
        <f>IF($B186="", "", IF($CM186="X", "", IF(Report!$BN$3="X", LEFT($B186, 2), $B186)))</f>
        <v/>
      </c>
      <c r="CP186" s="48" t="str">
        <f>IF($CN186="", "", IF($CN186=Report!$BN$4, AA186, ""))</f>
        <v/>
      </c>
      <c r="CQ186" s="49" t="str">
        <f>IF($CN186="", "", IF($CN186=Report!$BN$4, AB186, ""))</f>
        <v/>
      </c>
      <c r="CR186" s="49" t="str">
        <f>IF($CN186="", "", IF($CN186=Report!$BN$4, AC186, ""))</f>
        <v/>
      </c>
      <c r="CS186" s="49" t="str">
        <f>IF($CN186="", "", IF($CN186=Report!$BN$4, AD186, ""))</f>
        <v/>
      </c>
      <c r="CT186" s="49" t="str">
        <f>IF($CN186="", "", IF($CN186=Report!$BN$4, AE186, ""))</f>
        <v/>
      </c>
      <c r="CU186" s="49" t="str">
        <f>IF($CN186="", "", IF($CN186=Report!$BN$4, AF186, ""))</f>
        <v/>
      </c>
      <c r="CV186" s="49" t="str">
        <f>IF($CN186="", "", IF($CN186=Report!$BN$4, AG186, ""))</f>
        <v/>
      </c>
      <c r="CW186" s="49" t="str">
        <f>IF($CN186="", "", IF($CN186=Report!$BN$4, AH186, ""))</f>
        <v/>
      </c>
      <c r="CX186" s="49" t="str">
        <f>IF($CN186="", "", IF($CN186=Report!$BN$4, AI186, ""))</f>
        <v/>
      </c>
      <c r="CY186" s="49" t="str">
        <f>IF($CN186="", "", IF($CN186=Report!$BN$4, AJ186, ""))</f>
        <v/>
      </c>
      <c r="CZ186" s="49" t="str">
        <f>IF($CN186="", "", IF($CN186=Report!$BN$4, AK186, ""))</f>
        <v/>
      </c>
      <c r="DA186" s="49" t="str">
        <f>IF($CN186="", "", IF($CN186=Report!$BN$4, AL186, ""))</f>
        <v/>
      </c>
      <c r="DB186" s="49" t="str">
        <f>IF($CN186="", "", IF($CN186=Report!$BN$4, AM186, ""))</f>
        <v/>
      </c>
      <c r="DC186" s="49" t="str">
        <f>IF($CN186="", "", IF($CN186=Report!$BN$4, AN186, ""))</f>
        <v/>
      </c>
      <c r="DD186" s="50" t="str">
        <f>IF($CN186="", "", IF($CN186=Report!$BN$4, AO186, ""))</f>
        <v/>
      </c>
      <c r="DE186" s="48" t="str">
        <f>IF($CN186="", "", IF($CN186=Report!$BN$4, AP186, ""))</f>
        <v/>
      </c>
      <c r="DF186" s="49" t="str">
        <f>IF($CN186="", "", IF($CN186=Report!$BN$4, AQ186, ""))</f>
        <v/>
      </c>
      <c r="DG186" s="49" t="str">
        <f>IF($CN186="", "", IF($CN186=Report!$BN$4, AR186, ""))</f>
        <v/>
      </c>
      <c r="DH186" s="49" t="str">
        <f>IF($CN186="", "", IF($CN186=Report!$BN$4, AS186, ""))</f>
        <v/>
      </c>
      <c r="DI186" s="49" t="str">
        <f>IF($CN186="", "", IF($CN186=Report!$BN$4, AT186, ""))</f>
        <v/>
      </c>
      <c r="DJ186" s="49" t="str">
        <f>IF($CN186="", "", IF($CN186=Report!$BN$4, AU186, ""))</f>
        <v/>
      </c>
      <c r="DK186" s="49" t="str">
        <f>IF($CN186="", "", IF($CN186=Report!$BN$4, AV186, ""))</f>
        <v/>
      </c>
      <c r="DL186" s="49" t="str">
        <f>IF($CN186="", "", IF($CN186=Report!$BN$4, AW186, ""))</f>
        <v/>
      </c>
      <c r="DM186" s="49" t="str">
        <f>IF($CN186="", "", IF($CN186=Report!$BN$4, AX186, ""))</f>
        <v/>
      </c>
      <c r="DN186" s="49" t="str">
        <f>IF($CN186="", "", IF($CN186=Report!$BN$4, AY186, ""))</f>
        <v/>
      </c>
      <c r="DO186" s="49" t="str">
        <f>IF($CN186="", "", IF($CN186=Report!$BN$4, AZ186, ""))</f>
        <v/>
      </c>
      <c r="DP186" s="50" t="str">
        <f>IF($CN186="", "", IF($CN186=Report!$BN$4, BA186, ""))</f>
        <v/>
      </c>
      <c r="DQ186" s="48" t="str">
        <f>IF($CN186="", "", IF($CN186=Report!$BN$4, BB186, ""))</f>
        <v/>
      </c>
      <c r="DR186" s="49" t="str">
        <f>IF($CN186="", "", IF($CN186=Report!$BN$4, BC186, ""))</f>
        <v/>
      </c>
      <c r="DS186" s="49" t="str">
        <f>IF($CN186="", "", IF($CN186=Report!$BN$4, BD186, ""))</f>
        <v/>
      </c>
      <c r="DT186" s="49" t="str">
        <f>IF($CN186="", "", IF($CN186=Report!$BN$4, BE186, ""))</f>
        <v/>
      </c>
      <c r="DU186" s="49" t="str">
        <f>IF($CN186="", "", IF($CN186=Report!$BN$4, BF186, ""))</f>
        <v/>
      </c>
      <c r="DV186" s="49" t="str">
        <f>IF($CN186="", "", IF($CN186=Report!$BN$4, BG186, ""))</f>
        <v/>
      </c>
      <c r="DW186" s="49" t="str">
        <f>IF($CN186="", "", IF($CN186=Report!$BN$4, BH186, ""))</f>
        <v/>
      </c>
      <c r="DX186" s="49" t="str">
        <f>IF($CN186="", "", IF($CN186=Report!$BN$4, BI186, ""))</f>
        <v/>
      </c>
      <c r="DY186" s="49" t="str">
        <f>IF($CN186="", "", IF($CN186=Report!$BN$4, BJ186, ""))</f>
        <v/>
      </c>
      <c r="DZ186" s="49" t="str">
        <f>IF($CN186="", "", IF($CN186=Report!$BN$4, BK186, ""))</f>
        <v/>
      </c>
      <c r="EA186" s="49" t="str">
        <f>IF($CN186="", "", IF($CN186=Report!$BN$4, BL186, ""))</f>
        <v/>
      </c>
      <c r="EB186" s="50" t="str">
        <f>IF($CN186="", "", IF($CN186=Report!$BN$4, BM186, ""))</f>
        <v/>
      </c>
      <c r="EC186" s="48" t="str">
        <f>IF($CN186="", "", IF($CN186=Report!$BN$4, BN186, ""))</f>
        <v/>
      </c>
      <c r="ED186" s="49" t="str">
        <f>IF($CN186="", "", IF($CN186=Report!$BN$4, BO186, ""))</f>
        <v/>
      </c>
      <c r="EE186" s="49" t="str">
        <f>IF($CN186="", "", IF($CN186=Report!$BN$4, BP186, ""))</f>
        <v/>
      </c>
      <c r="EF186" s="49" t="str">
        <f>IF($CN186="", "", IF($CN186=Report!$BN$4, BQ186, ""))</f>
        <v/>
      </c>
      <c r="EG186" s="49" t="str">
        <f>IF($CN186="", "", IF($CN186=Report!$BN$4, BR186, ""))</f>
        <v/>
      </c>
      <c r="EH186" s="49" t="str">
        <f>IF($CN186="", "", IF($CN186=Report!$BN$4, BS186, ""))</f>
        <v/>
      </c>
      <c r="EI186" s="49" t="str">
        <f>IF($CN186="", "", IF($CN186=Report!$BN$4, BT186, ""))</f>
        <v/>
      </c>
      <c r="EJ186" s="49" t="str">
        <f>IF($CN186="", "", IF($CN186=Report!$BN$4, BU186, ""))</f>
        <v/>
      </c>
      <c r="EK186" s="49" t="str">
        <f>IF($CN186="", "", IF($CN186=Report!$BN$4, BV186, ""))</f>
        <v/>
      </c>
      <c r="EL186" s="49" t="str">
        <f>IF($CN186="", "", IF($CN186=Report!$BN$4, BW186, ""))</f>
        <v/>
      </c>
      <c r="EM186" s="49" t="str">
        <f>IF($CN186="", "", IF($CN186=Report!$BN$4, BX186, ""))</f>
        <v/>
      </c>
      <c r="EN186" s="50" t="str">
        <f>IF($CN186="", "", IF($CN186=Report!$BN$4, BY186, ""))</f>
        <v/>
      </c>
      <c r="EO186" s="48" t="str">
        <f>IF($CN186="", "", IF($CN186=Report!$BN$4, BZ186, ""))</f>
        <v/>
      </c>
      <c r="EP186" s="49" t="str">
        <f>IF($CN186="", "", IF($CN186=Report!$BN$4, CA186, ""))</f>
        <v/>
      </c>
      <c r="EQ186" s="49" t="str">
        <f>IF($CN186="", "", IF($CN186=Report!$BN$4, CB186, ""))</f>
        <v/>
      </c>
      <c r="ER186" s="49" t="str">
        <f>IF($CN186="", "", IF($CN186=Report!$BN$4, CC186, ""))</f>
        <v/>
      </c>
      <c r="ES186" s="49" t="str">
        <f>IF($CN186="", "", IF($CN186=Report!$BN$4, CD186, ""))</f>
        <v/>
      </c>
      <c r="ET186" s="49" t="str">
        <f>IF($CN186="", "", IF($CN186=Report!$BN$4, CE186, ""))</f>
        <v/>
      </c>
      <c r="EU186" s="49" t="str">
        <f>IF($CN186="", "", IF($CN186=Report!$BN$4, CF186, ""))</f>
        <v/>
      </c>
      <c r="EV186" s="49" t="str">
        <f>IF($CN186="", "", IF($CN186=Report!$BN$4, CG186, ""))</f>
        <v/>
      </c>
      <c r="EW186" s="49" t="str">
        <f>IF($CN186="", "", IF($CN186=Report!$BN$4, CH186, ""))</f>
        <v/>
      </c>
      <c r="EX186" s="49" t="str">
        <f>IF($CN186="", "", IF($CN186=Report!$BN$4, CI186, ""))</f>
        <v/>
      </c>
      <c r="EY186" s="49" t="str">
        <f>IF($CN186="", "", IF($CN186=Report!$BN$4, CJ186, ""))</f>
        <v/>
      </c>
      <c r="EZ186" s="50" t="str">
        <f>IF($CN186="", "", IF($CN186=Report!$BN$4, CK186, ""))</f>
        <v/>
      </c>
    </row>
    <row r="187" spans="1:156" x14ac:dyDescent="0.25">
      <c r="A187" s="19"/>
      <c r="B187" s="104"/>
      <c r="C187" s="105"/>
      <c r="D187" s="116"/>
      <c r="E187" s="106"/>
      <c r="F187" s="106"/>
      <c r="G187" s="106"/>
      <c r="H187" s="106"/>
      <c r="I187" s="106"/>
      <c r="J187" s="106"/>
      <c r="K187" s="106"/>
      <c r="L187" s="106"/>
      <c r="M187" s="106"/>
      <c r="N187" s="106"/>
      <c r="O187" s="106"/>
      <c r="P187" s="106"/>
      <c r="Q187" s="106"/>
      <c r="R187" s="106"/>
      <c r="S187" s="106"/>
      <c r="T187" s="108"/>
      <c r="U187" s="108"/>
      <c r="V187" s="108"/>
      <c r="W187" s="109"/>
      <c r="X187" s="19"/>
      <c r="AA187" s="48" t="str">
        <f t="shared" si="160"/>
        <v/>
      </c>
      <c r="AB187" s="49" t="str">
        <f t="shared" si="161"/>
        <v/>
      </c>
      <c r="AC187" s="49" t="str">
        <f t="shared" si="162"/>
        <v/>
      </c>
      <c r="AD187" s="49" t="str">
        <f t="shared" si="163"/>
        <v/>
      </c>
      <c r="AE187" s="49" t="str">
        <f t="shared" si="164"/>
        <v/>
      </c>
      <c r="AF187" s="49" t="str">
        <f t="shared" si="165"/>
        <v/>
      </c>
      <c r="AG187" s="49" t="str">
        <f t="shared" si="166"/>
        <v/>
      </c>
      <c r="AH187" s="49" t="str">
        <f t="shared" si="167"/>
        <v/>
      </c>
      <c r="AI187" s="49" t="str">
        <f t="shared" si="168"/>
        <v/>
      </c>
      <c r="AJ187" s="49" t="str">
        <f t="shared" si="169"/>
        <v/>
      </c>
      <c r="AK187" s="49" t="str">
        <f t="shared" si="170"/>
        <v/>
      </c>
      <c r="AL187" s="49" t="str">
        <f t="shared" si="171"/>
        <v/>
      </c>
      <c r="AM187" s="49" t="str">
        <f t="shared" si="172"/>
        <v/>
      </c>
      <c r="AN187" s="49" t="str">
        <f t="shared" si="173"/>
        <v/>
      </c>
      <c r="AO187" s="50" t="str">
        <f t="shared" si="174"/>
        <v/>
      </c>
      <c r="AP187" s="48" t="str">
        <f t="shared" si="175"/>
        <v/>
      </c>
      <c r="AQ187" s="49" t="str">
        <f t="shared" si="138"/>
        <v/>
      </c>
      <c r="AR187" s="49" t="str">
        <f t="shared" si="139"/>
        <v/>
      </c>
      <c r="AS187" s="49" t="str">
        <f t="shared" si="140"/>
        <v/>
      </c>
      <c r="AT187" s="49" t="str">
        <f t="shared" si="141"/>
        <v/>
      </c>
      <c r="AU187" s="49" t="str">
        <f t="shared" si="142"/>
        <v/>
      </c>
      <c r="AV187" s="49" t="str">
        <f t="shared" si="143"/>
        <v/>
      </c>
      <c r="AW187" s="49" t="str">
        <f t="shared" si="144"/>
        <v/>
      </c>
      <c r="AX187" s="49" t="str">
        <f t="shared" si="145"/>
        <v/>
      </c>
      <c r="AY187" s="49" t="str">
        <f t="shared" si="146"/>
        <v/>
      </c>
      <c r="AZ187" s="49" t="str">
        <f t="shared" si="147"/>
        <v/>
      </c>
      <c r="BA187" s="50" t="str">
        <f t="shared" si="148"/>
        <v/>
      </c>
      <c r="BB187" s="48" t="str">
        <f t="shared" si="176"/>
        <v/>
      </c>
      <c r="BC187" s="49" t="str">
        <f t="shared" si="149"/>
        <v/>
      </c>
      <c r="BD187" s="49" t="str">
        <f t="shared" si="150"/>
        <v/>
      </c>
      <c r="BE187" s="49" t="str">
        <f t="shared" si="151"/>
        <v/>
      </c>
      <c r="BF187" s="49" t="str">
        <f t="shared" si="152"/>
        <v/>
      </c>
      <c r="BG187" s="49" t="str">
        <f t="shared" si="153"/>
        <v/>
      </c>
      <c r="BH187" s="49" t="str">
        <f t="shared" si="154"/>
        <v/>
      </c>
      <c r="BI187" s="49" t="str">
        <f t="shared" si="155"/>
        <v/>
      </c>
      <c r="BJ187" s="49" t="str">
        <f t="shared" si="156"/>
        <v/>
      </c>
      <c r="BK187" s="49" t="str">
        <f t="shared" si="157"/>
        <v/>
      </c>
      <c r="BL187" s="49" t="str">
        <f t="shared" si="158"/>
        <v/>
      </c>
      <c r="BM187" s="50" t="str">
        <f t="shared" si="159"/>
        <v/>
      </c>
      <c r="BN187" s="48" t="str">
        <f t="shared" si="177"/>
        <v/>
      </c>
      <c r="BO187" s="49" t="str">
        <f t="shared" si="180"/>
        <v/>
      </c>
      <c r="BP187" s="49" t="str">
        <f t="shared" si="181"/>
        <v/>
      </c>
      <c r="BQ187" s="49" t="str">
        <f t="shared" si="182"/>
        <v/>
      </c>
      <c r="BR187" s="49" t="str">
        <f t="shared" si="183"/>
        <v/>
      </c>
      <c r="BS187" s="49" t="str">
        <f t="shared" si="184"/>
        <v/>
      </c>
      <c r="BT187" s="49" t="str">
        <f t="shared" si="185"/>
        <v/>
      </c>
      <c r="BU187" s="49" t="str">
        <f t="shared" si="186"/>
        <v/>
      </c>
      <c r="BV187" s="49" t="str">
        <f t="shared" si="187"/>
        <v/>
      </c>
      <c r="BW187" s="49" t="str">
        <f t="shared" si="188"/>
        <v/>
      </c>
      <c r="BX187" s="49" t="str">
        <f t="shared" si="189"/>
        <v/>
      </c>
      <c r="BY187" s="50" t="str">
        <f t="shared" si="190"/>
        <v/>
      </c>
      <c r="BZ187" s="48" t="str">
        <f t="shared" si="178"/>
        <v/>
      </c>
      <c r="CA187" s="49" t="str">
        <f t="shared" si="191"/>
        <v/>
      </c>
      <c r="CB187" s="49" t="str">
        <f t="shared" si="192"/>
        <v/>
      </c>
      <c r="CC187" s="49" t="str">
        <f t="shared" si="193"/>
        <v/>
      </c>
      <c r="CD187" s="49" t="str">
        <f t="shared" si="194"/>
        <v/>
      </c>
      <c r="CE187" s="49" t="str">
        <f t="shared" si="195"/>
        <v/>
      </c>
      <c r="CF187" s="49" t="str">
        <f t="shared" si="196"/>
        <v/>
      </c>
      <c r="CG187" s="49" t="str">
        <f t="shared" si="197"/>
        <v/>
      </c>
      <c r="CH187" s="49" t="str">
        <f t="shared" si="198"/>
        <v/>
      </c>
      <c r="CI187" s="49" t="str">
        <f t="shared" si="199"/>
        <v/>
      </c>
      <c r="CJ187" s="49" t="str">
        <f t="shared" si="200"/>
        <v/>
      </c>
      <c r="CK187" s="50" t="str">
        <f t="shared" si="201"/>
        <v/>
      </c>
      <c r="CM187" s="85" t="str">
        <f t="shared" si="179"/>
        <v/>
      </c>
      <c r="CN187" s="6" t="str">
        <f>IF($B187="", "", IF($CM187="X", "", IF(Report!$BN$3="X", LEFT($B187, 2), $B187)))</f>
        <v/>
      </c>
      <c r="CP187" s="48" t="str">
        <f>IF($CN187="", "", IF($CN187=Report!$BN$4, AA187, ""))</f>
        <v/>
      </c>
      <c r="CQ187" s="49" t="str">
        <f>IF($CN187="", "", IF($CN187=Report!$BN$4, AB187, ""))</f>
        <v/>
      </c>
      <c r="CR187" s="49" t="str">
        <f>IF($CN187="", "", IF($CN187=Report!$BN$4, AC187, ""))</f>
        <v/>
      </c>
      <c r="CS187" s="49" t="str">
        <f>IF($CN187="", "", IF($CN187=Report!$BN$4, AD187, ""))</f>
        <v/>
      </c>
      <c r="CT187" s="49" t="str">
        <f>IF($CN187="", "", IF($CN187=Report!$BN$4, AE187, ""))</f>
        <v/>
      </c>
      <c r="CU187" s="49" t="str">
        <f>IF($CN187="", "", IF($CN187=Report!$BN$4, AF187, ""))</f>
        <v/>
      </c>
      <c r="CV187" s="49" t="str">
        <f>IF($CN187="", "", IF($CN187=Report!$BN$4, AG187, ""))</f>
        <v/>
      </c>
      <c r="CW187" s="49" t="str">
        <f>IF($CN187="", "", IF($CN187=Report!$BN$4, AH187, ""))</f>
        <v/>
      </c>
      <c r="CX187" s="49" t="str">
        <f>IF($CN187="", "", IF($CN187=Report!$BN$4, AI187, ""))</f>
        <v/>
      </c>
      <c r="CY187" s="49" t="str">
        <f>IF($CN187="", "", IF($CN187=Report!$BN$4, AJ187, ""))</f>
        <v/>
      </c>
      <c r="CZ187" s="49" t="str">
        <f>IF($CN187="", "", IF($CN187=Report!$BN$4, AK187, ""))</f>
        <v/>
      </c>
      <c r="DA187" s="49" t="str">
        <f>IF($CN187="", "", IF($CN187=Report!$BN$4, AL187, ""))</f>
        <v/>
      </c>
      <c r="DB187" s="49" t="str">
        <f>IF($CN187="", "", IF($CN187=Report!$BN$4, AM187, ""))</f>
        <v/>
      </c>
      <c r="DC187" s="49" t="str">
        <f>IF($CN187="", "", IF($CN187=Report!$BN$4, AN187, ""))</f>
        <v/>
      </c>
      <c r="DD187" s="50" t="str">
        <f>IF($CN187="", "", IF($CN187=Report!$BN$4, AO187, ""))</f>
        <v/>
      </c>
      <c r="DE187" s="48" t="str">
        <f>IF($CN187="", "", IF($CN187=Report!$BN$4, AP187, ""))</f>
        <v/>
      </c>
      <c r="DF187" s="49" t="str">
        <f>IF($CN187="", "", IF($CN187=Report!$BN$4, AQ187, ""))</f>
        <v/>
      </c>
      <c r="DG187" s="49" t="str">
        <f>IF($CN187="", "", IF($CN187=Report!$BN$4, AR187, ""))</f>
        <v/>
      </c>
      <c r="DH187" s="49" t="str">
        <f>IF($CN187="", "", IF($CN187=Report!$BN$4, AS187, ""))</f>
        <v/>
      </c>
      <c r="DI187" s="49" t="str">
        <f>IF($CN187="", "", IF($CN187=Report!$BN$4, AT187, ""))</f>
        <v/>
      </c>
      <c r="DJ187" s="49" t="str">
        <f>IF($CN187="", "", IF($CN187=Report!$BN$4, AU187, ""))</f>
        <v/>
      </c>
      <c r="DK187" s="49" t="str">
        <f>IF($CN187="", "", IF($CN187=Report!$BN$4, AV187, ""))</f>
        <v/>
      </c>
      <c r="DL187" s="49" t="str">
        <f>IF($CN187="", "", IF($CN187=Report!$BN$4, AW187, ""))</f>
        <v/>
      </c>
      <c r="DM187" s="49" t="str">
        <f>IF($CN187="", "", IF($CN187=Report!$BN$4, AX187, ""))</f>
        <v/>
      </c>
      <c r="DN187" s="49" t="str">
        <f>IF($CN187="", "", IF($CN187=Report!$BN$4, AY187, ""))</f>
        <v/>
      </c>
      <c r="DO187" s="49" t="str">
        <f>IF($CN187="", "", IF($CN187=Report!$BN$4, AZ187, ""))</f>
        <v/>
      </c>
      <c r="DP187" s="50" t="str">
        <f>IF($CN187="", "", IF($CN187=Report!$BN$4, BA187, ""))</f>
        <v/>
      </c>
      <c r="DQ187" s="48" t="str">
        <f>IF($CN187="", "", IF($CN187=Report!$BN$4, BB187, ""))</f>
        <v/>
      </c>
      <c r="DR187" s="49" t="str">
        <f>IF($CN187="", "", IF($CN187=Report!$BN$4, BC187, ""))</f>
        <v/>
      </c>
      <c r="DS187" s="49" t="str">
        <f>IF($CN187="", "", IF($CN187=Report!$BN$4, BD187, ""))</f>
        <v/>
      </c>
      <c r="DT187" s="49" t="str">
        <f>IF($CN187="", "", IF($CN187=Report!$BN$4, BE187, ""))</f>
        <v/>
      </c>
      <c r="DU187" s="49" t="str">
        <f>IF($CN187="", "", IF($CN187=Report!$BN$4, BF187, ""))</f>
        <v/>
      </c>
      <c r="DV187" s="49" t="str">
        <f>IF($CN187="", "", IF($CN187=Report!$BN$4, BG187, ""))</f>
        <v/>
      </c>
      <c r="DW187" s="49" t="str">
        <f>IF($CN187="", "", IF($CN187=Report!$BN$4, BH187, ""))</f>
        <v/>
      </c>
      <c r="DX187" s="49" t="str">
        <f>IF($CN187="", "", IF($CN187=Report!$BN$4, BI187, ""))</f>
        <v/>
      </c>
      <c r="DY187" s="49" t="str">
        <f>IF($CN187="", "", IF($CN187=Report!$BN$4, BJ187, ""))</f>
        <v/>
      </c>
      <c r="DZ187" s="49" t="str">
        <f>IF($CN187="", "", IF($CN187=Report!$BN$4, BK187, ""))</f>
        <v/>
      </c>
      <c r="EA187" s="49" t="str">
        <f>IF($CN187="", "", IF($CN187=Report!$BN$4, BL187, ""))</f>
        <v/>
      </c>
      <c r="EB187" s="50" t="str">
        <f>IF($CN187="", "", IF($CN187=Report!$BN$4, BM187, ""))</f>
        <v/>
      </c>
      <c r="EC187" s="48" t="str">
        <f>IF($CN187="", "", IF($CN187=Report!$BN$4, BN187, ""))</f>
        <v/>
      </c>
      <c r="ED187" s="49" t="str">
        <f>IF($CN187="", "", IF($CN187=Report!$BN$4, BO187, ""))</f>
        <v/>
      </c>
      <c r="EE187" s="49" t="str">
        <f>IF($CN187="", "", IF($CN187=Report!$BN$4, BP187, ""))</f>
        <v/>
      </c>
      <c r="EF187" s="49" t="str">
        <f>IF($CN187="", "", IF($CN187=Report!$BN$4, BQ187, ""))</f>
        <v/>
      </c>
      <c r="EG187" s="49" t="str">
        <f>IF($CN187="", "", IF($CN187=Report!$BN$4, BR187, ""))</f>
        <v/>
      </c>
      <c r="EH187" s="49" t="str">
        <f>IF($CN187="", "", IF($CN187=Report!$BN$4, BS187, ""))</f>
        <v/>
      </c>
      <c r="EI187" s="49" t="str">
        <f>IF($CN187="", "", IF($CN187=Report!$BN$4, BT187, ""))</f>
        <v/>
      </c>
      <c r="EJ187" s="49" t="str">
        <f>IF($CN187="", "", IF($CN187=Report!$BN$4, BU187, ""))</f>
        <v/>
      </c>
      <c r="EK187" s="49" t="str">
        <f>IF($CN187="", "", IF($CN187=Report!$BN$4, BV187, ""))</f>
        <v/>
      </c>
      <c r="EL187" s="49" t="str">
        <f>IF($CN187="", "", IF($CN187=Report!$BN$4, BW187, ""))</f>
        <v/>
      </c>
      <c r="EM187" s="49" t="str">
        <f>IF($CN187="", "", IF($CN187=Report!$BN$4, BX187, ""))</f>
        <v/>
      </c>
      <c r="EN187" s="50" t="str">
        <f>IF($CN187="", "", IF($CN187=Report!$BN$4, BY187, ""))</f>
        <v/>
      </c>
      <c r="EO187" s="48" t="str">
        <f>IF($CN187="", "", IF($CN187=Report!$BN$4, BZ187, ""))</f>
        <v/>
      </c>
      <c r="EP187" s="49" t="str">
        <f>IF($CN187="", "", IF($CN187=Report!$BN$4, CA187, ""))</f>
        <v/>
      </c>
      <c r="EQ187" s="49" t="str">
        <f>IF($CN187="", "", IF($CN187=Report!$BN$4, CB187, ""))</f>
        <v/>
      </c>
      <c r="ER187" s="49" t="str">
        <f>IF($CN187="", "", IF($CN187=Report!$BN$4, CC187, ""))</f>
        <v/>
      </c>
      <c r="ES187" s="49" t="str">
        <f>IF($CN187="", "", IF($CN187=Report!$BN$4, CD187, ""))</f>
        <v/>
      </c>
      <c r="ET187" s="49" t="str">
        <f>IF($CN187="", "", IF($CN187=Report!$BN$4, CE187, ""))</f>
        <v/>
      </c>
      <c r="EU187" s="49" t="str">
        <f>IF($CN187="", "", IF($CN187=Report!$BN$4, CF187, ""))</f>
        <v/>
      </c>
      <c r="EV187" s="49" t="str">
        <f>IF($CN187="", "", IF($CN187=Report!$BN$4, CG187, ""))</f>
        <v/>
      </c>
      <c r="EW187" s="49" t="str">
        <f>IF($CN187="", "", IF($CN187=Report!$BN$4, CH187, ""))</f>
        <v/>
      </c>
      <c r="EX187" s="49" t="str">
        <f>IF($CN187="", "", IF($CN187=Report!$BN$4, CI187, ""))</f>
        <v/>
      </c>
      <c r="EY187" s="49" t="str">
        <f>IF($CN187="", "", IF($CN187=Report!$BN$4, CJ187, ""))</f>
        <v/>
      </c>
      <c r="EZ187" s="50" t="str">
        <f>IF($CN187="", "", IF($CN187=Report!$BN$4, CK187, ""))</f>
        <v/>
      </c>
    </row>
    <row r="188" spans="1:156" x14ac:dyDescent="0.25">
      <c r="A188" s="19"/>
      <c r="B188" s="104"/>
      <c r="C188" s="105"/>
      <c r="D188" s="116"/>
      <c r="E188" s="106"/>
      <c r="F188" s="106"/>
      <c r="G188" s="106"/>
      <c r="H188" s="106"/>
      <c r="I188" s="106"/>
      <c r="J188" s="106"/>
      <c r="K188" s="106"/>
      <c r="L188" s="106"/>
      <c r="M188" s="106"/>
      <c r="N188" s="106"/>
      <c r="O188" s="106"/>
      <c r="P188" s="106"/>
      <c r="Q188" s="106"/>
      <c r="R188" s="106"/>
      <c r="S188" s="106"/>
      <c r="T188" s="108"/>
      <c r="U188" s="108"/>
      <c r="V188" s="108"/>
      <c r="W188" s="109"/>
      <c r="X188" s="19"/>
      <c r="AA188" s="48" t="str">
        <f t="shared" si="160"/>
        <v/>
      </c>
      <c r="AB188" s="49" t="str">
        <f t="shared" si="161"/>
        <v/>
      </c>
      <c r="AC188" s="49" t="str">
        <f t="shared" si="162"/>
        <v/>
      </c>
      <c r="AD188" s="49" t="str">
        <f t="shared" si="163"/>
        <v/>
      </c>
      <c r="AE188" s="49" t="str">
        <f t="shared" si="164"/>
        <v/>
      </c>
      <c r="AF188" s="49" t="str">
        <f t="shared" si="165"/>
        <v/>
      </c>
      <c r="AG188" s="49" t="str">
        <f t="shared" si="166"/>
        <v/>
      </c>
      <c r="AH188" s="49" t="str">
        <f t="shared" si="167"/>
        <v/>
      </c>
      <c r="AI188" s="49" t="str">
        <f t="shared" si="168"/>
        <v/>
      </c>
      <c r="AJ188" s="49" t="str">
        <f t="shared" si="169"/>
        <v/>
      </c>
      <c r="AK188" s="49" t="str">
        <f t="shared" si="170"/>
        <v/>
      </c>
      <c r="AL188" s="49" t="str">
        <f t="shared" si="171"/>
        <v/>
      </c>
      <c r="AM188" s="49" t="str">
        <f t="shared" si="172"/>
        <v/>
      </c>
      <c r="AN188" s="49" t="str">
        <f t="shared" si="173"/>
        <v/>
      </c>
      <c r="AO188" s="50" t="str">
        <f t="shared" si="174"/>
        <v/>
      </c>
      <c r="AP188" s="48" t="str">
        <f t="shared" si="175"/>
        <v/>
      </c>
      <c r="AQ188" s="49" t="str">
        <f t="shared" si="138"/>
        <v/>
      </c>
      <c r="AR188" s="49" t="str">
        <f t="shared" si="139"/>
        <v/>
      </c>
      <c r="AS188" s="49" t="str">
        <f t="shared" si="140"/>
        <v/>
      </c>
      <c r="AT188" s="49" t="str">
        <f t="shared" si="141"/>
        <v/>
      </c>
      <c r="AU188" s="49" t="str">
        <f t="shared" si="142"/>
        <v/>
      </c>
      <c r="AV188" s="49" t="str">
        <f t="shared" si="143"/>
        <v/>
      </c>
      <c r="AW188" s="49" t="str">
        <f t="shared" si="144"/>
        <v/>
      </c>
      <c r="AX188" s="49" t="str">
        <f t="shared" si="145"/>
        <v/>
      </c>
      <c r="AY188" s="49" t="str">
        <f t="shared" si="146"/>
        <v/>
      </c>
      <c r="AZ188" s="49" t="str">
        <f t="shared" si="147"/>
        <v/>
      </c>
      <c r="BA188" s="50" t="str">
        <f t="shared" si="148"/>
        <v/>
      </c>
      <c r="BB188" s="48" t="str">
        <f t="shared" si="176"/>
        <v/>
      </c>
      <c r="BC188" s="49" t="str">
        <f t="shared" si="149"/>
        <v/>
      </c>
      <c r="BD188" s="49" t="str">
        <f t="shared" si="150"/>
        <v/>
      </c>
      <c r="BE188" s="49" t="str">
        <f t="shared" si="151"/>
        <v/>
      </c>
      <c r="BF188" s="49" t="str">
        <f t="shared" si="152"/>
        <v/>
      </c>
      <c r="BG188" s="49" t="str">
        <f t="shared" si="153"/>
        <v/>
      </c>
      <c r="BH188" s="49" t="str">
        <f t="shared" si="154"/>
        <v/>
      </c>
      <c r="BI188" s="49" t="str">
        <f t="shared" si="155"/>
        <v/>
      </c>
      <c r="BJ188" s="49" t="str">
        <f t="shared" si="156"/>
        <v/>
      </c>
      <c r="BK188" s="49" t="str">
        <f t="shared" si="157"/>
        <v/>
      </c>
      <c r="BL188" s="49" t="str">
        <f t="shared" si="158"/>
        <v/>
      </c>
      <c r="BM188" s="50" t="str">
        <f t="shared" si="159"/>
        <v/>
      </c>
      <c r="BN188" s="48" t="str">
        <f t="shared" si="177"/>
        <v/>
      </c>
      <c r="BO188" s="49" t="str">
        <f t="shared" si="180"/>
        <v/>
      </c>
      <c r="BP188" s="49" t="str">
        <f t="shared" si="181"/>
        <v/>
      </c>
      <c r="BQ188" s="49" t="str">
        <f t="shared" si="182"/>
        <v/>
      </c>
      <c r="BR188" s="49" t="str">
        <f t="shared" si="183"/>
        <v/>
      </c>
      <c r="BS188" s="49" t="str">
        <f t="shared" si="184"/>
        <v/>
      </c>
      <c r="BT188" s="49" t="str">
        <f t="shared" si="185"/>
        <v/>
      </c>
      <c r="BU188" s="49" t="str">
        <f t="shared" si="186"/>
        <v/>
      </c>
      <c r="BV188" s="49" t="str">
        <f t="shared" si="187"/>
        <v/>
      </c>
      <c r="BW188" s="49" t="str">
        <f t="shared" si="188"/>
        <v/>
      </c>
      <c r="BX188" s="49" t="str">
        <f t="shared" si="189"/>
        <v/>
      </c>
      <c r="BY188" s="50" t="str">
        <f t="shared" si="190"/>
        <v/>
      </c>
      <c r="BZ188" s="48" t="str">
        <f t="shared" si="178"/>
        <v/>
      </c>
      <c r="CA188" s="49" t="str">
        <f t="shared" si="191"/>
        <v/>
      </c>
      <c r="CB188" s="49" t="str">
        <f t="shared" si="192"/>
        <v/>
      </c>
      <c r="CC188" s="49" t="str">
        <f t="shared" si="193"/>
        <v/>
      </c>
      <c r="CD188" s="49" t="str">
        <f t="shared" si="194"/>
        <v/>
      </c>
      <c r="CE188" s="49" t="str">
        <f t="shared" si="195"/>
        <v/>
      </c>
      <c r="CF188" s="49" t="str">
        <f t="shared" si="196"/>
        <v/>
      </c>
      <c r="CG188" s="49" t="str">
        <f t="shared" si="197"/>
        <v/>
      </c>
      <c r="CH188" s="49" t="str">
        <f t="shared" si="198"/>
        <v/>
      </c>
      <c r="CI188" s="49" t="str">
        <f t="shared" si="199"/>
        <v/>
      </c>
      <c r="CJ188" s="49" t="str">
        <f t="shared" si="200"/>
        <v/>
      </c>
      <c r="CK188" s="50" t="str">
        <f t="shared" si="201"/>
        <v/>
      </c>
      <c r="CM188" s="85" t="str">
        <f t="shared" si="179"/>
        <v/>
      </c>
      <c r="CN188" s="6" t="str">
        <f>IF($B188="", "", IF($CM188="X", "", IF(Report!$BN$3="X", LEFT($B188, 2), $B188)))</f>
        <v/>
      </c>
      <c r="CP188" s="48" t="str">
        <f>IF($CN188="", "", IF($CN188=Report!$BN$4, AA188, ""))</f>
        <v/>
      </c>
      <c r="CQ188" s="49" t="str">
        <f>IF($CN188="", "", IF($CN188=Report!$BN$4, AB188, ""))</f>
        <v/>
      </c>
      <c r="CR188" s="49" t="str">
        <f>IF($CN188="", "", IF($CN188=Report!$BN$4, AC188, ""))</f>
        <v/>
      </c>
      <c r="CS188" s="49" t="str">
        <f>IF($CN188="", "", IF($CN188=Report!$BN$4, AD188, ""))</f>
        <v/>
      </c>
      <c r="CT188" s="49" t="str">
        <f>IF($CN188="", "", IF($CN188=Report!$BN$4, AE188, ""))</f>
        <v/>
      </c>
      <c r="CU188" s="49" t="str">
        <f>IF($CN188="", "", IF($CN188=Report!$BN$4, AF188, ""))</f>
        <v/>
      </c>
      <c r="CV188" s="49" t="str">
        <f>IF($CN188="", "", IF($CN188=Report!$BN$4, AG188, ""))</f>
        <v/>
      </c>
      <c r="CW188" s="49" t="str">
        <f>IF($CN188="", "", IF($CN188=Report!$BN$4, AH188, ""))</f>
        <v/>
      </c>
      <c r="CX188" s="49" t="str">
        <f>IF($CN188="", "", IF($CN188=Report!$BN$4, AI188, ""))</f>
        <v/>
      </c>
      <c r="CY188" s="49" t="str">
        <f>IF($CN188="", "", IF($CN188=Report!$BN$4, AJ188, ""))</f>
        <v/>
      </c>
      <c r="CZ188" s="49" t="str">
        <f>IF($CN188="", "", IF($CN188=Report!$BN$4, AK188, ""))</f>
        <v/>
      </c>
      <c r="DA188" s="49" t="str">
        <f>IF($CN188="", "", IF($CN188=Report!$BN$4, AL188, ""))</f>
        <v/>
      </c>
      <c r="DB188" s="49" t="str">
        <f>IF($CN188="", "", IF($CN188=Report!$BN$4, AM188, ""))</f>
        <v/>
      </c>
      <c r="DC188" s="49" t="str">
        <f>IF($CN188="", "", IF($CN188=Report!$BN$4, AN188, ""))</f>
        <v/>
      </c>
      <c r="DD188" s="50" t="str">
        <f>IF($CN188="", "", IF($CN188=Report!$BN$4, AO188, ""))</f>
        <v/>
      </c>
      <c r="DE188" s="48" t="str">
        <f>IF($CN188="", "", IF($CN188=Report!$BN$4, AP188, ""))</f>
        <v/>
      </c>
      <c r="DF188" s="49" t="str">
        <f>IF($CN188="", "", IF($CN188=Report!$BN$4, AQ188, ""))</f>
        <v/>
      </c>
      <c r="DG188" s="49" t="str">
        <f>IF($CN188="", "", IF($CN188=Report!$BN$4, AR188, ""))</f>
        <v/>
      </c>
      <c r="DH188" s="49" t="str">
        <f>IF($CN188="", "", IF($CN188=Report!$BN$4, AS188, ""))</f>
        <v/>
      </c>
      <c r="DI188" s="49" t="str">
        <f>IF($CN188="", "", IF($CN188=Report!$BN$4, AT188, ""))</f>
        <v/>
      </c>
      <c r="DJ188" s="49" t="str">
        <f>IF($CN188="", "", IF($CN188=Report!$BN$4, AU188, ""))</f>
        <v/>
      </c>
      <c r="DK188" s="49" t="str">
        <f>IF($CN188="", "", IF($CN188=Report!$BN$4, AV188, ""))</f>
        <v/>
      </c>
      <c r="DL188" s="49" t="str">
        <f>IF($CN188="", "", IF($CN188=Report!$BN$4, AW188, ""))</f>
        <v/>
      </c>
      <c r="DM188" s="49" t="str">
        <f>IF($CN188="", "", IF($CN188=Report!$BN$4, AX188, ""))</f>
        <v/>
      </c>
      <c r="DN188" s="49" t="str">
        <f>IF($CN188="", "", IF($CN188=Report!$BN$4, AY188, ""))</f>
        <v/>
      </c>
      <c r="DO188" s="49" t="str">
        <f>IF($CN188="", "", IF($CN188=Report!$BN$4, AZ188, ""))</f>
        <v/>
      </c>
      <c r="DP188" s="50" t="str">
        <f>IF($CN188="", "", IF($CN188=Report!$BN$4, BA188, ""))</f>
        <v/>
      </c>
      <c r="DQ188" s="48" t="str">
        <f>IF($CN188="", "", IF($CN188=Report!$BN$4, BB188, ""))</f>
        <v/>
      </c>
      <c r="DR188" s="49" t="str">
        <f>IF($CN188="", "", IF($CN188=Report!$BN$4, BC188, ""))</f>
        <v/>
      </c>
      <c r="DS188" s="49" t="str">
        <f>IF($CN188="", "", IF($CN188=Report!$BN$4, BD188, ""))</f>
        <v/>
      </c>
      <c r="DT188" s="49" t="str">
        <f>IF($CN188="", "", IF($CN188=Report!$BN$4, BE188, ""))</f>
        <v/>
      </c>
      <c r="DU188" s="49" t="str">
        <f>IF($CN188="", "", IF($CN188=Report!$BN$4, BF188, ""))</f>
        <v/>
      </c>
      <c r="DV188" s="49" t="str">
        <f>IF($CN188="", "", IF($CN188=Report!$BN$4, BG188, ""))</f>
        <v/>
      </c>
      <c r="DW188" s="49" t="str">
        <f>IF($CN188="", "", IF($CN188=Report!$BN$4, BH188, ""))</f>
        <v/>
      </c>
      <c r="DX188" s="49" t="str">
        <f>IF($CN188="", "", IF($CN188=Report!$BN$4, BI188, ""))</f>
        <v/>
      </c>
      <c r="DY188" s="49" t="str">
        <f>IF($CN188="", "", IF($CN188=Report!$BN$4, BJ188, ""))</f>
        <v/>
      </c>
      <c r="DZ188" s="49" t="str">
        <f>IF($CN188="", "", IF($CN188=Report!$BN$4, BK188, ""))</f>
        <v/>
      </c>
      <c r="EA188" s="49" t="str">
        <f>IF($CN188="", "", IF($CN188=Report!$BN$4, BL188, ""))</f>
        <v/>
      </c>
      <c r="EB188" s="50" t="str">
        <f>IF($CN188="", "", IF($CN188=Report!$BN$4, BM188, ""))</f>
        <v/>
      </c>
      <c r="EC188" s="48" t="str">
        <f>IF($CN188="", "", IF($CN188=Report!$BN$4, BN188, ""))</f>
        <v/>
      </c>
      <c r="ED188" s="49" t="str">
        <f>IF($CN188="", "", IF($CN188=Report!$BN$4, BO188, ""))</f>
        <v/>
      </c>
      <c r="EE188" s="49" t="str">
        <f>IF($CN188="", "", IF($CN188=Report!$BN$4, BP188, ""))</f>
        <v/>
      </c>
      <c r="EF188" s="49" t="str">
        <f>IF($CN188="", "", IF($CN188=Report!$BN$4, BQ188, ""))</f>
        <v/>
      </c>
      <c r="EG188" s="49" t="str">
        <f>IF($CN188="", "", IF($CN188=Report!$BN$4, BR188, ""))</f>
        <v/>
      </c>
      <c r="EH188" s="49" t="str">
        <f>IF($CN188="", "", IF($CN188=Report!$BN$4, BS188, ""))</f>
        <v/>
      </c>
      <c r="EI188" s="49" t="str">
        <f>IF($CN188="", "", IF($CN188=Report!$BN$4, BT188, ""))</f>
        <v/>
      </c>
      <c r="EJ188" s="49" t="str">
        <f>IF($CN188="", "", IF($CN188=Report!$BN$4, BU188, ""))</f>
        <v/>
      </c>
      <c r="EK188" s="49" t="str">
        <f>IF($CN188="", "", IF($CN188=Report!$BN$4, BV188, ""))</f>
        <v/>
      </c>
      <c r="EL188" s="49" t="str">
        <f>IF($CN188="", "", IF($CN188=Report!$BN$4, BW188, ""))</f>
        <v/>
      </c>
      <c r="EM188" s="49" t="str">
        <f>IF($CN188="", "", IF($CN188=Report!$BN$4, BX188, ""))</f>
        <v/>
      </c>
      <c r="EN188" s="50" t="str">
        <f>IF($CN188="", "", IF($CN188=Report!$BN$4, BY188, ""))</f>
        <v/>
      </c>
      <c r="EO188" s="48" t="str">
        <f>IF($CN188="", "", IF($CN188=Report!$BN$4, BZ188, ""))</f>
        <v/>
      </c>
      <c r="EP188" s="49" t="str">
        <f>IF($CN188="", "", IF($CN188=Report!$BN$4, CA188, ""))</f>
        <v/>
      </c>
      <c r="EQ188" s="49" t="str">
        <f>IF($CN188="", "", IF($CN188=Report!$BN$4, CB188, ""))</f>
        <v/>
      </c>
      <c r="ER188" s="49" t="str">
        <f>IF($CN188="", "", IF($CN188=Report!$BN$4, CC188, ""))</f>
        <v/>
      </c>
      <c r="ES188" s="49" t="str">
        <f>IF($CN188="", "", IF($CN188=Report!$BN$4, CD188, ""))</f>
        <v/>
      </c>
      <c r="ET188" s="49" t="str">
        <f>IF($CN188="", "", IF($CN188=Report!$BN$4, CE188, ""))</f>
        <v/>
      </c>
      <c r="EU188" s="49" t="str">
        <f>IF($CN188="", "", IF($CN188=Report!$BN$4, CF188, ""))</f>
        <v/>
      </c>
      <c r="EV188" s="49" t="str">
        <f>IF($CN188="", "", IF($CN188=Report!$BN$4, CG188, ""))</f>
        <v/>
      </c>
      <c r="EW188" s="49" t="str">
        <f>IF($CN188="", "", IF($CN188=Report!$BN$4, CH188, ""))</f>
        <v/>
      </c>
      <c r="EX188" s="49" t="str">
        <f>IF($CN188="", "", IF($CN188=Report!$BN$4, CI188, ""))</f>
        <v/>
      </c>
      <c r="EY188" s="49" t="str">
        <f>IF($CN188="", "", IF($CN188=Report!$BN$4, CJ188, ""))</f>
        <v/>
      </c>
      <c r="EZ188" s="50" t="str">
        <f>IF($CN188="", "", IF($CN188=Report!$BN$4, CK188, ""))</f>
        <v/>
      </c>
    </row>
    <row r="189" spans="1:156" x14ac:dyDescent="0.25">
      <c r="A189" s="19"/>
      <c r="B189" s="104"/>
      <c r="C189" s="105"/>
      <c r="D189" s="116"/>
      <c r="E189" s="106"/>
      <c r="F189" s="106"/>
      <c r="G189" s="106"/>
      <c r="H189" s="106"/>
      <c r="I189" s="106"/>
      <c r="J189" s="106"/>
      <c r="K189" s="106"/>
      <c r="L189" s="106"/>
      <c r="M189" s="106"/>
      <c r="N189" s="106"/>
      <c r="O189" s="106"/>
      <c r="P189" s="106"/>
      <c r="Q189" s="106"/>
      <c r="R189" s="106"/>
      <c r="S189" s="106"/>
      <c r="T189" s="108"/>
      <c r="U189" s="108"/>
      <c r="V189" s="108"/>
      <c r="W189" s="109"/>
      <c r="X189" s="19"/>
      <c r="AA189" s="48" t="str">
        <f t="shared" si="160"/>
        <v/>
      </c>
      <c r="AB189" s="49" t="str">
        <f t="shared" si="161"/>
        <v/>
      </c>
      <c r="AC189" s="49" t="str">
        <f t="shared" si="162"/>
        <v/>
      </c>
      <c r="AD189" s="49" t="str">
        <f t="shared" si="163"/>
        <v/>
      </c>
      <c r="AE189" s="49" t="str">
        <f t="shared" si="164"/>
        <v/>
      </c>
      <c r="AF189" s="49" t="str">
        <f t="shared" si="165"/>
        <v/>
      </c>
      <c r="AG189" s="49" t="str">
        <f t="shared" si="166"/>
        <v/>
      </c>
      <c r="AH189" s="49" t="str">
        <f t="shared" si="167"/>
        <v/>
      </c>
      <c r="AI189" s="49" t="str">
        <f t="shared" si="168"/>
        <v/>
      </c>
      <c r="AJ189" s="49" t="str">
        <f t="shared" si="169"/>
        <v/>
      </c>
      <c r="AK189" s="49" t="str">
        <f t="shared" si="170"/>
        <v/>
      </c>
      <c r="AL189" s="49" t="str">
        <f t="shared" si="171"/>
        <v/>
      </c>
      <c r="AM189" s="49" t="str">
        <f t="shared" si="172"/>
        <v/>
      </c>
      <c r="AN189" s="49" t="str">
        <f t="shared" si="173"/>
        <v/>
      </c>
      <c r="AO189" s="50" t="str">
        <f t="shared" si="174"/>
        <v/>
      </c>
      <c r="AP189" s="48" t="str">
        <f t="shared" si="175"/>
        <v/>
      </c>
      <c r="AQ189" s="49" t="str">
        <f t="shared" si="138"/>
        <v/>
      </c>
      <c r="AR189" s="49" t="str">
        <f t="shared" si="139"/>
        <v/>
      </c>
      <c r="AS189" s="49" t="str">
        <f t="shared" si="140"/>
        <v/>
      </c>
      <c r="AT189" s="49" t="str">
        <f t="shared" si="141"/>
        <v/>
      </c>
      <c r="AU189" s="49" t="str">
        <f t="shared" si="142"/>
        <v/>
      </c>
      <c r="AV189" s="49" t="str">
        <f t="shared" si="143"/>
        <v/>
      </c>
      <c r="AW189" s="49" t="str">
        <f t="shared" si="144"/>
        <v/>
      </c>
      <c r="AX189" s="49" t="str">
        <f t="shared" si="145"/>
        <v/>
      </c>
      <c r="AY189" s="49" t="str">
        <f t="shared" si="146"/>
        <v/>
      </c>
      <c r="AZ189" s="49" t="str">
        <f t="shared" si="147"/>
        <v/>
      </c>
      <c r="BA189" s="50" t="str">
        <f t="shared" si="148"/>
        <v/>
      </c>
      <c r="BB189" s="48" t="str">
        <f t="shared" si="176"/>
        <v/>
      </c>
      <c r="BC189" s="49" t="str">
        <f t="shared" si="149"/>
        <v/>
      </c>
      <c r="BD189" s="49" t="str">
        <f t="shared" si="150"/>
        <v/>
      </c>
      <c r="BE189" s="49" t="str">
        <f t="shared" si="151"/>
        <v/>
      </c>
      <c r="BF189" s="49" t="str">
        <f t="shared" si="152"/>
        <v/>
      </c>
      <c r="BG189" s="49" t="str">
        <f t="shared" si="153"/>
        <v/>
      </c>
      <c r="BH189" s="49" t="str">
        <f t="shared" si="154"/>
        <v/>
      </c>
      <c r="BI189" s="49" t="str">
        <f t="shared" si="155"/>
        <v/>
      </c>
      <c r="BJ189" s="49" t="str">
        <f t="shared" si="156"/>
        <v/>
      </c>
      <c r="BK189" s="49" t="str">
        <f t="shared" si="157"/>
        <v/>
      </c>
      <c r="BL189" s="49" t="str">
        <f t="shared" si="158"/>
        <v/>
      </c>
      <c r="BM189" s="50" t="str">
        <f t="shared" si="159"/>
        <v/>
      </c>
      <c r="BN189" s="48" t="str">
        <f t="shared" si="177"/>
        <v/>
      </c>
      <c r="BO189" s="49" t="str">
        <f t="shared" si="180"/>
        <v/>
      </c>
      <c r="BP189" s="49" t="str">
        <f t="shared" si="181"/>
        <v/>
      </c>
      <c r="BQ189" s="49" t="str">
        <f t="shared" si="182"/>
        <v/>
      </c>
      <c r="BR189" s="49" t="str">
        <f t="shared" si="183"/>
        <v/>
      </c>
      <c r="BS189" s="49" t="str">
        <f t="shared" si="184"/>
        <v/>
      </c>
      <c r="BT189" s="49" t="str">
        <f t="shared" si="185"/>
        <v/>
      </c>
      <c r="BU189" s="49" t="str">
        <f t="shared" si="186"/>
        <v/>
      </c>
      <c r="BV189" s="49" t="str">
        <f t="shared" si="187"/>
        <v/>
      </c>
      <c r="BW189" s="49" t="str">
        <f t="shared" si="188"/>
        <v/>
      </c>
      <c r="BX189" s="49" t="str">
        <f t="shared" si="189"/>
        <v/>
      </c>
      <c r="BY189" s="50" t="str">
        <f t="shared" si="190"/>
        <v/>
      </c>
      <c r="BZ189" s="48" t="str">
        <f t="shared" si="178"/>
        <v/>
      </c>
      <c r="CA189" s="49" t="str">
        <f t="shared" si="191"/>
        <v/>
      </c>
      <c r="CB189" s="49" t="str">
        <f t="shared" si="192"/>
        <v/>
      </c>
      <c r="CC189" s="49" t="str">
        <f t="shared" si="193"/>
        <v/>
      </c>
      <c r="CD189" s="49" t="str">
        <f t="shared" si="194"/>
        <v/>
      </c>
      <c r="CE189" s="49" t="str">
        <f t="shared" si="195"/>
        <v/>
      </c>
      <c r="CF189" s="49" t="str">
        <f t="shared" si="196"/>
        <v/>
      </c>
      <c r="CG189" s="49" t="str">
        <f t="shared" si="197"/>
        <v/>
      </c>
      <c r="CH189" s="49" t="str">
        <f t="shared" si="198"/>
        <v/>
      </c>
      <c r="CI189" s="49" t="str">
        <f t="shared" si="199"/>
        <v/>
      </c>
      <c r="CJ189" s="49" t="str">
        <f t="shared" si="200"/>
        <v/>
      </c>
      <c r="CK189" s="50" t="str">
        <f t="shared" si="201"/>
        <v/>
      </c>
      <c r="CM189" s="85" t="str">
        <f t="shared" si="179"/>
        <v/>
      </c>
      <c r="CN189" s="6" t="str">
        <f>IF($B189="", "", IF($CM189="X", "", IF(Report!$BN$3="X", LEFT($B189, 2), $B189)))</f>
        <v/>
      </c>
      <c r="CP189" s="48" t="str">
        <f>IF($CN189="", "", IF($CN189=Report!$BN$4, AA189, ""))</f>
        <v/>
      </c>
      <c r="CQ189" s="49" t="str">
        <f>IF($CN189="", "", IF($CN189=Report!$BN$4, AB189, ""))</f>
        <v/>
      </c>
      <c r="CR189" s="49" t="str">
        <f>IF($CN189="", "", IF($CN189=Report!$BN$4, AC189, ""))</f>
        <v/>
      </c>
      <c r="CS189" s="49" t="str">
        <f>IF($CN189="", "", IF($CN189=Report!$BN$4, AD189, ""))</f>
        <v/>
      </c>
      <c r="CT189" s="49" t="str">
        <f>IF($CN189="", "", IF($CN189=Report!$BN$4, AE189, ""))</f>
        <v/>
      </c>
      <c r="CU189" s="49" t="str">
        <f>IF($CN189="", "", IF($CN189=Report!$BN$4, AF189, ""))</f>
        <v/>
      </c>
      <c r="CV189" s="49" t="str">
        <f>IF($CN189="", "", IF($CN189=Report!$BN$4, AG189, ""))</f>
        <v/>
      </c>
      <c r="CW189" s="49" t="str">
        <f>IF($CN189="", "", IF($CN189=Report!$BN$4, AH189, ""))</f>
        <v/>
      </c>
      <c r="CX189" s="49" t="str">
        <f>IF($CN189="", "", IF($CN189=Report!$BN$4, AI189, ""))</f>
        <v/>
      </c>
      <c r="CY189" s="49" t="str">
        <f>IF($CN189="", "", IF($CN189=Report!$BN$4, AJ189, ""))</f>
        <v/>
      </c>
      <c r="CZ189" s="49" t="str">
        <f>IF($CN189="", "", IF($CN189=Report!$BN$4, AK189, ""))</f>
        <v/>
      </c>
      <c r="DA189" s="49" t="str">
        <f>IF($CN189="", "", IF($CN189=Report!$BN$4, AL189, ""))</f>
        <v/>
      </c>
      <c r="DB189" s="49" t="str">
        <f>IF($CN189="", "", IF($CN189=Report!$BN$4, AM189, ""))</f>
        <v/>
      </c>
      <c r="DC189" s="49" t="str">
        <f>IF($CN189="", "", IF($CN189=Report!$BN$4, AN189, ""))</f>
        <v/>
      </c>
      <c r="DD189" s="50" t="str">
        <f>IF($CN189="", "", IF($CN189=Report!$BN$4, AO189, ""))</f>
        <v/>
      </c>
      <c r="DE189" s="48" t="str">
        <f>IF($CN189="", "", IF($CN189=Report!$BN$4, AP189, ""))</f>
        <v/>
      </c>
      <c r="DF189" s="49" t="str">
        <f>IF($CN189="", "", IF($CN189=Report!$BN$4, AQ189, ""))</f>
        <v/>
      </c>
      <c r="DG189" s="49" t="str">
        <f>IF($CN189="", "", IF($CN189=Report!$BN$4, AR189, ""))</f>
        <v/>
      </c>
      <c r="DH189" s="49" t="str">
        <f>IF($CN189="", "", IF($CN189=Report!$BN$4, AS189, ""))</f>
        <v/>
      </c>
      <c r="DI189" s="49" t="str">
        <f>IF($CN189="", "", IF($CN189=Report!$BN$4, AT189, ""))</f>
        <v/>
      </c>
      <c r="DJ189" s="49" t="str">
        <f>IF($CN189="", "", IF($CN189=Report!$BN$4, AU189, ""))</f>
        <v/>
      </c>
      <c r="DK189" s="49" t="str">
        <f>IF($CN189="", "", IF($CN189=Report!$BN$4, AV189, ""))</f>
        <v/>
      </c>
      <c r="DL189" s="49" t="str">
        <f>IF($CN189="", "", IF($CN189=Report!$BN$4, AW189, ""))</f>
        <v/>
      </c>
      <c r="DM189" s="49" t="str">
        <f>IF($CN189="", "", IF($CN189=Report!$BN$4, AX189, ""))</f>
        <v/>
      </c>
      <c r="DN189" s="49" t="str">
        <f>IF($CN189="", "", IF($CN189=Report!$BN$4, AY189, ""))</f>
        <v/>
      </c>
      <c r="DO189" s="49" t="str">
        <f>IF($CN189="", "", IF($CN189=Report!$BN$4, AZ189, ""))</f>
        <v/>
      </c>
      <c r="DP189" s="50" t="str">
        <f>IF($CN189="", "", IF($CN189=Report!$BN$4, BA189, ""))</f>
        <v/>
      </c>
      <c r="DQ189" s="48" t="str">
        <f>IF($CN189="", "", IF($CN189=Report!$BN$4, BB189, ""))</f>
        <v/>
      </c>
      <c r="DR189" s="49" t="str">
        <f>IF($CN189="", "", IF($CN189=Report!$BN$4, BC189, ""))</f>
        <v/>
      </c>
      <c r="DS189" s="49" t="str">
        <f>IF($CN189="", "", IF($CN189=Report!$BN$4, BD189, ""))</f>
        <v/>
      </c>
      <c r="DT189" s="49" t="str">
        <f>IF($CN189="", "", IF($CN189=Report!$BN$4, BE189, ""))</f>
        <v/>
      </c>
      <c r="DU189" s="49" t="str">
        <f>IF($CN189="", "", IF($CN189=Report!$BN$4, BF189, ""))</f>
        <v/>
      </c>
      <c r="DV189" s="49" t="str">
        <f>IF($CN189="", "", IF($CN189=Report!$BN$4, BG189, ""))</f>
        <v/>
      </c>
      <c r="DW189" s="49" t="str">
        <f>IF($CN189="", "", IF($CN189=Report!$BN$4, BH189, ""))</f>
        <v/>
      </c>
      <c r="DX189" s="49" t="str">
        <f>IF($CN189="", "", IF($CN189=Report!$BN$4, BI189, ""))</f>
        <v/>
      </c>
      <c r="DY189" s="49" t="str">
        <f>IF($CN189="", "", IF($CN189=Report!$BN$4, BJ189, ""))</f>
        <v/>
      </c>
      <c r="DZ189" s="49" t="str">
        <f>IF($CN189="", "", IF($CN189=Report!$BN$4, BK189, ""))</f>
        <v/>
      </c>
      <c r="EA189" s="49" t="str">
        <f>IF($CN189="", "", IF($CN189=Report!$BN$4, BL189, ""))</f>
        <v/>
      </c>
      <c r="EB189" s="50" t="str">
        <f>IF($CN189="", "", IF($CN189=Report!$BN$4, BM189, ""))</f>
        <v/>
      </c>
      <c r="EC189" s="48" t="str">
        <f>IF($CN189="", "", IF($CN189=Report!$BN$4, BN189, ""))</f>
        <v/>
      </c>
      <c r="ED189" s="49" t="str">
        <f>IF($CN189="", "", IF($CN189=Report!$BN$4, BO189, ""))</f>
        <v/>
      </c>
      <c r="EE189" s="49" t="str">
        <f>IF($CN189="", "", IF($CN189=Report!$BN$4, BP189, ""))</f>
        <v/>
      </c>
      <c r="EF189" s="49" t="str">
        <f>IF($CN189="", "", IF($CN189=Report!$BN$4, BQ189, ""))</f>
        <v/>
      </c>
      <c r="EG189" s="49" t="str">
        <f>IF($CN189="", "", IF($CN189=Report!$BN$4, BR189, ""))</f>
        <v/>
      </c>
      <c r="EH189" s="49" t="str">
        <f>IF($CN189="", "", IF($CN189=Report!$BN$4, BS189, ""))</f>
        <v/>
      </c>
      <c r="EI189" s="49" t="str">
        <f>IF($CN189="", "", IF($CN189=Report!$BN$4, BT189, ""))</f>
        <v/>
      </c>
      <c r="EJ189" s="49" t="str">
        <f>IF($CN189="", "", IF($CN189=Report!$BN$4, BU189, ""))</f>
        <v/>
      </c>
      <c r="EK189" s="49" t="str">
        <f>IF($CN189="", "", IF($CN189=Report!$BN$4, BV189, ""))</f>
        <v/>
      </c>
      <c r="EL189" s="49" t="str">
        <f>IF($CN189="", "", IF($CN189=Report!$BN$4, BW189, ""))</f>
        <v/>
      </c>
      <c r="EM189" s="49" t="str">
        <f>IF($CN189="", "", IF($CN189=Report!$BN$4, BX189, ""))</f>
        <v/>
      </c>
      <c r="EN189" s="50" t="str">
        <f>IF($CN189="", "", IF($CN189=Report!$BN$4, BY189, ""))</f>
        <v/>
      </c>
      <c r="EO189" s="48" t="str">
        <f>IF($CN189="", "", IF($CN189=Report!$BN$4, BZ189, ""))</f>
        <v/>
      </c>
      <c r="EP189" s="49" t="str">
        <f>IF($CN189="", "", IF($CN189=Report!$BN$4, CA189, ""))</f>
        <v/>
      </c>
      <c r="EQ189" s="49" t="str">
        <f>IF($CN189="", "", IF($CN189=Report!$BN$4, CB189, ""))</f>
        <v/>
      </c>
      <c r="ER189" s="49" t="str">
        <f>IF($CN189="", "", IF($CN189=Report!$BN$4, CC189, ""))</f>
        <v/>
      </c>
      <c r="ES189" s="49" t="str">
        <f>IF($CN189="", "", IF($CN189=Report!$BN$4, CD189, ""))</f>
        <v/>
      </c>
      <c r="ET189" s="49" t="str">
        <f>IF($CN189="", "", IF($CN189=Report!$BN$4, CE189, ""))</f>
        <v/>
      </c>
      <c r="EU189" s="49" t="str">
        <f>IF($CN189="", "", IF($CN189=Report!$BN$4, CF189, ""))</f>
        <v/>
      </c>
      <c r="EV189" s="49" t="str">
        <f>IF($CN189="", "", IF($CN189=Report!$BN$4, CG189, ""))</f>
        <v/>
      </c>
      <c r="EW189" s="49" t="str">
        <f>IF($CN189="", "", IF($CN189=Report!$BN$4, CH189, ""))</f>
        <v/>
      </c>
      <c r="EX189" s="49" t="str">
        <f>IF($CN189="", "", IF($CN189=Report!$BN$4, CI189, ""))</f>
        <v/>
      </c>
      <c r="EY189" s="49" t="str">
        <f>IF($CN189="", "", IF($CN189=Report!$BN$4, CJ189, ""))</f>
        <v/>
      </c>
      <c r="EZ189" s="50" t="str">
        <f>IF($CN189="", "", IF($CN189=Report!$BN$4, CK189, ""))</f>
        <v/>
      </c>
    </row>
    <row r="190" spans="1:156" x14ac:dyDescent="0.25">
      <c r="A190" s="19"/>
      <c r="B190" s="104"/>
      <c r="C190" s="105"/>
      <c r="D190" s="116"/>
      <c r="E190" s="106"/>
      <c r="F190" s="106"/>
      <c r="G190" s="106"/>
      <c r="H190" s="106"/>
      <c r="I190" s="106"/>
      <c r="J190" s="106"/>
      <c r="K190" s="106"/>
      <c r="L190" s="106"/>
      <c r="M190" s="106"/>
      <c r="N190" s="106"/>
      <c r="O190" s="106"/>
      <c r="P190" s="106"/>
      <c r="Q190" s="106"/>
      <c r="R190" s="106"/>
      <c r="S190" s="106"/>
      <c r="T190" s="108"/>
      <c r="U190" s="108"/>
      <c r="V190" s="108"/>
      <c r="W190" s="109"/>
      <c r="X190" s="19"/>
      <c r="AA190" s="48" t="str">
        <f t="shared" si="160"/>
        <v/>
      </c>
      <c r="AB190" s="49" t="str">
        <f t="shared" si="161"/>
        <v/>
      </c>
      <c r="AC190" s="49" t="str">
        <f t="shared" si="162"/>
        <v/>
      </c>
      <c r="AD190" s="49" t="str">
        <f t="shared" si="163"/>
        <v/>
      </c>
      <c r="AE190" s="49" t="str">
        <f t="shared" si="164"/>
        <v/>
      </c>
      <c r="AF190" s="49" t="str">
        <f t="shared" si="165"/>
        <v/>
      </c>
      <c r="AG190" s="49" t="str">
        <f t="shared" si="166"/>
        <v/>
      </c>
      <c r="AH190" s="49" t="str">
        <f t="shared" si="167"/>
        <v/>
      </c>
      <c r="AI190" s="49" t="str">
        <f t="shared" si="168"/>
        <v/>
      </c>
      <c r="AJ190" s="49" t="str">
        <f t="shared" si="169"/>
        <v/>
      </c>
      <c r="AK190" s="49" t="str">
        <f t="shared" si="170"/>
        <v/>
      </c>
      <c r="AL190" s="49" t="str">
        <f t="shared" si="171"/>
        <v/>
      </c>
      <c r="AM190" s="49" t="str">
        <f t="shared" si="172"/>
        <v/>
      </c>
      <c r="AN190" s="49" t="str">
        <f t="shared" si="173"/>
        <v/>
      </c>
      <c r="AO190" s="50" t="str">
        <f t="shared" si="174"/>
        <v/>
      </c>
      <c r="AP190" s="48" t="str">
        <f t="shared" si="175"/>
        <v/>
      </c>
      <c r="AQ190" s="49" t="str">
        <f t="shared" si="138"/>
        <v/>
      </c>
      <c r="AR190" s="49" t="str">
        <f t="shared" si="139"/>
        <v/>
      </c>
      <c r="AS190" s="49" t="str">
        <f t="shared" si="140"/>
        <v/>
      </c>
      <c r="AT190" s="49" t="str">
        <f t="shared" si="141"/>
        <v/>
      </c>
      <c r="AU190" s="49" t="str">
        <f t="shared" si="142"/>
        <v/>
      </c>
      <c r="AV190" s="49" t="str">
        <f t="shared" si="143"/>
        <v/>
      </c>
      <c r="AW190" s="49" t="str">
        <f t="shared" si="144"/>
        <v/>
      </c>
      <c r="AX190" s="49" t="str">
        <f t="shared" si="145"/>
        <v/>
      </c>
      <c r="AY190" s="49" t="str">
        <f t="shared" si="146"/>
        <v/>
      </c>
      <c r="AZ190" s="49" t="str">
        <f t="shared" si="147"/>
        <v/>
      </c>
      <c r="BA190" s="50" t="str">
        <f t="shared" si="148"/>
        <v/>
      </c>
      <c r="BB190" s="48" t="str">
        <f t="shared" si="176"/>
        <v/>
      </c>
      <c r="BC190" s="49" t="str">
        <f t="shared" si="149"/>
        <v/>
      </c>
      <c r="BD190" s="49" t="str">
        <f t="shared" si="150"/>
        <v/>
      </c>
      <c r="BE190" s="49" t="str">
        <f t="shared" si="151"/>
        <v/>
      </c>
      <c r="BF190" s="49" t="str">
        <f t="shared" si="152"/>
        <v/>
      </c>
      <c r="BG190" s="49" t="str">
        <f t="shared" si="153"/>
        <v/>
      </c>
      <c r="BH190" s="49" t="str">
        <f t="shared" si="154"/>
        <v/>
      </c>
      <c r="BI190" s="49" t="str">
        <f t="shared" si="155"/>
        <v/>
      </c>
      <c r="BJ190" s="49" t="str">
        <f t="shared" si="156"/>
        <v/>
      </c>
      <c r="BK190" s="49" t="str">
        <f t="shared" si="157"/>
        <v/>
      </c>
      <c r="BL190" s="49" t="str">
        <f t="shared" si="158"/>
        <v/>
      </c>
      <c r="BM190" s="50" t="str">
        <f t="shared" si="159"/>
        <v/>
      </c>
      <c r="BN190" s="48" t="str">
        <f t="shared" si="177"/>
        <v/>
      </c>
      <c r="BO190" s="49" t="str">
        <f t="shared" si="180"/>
        <v/>
      </c>
      <c r="BP190" s="49" t="str">
        <f t="shared" si="181"/>
        <v/>
      </c>
      <c r="BQ190" s="49" t="str">
        <f t="shared" si="182"/>
        <v/>
      </c>
      <c r="BR190" s="49" t="str">
        <f t="shared" si="183"/>
        <v/>
      </c>
      <c r="BS190" s="49" t="str">
        <f t="shared" si="184"/>
        <v/>
      </c>
      <c r="BT190" s="49" t="str">
        <f t="shared" si="185"/>
        <v/>
      </c>
      <c r="BU190" s="49" t="str">
        <f t="shared" si="186"/>
        <v/>
      </c>
      <c r="BV190" s="49" t="str">
        <f t="shared" si="187"/>
        <v/>
      </c>
      <c r="BW190" s="49" t="str">
        <f t="shared" si="188"/>
        <v/>
      </c>
      <c r="BX190" s="49" t="str">
        <f t="shared" si="189"/>
        <v/>
      </c>
      <c r="BY190" s="50" t="str">
        <f t="shared" si="190"/>
        <v/>
      </c>
      <c r="BZ190" s="48" t="str">
        <f t="shared" si="178"/>
        <v/>
      </c>
      <c r="CA190" s="49" t="str">
        <f t="shared" si="191"/>
        <v/>
      </c>
      <c r="CB190" s="49" t="str">
        <f t="shared" si="192"/>
        <v/>
      </c>
      <c r="CC190" s="49" t="str">
        <f t="shared" si="193"/>
        <v/>
      </c>
      <c r="CD190" s="49" t="str">
        <f t="shared" si="194"/>
        <v/>
      </c>
      <c r="CE190" s="49" t="str">
        <f t="shared" si="195"/>
        <v/>
      </c>
      <c r="CF190" s="49" t="str">
        <f t="shared" si="196"/>
        <v/>
      </c>
      <c r="CG190" s="49" t="str">
        <f t="shared" si="197"/>
        <v/>
      </c>
      <c r="CH190" s="49" t="str">
        <f t="shared" si="198"/>
        <v/>
      </c>
      <c r="CI190" s="49" t="str">
        <f t="shared" si="199"/>
        <v/>
      </c>
      <c r="CJ190" s="49" t="str">
        <f t="shared" si="200"/>
        <v/>
      </c>
      <c r="CK190" s="50" t="str">
        <f t="shared" si="201"/>
        <v/>
      </c>
      <c r="CM190" s="85" t="str">
        <f t="shared" si="179"/>
        <v/>
      </c>
      <c r="CN190" s="6" t="str">
        <f>IF($B190="", "", IF($CM190="X", "", IF(Report!$BN$3="X", LEFT($B190, 2), $B190)))</f>
        <v/>
      </c>
      <c r="CP190" s="48" t="str">
        <f>IF($CN190="", "", IF($CN190=Report!$BN$4, AA190, ""))</f>
        <v/>
      </c>
      <c r="CQ190" s="49" t="str">
        <f>IF($CN190="", "", IF($CN190=Report!$BN$4, AB190, ""))</f>
        <v/>
      </c>
      <c r="CR190" s="49" t="str">
        <f>IF($CN190="", "", IF($CN190=Report!$BN$4, AC190, ""))</f>
        <v/>
      </c>
      <c r="CS190" s="49" t="str">
        <f>IF($CN190="", "", IF($CN190=Report!$BN$4, AD190, ""))</f>
        <v/>
      </c>
      <c r="CT190" s="49" t="str">
        <f>IF($CN190="", "", IF($CN190=Report!$BN$4, AE190, ""))</f>
        <v/>
      </c>
      <c r="CU190" s="49" t="str">
        <f>IF($CN190="", "", IF($CN190=Report!$BN$4, AF190, ""))</f>
        <v/>
      </c>
      <c r="CV190" s="49" t="str">
        <f>IF($CN190="", "", IF($CN190=Report!$BN$4, AG190, ""))</f>
        <v/>
      </c>
      <c r="CW190" s="49" t="str">
        <f>IF($CN190="", "", IF($CN190=Report!$BN$4, AH190, ""))</f>
        <v/>
      </c>
      <c r="CX190" s="49" t="str">
        <f>IF($CN190="", "", IF($CN190=Report!$BN$4, AI190, ""))</f>
        <v/>
      </c>
      <c r="CY190" s="49" t="str">
        <f>IF($CN190="", "", IF($CN190=Report!$BN$4, AJ190, ""))</f>
        <v/>
      </c>
      <c r="CZ190" s="49" t="str">
        <f>IF($CN190="", "", IF($CN190=Report!$BN$4, AK190, ""))</f>
        <v/>
      </c>
      <c r="DA190" s="49" t="str">
        <f>IF($CN190="", "", IF($CN190=Report!$BN$4, AL190, ""))</f>
        <v/>
      </c>
      <c r="DB190" s="49" t="str">
        <f>IF($CN190="", "", IF($CN190=Report!$BN$4, AM190, ""))</f>
        <v/>
      </c>
      <c r="DC190" s="49" t="str">
        <f>IF($CN190="", "", IF($CN190=Report!$BN$4, AN190, ""))</f>
        <v/>
      </c>
      <c r="DD190" s="50" t="str">
        <f>IF($CN190="", "", IF($CN190=Report!$BN$4, AO190, ""))</f>
        <v/>
      </c>
      <c r="DE190" s="48" t="str">
        <f>IF($CN190="", "", IF($CN190=Report!$BN$4, AP190, ""))</f>
        <v/>
      </c>
      <c r="DF190" s="49" t="str">
        <f>IF($CN190="", "", IF($CN190=Report!$BN$4, AQ190, ""))</f>
        <v/>
      </c>
      <c r="DG190" s="49" t="str">
        <f>IF($CN190="", "", IF($CN190=Report!$BN$4, AR190, ""))</f>
        <v/>
      </c>
      <c r="DH190" s="49" t="str">
        <f>IF($CN190="", "", IF($CN190=Report!$BN$4, AS190, ""))</f>
        <v/>
      </c>
      <c r="DI190" s="49" t="str">
        <f>IF($CN190="", "", IF($CN190=Report!$BN$4, AT190, ""))</f>
        <v/>
      </c>
      <c r="DJ190" s="49" t="str">
        <f>IF($CN190="", "", IF($CN190=Report!$BN$4, AU190, ""))</f>
        <v/>
      </c>
      <c r="DK190" s="49" t="str">
        <f>IF($CN190="", "", IF($CN190=Report!$BN$4, AV190, ""))</f>
        <v/>
      </c>
      <c r="DL190" s="49" t="str">
        <f>IF($CN190="", "", IF($CN190=Report!$BN$4, AW190, ""))</f>
        <v/>
      </c>
      <c r="DM190" s="49" t="str">
        <f>IF($CN190="", "", IF($CN190=Report!$BN$4, AX190, ""))</f>
        <v/>
      </c>
      <c r="DN190" s="49" t="str">
        <f>IF($CN190="", "", IF($CN190=Report!$BN$4, AY190, ""))</f>
        <v/>
      </c>
      <c r="DO190" s="49" t="str">
        <f>IF($CN190="", "", IF($CN190=Report!$BN$4, AZ190, ""))</f>
        <v/>
      </c>
      <c r="DP190" s="50" t="str">
        <f>IF($CN190="", "", IF($CN190=Report!$BN$4, BA190, ""))</f>
        <v/>
      </c>
      <c r="DQ190" s="48" t="str">
        <f>IF($CN190="", "", IF($CN190=Report!$BN$4, BB190, ""))</f>
        <v/>
      </c>
      <c r="DR190" s="49" t="str">
        <f>IF($CN190="", "", IF($CN190=Report!$BN$4, BC190, ""))</f>
        <v/>
      </c>
      <c r="DS190" s="49" t="str">
        <f>IF($CN190="", "", IF($CN190=Report!$BN$4, BD190, ""))</f>
        <v/>
      </c>
      <c r="DT190" s="49" t="str">
        <f>IF($CN190="", "", IF($CN190=Report!$BN$4, BE190, ""))</f>
        <v/>
      </c>
      <c r="DU190" s="49" t="str">
        <f>IF($CN190="", "", IF($CN190=Report!$BN$4, BF190, ""))</f>
        <v/>
      </c>
      <c r="DV190" s="49" t="str">
        <f>IF($CN190="", "", IF($CN190=Report!$BN$4, BG190, ""))</f>
        <v/>
      </c>
      <c r="DW190" s="49" t="str">
        <f>IF($CN190="", "", IF($CN190=Report!$BN$4, BH190, ""))</f>
        <v/>
      </c>
      <c r="DX190" s="49" t="str">
        <f>IF($CN190="", "", IF($CN190=Report!$BN$4, BI190, ""))</f>
        <v/>
      </c>
      <c r="DY190" s="49" t="str">
        <f>IF($CN190="", "", IF($CN190=Report!$BN$4, BJ190, ""))</f>
        <v/>
      </c>
      <c r="DZ190" s="49" t="str">
        <f>IF($CN190="", "", IF($CN190=Report!$BN$4, BK190, ""))</f>
        <v/>
      </c>
      <c r="EA190" s="49" t="str">
        <f>IF($CN190="", "", IF($CN190=Report!$BN$4, BL190, ""))</f>
        <v/>
      </c>
      <c r="EB190" s="50" t="str">
        <f>IF($CN190="", "", IF($CN190=Report!$BN$4, BM190, ""))</f>
        <v/>
      </c>
      <c r="EC190" s="48" t="str">
        <f>IF($CN190="", "", IF($CN190=Report!$BN$4, BN190, ""))</f>
        <v/>
      </c>
      <c r="ED190" s="49" t="str">
        <f>IF($CN190="", "", IF($CN190=Report!$BN$4, BO190, ""))</f>
        <v/>
      </c>
      <c r="EE190" s="49" t="str">
        <f>IF($CN190="", "", IF($CN190=Report!$BN$4, BP190, ""))</f>
        <v/>
      </c>
      <c r="EF190" s="49" t="str">
        <f>IF($CN190="", "", IF($CN190=Report!$BN$4, BQ190, ""))</f>
        <v/>
      </c>
      <c r="EG190" s="49" t="str">
        <f>IF($CN190="", "", IF($CN190=Report!$BN$4, BR190, ""))</f>
        <v/>
      </c>
      <c r="EH190" s="49" t="str">
        <f>IF($CN190="", "", IF($CN190=Report!$BN$4, BS190, ""))</f>
        <v/>
      </c>
      <c r="EI190" s="49" t="str">
        <f>IF($CN190="", "", IF($CN190=Report!$BN$4, BT190, ""))</f>
        <v/>
      </c>
      <c r="EJ190" s="49" t="str">
        <f>IF($CN190="", "", IF($CN190=Report!$BN$4, BU190, ""))</f>
        <v/>
      </c>
      <c r="EK190" s="49" t="str">
        <f>IF($CN190="", "", IF($CN190=Report!$BN$4, BV190, ""))</f>
        <v/>
      </c>
      <c r="EL190" s="49" t="str">
        <f>IF($CN190="", "", IF($CN190=Report!$BN$4, BW190, ""))</f>
        <v/>
      </c>
      <c r="EM190" s="49" t="str">
        <f>IF($CN190="", "", IF($CN190=Report!$BN$4, BX190, ""))</f>
        <v/>
      </c>
      <c r="EN190" s="50" t="str">
        <f>IF($CN190="", "", IF($CN190=Report!$BN$4, BY190, ""))</f>
        <v/>
      </c>
      <c r="EO190" s="48" t="str">
        <f>IF($CN190="", "", IF($CN190=Report!$BN$4, BZ190, ""))</f>
        <v/>
      </c>
      <c r="EP190" s="49" t="str">
        <f>IF($CN190="", "", IF($CN190=Report!$BN$4, CA190, ""))</f>
        <v/>
      </c>
      <c r="EQ190" s="49" t="str">
        <f>IF($CN190="", "", IF($CN190=Report!$BN$4, CB190, ""))</f>
        <v/>
      </c>
      <c r="ER190" s="49" t="str">
        <f>IF($CN190="", "", IF($CN190=Report!$BN$4, CC190, ""))</f>
        <v/>
      </c>
      <c r="ES190" s="49" t="str">
        <f>IF($CN190="", "", IF($CN190=Report!$BN$4, CD190, ""))</f>
        <v/>
      </c>
      <c r="ET190" s="49" t="str">
        <f>IF($CN190="", "", IF($CN190=Report!$BN$4, CE190, ""))</f>
        <v/>
      </c>
      <c r="EU190" s="49" t="str">
        <f>IF($CN190="", "", IF($CN190=Report!$BN$4, CF190, ""))</f>
        <v/>
      </c>
      <c r="EV190" s="49" t="str">
        <f>IF($CN190="", "", IF($CN190=Report!$BN$4, CG190, ""))</f>
        <v/>
      </c>
      <c r="EW190" s="49" t="str">
        <f>IF($CN190="", "", IF($CN190=Report!$BN$4, CH190, ""))</f>
        <v/>
      </c>
      <c r="EX190" s="49" t="str">
        <f>IF($CN190="", "", IF($CN190=Report!$BN$4, CI190, ""))</f>
        <v/>
      </c>
      <c r="EY190" s="49" t="str">
        <f>IF($CN190="", "", IF($CN190=Report!$BN$4, CJ190, ""))</f>
        <v/>
      </c>
      <c r="EZ190" s="50" t="str">
        <f>IF($CN190="", "", IF($CN190=Report!$BN$4, CK190, ""))</f>
        <v/>
      </c>
    </row>
    <row r="191" spans="1:156" x14ac:dyDescent="0.25">
      <c r="A191" s="19"/>
      <c r="B191" s="104"/>
      <c r="C191" s="105"/>
      <c r="D191" s="116"/>
      <c r="E191" s="106"/>
      <c r="F191" s="106"/>
      <c r="G191" s="106"/>
      <c r="H191" s="106"/>
      <c r="I191" s="106"/>
      <c r="J191" s="106"/>
      <c r="K191" s="106"/>
      <c r="L191" s="106"/>
      <c r="M191" s="106"/>
      <c r="N191" s="106"/>
      <c r="O191" s="106"/>
      <c r="P191" s="106"/>
      <c r="Q191" s="106"/>
      <c r="R191" s="106"/>
      <c r="S191" s="106"/>
      <c r="T191" s="108"/>
      <c r="U191" s="108"/>
      <c r="V191" s="108"/>
      <c r="W191" s="109"/>
      <c r="X191" s="19"/>
      <c r="AA191" s="48" t="str">
        <f t="shared" si="160"/>
        <v/>
      </c>
      <c r="AB191" s="49" t="str">
        <f t="shared" si="161"/>
        <v/>
      </c>
      <c r="AC191" s="49" t="str">
        <f t="shared" si="162"/>
        <v/>
      </c>
      <c r="AD191" s="49" t="str">
        <f t="shared" si="163"/>
        <v/>
      </c>
      <c r="AE191" s="49" t="str">
        <f t="shared" si="164"/>
        <v/>
      </c>
      <c r="AF191" s="49" t="str">
        <f t="shared" si="165"/>
        <v/>
      </c>
      <c r="AG191" s="49" t="str">
        <f t="shared" si="166"/>
        <v/>
      </c>
      <c r="AH191" s="49" t="str">
        <f t="shared" si="167"/>
        <v/>
      </c>
      <c r="AI191" s="49" t="str">
        <f t="shared" si="168"/>
        <v/>
      </c>
      <c r="AJ191" s="49" t="str">
        <f t="shared" si="169"/>
        <v/>
      </c>
      <c r="AK191" s="49" t="str">
        <f t="shared" si="170"/>
        <v/>
      </c>
      <c r="AL191" s="49" t="str">
        <f t="shared" si="171"/>
        <v/>
      </c>
      <c r="AM191" s="49" t="str">
        <f t="shared" si="172"/>
        <v/>
      </c>
      <c r="AN191" s="49" t="str">
        <f t="shared" si="173"/>
        <v/>
      </c>
      <c r="AO191" s="50" t="str">
        <f t="shared" si="174"/>
        <v/>
      </c>
      <c r="AP191" s="48" t="str">
        <f t="shared" si="175"/>
        <v/>
      </c>
      <c r="AQ191" s="49" t="str">
        <f t="shared" si="138"/>
        <v/>
      </c>
      <c r="AR191" s="49" t="str">
        <f t="shared" si="139"/>
        <v/>
      </c>
      <c r="AS191" s="49" t="str">
        <f t="shared" si="140"/>
        <v/>
      </c>
      <c r="AT191" s="49" t="str">
        <f t="shared" si="141"/>
        <v/>
      </c>
      <c r="AU191" s="49" t="str">
        <f t="shared" si="142"/>
        <v/>
      </c>
      <c r="AV191" s="49" t="str">
        <f t="shared" si="143"/>
        <v/>
      </c>
      <c r="AW191" s="49" t="str">
        <f t="shared" si="144"/>
        <v/>
      </c>
      <c r="AX191" s="49" t="str">
        <f t="shared" si="145"/>
        <v/>
      </c>
      <c r="AY191" s="49" t="str">
        <f t="shared" si="146"/>
        <v/>
      </c>
      <c r="AZ191" s="49" t="str">
        <f t="shared" si="147"/>
        <v/>
      </c>
      <c r="BA191" s="50" t="str">
        <f t="shared" si="148"/>
        <v/>
      </c>
      <c r="BB191" s="48" t="str">
        <f t="shared" si="176"/>
        <v/>
      </c>
      <c r="BC191" s="49" t="str">
        <f t="shared" si="149"/>
        <v/>
      </c>
      <c r="BD191" s="49" t="str">
        <f t="shared" si="150"/>
        <v/>
      </c>
      <c r="BE191" s="49" t="str">
        <f t="shared" si="151"/>
        <v/>
      </c>
      <c r="BF191" s="49" t="str">
        <f t="shared" si="152"/>
        <v/>
      </c>
      <c r="BG191" s="49" t="str">
        <f t="shared" si="153"/>
        <v/>
      </c>
      <c r="BH191" s="49" t="str">
        <f t="shared" si="154"/>
        <v/>
      </c>
      <c r="BI191" s="49" t="str">
        <f t="shared" si="155"/>
        <v/>
      </c>
      <c r="BJ191" s="49" t="str">
        <f t="shared" si="156"/>
        <v/>
      </c>
      <c r="BK191" s="49" t="str">
        <f t="shared" si="157"/>
        <v/>
      </c>
      <c r="BL191" s="49" t="str">
        <f t="shared" si="158"/>
        <v/>
      </c>
      <c r="BM191" s="50" t="str">
        <f t="shared" si="159"/>
        <v/>
      </c>
      <c r="BN191" s="48" t="str">
        <f t="shared" si="177"/>
        <v/>
      </c>
      <c r="BO191" s="49" t="str">
        <f t="shared" si="180"/>
        <v/>
      </c>
      <c r="BP191" s="49" t="str">
        <f t="shared" si="181"/>
        <v/>
      </c>
      <c r="BQ191" s="49" t="str">
        <f t="shared" si="182"/>
        <v/>
      </c>
      <c r="BR191" s="49" t="str">
        <f t="shared" si="183"/>
        <v/>
      </c>
      <c r="BS191" s="49" t="str">
        <f t="shared" si="184"/>
        <v/>
      </c>
      <c r="BT191" s="49" t="str">
        <f t="shared" si="185"/>
        <v/>
      </c>
      <c r="BU191" s="49" t="str">
        <f t="shared" si="186"/>
        <v/>
      </c>
      <c r="BV191" s="49" t="str">
        <f t="shared" si="187"/>
        <v/>
      </c>
      <c r="BW191" s="49" t="str">
        <f t="shared" si="188"/>
        <v/>
      </c>
      <c r="BX191" s="49" t="str">
        <f t="shared" si="189"/>
        <v/>
      </c>
      <c r="BY191" s="50" t="str">
        <f t="shared" si="190"/>
        <v/>
      </c>
      <c r="BZ191" s="48" t="str">
        <f t="shared" si="178"/>
        <v/>
      </c>
      <c r="CA191" s="49" t="str">
        <f t="shared" si="191"/>
        <v/>
      </c>
      <c r="CB191" s="49" t="str">
        <f t="shared" si="192"/>
        <v/>
      </c>
      <c r="CC191" s="49" t="str">
        <f t="shared" si="193"/>
        <v/>
      </c>
      <c r="CD191" s="49" t="str">
        <f t="shared" si="194"/>
        <v/>
      </c>
      <c r="CE191" s="49" t="str">
        <f t="shared" si="195"/>
        <v/>
      </c>
      <c r="CF191" s="49" t="str">
        <f t="shared" si="196"/>
        <v/>
      </c>
      <c r="CG191" s="49" t="str">
        <f t="shared" si="197"/>
        <v/>
      </c>
      <c r="CH191" s="49" t="str">
        <f t="shared" si="198"/>
        <v/>
      </c>
      <c r="CI191" s="49" t="str">
        <f t="shared" si="199"/>
        <v/>
      </c>
      <c r="CJ191" s="49" t="str">
        <f t="shared" si="200"/>
        <v/>
      </c>
      <c r="CK191" s="50" t="str">
        <f t="shared" si="201"/>
        <v/>
      </c>
      <c r="CM191" s="85" t="str">
        <f t="shared" si="179"/>
        <v/>
      </c>
      <c r="CN191" s="6" t="str">
        <f>IF($B191="", "", IF($CM191="X", "", IF(Report!$BN$3="X", LEFT($B191, 2), $B191)))</f>
        <v/>
      </c>
      <c r="CP191" s="48" t="str">
        <f>IF($CN191="", "", IF($CN191=Report!$BN$4, AA191, ""))</f>
        <v/>
      </c>
      <c r="CQ191" s="49" t="str">
        <f>IF($CN191="", "", IF($CN191=Report!$BN$4, AB191, ""))</f>
        <v/>
      </c>
      <c r="CR191" s="49" t="str">
        <f>IF($CN191="", "", IF($CN191=Report!$BN$4, AC191, ""))</f>
        <v/>
      </c>
      <c r="CS191" s="49" t="str">
        <f>IF($CN191="", "", IF($CN191=Report!$BN$4, AD191, ""))</f>
        <v/>
      </c>
      <c r="CT191" s="49" t="str">
        <f>IF($CN191="", "", IF($CN191=Report!$BN$4, AE191, ""))</f>
        <v/>
      </c>
      <c r="CU191" s="49" t="str">
        <f>IF($CN191="", "", IF($CN191=Report!$BN$4, AF191, ""))</f>
        <v/>
      </c>
      <c r="CV191" s="49" t="str">
        <f>IF($CN191="", "", IF($CN191=Report!$BN$4, AG191, ""))</f>
        <v/>
      </c>
      <c r="CW191" s="49" t="str">
        <f>IF($CN191="", "", IF($CN191=Report!$BN$4, AH191, ""))</f>
        <v/>
      </c>
      <c r="CX191" s="49" t="str">
        <f>IF($CN191="", "", IF($CN191=Report!$BN$4, AI191, ""))</f>
        <v/>
      </c>
      <c r="CY191" s="49" t="str">
        <f>IF($CN191="", "", IF($CN191=Report!$BN$4, AJ191, ""))</f>
        <v/>
      </c>
      <c r="CZ191" s="49" t="str">
        <f>IF($CN191="", "", IF($CN191=Report!$BN$4, AK191, ""))</f>
        <v/>
      </c>
      <c r="DA191" s="49" t="str">
        <f>IF($CN191="", "", IF($CN191=Report!$BN$4, AL191, ""))</f>
        <v/>
      </c>
      <c r="DB191" s="49" t="str">
        <f>IF($CN191="", "", IF($CN191=Report!$BN$4, AM191, ""))</f>
        <v/>
      </c>
      <c r="DC191" s="49" t="str">
        <f>IF($CN191="", "", IF($CN191=Report!$BN$4, AN191, ""))</f>
        <v/>
      </c>
      <c r="DD191" s="50" t="str">
        <f>IF($CN191="", "", IF($CN191=Report!$BN$4, AO191, ""))</f>
        <v/>
      </c>
      <c r="DE191" s="48" t="str">
        <f>IF($CN191="", "", IF($CN191=Report!$BN$4, AP191, ""))</f>
        <v/>
      </c>
      <c r="DF191" s="49" t="str">
        <f>IF($CN191="", "", IF($CN191=Report!$BN$4, AQ191, ""))</f>
        <v/>
      </c>
      <c r="DG191" s="49" t="str">
        <f>IF($CN191="", "", IF($CN191=Report!$BN$4, AR191, ""))</f>
        <v/>
      </c>
      <c r="DH191" s="49" t="str">
        <f>IF($CN191="", "", IF($CN191=Report!$BN$4, AS191, ""))</f>
        <v/>
      </c>
      <c r="DI191" s="49" t="str">
        <f>IF($CN191="", "", IF($CN191=Report!$BN$4, AT191, ""))</f>
        <v/>
      </c>
      <c r="DJ191" s="49" t="str">
        <f>IF($CN191="", "", IF($CN191=Report!$BN$4, AU191, ""))</f>
        <v/>
      </c>
      <c r="DK191" s="49" t="str">
        <f>IF($CN191="", "", IF($CN191=Report!$BN$4, AV191, ""))</f>
        <v/>
      </c>
      <c r="DL191" s="49" t="str">
        <f>IF($CN191="", "", IF($CN191=Report!$BN$4, AW191, ""))</f>
        <v/>
      </c>
      <c r="DM191" s="49" t="str">
        <f>IF($CN191="", "", IF($CN191=Report!$BN$4, AX191, ""))</f>
        <v/>
      </c>
      <c r="DN191" s="49" t="str">
        <f>IF($CN191="", "", IF($CN191=Report!$BN$4, AY191, ""))</f>
        <v/>
      </c>
      <c r="DO191" s="49" t="str">
        <f>IF($CN191="", "", IF($CN191=Report!$BN$4, AZ191, ""))</f>
        <v/>
      </c>
      <c r="DP191" s="50" t="str">
        <f>IF($CN191="", "", IF($CN191=Report!$BN$4, BA191, ""))</f>
        <v/>
      </c>
      <c r="DQ191" s="48" t="str">
        <f>IF($CN191="", "", IF($CN191=Report!$BN$4, BB191, ""))</f>
        <v/>
      </c>
      <c r="DR191" s="49" t="str">
        <f>IF($CN191="", "", IF($CN191=Report!$BN$4, BC191, ""))</f>
        <v/>
      </c>
      <c r="DS191" s="49" t="str">
        <f>IF($CN191="", "", IF($CN191=Report!$BN$4, BD191, ""))</f>
        <v/>
      </c>
      <c r="DT191" s="49" t="str">
        <f>IF($CN191="", "", IF($CN191=Report!$BN$4, BE191, ""))</f>
        <v/>
      </c>
      <c r="DU191" s="49" t="str">
        <f>IF($CN191="", "", IF($CN191=Report!$BN$4, BF191, ""))</f>
        <v/>
      </c>
      <c r="DV191" s="49" t="str">
        <f>IF($CN191="", "", IF($CN191=Report!$BN$4, BG191, ""))</f>
        <v/>
      </c>
      <c r="DW191" s="49" t="str">
        <f>IF($CN191="", "", IF($CN191=Report!$BN$4, BH191, ""))</f>
        <v/>
      </c>
      <c r="DX191" s="49" t="str">
        <f>IF($CN191="", "", IF($CN191=Report!$BN$4, BI191, ""))</f>
        <v/>
      </c>
      <c r="DY191" s="49" t="str">
        <f>IF($CN191="", "", IF($CN191=Report!$BN$4, BJ191, ""))</f>
        <v/>
      </c>
      <c r="DZ191" s="49" t="str">
        <f>IF($CN191="", "", IF($CN191=Report!$BN$4, BK191, ""))</f>
        <v/>
      </c>
      <c r="EA191" s="49" t="str">
        <f>IF($CN191="", "", IF($CN191=Report!$BN$4, BL191, ""))</f>
        <v/>
      </c>
      <c r="EB191" s="50" t="str">
        <f>IF($CN191="", "", IF($CN191=Report!$BN$4, BM191, ""))</f>
        <v/>
      </c>
      <c r="EC191" s="48" t="str">
        <f>IF($CN191="", "", IF($CN191=Report!$BN$4, BN191, ""))</f>
        <v/>
      </c>
      <c r="ED191" s="49" t="str">
        <f>IF($CN191="", "", IF($CN191=Report!$BN$4, BO191, ""))</f>
        <v/>
      </c>
      <c r="EE191" s="49" t="str">
        <f>IF($CN191="", "", IF($CN191=Report!$BN$4, BP191, ""))</f>
        <v/>
      </c>
      <c r="EF191" s="49" t="str">
        <f>IF($CN191="", "", IF($CN191=Report!$BN$4, BQ191, ""))</f>
        <v/>
      </c>
      <c r="EG191" s="49" t="str">
        <f>IF($CN191="", "", IF($CN191=Report!$BN$4, BR191, ""))</f>
        <v/>
      </c>
      <c r="EH191" s="49" t="str">
        <f>IF($CN191="", "", IF($CN191=Report!$BN$4, BS191, ""))</f>
        <v/>
      </c>
      <c r="EI191" s="49" t="str">
        <f>IF($CN191="", "", IF($CN191=Report!$BN$4, BT191, ""))</f>
        <v/>
      </c>
      <c r="EJ191" s="49" t="str">
        <f>IF($CN191="", "", IF($CN191=Report!$BN$4, BU191, ""))</f>
        <v/>
      </c>
      <c r="EK191" s="49" t="str">
        <f>IF($CN191="", "", IF($CN191=Report!$BN$4, BV191, ""))</f>
        <v/>
      </c>
      <c r="EL191" s="49" t="str">
        <f>IF($CN191="", "", IF($CN191=Report!$BN$4, BW191, ""))</f>
        <v/>
      </c>
      <c r="EM191" s="49" t="str">
        <f>IF($CN191="", "", IF($CN191=Report!$BN$4, BX191, ""))</f>
        <v/>
      </c>
      <c r="EN191" s="50" t="str">
        <f>IF($CN191="", "", IF($CN191=Report!$BN$4, BY191, ""))</f>
        <v/>
      </c>
      <c r="EO191" s="48" t="str">
        <f>IF($CN191="", "", IF($CN191=Report!$BN$4, BZ191, ""))</f>
        <v/>
      </c>
      <c r="EP191" s="49" t="str">
        <f>IF($CN191="", "", IF($CN191=Report!$BN$4, CA191, ""))</f>
        <v/>
      </c>
      <c r="EQ191" s="49" t="str">
        <f>IF($CN191="", "", IF($CN191=Report!$BN$4, CB191, ""))</f>
        <v/>
      </c>
      <c r="ER191" s="49" t="str">
        <f>IF($CN191="", "", IF($CN191=Report!$BN$4, CC191, ""))</f>
        <v/>
      </c>
      <c r="ES191" s="49" t="str">
        <f>IF($CN191="", "", IF($CN191=Report!$BN$4, CD191, ""))</f>
        <v/>
      </c>
      <c r="ET191" s="49" t="str">
        <f>IF($CN191="", "", IF($CN191=Report!$BN$4, CE191, ""))</f>
        <v/>
      </c>
      <c r="EU191" s="49" t="str">
        <f>IF($CN191="", "", IF($CN191=Report!$BN$4, CF191, ""))</f>
        <v/>
      </c>
      <c r="EV191" s="49" t="str">
        <f>IF($CN191="", "", IF($CN191=Report!$BN$4, CG191, ""))</f>
        <v/>
      </c>
      <c r="EW191" s="49" t="str">
        <f>IF($CN191="", "", IF($CN191=Report!$BN$4, CH191, ""))</f>
        <v/>
      </c>
      <c r="EX191" s="49" t="str">
        <f>IF($CN191="", "", IF($CN191=Report!$BN$4, CI191, ""))</f>
        <v/>
      </c>
      <c r="EY191" s="49" t="str">
        <f>IF($CN191="", "", IF($CN191=Report!$BN$4, CJ191, ""))</f>
        <v/>
      </c>
      <c r="EZ191" s="50" t="str">
        <f>IF($CN191="", "", IF($CN191=Report!$BN$4, CK191, ""))</f>
        <v/>
      </c>
    </row>
    <row r="192" spans="1:156" x14ac:dyDescent="0.25">
      <c r="A192" s="19"/>
      <c r="B192" s="104"/>
      <c r="C192" s="105"/>
      <c r="D192" s="116"/>
      <c r="E192" s="106"/>
      <c r="F192" s="106"/>
      <c r="G192" s="106"/>
      <c r="H192" s="106"/>
      <c r="I192" s="106"/>
      <c r="J192" s="106"/>
      <c r="K192" s="106"/>
      <c r="L192" s="106"/>
      <c r="M192" s="106"/>
      <c r="N192" s="106"/>
      <c r="O192" s="106"/>
      <c r="P192" s="106"/>
      <c r="Q192" s="106"/>
      <c r="R192" s="106"/>
      <c r="S192" s="106"/>
      <c r="T192" s="108"/>
      <c r="U192" s="108"/>
      <c r="V192" s="108"/>
      <c r="W192" s="109"/>
      <c r="X192" s="19"/>
      <c r="AA192" s="48" t="str">
        <f t="shared" si="160"/>
        <v/>
      </c>
      <c r="AB192" s="49" t="str">
        <f t="shared" si="161"/>
        <v/>
      </c>
      <c r="AC192" s="49" t="str">
        <f t="shared" si="162"/>
        <v/>
      </c>
      <c r="AD192" s="49" t="str">
        <f t="shared" si="163"/>
        <v/>
      </c>
      <c r="AE192" s="49" t="str">
        <f t="shared" si="164"/>
        <v/>
      </c>
      <c r="AF192" s="49" t="str">
        <f t="shared" si="165"/>
        <v/>
      </c>
      <c r="AG192" s="49" t="str">
        <f t="shared" si="166"/>
        <v/>
      </c>
      <c r="AH192" s="49" t="str">
        <f t="shared" si="167"/>
        <v/>
      </c>
      <c r="AI192" s="49" t="str">
        <f t="shared" si="168"/>
        <v/>
      </c>
      <c r="AJ192" s="49" t="str">
        <f t="shared" si="169"/>
        <v/>
      </c>
      <c r="AK192" s="49" t="str">
        <f t="shared" si="170"/>
        <v/>
      </c>
      <c r="AL192" s="49" t="str">
        <f t="shared" si="171"/>
        <v/>
      </c>
      <c r="AM192" s="49" t="str">
        <f t="shared" si="172"/>
        <v/>
      </c>
      <c r="AN192" s="49" t="str">
        <f t="shared" si="173"/>
        <v/>
      </c>
      <c r="AO192" s="50" t="str">
        <f t="shared" si="174"/>
        <v/>
      </c>
      <c r="AP192" s="48" t="str">
        <f t="shared" si="175"/>
        <v/>
      </c>
      <c r="AQ192" s="49" t="str">
        <f t="shared" si="138"/>
        <v/>
      </c>
      <c r="AR192" s="49" t="str">
        <f t="shared" si="139"/>
        <v/>
      </c>
      <c r="AS192" s="49" t="str">
        <f t="shared" si="140"/>
        <v/>
      </c>
      <c r="AT192" s="49" t="str">
        <f t="shared" si="141"/>
        <v/>
      </c>
      <c r="AU192" s="49" t="str">
        <f t="shared" si="142"/>
        <v/>
      </c>
      <c r="AV192" s="49" t="str">
        <f t="shared" si="143"/>
        <v/>
      </c>
      <c r="AW192" s="49" t="str">
        <f t="shared" si="144"/>
        <v/>
      </c>
      <c r="AX192" s="49" t="str">
        <f t="shared" si="145"/>
        <v/>
      </c>
      <c r="AY192" s="49" t="str">
        <f t="shared" si="146"/>
        <v/>
      </c>
      <c r="AZ192" s="49" t="str">
        <f t="shared" si="147"/>
        <v/>
      </c>
      <c r="BA192" s="50" t="str">
        <f t="shared" si="148"/>
        <v/>
      </c>
      <c r="BB192" s="48" t="str">
        <f t="shared" si="176"/>
        <v/>
      </c>
      <c r="BC192" s="49" t="str">
        <f t="shared" si="149"/>
        <v/>
      </c>
      <c r="BD192" s="49" t="str">
        <f t="shared" si="150"/>
        <v/>
      </c>
      <c r="BE192" s="49" t="str">
        <f t="shared" si="151"/>
        <v/>
      </c>
      <c r="BF192" s="49" t="str">
        <f t="shared" si="152"/>
        <v/>
      </c>
      <c r="BG192" s="49" t="str">
        <f t="shared" si="153"/>
        <v/>
      </c>
      <c r="BH192" s="49" t="str">
        <f t="shared" si="154"/>
        <v/>
      </c>
      <c r="BI192" s="49" t="str">
        <f t="shared" si="155"/>
        <v/>
      </c>
      <c r="BJ192" s="49" t="str">
        <f t="shared" si="156"/>
        <v/>
      </c>
      <c r="BK192" s="49" t="str">
        <f t="shared" si="157"/>
        <v/>
      </c>
      <c r="BL192" s="49" t="str">
        <f t="shared" si="158"/>
        <v/>
      </c>
      <c r="BM192" s="50" t="str">
        <f t="shared" si="159"/>
        <v/>
      </c>
      <c r="BN192" s="48" t="str">
        <f t="shared" si="177"/>
        <v/>
      </c>
      <c r="BO192" s="49" t="str">
        <f t="shared" si="180"/>
        <v/>
      </c>
      <c r="BP192" s="49" t="str">
        <f t="shared" si="181"/>
        <v/>
      </c>
      <c r="BQ192" s="49" t="str">
        <f t="shared" si="182"/>
        <v/>
      </c>
      <c r="BR192" s="49" t="str">
        <f t="shared" si="183"/>
        <v/>
      </c>
      <c r="BS192" s="49" t="str">
        <f t="shared" si="184"/>
        <v/>
      </c>
      <c r="BT192" s="49" t="str">
        <f t="shared" si="185"/>
        <v/>
      </c>
      <c r="BU192" s="49" t="str">
        <f t="shared" si="186"/>
        <v/>
      </c>
      <c r="BV192" s="49" t="str">
        <f t="shared" si="187"/>
        <v/>
      </c>
      <c r="BW192" s="49" t="str">
        <f t="shared" si="188"/>
        <v/>
      </c>
      <c r="BX192" s="49" t="str">
        <f t="shared" si="189"/>
        <v/>
      </c>
      <c r="BY192" s="50" t="str">
        <f t="shared" si="190"/>
        <v/>
      </c>
      <c r="BZ192" s="48" t="str">
        <f t="shared" si="178"/>
        <v/>
      </c>
      <c r="CA192" s="49" t="str">
        <f t="shared" si="191"/>
        <v/>
      </c>
      <c r="CB192" s="49" t="str">
        <f t="shared" si="192"/>
        <v/>
      </c>
      <c r="CC192" s="49" t="str">
        <f t="shared" si="193"/>
        <v/>
      </c>
      <c r="CD192" s="49" t="str">
        <f t="shared" si="194"/>
        <v/>
      </c>
      <c r="CE192" s="49" t="str">
        <f t="shared" si="195"/>
        <v/>
      </c>
      <c r="CF192" s="49" t="str">
        <f t="shared" si="196"/>
        <v/>
      </c>
      <c r="CG192" s="49" t="str">
        <f t="shared" si="197"/>
        <v/>
      </c>
      <c r="CH192" s="49" t="str">
        <f t="shared" si="198"/>
        <v/>
      </c>
      <c r="CI192" s="49" t="str">
        <f t="shared" si="199"/>
        <v/>
      </c>
      <c r="CJ192" s="49" t="str">
        <f t="shared" si="200"/>
        <v/>
      </c>
      <c r="CK192" s="50" t="str">
        <f t="shared" si="201"/>
        <v/>
      </c>
      <c r="CM192" s="85" t="str">
        <f t="shared" si="179"/>
        <v/>
      </c>
      <c r="CN192" s="6" t="str">
        <f>IF($B192="", "", IF($CM192="X", "", IF(Report!$BN$3="X", LEFT($B192, 2), $B192)))</f>
        <v/>
      </c>
      <c r="CP192" s="48" t="str">
        <f>IF($CN192="", "", IF($CN192=Report!$BN$4, AA192, ""))</f>
        <v/>
      </c>
      <c r="CQ192" s="49" t="str">
        <f>IF($CN192="", "", IF($CN192=Report!$BN$4, AB192, ""))</f>
        <v/>
      </c>
      <c r="CR192" s="49" t="str">
        <f>IF($CN192="", "", IF($CN192=Report!$BN$4, AC192, ""))</f>
        <v/>
      </c>
      <c r="CS192" s="49" t="str">
        <f>IF($CN192="", "", IF($CN192=Report!$BN$4, AD192, ""))</f>
        <v/>
      </c>
      <c r="CT192" s="49" t="str">
        <f>IF($CN192="", "", IF($CN192=Report!$BN$4, AE192, ""))</f>
        <v/>
      </c>
      <c r="CU192" s="49" t="str">
        <f>IF($CN192="", "", IF($CN192=Report!$BN$4, AF192, ""))</f>
        <v/>
      </c>
      <c r="CV192" s="49" t="str">
        <f>IF($CN192="", "", IF($CN192=Report!$BN$4, AG192, ""))</f>
        <v/>
      </c>
      <c r="CW192" s="49" t="str">
        <f>IF($CN192="", "", IF($CN192=Report!$BN$4, AH192, ""))</f>
        <v/>
      </c>
      <c r="CX192" s="49" t="str">
        <f>IF($CN192="", "", IF($CN192=Report!$BN$4, AI192, ""))</f>
        <v/>
      </c>
      <c r="CY192" s="49" t="str">
        <f>IF($CN192="", "", IF($CN192=Report!$BN$4, AJ192, ""))</f>
        <v/>
      </c>
      <c r="CZ192" s="49" t="str">
        <f>IF($CN192="", "", IF($CN192=Report!$BN$4, AK192, ""))</f>
        <v/>
      </c>
      <c r="DA192" s="49" t="str">
        <f>IF($CN192="", "", IF($CN192=Report!$BN$4, AL192, ""))</f>
        <v/>
      </c>
      <c r="DB192" s="49" t="str">
        <f>IF($CN192="", "", IF($CN192=Report!$BN$4, AM192, ""))</f>
        <v/>
      </c>
      <c r="DC192" s="49" t="str">
        <f>IF($CN192="", "", IF($CN192=Report!$BN$4, AN192, ""))</f>
        <v/>
      </c>
      <c r="DD192" s="50" t="str">
        <f>IF($CN192="", "", IF($CN192=Report!$BN$4, AO192, ""))</f>
        <v/>
      </c>
      <c r="DE192" s="48" t="str">
        <f>IF($CN192="", "", IF($CN192=Report!$BN$4, AP192, ""))</f>
        <v/>
      </c>
      <c r="DF192" s="49" t="str">
        <f>IF($CN192="", "", IF($CN192=Report!$BN$4, AQ192, ""))</f>
        <v/>
      </c>
      <c r="DG192" s="49" t="str">
        <f>IF($CN192="", "", IF($CN192=Report!$BN$4, AR192, ""))</f>
        <v/>
      </c>
      <c r="DH192" s="49" t="str">
        <f>IF($CN192="", "", IF($CN192=Report!$BN$4, AS192, ""))</f>
        <v/>
      </c>
      <c r="DI192" s="49" t="str">
        <f>IF($CN192="", "", IF($CN192=Report!$BN$4, AT192, ""))</f>
        <v/>
      </c>
      <c r="DJ192" s="49" t="str">
        <f>IF($CN192="", "", IF($CN192=Report!$BN$4, AU192, ""))</f>
        <v/>
      </c>
      <c r="DK192" s="49" t="str">
        <f>IF($CN192="", "", IF($CN192=Report!$BN$4, AV192, ""))</f>
        <v/>
      </c>
      <c r="DL192" s="49" t="str">
        <f>IF($CN192="", "", IF($CN192=Report!$BN$4, AW192, ""))</f>
        <v/>
      </c>
      <c r="DM192" s="49" t="str">
        <f>IF($CN192="", "", IF($CN192=Report!$BN$4, AX192, ""))</f>
        <v/>
      </c>
      <c r="DN192" s="49" t="str">
        <f>IF($CN192="", "", IF($CN192=Report!$BN$4, AY192, ""))</f>
        <v/>
      </c>
      <c r="DO192" s="49" t="str">
        <f>IF($CN192="", "", IF($CN192=Report!$BN$4, AZ192, ""))</f>
        <v/>
      </c>
      <c r="DP192" s="50" t="str">
        <f>IF($CN192="", "", IF($CN192=Report!$BN$4, BA192, ""))</f>
        <v/>
      </c>
      <c r="DQ192" s="48" t="str">
        <f>IF($CN192="", "", IF($CN192=Report!$BN$4, BB192, ""))</f>
        <v/>
      </c>
      <c r="DR192" s="49" t="str">
        <f>IF($CN192="", "", IF($CN192=Report!$BN$4, BC192, ""))</f>
        <v/>
      </c>
      <c r="DS192" s="49" t="str">
        <f>IF($CN192="", "", IF($CN192=Report!$BN$4, BD192, ""))</f>
        <v/>
      </c>
      <c r="DT192" s="49" t="str">
        <f>IF($CN192="", "", IF($CN192=Report!$BN$4, BE192, ""))</f>
        <v/>
      </c>
      <c r="DU192" s="49" t="str">
        <f>IF($CN192="", "", IF($CN192=Report!$BN$4, BF192, ""))</f>
        <v/>
      </c>
      <c r="DV192" s="49" t="str">
        <f>IF($CN192="", "", IF($CN192=Report!$BN$4, BG192, ""))</f>
        <v/>
      </c>
      <c r="DW192" s="49" t="str">
        <f>IF($CN192="", "", IF($CN192=Report!$BN$4, BH192, ""))</f>
        <v/>
      </c>
      <c r="DX192" s="49" t="str">
        <f>IF($CN192="", "", IF($CN192=Report!$BN$4, BI192, ""))</f>
        <v/>
      </c>
      <c r="DY192" s="49" t="str">
        <f>IF($CN192="", "", IF($CN192=Report!$BN$4, BJ192, ""))</f>
        <v/>
      </c>
      <c r="DZ192" s="49" t="str">
        <f>IF($CN192="", "", IF($CN192=Report!$BN$4, BK192, ""))</f>
        <v/>
      </c>
      <c r="EA192" s="49" t="str">
        <f>IF($CN192="", "", IF($CN192=Report!$BN$4, BL192, ""))</f>
        <v/>
      </c>
      <c r="EB192" s="50" t="str">
        <f>IF($CN192="", "", IF($CN192=Report!$BN$4, BM192, ""))</f>
        <v/>
      </c>
      <c r="EC192" s="48" t="str">
        <f>IF($CN192="", "", IF($CN192=Report!$BN$4, BN192, ""))</f>
        <v/>
      </c>
      <c r="ED192" s="49" t="str">
        <f>IF($CN192="", "", IF($CN192=Report!$BN$4, BO192, ""))</f>
        <v/>
      </c>
      <c r="EE192" s="49" t="str">
        <f>IF($CN192="", "", IF($CN192=Report!$BN$4, BP192, ""))</f>
        <v/>
      </c>
      <c r="EF192" s="49" t="str">
        <f>IF($CN192="", "", IF($CN192=Report!$BN$4, BQ192, ""))</f>
        <v/>
      </c>
      <c r="EG192" s="49" t="str">
        <f>IF($CN192="", "", IF($CN192=Report!$BN$4, BR192, ""))</f>
        <v/>
      </c>
      <c r="EH192" s="49" t="str">
        <f>IF($CN192="", "", IF($CN192=Report!$BN$4, BS192, ""))</f>
        <v/>
      </c>
      <c r="EI192" s="49" t="str">
        <f>IF($CN192="", "", IF($CN192=Report!$BN$4, BT192, ""))</f>
        <v/>
      </c>
      <c r="EJ192" s="49" t="str">
        <f>IF($CN192="", "", IF($CN192=Report!$BN$4, BU192, ""))</f>
        <v/>
      </c>
      <c r="EK192" s="49" t="str">
        <f>IF($CN192="", "", IF($CN192=Report!$BN$4, BV192, ""))</f>
        <v/>
      </c>
      <c r="EL192" s="49" t="str">
        <f>IF($CN192="", "", IF($CN192=Report!$BN$4, BW192, ""))</f>
        <v/>
      </c>
      <c r="EM192" s="49" t="str">
        <f>IF($CN192="", "", IF($CN192=Report!$BN$4, BX192, ""))</f>
        <v/>
      </c>
      <c r="EN192" s="50" t="str">
        <f>IF($CN192="", "", IF($CN192=Report!$BN$4, BY192, ""))</f>
        <v/>
      </c>
      <c r="EO192" s="48" t="str">
        <f>IF($CN192="", "", IF($CN192=Report!$BN$4, BZ192, ""))</f>
        <v/>
      </c>
      <c r="EP192" s="49" t="str">
        <f>IF($CN192="", "", IF($CN192=Report!$BN$4, CA192, ""))</f>
        <v/>
      </c>
      <c r="EQ192" s="49" t="str">
        <f>IF($CN192="", "", IF($CN192=Report!$BN$4, CB192, ""))</f>
        <v/>
      </c>
      <c r="ER192" s="49" t="str">
        <f>IF($CN192="", "", IF($CN192=Report!$BN$4, CC192, ""))</f>
        <v/>
      </c>
      <c r="ES192" s="49" t="str">
        <f>IF($CN192="", "", IF($CN192=Report!$BN$4, CD192, ""))</f>
        <v/>
      </c>
      <c r="ET192" s="49" t="str">
        <f>IF($CN192="", "", IF($CN192=Report!$BN$4, CE192, ""))</f>
        <v/>
      </c>
      <c r="EU192" s="49" t="str">
        <f>IF($CN192="", "", IF($CN192=Report!$BN$4, CF192, ""))</f>
        <v/>
      </c>
      <c r="EV192" s="49" t="str">
        <f>IF($CN192="", "", IF($CN192=Report!$BN$4, CG192, ""))</f>
        <v/>
      </c>
      <c r="EW192" s="49" t="str">
        <f>IF($CN192="", "", IF($CN192=Report!$BN$4, CH192, ""))</f>
        <v/>
      </c>
      <c r="EX192" s="49" t="str">
        <f>IF($CN192="", "", IF($CN192=Report!$BN$4, CI192, ""))</f>
        <v/>
      </c>
      <c r="EY192" s="49" t="str">
        <f>IF($CN192="", "", IF($CN192=Report!$BN$4, CJ192, ""))</f>
        <v/>
      </c>
      <c r="EZ192" s="50" t="str">
        <f>IF($CN192="", "", IF($CN192=Report!$BN$4, CK192, ""))</f>
        <v/>
      </c>
    </row>
    <row r="193" spans="1:156" x14ac:dyDescent="0.25">
      <c r="A193" s="19"/>
      <c r="B193" s="104"/>
      <c r="C193" s="105"/>
      <c r="D193" s="116"/>
      <c r="E193" s="106"/>
      <c r="F193" s="106"/>
      <c r="G193" s="106"/>
      <c r="H193" s="106"/>
      <c r="I193" s="106"/>
      <c r="J193" s="106"/>
      <c r="K193" s="106"/>
      <c r="L193" s="106"/>
      <c r="M193" s="106"/>
      <c r="N193" s="106"/>
      <c r="O193" s="106"/>
      <c r="P193" s="106"/>
      <c r="Q193" s="106"/>
      <c r="R193" s="106"/>
      <c r="S193" s="106"/>
      <c r="T193" s="108"/>
      <c r="U193" s="108"/>
      <c r="V193" s="108"/>
      <c r="W193" s="109"/>
      <c r="X193" s="19"/>
      <c r="AA193" s="48" t="str">
        <f t="shared" si="160"/>
        <v/>
      </c>
      <c r="AB193" s="49" t="str">
        <f t="shared" si="161"/>
        <v/>
      </c>
      <c r="AC193" s="49" t="str">
        <f t="shared" si="162"/>
        <v/>
      </c>
      <c r="AD193" s="49" t="str">
        <f t="shared" si="163"/>
        <v/>
      </c>
      <c r="AE193" s="49" t="str">
        <f t="shared" si="164"/>
        <v/>
      </c>
      <c r="AF193" s="49" t="str">
        <f t="shared" si="165"/>
        <v/>
      </c>
      <c r="AG193" s="49" t="str">
        <f t="shared" si="166"/>
        <v/>
      </c>
      <c r="AH193" s="49" t="str">
        <f t="shared" si="167"/>
        <v/>
      </c>
      <c r="AI193" s="49" t="str">
        <f t="shared" si="168"/>
        <v/>
      </c>
      <c r="AJ193" s="49" t="str">
        <f t="shared" si="169"/>
        <v/>
      </c>
      <c r="AK193" s="49" t="str">
        <f t="shared" si="170"/>
        <v/>
      </c>
      <c r="AL193" s="49" t="str">
        <f t="shared" si="171"/>
        <v/>
      </c>
      <c r="AM193" s="49" t="str">
        <f t="shared" si="172"/>
        <v/>
      </c>
      <c r="AN193" s="49" t="str">
        <f t="shared" si="173"/>
        <v/>
      </c>
      <c r="AO193" s="50" t="str">
        <f t="shared" si="174"/>
        <v/>
      </c>
      <c r="AP193" s="48" t="str">
        <f t="shared" si="175"/>
        <v/>
      </c>
      <c r="AQ193" s="49" t="str">
        <f t="shared" si="138"/>
        <v/>
      </c>
      <c r="AR193" s="49" t="str">
        <f t="shared" si="139"/>
        <v/>
      </c>
      <c r="AS193" s="49" t="str">
        <f t="shared" si="140"/>
        <v/>
      </c>
      <c r="AT193" s="49" t="str">
        <f t="shared" si="141"/>
        <v/>
      </c>
      <c r="AU193" s="49" t="str">
        <f t="shared" si="142"/>
        <v/>
      </c>
      <c r="AV193" s="49" t="str">
        <f t="shared" si="143"/>
        <v/>
      </c>
      <c r="AW193" s="49" t="str">
        <f t="shared" si="144"/>
        <v/>
      </c>
      <c r="AX193" s="49" t="str">
        <f t="shared" si="145"/>
        <v/>
      </c>
      <c r="AY193" s="49" t="str">
        <f t="shared" si="146"/>
        <v/>
      </c>
      <c r="AZ193" s="49" t="str">
        <f t="shared" si="147"/>
        <v/>
      </c>
      <c r="BA193" s="50" t="str">
        <f t="shared" si="148"/>
        <v/>
      </c>
      <c r="BB193" s="48" t="str">
        <f t="shared" si="176"/>
        <v/>
      </c>
      <c r="BC193" s="49" t="str">
        <f t="shared" si="149"/>
        <v/>
      </c>
      <c r="BD193" s="49" t="str">
        <f t="shared" si="150"/>
        <v/>
      </c>
      <c r="BE193" s="49" t="str">
        <f t="shared" si="151"/>
        <v/>
      </c>
      <c r="BF193" s="49" t="str">
        <f t="shared" si="152"/>
        <v/>
      </c>
      <c r="BG193" s="49" t="str">
        <f t="shared" si="153"/>
        <v/>
      </c>
      <c r="BH193" s="49" t="str">
        <f t="shared" si="154"/>
        <v/>
      </c>
      <c r="BI193" s="49" t="str">
        <f t="shared" si="155"/>
        <v/>
      </c>
      <c r="BJ193" s="49" t="str">
        <f t="shared" si="156"/>
        <v/>
      </c>
      <c r="BK193" s="49" t="str">
        <f t="shared" si="157"/>
        <v/>
      </c>
      <c r="BL193" s="49" t="str">
        <f t="shared" si="158"/>
        <v/>
      </c>
      <c r="BM193" s="50" t="str">
        <f t="shared" si="159"/>
        <v/>
      </c>
      <c r="BN193" s="48" t="str">
        <f t="shared" si="177"/>
        <v/>
      </c>
      <c r="BO193" s="49" t="str">
        <f t="shared" si="180"/>
        <v/>
      </c>
      <c r="BP193" s="49" t="str">
        <f t="shared" si="181"/>
        <v/>
      </c>
      <c r="BQ193" s="49" t="str">
        <f t="shared" si="182"/>
        <v/>
      </c>
      <c r="BR193" s="49" t="str">
        <f t="shared" si="183"/>
        <v/>
      </c>
      <c r="BS193" s="49" t="str">
        <f t="shared" si="184"/>
        <v/>
      </c>
      <c r="BT193" s="49" t="str">
        <f t="shared" si="185"/>
        <v/>
      </c>
      <c r="BU193" s="49" t="str">
        <f t="shared" si="186"/>
        <v/>
      </c>
      <c r="BV193" s="49" t="str">
        <f t="shared" si="187"/>
        <v/>
      </c>
      <c r="BW193" s="49" t="str">
        <f t="shared" si="188"/>
        <v/>
      </c>
      <c r="BX193" s="49" t="str">
        <f t="shared" si="189"/>
        <v/>
      </c>
      <c r="BY193" s="50" t="str">
        <f t="shared" si="190"/>
        <v/>
      </c>
      <c r="BZ193" s="48" t="str">
        <f t="shared" si="178"/>
        <v/>
      </c>
      <c r="CA193" s="49" t="str">
        <f t="shared" si="191"/>
        <v/>
      </c>
      <c r="CB193" s="49" t="str">
        <f t="shared" si="192"/>
        <v/>
      </c>
      <c r="CC193" s="49" t="str">
        <f t="shared" si="193"/>
        <v/>
      </c>
      <c r="CD193" s="49" t="str">
        <f t="shared" si="194"/>
        <v/>
      </c>
      <c r="CE193" s="49" t="str">
        <f t="shared" si="195"/>
        <v/>
      </c>
      <c r="CF193" s="49" t="str">
        <f t="shared" si="196"/>
        <v/>
      </c>
      <c r="CG193" s="49" t="str">
        <f t="shared" si="197"/>
        <v/>
      </c>
      <c r="CH193" s="49" t="str">
        <f t="shared" si="198"/>
        <v/>
      </c>
      <c r="CI193" s="49" t="str">
        <f t="shared" si="199"/>
        <v/>
      </c>
      <c r="CJ193" s="49" t="str">
        <f t="shared" si="200"/>
        <v/>
      </c>
      <c r="CK193" s="50" t="str">
        <f t="shared" si="201"/>
        <v/>
      </c>
      <c r="CM193" s="85" t="str">
        <f t="shared" si="179"/>
        <v/>
      </c>
      <c r="CN193" s="6" t="str">
        <f>IF($B193="", "", IF($CM193="X", "", IF(Report!$BN$3="X", LEFT($B193, 2), $B193)))</f>
        <v/>
      </c>
      <c r="CP193" s="48" t="str">
        <f>IF($CN193="", "", IF($CN193=Report!$BN$4, AA193, ""))</f>
        <v/>
      </c>
      <c r="CQ193" s="49" t="str">
        <f>IF($CN193="", "", IF($CN193=Report!$BN$4, AB193, ""))</f>
        <v/>
      </c>
      <c r="CR193" s="49" t="str">
        <f>IF($CN193="", "", IF($CN193=Report!$BN$4, AC193, ""))</f>
        <v/>
      </c>
      <c r="CS193" s="49" t="str">
        <f>IF($CN193="", "", IF($CN193=Report!$BN$4, AD193, ""))</f>
        <v/>
      </c>
      <c r="CT193" s="49" t="str">
        <f>IF($CN193="", "", IF($CN193=Report!$BN$4, AE193, ""))</f>
        <v/>
      </c>
      <c r="CU193" s="49" t="str">
        <f>IF($CN193="", "", IF($CN193=Report!$BN$4, AF193, ""))</f>
        <v/>
      </c>
      <c r="CV193" s="49" t="str">
        <f>IF($CN193="", "", IF($CN193=Report!$BN$4, AG193, ""))</f>
        <v/>
      </c>
      <c r="CW193" s="49" t="str">
        <f>IF($CN193="", "", IF($CN193=Report!$BN$4, AH193, ""))</f>
        <v/>
      </c>
      <c r="CX193" s="49" t="str">
        <f>IF($CN193="", "", IF($CN193=Report!$BN$4, AI193, ""))</f>
        <v/>
      </c>
      <c r="CY193" s="49" t="str">
        <f>IF($CN193="", "", IF($CN193=Report!$BN$4, AJ193, ""))</f>
        <v/>
      </c>
      <c r="CZ193" s="49" t="str">
        <f>IF($CN193="", "", IF($CN193=Report!$BN$4, AK193, ""))</f>
        <v/>
      </c>
      <c r="DA193" s="49" t="str">
        <f>IF($CN193="", "", IF($CN193=Report!$BN$4, AL193, ""))</f>
        <v/>
      </c>
      <c r="DB193" s="49" t="str">
        <f>IF($CN193="", "", IF($CN193=Report!$BN$4, AM193, ""))</f>
        <v/>
      </c>
      <c r="DC193" s="49" t="str">
        <f>IF($CN193="", "", IF($CN193=Report!$BN$4, AN193, ""))</f>
        <v/>
      </c>
      <c r="DD193" s="50" t="str">
        <f>IF($CN193="", "", IF($CN193=Report!$BN$4, AO193, ""))</f>
        <v/>
      </c>
      <c r="DE193" s="48" t="str">
        <f>IF($CN193="", "", IF($CN193=Report!$BN$4, AP193, ""))</f>
        <v/>
      </c>
      <c r="DF193" s="49" t="str">
        <f>IF($CN193="", "", IF($CN193=Report!$BN$4, AQ193, ""))</f>
        <v/>
      </c>
      <c r="DG193" s="49" t="str">
        <f>IF($CN193="", "", IF($CN193=Report!$BN$4, AR193, ""))</f>
        <v/>
      </c>
      <c r="DH193" s="49" t="str">
        <f>IF($CN193="", "", IF($CN193=Report!$BN$4, AS193, ""))</f>
        <v/>
      </c>
      <c r="DI193" s="49" t="str">
        <f>IF($CN193="", "", IF($CN193=Report!$BN$4, AT193, ""))</f>
        <v/>
      </c>
      <c r="DJ193" s="49" t="str">
        <f>IF($CN193="", "", IF($CN193=Report!$BN$4, AU193, ""))</f>
        <v/>
      </c>
      <c r="DK193" s="49" t="str">
        <f>IF($CN193="", "", IF($CN193=Report!$BN$4, AV193, ""))</f>
        <v/>
      </c>
      <c r="DL193" s="49" t="str">
        <f>IF($CN193="", "", IF($CN193=Report!$BN$4, AW193, ""))</f>
        <v/>
      </c>
      <c r="DM193" s="49" t="str">
        <f>IF($CN193="", "", IF($CN193=Report!$BN$4, AX193, ""))</f>
        <v/>
      </c>
      <c r="DN193" s="49" t="str">
        <f>IF($CN193="", "", IF($CN193=Report!$BN$4, AY193, ""))</f>
        <v/>
      </c>
      <c r="DO193" s="49" t="str">
        <f>IF($CN193="", "", IF($CN193=Report!$BN$4, AZ193, ""))</f>
        <v/>
      </c>
      <c r="DP193" s="50" t="str">
        <f>IF($CN193="", "", IF($CN193=Report!$BN$4, BA193, ""))</f>
        <v/>
      </c>
      <c r="DQ193" s="48" t="str">
        <f>IF($CN193="", "", IF($CN193=Report!$BN$4, BB193, ""))</f>
        <v/>
      </c>
      <c r="DR193" s="49" t="str">
        <f>IF($CN193="", "", IF($CN193=Report!$BN$4, BC193, ""))</f>
        <v/>
      </c>
      <c r="DS193" s="49" t="str">
        <f>IF($CN193="", "", IF($CN193=Report!$BN$4, BD193, ""))</f>
        <v/>
      </c>
      <c r="DT193" s="49" t="str">
        <f>IF($CN193="", "", IF($CN193=Report!$BN$4, BE193, ""))</f>
        <v/>
      </c>
      <c r="DU193" s="49" t="str">
        <f>IF($CN193="", "", IF($CN193=Report!$BN$4, BF193, ""))</f>
        <v/>
      </c>
      <c r="DV193" s="49" t="str">
        <f>IF($CN193="", "", IF($CN193=Report!$BN$4, BG193, ""))</f>
        <v/>
      </c>
      <c r="DW193" s="49" t="str">
        <f>IF($CN193="", "", IF($CN193=Report!$BN$4, BH193, ""))</f>
        <v/>
      </c>
      <c r="DX193" s="49" t="str">
        <f>IF($CN193="", "", IF($CN193=Report!$BN$4, BI193, ""))</f>
        <v/>
      </c>
      <c r="DY193" s="49" t="str">
        <f>IF($CN193="", "", IF($CN193=Report!$BN$4, BJ193, ""))</f>
        <v/>
      </c>
      <c r="DZ193" s="49" t="str">
        <f>IF($CN193="", "", IF($CN193=Report!$BN$4, BK193, ""))</f>
        <v/>
      </c>
      <c r="EA193" s="49" t="str">
        <f>IF($CN193="", "", IF($CN193=Report!$BN$4, BL193, ""))</f>
        <v/>
      </c>
      <c r="EB193" s="50" t="str">
        <f>IF($CN193="", "", IF($CN193=Report!$BN$4, BM193, ""))</f>
        <v/>
      </c>
      <c r="EC193" s="48" t="str">
        <f>IF($CN193="", "", IF($CN193=Report!$BN$4, BN193, ""))</f>
        <v/>
      </c>
      <c r="ED193" s="49" t="str">
        <f>IF($CN193="", "", IF($CN193=Report!$BN$4, BO193, ""))</f>
        <v/>
      </c>
      <c r="EE193" s="49" t="str">
        <f>IF($CN193="", "", IF($CN193=Report!$BN$4, BP193, ""))</f>
        <v/>
      </c>
      <c r="EF193" s="49" t="str">
        <f>IF($CN193="", "", IF($CN193=Report!$BN$4, BQ193, ""))</f>
        <v/>
      </c>
      <c r="EG193" s="49" t="str">
        <f>IF($CN193="", "", IF($CN193=Report!$BN$4, BR193, ""))</f>
        <v/>
      </c>
      <c r="EH193" s="49" t="str">
        <f>IF($CN193="", "", IF($CN193=Report!$BN$4, BS193, ""))</f>
        <v/>
      </c>
      <c r="EI193" s="49" t="str">
        <f>IF($CN193="", "", IF($CN193=Report!$BN$4, BT193, ""))</f>
        <v/>
      </c>
      <c r="EJ193" s="49" t="str">
        <f>IF($CN193="", "", IF($CN193=Report!$BN$4, BU193, ""))</f>
        <v/>
      </c>
      <c r="EK193" s="49" t="str">
        <f>IF($CN193="", "", IF($CN193=Report!$BN$4, BV193, ""))</f>
        <v/>
      </c>
      <c r="EL193" s="49" t="str">
        <f>IF($CN193="", "", IF($CN193=Report!$BN$4, BW193, ""))</f>
        <v/>
      </c>
      <c r="EM193" s="49" t="str">
        <f>IF($CN193="", "", IF($CN193=Report!$BN$4, BX193, ""))</f>
        <v/>
      </c>
      <c r="EN193" s="50" t="str">
        <f>IF($CN193="", "", IF($CN193=Report!$BN$4, BY193, ""))</f>
        <v/>
      </c>
      <c r="EO193" s="48" t="str">
        <f>IF($CN193="", "", IF($CN193=Report!$BN$4, BZ193, ""))</f>
        <v/>
      </c>
      <c r="EP193" s="49" t="str">
        <f>IF($CN193="", "", IF($CN193=Report!$BN$4, CA193, ""))</f>
        <v/>
      </c>
      <c r="EQ193" s="49" t="str">
        <f>IF($CN193="", "", IF($CN193=Report!$BN$4, CB193, ""))</f>
        <v/>
      </c>
      <c r="ER193" s="49" t="str">
        <f>IF($CN193="", "", IF($CN193=Report!$BN$4, CC193, ""))</f>
        <v/>
      </c>
      <c r="ES193" s="49" t="str">
        <f>IF($CN193="", "", IF($CN193=Report!$BN$4, CD193, ""))</f>
        <v/>
      </c>
      <c r="ET193" s="49" t="str">
        <f>IF($CN193="", "", IF($CN193=Report!$BN$4, CE193, ""))</f>
        <v/>
      </c>
      <c r="EU193" s="49" t="str">
        <f>IF($CN193="", "", IF($CN193=Report!$BN$4, CF193, ""))</f>
        <v/>
      </c>
      <c r="EV193" s="49" t="str">
        <f>IF($CN193="", "", IF($CN193=Report!$BN$4, CG193, ""))</f>
        <v/>
      </c>
      <c r="EW193" s="49" t="str">
        <f>IF($CN193="", "", IF($CN193=Report!$BN$4, CH193, ""))</f>
        <v/>
      </c>
      <c r="EX193" s="49" t="str">
        <f>IF($CN193="", "", IF($CN193=Report!$BN$4, CI193, ""))</f>
        <v/>
      </c>
      <c r="EY193" s="49" t="str">
        <f>IF($CN193="", "", IF($CN193=Report!$BN$4, CJ193, ""))</f>
        <v/>
      </c>
      <c r="EZ193" s="50" t="str">
        <f>IF($CN193="", "", IF($CN193=Report!$BN$4, CK193, ""))</f>
        <v/>
      </c>
    </row>
    <row r="194" spans="1:156" x14ac:dyDescent="0.25">
      <c r="A194" s="19"/>
      <c r="B194" s="104"/>
      <c r="C194" s="105"/>
      <c r="D194" s="116"/>
      <c r="E194" s="106"/>
      <c r="F194" s="106"/>
      <c r="G194" s="106"/>
      <c r="H194" s="106"/>
      <c r="I194" s="106"/>
      <c r="J194" s="106"/>
      <c r="K194" s="106"/>
      <c r="L194" s="106"/>
      <c r="M194" s="106"/>
      <c r="N194" s="106"/>
      <c r="O194" s="106"/>
      <c r="P194" s="106"/>
      <c r="Q194" s="106"/>
      <c r="R194" s="106"/>
      <c r="S194" s="106"/>
      <c r="T194" s="108"/>
      <c r="U194" s="108"/>
      <c r="V194" s="108"/>
      <c r="W194" s="109"/>
      <c r="X194" s="19"/>
      <c r="AA194" s="48" t="str">
        <f t="shared" si="160"/>
        <v/>
      </c>
      <c r="AB194" s="49" t="str">
        <f t="shared" si="161"/>
        <v/>
      </c>
      <c r="AC194" s="49" t="str">
        <f t="shared" si="162"/>
        <v/>
      </c>
      <c r="AD194" s="49" t="str">
        <f t="shared" si="163"/>
        <v/>
      </c>
      <c r="AE194" s="49" t="str">
        <f t="shared" si="164"/>
        <v/>
      </c>
      <c r="AF194" s="49" t="str">
        <f t="shared" si="165"/>
        <v/>
      </c>
      <c r="AG194" s="49" t="str">
        <f t="shared" si="166"/>
        <v/>
      </c>
      <c r="AH194" s="49" t="str">
        <f t="shared" si="167"/>
        <v/>
      </c>
      <c r="AI194" s="49" t="str">
        <f t="shared" si="168"/>
        <v/>
      </c>
      <c r="AJ194" s="49" t="str">
        <f t="shared" si="169"/>
        <v/>
      </c>
      <c r="AK194" s="49" t="str">
        <f t="shared" si="170"/>
        <v/>
      </c>
      <c r="AL194" s="49" t="str">
        <f t="shared" si="171"/>
        <v/>
      </c>
      <c r="AM194" s="49" t="str">
        <f t="shared" si="172"/>
        <v/>
      </c>
      <c r="AN194" s="49" t="str">
        <f t="shared" si="173"/>
        <v/>
      </c>
      <c r="AO194" s="50" t="str">
        <f t="shared" si="174"/>
        <v/>
      </c>
      <c r="AP194" s="48" t="str">
        <f t="shared" si="175"/>
        <v/>
      </c>
      <c r="AQ194" s="49" t="str">
        <f t="shared" si="138"/>
        <v/>
      </c>
      <c r="AR194" s="49" t="str">
        <f t="shared" si="139"/>
        <v/>
      </c>
      <c r="AS194" s="49" t="str">
        <f t="shared" si="140"/>
        <v/>
      </c>
      <c r="AT194" s="49" t="str">
        <f t="shared" si="141"/>
        <v/>
      </c>
      <c r="AU194" s="49" t="str">
        <f t="shared" si="142"/>
        <v/>
      </c>
      <c r="AV194" s="49" t="str">
        <f t="shared" si="143"/>
        <v/>
      </c>
      <c r="AW194" s="49" t="str">
        <f t="shared" si="144"/>
        <v/>
      </c>
      <c r="AX194" s="49" t="str">
        <f t="shared" si="145"/>
        <v/>
      </c>
      <c r="AY194" s="49" t="str">
        <f t="shared" si="146"/>
        <v/>
      </c>
      <c r="AZ194" s="49" t="str">
        <f t="shared" si="147"/>
        <v/>
      </c>
      <c r="BA194" s="50" t="str">
        <f t="shared" si="148"/>
        <v/>
      </c>
      <c r="BB194" s="48" t="str">
        <f t="shared" si="176"/>
        <v/>
      </c>
      <c r="BC194" s="49" t="str">
        <f t="shared" si="149"/>
        <v/>
      </c>
      <c r="BD194" s="49" t="str">
        <f t="shared" si="150"/>
        <v/>
      </c>
      <c r="BE194" s="49" t="str">
        <f t="shared" si="151"/>
        <v/>
      </c>
      <c r="BF194" s="49" t="str">
        <f t="shared" si="152"/>
        <v/>
      </c>
      <c r="BG194" s="49" t="str">
        <f t="shared" si="153"/>
        <v/>
      </c>
      <c r="BH194" s="49" t="str">
        <f t="shared" si="154"/>
        <v/>
      </c>
      <c r="BI194" s="49" t="str">
        <f t="shared" si="155"/>
        <v/>
      </c>
      <c r="BJ194" s="49" t="str">
        <f t="shared" si="156"/>
        <v/>
      </c>
      <c r="BK194" s="49" t="str">
        <f t="shared" si="157"/>
        <v/>
      </c>
      <c r="BL194" s="49" t="str">
        <f t="shared" si="158"/>
        <v/>
      </c>
      <c r="BM194" s="50" t="str">
        <f t="shared" si="159"/>
        <v/>
      </c>
      <c r="BN194" s="48" t="str">
        <f t="shared" si="177"/>
        <v/>
      </c>
      <c r="BO194" s="49" t="str">
        <f t="shared" si="180"/>
        <v/>
      </c>
      <c r="BP194" s="49" t="str">
        <f t="shared" si="181"/>
        <v/>
      </c>
      <c r="BQ194" s="49" t="str">
        <f t="shared" si="182"/>
        <v/>
      </c>
      <c r="BR194" s="49" t="str">
        <f t="shared" si="183"/>
        <v/>
      </c>
      <c r="BS194" s="49" t="str">
        <f t="shared" si="184"/>
        <v/>
      </c>
      <c r="BT194" s="49" t="str">
        <f t="shared" si="185"/>
        <v/>
      </c>
      <c r="BU194" s="49" t="str">
        <f t="shared" si="186"/>
        <v/>
      </c>
      <c r="BV194" s="49" t="str">
        <f t="shared" si="187"/>
        <v/>
      </c>
      <c r="BW194" s="49" t="str">
        <f t="shared" si="188"/>
        <v/>
      </c>
      <c r="BX194" s="49" t="str">
        <f t="shared" si="189"/>
        <v/>
      </c>
      <c r="BY194" s="50" t="str">
        <f t="shared" si="190"/>
        <v/>
      </c>
      <c r="BZ194" s="48" t="str">
        <f t="shared" si="178"/>
        <v/>
      </c>
      <c r="CA194" s="49" t="str">
        <f t="shared" si="191"/>
        <v/>
      </c>
      <c r="CB194" s="49" t="str">
        <f t="shared" si="192"/>
        <v/>
      </c>
      <c r="CC194" s="49" t="str">
        <f t="shared" si="193"/>
        <v/>
      </c>
      <c r="CD194" s="49" t="str">
        <f t="shared" si="194"/>
        <v/>
      </c>
      <c r="CE194" s="49" t="str">
        <f t="shared" si="195"/>
        <v/>
      </c>
      <c r="CF194" s="49" t="str">
        <f t="shared" si="196"/>
        <v/>
      </c>
      <c r="CG194" s="49" t="str">
        <f t="shared" si="197"/>
        <v/>
      </c>
      <c r="CH194" s="49" t="str">
        <f t="shared" si="198"/>
        <v/>
      </c>
      <c r="CI194" s="49" t="str">
        <f t="shared" si="199"/>
        <v/>
      </c>
      <c r="CJ194" s="49" t="str">
        <f t="shared" si="200"/>
        <v/>
      </c>
      <c r="CK194" s="50" t="str">
        <f t="shared" si="201"/>
        <v/>
      </c>
      <c r="CM194" s="85" t="str">
        <f t="shared" si="179"/>
        <v/>
      </c>
      <c r="CN194" s="6" t="str">
        <f>IF($B194="", "", IF($CM194="X", "", IF(Report!$BN$3="X", LEFT($B194, 2), $B194)))</f>
        <v/>
      </c>
      <c r="CP194" s="48" t="str">
        <f>IF($CN194="", "", IF($CN194=Report!$BN$4, AA194, ""))</f>
        <v/>
      </c>
      <c r="CQ194" s="49" t="str">
        <f>IF($CN194="", "", IF($CN194=Report!$BN$4, AB194, ""))</f>
        <v/>
      </c>
      <c r="CR194" s="49" t="str">
        <f>IF($CN194="", "", IF($CN194=Report!$BN$4, AC194, ""))</f>
        <v/>
      </c>
      <c r="CS194" s="49" t="str">
        <f>IF($CN194="", "", IF($CN194=Report!$BN$4, AD194, ""))</f>
        <v/>
      </c>
      <c r="CT194" s="49" t="str">
        <f>IF($CN194="", "", IF($CN194=Report!$BN$4, AE194, ""))</f>
        <v/>
      </c>
      <c r="CU194" s="49" t="str">
        <f>IF($CN194="", "", IF($CN194=Report!$BN$4, AF194, ""))</f>
        <v/>
      </c>
      <c r="CV194" s="49" t="str">
        <f>IF($CN194="", "", IF($CN194=Report!$BN$4, AG194, ""))</f>
        <v/>
      </c>
      <c r="CW194" s="49" t="str">
        <f>IF($CN194="", "", IF($CN194=Report!$BN$4, AH194, ""))</f>
        <v/>
      </c>
      <c r="CX194" s="49" t="str">
        <f>IF($CN194="", "", IF($CN194=Report!$BN$4, AI194, ""))</f>
        <v/>
      </c>
      <c r="CY194" s="49" t="str">
        <f>IF($CN194="", "", IF($CN194=Report!$BN$4, AJ194, ""))</f>
        <v/>
      </c>
      <c r="CZ194" s="49" t="str">
        <f>IF($CN194="", "", IF($CN194=Report!$BN$4, AK194, ""))</f>
        <v/>
      </c>
      <c r="DA194" s="49" t="str">
        <f>IF($CN194="", "", IF($CN194=Report!$BN$4, AL194, ""))</f>
        <v/>
      </c>
      <c r="DB194" s="49" t="str">
        <f>IF($CN194="", "", IF($CN194=Report!$BN$4, AM194, ""))</f>
        <v/>
      </c>
      <c r="DC194" s="49" t="str">
        <f>IF($CN194="", "", IF($CN194=Report!$BN$4, AN194, ""))</f>
        <v/>
      </c>
      <c r="DD194" s="50" t="str">
        <f>IF($CN194="", "", IF($CN194=Report!$BN$4, AO194, ""))</f>
        <v/>
      </c>
      <c r="DE194" s="48" t="str">
        <f>IF($CN194="", "", IF($CN194=Report!$BN$4, AP194, ""))</f>
        <v/>
      </c>
      <c r="DF194" s="49" t="str">
        <f>IF($CN194="", "", IF($CN194=Report!$BN$4, AQ194, ""))</f>
        <v/>
      </c>
      <c r="DG194" s="49" t="str">
        <f>IF($CN194="", "", IF($CN194=Report!$BN$4, AR194, ""))</f>
        <v/>
      </c>
      <c r="DH194" s="49" t="str">
        <f>IF($CN194="", "", IF($CN194=Report!$BN$4, AS194, ""))</f>
        <v/>
      </c>
      <c r="DI194" s="49" t="str">
        <f>IF($CN194="", "", IF($CN194=Report!$BN$4, AT194, ""))</f>
        <v/>
      </c>
      <c r="DJ194" s="49" t="str">
        <f>IF($CN194="", "", IF($CN194=Report!$BN$4, AU194, ""))</f>
        <v/>
      </c>
      <c r="DK194" s="49" t="str">
        <f>IF($CN194="", "", IF($CN194=Report!$BN$4, AV194, ""))</f>
        <v/>
      </c>
      <c r="DL194" s="49" t="str">
        <f>IF($CN194="", "", IF($CN194=Report!$BN$4, AW194, ""))</f>
        <v/>
      </c>
      <c r="DM194" s="49" t="str">
        <f>IF($CN194="", "", IF($CN194=Report!$BN$4, AX194, ""))</f>
        <v/>
      </c>
      <c r="DN194" s="49" t="str">
        <f>IF($CN194="", "", IF($CN194=Report!$BN$4, AY194, ""))</f>
        <v/>
      </c>
      <c r="DO194" s="49" t="str">
        <f>IF($CN194="", "", IF($CN194=Report!$BN$4, AZ194, ""))</f>
        <v/>
      </c>
      <c r="DP194" s="50" t="str">
        <f>IF($CN194="", "", IF($CN194=Report!$BN$4, BA194, ""))</f>
        <v/>
      </c>
      <c r="DQ194" s="48" t="str">
        <f>IF($CN194="", "", IF($CN194=Report!$BN$4, BB194, ""))</f>
        <v/>
      </c>
      <c r="DR194" s="49" t="str">
        <f>IF($CN194="", "", IF($CN194=Report!$BN$4, BC194, ""))</f>
        <v/>
      </c>
      <c r="DS194" s="49" t="str">
        <f>IF($CN194="", "", IF($CN194=Report!$BN$4, BD194, ""))</f>
        <v/>
      </c>
      <c r="DT194" s="49" t="str">
        <f>IF($CN194="", "", IF($CN194=Report!$BN$4, BE194, ""))</f>
        <v/>
      </c>
      <c r="DU194" s="49" t="str">
        <f>IF($CN194="", "", IF($CN194=Report!$BN$4, BF194, ""))</f>
        <v/>
      </c>
      <c r="DV194" s="49" t="str">
        <f>IF($CN194="", "", IF($CN194=Report!$BN$4, BG194, ""))</f>
        <v/>
      </c>
      <c r="DW194" s="49" t="str">
        <f>IF($CN194="", "", IF($CN194=Report!$BN$4, BH194, ""))</f>
        <v/>
      </c>
      <c r="DX194" s="49" t="str">
        <f>IF($CN194="", "", IF($CN194=Report!$BN$4, BI194, ""))</f>
        <v/>
      </c>
      <c r="DY194" s="49" t="str">
        <f>IF($CN194="", "", IF($CN194=Report!$BN$4, BJ194, ""))</f>
        <v/>
      </c>
      <c r="DZ194" s="49" t="str">
        <f>IF($CN194="", "", IF($CN194=Report!$BN$4, BK194, ""))</f>
        <v/>
      </c>
      <c r="EA194" s="49" t="str">
        <f>IF($CN194="", "", IF($CN194=Report!$BN$4, BL194, ""))</f>
        <v/>
      </c>
      <c r="EB194" s="50" t="str">
        <f>IF($CN194="", "", IF($CN194=Report!$BN$4, BM194, ""))</f>
        <v/>
      </c>
      <c r="EC194" s="48" t="str">
        <f>IF($CN194="", "", IF($CN194=Report!$BN$4, BN194, ""))</f>
        <v/>
      </c>
      <c r="ED194" s="49" t="str">
        <f>IF($CN194="", "", IF($CN194=Report!$BN$4, BO194, ""))</f>
        <v/>
      </c>
      <c r="EE194" s="49" t="str">
        <f>IF($CN194="", "", IF($CN194=Report!$BN$4, BP194, ""))</f>
        <v/>
      </c>
      <c r="EF194" s="49" t="str">
        <f>IF($CN194="", "", IF($CN194=Report!$BN$4, BQ194, ""))</f>
        <v/>
      </c>
      <c r="EG194" s="49" t="str">
        <f>IF($CN194="", "", IF($CN194=Report!$BN$4, BR194, ""))</f>
        <v/>
      </c>
      <c r="EH194" s="49" t="str">
        <f>IF($CN194="", "", IF($CN194=Report!$BN$4, BS194, ""))</f>
        <v/>
      </c>
      <c r="EI194" s="49" t="str">
        <f>IF($CN194="", "", IF($CN194=Report!$BN$4, BT194, ""))</f>
        <v/>
      </c>
      <c r="EJ194" s="49" t="str">
        <f>IF($CN194="", "", IF($CN194=Report!$BN$4, BU194, ""))</f>
        <v/>
      </c>
      <c r="EK194" s="49" t="str">
        <f>IF($CN194="", "", IF($CN194=Report!$BN$4, BV194, ""))</f>
        <v/>
      </c>
      <c r="EL194" s="49" t="str">
        <f>IF($CN194="", "", IF($CN194=Report!$BN$4, BW194, ""))</f>
        <v/>
      </c>
      <c r="EM194" s="49" t="str">
        <f>IF($CN194="", "", IF($CN194=Report!$BN$4, BX194, ""))</f>
        <v/>
      </c>
      <c r="EN194" s="50" t="str">
        <f>IF($CN194="", "", IF($CN194=Report!$BN$4, BY194, ""))</f>
        <v/>
      </c>
      <c r="EO194" s="48" t="str">
        <f>IF($CN194="", "", IF($CN194=Report!$BN$4, BZ194, ""))</f>
        <v/>
      </c>
      <c r="EP194" s="49" t="str">
        <f>IF($CN194="", "", IF($CN194=Report!$BN$4, CA194, ""))</f>
        <v/>
      </c>
      <c r="EQ194" s="49" t="str">
        <f>IF($CN194="", "", IF($CN194=Report!$BN$4, CB194, ""))</f>
        <v/>
      </c>
      <c r="ER194" s="49" t="str">
        <f>IF($CN194="", "", IF($CN194=Report!$BN$4, CC194, ""))</f>
        <v/>
      </c>
      <c r="ES194" s="49" t="str">
        <f>IF($CN194="", "", IF($CN194=Report!$BN$4, CD194, ""))</f>
        <v/>
      </c>
      <c r="ET194" s="49" t="str">
        <f>IF($CN194="", "", IF($CN194=Report!$BN$4, CE194, ""))</f>
        <v/>
      </c>
      <c r="EU194" s="49" t="str">
        <f>IF($CN194="", "", IF($CN194=Report!$BN$4, CF194, ""))</f>
        <v/>
      </c>
      <c r="EV194" s="49" t="str">
        <f>IF($CN194="", "", IF($CN194=Report!$BN$4, CG194, ""))</f>
        <v/>
      </c>
      <c r="EW194" s="49" t="str">
        <f>IF($CN194="", "", IF($CN194=Report!$BN$4, CH194, ""))</f>
        <v/>
      </c>
      <c r="EX194" s="49" t="str">
        <f>IF($CN194="", "", IF($CN194=Report!$BN$4, CI194, ""))</f>
        <v/>
      </c>
      <c r="EY194" s="49" t="str">
        <f>IF($CN194="", "", IF($CN194=Report!$BN$4, CJ194, ""))</f>
        <v/>
      </c>
      <c r="EZ194" s="50" t="str">
        <f>IF($CN194="", "", IF($CN194=Report!$BN$4, CK194, ""))</f>
        <v/>
      </c>
    </row>
    <row r="195" spans="1:156" x14ac:dyDescent="0.25">
      <c r="A195" s="19"/>
      <c r="B195" s="104"/>
      <c r="C195" s="105"/>
      <c r="D195" s="116"/>
      <c r="E195" s="106"/>
      <c r="F195" s="106"/>
      <c r="G195" s="106"/>
      <c r="H195" s="106"/>
      <c r="I195" s="106"/>
      <c r="J195" s="106"/>
      <c r="K195" s="106"/>
      <c r="L195" s="106"/>
      <c r="M195" s="106"/>
      <c r="N195" s="106"/>
      <c r="O195" s="106"/>
      <c r="P195" s="106"/>
      <c r="Q195" s="106"/>
      <c r="R195" s="106"/>
      <c r="S195" s="106"/>
      <c r="T195" s="108"/>
      <c r="U195" s="108"/>
      <c r="V195" s="108"/>
      <c r="W195" s="109"/>
      <c r="X195" s="19"/>
      <c r="AA195" s="48" t="str">
        <f t="shared" si="160"/>
        <v/>
      </c>
      <c r="AB195" s="49" t="str">
        <f t="shared" si="161"/>
        <v/>
      </c>
      <c r="AC195" s="49" t="str">
        <f t="shared" si="162"/>
        <v/>
      </c>
      <c r="AD195" s="49" t="str">
        <f t="shared" si="163"/>
        <v/>
      </c>
      <c r="AE195" s="49" t="str">
        <f t="shared" si="164"/>
        <v/>
      </c>
      <c r="AF195" s="49" t="str">
        <f t="shared" si="165"/>
        <v/>
      </c>
      <c r="AG195" s="49" t="str">
        <f t="shared" si="166"/>
        <v/>
      </c>
      <c r="AH195" s="49" t="str">
        <f t="shared" si="167"/>
        <v/>
      </c>
      <c r="AI195" s="49" t="str">
        <f t="shared" si="168"/>
        <v/>
      </c>
      <c r="AJ195" s="49" t="str">
        <f t="shared" si="169"/>
        <v/>
      </c>
      <c r="AK195" s="49" t="str">
        <f t="shared" si="170"/>
        <v/>
      </c>
      <c r="AL195" s="49" t="str">
        <f t="shared" si="171"/>
        <v/>
      </c>
      <c r="AM195" s="49" t="str">
        <f t="shared" si="172"/>
        <v/>
      </c>
      <c r="AN195" s="49" t="str">
        <f t="shared" si="173"/>
        <v/>
      </c>
      <c r="AO195" s="50" t="str">
        <f t="shared" si="174"/>
        <v/>
      </c>
      <c r="AP195" s="48" t="str">
        <f t="shared" si="175"/>
        <v/>
      </c>
      <c r="AQ195" s="49" t="str">
        <f t="shared" si="138"/>
        <v/>
      </c>
      <c r="AR195" s="49" t="str">
        <f t="shared" si="139"/>
        <v/>
      </c>
      <c r="AS195" s="49" t="str">
        <f t="shared" si="140"/>
        <v/>
      </c>
      <c r="AT195" s="49" t="str">
        <f t="shared" si="141"/>
        <v/>
      </c>
      <c r="AU195" s="49" t="str">
        <f t="shared" si="142"/>
        <v/>
      </c>
      <c r="AV195" s="49" t="str">
        <f t="shared" si="143"/>
        <v/>
      </c>
      <c r="AW195" s="49" t="str">
        <f t="shared" si="144"/>
        <v/>
      </c>
      <c r="AX195" s="49" t="str">
        <f t="shared" si="145"/>
        <v/>
      </c>
      <c r="AY195" s="49" t="str">
        <f t="shared" si="146"/>
        <v/>
      </c>
      <c r="AZ195" s="49" t="str">
        <f t="shared" si="147"/>
        <v/>
      </c>
      <c r="BA195" s="50" t="str">
        <f t="shared" si="148"/>
        <v/>
      </c>
      <c r="BB195" s="48" t="str">
        <f t="shared" si="176"/>
        <v/>
      </c>
      <c r="BC195" s="49" t="str">
        <f t="shared" si="149"/>
        <v/>
      </c>
      <c r="BD195" s="49" t="str">
        <f t="shared" si="150"/>
        <v/>
      </c>
      <c r="BE195" s="49" t="str">
        <f t="shared" si="151"/>
        <v/>
      </c>
      <c r="BF195" s="49" t="str">
        <f t="shared" si="152"/>
        <v/>
      </c>
      <c r="BG195" s="49" t="str">
        <f t="shared" si="153"/>
        <v/>
      </c>
      <c r="BH195" s="49" t="str">
        <f t="shared" si="154"/>
        <v/>
      </c>
      <c r="BI195" s="49" t="str">
        <f t="shared" si="155"/>
        <v/>
      </c>
      <c r="BJ195" s="49" t="str">
        <f t="shared" si="156"/>
        <v/>
      </c>
      <c r="BK195" s="49" t="str">
        <f t="shared" si="157"/>
        <v/>
      </c>
      <c r="BL195" s="49" t="str">
        <f t="shared" si="158"/>
        <v/>
      </c>
      <c r="BM195" s="50" t="str">
        <f t="shared" si="159"/>
        <v/>
      </c>
      <c r="BN195" s="48" t="str">
        <f t="shared" si="177"/>
        <v/>
      </c>
      <c r="BO195" s="49" t="str">
        <f t="shared" si="180"/>
        <v/>
      </c>
      <c r="BP195" s="49" t="str">
        <f t="shared" si="181"/>
        <v/>
      </c>
      <c r="BQ195" s="49" t="str">
        <f t="shared" si="182"/>
        <v/>
      </c>
      <c r="BR195" s="49" t="str">
        <f t="shared" si="183"/>
        <v/>
      </c>
      <c r="BS195" s="49" t="str">
        <f t="shared" si="184"/>
        <v/>
      </c>
      <c r="BT195" s="49" t="str">
        <f t="shared" si="185"/>
        <v/>
      </c>
      <c r="BU195" s="49" t="str">
        <f t="shared" si="186"/>
        <v/>
      </c>
      <c r="BV195" s="49" t="str">
        <f t="shared" si="187"/>
        <v/>
      </c>
      <c r="BW195" s="49" t="str">
        <f t="shared" si="188"/>
        <v/>
      </c>
      <c r="BX195" s="49" t="str">
        <f t="shared" si="189"/>
        <v/>
      </c>
      <c r="BY195" s="50" t="str">
        <f t="shared" si="190"/>
        <v/>
      </c>
      <c r="BZ195" s="48" t="str">
        <f t="shared" si="178"/>
        <v/>
      </c>
      <c r="CA195" s="49" t="str">
        <f t="shared" si="191"/>
        <v/>
      </c>
      <c r="CB195" s="49" t="str">
        <f t="shared" si="192"/>
        <v/>
      </c>
      <c r="CC195" s="49" t="str">
        <f t="shared" si="193"/>
        <v/>
      </c>
      <c r="CD195" s="49" t="str">
        <f t="shared" si="194"/>
        <v/>
      </c>
      <c r="CE195" s="49" t="str">
        <f t="shared" si="195"/>
        <v/>
      </c>
      <c r="CF195" s="49" t="str">
        <f t="shared" si="196"/>
        <v/>
      </c>
      <c r="CG195" s="49" t="str">
        <f t="shared" si="197"/>
        <v/>
      </c>
      <c r="CH195" s="49" t="str">
        <f t="shared" si="198"/>
        <v/>
      </c>
      <c r="CI195" s="49" t="str">
        <f t="shared" si="199"/>
        <v/>
      </c>
      <c r="CJ195" s="49" t="str">
        <f t="shared" si="200"/>
        <v/>
      </c>
      <c r="CK195" s="50" t="str">
        <f t="shared" si="201"/>
        <v/>
      </c>
      <c r="CM195" s="85" t="str">
        <f t="shared" si="179"/>
        <v/>
      </c>
      <c r="CN195" s="6" t="str">
        <f>IF($B195="", "", IF($CM195="X", "", IF(Report!$BN$3="X", LEFT($B195, 2), $B195)))</f>
        <v/>
      </c>
      <c r="CP195" s="48" t="str">
        <f>IF($CN195="", "", IF($CN195=Report!$BN$4, AA195, ""))</f>
        <v/>
      </c>
      <c r="CQ195" s="49" t="str">
        <f>IF($CN195="", "", IF($CN195=Report!$BN$4, AB195, ""))</f>
        <v/>
      </c>
      <c r="CR195" s="49" t="str">
        <f>IF($CN195="", "", IF($CN195=Report!$BN$4, AC195, ""))</f>
        <v/>
      </c>
      <c r="CS195" s="49" t="str">
        <f>IF($CN195="", "", IF($CN195=Report!$BN$4, AD195, ""))</f>
        <v/>
      </c>
      <c r="CT195" s="49" t="str">
        <f>IF($CN195="", "", IF($CN195=Report!$BN$4, AE195, ""))</f>
        <v/>
      </c>
      <c r="CU195" s="49" t="str">
        <f>IF($CN195="", "", IF($CN195=Report!$BN$4, AF195, ""))</f>
        <v/>
      </c>
      <c r="CV195" s="49" t="str">
        <f>IF($CN195="", "", IF($CN195=Report!$BN$4, AG195, ""))</f>
        <v/>
      </c>
      <c r="CW195" s="49" t="str">
        <f>IF($CN195="", "", IF($CN195=Report!$BN$4, AH195, ""))</f>
        <v/>
      </c>
      <c r="CX195" s="49" t="str">
        <f>IF($CN195="", "", IF($CN195=Report!$BN$4, AI195, ""))</f>
        <v/>
      </c>
      <c r="CY195" s="49" t="str">
        <f>IF($CN195="", "", IF($CN195=Report!$BN$4, AJ195, ""))</f>
        <v/>
      </c>
      <c r="CZ195" s="49" t="str">
        <f>IF($CN195="", "", IF($CN195=Report!$BN$4, AK195, ""))</f>
        <v/>
      </c>
      <c r="DA195" s="49" t="str">
        <f>IF($CN195="", "", IF($CN195=Report!$BN$4, AL195, ""))</f>
        <v/>
      </c>
      <c r="DB195" s="49" t="str">
        <f>IF($CN195="", "", IF($CN195=Report!$BN$4, AM195, ""))</f>
        <v/>
      </c>
      <c r="DC195" s="49" t="str">
        <f>IF($CN195="", "", IF($CN195=Report!$BN$4, AN195, ""))</f>
        <v/>
      </c>
      <c r="DD195" s="50" t="str">
        <f>IF($CN195="", "", IF($CN195=Report!$BN$4, AO195, ""))</f>
        <v/>
      </c>
      <c r="DE195" s="48" t="str">
        <f>IF($CN195="", "", IF($CN195=Report!$BN$4, AP195, ""))</f>
        <v/>
      </c>
      <c r="DF195" s="49" t="str">
        <f>IF($CN195="", "", IF($CN195=Report!$BN$4, AQ195, ""))</f>
        <v/>
      </c>
      <c r="DG195" s="49" t="str">
        <f>IF($CN195="", "", IF($CN195=Report!$BN$4, AR195, ""))</f>
        <v/>
      </c>
      <c r="DH195" s="49" t="str">
        <f>IF($CN195="", "", IF($CN195=Report!$BN$4, AS195, ""))</f>
        <v/>
      </c>
      <c r="DI195" s="49" t="str">
        <f>IF($CN195="", "", IF($CN195=Report!$BN$4, AT195, ""))</f>
        <v/>
      </c>
      <c r="DJ195" s="49" t="str">
        <f>IF($CN195="", "", IF($CN195=Report!$BN$4, AU195, ""))</f>
        <v/>
      </c>
      <c r="DK195" s="49" t="str">
        <f>IF($CN195="", "", IF($CN195=Report!$BN$4, AV195, ""))</f>
        <v/>
      </c>
      <c r="DL195" s="49" t="str">
        <f>IF($CN195="", "", IF($CN195=Report!$BN$4, AW195, ""))</f>
        <v/>
      </c>
      <c r="DM195" s="49" t="str">
        <f>IF($CN195="", "", IF($CN195=Report!$BN$4, AX195, ""))</f>
        <v/>
      </c>
      <c r="DN195" s="49" t="str">
        <f>IF($CN195="", "", IF($CN195=Report!$BN$4, AY195, ""))</f>
        <v/>
      </c>
      <c r="DO195" s="49" t="str">
        <f>IF($CN195="", "", IF($CN195=Report!$BN$4, AZ195, ""))</f>
        <v/>
      </c>
      <c r="DP195" s="50" t="str">
        <f>IF($CN195="", "", IF($CN195=Report!$BN$4, BA195, ""))</f>
        <v/>
      </c>
      <c r="DQ195" s="48" t="str">
        <f>IF($CN195="", "", IF($CN195=Report!$BN$4, BB195, ""))</f>
        <v/>
      </c>
      <c r="DR195" s="49" t="str">
        <f>IF($CN195="", "", IF($CN195=Report!$BN$4, BC195, ""))</f>
        <v/>
      </c>
      <c r="DS195" s="49" t="str">
        <f>IF($CN195="", "", IF($CN195=Report!$BN$4, BD195, ""))</f>
        <v/>
      </c>
      <c r="DT195" s="49" t="str">
        <f>IF($CN195="", "", IF($CN195=Report!$BN$4, BE195, ""))</f>
        <v/>
      </c>
      <c r="DU195" s="49" t="str">
        <f>IF($CN195="", "", IF($CN195=Report!$BN$4, BF195, ""))</f>
        <v/>
      </c>
      <c r="DV195" s="49" t="str">
        <f>IF($CN195="", "", IF($CN195=Report!$BN$4, BG195, ""))</f>
        <v/>
      </c>
      <c r="DW195" s="49" t="str">
        <f>IF($CN195="", "", IF($CN195=Report!$BN$4, BH195, ""))</f>
        <v/>
      </c>
      <c r="DX195" s="49" t="str">
        <f>IF($CN195="", "", IF($CN195=Report!$BN$4, BI195, ""))</f>
        <v/>
      </c>
      <c r="DY195" s="49" t="str">
        <f>IF($CN195="", "", IF($CN195=Report!$BN$4, BJ195, ""))</f>
        <v/>
      </c>
      <c r="DZ195" s="49" t="str">
        <f>IF($CN195="", "", IF($CN195=Report!$BN$4, BK195, ""))</f>
        <v/>
      </c>
      <c r="EA195" s="49" t="str">
        <f>IF($CN195="", "", IF($CN195=Report!$BN$4, BL195, ""))</f>
        <v/>
      </c>
      <c r="EB195" s="50" t="str">
        <f>IF($CN195="", "", IF($CN195=Report!$BN$4, BM195, ""))</f>
        <v/>
      </c>
      <c r="EC195" s="48" t="str">
        <f>IF($CN195="", "", IF($CN195=Report!$BN$4, BN195, ""))</f>
        <v/>
      </c>
      <c r="ED195" s="49" t="str">
        <f>IF($CN195="", "", IF($CN195=Report!$BN$4, BO195, ""))</f>
        <v/>
      </c>
      <c r="EE195" s="49" t="str">
        <f>IF($CN195="", "", IF($CN195=Report!$BN$4, BP195, ""))</f>
        <v/>
      </c>
      <c r="EF195" s="49" t="str">
        <f>IF($CN195="", "", IF($CN195=Report!$BN$4, BQ195, ""))</f>
        <v/>
      </c>
      <c r="EG195" s="49" t="str">
        <f>IF($CN195="", "", IF($CN195=Report!$BN$4, BR195, ""))</f>
        <v/>
      </c>
      <c r="EH195" s="49" t="str">
        <f>IF($CN195="", "", IF($CN195=Report!$BN$4, BS195, ""))</f>
        <v/>
      </c>
      <c r="EI195" s="49" t="str">
        <f>IF($CN195="", "", IF($CN195=Report!$BN$4, BT195, ""))</f>
        <v/>
      </c>
      <c r="EJ195" s="49" t="str">
        <f>IF($CN195="", "", IF($CN195=Report!$BN$4, BU195, ""))</f>
        <v/>
      </c>
      <c r="EK195" s="49" t="str">
        <f>IF($CN195="", "", IF($CN195=Report!$BN$4, BV195, ""))</f>
        <v/>
      </c>
      <c r="EL195" s="49" t="str">
        <f>IF($CN195="", "", IF($CN195=Report!$BN$4, BW195, ""))</f>
        <v/>
      </c>
      <c r="EM195" s="49" t="str">
        <f>IF($CN195="", "", IF($CN195=Report!$BN$4, BX195, ""))</f>
        <v/>
      </c>
      <c r="EN195" s="50" t="str">
        <f>IF($CN195="", "", IF($CN195=Report!$BN$4, BY195, ""))</f>
        <v/>
      </c>
      <c r="EO195" s="48" t="str">
        <f>IF($CN195="", "", IF($CN195=Report!$BN$4, BZ195, ""))</f>
        <v/>
      </c>
      <c r="EP195" s="49" t="str">
        <f>IF($CN195="", "", IF($CN195=Report!$BN$4, CA195, ""))</f>
        <v/>
      </c>
      <c r="EQ195" s="49" t="str">
        <f>IF($CN195="", "", IF($CN195=Report!$BN$4, CB195, ""))</f>
        <v/>
      </c>
      <c r="ER195" s="49" t="str">
        <f>IF($CN195="", "", IF($CN195=Report!$BN$4, CC195, ""))</f>
        <v/>
      </c>
      <c r="ES195" s="49" t="str">
        <f>IF($CN195="", "", IF($CN195=Report!$BN$4, CD195, ""))</f>
        <v/>
      </c>
      <c r="ET195" s="49" t="str">
        <f>IF($CN195="", "", IF($CN195=Report!$BN$4, CE195, ""))</f>
        <v/>
      </c>
      <c r="EU195" s="49" t="str">
        <f>IF($CN195="", "", IF($CN195=Report!$BN$4, CF195, ""))</f>
        <v/>
      </c>
      <c r="EV195" s="49" t="str">
        <f>IF($CN195="", "", IF($CN195=Report!$BN$4, CG195, ""))</f>
        <v/>
      </c>
      <c r="EW195" s="49" t="str">
        <f>IF($CN195="", "", IF($CN195=Report!$BN$4, CH195, ""))</f>
        <v/>
      </c>
      <c r="EX195" s="49" t="str">
        <f>IF($CN195="", "", IF($CN195=Report!$BN$4, CI195, ""))</f>
        <v/>
      </c>
      <c r="EY195" s="49" t="str">
        <f>IF($CN195="", "", IF($CN195=Report!$BN$4, CJ195, ""))</f>
        <v/>
      </c>
      <c r="EZ195" s="50" t="str">
        <f>IF($CN195="", "", IF($CN195=Report!$BN$4, CK195, ""))</f>
        <v/>
      </c>
    </row>
    <row r="196" spans="1:156" x14ac:dyDescent="0.25">
      <c r="A196" s="19"/>
      <c r="B196" s="104"/>
      <c r="C196" s="105"/>
      <c r="D196" s="116"/>
      <c r="E196" s="106"/>
      <c r="F196" s="106"/>
      <c r="G196" s="106"/>
      <c r="H196" s="106"/>
      <c r="I196" s="106"/>
      <c r="J196" s="106"/>
      <c r="K196" s="106"/>
      <c r="L196" s="106"/>
      <c r="M196" s="106"/>
      <c r="N196" s="106"/>
      <c r="O196" s="106"/>
      <c r="P196" s="106"/>
      <c r="Q196" s="106"/>
      <c r="R196" s="106"/>
      <c r="S196" s="106"/>
      <c r="T196" s="108"/>
      <c r="U196" s="108"/>
      <c r="V196" s="108"/>
      <c r="W196" s="109"/>
      <c r="X196" s="19"/>
      <c r="AA196" s="48" t="str">
        <f t="shared" si="160"/>
        <v/>
      </c>
      <c r="AB196" s="49" t="str">
        <f t="shared" si="161"/>
        <v/>
      </c>
      <c r="AC196" s="49" t="str">
        <f t="shared" si="162"/>
        <v/>
      </c>
      <c r="AD196" s="49" t="str">
        <f t="shared" si="163"/>
        <v/>
      </c>
      <c r="AE196" s="49" t="str">
        <f t="shared" si="164"/>
        <v/>
      </c>
      <c r="AF196" s="49" t="str">
        <f t="shared" si="165"/>
        <v/>
      </c>
      <c r="AG196" s="49" t="str">
        <f t="shared" si="166"/>
        <v/>
      </c>
      <c r="AH196" s="49" t="str">
        <f t="shared" si="167"/>
        <v/>
      </c>
      <c r="AI196" s="49" t="str">
        <f t="shared" si="168"/>
        <v/>
      </c>
      <c r="AJ196" s="49" t="str">
        <f t="shared" si="169"/>
        <v/>
      </c>
      <c r="AK196" s="49" t="str">
        <f t="shared" si="170"/>
        <v/>
      </c>
      <c r="AL196" s="49" t="str">
        <f t="shared" si="171"/>
        <v/>
      </c>
      <c r="AM196" s="49" t="str">
        <f t="shared" si="172"/>
        <v/>
      </c>
      <c r="AN196" s="49" t="str">
        <f t="shared" si="173"/>
        <v/>
      </c>
      <c r="AO196" s="50" t="str">
        <f t="shared" si="174"/>
        <v/>
      </c>
      <c r="AP196" s="48" t="str">
        <f t="shared" si="175"/>
        <v/>
      </c>
      <c r="AQ196" s="49" t="str">
        <f t="shared" si="138"/>
        <v/>
      </c>
      <c r="AR196" s="49" t="str">
        <f t="shared" si="139"/>
        <v/>
      </c>
      <c r="AS196" s="49" t="str">
        <f t="shared" si="140"/>
        <v/>
      </c>
      <c r="AT196" s="49" t="str">
        <f t="shared" si="141"/>
        <v/>
      </c>
      <c r="AU196" s="49" t="str">
        <f t="shared" si="142"/>
        <v/>
      </c>
      <c r="AV196" s="49" t="str">
        <f t="shared" si="143"/>
        <v/>
      </c>
      <c r="AW196" s="49" t="str">
        <f t="shared" si="144"/>
        <v/>
      </c>
      <c r="AX196" s="49" t="str">
        <f t="shared" si="145"/>
        <v/>
      </c>
      <c r="AY196" s="49" t="str">
        <f t="shared" si="146"/>
        <v/>
      </c>
      <c r="AZ196" s="49" t="str">
        <f t="shared" si="147"/>
        <v/>
      </c>
      <c r="BA196" s="50" t="str">
        <f t="shared" si="148"/>
        <v/>
      </c>
      <c r="BB196" s="48" t="str">
        <f t="shared" si="176"/>
        <v/>
      </c>
      <c r="BC196" s="49" t="str">
        <f t="shared" si="149"/>
        <v/>
      </c>
      <c r="BD196" s="49" t="str">
        <f t="shared" si="150"/>
        <v/>
      </c>
      <c r="BE196" s="49" t="str">
        <f t="shared" si="151"/>
        <v/>
      </c>
      <c r="BF196" s="49" t="str">
        <f t="shared" si="152"/>
        <v/>
      </c>
      <c r="BG196" s="49" t="str">
        <f t="shared" si="153"/>
        <v/>
      </c>
      <c r="BH196" s="49" t="str">
        <f t="shared" si="154"/>
        <v/>
      </c>
      <c r="BI196" s="49" t="str">
        <f t="shared" si="155"/>
        <v/>
      </c>
      <c r="BJ196" s="49" t="str">
        <f t="shared" si="156"/>
        <v/>
      </c>
      <c r="BK196" s="49" t="str">
        <f t="shared" si="157"/>
        <v/>
      </c>
      <c r="BL196" s="49" t="str">
        <f t="shared" si="158"/>
        <v/>
      </c>
      <c r="BM196" s="50" t="str">
        <f t="shared" si="159"/>
        <v/>
      </c>
      <c r="BN196" s="48" t="str">
        <f t="shared" si="177"/>
        <v/>
      </c>
      <c r="BO196" s="49" t="str">
        <f t="shared" si="180"/>
        <v/>
      </c>
      <c r="BP196" s="49" t="str">
        <f t="shared" si="181"/>
        <v/>
      </c>
      <c r="BQ196" s="49" t="str">
        <f t="shared" si="182"/>
        <v/>
      </c>
      <c r="BR196" s="49" t="str">
        <f t="shared" si="183"/>
        <v/>
      </c>
      <c r="BS196" s="49" t="str">
        <f t="shared" si="184"/>
        <v/>
      </c>
      <c r="BT196" s="49" t="str">
        <f t="shared" si="185"/>
        <v/>
      </c>
      <c r="BU196" s="49" t="str">
        <f t="shared" si="186"/>
        <v/>
      </c>
      <c r="BV196" s="49" t="str">
        <f t="shared" si="187"/>
        <v/>
      </c>
      <c r="BW196" s="49" t="str">
        <f t="shared" si="188"/>
        <v/>
      </c>
      <c r="BX196" s="49" t="str">
        <f t="shared" si="189"/>
        <v/>
      </c>
      <c r="BY196" s="50" t="str">
        <f t="shared" si="190"/>
        <v/>
      </c>
      <c r="BZ196" s="48" t="str">
        <f t="shared" si="178"/>
        <v/>
      </c>
      <c r="CA196" s="49" t="str">
        <f t="shared" si="191"/>
        <v/>
      </c>
      <c r="CB196" s="49" t="str">
        <f t="shared" si="192"/>
        <v/>
      </c>
      <c r="CC196" s="49" t="str">
        <f t="shared" si="193"/>
        <v/>
      </c>
      <c r="CD196" s="49" t="str">
        <f t="shared" si="194"/>
        <v/>
      </c>
      <c r="CE196" s="49" t="str">
        <f t="shared" si="195"/>
        <v/>
      </c>
      <c r="CF196" s="49" t="str">
        <f t="shared" si="196"/>
        <v/>
      </c>
      <c r="CG196" s="49" t="str">
        <f t="shared" si="197"/>
        <v/>
      </c>
      <c r="CH196" s="49" t="str">
        <f t="shared" si="198"/>
        <v/>
      </c>
      <c r="CI196" s="49" t="str">
        <f t="shared" si="199"/>
        <v/>
      </c>
      <c r="CJ196" s="49" t="str">
        <f t="shared" si="200"/>
        <v/>
      </c>
      <c r="CK196" s="50" t="str">
        <f t="shared" si="201"/>
        <v/>
      </c>
      <c r="CM196" s="85" t="str">
        <f t="shared" si="179"/>
        <v/>
      </c>
      <c r="CN196" s="6" t="str">
        <f>IF($B196="", "", IF($CM196="X", "", IF(Report!$BN$3="X", LEFT($B196, 2), $B196)))</f>
        <v/>
      </c>
      <c r="CP196" s="48" t="str">
        <f>IF($CN196="", "", IF($CN196=Report!$BN$4, AA196, ""))</f>
        <v/>
      </c>
      <c r="CQ196" s="49" t="str">
        <f>IF($CN196="", "", IF($CN196=Report!$BN$4, AB196, ""))</f>
        <v/>
      </c>
      <c r="CR196" s="49" t="str">
        <f>IF($CN196="", "", IF($CN196=Report!$BN$4, AC196, ""))</f>
        <v/>
      </c>
      <c r="CS196" s="49" t="str">
        <f>IF($CN196="", "", IF($CN196=Report!$BN$4, AD196, ""))</f>
        <v/>
      </c>
      <c r="CT196" s="49" t="str">
        <f>IF($CN196="", "", IF($CN196=Report!$BN$4, AE196, ""))</f>
        <v/>
      </c>
      <c r="CU196" s="49" t="str">
        <f>IF($CN196="", "", IF($CN196=Report!$BN$4, AF196, ""))</f>
        <v/>
      </c>
      <c r="CV196" s="49" t="str">
        <f>IF($CN196="", "", IF($CN196=Report!$BN$4, AG196, ""))</f>
        <v/>
      </c>
      <c r="CW196" s="49" t="str">
        <f>IF($CN196="", "", IF($CN196=Report!$BN$4, AH196, ""))</f>
        <v/>
      </c>
      <c r="CX196" s="49" t="str">
        <f>IF($CN196="", "", IF($CN196=Report!$BN$4, AI196, ""))</f>
        <v/>
      </c>
      <c r="CY196" s="49" t="str">
        <f>IF($CN196="", "", IF($CN196=Report!$BN$4, AJ196, ""))</f>
        <v/>
      </c>
      <c r="CZ196" s="49" t="str">
        <f>IF($CN196="", "", IF($CN196=Report!$BN$4, AK196, ""))</f>
        <v/>
      </c>
      <c r="DA196" s="49" t="str">
        <f>IF($CN196="", "", IF($CN196=Report!$BN$4, AL196, ""))</f>
        <v/>
      </c>
      <c r="DB196" s="49" t="str">
        <f>IF($CN196="", "", IF($CN196=Report!$BN$4, AM196, ""))</f>
        <v/>
      </c>
      <c r="DC196" s="49" t="str">
        <f>IF($CN196="", "", IF($CN196=Report!$BN$4, AN196, ""))</f>
        <v/>
      </c>
      <c r="DD196" s="50" t="str">
        <f>IF($CN196="", "", IF($CN196=Report!$BN$4, AO196, ""))</f>
        <v/>
      </c>
      <c r="DE196" s="48" t="str">
        <f>IF($CN196="", "", IF($CN196=Report!$BN$4, AP196, ""))</f>
        <v/>
      </c>
      <c r="DF196" s="49" t="str">
        <f>IF($CN196="", "", IF($CN196=Report!$BN$4, AQ196, ""))</f>
        <v/>
      </c>
      <c r="DG196" s="49" t="str">
        <f>IF($CN196="", "", IF($CN196=Report!$BN$4, AR196, ""))</f>
        <v/>
      </c>
      <c r="DH196" s="49" t="str">
        <f>IF($CN196="", "", IF($CN196=Report!$BN$4, AS196, ""))</f>
        <v/>
      </c>
      <c r="DI196" s="49" t="str">
        <f>IF($CN196="", "", IF($CN196=Report!$BN$4, AT196, ""))</f>
        <v/>
      </c>
      <c r="DJ196" s="49" t="str">
        <f>IF($CN196="", "", IF($CN196=Report!$BN$4, AU196, ""))</f>
        <v/>
      </c>
      <c r="DK196" s="49" t="str">
        <f>IF($CN196="", "", IF($CN196=Report!$BN$4, AV196, ""))</f>
        <v/>
      </c>
      <c r="DL196" s="49" t="str">
        <f>IF($CN196="", "", IF($CN196=Report!$BN$4, AW196, ""))</f>
        <v/>
      </c>
      <c r="DM196" s="49" t="str">
        <f>IF($CN196="", "", IF($CN196=Report!$BN$4, AX196, ""))</f>
        <v/>
      </c>
      <c r="DN196" s="49" t="str">
        <f>IF($CN196="", "", IF($CN196=Report!$BN$4, AY196, ""))</f>
        <v/>
      </c>
      <c r="DO196" s="49" t="str">
        <f>IF($CN196="", "", IF($CN196=Report!$BN$4, AZ196, ""))</f>
        <v/>
      </c>
      <c r="DP196" s="50" t="str">
        <f>IF($CN196="", "", IF($CN196=Report!$BN$4, BA196, ""))</f>
        <v/>
      </c>
      <c r="DQ196" s="48" t="str">
        <f>IF($CN196="", "", IF($CN196=Report!$BN$4, BB196, ""))</f>
        <v/>
      </c>
      <c r="DR196" s="49" t="str">
        <f>IF($CN196="", "", IF($CN196=Report!$BN$4, BC196, ""))</f>
        <v/>
      </c>
      <c r="DS196" s="49" t="str">
        <f>IF($CN196="", "", IF($CN196=Report!$BN$4, BD196, ""))</f>
        <v/>
      </c>
      <c r="DT196" s="49" t="str">
        <f>IF($CN196="", "", IF($CN196=Report!$BN$4, BE196, ""))</f>
        <v/>
      </c>
      <c r="DU196" s="49" t="str">
        <f>IF($CN196="", "", IF($CN196=Report!$BN$4, BF196, ""))</f>
        <v/>
      </c>
      <c r="DV196" s="49" t="str">
        <f>IF($CN196="", "", IF($CN196=Report!$BN$4, BG196, ""))</f>
        <v/>
      </c>
      <c r="DW196" s="49" t="str">
        <f>IF($CN196="", "", IF($CN196=Report!$BN$4, BH196, ""))</f>
        <v/>
      </c>
      <c r="DX196" s="49" t="str">
        <f>IF($CN196="", "", IF($CN196=Report!$BN$4, BI196, ""))</f>
        <v/>
      </c>
      <c r="DY196" s="49" t="str">
        <f>IF($CN196="", "", IF($CN196=Report!$BN$4, BJ196, ""))</f>
        <v/>
      </c>
      <c r="DZ196" s="49" t="str">
        <f>IF($CN196="", "", IF($CN196=Report!$BN$4, BK196, ""))</f>
        <v/>
      </c>
      <c r="EA196" s="49" t="str">
        <f>IF($CN196="", "", IF($CN196=Report!$BN$4, BL196, ""))</f>
        <v/>
      </c>
      <c r="EB196" s="50" t="str">
        <f>IF($CN196="", "", IF($CN196=Report!$BN$4, BM196, ""))</f>
        <v/>
      </c>
      <c r="EC196" s="48" t="str">
        <f>IF($CN196="", "", IF($CN196=Report!$BN$4, BN196, ""))</f>
        <v/>
      </c>
      <c r="ED196" s="49" t="str">
        <f>IF($CN196="", "", IF($CN196=Report!$BN$4, BO196, ""))</f>
        <v/>
      </c>
      <c r="EE196" s="49" t="str">
        <f>IF($CN196="", "", IF($CN196=Report!$BN$4, BP196, ""))</f>
        <v/>
      </c>
      <c r="EF196" s="49" t="str">
        <f>IF($CN196="", "", IF($CN196=Report!$BN$4, BQ196, ""))</f>
        <v/>
      </c>
      <c r="EG196" s="49" t="str">
        <f>IF($CN196="", "", IF($CN196=Report!$BN$4, BR196, ""))</f>
        <v/>
      </c>
      <c r="EH196" s="49" t="str">
        <f>IF($CN196="", "", IF($CN196=Report!$BN$4, BS196, ""))</f>
        <v/>
      </c>
      <c r="EI196" s="49" t="str">
        <f>IF($CN196="", "", IF($CN196=Report!$BN$4, BT196, ""))</f>
        <v/>
      </c>
      <c r="EJ196" s="49" t="str">
        <f>IF($CN196="", "", IF($CN196=Report!$BN$4, BU196, ""))</f>
        <v/>
      </c>
      <c r="EK196" s="49" t="str">
        <f>IF($CN196="", "", IF($CN196=Report!$BN$4, BV196, ""))</f>
        <v/>
      </c>
      <c r="EL196" s="49" t="str">
        <f>IF($CN196="", "", IF($CN196=Report!$BN$4, BW196, ""))</f>
        <v/>
      </c>
      <c r="EM196" s="49" t="str">
        <f>IF($CN196="", "", IF($CN196=Report!$BN$4, BX196, ""))</f>
        <v/>
      </c>
      <c r="EN196" s="50" t="str">
        <f>IF($CN196="", "", IF($CN196=Report!$BN$4, BY196, ""))</f>
        <v/>
      </c>
      <c r="EO196" s="48" t="str">
        <f>IF($CN196="", "", IF($CN196=Report!$BN$4, BZ196, ""))</f>
        <v/>
      </c>
      <c r="EP196" s="49" t="str">
        <f>IF($CN196="", "", IF($CN196=Report!$BN$4, CA196, ""))</f>
        <v/>
      </c>
      <c r="EQ196" s="49" t="str">
        <f>IF($CN196="", "", IF($CN196=Report!$BN$4, CB196, ""))</f>
        <v/>
      </c>
      <c r="ER196" s="49" t="str">
        <f>IF($CN196="", "", IF($CN196=Report!$BN$4, CC196, ""))</f>
        <v/>
      </c>
      <c r="ES196" s="49" t="str">
        <f>IF($CN196="", "", IF($CN196=Report!$BN$4, CD196, ""))</f>
        <v/>
      </c>
      <c r="ET196" s="49" t="str">
        <f>IF($CN196="", "", IF($CN196=Report!$BN$4, CE196, ""))</f>
        <v/>
      </c>
      <c r="EU196" s="49" t="str">
        <f>IF($CN196="", "", IF($CN196=Report!$BN$4, CF196, ""))</f>
        <v/>
      </c>
      <c r="EV196" s="49" t="str">
        <f>IF($CN196="", "", IF($CN196=Report!$BN$4, CG196, ""))</f>
        <v/>
      </c>
      <c r="EW196" s="49" t="str">
        <f>IF($CN196="", "", IF($CN196=Report!$BN$4, CH196, ""))</f>
        <v/>
      </c>
      <c r="EX196" s="49" t="str">
        <f>IF($CN196="", "", IF($CN196=Report!$BN$4, CI196, ""))</f>
        <v/>
      </c>
      <c r="EY196" s="49" t="str">
        <f>IF($CN196="", "", IF($CN196=Report!$BN$4, CJ196, ""))</f>
        <v/>
      </c>
      <c r="EZ196" s="50" t="str">
        <f>IF($CN196="", "", IF($CN196=Report!$BN$4, CK196, ""))</f>
        <v/>
      </c>
    </row>
    <row r="197" spans="1:156" x14ac:dyDescent="0.25">
      <c r="A197" s="19"/>
      <c r="B197" s="104"/>
      <c r="C197" s="105"/>
      <c r="D197" s="116"/>
      <c r="E197" s="106"/>
      <c r="F197" s="106"/>
      <c r="G197" s="106"/>
      <c r="H197" s="106"/>
      <c r="I197" s="106"/>
      <c r="J197" s="106"/>
      <c r="K197" s="106"/>
      <c r="L197" s="106"/>
      <c r="M197" s="106"/>
      <c r="N197" s="106"/>
      <c r="O197" s="106"/>
      <c r="P197" s="106"/>
      <c r="Q197" s="106"/>
      <c r="R197" s="106"/>
      <c r="S197" s="106"/>
      <c r="T197" s="108"/>
      <c r="U197" s="108"/>
      <c r="V197" s="108"/>
      <c r="W197" s="109"/>
      <c r="X197" s="19"/>
      <c r="AA197" s="48" t="str">
        <f t="shared" si="160"/>
        <v/>
      </c>
      <c r="AB197" s="49" t="str">
        <f t="shared" si="161"/>
        <v/>
      </c>
      <c r="AC197" s="49" t="str">
        <f t="shared" si="162"/>
        <v/>
      </c>
      <c r="AD197" s="49" t="str">
        <f t="shared" si="163"/>
        <v/>
      </c>
      <c r="AE197" s="49" t="str">
        <f t="shared" si="164"/>
        <v/>
      </c>
      <c r="AF197" s="49" t="str">
        <f t="shared" si="165"/>
        <v/>
      </c>
      <c r="AG197" s="49" t="str">
        <f t="shared" si="166"/>
        <v/>
      </c>
      <c r="AH197" s="49" t="str">
        <f t="shared" si="167"/>
        <v/>
      </c>
      <c r="AI197" s="49" t="str">
        <f t="shared" si="168"/>
        <v/>
      </c>
      <c r="AJ197" s="49" t="str">
        <f t="shared" si="169"/>
        <v/>
      </c>
      <c r="AK197" s="49" t="str">
        <f t="shared" si="170"/>
        <v/>
      </c>
      <c r="AL197" s="49" t="str">
        <f t="shared" si="171"/>
        <v/>
      </c>
      <c r="AM197" s="49" t="str">
        <f t="shared" si="172"/>
        <v/>
      </c>
      <c r="AN197" s="49" t="str">
        <f t="shared" si="173"/>
        <v/>
      </c>
      <c r="AO197" s="50" t="str">
        <f t="shared" si="174"/>
        <v/>
      </c>
      <c r="AP197" s="48" t="str">
        <f t="shared" si="175"/>
        <v/>
      </c>
      <c r="AQ197" s="49" t="str">
        <f t="shared" si="138"/>
        <v/>
      </c>
      <c r="AR197" s="49" t="str">
        <f t="shared" si="139"/>
        <v/>
      </c>
      <c r="AS197" s="49" t="str">
        <f t="shared" si="140"/>
        <v/>
      </c>
      <c r="AT197" s="49" t="str">
        <f t="shared" si="141"/>
        <v/>
      </c>
      <c r="AU197" s="49" t="str">
        <f t="shared" si="142"/>
        <v/>
      </c>
      <c r="AV197" s="49" t="str">
        <f t="shared" si="143"/>
        <v/>
      </c>
      <c r="AW197" s="49" t="str">
        <f t="shared" si="144"/>
        <v/>
      </c>
      <c r="AX197" s="49" t="str">
        <f t="shared" si="145"/>
        <v/>
      </c>
      <c r="AY197" s="49" t="str">
        <f t="shared" si="146"/>
        <v/>
      </c>
      <c r="AZ197" s="49" t="str">
        <f t="shared" si="147"/>
        <v/>
      </c>
      <c r="BA197" s="50" t="str">
        <f t="shared" si="148"/>
        <v/>
      </c>
      <c r="BB197" s="48" t="str">
        <f t="shared" si="176"/>
        <v/>
      </c>
      <c r="BC197" s="49" t="str">
        <f t="shared" si="149"/>
        <v/>
      </c>
      <c r="BD197" s="49" t="str">
        <f t="shared" si="150"/>
        <v/>
      </c>
      <c r="BE197" s="49" t="str">
        <f t="shared" si="151"/>
        <v/>
      </c>
      <c r="BF197" s="49" t="str">
        <f t="shared" si="152"/>
        <v/>
      </c>
      <c r="BG197" s="49" t="str">
        <f t="shared" si="153"/>
        <v/>
      </c>
      <c r="BH197" s="49" t="str">
        <f t="shared" si="154"/>
        <v/>
      </c>
      <c r="BI197" s="49" t="str">
        <f t="shared" si="155"/>
        <v/>
      </c>
      <c r="BJ197" s="49" t="str">
        <f t="shared" si="156"/>
        <v/>
      </c>
      <c r="BK197" s="49" t="str">
        <f t="shared" si="157"/>
        <v/>
      </c>
      <c r="BL197" s="49" t="str">
        <f t="shared" si="158"/>
        <v/>
      </c>
      <c r="BM197" s="50" t="str">
        <f t="shared" si="159"/>
        <v/>
      </c>
      <c r="BN197" s="48" t="str">
        <f t="shared" si="177"/>
        <v/>
      </c>
      <c r="BO197" s="49" t="str">
        <f t="shared" si="180"/>
        <v/>
      </c>
      <c r="BP197" s="49" t="str">
        <f t="shared" si="181"/>
        <v/>
      </c>
      <c r="BQ197" s="49" t="str">
        <f t="shared" si="182"/>
        <v/>
      </c>
      <c r="BR197" s="49" t="str">
        <f t="shared" si="183"/>
        <v/>
      </c>
      <c r="BS197" s="49" t="str">
        <f t="shared" si="184"/>
        <v/>
      </c>
      <c r="BT197" s="49" t="str">
        <f t="shared" si="185"/>
        <v/>
      </c>
      <c r="BU197" s="49" t="str">
        <f t="shared" si="186"/>
        <v/>
      </c>
      <c r="BV197" s="49" t="str">
        <f t="shared" si="187"/>
        <v/>
      </c>
      <c r="BW197" s="49" t="str">
        <f t="shared" si="188"/>
        <v/>
      </c>
      <c r="BX197" s="49" t="str">
        <f t="shared" si="189"/>
        <v/>
      </c>
      <c r="BY197" s="50" t="str">
        <f t="shared" si="190"/>
        <v/>
      </c>
      <c r="BZ197" s="48" t="str">
        <f t="shared" si="178"/>
        <v/>
      </c>
      <c r="CA197" s="49" t="str">
        <f t="shared" si="191"/>
        <v/>
      </c>
      <c r="CB197" s="49" t="str">
        <f t="shared" si="192"/>
        <v/>
      </c>
      <c r="CC197" s="49" t="str">
        <f t="shared" si="193"/>
        <v/>
      </c>
      <c r="CD197" s="49" t="str">
        <f t="shared" si="194"/>
        <v/>
      </c>
      <c r="CE197" s="49" t="str">
        <f t="shared" si="195"/>
        <v/>
      </c>
      <c r="CF197" s="49" t="str">
        <f t="shared" si="196"/>
        <v/>
      </c>
      <c r="CG197" s="49" t="str">
        <f t="shared" si="197"/>
        <v/>
      </c>
      <c r="CH197" s="49" t="str">
        <f t="shared" si="198"/>
        <v/>
      </c>
      <c r="CI197" s="49" t="str">
        <f t="shared" si="199"/>
        <v/>
      </c>
      <c r="CJ197" s="49" t="str">
        <f t="shared" si="200"/>
        <v/>
      </c>
      <c r="CK197" s="50" t="str">
        <f t="shared" si="201"/>
        <v/>
      </c>
      <c r="CM197" s="85" t="str">
        <f t="shared" si="179"/>
        <v/>
      </c>
      <c r="CN197" s="6" t="str">
        <f>IF($B197="", "", IF($CM197="X", "", IF(Report!$BN$3="X", LEFT($B197, 2), $B197)))</f>
        <v/>
      </c>
      <c r="CP197" s="48" t="str">
        <f>IF($CN197="", "", IF($CN197=Report!$BN$4, AA197, ""))</f>
        <v/>
      </c>
      <c r="CQ197" s="49" t="str">
        <f>IF($CN197="", "", IF($CN197=Report!$BN$4, AB197, ""))</f>
        <v/>
      </c>
      <c r="CR197" s="49" t="str">
        <f>IF($CN197="", "", IF($CN197=Report!$BN$4, AC197, ""))</f>
        <v/>
      </c>
      <c r="CS197" s="49" t="str">
        <f>IF($CN197="", "", IF($CN197=Report!$BN$4, AD197, ""))</f>
        <v/>
      </c>
      <c r="CT197" s="49" t="str">
        <f>IF($CN197="", "", IF($CN197=Report!$BN$4, AE197, ""))</f>
        <v/>
      </c>
      <c r="CU197" s="49" t="str">
        <f>IF($CN197="", "", IF($CN197=Report!$BN$4, AF197, ""))</f>
        <v/>
      </c>
      <c r="CV197" s="49" t="str">
        <f>IF($CN197="", "", IF($CN197=Report!$BN$4, AG197, ""))</f>
        <v/>
      </c>
      <c r="CW197" s="49" t="str">
        <f>IF($CN197="", "", IF($CN197=Report!$BN$4, AH197, ""))</f>
        <v/>
      </c>
      <c r="CX197" s="49" t="str">
        <f>IF($CN197="", "", IF($CN197=Report!$BN$4, AI197, ""))</f>
        <v/>
      </c>
      <c r="CY197" s="49" t="str">
        <f>IF($CN197="", "", IF($CN197=Report!$BN$4, AJ197, ""))</f>
        <v/>
      </c>
      <c r="CZ197" s="49" t="str">
        <f>IF($CN197="", "", IF($CN197=Report!$BN$4, AK197, ""))</f>
        <v/>
      </c>
      <c r="DA197" s="49" t="str">
        <f>IF($CN197="", "", IF($CN197=Report!$BN$4, AL197, ""))</f>
        <v/>
      </c>
      <c r="DB197" s="49" t="str">
        <f>IF($CN197="", "", IF($CN197=Report!$BN$4, AM197, ""))</f>
        <v/>
      </c>
      <c r="DC197" s="49" t="str">
        <f>IF($CN197="", "", IF($CN197=Report!$BN$4, AN197, ""))</f>
        <v/>
      </c>
      <c r="DD197" s="50" t="str">
        <f>IF($CN197="", "", IF($CN197=Report!$BN$4, AO197, ""))</f>
        <v/>
      </c>
      <c r="DE197" s="48" t="str">
        <f>IF($CN197="", "", IF($CN197=Report!$BN$4, AP197, ""))</f>
        <v/>
      </c>
      <c r="DF197" s="49" t="str">
        <f>IF($CN197="", "", IF($CN197=Report!$BN$4, AQ197, ""))</f>
        <v/>
      </c>
      <c r="DG197" s="49" t="str">
        <f>IF($CN197="", "", IF($CN197=Report!$BN$4, AR197, ""))</f>
        <v/>
      </c>
      <c r="DH197" s="49" t="str">
        <f>IF($CN197="", "", IF($CN197=Report!$BN$4, AS197, ""))</f>
        <v/>
      </c>
      <c r="DI197" s="49" t="str">
        <f>IF($CN197="", "", IF($CN197=Report!$BN$4, AT197, ""))</f>
        <v/>
      </c>
      <c r="DJ197" s="49" t="str">
        <f>IF($CN197="", "", IF($CN197=Report!$BN$4, AU197, ""))</f>
        <v/>
      </c>
      <c r="DK197" s="49" t="str">
        <f>IF($CN197="", "", IF($CN197=Report!$BN$4, AV197, ""))</f>
        <v/>
      </c>
      <c r="DL197" s="49" t="str">
        <f>IF($CN197="", "", IF($CN197=Report!$BN$4, AW197, ""))</f>
        <v/>
      </c>
      <c r="DM197" s="49" t="str">
        <f>IF($CN197="", "", IF($CN197=Report!$BN$4, AX197, ""))</f>
        <v/>
      </c>
      <c r="DN197" s="49" t="str">
        <f>IF($CN197="", "", IF($CN197=Report!$BN$4, AY197, ""))</f>
        <v/>
      </c>
      <c r="DO197" s="49" t="str">
        <f>IF($CN197="", "", IF($CN197=Report!$BN$4, AZ197, ""))</f>
        <v/>
      </c>
      <c r="DP197" s="50" t="str">
        <f>IF($CN197="", "", IF($CN197=Report!$BN$4, BA197, ""))</f>
        <v/>
      </c>
      <c r="DQ197" s="48" t="str">
        <f>IF($CN197="", "", IF($CN197=Report!$BN$4, BB197, ""))</f>
        <v/>
      </c>
      <c r="DR197" s="49" t="str">
        <f>IF($CN197="", "", IF($CN197=Report!$BN$4, BC197, ""))</f>
        <v/>
      </c>
      <c r="DS197" s="49" t="str">
        <f>IF($CN197="", "", IF($CN197=Report!$BN$4, BD197, ""))</f>
        <v/>
      </c>
      <c r="DT197" s="49" t="str">
        <f>IF($CN197="", "", IF($CN197=Report!$BN$4, BE197, ""))</f>
        <v/>
      </c>
      <c r="DU197" s="49" t="str">
        <f>IF($CN197="", "", IF($CN197=Report!$BN$4, BF197, ""))</f>
        <v/>
      </c>
      <c r="DV197" s="49" t="str">
        <f>IF($CN197="", "", IF($CN197=Report!$BN$4, BG197, ""))</f>
        <v/>
      </c>
      <c r="DW197" s="49" t="str">
        <f>IF($CN197="", "", IF($CN197=Report!$BN$4, BH197, ""))</f>
        <v/>
      </c>
      <c r="DX197" s="49" t="str">
        <f>IF($CN197="", "", IF($CN197=Report!$BN$4, BI197, ""))</f>
        <v/>
      </c>
      <c r="DY197" s="49" t="str">
        <f>IF($CN197="", "", IF($CN197=Report!$BN$4, BJ197, ""))</f>
        <v/>
      </c>
      <c r="DZ197" s="49" t="str">
        <f>IF($CN197="", "", IF($CN197=Report!$BN$4, BK197, ""))</f>
        <v/>
      </c>
      <c r="EA197" s="49" t="str">
        <f>IF($CN197="", "", IF($CN197=Report!$BN$4, BL197, ""))</f>
        <v/>
      </c>
      <c r="EB197" s="50" t="str">
        <f>IF($CN197="", "", IF($CN197=Report!$BN$4, BM197, ""))</f>
        <v/>
      </c>
      <c r="EC197" s="48" t="str">
        <f>IF($CN197="", "", IF($CN197=Report!$BN$4, BN197, ""))</f>
        <v/>
      </c>
      <c r="ED197" s="49" t="str">
        <f>IF($CN197="", "", IF($CN197=Report!$BN$4, BO197, ""))</f>
        <v/>
      </c>
      <c r="EE197" s="49" t="str">
        <f>IF($CN197="", "", IF($CN197=Report!$BN$4, BP197, ""))</f>
        <v/>
      </c>
      <c r="EF197" s="49" t="str">
        <f>IF($CN197="", "", IF($CN197=Report!$BN$4, BQ197, ""))</f>
        <v/>
      </c>
      <c r="EG197" s="49" t="str">
        <f>IF($CN197="", "", IF($CN197=Report!$BN$4, BR197, ""))</f>
        <v/>
      </c>
      <c r="EH197" s="49" t="str">
        <f>IF($CN197="", "", IF($CN197=Report!$BN$4, BS197, ""))</f>
        <v/>
      </c>
      <c r="EI197" s="49" t="str">
        <f>IF($CN197="", "", IF($CN197=Report!$BN$4, BT197, ""))</f>
        <v/>
      </c>
      <c r="EJ197" s="49" t="str">
        <f>IF($CN197="", "", IF($CN197=Report!$BN$4, BU197, ""))</f>
        <v/>
      </c>
      <c r="EK197" s="49" t="str">
        <f>IF($CN197="", "", IF($CN197=Report!$BN$4, BV197, ""))</f>
        <v/>
      </c>
      <c r="EL197" s="49" t="str">
        <f>IF($CN197="", "", IF($CN197=Report!$BN$4, BW197, ""))</f>
        <v/>
      </c>
      <c r="EM197" s="49" t="str">
        <f>IF($CN197="", "", IF($CN197=Report!$BN$4, BX197, ""))</f>
        <v/>
      </c>
      <c r="EN197" s="50" t="str">
        <f>IF($CN197="", "", IF($CN197=Report!$BN$4, BY197, ""))</f>
        <v/>
      </c>
      <c r="EO197" s="48" t="str">
        <f>IF($CN197="", "", IF($CN197=Report!$BN$4, BZ197, ""))</f>
        <v/>
      </c>
      <c r="EP197" s="49" t="str">
        <f>IF($CN197="", "", IF($CN197=Report!$BN$4, CA197, ""))</f>
        <v/>
      </c>
      <c r="EQ197" s="49" t="str">
        <f>IF($CN197="", "", IF($CN197=Report!$BN$4, CB197, ""))</f>
        <v/>
      </c>
      <c r="ER197" s="49" t="str">
        <f>IF($CN197="", "", IF($CN197=Report!$BN$4, CC197, ""))</f>
        <v/>
      </c>
      <c r="ES197" s="49" t="str">
        <f>IF($CN197="", "", IF($CN197=Report!$BN$4, CD197, ""))</f>
        <v/>
      </c>
      <c r="ET197" s="49" t="str">
        <f>IF($CN197="", "", IF($CN197=Report!$BN$4, CE197, ""))</f>
        <v/>
      </c>
      <c r="EU197" s="49" t="str">
        <f>IF($CN197="", "", IF($CN197=Report!$BN$4, CF197, ""))</f>
        <v/>
      </c>
      <c r="EV197" s="49" t="str">
        <f>IF($CN197="", "", IF($CN197=Report!$BN$4, CG197, ""))</f>
        <v/>
      </c>
      <c r="EW197" s="49" t="str">
        <f>IF($CN197="", "", IF($CN197=Report!$BN$4, CH197, ""))</f>
        <v/>
      </c>
      <c r="EX197" s="49" t="str">
        <f>IF($CN197="", "", IF($CN197=Report!$BN$4, CI197, ""))</f>
        <v/>
      </c>
      <c r="EY197" s="49" t="str">
        <f>IF($CN197="", "", IF($CN197=Report!$BN$4, CJ197, ""))</f>
        <v/>
      </c>
      <c r="EZ197" s="50" t="str">
        <f>IF($CN197="", "", IF($CN197=Report!$BN$4, CK197, ""))</f>
        <v/>
      </c>
    </row>
    <row r="198" spans="1:156" x14ac:dyDescent="0.25">
      <c r="A198" s="19"/>
      <c r="B198" s="104"/>
      <c r="C198" s="105"/>
      <c r="D198" s="116"/>
      <c r="E198" s="106"/>
      <c r="F198" s="106"/>
      <c r="G198" s="106"/>
      <c r="H198" s="106"/>
      <c r="I198" s="106"/>
      <c r="J198" s="106"/>
      <c r="K198" s="106"/>
      <c r="L198" s="106"/>
      <c r="M198" s="106"/>
      <c r="N198" s="106"/>
      <c r="O198" s="106"/>
      <c r="P198" s="106"/>
      <c r="Q198" s="106"/>
      <c r="R198" s="106"/>
      <c r="S198" s="106"/>
      <c r="T198" s="108"/>
      <c r="U198" s="108"/>
      <c r="V198" s="108"/>
      <c r="W198" s="109"/>
      <c r="X198" s="19"/>
      <c r="AA198" s="48" t="str">
        <f t="shared" si="160"/>
        <v/>
      </c>
      <c r="AB198" s="49" t="str">
        <f t="shared" si="161"/>
        <v/>
      </c>
      <c r="AC198" s="49" t="str">
        <f t="shared" si="162"/>
        <v/>
      </c>
      <c r="AD198" s="49" t="str">
        <f t="shared" si="163"/>
        <v/>
      </c>
      <c r="AE198" s="49" t="str">
        <f t="shared" si="164"/>
        <v/>
      </c>
      <c r="AF198" s="49" t="str">
        <f t="shared" si="165"/>
        <v/>
      </c>
      <c r="AG198" s="49" t="str">
        <f t="shared" si="166"/>
        <v/>
      </c>
      <c r="AH198" s="49" t="str">
        <f t="shared" si="167"/>
        <v/>
      </c>
      <c r="AI198" s="49" t="str">
        <f t="shared" si="168"/>
        <v/>
      </c>
      <c r="AJ198" s="49" t="str">
        <f t="shared" si="169"/>
        <v/>
      </c>
      <c r="AK198" s="49" t="str">
        <f t="shared" si="170"/>
        <v/>
      </c>
      <c r="AL198" s="49" t="str">
        <f t="shared" si="171"/>
        <v/>
      </c>
      <c r="AM198" s="49" t="str">
        <f t="shared" si="172"/>
        <v/>
      </c>
      <c r="AN198" s="49" t="str">
        <f t="shared" si="173"/>
        <v/>
      </c>
      <c r="AO198" s="50" t="str">
        <f t="shared" si="174"/>
        <v/>
      </c>
      <c r="AP198" s="48" t="str">
        <f t="shared" si="175"/>
        <v/>
      </c>
      <c r="AQ198" s="49" t="str">
        <f t="shared" si="138"/>
        <v/>
      </c>
      <c r="AR198" s="49" t="str">
        <f t="shared" si="139"/>
        <v/>
      </c>
      <c r="AS198" s="49" t="str">
        <f t="shared" si="140"/>
        <v/>
      </c>
      <c r="AT198" s="49" t="str">
        <f t="shared" si="141"/>
        <v/>
      </c>
      <c r="AU198" s="49" t="str">
        <f t="shared" si="142"/>
        <v/>
      </c>
      <c r="AV198" s="49" t="str">
        <f t="shared" si="143"/>
        <v/>
      </c>
      <c r="AW198" s="49" t="str">
        <f t="shared" si="144"/>
        <v/>
      </c>
      <c r="AX198" s="49" t="str">
        <f t="shared" si="145"/>
        <v/>
      </c>
      <c r="AY198" s="49" t="str">
        <f t="shared" si="146"/>
        <v/>
      </c>
      <c r="AZ198" s="49" t="str">
        <f t="shared" si="147"/>
        <v/>
      </c>
      <c r="BA198" s="50" t="str">
        <f t="shared" si="148"/>
        <v/>
      </c>
      <c r="BB198" s="48" t="str">
        <f t="shared" si="176"/>
        <v/>
      </c>
      <c r="BC198" s="49" t="str">
        <f t="shared" si="149"/>
        <v/>
      </c>
      <c r="BD198" s="49" t="str">
        <f t="shared" si="150"/>
        <v/>
      </c>
      <c r="BE198" s="49" t="str">
        <f t="shared" si="151"/>
        <v/>
      </c>
      <c r="BF198" s="49" t="str">
        <f t="shared" si="152"/>
        <v/>
      </c>
      <c r="BG198" s="49" t="str">
        <f t="shared" si="153"/>
        <v/>
      </c>
      <c r="BH198" s="49" t="str">
        <f t="shared" si="154"/>
        <v/>
      </c>
      <c r="BI198" s="49" t="str">
        <f t="shared" si="155"/>
        <v/>
      </c>
      <c r="BJ198" s="49" t="str">
        <f t="shared" si="156"/>
        <v/>
      </c>
      <c r="BK198" s="49" t="str">
        <f t="shared" si="157"/>
        <v/>
      </c>
      <c r="BL198" s="49" t="str">
        <f t="shared" si="158"/>
        <v/>
      </c>
      <c r="BM198" s="50" t="str">
        <f t="shared" si="159"/>
        <v/>
      </c>
      <c r="BN198" s="48" t="str">
        <f t="shared" si="177"/>
        <v/>
      </c>
      <c r="BO198" s="49" t="str">
        <f t="shared" si="180"/>
        <v/>
      </c>
      <c r="BP198" s="49" t="str">
        <f t="shared" si="181"/>
        <v/>
      </c>
      <c r="BQ198" s="49" t="str">
        <f t="shared" si="182"/>
        <v/>
      </c>
      <c r="BR198" s="49" t="str">
        <f t="shared" si="183"/>
        <v/>
      </c>
      <c r="BS198" s="49" t="str">
        <f t="shared" si="184"/>
        <v/>
      </c>
      <c r="BT198" s="49" t="str">
        <f t="shared" si="185"/>
        <v/>
      </c>
      <c r="BU198" s="49" t="str">
        <f t="shared" si="186"/>
        <v/>
      </c>
      <c r="BV198" s="49" t="str">
        <f t="shared" si="187"/>
        <v/>
      </c>
      <c r="BW198" s="49" t="str">
        <f t="shared" si="188"/>
        <v/>
      </c>
      <c r="BX198" s="49" t="str">
        <f t="shared" si="189"/>
        <v/>
      </c>
      <c r="BY198" s="50" t="str">
        <f t="shared" si="190"/>
        <v/>
      </c>
      <c r="BZ198" s="48" t="str">
        <f t="shared" si="178"/>
        <v/>
      </c>
      <c r="CA198" s="49" t="str">
        <f t="shared" si="191"/>
        <v/>
      </c>
      <c r="CB198" s="49" t="str">
        <f t="shared" si="192"/>
        <v/>
      </c>
      <c r="CC198" s="49" t="str">
        <f t="shared" si="193"/>
        <v/>
      </c>
      <c r="CD198" s="49" t="str">
        <f t="shared" si="194"/>
        <v/>
      </c>
      <c r="CE198" s="49" t="str">
        <f t="shared" si="195"/>
        <v/>
      </c>
      <c r="CF198" s="49" t="str">
        <f t="shared" si="196"/>
        <v/>
      </c>
      <c r="CG198" s="49" t="str">
        <f t="shared" si="197"/>
        <v/>
      </c>
      <c r="CH198" s="49" t="str">
        <f t="shared" si="198"/>
        <v/>
      </c>
      <c r="CI198" s="49" t="str">
        <f t="shared" si="199"/>
        <v/>
      </c>
      <c r="CJ198" s="49" t="str">
        <f t="shared" si="200"/>
        <v/>
      </c>
      <c r="CK198" s="50" t="str">
        <f t="shared" si="201"/>
        <v/>
      </c>
      <c r="CM198" s="85" t="str">
        <f t="shared" si="179"/>
        <v/>
      </c>
      <c r="CN198" s="6" t="str">
        <f>IF($B198="", "", IF($CM198="X", "", IF(Report!$BN$3="X", LEFT($B198, 2), $B198)))</f>
        <v/>
      </c>
      <c r="CP198" s="48" t="str">
        <f>IF($CN198="", "", IF($CN198=Report!$BN$4, AA198, ""))</f>
        <v/>
      </c>
      <c r="CQ198" s="49" t="str">
        <f>IF($CN198="", "", IF($CN198=Report!$BN$4, AB198, ""))</f>
        <v/>
      </c>
      <c r="CR198" s="49" t="str">
        <f>IF($CN198="", "", IF($CN198=Report!$BN$4, AC198, ""))</f>
        <v/>
      </c>
      <c r="CS198" s="49" t="str">
        <f>IF($CN198="", "", IF($CN198=Report!$BN$4, AD198, ""))</f>
        <v/>
      </c>
      <c r="CT198" s="49" t="str">
        <f>IF($CN198="", "", IF($CN198=Report!$BN$4, AE198, ""))</f>
        <v/>
      </c>
      <c r="CU198" s="49" t="str">
        <f>IF($CN198="", "", IF($CN198=Report!$BN$4, AF198, ""))</f>
        <v/>
      </c>
      <c r="CV198" s="49" t="str">
        <f>IF($CN198="", "", IF($CN198=Report!$BN$4, AG198, ""))</f>
        <v/>
      </c>
      <c r="CW198" s="49" t="str">
        <f>IF($CN198="", "", IF($CN198=Report!$BN$4, AH198, ""))</f>
        <v/>
      </c>
      <c r="CX198" s="49" t="str">
        <f>IF($CN198="", "", IF($CN198=Report!$BN$4, AI198, ""))</f>
        <v/>
      </c>
      <c r="CY198" s="49" t="str">
        <f>IF($CN198="", "", IF($CN198=Report!$BN$4, AJ198, ""))</f>
        <v/>
      </c>
      <c r="CZ198" s="49" t="str">
        <f>IF($CN198="", "", IF($CN198=Report!$BN$4, AK198, ""))</f>
        <v/>
      </c>
      <c r="DA198" s="49" t="str">
        <f>IF($CN198="", "", IF($CN198=Report!$BN$4, AL198, ""))</f>
        <v/>
      </c>
      <c r="DB198" s="49" t="str">
        <f>IF($CN198="", "", IF($CN198=Report!$BN$4, AM198, ""))</f>
        <v/>
      </c>
      <c r="DC198" s="49" t="str">
        <f>IF($CN198="", "", IF($CN198=Report!$BN$4, AN198, ""))</f>
        <v/>
      </c>
      <c r="DD198" s="50" t="str">
        <f>IF($CN198="", "", IF($CN198=Report!$BN$4, AO198, ""))</f>
        <v/>
      </c>
      <c r="DE198" s="48" t="str">
        <f>IF($CN198="", "", IF($CN198=Report!$BN$4, AP198, ""))</f>
        <v/>
      </c>
      <c r="DF198" s="49" t="str">
        <f>IF($CN198="", "", IF($CN198=Report!$BN$4, AQ198, ""))</f>
        <v/>
      </c>
      <c r="DG198" s="49" t="str">
        <f>IF($CN198="", "", IF($CN198=Report!$BN$4, AR198, ""))</f>
        <v/>
      </c>
      <c r="DH198" s="49" t="str">
        <f>IF($CN198="", "", IF($CN198=Report!$BN$4, AS198, ""))</f>
        <v/>
      </c>
      <c r="DI198" s="49" t="str">
        <f>IF($CN198="", "", IF($CN198=Report!$BN$4, AT198, ""))</f>
        <v/>
      </c>
      <c r="DJ198" s="49" t="str">
        <f>IF($CN198="", "", IF($CN198=Report!$BN$4, AU198, ""))</f>
        <v/>
      </c>
      <c r="DK198" s="49" t="str">
        <f>IF($CN198="", "", IF($CN198=Report!$BN$4, AV198, ""))</f>
        <v/>
      </c>
      <c r="DL198" s="49" t="str">
        <f>IF($CN198="", "", IF($CN198=Report!$BN$4, AW198, ""))</f>
        <v/>
      </c>
      <c r="DM198" s="49" t="str">
        <f>IF($CN198="", "", IF($CN198=Report!$BN$4, AX198, ""))</f>
        <v/>
      </c>
      <c r="DN198" s="49" t="str">
        <f>IF($CN198="", "", IF($CN198=Report!$BN$4, AY198, ""))</f>
        <v/>
      </c>
      <c r="DO198" s="49" t="str">
        <f>IF($CN198="", "", IF($CN198=Report!$BN$4, AZ198, ""))</f>
        <v/>
      </c>
      <c r="DP198" s="50" t="str">
        <f>IF($CN198="", "", IF($CN198=Report!$BN$4, BA198, ""))</f>
        <v/>
      </c>
      <c r="DQ198" s="48" t="str">
        <f>IF($CN198="", "", IF($CN198=Report!$BN$4, BB198, ""))</f>
        <v/>
      </c>
      <c r="DR198" s="49" t="str">
        <f>IF($CN198="", "", IF($CN198=Report!$BN$4, BC198, ""))</f>
        <v/>
      </c>
      <c r="DS198" s="49" t="str">
        <f>IF($CN198="", "", IF($CN198=Report!$BN$4, BD198, ""))</f>
        <v/>
      </c>
      <c r="DT198" s="49" t="str">
        <f>IF($CN198="", "", IF($CN198=Report!$BN$4, BE198, ""))</f>
        <v/>
      </c>
      <c r="DU198" s="49" t="str">
        <f>IF($CN198="", "", IF($CN198=Report!$BN$4, BF198, ""))</f>
        <v/>
      </c>
      <c r="DV198" s="49" t="str">
        <f>IF($CN198="", "", IF($CN198=Report!$BN$4, BG198, ""))</f>
        <v/>
      </c>
      <c r="DW198" s="49" t="str">
        <f>IF($CN198="", "", IF($CN198=Report!$BN$4, BH198, ""))</f>
        <v/>
      </c>
      <c r="DX198" s="49" t="str">
        <f>IF($CN198="", "", IF($CN198=Report!$BN$4, BI198, ""))</f>
        <v/>
      </c>
      <c r="DY198" s="49" t="str">
        <f>IF($CN198="", "", IF($CN198=Report!$BN$4, BJ198, ""))</f>
        <v/>
      </c>
      <c r="DZ198" s="49" t="str">
        <f>IF($CN198="", "", IF($CN198=Report!$BN$4, BK198, ""))</f>
        <v/>
      </c>
      <c r="EA198" s="49" t="str">
        <f>IF($CN198="", "", IF($CN198=Report!$BN$4, BL198, ""))</f>
        <v/>
      </c>
      <c r="EB198" s="50" t="str">
        <f>IF($CN198="", "", IF($CN198=Report!$BN$4, BM198, ""))</f>
        <v/>
      </c>
      <c r="EC198" s="48" t="str">
        <f>IF($CN198="", "", IF($CN198=Report!$BN$4, BN198, ""))</f>
        <v/>
      </c>
      <c r="ED198" s="49" t="str">
        <f>IF($CN198="", "", IF($CN198=Report!$BN$4, BO198, ""))</f>
        <v/>
      </c>
      <c r="EE198" s="49" t="str">
        <f>IF($CN198="", "", IF($CN198=Report!$BN$4, BP198, ""))</f>
        <v/>
      </c>
      <c r="EF198" s="49" t="str">
        <f>IF($CN198="", "", IF($CN198=Report!$BN$4, BQ198, ""))</f>
        <v/>
      </c>
      <c r="EG198" s="49" t="str">
        <f>IF($CN198="", "", IF($CN198=Report!$BN$4, BR198, ""))</f>
        <v/>
      </c>
      <c r="EH198" s="49" t="str">
        <f>IF($CN198="", "", IF($CN198=Report!$BN$4, BS198, ""))</f>
        <v/>
      </c>
      <c r="EI198" s="49" t="str">
        <f>IF($CN198="", "", IF($CN198=Report!$BN$4, BT198, ""))</f>
        <v/>
      </c>
      <c r="EJ198" s="49" t="str">
        <f>IF($CN198="", "", IF($CN198=Report!$BN$4, BU198, ""))</f>
        <v/>
      </c>
      <c r="EK198" s="49" t="str">
        <f>IF($CN198="", "", IF($CN198=Report!$BN$4, BV198, ""))</f>
        <v/>
      </c>
      <c r="EL198" s="49" t="str">
        <f>IF($CN198="", "", IF($CN198=Report!$BN$4, BW198, ""))</f>
        <v/>
      </c>
      <c r="EM198" s="49" t="str">
        <f>IF($CN198="", "", IF($CN198=Report!$BN$4, BX198, ""))</f>
        <v/>
      </c>
      <c r="EN198" s="50" t="str">
        <f>IF($CN198="", "", IF($CN198=Report!$BN$4, BY198, ""))</f>
        <v/>
      </c>
      <c r="EO198" s="48" t="str">
        <f>IF($CN198="", "", IF($CN198=Report!$BN$4, BZ198, ""))</f>
        <v/>
      </c>
      <c r="EP198" s="49" t="str">
        <f>IF($CN198="", "", IF($CN198=Report!$BN$4, CA198, ""))</f>
        <v/>
      </c>
      <c r="EQ198" s="49" t="str">
        <f>IF($CN198="", "", IF($CN198=Report!$BN$4, CB198, ""))</f>
        <v/>
      </c>
      <c r="ER198" s="49" t="str">
        <f>IF($CN198="", "", IF($CN198=Report!$BN$4, CC198, ""))</f>
        <v/>
      </c>
      <c r="ES198" s="49" t="str">
        <f>IF($CN198="", "", IF($CN198=Report!$BN$4, CD198, ""))</f>
        <v/>
      </c>
      <c r="ET198" s="49" t="str">
        <f>IF($CN198="", "", IF($CN198=Report!$BN$4, CE198, ""))</f>
        <v/>
      </c>
      <c r="EU198" s="49" t="str">
        <f>IF($CN198="", "", IF($CN198=Report!$BN$4, CF198, ""))</f>
        <v/>
      </c>
      <c r="EV198" s="49" t="str">
        <f>IF($CN198="", "", IF($CN198=Report!$BN$4, CG198, ""))</f>
        <v/>
      </c>
      <c r="EW198" s="49" t="str">
        <f>IF($CN198="", "", IF($CN198=Report!$BN$4, CH198, ""))</f>
        <v/>
      </c>
      <c r="EX198" s="49" t="str">
        <f>IF($CN198="", "", IF($CN198=Report!$BN$4, CI198, ""))</f>
        <v/>
      </c>
      <c r="EY198" s="49" t="str">
        <f>IF($CN198="", "", IF($CN198=Report!$BN$4, CJ198, ""))</f>
        <v/>
      </c>
      <c r="EZ198" s="50" t="str">
        <f>IF($CN198="", "", IF($CN198=Report!$BN$4, CK198, ""))</f>
        <v/>
      </c>
    </row>
    <row r="199" spans="1:156" x14ac:dyDescent="0.25">
      <c r="A199" s="19"/>
      <c r="B199" s="104"/>
      <c r="C199" s="105"/>
      <c r="D199" s="116"/>
      <c r="E199" s="106"/>
      <c r="F199" s="106"/>
      <c r="G199" s="106"/>
      <c r="H199" s="106"/>
      <c r="I199" s="106"/>
      <c r="J199" s="106"/>
      <c r="K199" s="106"/>
      <c r="L199" s="106"/>
      <c r="M199" s="106"/>
      <c r="N199" s="106"/>
      <c r="O199" s="106"/>
      <c r="P199" s="106"/>
      <c r="Q199" s="106"/>
      <c r="R199" s="106"/>
      <c r="S199" s="106"/>
      <c r="T199" s="108"/>
      <c r="U199" s="108"/>
      <c r="V199" s="108"/>
      <c r="W199" s="109"/>
      <c r="X199" s="19"/>
      <c r="AA199" s="48" t="str">
        <f t="shared" si="160"/>
        <v/>
      </c>
      <c r="AB199" s="49" t="str">
        <f t="shared" si="161"/>
        <v/>
      </c>
      <c r="AC199" s="49" t="str">
        <f t="shared" si="162"/>
        <v/>
      </c>
      <c r="AD199" s="49" t="str">
        <f t="shared" si="163"/>
        <v/>
      </c>
      <c r="AE199" s="49" t="str">
        <f t="shared" si="164"/>
        <v/>
      </c>
      <c r="AF199" s="49" t="str">
        <f t="shared" si="165"/>
        <v/>
      </c>
      <c r="AG199" s="49" t="str">
        <f t="shared" si="166"/>
        <v/>
      </c>
      <c r="AH199" s="49" t="str">
        <f t="shared" si="167"/>
        <v/>
      </c>
      <c r="AI199" s="49" t="str">
        <f t="shared" si="168"/>
        <v/>
      </c>
      <c r="AJ199" s="49" t="str">
        <f t="shared" si="169"/>
        <v/>
      </c>
      <c r="AK199" s="49" t="str">
        <f t="shared" si="170"/>
        <v/>
      </c>
      <c r="AL199" s="49" t="str">
        <f t="shared" si="171"/>
        <v/>
      </c>
      <c r="AM199" s="49" t="str">
        <f t="shared" si="172"/>
        <v/>
      </c>
      <c r="AN199" s="49" t="str">
        <f t="shared" si="173"/>
        <v/>
      </c>
      <c r="AO199" s="50" t="str">
        <f t="shared" si="174"/>
        <v/>
      </c>
      <c r="AP199" s="48" t="str">
        <f t="shared" si="175"/>
        <v/>
      </c>
      <c r="AQ199" s="49" t="str">
        <f t="shared" si="138"/>
        <v/>
      </c>
      <c r="AR199" s="49" t="str">
        <f t="shared" si="139"/>
        <v/>
      </c>
      <c r="AS199" s="49" t="str">
        <f t="shared" si="140"/>
        <v/>
      </c>
      <c r="AT199" s="49" t="str">
        <f t="shared" si="141"/>
        <v/>
      </c>
      <c r="AU199" s="49" t="str">
        <f t="shared" si="142"/>
        <v/>
      </c>
      <c r="AV199" s="49" t="str">
        <f t="shared" si="143"/>
        <v/>
      </c>
      <c r="AW199" s="49" t="str">
        <f t="shared" si="144"/>
        <v/>
      </c>
      <c r="AX199" s="49" t="str">
        <f t="shared" si="145"/>
        <v/>
      </c>
      <c r="AY199" s="49" t="str">
        <f t="shared" si="146"/>
        <v/>
      </c>
      <c r="AZ199" s="49" t="str">
        <f t="shared" si="147"/>
        <v/>
      </c>
      <c r="BA199" s="50" t="str">
        <f t="shared" si="148"/>
        <v/>
      </c>
      <c r="BB199" s="48" t="str">
        <f t="shared" si="176"/>
        <v/>
      </c>
      <c r="BC199" s="49" t="str">
        <f t="shared" si="149"/>
        <v/>
      </c>
      <c r="BD199" s="49" t="str">
        <f t="shared" si="150"/>
        <v/>
      </c>
      <c r="BE199" s="49" t="str">
        <f t="shared" si="151"/>
        <v/>
      </c>
      <c r="BF199" s="49" t="str">
        <f t="shared" si="152"/>
        <v/>
      </c>
      <c r="BG199" s="49" t="str">
        <f t="shared" si="153"/>
        <v/>
      </c>
      <c r="BH199" s="49" t="str">
        <f t="shared" si="154"/>
        <v/>
      </c>
      <c r="BI199" s="49" t="str">
        <f t="shared" si="155"/>
        <v/>
      </c>
      <c r="BJ199" s="49" t="str">
        <f t="shared" si="156"/>
        <v/>
      </c>
      <c r="BK199" s="49" t="str">
        <f t="shared" si="157"/>
        <v/>
      </c>
      <c r="BL199" s="49" t="str">
        <f t="shared" si="158"/>
        <v/>
      </c>
      <c r="BM199" s="50" t="str">
        <f t="shared" si="159"/>
        <v/>
      </c>
      <c r="BN199" s="48" t="str">
        <f t="shared" si="177"/>
        <v/>
      </c>
      <c r="BO199" s="49" t="str">
        <f t="shared" si="180"/>
        <v/>
      </c>
      <c r="BP199" s="49" t="str">
        <f t="shared" si="181"/>
        <v/>
      </c>
      <c r="BQ199" s="49" t="str">
        <f t="shared" si="182"/>
        <v/>
      </c>
      <c r="BR199" s="49" t="str">
        <f t="shared" si="183"/>
        <v/>
      </c>
      <c r="BS199" s="49" t="str">
        <f t="shared" si="184"/>
        <v/>
      </c>
      <c r="BT199" s="49" t="str">
        <f t="shared" si="185"/>
        <v/>
      </c>
      <c r="BU199" s="49" t="str">
        <f t="shared" si="186"/>
        <v/>
      </c>
      <c r="BV199" s="49" t="str">
        <f t="shared" si="187"/>
        <v/>
      </c>
      <c r="BW199" s="49" t="str">
        <f t="shared" si="188"/>
        <v/>
      </c>
      <c r="BX199" s="49" t="str">
        <f t="shared" si="189"/>
        <v/>
      </c>
      <c r="BY199" s="50" t="str">
        <f t="shared" si="190"/>
        <v/>
      </c>
      <c r="BZ199" s="48" t="str">
        <f t="shared" si="178"/>
        <v/>
      </c>
      <c r="CA199" s="49" t="str">
        <f t="shared" si="191"/>
        <v/>
      </c>
      <c r="CB199" s="49" t="str">
        <f t="shared" si="192"/>
        <v/>
      </c>
      <c r="CC199" s="49" t="str">
        <f t="shared" si="193"/>
        <v/>
      </c>
      <c r="CD199" s="49" t="str">
        <f t="shared" si="194"/>
        <v/>
      </c>
      <c r="CE199" s="49" t="str">
        <f t="shared" si="195"/>
        <v/>
      </c>
      <c r="CF199" s="49" t="str">
        <f t="shared" si="196"/>
        <v/>
      </c>
      <c r="CG199" s="49" t="str">
        <f t="shared" si="197"/>
        <v/>
      </c>
      <c r="CH199" s="49" t="str">
        <f t="shared" si="198"/>
        <v/>
      </c>
      <c r="CI199" s="49" t="str">
        <f t="shared" si="199"/>
        <v/>
      </c>
      <c r="CJ199" s="49" t="str">
        <f t="shared" si="200"/>
        <v/>
      </c>
      <c r="CK199" s="50" t="str">
        <f t="shared" si="201"/>
        <v/>
      </c>
      <c r="CM199" s="85" t="str">
        <f t="shared" si="179"/>
        <v/>
      </c>
      <c r="CN199" s="6" t="str">
        <f>IF($B199="", "", IF($CM199="X", "", IF(Report!$BN$3="X", LEFT($B199, 2), $B199)))</f>
        <v/>
      </c>
      <c r="CP199" s="48" t="str">
        <f>IF($CN199="", "", IF($CN199=Report!$BN$4, AA199, ""))</f>
        <v/>
      </c>
      <c r="CQ199" s="49" t="str">
        <f>IF($CN199="", "", IF($CN199=Report!$BN$4, AB199, ""))</f>
        <v/>
      </c>
      <c r="CR199" s="49" t="str">
        <f>IF($CN199="", "", IF($CN199=Report!$BN$4, AC199, ""))</f>
        <v/>
      </c>
      <c r="CS199" s="49" t="str">
        <f>IF($CN199="", "", IF($CN199=Report!$BN$4, AD199, ""))</f>
        <v/>
      </c>
      <c r="CT199" s="49" t="str">
        <f>IF($CN199="", "", IF($CN199=Report!$BN$4, AE199, ""))</f>
        <v/>
      </c>
      <c r="CU199" s="49" t="str">
        <f>IF($CN199="", "", IF($CN199=Report!$BN$4, AF199, ""))</f>
        <v/>
      </c>
      <c r="CV199" s="49" t="str">
        <f>IF($CN199="", "", IF($CN199=Report!$BN$4, AG199, ""))</f>
        <v/>
      </c>
      <c r="CW199" s="49" t="str">
        <f>IF($CN199="", "", IF($CN199=Report!$BN$4, AH199, ""))</f>
        <v/>
      </c>
      <c r="CX199" s="49" t="str">
        <f>IF($CN199="", "", IF($CN199=Report!$BN$4, AI199, ""))</f>
        <v/>
      </c>
      <c r="CY199" s="49" t="str">
        <f>IF($CN199="", "", IF($CN199=Report!$BN$4, AJ199, ""))</f>
        <v/>
      </c>
      <c r="CZ199" s="49" t="str">
        <f>IF($CN199="", "", IF($CN199=Report!$BN$4, AK199, ""))</f>
        <v/>
      </c>
      <c r="DA199" s="49" t="str">
        <f>IF($CN199="", "", IF($CN199=Report!$BN$4, AL199, ""))</f>
        <v/>
      </c>
      <c r="DB199" s="49" t="str">
        <f>IF($CN199="", "", IF($CN199=Report!$BN$4, AM199, ""))</f>
        <v/>
      </c>
      <c r="DC199" s="49" t="str">
        <f>IF($CN199="", "", IF($CN199=Report!$BN$4, AN199, ""))</f>
        <v/>
      </c>
      <c r="DD199" s="50" t="str">
        <f>IF($CN199="", "", IF($CN199=Report!$BN$4, AO199, ""))</f>
        <v/>
      </c>
      <c r="DE199" s="48" t="str">
        <f>IF($CN199="", "", IF($CN199=Report!$BN$4, AP199, ""))</f>
        <v/>
      </c>
      <c r="DF199" s="49" t="str">
        <f>IF($CN199="", "", IF($CN199=Report!$BN$4, AQ199, ""))</f>
        <v/>
      </c>
      <c r="DG199" s="49" t="str">
        <f>IF($CN199="", "", IF($CN199=Report!$BN$4, AR199, ""))</f>
        <v/>
      </c>
      <c r="DH199" s="49" t="str">
        <f>IF($CN199="", "", IF($CN199=Report!$BN$4, AS199, ""))</f>
        <v/>
      </c>
      <c r="DI199" s="49" t="str">
        <f>IF($CN199="", "", IF($CN199=Report!$BN$4, AT199, ""))</f>
        <v/>
      </c>
      <c r="DJ199" s="49" t="str">
        <f>IF($CN199="", "", IF($CN199=Report!$BN$4, AU199, ""))</f>
        <v/>
      </c>
      <c r="DK199" s="49" t="str">
        <f>IF($CN199="", "", IF($CN199=Report!$BN$4, AV199, ""))</f>
        <v/>
      </c>
      <c r="DL199" s="49" t="str">
        <f>IF($CN199="", "", IF($CN199=Report!$BN$4, AW199, ""))</f>
        <v/>
      </c>
      <c r="DM199" s="49" t="str">
        <f>IF($CN199="", "", IF($CN199=Report!$BN$4, AX199, ""))</f>
        <v/>
      </c>
      <c r="DN199" s="49" t="str">
        <f>IF($CN199="", "", IF($CN199=Report!$BN$4, AY199, ""))</f>
        <v/>
      </c>
      <c r="DO199" s="49" t="str">
        <f>IF($CN199="", "", IF($CN199=Report!$BN$4, AZ199, ""))</f>
        <v/>
      </c>
      <c r="DP199" s="50" t="str">
        <f>IF($CN199="", "", IF($CN199=Report!$BN$4, BA199, ""))</f>
        <v/>
      </c>
      <c r="DQ199" s="48" t="str">
        <f>IF($CN199="", "", IF($CN199=Report!$BN$4, BB199, ""))</f>
        <v/>
      </c>
      <c r="DR199" s="49" t="str">
        <f>IF($CN199="", "", IF($CN199=Report!$BN$4, BC199, ""))</f>
        <v/>
      </c>
      <c r="DS199" s="49" t="str">
        <f>IF($CN199="", "", IF($CN199=Report!$BN$4, BD199, ""))</f>
        <v/>
      </c>
      <c r="DT199" s="49" t="str">
        <f>IF($CN199="", "", IF($CN199=Report!$BN$4, BE199, ""))</f>
        <v/>
      </c>
      <c r="DU199" s="49" t="str">
        <f>IF($CN199="", "", IF($CN199=Report!$BN$4, BF199, ""))</f>
        <v/>
      </c>
      <c r="DV199" s="49" t="str">
        <f>IF($CN199="", "", IF($CN199=Report!$BN$4, BG199, ""))</f>
        <v/>
      </c>
      <c r="DW199" s="49" t="str">
        <f>IF($CN199="", "", IF($CN199=Report!$BN$4, BH199, ""))</f>
        <v/>
      </c>
      <c r="DX199" s="49" t="str">
        <f>IF($CN199="", "", IF($CN199=Report!$BN$4, BI199, ""))</f>
        <v/>
      </c>
      <c r="DY199" s="49" t="str">
        <f>IF($CN199="", "", IF($CN199=Report!$BN$4, BJ199, ""))</f>
        <v/>
      </c>
      <c r="DZ199" s="49" t="str">
        <f>IF($CN199="", "", IF($CN199=Report!$BN$4, BK199, ""))</f>
        <v/>
      </c>
      <c r="EA199" s="49" t="str">
        <f>IF($CN199="", "", IF($CN199=Report!$BN$4, BL199, ""))</f>
        <v/>
      </c>
      <c r="EB199" s="50" t="str">
        <f>IF($CN199="", "", IF($CN199=Report!$BN$4, BM199, ""))</f>
        <v/>
      </c>
      <c r="EC199" s="48" t="str">
        <f>IF($CN199="", "", IF($CN199=Report!$BN$4, BN199, ""))</f>
        <v/>
      </c>
      <c r="ED199" s="49" t="str">
        <f>IF($CN199="", "", IF($CN199=Report!$BN$4, BO199, ""))</f>
        <v/>
      </c>
      <c r="EE199" s="49" t="str">
        <f>IF($CN199="", "", IF($CN199=Report!$BN$4, BP199, ""))</f>
        <v/>
      </c>
      <c r="EF199" s="49" t="str">
        <f>IF($CN199="", "", IF($CN199=Report!$BN$4, BQ199, ""))</f>
        <v/>
      </c>
      <c r="EG199" s="49" t="str">
        <f>IF($CN199="", "", IF($CN199=Report!$BN$4, BR199, ""))</f>
        <v/>
      </c>
      <c r="EH199" s="49" t="str">
        <f>IF($CN199="", "", IF($CN199=Report!$BN$4, BS199, ""))</f>
        <v/>
      </c>
      <c r="EI199" s="49" t="str">
        <f>IF($CN199="", "", IF($CN199=Report!$BN$4, BT199, ""))</f>
        <v/>
      </c>
      <c r="EJ199" s="49" t="str">
        <f>IF($CN199="", "", IF($CN199=Report!$BN$4, BU199, ""))</f>
        <v/>
      </c>
      <c r="EK199" s="49" t="str">
        <f>IF($CN199="", "", IF($CN199=Report!$BN$4, BV199, ""))</f>
        <v/>
      </c>
      <c r="EL199" s="49" t="str">
        <f>IF($CN199="", "", IF($CN199=Report!$BN$4, BW199, ""))</f>
        <v/>
      </c>
      <c r="EM199" s="49" t="str">
        <f>IF($CN199="", "", IF($CN199=Report!$BN$4, BX199, ""))</f>
        <v/>
      </c>
      <c r="EN199" s="50" t="str">
        <f>IF($CN199="", "", IF($CN199=Report!$BN$4, BY199, ""))</f>
        <v/>
      </c>
      <c r="EO199" s="48" t="str">
        <f>IF($CN199="", "", IF($CN199=Report!$BN$4, BZ199, ""))</f>
        <v/>
      </c>
      <c r="EP199" s="49" t="str">
        <f>IF($CN199="", "", IF($CN199=Report!$BN$4, CA199, ""))</f>
        <v/>
      </c>
      <c r="EQ199" s="49" t="str">
        <f>IF($CN199="", "", IF($CN199=Report!$BN$4, CB199, ""))</f>
        <v/>
      </c>
      <c r="ER199" s="49" t="str">
        <f>IF($CN199="", "", IF($CN199=Report!$BN$4, CC199, ""))</f>
        <v/>
      </c>
      <c r="ES199" s="49" t="str">
        <f>IF($CN199="", "", IF($CN199=Report!$BN$4, CD199, ""))</f>
        <v/>
      </c>
      <c r="ET199" s="49" t="str">
        <f>IF($CN199="", "", IF($CN199=Report!$BN$4, CE199, ""))</f>
        <v/>
      </c>
      <c r="EU199" s="49" t="str">
        <f>IF($CN199="", "", IF($CN199=Report!$BN$4, CF199, ""))</f>
        <v/>
      </c>
      <c r="EV199" s="49" t="str">
        <f>IF($CN199="", "", IF($CN199=Report!$BN$4, CG199, ""))</f>
        <v/>
      </c>
      <c r="EW199" s="49" t="str">
        <f>IF($CN199="", "", IF($CN199=Report!$BN$4, CH199, ""))</f>
        <v/>
      </c>
      <c r="EX199" s="49" t="str">
        <f>IF($CN199="", "", IF($CN199=Report!$BN$4, CI199, ""))</f>
        <v/>
      </c>
      <c r="EY199" s="49" t="str">
        <f>IF($CN199="", "", IF($CN199=Report!$BN$4, CJ199, ""))</f>
        <v/>
      </c>
      <c r="EZ199" s="50" t="str">
        <f>IF($CN199="", "", IF($CN199=Report!$BN$4, CK199, ""))</f>
        <v/>
      </c>
    </row>
    <row r="200" spans="1:156" x14ac:dyDescent="0.25">
      <c r="A200" s="19"/>
      <c r="B200" s="104"/>
      <c r="C200" s="105"/>
      <c r="D200" s="116"/>
      <c r="E200" s="106"/>
      <c r="F200" s="106"/>
      <c r="G200" s="106"/>
      <c r="H200" s="106"/>
      <c r="I200" s="106"/>
      <c r="J200" s="106"/>
      <c r="K200" s="106"/>
      <c r="L200" s="106"/>
      <c r="M200" s="106"/>
      <c r="N200" s="106"/>
      <c r="O200" s="106"/>
      <c r="P200" s="106"/>
      <c r="Q200" s="106"/>
      <c r="R200" s="106"/>
      <c r="S200" s="106"/>
      <c r="T200" s="108"/>
      <c r="U200" s="108"/>
      <c r="V200" s="108"/>
      <c r="W200" s="109"/>
      <c r="X200" s="19"/>
      <c r="AA200" s="48" t="str">
        <f t="shared" si="160"/>
        <v/>
      </c>
      <c r="AB200" s="49" t="str">
        <f t="shared" si="161"/>
        <v/>
      </c>
      <c r="AC200" s="49" t="str">
        <f t="shared" si="162"/>
        <v/>
      </c>
      <c r="AD200" s="49" t="str">
        <f t="shared" si="163"/>
        <v/>
      </c>
      <c r="AE200" s="49" t="str">
        <f t="shared" si="164"/>
        <v/>
      </c>
      <c r="AF200" s="49" t="str">
        <f t="shared" si="165"/>
        <v/>
      </c>
      <c r="AG200" s="49" t="str">
        <f t="shared" si="166"/>
        <v/>
      </c>
      <c r="AH200" s="49" t="str">
        <f t="shared" si="167"/>
        <v/>
      </c>
      <c r="AI200" s="49" t="str">
        <f t="shared" si="168"/>
        <v/>
      </c>
      <c r="AJ200" s="49" t="str">
        <f t="shared" si="169"/>
        <v/>
      </c>
      <c r="AK200" s="49" t="str">
        <f t="shared" si="170"/>
        <v/>
      </c>
      <c r="AL200" s="49" t="str">
        <f t="shared" si="171"/>
        <v/>
      </c>
      <c r="AM200" s="49" t="str">
        <f t="shared" si="172"/>
        <v/>
      </c>
      <c r="AN200" s="49" t="str">
        <f t="shared" si="173"/>
        <v/>
      </c>
      <c r="AO200" s="50" t="str">
        <f t="shared" si="174"/>
        <v/>
      </c>
      <c r="AP200" s="48" t="str">
        <f t="shared" si="175"/>
        <v/>
      </c>
      <c r="AQ200" s="49" t="str">
        <f t="shared" si="138"/>
        <v/>
      </c>
      <c r="AR200" s="49" t="str">
        <f t="shared" si="139"/>
        <v/>
      </c>
      <c r="AS200" s="49" t="str">
        <f t="shared" si="140"/>
        <v/>
      </c>
      <c r="AT200" s="49" t="str">
        <f t="shared" si="141"/>
        <v/>
      </c>
      <c r="AU200" s="49" t="str">
        <f t="shared" si="142"/>
        <v/>
      </c>
      <c r="AV200" s="49" t="str">
        <f t="shared" si="143"/>
        <v/>
      </c>
      <c r="AW200" s="49" t="str">
        <f t="shared" si="144"/>
        <v/>
      </c>
      <c r="AX200" s="49" t="str">
        <f t="shared" si="145"/>
        <v/>
      </c>
      <c r="AY200" s="49" t="str">
        <f t="shared" si="146"/>
        <v/>
      </c>
      <c r="AZ200" s="49" t="str">
        <f t="shared" si="147"/>
        <v/>
      </c>
      <c r="BA200" s="50" t="str">
        <f t="shared" si="148"/>
        <v/>
      </c>
      <c r="BB200" s="48" t="str">
        <f t="shared" si="176"/>
        <v/>
      </c>
      <c r="BC200" s="49" t="str">
        <f t="shared" si="149"/>
        <v/>
      </c>
      <c r="BD200" s="49" t="str">
        <f t="shared" si="150"/>
        <v/>
      </c>
      <c r="BE200" s="49" t="str">
        <f t="shared" si="151"/>
        <v/>
      </c>
      <c r="BF200" s="49" t="str">
        <f t="shared" si="152"/>
        <v/>
      </c>
      <c r="BG200" s="49" t="str">
        <f t="shared" si="153"/>
        <v/>
      </c>
      <c r="BH200" s="49" t="str">
        <f t="shared" si="154"/>
        <v/>
      </c>
      <c r="BI200" s="49" t="str">
        <f t="shared" si="155"/>
        <v/>
      </c>
      <c r="BJ200" s="49" t="str">
        <f t="shared" si="156"/>
        <v/>
      </c>
      <c r="BK200" s="49" t="str">
        <f t="shared" si="157"/>
        <v/>
      </c>
      <c r="BL200" s="49" t="str">
        <f t="shared" si="158"/>
        <v/>
      </c>
      <c r="BM200" s="50" t="str">
        <f t="shared" si="159"/>
        <v/>
      </c>
      <c r="BN200" s="48" t="str">
        <f t="shared" si="177"/>
        <v/>
      </c>
      <c r="BO200" s="49" t="str">
        <f t="shared" si="180"/>
        <v/>
      </c>
      <c r="BP200" s="49" t="str">
        <f t="shared" si="181"/>
        <v/>
      </c>
      <c r="BQ200" s="49" t="str">
        <f t="shared" si="182"/>
        <v/>
      </c>
      <c r="BR200" s="49" t="str">
        <f t="shared" si="183"/>
        <v/>
      </c>
      <c r="BS200" s="49" t="str">
        <f t="shared" si="184"/>
        <v/>
      </c>
      <c r="BT200" s="49" t="str">
        <f t="shared" si="185"/>
        <v/>
      </c>
      <c r="BU200" s="49" t="str">
        <f t="shared" si="186"/>
        <v/>
      </c>
      <c r="BV200" s="49" t="str">
        <f t="shared" si="187"/>
        <v/>
      </c>
      <c r="BW200" s="49" t="str">
        <f t="shared" si="188"/>
        <v/>
      </c>
      <c r="BX200" s="49" t="str">
        <f t="shared" si="189"/>
        <v/>
      </c>
      <c r="BY200" s="50" t="str">
        <f t="shared" si="190"/>
        <v/>
      </c>
      <c r="BZ200" s="48" t="str">
        <f t="shared" si="178"/>
        <v/>
      </c>
      <c r="CA200" s="49" t="str">
        <f t="shared" si="191"/>
        <v/>
      </c>
      <c r="CB200" s="49" t="str">
        <f t="shared" si="192"/>
        <v/>
      </c>
      <c r="CC200" s="49" t="str">
        <f t="shared" si="193"/>
        <v/>
      </c>
      <c r="CD200" s="49" t="str">
        <f t="shared" si="194"/>
        <v/>
      </c>
      <c r="CE200" s="49" t="str">
        <f t="shared" si="195"/>
        <v/>
      </c>
      <c r="CF200" s="49" t="str">
        <f t="shared" si="196"/>
        <v/>
      </c>
      <c r="CG200" s="49" t="str">
        <f t="shared" si="197"/>
        <v/>
      </c>
      <c r="CH200" s="49" t="str">
        <f t="shared" si="198"/>
        <v/>
      </c>
      <c r="CI200" s="49" t="str">
        <f t="shared" si="199"/>
        <v/>
      </c>
      <c r="CJ200" s="49" t="str">
        <f t="shared" si="200"/>
        <v/>
      </c>
      <c r="CK200" s="50" t="str">
        <f t="shared" si="201"/>
        <v/>
      </c>
      <c r="CM200" s="85" t="str">
        <f t="shared" si="179"/>
        <v/>
      </c>
      <c r="CN200" s="6" t="str">
        <f>IF($B200="", "", IF($CM200="X", "", IF(Report!$BN$3="X", LEFT($B200, 2), $B200)))</f>
        <v/>
      </c>
      <c r="CP200" s="48" t="str">
        <f>IF($CN200="", "", IF($CN200=Report!$BN$4, AA200, ""))</f>
        <v/>
      </c>
      <c r="CQ200" s="49" t="str">
        <f>IF($CN200="", "", IF($CN200=Report!$BN$4, AB200, ""))</f>
        <v/>
      </c>
      <c r="CR200" s="49" t="str">
        <f>IF($CN200="", "", IF($CN200=Report!$BN$4, AC200, ""))</f>
        <v/>
      </c>
      <c r="CS200" s="49" t="str">
        <f>IF($CN200="", "", IF($CN200=Report!$BN$4, AD200, ""))</f>
        <v/>
      </c>
      <c r="CT200" s="49" t="str">
        <f>IF($CN200="", "", IF($CN200=Report!$BN$4, AE200, ""))</f>
        <v/>
      </c>
      <c r="CU200" s="49" t="str">
        <f>IF($CN200="", "", IF($CN200=Report!$BN$4, AF200, ""))</f>
        <v/>
      </c>
      <c r="CV200" s="49" t="str">
        <f>IF($CN200="", "", IF($CN200=Report!$BN$4, AG200, ""))</f>
        <v/>
      </c>
      <c r="CW200" s="49" t="str">
        <f>IF($CN200="", "", IF($CN200=Report!$BN$4, AH200, ""))</f>
        <v/>
      </c>
      <c r="CX200" s="49" t="str">
        <f>IF($CN200="", "", IF($CN200=Report!$BN$4, AI200, ""))</f>
        <v/>
      </c>
      <c r="CY200" s="49" t="str">
        <f>IF($CN200="", "", IF($CN200=Report!$BN$4, AJ200, ""))</f>
        <v/>
      </c>
      <c r="CZ200" s="49" t="str">
        <f>IF($CN200="", "", IF($CN200=Report!$BN$4, AK200, ""))</f>
        <v/>
      </c>
      <c r="DA200" s="49" t="str">
        <f>IF($CN200="", "", IF($CN200=Report!$BN$4, AL200, ""))</f>
        <v/>
      </c>
      <c r="DB200" s="49" t="str">
        <f>IF($CN200="", "", IF($CN200=Report!$BN$4, AM200, ""))</f>
        <v/>
      </c>
      <c r="DC200" s="49" t="str">
        <f>IF($CN200="", "", IF($CN200=Report!$BN$4, AN200, ""))</f>
        <v/>
      </c>
      <c r="DD200" s="50" t="str">
        <f>IF($CN200="", "", IF($CN200=Report!$BN$4, AO200, ""))</f>
        <v/>
      </c>
      <c r="DE200" s="48" t="str">
        <f>IF($CN200="", "", IF($CN200=Report!$BN$4, AP200, ""))</f>
        <v/>
      </c>
      <c r="DF200" s="49" t="str">
        <f>IF($CN200="", "", IF($CN200=Report!$BN$4, AQ200, ""))</f>
        <v/>
      </c>
      <c r="DG200" s="49" t="str">
        <f>IF($CN200="", "", IF($CN200=Report!$BN$4, AR200, ""))</f>
        <v/>
      </c>
      <c r="DH200" s="49" t="str">
        <f>IF($CN200="", "", IF($CN200=Report!$BN$4, AS200, ""))</f>
        <v/>
      </c>
      <c r="DI200" s="49" t="str">
        <f>IF($CN200="", "", IF($CN200=Report!$BN$4, AT200, ""))</f>
        <v/>
      </c>
      <c r="DJ200" s="49" t="str">
        <f>IF($CN200="", "", IF($CN200=Report!$BN$4, AU200, ""))</f>
        <v/>
      </c>
      <c r="DK200" s="49" t="str">
        <f>IF($CN200="", "", IF($CN200=Report!$BN$4, AV200, ""))</f>
        <v/>
      </c>
      <c r="DL200" s="49" t="str">
        <f>IF($CN200="", "", IF($CN200=Report!$BN$4, AW200, ""))</f>
        <v/>
      </c>
      <c r="DM200" s="49" t="str">
        <f>IF($CN200="", "", IF($CN200=Report!$BN$4, AX200, ""))</f>
        <v/>
      </c>
      <c r="DN200" s="49" t="str">
        <f>IF($CN200="", "", IF($CN200=Report!$BN$4, AY200, ""))</f>
        <v/>
      </c>
      <c r="DO200" s="49" t="str">
        <f>IF($CN200="", "", IF($CN200=Report!$BN$4, AZ200, ""))</f>
        <v/>
      </c>
      <c r="DP200" s="50" t="str">
        <f>IF($CN200="", "", IF($CN200=Report!$BN$4, BA200, ""))</f>
        <v/>
      </c>
      <c r="DQ200" s="48" t="str">
        <f>IF($CN200="", "", IF($CN200=Report!$BN$4, BB200, ""))</f>
        <v/>
      </c>
      <c r="DR200" s="49" t="str">
        <f>IF($CN200="", "", IF($CN200=Report!$BN$4, BC200, ""))</f>
        <v/>
      </c>
      <c r="DS200" s="49" t="str">
        <f>IF($CN200="", "", IF($CN200=Report!$BN$4, BD200, ""))</f>
        <v/>
      </c>
      <c r="DT200" s="49" t="str">
        <f>IF($CN200="", "", IF($CN200=Report!$BN$4, BE200, ""))</f>
        <v/>
      </c>
      <c r="DU200" s="49" t="str">
        <f>IF($CN200="", "", IF($CN200=Report!$BN$4, BF200, ""))</f>
        <v/>
      </c>
      <c r="DV200" s="49" t="str">
        <f>IF($CN200="", "", IF($CN200=Report!$BN$4, BG200, ""))</f>
        <v/>
      </c>
      <c r="DW200" s="49" t="str">
        <f>IF($CN200="", "", IF($CN200=Report!$BN$4, BH200, ""))</f>
        <v/>
      </c>
      <c r="DX200" s="49" t="str">
        <f>IF($CN200="", "", IF($CN200=Report!$BN$4, BI200, ""))</f>
        <v/>
      </c>
      <c r="DY200" s="49" t="str">
        <f>IF($CN200="", "", IF($CN200=Report!$BN$4, BJ200, ""))</f>
        <v/>
      </c>
      <c r="DZ200" s="49" t="str">
        <f>IF($CN200="", "", IF($CN200=Report!$BN$4, BK200, ""))</f>
        <v/>
      </c>
      <c r="EA200" s="49" t="str">
        <f>IF($CN200="", "", IF($CN200=Report!$BN$4, BL200, ""))</f>
        <v/>
      </c>
      <c r="EB200" s="50" t="str">
        <f>IF($CN200="", "", IF($CN200=Report!$BN$4, BM200, ""))</f>
        <v/>
      </c>
      <c r="EC200" s="48" t="str">
        <f>IF($CN200="", "", IF($CN200=Report!$BN$4, BN200, ""))</f>
        <v/>
      </c>
      <c r="ED200" s="49" t="str">
        <f>IF($CN200="", "", IF($CN200=Report!$BN$4, BO200, ""))</f>
        <v/>
      </c>
      <c r="EE200" s="49" t="str">
        <f>IF($CN200="", "", IF($CN200=Report!$BN$4, BP200, ""))</f>
        <v/>
      </c>
      <c r="EF200" s="49" t="str">
        <f>IF($CN200="", "", IF($CN200=Report!$BN$4, BQ200, ""))</f>
        <v/>
      </c>
      <c r="EG200" s="49" t="str">
        <f>IF($CN200="", "", IF($CN200=Report!$BN$4, BR200, ""))</f>
        <v/>
      </c>
      <c r="EH200" s="49" t="str">
        <f>IF($CN200="", "", IF($CN200=Report!$BN$4, BS200, ""))</f>
        <v/>
      </c>
      <c r="EI200" s="49" t="str">
        <f>IF($CN200="", "", IF($CN200=Report!$BN$4, BT200, ""))</f>
        <v/>
      </c>
      <c r="EJ200" s="49" t="str">
        <f>IF($CN200="", "", IF($CN200=Report!$BN$4, BU200, ""))</f>
        <v/>
      </c>
      <c r="EK200" s="49" t="str">
        <f>IF($CN200="", "", IF($CN200=Report!$BN$4, BV200, ""))</f>
        <v/>
      </c>
      <c r="EL200" s="49" t="str">
        <f>IF($CN200="", "", IF($CN200=Report!$BN$4, BW200, ""))</f>
        <v/>
      </c>
      <c r="EM200" s="49" t="str">
        <f>IF($CN200="", "", IF($CN200=Report!$BN$4, BX200, ""))</f>
        <v/>
      </c>
      <c r="EN200" s="50" t="str">
        <f>IF($CN200="", "", IF($CN200=Report!$BN$4, BY200, ""))</f>
        <v/>
      </c>
      <c r="EO200" s="48" t="str">
        <f>IF($CN200="", "", IF($CN200=Report!$BN$4, BZ200, ""))</f>
        <v/>
      </c>
      <c r="EP200" s="49" t="str">
        <f>IF($CN200="", "", IF($CN200=Report!$BN$4, CA200, ""))</f>
        <v/>
      </c>
      <c r="EQ200" s="49" t="str">
        <f>IF($CN200="", "", IF($CN200=Report!$BN$4, CB200, ""))</f>
        <v/>
      </c>
      <c r="ER200" s="49" t="str">
        <f>IF($CN200="", "", IF($CN200=Report!$BN$4, CC200, ""))</f>
        <v/>
      </c>
      <c r="ES200" s="49" t="str">
        <f>IF($CN200="", "", IF($CN200=Report!$BN$4, CD200, ""))</f>
        <v/>
      </c>
      <c r="ET200" s="49" t="str">
        <f>IF($CN200="", "", IF($CN200=Report!$BN$4, CE200, ""))</f>
        <v/>
      </c>
      <c r="EU200" s="49" t="str">
        <f>IF($CN200="", "", IF($CN200=Report!$BN$4, CF200, ""))</f>
        <v/>
      </c>
      <c r="EV200" s="49" t="str">
        <f>IF($CN200="", "", IF($CN200=Report!$BN$4, CG200, ""))</f>
        <v/>
      </c>
      <c r="EW200" s="49" t="str">
        <f>IF($CN200="", "", IF($CN200=Report!$BN$4, CH200, ""))</f>
        <v/>
      </c>
      <c r="EX200" s="49" t="str">
        <f>IF($CN200="", "", IF($CN200=Report!$BN$4, CI200, ""))</f>
        <v/>
      </c>
      <c r="EY200" s="49" t="str">
        <f>IF($CN200="", "", IF($CN200=Report!$BN$4, CJ200, ""))</f>
        <v/>
      </c>
      <c r="EZ200" s="50" t="str">
        <f>IF($CN200="", "", IF($CN200=Report!$BN$4, CK200, ""))</f>
        <v/>
      </c>
    </row>
    <row r="201" spans="1:156" x14ac:dyDescent="0.25">
      <c r="A201" s="19"/>
      <c r="B201" s="104"/>
      <c r="C201" s="105"/>
      <c r="D201" s="116"/>
      <c r="E201" s="106"/>
      <c r="F201" s="106"/>
      <c r="G201" s="106"/>
      <c r="H201" s="106"/>
      <c r="I201" s="106"/>
      <c r="J201" s="106"/>
      <c r="K201" s="106"/>
      <c r="L201" s="106"/>
      <c r="M201" s="106"/>
      <c r="N201" s="106"/>
      <c r="O201" s="106"/>
      <c r="P201" s="106"/>
      <c r="Q201" s="106"/>
      <c r="R201" s="106"/>
      <c r="S201" s="106"/>
      <c r="T201" s="108"/>
      <c r="U201" s="108"/>
      <c r="V201" s="108"/>
      <c r="W201" s="109"/>
      <c r="X201" s="19"/>
      <c r="AA201" s="48" t="str">
        <f t="shared" si="160"/>
        <v/>
      </c>
      <c r="AB201" s="49" t="str">
        <f t="shared" si="161"/>
        <v/>
      </c>
      <c r="AC201" s="49" t="str">
        <f t="shared" si="162"/>
        <v/>
      </c>
      <c r="AD201" s="49" t="str">
        <f t="shared" si="163"/>
        <v/>
      </c>
      <c r="AE201" s="49" t="str">
        <f t="shared" si="164"/>
        <v/>
      </c>
      <c r="AF201" s="49" t="str">
        <f t="shared" si="165"/>
        <v/>
      </c>
      <c r="AG201" s="49" t="str">
        <f t="shared" si="166"/>
        <v/>
      </c>
      <c r="AH201" s="49" t="str">
        <f t="shared" si="167"/>
        <v/>
      </c>
      <c r="AI201" s="49" t="str">
        <f t="shared" si="168"/>
        <v/>
      </c>
      <c r="AJ201" s="49" t="str">
        <f t="shared" si="169"/>
        <v/>
      </c>
      <c r="AK201" s="49" t="str">
        <f t="shared" si="170"/>
        <v/>
      </c>
      <c r="AL201" s="49" t="str">
        <f t="shared" si="171"/>
        <v/>
      </c>
      <c r="AM201" s="49" t="str">
        <f t="shared" si="172"/>
        <v/>
      </c>
      <c r="AN201" s="49" t="str">
        <f t="shared" si="173"/>
        <v/>
      </c>
      <c r="AO201" s="50" t="str">
        <f t="shared" si="174"/>
        <v/>
      </c>
      <c r="AP201" s="48" t="str">
        <f t="shared" si="175"/>
        <v/>
      </c>
      <c r="AQ201" s="49" t="str">
        <f t="shared" si="138"/>
        <v/>
      </c>
      <c r="AR201" s="49" t="str">
        <f t="shared" si="139"/>
        <v/>
      </c>
      <c r="AS201" s="49" t="str">
        <f t="shared" si="140"/>
        <v/>
      </c>
      <c r="AT201" s="49" t="str">
        <f t="shared" si="141"/>
        <v/>
      </c>
      <c r="AU201" s="49" t="str">
        <f t="shared" si="142"/>
        <v/>
      </c>
      <c r="AV201" s="49" t="str">
        <f t="shared" si="143"/>
        <v/>
      </c>
      <c r="AW201" s="49" t="str">
        <f t="shared" si="144"/>
        <v/>
      </c>
      <c r="AX201" s="49" t="str">
        <f t="shared" si="145"/>
        <v/>
      </c>
      <c r="AY201" s="49" t="str">
        <f t="shared" si="146"/>
        <v/>
      </c>
      <c r="AZ201" s="49" t="str">
        <f t="shared" si="147"/>
        <v/>
      </c>
      <c r="BA201" s="50" t="str">
        <f t="shared" si="148"/>
        <v/>
      </c>
      <c r="BB201" s="48" t="str">
        <f t="shared" si="176"/>
        <v/>
      </c>
      <c r="BC201" s="49" t="str">
        <f t="shared" si="149"/>
        <v/>
      </c>
      <c r="BD201" s="49" t="str">
        <f t="shared" si="150"/>
        <v/>
      </c>
      <c r="BE201" s="49" t="str">
        <f t="shared" si="151"/>
        <v/>
      </c>
      <c r="BF201" s="49" t="str">
        <f t="shared" si="152"/>
        <v/>
      </c>
      <c r="BG201" s="49" t="str">
        <f t="shared" si="153"/>
        <v/>
      </c>
      <c r="BH201" s="49" t="str">
        <f t="shared" si="154"/>
        <v/>
      </c>
      <c r="BI201" s="49" t="str">
        <f t="shared" si="155"/>
        <v/>
      </c>
      <c r="BJ201" s="49" t="str">
        <f t="shared" si="156"/>
        <v/>
      </c>
      <c r="BK201" s="49" t="str">
        <f t="shared" si="157"/>
        <v/>
      </c>
      <c r="BL201" s="49" t="str">
        <f t="shared" si="158"/>
        <v/>
      </c>
      <c r="BM201" s="50" t="str">
        <f t="shared" si="159"/>
        <v/>
      </c>
      <c r="BN201" s="48" t="str">
        <f t="shared" si="177"/>
        <v/>
      </c>
      <c r="BO201" s="49" t="str">
        <f t="shared" si="180"/>
        <v/>
      </c>
      <c r="BP201" s="49" t="str">
        <f t="shared" si="181"/>
        <v/>
      </c>
      <c r="BQ201" s="49" t="str">
        <f t="shared" si="182"/>
        <v/>
      </c>
      <c r="BR201" s="49" t="str">
        <f t="shared" si="183"/>
        <v/>
      </c>
      <c r="BS201" s="49" t="str">
        <f t="shared" si="184"/>
        <v/>
      </c>
      <c r="BT201" s="49" t="str">
        <f t="shared" si="185"/>
        <v/>
      </c>
      <c r="BU201" s="49" t="str">
        <f t="shared" si="186"/>
        <v/>
      </c>
      <c r="BV201" s="49" t="str">
        <f t="shared" si="187"/>
        <v/>
      </c>
      <c r="BW201" s="49" t="str">
        <f t="shared" si="188"/>
        <v/>
      </c>
      <c r="BX201" s="49" t="str">
        <f t="shared" si="189"/>
        <v/>
      </c>
      <c r="BY201" s="50" t="str">
        <f t="shared" si="190"/>
        <v/>
      </c>
      <c r="BZ201" s="48" t="str">
        <f t="shared" si="178"/>
        <v/>
      </c>
      <c r="CA201" s="49" t="str">
        <f t="shared" si="191"/>
        <v/>
      </c>
      <c r="CB201" s="49" t="str">
        <f t="shared" si="192"/>
        <v/>
      </c>
      <c r="CC201" s="49" t="str">
        <f t="shared" si="193"/>
        <v/>
      </c>
      <c r="CD201" s="49" t="str">
        <f t="shared" si="194"/>
        <v/>
      </c>
      <c r="CE201" s="49" t="str">
        <f t="shared" si="195"/>
        <v/>
      </c>
      <c r="CF201" s="49" t="str">
        <f t="shared" si="196"/>
        <v/>
      </c>
      <c r="CG201" s="49" t="str">
        <f t="shared" si="197"/>
        <v/>
      </c>
      <c r="CH201" s="49" t="str">
        <f t="shared" si="198"/>
        <v/>
      </c>
      <c r="CI201" s="49" t="str">
        <f t="shared" si="199"/>
        <v/>
      </c>
      <c r="CJ201" s="49" t="str">
        <f t="shared" si="200"/>
        <v/>
      </c>
      <c r="CK201" s="50" t="str">
        <f t="shared" si="201"/>
        <v/>
      </c>
      <c r="CM201" s="85" t="str">
        <f t="shared" si="179"/>
        <v/>
      </c>
      <c r="CN201" s="6" t="str">
        <f>IF($B201="", "", IF($CM201="X", "", IF(Report!$BN$3="X", LEFT($B201, 2), $B201)))</f>
        <v/>
      </c>
      <c r="CP201" s="48" t="str">
        <f>IF($CN201="", "", IF($CN201=Report!$BN$4, AA201, ""))</f>
        <v/>
      </c>
      <c r="CQ201" s="49" t="str">
        <f>IF($CN201="", "", IF($CN201=Report!$BN$4, AB201, ""))</f>
        <v/>
      </c>
      <c r="CR201" s="49" t="str">
        <f>IF($CN201="", "", IF($CN201=Report!$BN$4, AC201, ""))</f>
        <v/>
      </c>
      <c r="CS201" s="49" t="str">
        <f>IF($CN201="", "", IF($CN201=Report!$BN$4, AD201, ""))</f>
        <v/>
      </c>
      <c r="CT201" s="49" t="str">
        <f>IF($CN201="", "", IF($CN201=Report!$BN$4, AE201, ""))</f>
        <v/>
      </c>
      <c r="CU201" s="49" t="str">
        <f>IF($CN201="", "", IF($CN201=Report!$BN$4, AF201, ""))</f>
        <v/>
      </c>
      <c r="CV201" s="49" t="str">
        <f>IF($CN201="", "", IF($CN201=Report!$BN$4, AG201, ""))</f>
        <v/>
      </c>
      <c r="CW201" s="49" t="str">
        <f>IF($CN201="", "", IF($CN201=Report!$BN$4, AH201, ""))</f>
        <v/>
      </c>
      <c r="CX201" s="49" t="str">
        <f>IF($CN201="", "", IF($CN201=Report!$BN$4, AI201, ""))</f>
        <v/>
      </c>
      <c r="CY201" s="49" t="str">
        <f>IF($CN201="", "", IF($CN201=Report!$BN$4, AJ201, ""))</f>
        <v/>
      </c>
      <c r="CZ201" s="49" t="str">
        <f>IF($CN201="", "", IF($CN201=Report!$BN$4, AK201, ""))</f>
        <v/>
      </c>
      <c r="DA201" s="49" t="str">
        <f>IF($CN201="", "", IF($CN201=Report!$BN$4, AL201, ""))</f>
        <v/>
      </c>
      <c r="DB201" s="49" t="str">
        <f>IF($CN201="", "", IF($CN201=Report!$BN$4, AM201, ""))</f>
        <v/>
      </c>
      <c r="DC201" s="49" t="str">
        <f>IF($CN201="", "", IF($CN201=Report!$BN$4, AN201, ""))</f>
        <v/>
      </c>
      <c r="DD201" s="50" t="str">
        <f>IF($CN201="", "", IF($CN201=Report!$BN$4, AO201, ""))</f>
        <v/>
      </c>
      <c r="DE201" s="48" t="str">
        <f>IF($CN201="", "", IF($CN201=Report!$BN$4, AP201, ""))</f>
        <v/>
      </c>
      <c r="DF201" s="49" t="str">
        <f>IF($CN201="", "", IF($CN201=Report!$BN$4, AQ201, ""))</f>
        <v/>
      </c>
      <c r="DG201" s="49" t="str">
        <f>IF($CN201="", "", IF($CN201=Report!$BN$4, AR201, ""))</f>
        <v/>
      </c>
      <c r="DH201" s="49" t="str">
        <f>IF($CN201="", "", IF($CN201=Report!$BN$4, AS201, ""))</f>
        <v/>
      </c>
      <c r="DI201" s="49" t="str">
        <f>IF($CN201="", "", IF($CN201=Report!$BN$4, AT201, ""))</f>
        <v/>
      </c>
      <c r="DJ201" s="49" t="str">
        <f>IF($CN201="", "", IF($CN201=Report!$BN$4, AU201, ""))</f>
        <v/>
      </c>
      <c r="DK201" s="49" t="str">
        <f>IF($CN201="", "", IF($CN201=Report!$BN$4, AV201, ""))</f>
        <v/>
      </c>
      <c r="DL201" s="49" t="str">
        <f>IF($CN201="", "", IF($CN201=Report!$BN$4, AW201, ""))</f>
        <v/>
      </c>
      <c r="DM201" s="49" t="str">
        <f>IF($CN201="", "", IF($CN201=Report!$BN$4, AX201, ""))</f>
        <v/>
      </c>
      <c r="DN201" s="49" t="str">
        <f>IF($CN201="", "", IF($CN201=Report!$BN$4, AY201, ""))</f>
        <v/>
      </c>
      <c r="DO201" s="49" t="str">
        <f>IF($CN201="", "", IF($CN201=Report!$BN$4, AZ201, ""))</f>
        <v/>
      </c>
      <c r="DP201" s="50" t="str">
        <f>IF($CN201="", "", IF($CN201=Report!$BN$4, BA201, ""))</f>
        <v/>
      </c>
      <c r="DQ201" s="48" t="str">
        <f>IF($CN201="", "", IF($CN201=Report!$BN$4, BB201, ""))</f>
        <v/>
      </c>
      <c r="DR201" s="49" t="str">
        <f>IF($CN201="", "", IF($CN201=Report!$BN$4, BC201, ""))</f>
        <v/>
      </c>
      <c r="DS201" s="49" t="str">
        <f>IF($CN201="", "", IF($CN201=Report!$BN$4, BD201, ""))</f>
        <v/>
      </c>
      <c r="DT201" s="49" t="str">
        <f>IF($CN201="", "", IF($CN201=Report!$BN$4, BE201, ""))</f>
        <v/>
      </c>
      <c r="DU201" s="49" t="str">
        <f>IF($CN201="", "", IF($CN201=Report!$BN$4, BF201, ""))</f>
        <v/>
      </c>
      <c r="DV201" s="49" t="str">
        <f>IF($CN201="", "", IF($CN201=Report!$BN$4, BG201, ""))</f>
        <v/>
      </c>
      <c r="DW201" s="49" t="str">
        <f>IF($CN201="", "", IF($CN201=Report!$BN$4, BH201, ""))</f>
        <v/>
      </c>
      <c r="DX201" s="49" t="str">
        <f>IF($CN201="", "", IF($CN201=Report!$BN$4, BI201, ""))</f>
        <v/>
      </c>
      <c r="DY201" s="49" t="str">
        <f>IF($CN201="", "", IF($CN201=Report!$BN$4, BJ201, ""))</f>
        <v/>
      </c>
      <c r="DZ201" s="49" t="str">
        <f>IF($CN201="", "", IF($CN201=Report!$BN$4, BK201, ""))</f>
        <v/>
      </c>
      <c r="EA201" s="49" t="str">
        <f>IF($CN201="", "", IF($CN201=Report!$BN$4, BL201, ""))</f>
        <v/>
      </c>
      <c r="EB201" s="50" t="str">
        <f>IF($CN201="", "", IF($CN201=Report!$BN$4, BM201, ""))</f>
        <v/>
      </c>
      <c r="EC201" s="48" t="str">
        <f>IF($CN201="", "", IF($CN201=Report!$BN$4, BN201, ""))</f>
        <v/>
      </c>
      <c r="ED201" s="49" t="str">
        <f>IF($CN201="", "", IF($CN201=Report!$BN$4, BO201, ""))</f>
        <v/>
      </c>
      <c r="EE201" s="49" t="str">
        <f>IF($CN201="", "", IF($CN201=Report!$BN$4, BP201, ""))</f>
        <v/>
      </c>
      <c r="EF201" s="49" t="str">
        <f>IF($CN201="", "", IF($CN201=Report!$BN$4, BQ201, ""))</f>
        <v/>
      </c>
      <c r="EG201" s="49" t="str">
        <f>IF($CN201="", "", IF($CN201=Report!$BN$4, BR201, ""))</f>
        <v/>
      </c>
      <c r="EH201" s="49" t="str">
        <f>IF($CN201="", "", IF($CN201=Report!$BN$4, BS201, ""))</f>
        <v/>
      </c>
      <c r="EI201" s="49" t="str">
        <f>IF($CN201="", "", IF($CN201=Report!$BN$4, BT201, ""))</f>
        <v/>
      </c>
      <c r="EJ201" s="49" t="str">
        <f>IF($CN201="", "", IF($CN201=Report!$BN$4, BU201, ""))</f>
        <v/>
      </c>
      <c r="EK201" s="49" t="str">
        <f>IF($CN201="", "", IF($CN201=Report!$BN$4, BV201, ""))</f>
        <v/>
      </c>
      <c r="EL201" s="49" t="str">
        <f>IF($CN201="", "", IF($CN201=Report!$BN$4, BW201, ""))</f>
        <v/>
      </c>
      <c r="EM201" s="49" t="str">
        <f>IF($CN201="", "", IF($CN201=Report!$BN$4, BX201, ""))</f>
        <v/>
      </c>
      <c r="EN201" s="50" t="str">
        <f>IF($CN201="", "", IF($CN201=Report!$BN$4, BY201, ""))</f>
        <v/>
      </c>
      <c r="EO201" s="48" t="str">
        <f>IF($CN201="", "", IF($CN201=Report!$BN$4, BZ201, ""))</f>
        <v/>
      </c>
      <c r="EP201" s="49" t="str">
        <f>IF($CN201="", "", IF($CN201=Report!$BN$4, CA201, ""))</f>
        <v/>
      </c>
      <c r="EQ201" s="49" t="str">
        <f>IF($CN201="", "", IF($CN201=Report!$BN$4, CB201, ""))</f>
        <v/>
      </c>
      <c r="ER201" s="49" t="str">
        <f>IF($CN201="", "", IF($CN201=Report!$BN$4, CC201, ""))</f>
        <v/>
      </c>
      <c r="ES201" s="49" t="str">
        <f>IF($CN201="", "", IF($CN201=Report!$BN$4, CD201, ""))</f>
        <v/>
      </c>
      <c r="ET201" s="49" t="str">
        <f>IF($CN201="", "", IF($CN201=Report!$BN$4, CE201, ""))</f>
        <v/>
      </c>
      <c r="EU201" s="49" t="str">
        <f>IF($CN201="", "", IF($CN201=Report!$BN$4, CF201, ""))</f>
        <v/>
      </c>
      <c r="EV201" s="49" t="str">
        <f>IF($CN201="", "", IF($CN201=Report!$BN$4, CG201, ""))</f>
        <v/>
      </c>
      <c r="EW201" s="49" t="str">
        <f>IF($CN201="", "", IF($CN201=Report!$BN$4, CH201, ""))</f>
        <v/>
      </c>
      <c r="EX201" s="49" t="str">
        <f>IF($CN201="", "", IF($CN201=Report!$BN$4, CI201, ""))</f>
        <v/>
      </c>
      <c r="EY201" s="49" t="str">
        <f>IF($CN201="", "", IF($CN201=Report!$BN$4, CJ201, ""))</f>
        <v/>
      </c>
      <c r="EZ201" s="50" t="str">
        <f>IF($CN201="", "", IF($CN201=Report!$BN$4, CK201, ""))</f>
        <v/>
      </c>
    </row>
    <row r="202" spans="1:156" x14ac:dyDescent="0.25">
      <c r="A202" s="19"/>
      <c r="B202" s="104"/>
      <c r="C202" s="105"/>
      <c r="D202" s="116"/>
      <c r="E202" s="106"/>
      <c r="F202" s="106"/>
      <c r="G202" s="106"/>
      <c r="H202" s="106"/>
      <c r="I202" s="106"/>
      <c r="J202" s="106"/>
      <c r="K202" s="106"/>
      <c r="L202" s="106"/>
      <c r="M202" s="106"/>
      <c r="N202" s="106"/>
      <c r="O202" s="106"/>
      <c r="P202" s="106"/>
      <c r="Q202" s="106"/>
      <c r="R202" s="106"/>
      <c r="S202" s="106"/>
      <c r="T202" s="108"/>
      <c r="U202" s="108"/>
      <c r="V202" s="108"/>
      <c r="W202" s="109"/>
      <c r="X202" s="19"/>
      <c r="AA202" s="48" t="str">
        <f t="shared" si="160"/>
        <v/>
      </c>
      <c r="AB202" s="49" t="str">
        <f t="shared" si="161"/>
        <v/>
      </c>
      <c r="AC202" s="49" t="str">
        <f t="shared" si="162"/>
        <v/>
      </c>
      <c r="AD202" s="49" t="str">
        <f t="shared" si="163"/>
        <v/>
      </c>
      <c r="AE202" s="49" t="str">
        <f t="shared" si="164"/>
        <v/>
      </c>
      <c r="AF202" s="49" t="str">
        <f t="shared" si="165"/>
        <v/>
      </c>
      <c r="AG202" s="49" t="str">
        <f t="shared" si="166"/>
        <v/>
      </c>
      <c r="AH202" s="49" t="str">
        <f t="shared" si="167"/>
        <v/>
      </c>
      <c r="AI202" s="49" t="str">
        <f t="shared" si="168"/>
        <v/>
      </c>
      <c r="AJ202" s="49" t="str">
        <f t="shared" si="169"/>
        <v/>
      </c>
      <c r="AK202" s="49" t="str">
        <f t="shared" si="170"/>
        <v/>
      </c>
      <c r="AL202" s="49" t="str">
        <f t="shared" si="171"/>
        <v/>
      </c>
      <c r="AM202" s="49" t="str">
        <f t="shared" si="172"/>
        <v/>
      </c>
      <c r="AN202" s="49" t="str">
        <f t="shared" si="173"/>
        <v/>
      </c>
      <c r="AO202" s="50" t="str">
        <f t="shared" si="174"/>
        <v/>
      </c>
      <c r="AP202" s="48" t="str">
        <f t="shared" si="175"/>
        <v/>
      </c>
      <c r="AQ202" s="49" t="str">
        <f t="shared" si="138"/>
        <v/>
      </c>
      <c r="AR202" s="49" t="str">
        <f t="shared" si="139"/>
        <v/>
      </c>
      <c r="AS202" s="49" t="str">
        <f t="shared" si="140"/>
        <v/>
      </c>
      <c r="AT202" s="49" t="str">
        <f t="shared" si="141"/>
        <v/>
      </c>
      <c r="AU202" s="49" t="str">
        <f t="shared" si="142"/>
        <v/>
      </c>
      <c r="AV202" s="49" t="str">
        <f t="shared" si="143"/>
        <v/>
      </c>
      <c r="AW202" s="49" t="str">
        <f t="shared" si="144"/>
        <v/>
      </c>
      <c r="AX202" s="49" t="str">
        <f t="shared" si="145"/>
        <v/>
      </c>
      <c r="AY202" s="49" t="str">
        <f t="shared" si="146"/>
        <v/>
      </c>
      <c r="AZ202" s="49" t="str">
        <f t="shared" si="147"/>
        <v/>
      </c>
      <c r="BA202" s="50" t="str">
        <f t="shared" si="148"/>
        <v/>
      </c>
      <c r="BB202" s="48" t="str">
        <f t="shared" si="176"/>
        <v/>
      </c>
      <c r="BC202" s="49" t="str">
        <f t="shared" si="149"/>
        <v/>
      </c>
      <c r="BD202" s="49" t="str">
        <f t="shared" si="150"/>
        <v/>
      </c>
      <c r="BE202" s="49" t="str">
        <f t="shared" si="151"/>
        <v/>
      </c>
      <c r="BF202" s="49" t="str">
        <f t="shared" si="152"/>
        <v/>
      </c>
      <c r="BG202" s="49" t="str">
        <f t="shared" si="153"/>
        <v/>
      </c>
      <c r="BH202" s="49" t="str">
        <f t="shared" si="154"/>
        <v/>
      </c>
      <c r="BI202" s="49" t="str">
        <f t="shared" si="155"/>
        <v/>
      </c>
      <c r="BJ202" s="49" t="str">
        <f t="shared" si="156"/>
        <v/>
      </c>
      <c r="BK202" s="49" t="str">
        <f t="shared" si="157"/>
        <v/>
      </c>
      <c r="BL202" s="49" t="str">
        <f t="shared" si="158"/>
        <v/>
      </c>
      <c r="BM202" s="50" t="str">
        <f t="shared" si="159"/>
        <v/>
      </c>
      <c r="BN202" s="48" t="str">
        <f t="shared" si="177"/>
        <v/>
      </c>
      <c r="BO202" s="49" t="str">
        <f t="shared" si="180"/>
        <v/>
      </c>
      <c r="BP202" s="49" t="str">
        <f t="shared" si="181"/>
        <v/>
      </c>
      <c r="BQ202" s="49" t="str">
        <f t="shared" si="182"/>
        <v/>
      </c>
      <c r="BR202" s="49" t="str">
        <f t="shared" si="183"/>
        <v/>
      </c>
      <c r="BS202" s="49" t="str">
        <f t="shared" si="184"/>
        <v/>
      </c>
      <c r="BT202" s="49" t="str">
        <f t="shared" si="185"/>
        <v/>
      </c>
      <c r="BU202" s="49" t="str">
        <f t="shared" si="186"/>
        <v/>
      </c>
      <c r="BV202" s="49" t="str">
        <f t="shared" si="187"/>
        <v/>
      </c>
      <c r="BW202" s="49" t="str">
        <f t="shared" si="188"/>
        <v/>
      </c>
      <c r="BX202" s="49" t="str">
        <f t="shared" si="189"/>
        <v/>
      </c>
      <c r="BY202" s="50" t="str">
        <f t="shared" si="190"/>
        <v/>
      </c>
      <c r="BZ202" s="48" t="str">
        <f t="shared" si="178"/>
        <v/>
      </c>
      <c r="CA202" s="49" t="str">
        <f t="shared" si="191"/>
        <v/>
      </c>
      <c r="CB202" s="49" t="str">
        <f t="shared" si="192"/>
        <v/>
      </c>
      <c r="CC202" s="49" t="str">
        <f t="shared" si="193"/>
        <v/>
      </c>
      <c r="CD202" s="49" t="str">
        <f t="shared" si="194"/>
        <v/>
      </c>
      <c r="CE202" s="49" t="str">
        <f t="shared" si="195"/>
        <v/>
      </c>
      <c r="CF202" s="49" t="str">
        <f t="shared" si="196"/>
        <v/>
      </c>
      <c r="CG202" s="49" t="str">
        <f t="shared" si="197"/>
        <v/>
      </c>
      <c r="CH202" s="49" t="str">
        <f t="shared" si="198"/>
        <v/>
      </c>
      <c r="CI202" s="49" t="str">
        <f t="shared" si="199"/>
        <v/>
      </c>
      <c r="CJ202" s="49" t="str">
        <f t="shared" si="200"/>
        <v/>
      </c>
      <c r="CK202" s="50" t="str">
        <f t="shared" si="201"/>
        <v/>
      </c>
      <c r="CM202" s="85" t="str">
        <f t="shared" si="179"/>
        <v/>
      </c>
      <c r="CN202" s="6" t="str">
        <f>IF($B202="", "", IF($CM202="X", "", IF(Report!$BN$3="X", LEFT($B202, 2), $B202)))</f>
        <v/>
      </c>
      <c r="CP202" s="48" t="str">
        <f>IF($CN202="", "", IF($CN202=Report!$BN$4, AA202, ""))</f>
        <v/>
      </c>
      <c r="CQ202" s="49" t="str">
        <f>IF($CN202="", "", IF($CN202=Report!$BN$4, AB202, ""))</f>
        <v/>
      </c>
      <c r="CR202" s="49" t="str">
        <f>IF($CN202="", "", IF($CN202=Report!$BN$4, AC202, ""))</f>
        <v/>
      </c>
      <c r="CS202" s="49" t="str">
        <f>IF($CN202="", "", IF($CN202=Report!$BN$4, AD202, ""))</f>
        <v/>
      </c>
      <c r="CT202" s="49" t="str">
        <f>IF($CN202="", "", IF($CN202=Report!$BN$4, AE202, ""))</f>
        <v/>
      </c>
      <c r="CU202" s="49" t="str">
        <f>IF($CN202="", "", IF($CN202=Report!$BN$4, AF202, ""))</f>
        <v/>
      </c>
      <c r="CV202" s="49" t="str">
        <f>IF($CN202="", "", IF($CN202=Report!$BN$4, AG202, ""))</f>
        <v/>
      </c>
      <c r="CW202" s="49" t="str">
        <f>IF($CN202="", "", IF($CN202=Report!$BN$4, AH202, ""))</f>
        <v/>
      </c>
      <c r="CX202" s="49" t="str">
        <f>IF($CN202="", "", IF($CN202=Report!$BN$4, AI202, ""))</f>
        <v/>
      </c>
      <c r="CY202" s="49" t="str">
        <f>IF($CN202="", "", IF($CN202=Report!$BN$4, AJ202, ""))</f>
        <v/>
      </c>
      <c r="CZ202" s="49" t="str">
        <f>IF($CN202="", "", IF($CN202=Report!$BN$4, AK202, ""))</f>
        <v/>
      </c>
      <c r="DA202" s="49" t="str">
        <f>IF($CN202="", "", IF($CN202=Report!$BN$4, AL202, ""))</f>
        <v/>
      </c>
      <c r="DB202" s="49" t="str">
        <f>IF($CN202="", "", IF($CN202=Report!$BN$4, AM202, ""))</f>
        <v/>
      </c>
      <c r="DC202" s="49" t="str">
        <f>IF($CN202="", "", IF($CN202=Report!$BN$4, AN202, ""))</f>
        <v/>
      </c>
      <c r="DD202" s="50" t="str">
        <f>IF($CN202="", "", IF($CN202=Report!$BN$4, AO202, ""))</f>
        <v/>
      </c>
      <c r="DE202" s="48" t="str">
        <f>IF($CN202="", "", IF($CN202=Report!$BN$4, AP202, ""))</f>
        <v/>
      </c>
      <c r="DF202" s="49" t="str">
        <f>IF($CN202="", "", IF($CN202=Report!$BN$4, AQ202, ""))</f>
        <v/>
      </c>
      <c r="DG202" s="49" t="str">
        <f>IF($CN202="", "", IF($CN202=Report!$BN$4, AR202, ""))</f>
        <v/>
      </c>
      <c r="DH202" s="49" t="str">
        <f>IF($CN202="", "", IF($CN202=Report!$BN$4, AS202, ""))</f>
        <v/>
      </c>
      <c r="DI202" s="49" t="str">
        <f>IF($CN202="", "", IF($CN202=Report!$BN$4, AT202, ""))</f>
        <v/>
      </c>
      <c r="DJ202" s="49" t="str">
        <f>IF($CN202="", "", IF($CN202=Report!$BN$4, AU202, ""))</f>
        <v/>
      </c>
      <c r="DK202" s="49" t="str">
        <f>IF($CN202="", "", IF($CN202=Report!$BN$4, AV202, ""))</f>
        <v/>
      </c>
      <c r="DL202" s="49" t="str">
        <f>IF($CN202="", "", IF($CN202=Report!$BN$4, AW202, ""))</f>
        <v/>
      </c>
      <c r="DM202" s="49" t="str">
        <f>IF($CN202="", "", IF($CN202=Report!$BN$4, AX202, ""))</f>
        <v/>
      </c>
      <c r="DN202" s="49" t="str">
        <f>IF($CN202="", "", IF($CN202=Report!$BN$4, AY202, ""))</f>
        <v/>
      </c>
      <c r="DO202" s="49" t="str">
        <f>IF($CN202="", "", IF($CN202=Report!$BN$4, AZ202, ""))</f>
        <v/>
      </c>
      <c r="DP202" s="50" t="str">
        <f>IF($CN202="", "", IF($CN202=Report!$BN$4, BA202, ""))</f>
        <v/>
      </c>
      <c r="DQ202" s="48" t="str">
        <f>IF($CN202="", "", IF($CN202=Report!$BN$4, BB202, ""))</f>
        <v/>
      </c>
      <c r="DR202" s="49" t="str">
        <f>IF($CN202="", "", IF($CN202=Report!$BN$4, BC202, ""))</f>
        <v/>
      </c>
      <c r="DS202" s="49" t="str">
        <f>IF($CN202="", "", IF($CN202=Report!$BN$4, BD202, ""))</f>
        <v/>
      </c>
      <c r="DT202" s="49" t="str">
        <f>IF($CN202="", "", IF($CN202=Report!$BN$4, BE202, ""))</f>
        <v/>
      </c>
      <c r="DU202" s="49" t="str">
        <f>IF($CN202="", "", IF($CN202=Report!$BN$4, BF202, ""))</f>
        <v/>
      </c>
      <c r="DV202" s="49" t="str">
        <f>IF($CN202="", "", IF($CN202=Report!$BN$4, BG202, ""))</f>
        <v/>
      </c>
      <c r="DW202" s="49" t="str">
        <f>IF($CN202="", "", IF($CN202=Report!$BN$4, BH202, ""))</f>
        <v/>
      </c>
      <c r="DX202" s="49" t="str">
        <f>IF($CN202="", "", IF($CN202=Report!$BN$4, BI202, ""))</f>
        <v/>
      </c>
      <c r="DY202" s="49" t="str">
        <f>IF($CN202="", "", IF($CN202=Report!$BN$4, BJ202, ""))</f>
        <v/>
      </c>
      <c r="DZ202" s="49" t="str">
        <f>IF($CN202="", "", IF($CN202=Report!$BN$4, BK202, ""))</f>
        <v/>
      </c>
      <c r="EA202" s="49" t="str">
        <f>IF($CN202="", "", IF($CN202=Report!$BN$4, BL202, ""))</f>
        <v/>
      </c>
      <c r="EB202" s="50" t="str">
        <f>IF($CN202="", "", IF($CN202=Report!$BN$4, BM202, ""))</f>
        <v/>
      </c>
      <c r="EC202" s="48" t="str">
        <f>IF($CN202="", "", IF($CN202=Report!$BN$4, BN202, ""))</f>
        <v/>
      </c>
      <c r="ED202" s="49" t="str">
        <f>IF($CN202="", "", IF($CN202=Report!$BN$4, BO202, ""))</f>
        <v/>
      </c>
      <c r="EE202" s="49" t="str">
        <f>IF($CN202="", "", IF($CN202=Report!$BN$4, BP202, ""))</f>
        <v/>
      </c>
      <c r="EF202" s="49" t="str">
        <f>IF($CN202="", "", IF($CN202=Report!$BN$4, BQ202, ""))</f>
        <v/>
      </c>
      <c r="EG202" s="49" t="str">
        <f>IF($CN202="", "", IF($CN202=Report!$BN$4, BR202, ""))</f>
        <v/>
      </c>
      <c r="EH202" s="49" t="str">
        <f>IF($CN202="", "", IF($CN202=Report!$BN$4, BS202, ""))</f>
        <v/>
      </c>
      <c r="EI202" s="49" t="str">
        <f>IF($CN202="", "", IF($CN202=Report!$BN$4, BT202, ""))</f>
        <v/>
      </c>
      <c r="EJ202" s="49" t="str">
        <f>IF($CN202="", "", IF($CN202=Report!$BN$4, BU202, ""))</f>
        <v/>
      </c>
      <c r="EK202" s="49" t="str">
        <f>IF($CN202="", "", IF($CN202=Report!$BN$4, BV202, ""))</f>
        <v/>
      </c>
      <c r="EL202" s="49" t="str">
        <f>IF($CN202="", "", IF($CN202=Report!$BN$4, BW202, ""))</f>
        <v/>
      </c>
      <c r="EM202" s="49" t="str">
        <f>IF($CN202="", "", IF($CN202=Report!$BN$4, BX202, ""))</f>
        <v/>
      </c>
      <c r="EN202" s="50" t="str">
        <f>IF($CN202="", "", IF($CN202=Report!$BN$4, BY202, ""))</f>
        <v/>
      </c>
      <c r="EO202" s="48" t="str">
        <f>IF($CN202="", "", IF($CN202=Report!$BN$4, BZ202, ""))</f>
        <v/>
      </c>
      <c r="EP202" s="49" t="str">
        <f>IF($CN202="", "", IF($CN202=Report!$BN$4, CA202, ""))</f>
        <v/>
      </c>
      <c r="EQ202" s="49" t="str">
        <f>IF($CN202="", "", IF($CN202=Report!$BN$4, CB202, ""))</f>
        <v/>
      </c>
      <c r="ER202" s="49" t="str">
        <f>IF($CN202="", "", IF($CN202=Report!$BN$4, CC202, ""))</f>
        <v/>
      </c>
      <c r="ES202" s="49" t="str">
        <f>IF($CN202="", "", IF($CN202=Report!$BN$4, CD202, ""))</f>
        <v/>
      </c>
      <c r="ET202" s="49" t="str">
        <f>IF($CN202="", "", IF($CN202=Report!$BN$4, CE202, ""))</f>
        <v/>
      </c>
      <c r="EU202" s="49" t="str">
        <f>IF($CN202="", "", IF($CN202=Report!$BN$4, CF202, ""))</f>
        <v/>
      </c>
      <c r="EV202" s="49" t="str">
        <f>IF($CN202="", "", IF($CN202=Report!$BN$4, CG202, ""))</f>
        <v/>
      </c>
      <c r="EW202" s="49" t="str">
        <f>IF($CN202="", "", IF($CN202=Report!$BN$4, CH202, ""))</f>
        <v/>
      </c>
      <c r="EX202" s="49" t="str">
        <f>IF($CN202="", "", IF($CN202=Report!$BN$4, CI202, ""))</f>
        <v/>
      </c>
      <c r="EY202" s="49" t="str">
        <f>IF($CN202="", "", IF($CN202=Report!$BN$4, CJ202, ""))</f>
        <v/>
      </c>
      <c r="EZ202" s="50" t="str">
        <f>IF($CN202="", "", IF($CN202=Report!$BN$4, CK202, ""))</f>
        <v/>
      </c>
    </row>
    <row r="203" spans="1:156" x14ac:dyDescent="0.25">
      <c r="A203" s="19"/>
      <c r="B203" s="104"/>
      <c r="C203" s="105"/>
      <c r="D203" s="116"/>
      <c r="E203" s="106"/>
      <c r="F203" s="106"/>
      <c r="G203" s="106"/>
      <c r="H203" s="106"/>
      <c r="I203" s="106"/>
      <c r="J203" s="106"/>
      <c r="K203" s="106"/>
      <c r="L203" s="106"/>
      <c r="M203" s="106"/>
      <c r="N203" s="106"/>
      <c r="O203" s="106"/>
      <c r="P203" s="106"/>
      <c r="Q203" s="106"/>
      <c r="R203" s="106"/>
      <c r="S203" s="106"/>
      <c r="T203" s="108"/>
      <c r="U203" s="108"/>
      <c r="V203" s="108"/>
      <c r="W203" s="109"/>
      <c r="X203" s="19"/>
      <c r="AA203" s="48" t="str">
        <f t="shared" si="160"/>
        <v/>
      </c>
      <c r="AB203" s="49" t="str">
        <f t="shared" si="161"/>
        <v/>
      </c>
      <c r="AC203" s="49" t="str">
        <f t="shared" si="162"/>
        <v/>
      </c>
      <c r="AD203" s="49" t="str">
        <f t="shared" si="163"/>
        <v/>
      </c>
      <c r="AE203" s="49" t="str">
        <f t="shared" si="164"/>
        <v/>
      </c>
      <c r="AF203" s="49" t="str">
        <f t="shared" si="165"/>
        <v/>
      </c>
      <c r="AG203" s="49" t="str">
        <f t="shared" si="166"/>
        <v/>
      </c>
      <c r="AH203" s="49" t="str">
        <f t="shared" si="167"/>
        <v/>
      </c>
      <c r="AI203" s="49" t="str">
        <f t="shared" si="168"/>
        <v/>
      </c>
      <c r="AJ203" s="49" t="str">
        <f t="shared" si="169"/>
        <v/>
      </c>
      <c r="AK203" s="49" t="str">
        <f t="shared" si="170"/>
        <v/>
      </c>
      <c r="AL203" s="49" t="str">
        <f t="shared" si="171"/>
        <v/>
      </c>
      <c r="AM203" s="49" t="str">
        <f t="shared" si="172"/>
        <v/>
      </c>
      <c r="AN203" s="49" t="str">
        <f t="shared" si="173"/>
        <v/>
      </c>
      <c r="AO203" s="50" t="str">
        <f t="shared" si="174"/>
        <v/>
      </c>
      <c r="AP203" s="48" t="str">
        <f t="shared" si="175"/>
        <v/>
      </c>
      <c r="AQ203" s="49" t="str">
        <f t="shared" ref="AQ203:AQ266" si="202">IF(AE203="", "", ROUND(AE203+(AE203*$T203), 2))</f>
        <v/>
      </c>
      <c r="AR203" s="49" t="str">
        <f t="shared" ref="AR203:AR266" si="203">IF(AF203="", "", ROUND(AF203+(AF203*$T203), 2))</f>
        <v/>
      </c>
      <c r="AS203" s="49" t="str">
        <f t="shared" ref="AS203:AS266" si="204">IF(AG203="", "", ROUND(AG203+(AG203*$T203), 2))</f>
        <v/>
      </c>
      <c r="AT203" s="49" t="str">
        <f t="shared" ref="AT203:AT266" si="205">IF(AH203="", "", ROUND(AH203+(AH203*$T203), 2))</f>
        <v/>
      </c>
      <c r="AU203" s="49" t="str">
        <f t="shared" ref="AU203:AU266" si="206">IF(AI203="", "", ROUND(AI203+(AI203*$T203), 2))</f>
        <v/>
      </c>
      <c r="AV203" s="49" t="str">
        <f t="shared" ref="AV203:AV266" si="207">IF(AJ203="", "", ROUND(AJ203+(AJ203*$T203), 2))</f>
        <v/>
      </c>
      <c r="AW203" s="49" t="str">
        <f t="shared" ref="AW203:AW266" si="208">IF(AK203="", "", ROUND(AK203+(AK203*$T203), 2))</f>
        <v/>
      </c>
      <c r="AX203" s="49" t="str">
        <f t="shared" ref="AX203:AX266" si="209">IF(AL203="", "", ROUND(AL203+(AL203*$T203), 2))</f>
        <v/>
      </c>
      <c r="AY203" s="49" t="str">
        <f t="shared" ref="AY203:AY266" si="210">IF(AM203="", "", ROUND(AM203+(AM203*$T203), 2))</f>
        <v/>
      </c>
      <c r="AZ203" s="49" t="str">
        <f t="shared" ref="AZ203:AZ266" si="211">IF(AN203="", "", ROUND(AN203+(AN203*$T203), 2))</f>
        <v/>
      </c>
      <c r="BA203" s="50" t="str">
        <f t="shared" ref="BA203:BA266" si="212">IF(AO203="", "", ROUND(AO203+(AO203*$T203), 2))</f>
        <v/>
      </c>
      <c r="BB203" s="48" t="str">
        <f t="shared" si="176"/>
        <v/>
      </c>
      <c r="BC203" s="49" t="str">
        <f t="shared" ref="BC203:BC266" si="213">IF(AQ203="", "", ROUND(AQ203+(AQ203*$U203), 2))</f>
        <v/>
      </c>
      <c r="BD203" s="49" t="str">
        <f t="shared" ref="BD203:BD266" si="214">IF(AR203="", "", ROUND(AR203+(AR203*$U203), 2))</f>
        <v/>
      </c>
      <c r="BE203" s="49" t="str">
        <f t="shared" ref="BE203:BE266" si="215">IF(AS203="", "", ROUND(AS203+(AS203*$U203), 2))</f>
        <v/>
      </c>
      <c r="BF203" s="49" t="str">
        <f t="shared" ref="BF203:BF266" si="216">IF(AT203="", "", ROUND(AT203+(AT203*$U203), 2))</f>
        <v/>
      </c>
      <c r="BG203" s="49" t="str">
        <f t="shared" ref="BG203:BG266" si="217">IF(AU203="", "", ROUND(AU203+(AU203*$U203), 2))</f>
        <v/>
      </c>
      <c r="BH203" s="49" t="str">
        <f t="shared" ref="BH203:BH266" si="218">IF(AV203="", "", ROUND(AV203+(AV203*$U203), 2))</f>
        <v/>
      </c>
      <c r="BI203" s="49" t="str">
        <f t="shared" ref="BI203:BI266" si="219">IF(AW203="", "", ROUND(AW203+(AW203*$U203), 2))</f>
        <v/>
      </c>
      <c r="BJ203" s="49" t="str">
        <f t="shared" ref="BJ203:BJ266" si="220">IF(AX203="", "", ROUND(AX203+(AX203*$U203), 2))</f>
        <v/>
      </c>
      <c r="BK203" s="49" t="str">
        <f t="shared" ref="BK203:BK266" si="221">IF(AY203="", "", ROUND(AY203+(AY203*$U203), 2))</f>
        <v/>
      </c>
      <c r="BL203" s="49" t="str">
        <f t="shared" ref="BL203:BL266" si="222">IF(AZ203="", "", ROUND(AZ203+(AZ203*$U203), 2))</f>
        <v/>
      </c>
      <c r="BM203" s="50" t="str">
        <f t="shared" ref="BM203:BM266" si="223">IF(BA203="", "", ROUND(BA203+(BA203*$U203), 2))</f>
        <v/>
      </c>
      <c r="BN203" s="48" t="str">
        <f t="shared" si="177"/>
        <v/>
      </c>
      <c r="BO203" s="49" t="str">
        <f t="shared" si="180"/>
        <v/>
      </c>
      <c r="BP203" s="49" t="str">
        <f t="shared" si="181"/>
        <v/>
      </c>
      <c r="BQ203" s="49" t="str">
        <f t="shared" si="182"/>
        <v/>
      </c>
      <c r="BR203" s="49" t="str">
        <f t="shared" si="183"/>
        <v/>
      </c>
      <c r="BS203" s="49" t="str">
        <f t="shared" si="184"/>
        <v/>
      </c>
      <c r="BT203" s="49" t="str">
        <f t="shared" si="185"/>
        <v/>
      </c>
      <c r="BU203" s="49" t="str">
        <f t="shared" si="186"/>
        <v/>
      </c>
      <c r="BV203" s="49" t="str">
        <f t="shared" si="187"/>
        <v/>
      </c>
      <c r="BW203" s="49" t="str">
        <f t="shared" si="188"/>
        <v/>
      </c>
      <c r="BX203" s="49" t="str">
        <f t="shared" si="189"/>
        <v/>
      </c>
      <c r="BY203" s="50" t="str">
        <f t="shared" si="190"/>
        <v/>
      </c>
      <c r="BZ203" s="48" t="str">
        <f t="shared" si="178"/>
        <v/>
      </c>
      <c r="CA203" s="49" t="str">
        <f t="shared" si="191"/>
        <v/>
      </c>
      <c r="CB203" s="49" t="str">
        <f t="shared" si="192"/>
        <v/>
      </c>
      <c r="CC203" s="49" t="str">
        <f t="shared" si="193"/>
        <v/>
      </c>
      <c r="CD203" s="49" t="str">
        <f t="shared" si="194"/>
        <v/>
      </c>
      <c r="CE203" s="49" t="str">
        <f t="shared" si="195"/>
        <v/>
      </c>
      <c r="CF203" s="49" t="str">
        <f t="shared" si="196"/>
        <v/>
      </c>
      <c r="CG203" s="49" t="str">
        <f t="shared" si="197"/>
        <v/>
      </c>
      <c r="CH203" s="49" t="str">
        <f t="shared" si="198"/>
        <v/>
      </c>
      <c r="CI203" s="49" t="str">
        <f t="shared" si="199"/>
        <v/>
      </c>
      <c r="CJ203" s="49" t="str">
        <f t="shared" si="200"/>
        <v/>
      </c>
      <c r="CK203" s="50" t="str">
        <f t="shared" si="201"/>
        <v/>
      </c>
      <c r="CM203" s="85" t="str">
        <f t="shared" si="179"/>
        <v/>
      </c>
      <c r="CN203" s="6" t="str">
        <f>IF($B203="", "", IF($CM203="X", "", IF(Report!$BN$3="X", LEFT($B203, 2), $B203)))</f>
        <v/>
      </c>
      <c r="CP203" s="48" t="str">
        <f>IF($CN203="", "", IF($CN203=Report!$BN$4, AA203, ""))</f>
        <v/>
      </c>
      <c r="CQ203" s="49" t="str">
        <f>IF($CN203="", "", IF($CN203=Report!$BN$4, AB203, ""))</f>
        <v/>
      </c>
      <c r="CR203" s="49" t="str">
        <f>IF($CN203="", "", IF($CN203=Report!$BN$4, AC203, ""))</f>
        <v/>
      </c>
      <c r="CS203" s="49" t="str">
        <f>IF($CN203="", "", IF($CN203=Report!$BN$4, AD203, ""))</f>
        <v/>
      </c>
      <c r="CT203" s="49" t="str">
        <f>IF($CN203="", "", IF($CN203=Report!$BN$4, AE203, ""))</f>
        <v/>
      </c>
      <c r="CU203" s="49" t="str">
        <f>IF($CN203="", "", IF($CN203=Report!$BN$4, AF203, ""))</f>
        <v/>
      </c>
      <c r="CV203" s="49" t="str">
        <f>IF($CN203="", "", IF($CN203=Report!$BN$4, AG203, ""))</f>
        <v/>
      </c>
      <c r="CW203" s="49" t="str">
        <f>IF($CN203="", "", IF($CN203=Report!$BN$4, AH203, ""))</f>
        <v/>
      </c>
      <c r="CX203" s="49" t="str">
        <f>IF($CN203="", "", IF($CN203=Report!$BN$4, AI203, ""))</f>
        <v/>
      </c>
      <c r="CY203" s="49" t="str">
        <f>IF($CN203="", "", IF($CN203=Report!$BN$4, AJ203, ""))</f>
        <v/>
      </c>
      <c r="CZ203" s="49" t="str">
        <f>IF($CN203="", "", IF($CN203=Report!$BN$4, AK203, ""))</f>
        <v/>
      </c>
      <c r="DA203" s="49" t="str">
        <f>IF($CN203="", "", IF($CN203=Report!$BN$4, AL203, ""))</f>
        <v/>
      </c>
      <c r="DB203" s="49" t="str">
        <f>IF($CN203="", "", IF($CN203=Report!$BN$4, AM203, ""))</f>
        <v/>
      </c>
      <c r="DC203" s="49" t="str">
        <f>IF($CN203="", "", IF($CN203=Report!$BN$4, AN203, ""))</f>
        <v/>
      </c>
      <c r="DD203" s="50" t="str">
        <f>IF($CN203="", "", IF($CN203=Report!$BN$4, AO203, ""))</f>
        <v/>
      </c>
      <c r="DE203" s="48" t="str">
        <f>IF($CN203="", "", IF($CN203=Report!$BN$4, AP203, ""))</f>
        <v/>
      </c>
      <c r="DF203" s="49" t="str">
        <f>IF($CN203="", "", IF($CN203=Report!$BN$4, AQ203, ""))</f>
        <v/>
      </c>
      <c r="DG203" s="49" t="str">
        <f>IF($CN203="", "", IF($CN203=Report!$BN$4, AR203, ""))</f>
        <v/>
      </c>
      <c r="DH203" s="49" t="str">
        <f>IF($CN203="", "", IF($CN203=Report!$BN$4, AS203, ""))</f>
        <v/>
      </c>
      <c r="DI203" s="49" t="str">
        <f>IF($CN203="", "", IF($CN203=Report!$BN$4, AT203, ""))</f>
        <v/>
      </c>
      <c r="DJ203" s="49" t="str">
        <f>IF($CN203="", "", IF($CN203=Report!$BN$4, AU203, ""))</f>
        <v/>
      </c>
      <c r="DK203" s="49" t="str">
        <f>IF($CN203="", "", IF($CN203=Report!$BN$4, AV203, ""))</f>
        <v/>
      </c>
      <c r="DL203" s="49" t="str">
        <f>IF($CN203="", "", IF($CN203=Report!$BN$4, AW203, ""))</f>
        <v/>
      </c>
      <c r="DM203" s="49" t="str">
        <f>IF($CN203="", "", IF($CN203=Report!$BN$4, AX203, ""))</f>
        <v/>
      </c>
      <c r="DN203" s="49" t="str">
        <f>IF($CN203="", "", IF($CN203=Report!$BN$4, AY203, ""))</f>
        <v/>
      </c>
      <c r="DO203" s="49" t="str">
        <f>IF($CN203="", "", IF($CN203=Report!$BN$4, AZ203, ""))</f>
        <v/>
      </c>
      <c r="DP203" s="50" t="str">
        <f>IF($CN203="", "", IF($CN203=Report!$BN$4, BA203, ""))</f>
        <v/>
      </c>
      <c r="DQ203" s="48" t="str">
        <f>IF($CN203="", "", IF($CN203=Report!$BN$4, BB203, ""))</f>
        <v/>
      </c>
      <c r="DR203" s="49" t="str">
        <f>IF($CN203="", "", IF($CN203=Report!$BN$4, BC203, ""))</f>
        <v/>
      </c>
      <c r="DS203" s="49" t="str">
        <f>IF($CN203="", "", IF($CN203=Report!$BN$4, BD203, ""))</f>
        <v/>
      </c>
      <c r="DT203" s="49" t="str">
        <f>IF($CN203="", "", IF($CN203=Report!$BN$4, BE203, ""))</f>
        <v/>
      </c>
      <c r="DU203" s="49" t="str">
        <f>IF($CN203="", "", IF($CN203=Report!$BN$4, BF203, ""))</f>
        <v/>
      </c>
      <c r="DV203" s="49" t="str">
        <f>IF($CN203="", "", IF($CN203=Report!$BN$4, BG203, ""))</f>
        <v/>
      </c>
      <c r="DW203" s="49" t="str">
        <f>IF($CN203="", "", IF($CN203=Report!$BN$4, BH203, ""))</f>
        <v/>
      </c>
      <c r="DX203" s="49" t="str">
        <f>IF($CN203="", "", IF($CN203=Report!$BN$4, BI203, ""))</f>
        <v/>
      </c>
      <c r="DY203" s="49" t="str">
        <f>IF($CN203="", "", IF($CN203=Report!$BN$4, BJ203, ""))</f>
        <v/>
      </c>
      <c r="DZ203" s="49" t="str">
        <f>IF($CN203="", "", IF($CN203=Report!$BN$4, BK203, ""))</f>
        <v/>
      </c>
      <c r="EA203" s="49" t="str">
        <f>IF($CN203="", "", IF($CN203=Report!$BN$4, BL203, ""))</f>
        <v/>
      </c>
      <c r="EB203" s="50" t="str">
        <f>IF($CN203="", "", IF($CN203=Report!$BN$4, BM203, ""))</f>
        <v/>
      </c>
      <c r="EC203" s="48" t="str">
        <f>IF($CN203="", "", IF($CN203=Report!$BN$4, BN203, ""))</f>
        <v/>
      </c>
      <c r="ED203" s="49" t="str">
        <f>IF($CN203="", "", IF($CN203=Report!$BN$4, BO203, ""))</f>
        <v/>
      </c>
      <c r="EE203" s="49" t="str">
        <f>IF($CN203="", "", IF($CN203=Report!$BN$4, BP203, ""))</f>
        <v/>
      </c>
      <c r="EF203" s="49" t="str">
        <f>IF($CN203="", "", IF($CN203=Report!$BN$4, BQ203, ""))</f>
        <v/>
      </c>
      <c r="EG203" s="49" t="str">
        <f>IF($CN203="", "", IF($CN203=Report!$BN$4, BR203, ""))</f>
        <v/>
      </c>
      <c r="EH203" s="49" t="str">
        <f>IF($CN203="", "", IF($CN203=Report!$BN$4, BS203, ""))</f>
        <v/>
      </c>
      <c r="EI203" s="49" t="str">
        <f>IF($CN203="", "", IF($CN203=Report!$BN$4, BT203, ""))</f>
        <v/>
      </c>
      <c r="EJ203" s="49" t="str">
        <f>IF($CN203="", "", IF($CN203=Report!$BN$4, BU203, ""))</f>
        <v/>
      </c>
      <c r="EK203" s="49" t="str">
        <f>IF($CN203="", "", IF($CN203=Report!$BN$4, BV203, ""))</f>
        <v/>
      </c>
      <c r="EL203" s="49" t="str">
        <f>IF($CN203="", "", IF($CN203=Report!$BN$4, BW203, ""))</f>
        <v/>
      </c>
      <c r="EM203" s="49" t="str">
        <f>IF($CN203="", "", IF($CN203=Report!$BN$4, BX203, ""))</f>
        <v/>
      </c>
      <c r="EN203" s="50" t="str">
        <f>IF($CN203="", "", IF($CN203=Report!$BN$4, BY203, ""))</f>
        <v/>
      </c>
      <c r="EO203" s="48" t="str">
        <f>IF($CN203="", "", IF($CN203=Report!$BN$4, BZ203, ""))</f>
        <v/>
      </c>
      <c r="EP203" s="49" t="str">
        <f>IF($CN203="", "", IF($CN203=Report!$BN$4, CA203, ""))</f>
        <v/>
      </c>
      <c r="EQ203" s="49" t="str">
        <f>IF($CN203="", "", IF($CN203=Report!$BN$4, CB203, ""))</f>
        <v/>
      </c>
      <c r="ER203" s="49" t="str">
        <f>IF($CN203="", "", IF($CN203=Report!$BN$4, CC203, ""))</f>
        <v/>
      </c>
      <c r="ES203" s="49" t="str">
        <f>IF($CN203="", "", IF($CN203=Report!$BN$4, CD203, ""))</f>
        <v/>
      </c>
      <c r="ET203" s="49" t="str">
        <f>IF($CN203="", "", IF($CN203=Report!$BN$4, CE203, ""))</f>
        <v/>
      </c>
      <c r="EU203" s="49" t="str">
        <f>IF($CN203="", "", IF($CN203=Report!$BN$4, CF203, ""))</f>
        <v/>
      </c>
      <c r="EV203" s="49" t="str">
        <f>IF($CN203="", "", IF($CN203=Report!$BN$4, CG203, ""))</f>
        <v/>
      </c>
      <c r="EW203" s="49" t="str">
        <f>IF($CN203="", "", IF($CN203=Report!$BN$4, CH203, ""))</f>
        <v/>
      </c>
      <c r="EX203" s="49" t="str">
        <f>IF($CN203="", "", IF($CN203=Report!$BN$4, CI203, ""))</f>
        <v/>
      </c>
      <c r="EY203" s="49" t="str">
        <f>IF($CN203="", "", IF($CN203=Report!$BN$4, CJ203, ""))</f>
        <v/>
      </c>
      <c r="EZ203" s="50" t="str">
        <f>IF($CN203="", "", IF($CN203=Report!$BN$4, CK203, ""))</f>
        <v/>
      </c>
    </row>
    <row r="204" spans="1:156" x14ac:dyDescent="0.25">
      <c r="A204" s="19"/>
      <c r="B204" s="104"/>
      <c r="C204" s="105"/>
      <c r="D204" s="116"/>
      <c r="E204" s="106"/>
      <c r="F204" s="106"/>
      <c r="G204" s="106"/>
      <c r="H204" s="106"/>
      <c r="I204" s="106"/>
      <c r="J204" s="106"/>
      <c r="K204" s="106"/>
      <c r="L204" s="106"/>
      <c r="M204" s="106"/>
      <c r="N204" s="106"/>
      <c r="O204" s="106"/>
      <c r="P204" s="106"/>
      <c r="Q204" s="106"/>
      <c r="R204" s="106"/>
      <c r="S204" s="106"/>
      <c r="T204" s="108"/>
      <c r="U204" s="108"/>
      <c r="V204" s="108"/>
      <c r="W204" s="109"/>
      <c r="X204" s="19"/>
      <c r="AA204" s="48" t="str">
        <f t="shared" ref="AA204:AA267" si="224">IF(E204="", "", E204)</f>
        <v/>
      </c>
      <c r="AB204" s="49" t="str">
        <f t="shared" ref="AB204:AB267" si="225">IF(F204="", "", F204)</f>
        <v/>
      </c>
      <c r="AC204" s="49" t="str">
        <f t="shared" ref="AC204:AC267" si="226">IF(G204="", "", G204)</f>
        <v/>
      </c>
      <c r="AD204" s="49" t="str">
        <f t="shared" ref="AD204:AD267" si="227">IF(H204="", "", H204)</f>
        <v/>
      </c>
      <c r="AE204" s="49" t="str">
        <f t="shared" ref="AE204:AE267" si="228">IF(I204="", "", I204)</f>
        <v/>
      </c>
      <c r="AF204" s="49" t="str">
        <f t="shared" ref="AF204:AF267" si="229">IF(J204="", "", J204)</f>
        <v/>
      </c>
      <c r="AG204" s="49" t="str">
        <f t="shared" ref="AG204:AG267" si="230">IF(K204="", "", K204)</f>
        <v/>
      </c>
      <c r="AH204" s="49" t="str">
        <f t="shared" ref="AH204:AH267" si="231">IF(L204="", "", L204)</f>
        <v/>
      </c>
      <c r="AI204" s="49" t="str">
        <f t="shared" ref="AI204:AI267" si="232">IF(M204="", "", M204)</f>
        <v/>
      </c>
      <c r="AJ204" s="49" t="str">
        <f t="shared" ref="AJ204:AJ267" si="233">IF(N204="", "", N204)</f>
        <v/>
      </c>
      <c r="AK204" s="49" t="str">
        <f t="shared" ref="AK204:AK267" si="234">IF(O204="", "", O204)</f>
        <v/>
      </c>
      <c r="AL204" s="49" t="str">
        <f t="shared" ref="AL204:AL267" si="235">IF(P204="", "", P204)</f>
        <v/>
      </c>
      <c r="AM204" s="49" t="str">
        <f t="shared" ref="AM204:AM267" si="236">IF(Q204="", "", Q204)</f>
        <v/>
      </c>
      <c r="AN204" s="49" t="str">
        <f t="shared" ref="AN204:AN267" si="237">IF(R204="", "", R204)</f>
        <v/>
      </c>
      <c r="AO204" s="50" t="str">
        <f t="shared" ref="AO204:AO267" si="238">IF(S204="", "", S204)</f>
        <v/>
      </c>
      <c r="AP204" s="48" t="str">
        <f t="shared" ref="AP204:AP267" si="239">IF(AD204="", "", ROUND(AD204+(AD204*$T204), 2))</f>
        <v/>
      </c>
      <c r="AQ204" s="49" t="str">
        <f t="shared" si="202"/>
        <v/>
      </c>
      <c r="AR204" s="49" t="str">
        <f t="shared" si="203"/>
        <v/>
      </c>
      <c r="AS204" s="49" t="str">
        <f t="shared" si="204"/>
        <v/>
      </c>
      <c r="AT204" s="49" t="str">
        <f t="shared" si="205"/>
        <v/>
      </c>
      <c r="AU204" s="49" t="str">
        <f t="shared" si="206"/>
        <v/>
      </c>
      <c r="AV204" s="49" t="str">
        <f t="shared" si="207"/>
        <v/>
      </c>
      <c r="AW204" s="49" t="str">
        <f t="shared" si="208"/>
        <v/>
      </c>
      <c r="AX204" s="49" t="str">
        <f t="shared" si="209"/>
        <v/>
      </c>
      <c r="AY204" s="49" t="str">
        <f t="shared" si="210"/>
        <v/>
      </c>
      <c r="AZ204" s="49" t="str">
        <f t="shared" si="211"/>
        <v/>
      </c>
      <c r="BA204" s="50" t="str">
        <f t="shared" si="212"/>
        <v/>
      </c>
      <c r="BB204" s="48" t="str">
        <f t="shared" ref="BB204:BB267" si="240">IF(AP204="", "", ROUND(AP204+(AP204*$U204), 2))</f>
        <v/>
      </c>
      <c r="BC204" s="49" t="str">
        <f t="shared" si="213"/>
        <v/>
      </c>
      <c r="BD204" s="49" t="str">
        <f t="shared" si="214"/>
        <v/>
      </c>
      <c r="BE204" s="49" t="str">
        <f t="shared" si="215"/>
        <v/>
      </c>
      <c r="BF204" s="49" t="str">
        <f t="shared" si="216"/>
        <v/>
      </c>
      <c r="BG204" s="49" t="str">
        <f t="shared" si="217"/>
        <v/>
      </c>
      <c r="BH204" s="49" t="str">
        <f t="shared" si="218"/>
        <v/>
      </c>
      <c r="BI204" s="49" t="str">
        <f t="shared" si="219"/>
        <v/>
      </c>
      <c r="BJ204" s="49" t="str">
        <f t="shared" si="220"/>
        <v/>
      </c>
      <c r="BK204" s="49" t="str">
        <f t="shared" si="221"/>
        <v/>
      </c>
      <c r="BL204" s="49" t="str">
        <f t="shared" si="222"/>
        <v/>
      </c>
      <c r="BM204" s="50" t="str">
        <f t="shared" si="223"/>
        <v/>
      </c>
      <c r="BN204" s="48" t="str">
        <f t="shared" ref="BN204:BN267" si="241">IF(BB204="", "", ROUND(BB204+(BB204*$V204), 2))</f>
        <v/>
      </c>
      <c r="BO204" s="49" t="str">
        <f t="shared" si="180"/>
        <v/>
      </c>
      <c r="BP204" s="49" t="str">
        <f t="shared" si="181"/>
        <v/>
      </c>
      <c r="BQ204" s="49" t="str">
        <f t="shared" si="182"/>
        <v/>
      </c>
      <c r="BR204" s="49" t="str">
        <f t="shared" si="183"/>
        <v/>
      </c>
      <c r="BS204" s="49" t="str">
        <f t="shared" si="184"/>
        <v/>
      </c>
      <c r="BT204" s="49" t="str">
        <f t="shared" si="185"/>
        <v/>
      </c>
      <c r="BU204" s="49" t="str">
        <f t="shared" si="186"/>
        <v/>
      </c>
      <c r="BV204" s="49" t="str">
        <f t="shared" si="187"/>
        <v/>
      </c>
      <c r="BW204" s="49" t="str">
        <f t="shared" si="188"/>
        <v/>
      </c>
      <c r="BX204" s="49" t="str">
        <f t="shared" si="189"/>
        <v/>
      </c>
      <c r="BY204" s="50" t="str">
        <f t="shared" si="190"/>
        <v/>
      </c>
      <c r="BZ204" s="48" t="str">
        <f t="shared" ref="BZ204:BZ267" si="242">IF(BN204="", "", ROUND(BN204+(BN204*$W204), 2))</f>
        <v/>
      </c>
      <c r="CA204" s="49" t="str">
        <f t="shared" si="191"/>
        <v/>
      </c>
      <c r="CB204" s="49" t="str">
        <f t="shared" si="192"/>
        <v/>
      </c>
      <c r="CC204" s="49" t="str">
        <f t="shared" si="193"/>
        <v/>
      </c>
      <c r="CD204" s="49" t="str">
        <f t="shared" si="194"/>
        <v/>
      </c>
      <c r="CE204" s="49" t="str">
        <f t="shared" si="195"/>
        <v/>
      </c>
      <c r="CF204" s="49" t="str">
        <f t="shared" si="196"/>
        <v/>
      </c>
      <c r="CG204" s="49" t="str">
        <f t="shared" si="197"/>
        <v/>
      </c>
      <c r="CH204" s="49" t="str">
        <f t="shared" si="198"/>
        <v/>
      </c>
      <c r="CI204" s="49" t="str">
        <f t="shared" si="199"/>
        <v/>
      </c>
      <c r="CJ204" s="49" t="str">
        <f t="shared" si="200"/>
        <v/>
      </c>
      <c r="CK204" s="50" t="str">
        <f t="shared" si="201"/>
        <v/>
      </c>
      <c r="CM204" s="85" t="str">
        <f t="shared" ref="CM204:CM267" si="243">IF(B204="", "", IF(RIGHT(B204, 2)="00", "X", ""))</f>
        <v/>
      </c>
      <c r="CN204" s="6" t="str">
        <f>IF($B204="", "", IF($CM204="X", "", IF(Report!$BN$3="X", LEFT($B204, 2), $B204)))</f>
        <v/>
      </c>
      <c r="CP204" s="48" t="str">
        <f>IF($CN204="", "", IF($CN204=Report!$BN$4, AA204, ""))</f>
        <v/>
      </c>
      <c r="CQ204" s="49" t="str">
        <f>IF($CN204="", "", IF($CN204=Report!$BN$4, AB204, ""))</f>
        <v/>
      </c>
      <c r="CR204" s="49" t="str">
        <f>IF($CN204="", "", IF($CN204=Report!$BN$4, AC204, ""))</f>
        <v/>
      </c>
      <c r="CS204" s="49" t="str">
        <f>IF($CN204="", "", IF($CN204=Report!$BN$4, AD204, ""))</f>
        <v/>
      </c>
      <c r="CT204" s="49" t="str">
        <f>IF($CN204="", "", IF($CN204=Report!$BN$4, AE204, ""))</f>
        <v/>
      </c>
      <c r="CU204" s="49" t="str">
        <f>IF($CN204="", "", IF($CN204=Report!$BN$4, AF204, ""))</f>
        <v/>
      </c>
      <c r="CV204" s="49" t="str">
        <f>IF($CN204="", "", IF($CN204=Report!$BN$4, AG204, ""))</f>
        <v/>
      </c>
      <c r="CW204" s="49" t="str">
        <f>IF($CN204="", "", IF($CN204=Report!$BN$4, AH204, ""))</f>
        <v/>
      </c>
      <c r="CX204" s="49" t="str">
        <f>IF($CN204="", "", IF($CN204=Report!$BN$4, AI204, ""))</f>
        <v/>
      </c>
      <c r="CY204" s="49" t="str">
        <f>IF($CN204="", "", IF($CN204=Report!$BN$4, AJ204, ""))</f>
        <v/>
      </c>
      <c r="CZ204" s="49" t="str">
        <f>IF($CN204="", "", IF($CN204=Report!$BN$4, AK204, ""))</f>
        <v/>
      </c>
      <c r="DA204" s="49" t="str">
        <f>IF($CN204="", "", IF($CN204=Report!$BN$4, AL204, ""))</f>
        <v/>
      </c>
      <c r="DB204" s="49" t="str">
        <f>IF($CN204="", "", IF($CN204=Report!$BN$4, AM204, ""))</f>
        <v/>
      </c>
      <c r="DC204" s="49" t="str">
        <f>IF($CN204="", "", IF($CN204=Report!$BN$4, AN204, ""))</f>
        <v/>
      </c>
      <c r="DD204" s="50" t="str">
        <f>IF($CN204="", "", IF($CN204=Report!$BN$4, AO204, ""))</f>
        <v/>
      </c>
      <c r="DE204" s="48" t="str">
        <f>IF($CN204="", "", IF($CN204=Report!$BN$4, AP204, ""))</f>
        <v/>
      </c>
      <c r="DF204" s="49" t="str">
        <f>IF($CN204="", "", IF($CN204=Report!$BN$4, AQ204, ""))</f>
        <v/>
      </c>
      <c r="DG204" s="49" t="str">
        <f>IF($CN204="", "", IF($CN204=Report!$BN$4, AR204, ""))</f>
        <v/>
      </c>
      <c r="DH204" s="49" t="str">
        <f>IF($CN204="", "", IF($CN204=Report!$BN$4, AS204, ""))</f>
        <v/>
      </c>
      <c r="DI204" s="49" t="str">
        <f>IF($CN204="", "", IF($CN204=Report!$BN$4, AT204, ""))</f>
        <v/>
      </c>
      <c r="DJ204" s="49" t="str">
        <f>IF($CN204="", "", IF($CN204=Report!$BN$4, AU204, ""))</f>
        <v/>
      </c>
      <c r="DK204" s="49" t="str">
        <f>IF($CN204="", "", IF($CN204=Report!$BN$4, AV204, ""))</f>
        <v/>
      </c>
      <c r="DL204" s="49" t="str">
        <f>IF($CN204="", "", IF($CN204=Report!$BN$4, AW204, ""))</f>
        <v/>
      </c>
      <c r="DM204" s="49" t="str">
        <f>IF($CN204="", "", IF($CN204=Report!$BN$4, AX204, ""))</f>
        <v/>
      </c>
      <c r="DN204" s="49" t="str">
        <f>IF($CN204="", "", IF($CN204=Report!$BN$4, AY204, ""))</f>
        <v/>
      </c>
      <c r="DO204" s="49" t="str">
        <f>IF($CN204="", "", IF($CN204=Report!$BN$4, AZ204, ""))</f>
        <v/>
      </c>
      <c r="DP204" s="50" t="str">
        <f>IF($CN204="", "", IF($CN204=Report!$BN$4, BA204, ""))</f>
        <v/>
      </c>
      <c r="DQ204" s="48" t="str">
        <f>IF($CN204="", "", IF($CN204=Report!$BN$4, BB204, ""))</f>
        <v/>
      </c>
      <c r="DR204" s="49" t="str">
        <f>IF($CN204="", "", IF($CN204=Report!$BN$4, BC204, ""))</f>
        <v/>
      </c>
      <c r="DS204" s="49" t="str">
        <f>IF($CN204="", "", IF($CN204=Report!$BN$4, BD204, ""))</f>
        <v/>
      </c>
      <c r="DT204" s="49" t="str">
        <f>IF($CN204="", "", IF($CN204=Report!$BN$4, BE204, ""))</f>
        <v/>
      </c>
      <c r="DU204" s="49" t="str">
        <f>IF($CN204="", "", IF($CN204=Report!$BN$4, BF204, ""))</f>
        <v/>
      </c>
      <c r="DV204" s="49" t="str">
        <f>IF($CN204="", "", IF($CN204=Report!$BN$4, BG204, ""))</f>
        <v/>
      </c>
      <c r="DW204" s="49" t="str">
        <f>IF($CN204="", "", IF($CN204=Report!$BN$4, BH204, ""))</f>
        <v/>
      </c>
      <c r="DX204" s="49" t="str">
        <f>IF($CN204="", "", IF($CN204=Report!$BN$4, BI204, ""))</f>
        <v/>
      </c>
      <c r="DY204" s="49" t="str">
        <f>IF($CN204="", "", IF($CN204=Report!$BN$4, BJ204, ""))</f>
        <v/>
      </c>
      <c r="DZ204" s="49" t="str">
        <f>IF($CN204="", "", IF($CN204=Report!$BN$4, BK204, ""))</f>
        <v/>
      </c>
      <c r="EA204" s="49" t="str">
        <f>IF($CN204="", "", IF($CN204=Report!$BN$4, BL204, ""))</f>
        <v/>
      </c>
      <c r="EB204" s="50" t="str">
        <f>IF($CN204="", "", IF($CN204=Report!$BN$4, BM204, ""))</f>
        <v/>
      </c>
      <c r="EC204" s="48" t="str">
        <f>IF($CN204="", "", IF($CN204=Report!$BN$4, BN204, ""))</f>
        <v/>
      </c>
      <c r="ED204" s="49" t="str">
        <f>IF($CN204="", "", IF($CN204=Report!$BN$4, BO204, ""))</f>
        <v/>
      </c>
      <c r="EE204" s="49" t="str">
        <f>IF($CN204="", "", IF($CN204=Report!$BN$4, BP204, ""))</f>
        <v/>
      </c>
      <c r="EF204" s="49" t="str">
        <f>IF($CN204="", "", IF($CN204=Report!$BN$4, BQ204, ""))</f>
        <v/>
      </c>
      <c r="EG204" s="49" t="str">
        <f>IF($CN204="", "", IF($CN204=Report!$BN$4, BR204, ""))</f>
        <v/>
      </c>
      <c r="EH204" s="49" t="str">
        <f>IF($CN204="", "", IF($CN204=Report!$BN$4, BS204, ""))</f>
        <v/>
      </c>
      <c r="EI204" s="49" t="str">
        <f>IF($CN204="", "", IF($CN204=Report!$BN$4, BT204, ""))</f>
        <v/>
      </c>
      <c r="EJ204" s="49" t="str">
        <f>IF($CN204="", "", IF($CN204=Report!$BN$4, BU204, ""))</f>
        <v/>
      </c>
      <c r="EK204" s="49" t="str">
        <f>IF($CN204="", "", IF($CN204=Report!$BN$4, BV204, ""))</f>
        <v/>
      </c>
      <c r="EL204" s="49" t="str">
        <f>IF($CN204="", "", IF($CN204=Report!$BN$4, BW204, ""))</f>
        <v/>
      </c>
      <c r="EM204" s="49" t="str">
        <f>IF($CN204="", "", IF($CN204=Report!$BN$4, BX204, ""))</f>
        <v/>
      </c>
      <c r="EN204" s="50" t="str">
        <f>IF($CN204="", "", IF($CN204=Report!$BN$4, BY204, ""))</f>
        <v/>
      </c>
      <c r="EO204" s="48" t="str">
        <f>IF($CN204="", "", IF($CN204=Report!$BN$4, BZ204, ""))</f>
        <v/>
      </c>
      <c r="EP204" s="49" t="str">
        <f>IF($CN204="", "", IF($CN204=Report!$BN$4, CA204, ""))</f>
        <v/>
      </c>
      <c r="EQ204" s="49" t="str">
        <f>IF($CN204="", "", IF($CN204=Report!$BN$4, CB204, ""))</f>
        <v/>
      </c>
      <c r="ER204" s="49" t="str">
        <f>IF($CN204="", "", IF($CN204=Report!$BN$4, CC204, ""))</f>
        <v/>
      </c>
      <c r="ES204" s="49" t="str">
        <f>IF($CN204="", "", IF($CN204=Report!$BN$4, CD204, ""))</f>
        <v/>
      </c>
      <c r="ET204" s="49" t="str">
        <f>IF($CN204="", "", IF($CN204=Report!$BN$4, CE204, ""))</f>
        <v/>
      </c>
      <c r="EU204" s="49" t="str">
        <f>IF($CN204="", "", IF($CN204=Report!$BN$4, CF204, ""))</f>
        <v/>
      </c>
      <c r="EV204" s="49" t="str">
        <f>IF($CN204="", "", IF($CN204=Report!$BN$4, CG204, ""))</f>
        <v/>
      </c>
      <c r="EW204" s="49" t="str">
        <f>IF($CN204="", "", IF($CN204=Report!$BN$4, CH204, ""))</f>
        <v/>
      </c>
      <c r="EX204" s="49" t="str">
        <f>IF($CN204="", "", IF($CN204=Report!$BN$4, CI204, ""))</f>
        <v/>
      </c>
      <c r="EY204" s="49" t="str">
        <f>IF($CN204="", "", IF($CN204=Report!$BN$4, CJ204, ""))</f>
        <v/>
      </c>
      <c r="EZ204" s="50" t="str">
        <f>IF($CN204="", "", IF($CN204=Report!$BN$4, CK204, ""))</f>
        <v/>
      </c>
    </row>
    <row r="205" spans="1:156" x14ac:dyDescent="0.25">
      <c r="A205" s="19"/>
      <c r="B205" s="104"/>
      <c r="C205" s="105"/>
      <c r="D205" s="116"/>
      <c r="E205" s="106"/>
      <c r="F205" s="106"/>
      <c r="G205" s="106"/>
      <c r="H205" s="106"/>
      <c r="I205" s="106"/>
      <c r="J205" s="106"/>
      <c r="K205" s="106"/>
      <c r="L205" s="106"/>
      <c r="M205" s="106"/>
      <c r="N205" s="106"/>
      <c r="O205" s="106"/>
      <c r="P205" s="106"/>
      <c r="Q205" s="106"/>
      <c r="R205" s="106"/>
      <c r="S205" s="106"/>
      <c r="T205" s="108"/>
      <c r="U205" s="108"/>
      <c r="V205" s="108"/>
      <c r="W205" s="109"/>
      <c r="X205" s="19"/>
      <c r="AA205" s="48" t="str">
        <f t="shared" si="224"/>
        <v/>
      </c>
      <c r="AB205" s="49" t="str">
        <f t="shared" si="225"/>
        <v/>
      </c>
      <c r="AC205" s="49" t="str">
        <f t="shared" si="226"/>
        <v/>
      </c>
      <c r="AD205" s="49" t="str">
        <f t="shared" si="227"/>
        <v/>
      </c>
      <c r="AE205" s="49" t="str">
        <f t="shared" si="228"/>
        <v/>
      </c>
      <c r="AF205" s="49" t="str">
        <f t="shared" si="229"/>
        <v/>
      </c>
      <c r="AG205" s="49" t="str">
        <f t="shared" si="230"/>
        <v/>
      </c>
      <c r="AH205" s="49" t="str">
        <f t="shared" si="231"/>
        <v/>
      </c>
      <c r="AI205" s="49" t="str">
        <f t="shared" si="232"/>
        <v/>
      </c>
      <c r="AJ205" s="49" t="str">
        <f t="shared" si="233"/>
        <v/>
      </c>
      <c r="AK205" s="49" t="str">
        <f t="shared" si="234"/>
        <v/>
      </c>
      <c r="AL205" s="49" t="str">
        <f t="shared" si="235"/>
        <v/>
      </c>
      <c r="AM205" s="49" t="str">
        <f t="shared" si="236"/>
        <v/>
      </c>
      <c r="AN205" s="49" t="str">
        <f t="shared" si="237"/>
        <v/>
      </c>
      <c r="AO205" s="50" t="str">
        <f t="shared" si="238"/>
        <v/>
      </c>
      <c r="AP205" s="48" t="str">
        <f t="shared" si="239"/>
        <v/>
      </c>
      <c r="AQ205" s="49" t="str">
        <f t="shared" si="202"/>
        <v/>
      </c>
      <c r="AR205" s="49" t="str">
        <f t="shared" si="203"/>
        <v/>
      </c>
      <c r="AS205" s="49" t="str">
        <f t="shared" si="204"/>
        <v/>
      </c>
      <c r="AT205" s="49" t="str">
        <f t="shared" si="205"/>
        <v/>
      </c>
      <c r="AU205" s="49" t="str">
        <f t="shared" si="206"/>
        <v/>
      </c>
      <c r="AV205" s="49" t="str">
        <f t="shared" si="207"/>
        <v/>
      </c>
      <c r="AW205" s="49" t="str">
        <f t="shared" si="208"/>
        <v/>
      </c>
      <c r="AX205" s="49" t="str">
        <f t="shared" si="209"/>
        <v/>
      </c>
      <c r="AY205" s="49" t="str">
        <f t="shared" si="210"/>
        <v/>
      </c>
      <c r="AZ205" s="49" t="str">
        <f t="shared" si="211"/>
        <v/>
      </c>
      <c r="BA205" s="50" t="str">
        <f t="shared" si="212"/>
        <v/>
      </c>
      <c r="BB205" s="48" t="str">
        <f t="shared" si="240"/>
        <v/>
      </c>
      <c r="BC205" s="49" t="str">
        <f t="shared" si="213"/>
        <v/>
      </c>
      <c r="BD205" s="49" t="str">
        <f t="shared" si="214"/>
        <v/>
      </c>
      <c r="BE205" s="49" t="str">
        <f t="shared" si="215"/>
        <v/>
      </c>
      <c r="BF205" s="49" t="str">
        <f t="shared" si="216"/>
        <v/>
      </c>
      <c r="BG205" s="49" t="str">
        <f t="shared" si="217"/>
        <v/>
      </c>
      <c r="BH205" s="49" t="str">
        <f t="shared" si="218"/>
        <v/>
      </c>
      <c r="BI205" s="49" t="str">
        <f t="shared" si="219"/>
        <v/>
      </c>
      <c r="BJ205" s="49" t="str">
        <f t="shared" si="220"/>
        <v/>
      </c>
      <c r="BK205" s="49" t="str">
        <f t="shared" si="221"/>
        <v/>
      </c>
      <c r="BL205" s="49" t="str">
        <f t="shared" si="222"/>
        <v/>
      </c>
      <c r="BM205" s="50" t="str">
        <f t="shared" si="223"/>
        <v/>
      </c>
      <c r="BN205" s="48" t="str">
        <f t="shared" si="241"/>
        <v/>
      </c>
      <c r="BO205" s="49" t="str">
        <f t="shared" si="180"/>
        <v/>
      </c>
      <c r="BP205" s="49" t="str">
        <f t="shared" si="181"/>
        <v/>
      </c>
      <c r="BQ205" s="49" t="str">
        <f t="shared" si="182"/>
        <v/>
      </c>
      <c r="BR205" s="49" t="str">
        <f t="shared" si="183"/>
        <v/>
      </c>
      <c r="BS205" s="49" t="str">
        <f t="shared" si="184"/>
        <v/>
      </c>
      <c r="BT205" s="49" t="str">
        <f t="shared" si="185"/>
        <v/>
      </c>
      <c r="BU205" s="49" t="str">
        <f t="shared" si="186"/>
        <v/>
      </c>
      <c r="BV205" s="49" t="str">
        <f t="shared" si="187"/>
        <v/>
      </c>
      <c r="BW205" s="49" t="str">
        <f t="shared" si="188"/>
        <v/>
      </c>
      <c r="BX205" s="49" t="str">
        <f t="shared" si="189"/>
        <v/>
      </c>
      <c r="BY205" s="50" t="str">
        <f t="shared" si="190"/>
        <v/>
      </c>
      <c r="BZ205" s="48" t="str">
        <f t="shared" si="242"/>
        <v/>
      </c>
      <c r="CA205" s="49" t="str">
        <f t="shared" si="191"/>
        <v/>
      </c>
      <c r="CB205" s="49" t="str">
        <f t="shared" si="192"/>
        <v/>
      </c>
      <c r="CC205" s="49" t="str">
        <f t="shared" si="193"/>
        <v/>
      </c>
      <c r="CD205" s="49" t="str">
        <f t="shared" si="194"/>
        <v/>
      </c>
      <c r="CE205" s="49" t="str">
        <f t="shared" si="195"/>
        <v/>
      </c>
      <c r="CF205" s="49" t="str">
        <f t="shared" si="196"/>
        <v/>
      </c>
      <c r="CG205" s="49" t="str">
        <f t="shared" si="197"/>
        <v/>
      </c>
      <c r="CH205" s="49" t="str">
        <f t="shared" si="198"/>
        <v/>
      </c>
      <c r="CI205" s="49" t="str">
        <f t="shared" si="199"/>
        <v/>
      </c>
      <c r="CJ205" s="49" t="str">
        <f t="shared" si="200"/>
        <v/>
      </c>
      <c r="CK205" s="50" t="str">
        <f t="shared" si="201"/>
        <v/>
      </c>
      <c r="CM205" s="85" t="str">
        <f t="shared" si="243"/>
        <v/>
      </c>
      <c r="CN205" s="6" t="str">
        <f>IF($B205="", "", IF($CM205="X", "", IF(Report!$BN$3="X", LEFT($B205, 2), $B205)))</f>
        <v/>
      </c>
      <c r="CP205" s="48" t="str">
        <f>IF($CN205="", "", IF($CN205=Report!$BN$4, AA205, ""))</f>
        <v/>
      </c>
      <c r="CQ205" s="49" t="str">
        <f>IF($CN205="", "", IF($CN205=Report!$BN$4, AB205, ""))</f>
        <v/>
      </c>
      <c r="CR205" s="49" t="str">
        <f>IF($CN205="", "", IF($CN205=Report!$BN$4, AC205, ""))</f>
        <v/>
      </c>
      <c r="CS205" s="49" t="str">
        <f>IF($CN205="", "", IF($CN205=Report!$BN$4, AD205, ""))</f>
        <v/>
      </c>
      <c r="CT205" s="49" t="str">
        <f>IF($CN205="", "", IF($CN205=Report!$BN$4, AE205, ""))</f>
        <v/>
      </c>
      <c r="CU205" s="49" t="str">
        <f>IF($CN205="", "", IF($CN205=Report!$BN$4, AF205, ""))</f>
        <v/>
      </c>
      <c r="CV205" s="49" t="str">
        <f>IF($CN205="", "", IF($CN205=Report!$BN$4, AG205, ""))</f>
        <v/>
      </c>
      <c r="CW205" s="49" t="str">
        <f>IF($CN205="", "", IF($CN205=Report!$BN$4, AH205, ""))</f>
        <v/>
      </c>
      <c r="CX205" s="49" t="str">
        <f>IF($CN205="", "", IF($CN205=Report!$BN$4, AI205, ""))</f>
        <v/>
      </c>
      <c r="CY205" s="49" t="str">
        <f>IF($CN205="", "", IF($CN205=Report!$BN$4, AJ205, ""))</f>
        <v/>
      </c>
      <c r="CZ205" s="49" t="str">
        <f>IF($CN205="", "", IF($CN205=Report!$BN$4, AK205, ""))</f>
        <v/>
      </c>
      <c r="DA205" s="49" t="str">
        <f>IF($CN205="", "", IF($CN205=Report!$BN$4, AL205, ""))</f>
        <v/>
      </c>
      <c r="DB205" s="49" t="str">
        <f>IF($CN205="", "", IF($CN205=Report!$BN$4, AM205, ""))</f>
        <v/>
      </c>
      <c r="DC205" s="49" t="str">
        <f>IF($CN205="", "", IF($CN205=Report!$BN$4, AN205, ""))</f>
        <v/>
      </c>
      <c r="DD205" s="50" t="str">
        <f>IF($CN205="", "", IF($CN205=Report!$BN$4, AO205, ""))</f>
        <v/>
      </c>
      <c r="DE205" s="48" t="str">
        <f>IF($CN205="", "", IF($CN205=Report!$BN$4, AP205, ""))</f>
        <v/>
      </c>
      <c r="DF205" s="49" t="str">
        <f>IF($CN205="", "", IF($CN205=Report!$BN$4, AQ205, ""))</f>
        <v/>
      </c>
      <c r="DG205" s="49" t="str">
        <f>IF($CN205="", "", IF($CN205=Report!$BN$4, AR205, ""))</f>
        <v/>
      </c>
      <c r="DH205" s="49" t="str">
        <f>IF($CN205="", "", IF($CN205=Report!$BN$4, AS205, ""))</f>
        <v/>
      </c>
      <c r="DI205" s="49" t="str">
        <f>IF($CN205="", "", IF($CN205=Report!$BN$4, AT205, ""))</f>
        <v/>
      </c>
      <c r="DJ205" s="49" t="str">
        <f>IF($CN205="", "", IF($CN205=Report!$BN$4, AU205, ""))</f>
        <v/>
      </c>
      <c r="DK205" s="49" t="str">
        <f>IF($CN205="", "", IF($CN205=Report!$BN$4, AV205, ""))</f>
        <v/>
      </c>
      <c r="DL205" s="49" t="str">
        <f>IF($CN205="", "", IF($CN205=Report!$BN$4, AW205, ""))</f>
        <v/>
      </c>
      <c r="DM205" s="49" t="str">
        <f>IF($CN205="", "", IF($CN205=Report!$BN$4, AX205, ""))</f>
        <v/>
      </c>
      <c r="DN205" s="49" t="str">
        <f>IF($CN205="", "", IF($CN205=Report!$BN$4, AY205, ""))</f>
        <v/>
      </c>
      <c r="DO205" s="49" t="str">
        <f>IF($CN205="", "", IF($CN205=Report!$BN$4, AZ205, ""))</f>
        <v/>
      </c>
      <c r="DP205" s="50" t="str">
        <f>IF($CN205="", "", IF($CN205=Report!$BN$4, BA205, ""))</f>
        <v/>
      </c>
      <c r="DQ205" s="48" t="str">
        <f>IF($CN205="", "", IF($CN205=Report!$BN$4, BB205, ""))</f>
        <v/>
      </c>
      <c r="DR205" s="49" t="str">
        <f>IF($CN205="", "", IF($CN205=Report!$BN$4, BC205, ""))</f>
        <v/>
      </c>
      <c r="DS205" s="49" t="str">
        <f>IF($CN205="", "", IF($CN205=Report!$BN$4, BD205, ""))</f>
        <v/>
      </c>
      <c r="DT205" s="49" t="str">
        <f>IF($CN205="", "", IF($CN205=Report!$BN$4, BE205, ""))</f>
        <v/>
      </c>
      <c r="DU205" s="49" t="str">
        <f>IF($CN205="", "", IF($CN205=Report!$BN$4, BF205, ""))</f>
        <v/>
      </c>
      <c r="DV205" s="49" t="str">
        <f>IF($CN205="", "", IF($CN205=Report!$BN$4, BG205, ""))</f>
        <v/>
      </c>
      <c r="DW205" s="49" t="str">
        <f>IF($CN205="", "", IF($CN205=Report!$BN$4, BH205, ""))</f>
        <v/>
      </c>
      <c r="DX205" s="49" t="str">
        <f>IF($CN205="", "", IF($CN205=Report!$BN$4, BI205, ""))</f>
        <v/>
      </c>
      <c r="DY205" s="49" t="str">
        <f>IF($CN205="", "", IF($CN205=Report!$BN$4, BJ205, ""))</f>
        <v/>
      </c>
      <c r="DZ205" s="49" t="str">
        <f>IF($CN205="", "", IF($CN205=Report!$BN$4, BK205, ""))</f>
        <v/>
      </c>
      <c r="EA205" s="49" t="str">
        <f>IF($CN205="", "", IF($CN205=Report!$BN$4, BL205, ""))</f>
        <v/>
      </c>
      <c r="EB205" s="50" t="str">
        <f>IF($CN205="", "", IF($CN205=Report!$BN$4, BM205, ""))</f>
        <v/>
      </c>
      <c r="EC205" s="48" t="str">
        <f>IF($CN205="", "", IF($CN205=Report!$BN$4, BN205, ""))</f>
        <v/>
      </c>
      <c r="ED205" s="49" t="str">
        <f>IF($CN205="", "", IF($CN205=Report!$BN$4, BO205, ""))</f>
        <v/>
      </c>
      <c r="EE205" s="49" t="str">
        <f>IF($CN205="", "", IF($CN205=Report!$BN$4, BP205, ""))</f>
        <v/>
      </c>
      <c r="EF205" s="49" t="str">
        <f>IF($CN205="", "", IF($CN205=Report!$BN$4, BQ205, ""))</f>
        <v/>
      </c>
      <c r="EG205" s="49" t="str">
        <f>IF($CN205="", "", IF($CN205=Report!$BN$4, BR205, ""))</f>
        <v/>
      </c>
      <c r="EH205" s="49" t="str">
        <f>IF($CN205="", "", IF($CN205=Report!$BN$4, BS205, ""))</f>
        <v/>
      </c>
      <c r="EI205" s="49" t="str">
        <f>IF($CN205="", "", IF($CN205=Report!$BN$4, BT205, ""))</f>
        <v/>
      </c>
      <c r="EJ205" s="49" t="str">
        <f>IF($CN205="", "", IF($CN205=Report!$BN$4, BU205, ""))</f>
        <v/>
      </c>
      <c r="EK205" s="49" t="str">
        <f>IF($CN205="", "", IF($CN205=Report!$BN$4, BV205, ""))</f>
        <v/>
      </c>
      <c r="EL205" s="49" t="str">
        <f>IF($CN205="", "", IF($CN205=Report!$BN$4, BW205, ""))</f>
        <v/>
      </c>
      <c r="EM205" s="49" t="str">
        <f>IF($CN205="", "", IF($CN205=Report!$BN$4, BX205, ""))</f>
        <v/>
      </c>
      <c r="EN205" s="50" t="str">
        <f>IF($CN205="", "", IF($CN205=Report!$BN$4, BY205, ""))</f>
        <v/>
      </c>
      <c r="EO205" s="48" t="str">
        <f>IF($CN205="", "", IF($CN205=Report!$BN$4, BZ205, ""))</f>
        <v/>
      </c>
      <c r="EP205" s="49" t="str">
        <f>IF($CN205="", "", IF($CN205=Report!$BN$4, CA205, ""))</f>
        <v/>
      </c>
      <c r="EQ205" s="49" t="str">
        <f>IF($CN205="", "", IF($CN205=Report!$BN$4, CB205, ""))</f>
        <v/>
      </c>
      <c r="ER205" s="49" t="str">
        <f>IF($CN205="", "", IF($CN205=Report!$BN$4, CC205, ""))</f>
        <v/>
      </c>
      <c r="ES205" s="49" t="str">
        <f>IF($CN205="", "", IF($CN205=Report!$BN$4, CD205, ""))</f>
        <v/>
      </c>
      <c r="ET205" s="49" t="str">
        <f>IF($CN205="", "", IF($CN205=Report!$BN$4, CE205, ""))</f>
        <v/>
      </c>
      <c r="EU205" s="49" t="str">
        <f>IF($CN205="", "", IF($CN205=Report!$BN$4, CF205, ""))</f>
        <v/>
      </c>
      <c r="EV205" s="49" t="str">
        <f>IF($CN205="", "", IF($CN205=Report!$BN$4, CG205, ""))</f>
        <v/>
      </c>
      <c r="EW205" s="49" t="str">
        <f>IF($CN205="", "", IF($CN205=Report!$BN$4, CH205, ""))</f>
        <v/>
      </c>
      <c r="EX205" s="49" t="str">
        <f>IF($CN205="", "", IF($CN205=Report!$BN$4, CI205, ""))</f>
        <v/>
      </c>
      <c r="EY205" s="49" t="str">
        <f>IF($CN205="", "", IF($CN205=Report!$BN$4, CJ205, ""))</f>
        <v/>
      </c>
      <c r="EZ205" s="50" t="str">
        <f>IF($CN205="", "", IF($CN205=Report!$BN$4, CK205, ""))</f>
        <v/>
      </c>
    </row>
    <row r="206" spans="1:156" x14ac:dyDescent="0.25">
      <c r="A206" s="19"/>
      <c r="B206" s="104"/>
      <c r="C206" s="105"/>
      <c r="D206" s="116"/>
      <c r="E206" s="106"/>
      <c r="F206" s="106"/>
      <c r="G206" s="106"/>
      <c r="H206" s="106"/>
      <c r="I206" s="106"/>
      <c r="J206" s="106"/>
      <c r="K206" s="106"/>
      <c r="L206" s="106"/>
      <c r="M206" s="106"/>
      <c r="N206" s="106"/>
      <c r="O206" s="106"/>
      <c r="P206" s="106"/>
      <c r="Q206" s="106"/>
      <c r="R206" s="106"/>
      <c r="S206" s="106"/>
      <c r="T206" s="108"/>
      <c r="U206" s="108"/>
      <c r="V206" s="108"/>
      <c r="W206" s="109"/>
      <c r="X206" s="19"/>
      <c r="AA206" s="48" t="str">
        <f t="shared" si="224"/>
        <v/>
      </c>
      <c r="AB206" s="49" t="str">
        <f t="shared" si="225"/>
        <v/>
      </c>
      <c r="AC206" s="49" t="str">
        <f t="shared" si="226"/>
        <v/>
      </c>
      <c r="AD206" s="49" t="str">
        <f t="shared" si="227"/>
        <v/>
      </c>
      <c r="AE206" s="49" t="str">
        <f t="shared" si="228"/>
        <v/>
      </c>
      <c r="AF206" s="49" t="str">
        <f t="shared" si="229"/>
        <v/>
      </c>
      <c r="AG206" s="49" t="str">
        <f t="shared" si="230"/>
        <v/>
      </c>
      <c r="AH206" s="49" t="str">
        <f t="shared" si="231"/>
        <v/>
      </c>
      <c r="AI206" s="49" t="str">
        <f t="shared" si="232"/>
        <v/>
      </c>
      <c r="AJ206" s="49" t="str">
        <f t="shared" si="233"/>
        <v/>
      </c>
      <c r="AK206" s="49" t="str">
        <f t="shared" si="234"/>
        <v/>
      </c>
      <c r="AL206" s="49" t="str">
        <f t="shared" si="235"/>
        <v/>
      </c>
      <c r="AM206" s="49" t="str">
        <f t="shared" si="236"/>
        <v/>
      </c>
      <c r="AN206" s="49" t="str">
        <f t="shared" si="237"/>
        <v/>
      </c>
      <c r="AO206" s="50" t="str">
        <f t="shared" si="238"/>
        <v/>
      </c>
      <c r="AP206" s="48" t="str">
        <f t="shared" si="239"/>
        <v/>
      </c>
      <c r="AQ206" s="49" t="str">
        <f t="shared" si="202"/>
        <v/>
      </c>
      <c r="AR206" s="49" t="str">
        <f t="shared" si="203"/>
        <v/>
      </c>
      <c r="AS206" s="49" t="str">
        <f t="shared" si="204"/>
        <v/>
      </c>
      <c r="AT206" s="49" t="str">
        <f t="shared" si="205"/>
        <v/>
      </c>
      <c r="AU206" s="49" t="str">
        <f t="shared" si="206"/>
        <v/>
      </c>
      <c r="AV206" s="49" t="str">
        <f t="shared" si="207"/>
        <v/>
      </c>
      <c r="AW206" s="49" t="str">
        <f t="shared" si="208"/>
        <v/>
      </c>
      <c r="AX206" s="49" t="str">
        <f t="shared" si="209"/>
        <v/>
      </c>
      <c r="AY206" s="49" t="str">
        <f t="shared" si="210"/>
        <v/>
      </c>
      <c r="AZ206" s="49" t="str">
        <f t="shared" si="211"/>
        <v/>
      </c>
      <c r="BA206" s="50" t="str">
        <f t="shared" si="212"/>
        <v/>
      </c>
      <c r="BB206" s="48" t="str">
        <f t="shared" si="240"/>
        <v/>
      </c>
      <c r="BC206" s="49" t="str">
        <f t="shared" si="213"/>
        <v/>
      </c>
      <c r="BD206" s="49" t="str">
        <f t="shared" si="214"/>
        <v/>
      </c>
      <c r="BE206" s="49" t="str">
        <f t="shared" si="215"/>
        <v/>
      </c>
      <c r="BF206" s="49" t="str">
        <f t="shared" si="216"/>
        <v/>
      </c>
      <c r="BG206" s="49" t="str">
        <f t="shared" si="217"/>
        <v/>
      </c>
      <c r="BH206" s="49" t="str">
        <f t="shared" si="218"/>
        <v/>
      </c>
      <c r="BI206" s="49" t="str">
        <f t="shared" si="219"/>
        <v/>
      </c>
      <c r="BJ206" s="49" t="str">
        <f t="shared" si="220"/>
        <v/>
      </c>
      <c r="BK206" s="49" t="str">
        <f t="shared" si="221"/>
        <v/>
      </c>
      <c r="BL206" s="49" t="str">
        <f t="shared" si="222"/>
        <v/>
      </c>
      <c r="BM206" s="50" t="str">
        <f t="shared" si="223"/>
        <v/>
      </c>
      <c r="BN206" s="48" t="str">
        <f t="shared" si="241"/>
        <v/>
      </c>
      <c r="BO206" s="49" t="str">
        <f t="shared" si="180"/>
        <v/>
      </c>
      <c r="BP206" s="49" t="str">
        <f t="shared" si="181"/>
        <v/>
      </c>
      <c r="BQ206" s="49" t="str">
        <f t="shared" si="182"/>
        <v/>
      </c>
      <c r="BR206" s="49" t="str">
        <f t="shared" si="183"/>
        <v/>
      </c>
      <c r="BS206" s="49" t="str">
        <f t="shared" si="184"/>
        <v/>
      </c>
      <c r="BT206" s="49" t="str">
        <f t="shared" si="185"/>
        <v/>
      </c>
      <c r="BU206" s="49" t="str">
        <f t="shared" si="186"/>
        <v/>
      </c>
      <c r="BV206" s="49" t="str">
        <f t="shared" si="187"/>
        <v/>
      </c>
      <c r="BW206" s="49" t="str">
        <f t="shared" si="188"/>
        <v/>
      </c>
      <c r="BX206" s="49" t="str">
        <f t="shared" si="189"/>
        <v/>
      </c>
      <c r="BY206" s="50" t="str">
        <f t="shared" si="190"/>
        <v/>
      </c>
      <c r="BZ206" s="48" t="str">
        <f t="shared" si="242"/>
        <v/>
      </c>
      <c r="CA206" s="49" t="str">
        <f t="shared" si="191"/>
        <v/>
      </c>
      <c r="CB206" s="49" t="str">
        <f t="shared" si="192"/>
        <v/>
      </c>
      <c r="CC206" s="49" t="str">
        <f t="shared" si="193"/>
        <v/>
      </c>
      <c r="CD206" s="49" t="str">
        <f t="shared" si="194"/>
        <v/>
      </c>
      <c r="CE206" s="49" t="str">
        <f t="shared" si="195"/>
        <v/>
      </c>
      <c r="CF206" s="49" t="str">
        <f t="shared" si="196"/>
        <v/>
      </c>
      <c r="CG206" s="49" t="str">
        <f t="shared" si="197"/>
        <v/>
      </c>
      <c r="CH206" s="49" t="str">
        <f t="shared" si="198"/>
        <v/>
      </c>
      <c r="CI206" s="49" t="str">
        <f t="shared" si="199"/>
        <v/>
      </c>
      <c r="CJ206" s="49" t="str">
        <f t="shared" si="200"/>
        <v/>
      </c>
      <c r="CK206" s="50" t="str">
        <f t="shared" si="201"/>
        <v/>
      </c>
      <c r="CM206" s="85" t="str">
        <f t="shared" si="243"/>
        <v/>
      </c>
      <c r="CN206" s="6" t="str">
        <f>IF($B206="", "", IF($CM206="X", "", IF(Report!$BN$3="X", LEFT($B206, 2), $B206)))</f>
        <v/>
      </c>
      <c r="CP206" s="48" t="str">
        <f>IF($CN206="", "", IF($CN206=Report!$BN$4, AA206, ""))</f>
        <v/>
      </c>
      <c r="CQ206" s="49" t="str">
        <f>IF($CN206="", "", IF($CN206=Report!$BN$4, AB206, ""))</f>
        <v/>
      </c>
      <c r="CR206" s="49" t="str">
        <f>IF($CN206="", "", IF($CN206=Report!$BN$4, AC206, ""))</f>
        <v/>
      </c>
      <c r="CS206" s="49" t="str">
        <f>IF($CN206="", "", IF($CN206=Report!$BN$4, AD206, ""))</f>
        <v/>
      </c>
      <c r="CT206" s="49" t="str">
        <f>IF($CN206="", "", IF($CN206=Report!$BN$4, AE206, ""))</f>
        <v/>
      </c>
      <c r="CU206" s="49" t="str">
        <f>IF($CN206="", "", IF($CN206=Report!$BN$4, AF206, ""))</f>
        <v/>
      </c>
      <c r="CV206" s="49" t="str">
        <f>IF($CN206="", "", IF($CN206=Report!$BN$4, AG206, ""))</f>
        <v/>
      </c>
      <c r="CW206" s="49" t="str">
        <f>IF($CN206="", "", IF($CN206=Report!$BN$4, AH206, ""))</f>
        <v/>
      </c>
      <c r="CX206" s="49" t="str">
        <f>IF($CN206="", "", IF($CN206=Report!$BN$4, AI206, ""))</f>
        <v/>
      </c>
      <c r="CY206" s="49" t="str">
        <f>IF($CN206="", "", IF($CN206=Report!$BN$4, AJ206, ""))</f>
        <v/>
      </c>
      <c r="CZ206" s="49" t="str">
        <f>IF($CN206="", "", IF($CN206=Report!$BN$4, AK206, ""))</f>
        <v/>
      </c>
      <c r="DA206" s="49" t="str">
        <f>IF($CN206="", "", IF($CN206=Report!$BN$4, AL206, ""))</f>
        <v/>
      </c>
      <c r="DB206" s="49" t="str">
        <f>IF($CN206="", "", IF($CN206=Report!$BN$4, AM206, ""))</f>
        <v/>
      </c>
      <c r="DC206" s="49" t="str">
        <f>IF($CN206="", "", IF($CN206=Report!$BN$4, AN206, ""))</f>
        <v/>
      </c>
      <c r="DD206" s="50" t="str">
        <f>IF($CN206="", "", IF($CN206=Report!$BN$4, AO206, ""))</f>
        <v/>
      </c>
      <c r="DE206" s="48" t="str">
        <f>IF($CN206="", "", IF($CN206=Report!$BN$4, AP206, ""))</f>
        <v/>
      </c>
      <c r="DF206" s="49" t="str">
        <f>IF($CN206="", "", IF($CN206=Report!$BN$4, AQ206, ""))</f>
        <v/>
      </c>
      <c r="DG206" s="49" t="str">
        <f>IF($CN206="", "", IF($CN206=Report!$BN$4, AR206, ""))</f>
        <v/>
      </c>
      <c r="DH206" s="49" t="str">
        <f>IF($CN206="", "", IF($CN206=Report!$BN$4, AS206, ""))</f>
        <v/>
      </c>
      <c r="DI206" s="49" t="str">
        <f>IF($CN206="", "", IF($CN206=Report!$BN$4, AT206, ""))</f>
        <v/>
      </c>
      <c r="DJ206" s="49" t="str">
        <f>IF($CN206="", "", IF($CN206=Report!$BN$4, AU206, ""))</f>
        <v/>
      </c>
      <c r="DK206" s="49" t="str">
        <f>IF($CN206="", "", IF($CN206=Report!$BN$4, AV206, ""))</f>
        <v/>
      </c>
      <c r="DL206" s="49" t="str">
        <f>IF($CN206="", "", IF($CN206=Report!$BN$4, AW206, ""))</f>
        <v/>
      </c>
      <c r="DM206" s="49" t="str">
        <f>IF($CN206="", "", IF($CN206=Report!$BN$4, AX206, ""))</f>
        <v/>
      </c>
      <c r="DN206" s="49" t="str">
        <f>IF($CN206="", "", IF($CN206=Report!$BN$4, AY206, ""))</f>
        <v/>
      </c>
      <c r="DO206" s="49" t="str">
        <f>IF($CN206="", "", IF($CN206=Report!$BN$4, AZ206, ""))</f>
        <v/>
      </c>
      <c r="DP206" s="50" t="str">
        <f>IF($CN206="", "", IF($CN206=Report!$BN$4, BA206, ""))</f>
        <v/>
      </c>
      <c r="DQ206" s="48" t="str">
        <f>IF($CN206="", "", IF($CN206=Report!$BN$4, BB206, ""))</f>
        <v/>
      </c>
      <c r="DR206" s="49" t="str">
        <f>IF($CN206="", "", IF($CN206=Report!$BN$4, BC206, ""))</f>
        <v/>
      </c>
      <c r="DS206" s="49" t="str">
        <f>IF($CN206="", "", IF($CN206=Report!$BN$4, BD206, ""))</f>
        <v/>
      </c>
      <c r="DT206" s="49" t="str">
        <f>IF($CN206="", "", IF($CN206=Report!$BN$4, BE206, ""))</f>
        <v/>
      </c>
      <c r="DU206" s="49" t="str">
        <f>IF($CN206="", "", IF($CN206=Report!$BN$4, BF206, ""))</f>
        <v/>
      </c>
      <c r="DV206" s="49" t="str">
        <f>IF($CN206="", "", IF($CN206=Report!$BN$4, BG206, ""))</f>
        <v/>
      </c>
      <c r="DW206" s="49" t="str">
        <f>IF($CN206="", "", IF($CN206=Report!$BN$4, BH206, ""))</f>
        <v/>
      </c>
      <c r="DX206" s="49" t="str">
        <f>IF($CN206="", "", IF($CN206=Report!$BN$4, BI206, ""))</f>
        <v/>
      </c>
      <c r="DY206" s="49" t="str">
        <f>IF($CN206="", "", IF($CN206=Report!$BN$4, BJ206, ""))</f>
        <v/>
      </c>
      <c r="DZ206" s="49" t="str">
        <f>IF($CN206="", "", IF($CN206=Report!$BN$4, BK206, ""))</f>
        <v/>
      </c>
      <c r="EA206" s="49" t="str">
        <f>IF($CN206="", "", IF($CN206=Report!$BN$4, BL206, ""))</f>
        <v/>
      </c>
      <c r="EB206" s="50" t="str">
        <f>IF($CN206="", "", IF($CN206=Report!$BN$4, BM206, ""))</f>
        <v/>
      </c>
      <c r="EC206" s="48" t="str">
        <f>IF($CN206="", "", IF($CN206=Report!$BN$4, BN206, ""))</f>
        <v/>
      </c>
      <c r="ED206" s="49" t="str">
        <f>IF($CN206="", "", IF($CN206=Report!$BN$4, BO206, ""))</f>
        <v/>
      </c>
      <c r="EE206" s="49" t="str">
        <f>IF($CN206="", "", IF($CN206=Report!$BN$4, BP206, ""))</f>
        <v/>
      </c>
      <c r="EF206" s="49" t="str">
        <f>IF($CN206="", "", IF($CN206=Report!$BN$4, BQ206, ""))</f>
        <v/>
      </c>
      <c r="EG206" s="49" t="str">
        <f>IF($CN206="", "", IF($CN206=Report!$BN$4, BR206, ""))</f>
        <v/>
      </c>
      <c r="EH206" s="49" t="str">
        <f>IF($CN206="", "", IF($CN206=Report!$BN$4, BS206, ""))</f>
        <v/>
      </c>
      <c r="EI206" s="49" t="str">
        <f>IF($CN206="", "", IF($CN206=Report!$BN$4, BT206, ""))</f>
        <v/>
      </c>
      <c r="EJ206" s="49" t="str">
        <f>IF($CN206="", "", IF($CN206=Report!$BN$4, BU206, ""))</f>
        <v/>
      </c>
      <c r="EK206" s="49" t="str">
        <f>IF($CN206="", "", IF($CN206=Report!$BN$4, BV206, ""))</f>
        <v/>
      </c>
      <c r="EL206" s="49" t="str">
        <f>IF($CN206="", "", IF($CN206=Report!$BN$4, BW206, ""))</f>
        <v/>
      </c>
      <c r="EM206" s="49" t="str">
        <f>IF($CN206="", "", IF($CN206=Report!$BN$4, BX206, ""))</f>
        <v/>
      </c>
      <c r="EN206" s="50" t="str">
        <f>IF($CN206="", "", IF($CN206=Report!$BN$4, BY206, ""))</f>
        <v/>
      </c>
      <c r="EO206" s="48" t="str">
        <f>IF($CN206="", "", IF($CN206=Report!$BN$4, BZ206, ""))</f>
        <v/>
      </c>
      <c r="EP206" s="49" t="str">
        <f>IF($CN206="", "", IF($CN206=Report!$BN$4, CA206, ""))</f>
        <v/>
      </c>
      <c r="EQ206" s="49" t="str">
        <f>IF($CN206="", "", IF($CN206=Report!$BN$4, CB206, ""))</f>
        <v/>
      </c>
      <c r="ER206" s="49" t="str">
        <f>IF($CN206="", "", IF($CN206=Report!$BN$4, CC206, ""))</f>
        <v/>
      </c>
      <c r="ES206" s="49" t="str">
        <f>IF($CN206="", "", IF($CN206=Report!$BN$4, CD206, ""))</f>
        <v/>
      </c>
      <c r="ET206" s="49" t="str">
        <f>IF($CN206="", "", IF($CN206=Report!$BN$4, CE206, ""))</f>
        <v/>
      </c>
      <c r="EU206" s="49" t="str">
        <f>IF($CN206="", "", IF($CN206=Report!$BN$4, CF206, ""))</f>
        <v/>
      </c>
      <c r="EV206" s="49" t="str">
        <f>IF($CN206="", "", IF($CN206=Report!$BN$4, CG206, ""))</f>
        <v/>
      </c>
      <c r="EW206" s="49" t="str">
        <f>IF($CN206="", "", IF($CN206=Report!$BN$4, CH206, ""))</f>
        <v/>
      </c>
      <c r="EX206" s="49" t="str">
        <f>IF($CN206="", "", IF($CN206=Report!$BN$4, CI206, ""))</f>
        <v/>
      </c>
      <c r="EY206" s="49" t="str">
        <f>IF($CN206="", "", IF($CN206=Report!$BN$4, CJ206, ""))</f>
        <v/>
      </c>
      <c r="EZ206" s="50" t="str">
        <f>IF($CN206="", "", IF($CN206=Report!$BN$4, CK206, ""))</f>
        <v/>
      </c>
    </row>
    <row r="207" spans="1:156" x14ac:dyDescent="0.25">
      <c r="A207" s="19"/>
      <c r="B207" s="104"/>
      <c r="C207" s="105"/>
      <c r="D207" s="116"/>
      <c r="E207" s="106"/>
      <c r="F207" s="106"/>
      <c r="G207" s="106"/>
      <c r="H207" s="106"/>
      <c r="I207" s="106"/>
      <c r="J207" s="106"/>
      <c r="K207" s="106"/>
      <c r="L207" s="106"/>
      <c r="M207" s="106"/>
      <c r="N207" s="106"/>
      <c r="O207" s="106"/>
      <c r="P207" s="106"/>
      <c r="Q207" s="106"/>
      <c r="R207" s="106"/>
      <c r="S207" s="106"/>
      <c r="T207" s="108"/>
      <c r="U207" s="108"/>
      <c r="V207" s="108"/>
      <c r="W207" s="109"/>
      <c r="X207" s="19"/>
      <c r="AA207" s="48" t="str">
        <f t="shared" si="224"/>
        <v/>
      </c>
      <c r="AB207" s="49" t="str">
        <f t="shared" si="225"/>
        <v/>
      </c>
      <c r="AC207" s="49" t="str">
        <f t="shared" si="226"/>
        <v/>
      </c>
      <c r="AD207" s="49" t="str">
        <f t="shared" si="227"/>
        <v/>
      </c>
      <c r="AE207" s="49" t="str">
        <f t="shared" si="228"/>
        <v/>
      </c>
      <c r="AF207" s="49" t="str">
        <f t="shared" si="229"/>
        <v/>
      </c>
      <c r="AG207" s="49" t="str">
        <f t="shared" si="230"/>
        <v/>
      </c>
      <c r="AH207" s="49" t="str">
        <f t="shared" si="231"/>
        <v/>
      </c>
      <c r="AI207" s="49" t="str">
        <f t="shared" si="232"/>
        <v/>
      </c>
      <c r="AJ207" s="49" t="str">
        <f t="shared" si="233"/>
        <v/>
      </c>
      <c r="AK207" s="49" t="str">
        <f t="shared" si="234"/>
        <v/>
      </c>
      <c r="AL207" s="49" t="str">
        <f t="shared" si="235"/>
        <v/>
      </c>
      <c r="AM207" s="49" t="str">
        <f t="shared" si="236"/>
        <v/>
      </c>
      <c r="AN207" s="49" t="str">
        <f t="shared" si="237"/>
        <v/>
      </c>
      <c r="AO207" s="50" t="str">
        <f t="shared" si="238"/>
        <v/>
      </c>
      <c r="AP207" s="48" t="str">
        <f t="shared" si="239"/>
        <v/>
      </c>
      <c r="AQ207" s="49" t="str">
        <f t="shared" si="202"/>
        <v/>
      </c>
      <c r="AR207" s="49" t="str">
        <f t="shared" si="203"/>
        <v/>
      </c>
      <c r="AS207" s="49" t="str">
        <f t="shared" si="204"/>
        <v/>
      </c>
      <c r="AT207" s="49" t="str">
        <f t="shared" si="205"/>
        <v/>
      </c>
      <c r="AU207" s="49" t="str">
        <f t="shared" si="206"/>
        <v/>
      </c>
      <c r="AV207" s="49" t="str">
        <f t="shared" si="207"/>
        <v/>
      </c>
      <c r="AW207" s="49" t="str">
        <f t="shared" si="208"/>
        <v/>
      </c>
      <c r="AX207" s="49" t="str">
        <f t="shared" si="209"/>
        <v/>
      </c>
      <c r="AY207" s="49" t="str">
        <f t="shared" si="210"/>
        <v/>
      </c>
      <c r="AZ207" s="49" t="str">
        <f t="shared" si="211"/>
        <v/>
      </c>
      <c r="BA207" s="50" t="str">
        <f t="shared" si="212"/>
        <v/>
      </c>
      <c r="BB207" s="48" t="str">
        <f t="shared" si="240"/>
        <v/>
      </c>
      <c r="BC207" s="49" t="str">
        <f t="shared" si="213"/>
        <v/>
      </c>
      <c r="BD207" s="49" t="str">
        <f t="shared" si="214"/>
        <v/>
      </c>
      <c r="BE207" s="49" t="str">
        <f t="shared" si="215"/>
        <v/>
      </c>
      <c r="BF207" s="49" t="str">
        <f t="shared" si="216"/>
        <v/>
      </c>
      <c r="BG207" s="49" t="str">
        <f t="shared" si="217"/>
        <v/>
      </c>
      <c r="BH207" s="49" t="str">
        <f t="shared" si="218"/>
        <v/>
      </c>
      <c r="BI207" s="49" t="str">
        <f t="shared" si="219"/>
        <v/>
      </c>
      <c r="BJ207" s="49" t="str">
        <f t="shared" si="220"/>
        <v/>
      </c>
      <c r="BK207" s="49" t="str">
        <f t="shared" si="221"/>
        <v/>
      </c>
      <c r="BL207" s="49" t="str">
        <f t="shared" si="222"/>
        <v/>
      </c>
      <c r="BM207" s="50" t="str">
        <f t="shared" si="223"/>
        <v/>
      </c>
      <c r="BN207" s="48" t="str">
        <f t="shared" si="241"/>
        <v/>
      </c>
      <c r="BO207" s="49" t="str">
        <f t="shared" si="180"/>
        <v/>
      </c>
      <c r="BP207" s="49" t="str">
        <f t="shared" si="181"/>
        <v/>
      </c>
      <c r="BQ207" s="49" t="str">
        <f t="shared" si="182"/>
        <v/>
      </c>
      <c r="BR207" s="49" t="str">
        <f t="shared" si="183"/>
        <v/>
      </c>
      <c r="BS207" s="49" t="str">
        <f t="shared" si="184"/>
        <v/>
      </c>
      <c r="BT207" s="49" t="str">
        <f t="shared" si="185"/>
        <v/>
      </c>
      <c r="BU207" s="49" t="str">
        <f t="shared" si="186"/>
        <v/>
      </c>
      <c r="BV207" s="49" t="str">
        <f t="shared" si="187"/>
        <v/>
      </c>
      <c r="BW207" s="49" t="str">
        <f t="shared" si="188"/>
        <v/>
      </c>
      <c r="BX207" s="49" t="str">
        <f t="shared" si="189"/>
        <v/>
      </c>
      <c r="BY207" s="50" t="str">
        <f t="shared" si="190"/>
        <v/>
      </c>
      <c r="BZ207" s="48" t="str">
        <f t="shared" si="242"/>
        <v/>
      </c>
      <c r="CA207" s="49" t="str">
        <f t="shared" si="191"/>
        <v/>
      </c>
      <c r="CB207" s="49" t="str">
        <f t="shared" si="192"/>
        <v/>
      </c>
      <c r="CC207" s="49" t="str">
        <f t="shared" si="193"/>
        <v/>
      </c>
      <c r="CD207" s="49" t="str">
        <f t="shared" si="194"/>
        <v/>
      </c>
      <c r="CE207" s="49" t="str">
        <f t="shared" si="195"/>
        <v/>
      </c>
      <c r="CF207" s="49" t="str">
        <f t="shared" si="196"/>
        <v/>
      </c>
      <c r="CG207" s="49" t="str">
        <f t="shared" si="197"/>
        <v/>
      </c>
      <c r="CH207" s="49" t="str">
        <f t="shared" si="198"/>
        <v/>
      </c>
      <c r="CI207" s="49" t="str">
        <f t="shared" si="199"/>
        <v/>
      </c>
      <c r="CJ207" s="49" t="str">
        <f t="shared" si="200"/>
        <v/>
      </c>
      <c r="CK207" s="50" t="str">
        <f t="shared" si="201"/>
        <v/>
      </c>
      <c r="CM207" s="85" t="str">
        <f t="shared" si="243"/>
        <v/>
      </c>
      <c r="CN207" s="6" t="str">
        <f>IF($B207="", "", IF($CM207="X", "", IF(Report!$BN$3="X", LEFT($B207, 2), $B207)))</f>
        <v/>
      </c>
      <c r="CP207" s="48" t="str">
        <f>IF($CN207="", "", IF($CN207=Report!$BN$4, AA207, ""))</f>
        <v/>
      </c>
      <c r="CQ207" s="49" t="str">
        <f>IF($CN207="", "", IF($CN207=Report!$BN$4, AB207, ""))</f>
        <v/>
      </c>
      <c r="CR207" s="49" t="str">
        <f>IF($CN207="", "", IF($CN207=Report!$BN$4, AC207, ""))</f>
        <v/>
      </c>
      <c r="CS207" s="49" t="str">
        <f>IF($CN207="", "", IF($CN207=Report!$BN$4, AD207, ""))</f>
        <v/>
      </c>
      <c r="CT207" s="49" t="str">
        <f>IF($CN207="", "", IF($CN207=Report!$BN$4, AE207, ""))</f>
        <v/>
      </c>
      <c r="CU207" s="49" t="str">
        <f>IF($CN207="", "", IF($CN207=Report!$BN$4, AF207, ""))</f>
        <v/>
      </c>
      <c r="CV207" s="49" t="str">
        <f>IF($CN207="", "", IF($CN207=Report!$BN$4, AG207, ""))</f>
        <v/>
      </c>
      <c r="CW207" s="49" t="str">
        <f>IF($CN207="", "", IF($CN207=Report!$BN$4, AH207, ""))</f>
        <v/>
      </c>
      <c r="CX207" s="49" t="str">
        <f>IF($CN207="", "", IF($CN207=Report!$BN$4, AI207, ""))</f>
        <v/>
      </c>
      <c r="CY207" s="49" t="str">
        <f>IF($CN207="", "", IF($CN207=Report!$BN$4, AJ207, ""))</f>
        <v/>
      </c>
      <c r="CZ207" s="49" t="str">
        <f>IF($CN207="", "", IF($CN207=Report!$BN$4, AK207, ""))</f>
        <v/>
      </c>
      <c r="DA207" s="49" t="str">
        <f>IF($CN207="", "", IF($CN207=Report!$BN$4, AL207, ""))</f>
        <v/>
      </c>
      <c r="DB207" s="49" t="str">
        <f>IF($CN207="", "", IF($CN207=Report!$BN$4, AM207, ""))</f>
        <v/>
      </c>
      <c r="DC207" s="49" t="str">
        <f>IF($CN207="", "", IF($CN207=Report!$BN$4, AN207, ""))</f>
        <v/>
      </c>
      <c r="DD207" s="50" t="str">
        <f>IF($CN207="", "", IF($CN207=Report!$BN$4, AO207, ""))</f>
        <v/>
      </c>
      <c r="DE207" s="48" t="str">
        <f>IF($CN207="", "", IF($CN207=Report!$BN$4, AP207, ""))</f>
        <v/>
      </c>
      <c r="DF207" s="49" t="str">
        <f>IF($CN207="", "", IF($CN207=Report!$BN$4, AQ207, ""))</f>
        <v/>
      </c>
      <c r="DG207" s="49" t="str">
        <f>IF($CN207="", "", IF($CN207=Report!$BN$4, AR207, ""))</f>
        <v/>
      </c>
      <c r="DH207" s="49" t="str">
        <f>IF($CN207="", "", IF($CN207=Report!$BN$4, AS207, ""))</f>
        <v/>
      </c>
      <c r="DI207" s="49" t="str">
        <f>IF($CN207="", "", IF($CN207=Report!$BN$4, AT207, ""))</f>
        <v/>
      </c>
      <c r="DJ207" s="49" t="str">
        <f>IF($CN207="", "", IF($CN207=Report!$BN$4, AU207, ""))</f>
        <v/>
      </c>
      <c r="DK207" s="49" t="str">
        <f>IF($CN207="", "", IF($CN207=Report!$BN$4, AV207, ""))</f>
        <v/>
      </c>
      <c r="DL207" s="49" t="str">
        <f>IF($CN207="", "", IF($CN207=Report!$BN$4, AW207, ""))</f>
        <v/>
      </c>
      <c r="DM207" s="49" t="str">
        <f>IF($CN207="", "", IF($CN207=Report!$BN$4, AX207, ""))</f>
        <v/>
      </c>
      <c r="DN207" s="49" t="str">
        <f>IF($CN207="", "", IF($CN207=Report!$BN$4, AY207, ""))</f>
        <v/>
      </c>
      <c r="DO207" s="49" t="str">
        <f>IF($CN207="", "", IF($CN207=Report!$BN$4, AZ207, ""))</f>
        <v/>
      </c>
      <c r="DP207" s="50" t="str">
        <f>IF($CN207="", "", IF($CN207=Report!$BN$4, BA207, ""))</f>
        <v/>
      </c>
      <c r="DQ207" s="48" t="str">
        <f>IF($CN207="", "", IF($CN207=Report!$BN$4, BB207, ""))</f>
        <v/>
      </c>
      <c r="DR207" s="49" t="str">
        <f>IF($CN207="", "", IF($CN207=Report!$BN$4, BC207, ""))</f>
        <v/>
      </c>
      <c r="DS207" s="49" t="str">
        <f>IF($CN207="", "", IF($CN207=Report!$BN$4, BD207, ""))</f>
        <v/>
      </c>
      <c r="DT207" s="49" t="str">
        <f>IF($CN207="", "", IF($CN207=Report!$BN$4, BE207, ""))</f>
        <v/>
      </c>
      <c r="DU207" s="49" t="str">
        <f>IF($CN207="", "", IF($CN207=Report!$BN$4, BF207, ""))</f>
        <v/>
      </c>
      <c r="DV207" s="49" t="str">
        <f>IF($CN207="", "", IF($CN207=Report!$BN$4, BG207, ""))</f>
        <v/>
      </c>
      <c r="DW207" s="49" t="str">
        <f>IF($CN207="", "", IF($CN207=Report!$BN$4, BH207, ""))</f>
        <v/>
      </c>
      <c r="DX207" s="49" t="str">
        <f>IF($CN207="", "", IF($CN207=Report!$BN$4, BI207, ""))</f>
        <v/>
      </c>
      <c r="DY207" s="49" t="str">
        <f>IF($CN207="", "", IF($CN207=Report!$BN$4, BJ207, ""))</f>
        <v/>
      </c>
      <c r="DZ207" s="49" t="str">
        <f>IF($CN207="", "", IF($CN207=Report!$BN$4, BK207, ""))</f>
        <v/>
      </c>
      <c r="EA207" s="49" t="str">
        <f>IF($CN207="", "", IF($CN207=Report!$BN$4, BL207, ""))</f>
        <v/>
      </c>
      <c r="EB207" s="50" t="str">
        <f>IF($CN207="", "", IF($CN207=Report!$BN$4, BM207, ""))</f>
        <v/>
      </c>
      <c r="EC207" s="48" t="str">
        <f>IF($CN207="", "", IF($CN207=Report!$BN$4, BN207, ""))</f>
        <v/>
      </c>
      <c r="ED207" s="49" t="str">
        <f>IF($CN207="", "", IF($CN207=Report!$BN$4, BO207, ""))</f>
        <v/>
      </c>
      <c r="EE207" s="49" t="str">
        <f>IF($CN207="", "", IF($CN207=Report!$BN$4, BP207, ""))</f>
        <v/>
      </c>
      <c r="EF207" s="49" t="str">
        <f>IF($CN207="", "", IF($CN207=Report!$BN$4, BQ207, ""))</f>
        <v/>
      </c>
      <c r="EG207" s="49" t="str">
        <f>IF($CN207="", "", IF($CN207=Report!$BN$4, BR207, ""))</f>
        <v/>
      </c>
      <c r="EH207" s="49" t="str">
        <f>IF($CN207="", "", IF($CN207=Report!$BN$4, BS207, ""))</f>
        <v/>
      </c>
      <c r="EI207" s="49" t="str">
        <f>IF($CN207="", "", IF($CN207=Report!$BN$4, BT207, ""))</f>
        <v/>
      </c>
      <c r="EJ207" s="49" t="str">
        <f>IF($CN207="", "", IF($CN207=Report!$BN$4, BU207, ""))</f>
        <v/>
      </c>
      <c r="EK207" s="49" t="str">
        <f>IF($CN207="", "", IF($CN207=Report!$BN$4, BV207, ""))</f>
        <v/>
      </c>
      <c r="EL207" s="49" t="str">
        <f>IF($CN207="", "", IF($CN207=Report!$BN$4, BW207, ""))</f>
        <v/>
      </c>
      <c r="EM207" s="49" t="str">
        <f>IF($CN207="", "", IF($CN207=Report!$BN$4, BX207, ""))</f>
        <v/>
      </c>
      <c r="EN207" s="50" t="str">
        <f>IF($CN207="", "", IF($CN207=Report!$BN$4, BY207, ""))</f>
        <v/>
      </c>
      <c r="EO207" s="48" t="str">
        <f>IF($CN207="", "", IF($CN207=Report!$BN$4, BZ207, ""))</f>
        <v/>
      </c>
      <c r="EP207" s="49" t="str">
        <f>IF($CN207="", "", IF($CN207=Report!$BN$4, CA207, ""))</f>
        <v/>
      </c>
      <c r="EQ207" s="49" t="str">
        <f>IF($CN207="", "", IF($CN207=Report!$BN$4, CB207, ""))</f>
        <v/>
      </c>
      <c r="ER207" s="49" t="str">
        <f>IF($CN207="", "", IF($CN207=Report!$BN$4, CC207, ""))</f>
        <v/>
      </c>
      <c r="ES207" s="49" t="str">
        <f>IF($CN207="", "", IF($CN207=Report!$BN$4, CD207, ""))</f>
        <v/>
      </c>
      <c r="ET207" s="49" t="str">
        <f>IF($CN207="", "", IF($CN207=Report!$BN$4, CE207, ""))</f>
        <v/>
      </c>
      <c r="EU207" s="49" t="str">
        <f>IF($CN207="", "", IF($CN207=Report!$BN$4, CF207, ""))</f>
        <v/>
      </c>
      <c r="EV207" s="49" t="str">
        <f>IF($CN207="", "", IF($CN207=Report!$BN$4, CG207, ""))</f>
        <v/>
      </c>
      <c r="EW207" s="49" t="str">
        <f>IF($CN207="", "", IF($CN207=Report!$BN$4, CH207, ""))</f>
        <v/>
      </c>
      <c r="EX207" s="49" t="str">
        <f>IF($CN207="", "", IF($CN207=Report!$BN$4, CI207, ""))</f>
        <v/>
      </c>
      <c r="EY207" s="49" t="str">
        <f>IF($CN207="", "", IF($CN207=Report!$BN$4, CJ207, ""))</f>
        <v/>
      </c>
      <c r="EZ207" s="50" t="str">
        <f>IF($CN207="", "", IF($CN207=Report!$BN$4, CK207, ""))</f>
        <v/>
      </c>
    </row>
    <row r="208" spans="1:156" x14ac:dyDescent="0.25">
      <c r="A208" s="19"/>
      <c r="B208" s="104"/>
      <c r="C208" s="105"/>
      <c r="D208" s="116"/>
      <c r="E208" s="106"/>
      <c r="F208" s="106"/>
      <c r="G208" s="106"/>
      <c r="H208" s="106"/>
      <c r="I208" s="106"/>
      <c r="J208" s="106"/>
      <c r="K208" s="106"/>
      <c r="L208" s="106"/>
      <c r="M208" s="106"/>
      <c r="N208" s="106"/>
      <c r="O208" s="106"/>
      <c r="P208" s="106"/>
      <c r="Q208" s="106"/>
      <c r="R208" s="106"/>
      <c r="S208" s="106"/>
      <c r="T208" s="108"/>
      <c r="U208" s="108"/>
      <c r="V208" s="108"/>
      <c r="W208" s="109"/>
      <c r="X208" s="19"/>
      <c r="AA208" s="48" t="str">
        <f t="shared" si="224"/>
        <v/>
      </c>
      <c r="AB208" s="49" t="str">
        <f t="shared" si="225"/>
        <v/>
      </c>
      <c r="AC208" s="49" t="str">
        <f t="shared" si="226"/>
        <v/>
      </c>
      <c r="AD208" s="49" t="str">
        <f t="shared" si="227"/>
        <v/>
      </c>
      <c r="AE208" s="49" t="str">
        <f t="shared" si="228"/>
        <v/>
      </c>
      <c r="AF208" s="49" t="str">
        <f t="shared" si="229"/>
        <v/>
      </c>
      <c r="AG208" s="49" t="str">
        <f t="shared" si="230"/>
        <v/>
      </c>
      <c r="AH208" s="49" t="str">
        <f t="shared" si="231"/>
        <v/>
      </c>
      <c r="AI208" s="49" t="str">
        <f t="shared" si="232"/>
        <v/>
      </c>
      <c r="AJ208" s="49" t="str">
        <f t="shared" si="233"/>
        <v/>
      </c>
      <c r="AK208" s="49" t="str">
        <f t="shared" si="234"/>
        <v/>
      </c>
      <c r="AL208" s="49" t="str">
        <f t="shared" si="235"/>
        <v/>
      </c>
      <c r="AM208" s="49" t="str">
        <f t="shared" si="236"/>
        <v/>
      </c>
      <c r="AN208" s="49" t="str">
        <f t="shared" si="237"/>
        <v/>
      </c>
      <c r="AO208" s="50" t="str">
        <f t="shared" si="238"/>
        <v/>
      </c>
      <c r="AP208" s="48" t="str">
        <f t="shared" si="239"/>
        <v/>
      </c>
      <c r="AQ208" s="49" t="str">
        <f t="shared" si="202"/>
        <v/>
      </c>
      <c r="AR208" s="49" t="str">
        <f t="shared" si="203"/>
        <v/>
      </c>
      <c r="AS208" s="49" t="str">
        <f t="shared" si="204"/>
        <v/>
      </c>
      <c r="AT208" s="49" t="str">
        <f t="shared" si="205"/>
        <v/>
      </c>
      <c r="AU208" s="49" t="str">
        <f t="shared" si="206"/>
        <v/>
      </c>
      <c r="AV208" s="49" t="str">
        <f t="shared" si="207"/>
        <v/>
      </c>
      <c r="AW208" s="49" t="str">
        <f t="shared" si="208"/>
        <v/>
      </c>
      <c r="AX208" s="49" t="str">
        <f t="shared" si="209"/>
        <v/>
      </c>
      <c r="AY208" s="49" t="str">
        <f t="shared" si="210"/>
        <v/>
      </c>
      <c r="AZ208" s="49" t="str">
        <f t="shared" si="211"/>
        <v/>
      </c>
      <c r="BA208" s="50" t="str">
        <f t="shared" si="212"/>
        <v/>
      </c>
      <c r="BB208" s="48" t="str">
        <f t="shared" si="240"/>
        <v/>
      </c>
      <c r="BC208" s="49" t="str">
        <f t="shared" si="213"/>
        <v/>
      </c>
      <c r="BD208" s="49" t="str">
        <f t="shared" si="214"/>
        <v/>
      </c>
      <c r="BE208" s="49" t="str">
        <f t="shared" si="215"/>
        <v/>
      </c>
      <c r="BF208" s="49" t="str">
        <f t="shared" si="216"/>
        <v/>
      </c>
      <c r="BG208" s="49" t="str">
        <f t="shared" si="217"/>
        <v/>
      </c>
      <c r="BH208" s="49" t="str">
        <f t="shared" si="218"/>
        <v/>
      </c>
      <c r="BI208" s="49" t="str">
        <f t="shared" si="219"/>
        <v/>
      </c>
      <c r="BJ208" s="49" t="str">
        <f t="shared" si="220"/>
        <v/>
      </c>
      <c r="BK208" s="49" t="str">
        <f t="shared" si="221"/>
        <v/>
      </c>
      <c r="BL208" s="49" t="str">
        <f t="shared" si="222"/>
        <v/>
      </c>
      <c r="BM208" s="50" t="str">
        <f t="shared" si="223"/>
        <v/>
      </c>
      <c r="BN208" s="48" t="str">
        <f t="shared" si="241"/>
        <v/>
      </c>
      <c r="BO208" s="49" t="str">
        <f t="shared" si="180"/>
        <v/>
      </c>
      <c r="BP208" s="49" t="str">
        <f t="shared" si="181"/>
        <v/>
      </c>
      <c r="BQ208" s="49" t="str">
        <f t="shared" si="182"/>
        <v/>
      </c>
      <c r="BR208" s="49" t="str">
        <f t="shared" si="183"/>
        <v/>
      </c>
      <c r="BS208" s="49" t="str">
        <f t="shared" si="184"/>
        <v/>
      </c>
      <c r="BT208" s="49" t="str">
        <f t="shared" si="185"/>
        <v/>
      </c>
      <c r="BU208" s="49" t="str">
        <f t="shared" si="186"/>
        <v/>
      </c>
      <c r="BV208" s="49" t="str">
        <f t="shared" si="187"/>
        <v/>
      </c>
      <c r="BW208" s="49" t="str">
        <f t="shared" si="188"/>
        <v/>
      </c>
      <c r="BX208" s="49" t="str">
        <f t="shared" si="189"/>
        <v/>
      </c>
      <c r="BY208" s="50" t="str">
        <f t="shared" si="190"/>
        <v/>
      </c>
      <c r="BZ208" s="48" t="str">
        <f t="shared" si="242"/>
        <v/>
      </c>
      <c r="CA208" s="49" t="str">
        <f t="shared" si="191"/>
        <v/>
      </c>
      <c r="CB208" s="49" t="str">
        <f t="shared" si="192"/>
        <v/>
      </c>
      <c r="CC208" s="49" t="str">
        <f t="shared" si="193"/>
        <v/>
      </c>
      <c r="CD208" s="49" t="str">
        <f t="shared" si="194"/>
        <v/>
      </c>
      <c r="CE208" s="49" t="str">
        <f t="shared" si="195"/>
        <v/>
      </c>
      <c r="CF208" s="49" t="str">
        <f t="shared" si="196"/>
        <v/>
      </c>
      <c r="CG208" s="49" t="str">
        <f t="shared" si="197"/>
        <v/>
      </c>
      <c r="CH208" s="49" t="str">
        <f t="shared" si="198"/>
        <v/>
      </c>
      <c r="CI208" s="49" t="str">
        <f t="shared" si="199"/>
        <v/>
      </c>
      <c r="CJ208" s="49" t="str">
        <f t="shared" si="200"/>
        <v/>
      </c>
      <c r="CK208" s="50" t="str">
        <f t="shared" si="201"/>
        <v/>
      </c>
      <c r="CM208" s="85" t="str">
        <f t="shared" si="243"/>
        <v/>
      </c>
      <c r="CN208" s="6" t="str">
        <f>IF($B208="", "", IF($CM208="X", "", IF(Report!$BN$3="X", LEFT($B208, 2), $B208)))</f>
        <v/>
      </c>
      <c r="CP208" s="48" t="str">
        <f>IF($CN208="", "", IF($CN208=Report!$BN$4, AA208, ""))</f>
        <v/>
      </c>
      <c r="CQ208" s="49" t="str">
        <f>IF($CN208="", "", IF($CN208=Report!$BN$4, AB208, ""))</f>
        <v/>
      </c>
      <c r="CR208" s="49" t="str">
        <f>IF($CN208="", "", IF($CN208=Report!$BN$4, AC208, ""))</f>
        <v/>
      </c>
      <c r="CS208" s="49" t="str">
        <f>IF($CN208="", "", IF($CN208=Report!$BN$4, AD208, ""))</f>
        <v/>
      </c>
      <c r="CT208" s="49" t="str">
        <f>IF($CN208="", "", IF($CN208=Report!$BN$4, AE208, ""))</f>
        <v/>
      </c>
      <c r="CU208" s="49" t="str">
        <f>IF($CN208="", "", IF($CN208=Report!$BN$4, AF208, ""))</f>
        <v/>
      </c>
      <c r="CV208" s="49" t="str">
        <f>IF($CN208="", "", IF($CN208=Report!$BN$4, AG208, ""))</f>
        <v/>
      </c>
      <c r="CW208" s="49" t="str">
        <f>IF($CN208="", "", IF($CN208=Report!$BN$4, AH208, ""))</f>
        <v/>
      </c>
      <c r="CX208" s="49" t="str">
        <f>IF($CN208="", "", IF($CN208=Report!$BN$4, AI208, ""))</f>
        <v/>
      </c>
      <c r="CY208" s="49" t="str">
        <f>IF($CN208="", "", IF($CN208=Report!$BN$4, AJ208, ""))</f>
        <v/>
      </c>
      <c r="CZ208" s="49" t="str">
        <f>IF($CN208="", "", IF($CN208=Report!$BN$4, AK208, ""))</f>
        <v/>
      </c>
      <c r="DA208" s="49" t="str">
        <f>IF($CN208="", "", IF($CN208=Report!$BN$4, AL208, ""))</f>
        <v/>
      </c>
      <c r="DB208" s="49" t="str">
        <f>IF($CN208="", "", IF($CN208=Report!$BN$4, AM208, ""))</f>
        <v/>
      </c>
      <c r="DC208" s="49" t="str">
        <f>IF($CN208="", "", IF($CN208=Report!$BN$4, AN208, ""))</f>
        <v/>
      </c>
      <c r="DD208" s="50" t="str">
        <f>IF($CN208="", "", IF($CN208=Report!$BN$4, AO208, ""))</f>
        <v/>
      </c>
      <c r="DE208" s="48" t="str">
        <f>IF($CN208="", "", IF($CN208=Report!$BN$4, AP208, ""))</f>
        <v/>
      </c>
      <c r="DF208" s="49" t="str">
        <f>IF($CN208="", "", IF($CN208=Report!$BN$4, AQ208, ""))</f>
        <v/>
      </c>
      <c r="DG208" s="49" t="str">
        <f>IF($CN208="", "", IF($CN208=Report!$BN$4, AR208, ""))</f>
        <v/>
      </c>
      <c r="DH208" s="49" t="str">
        <f>IF($CN208="", "", IF($CN208=Report!$BN$4, AS208, ""))</f>
        <v/>
      </c>
      <c r="DI208" s="49" t="str">
        <f>IF($CN208="", "", IF($CN208=Report!$BN$4, AT208, ""))</f>
        <v/>
      </c>
      <c r="DJ208" s="49" t="str">
        <f>IF($CN208="", "", IF($CN208=Report!$BN$4, AU208, ""))</f>
        <v/>
      </c>
      <c r="DK208" s="49" t="str">
        <f>IF($CN208="", "", IF($CN208=Report!$BN$4, AV208, ""))</f>
        <v/>
      </c>
      <c r="DL208" s="49" t="str">
        <f>IF($CN208="", "", IF($CN208=Report!$BN$4, AW208, ""))</f>
        <v/>
      </c>
      <c r="DM208" s="49" t="str">
        <f>IF($CN208="", "", IF($CN208=Report!$BN$4, AX208, ""))</f>
        <v/>
      </c>
      <c r="DN208" s="49" t="str">
        <f>IF($CN208="", "", IF($CN208=Report!$BN$4, AY208, ""))</f>
        <v/>
      </c>
      <c r="DO208" s="49" t="str">
        <f>IF($CN208="", "", IF($CN208=Report!$BN$4, AZ208, ""))</f>
        <v/>
      </c>
      <c r="DP208" s="50" t="str">
        <f>IF($CN208="", "", IF($CN208=Report!$BN$4, BA208, ""))</f>
        <v/>
      </c>
      <c r="DQ208" s="48" t="str">
        <f>IF($CN208="", "", IF($CN208=Report!$BN$4, BB208, ""))</f>
        <v/>
      </c>
      <c r="DR208" s="49" t="str">
        <f>IF($CN208="", "", IF($CN208=Report!$BN$4, BC208, ""))</f>
        <v/>
      </c>
      <c r="DS208" s="49" t="str">
        <f>IF($CN208="", "", IF($CN208=Report!$BN$4, BD208, ""))</f>
        <v/>
      </c>
      <c r="DT208" s="49" t="str">
        <f>IF($CN208="", "", IF($CN208=Report!$BN$4, BE208, ""))</f>
        <v/>
      </c>
      <c r="DU208" s="49" t="str">
        <f>IF($CN208="", "", IF($CN208=Report!$BN$4, BF208, ""))</f>
        <v/>
      </c>
      <c r="DV208" s="49" t="str">
        <f>IF($CN208="", "", IF($CN208=Report!$BN$4, BG208, ""))</f>
        <v/>
      </c>
      <c r="DW208" s="49" t="str">
        <f>IF($CN208="", "", IF($CN208=Report!$BN$4, BH208, ""))</f>
        <v/>
      </c>
      <c r="DX208" s="49" t="str">
        <f>IF($CN208="", "", IF($CN208=Report!$BN$4, BI208, ""))</f>
        <v/>
      </c>
      <c r="DY208" s="49" t="str">
        <f>IF($CN208="", "", IF($CN208=Report!$BN$4, BJ208, ""))</f>
        <v/>
      </c>
      <c r="DZ208" s="49" t="str">
        <f>IF($CN208="", "", IF($CN208=Report!$BN$4, BK208, ""))</f>
        <v/>
      </c>
      <c r="EA208" s="49" t="str">
        <f>IF($CN208="", "", IF($CN208=Report!$BN$4, BL208, ""))</f>
        <v/>
      </c>
      <c r="EB208" s="50" t="str">
        <f>IF($CN208="", "", IF($CN208=Report!$BN$4, BM208, ""))</f>
        <v/>
      </c>
      <c r="EC208" s="48" t="str">
        <f>IF($CN208="", "", IF($CN208=Report!$BN$4, BN208, ""))</f>
        <v/>
      </c>
      <c r="ED208" s="49" t="str">
        <f>IF($CN208="", "", IF($CN208=Report!$BN$4, BO208, ""))</f>
        <v/>
      </c>
      <c r="EE208" s="49" t="str">
        <f>IF($CN208="", "", IF($CN208=Report!$BN$4, BP208, ""))</f>
        <v/>
      </c>
      <c r="EF208" s="49" t="str">
        <f>IF($CN208="", "", IF($CN208=Report!$BN$4, BQ208, ""))</f>
        <v/>
      </c>
      <c r="EG208" s="49" t="str">
        <f>IF($CN208="", "", IF($CN208=Report!$BN$4, BR208, ""))</f>
        <v/>
      </c>
      <c r="EH208" s="49" t="str">
        <f>IF($CN208="", "", IF($CN208=Report!$BN$4, BS208, ""))</f>
        <v/>
      </c>
      <c r="EI208" s="49" t="str">
        <f>IF($CN208="", "", IF($CN208=Report!$BN$4, BT208, ""))</f>
        <v/>
      </c>
      <c r="EJ208" s="49" t="str">
        <f>IF($CN208="", "", IF($CN208=Report!$BN$4, BU208, ""))</f>
        <v/>
      </c>
      <c r="EK208" s="49" t="str">
        <f>IF($CN208="", "", IF($CN208=Report!$BN$4, BV208, ""))</f>
        <v/>
      </c>
      <c r="EL208" s="49" t="str">
        <f>IF($CN208="", "", IF($CN208=Report!$BN$4, BW208, ""))</f>
        <v/>
      </c>
      <c r="EM208" s="49" t="str">
        <f>IF($CN208="", "", IF($CN208=Report!$BN$4, BX208, ""))</f>
        <v/>
      </c>
      <c r="EN208" s="50" t="str">
        <f>IF($CN208="", "", IF($CN208=Report!$BN$4, BY208, ""))</f>
        <v/>
      </c>
      <c r="EO208" s="48" t="str">
        <f>IF($CN208="", "", IF($CN208=Report!$BN$4, BZ208, ""))</f>
        <v/>
      </c>
      <c r="EP208" s="49" t="str">
        <f>IF($CN208="", "", IF($CN208=Report!$BN$4, CA208, ""))</f>
        <v/>
      </c>
      <c r="EQ208" s="49" t="str">
        <f>IF($CN208="", "", IF($CN208=Report!$BN$4, CB208, ""))</f>
        <v/>
      </c>
      <c r="ER208" s="49" t="str">
        <f>IF($CN208="", "", IF($CN208=Report!$BN$4, CC208, ""))</f>
        <v/>
      </c>
      <c r="ES208" s="49" t="str">
        <f>IF($CN208="", "", IF($CN208=Report!$BN$4, CD208, ""))</f>
        <v/>
      </c>
      <c r="ET208" s="49" t="str">
        <f>IF($CN208="", "", IF($CN208=Report!$BN$4, CE208, ""))</f>
        <v/>
      </c>
      <c r="EU208" s="49" t="str">
        <f>IF($CN208="", "", IF($CN208=Report!$BN$4, CF208, ""))</f>
        <v/>
      </c>
      <c r="EV208" s="49" t="str">
        <f>IF($CN208="", "", IF($CN208=Report!$BN$4, CG208, ""))</f>
        <v/>
      </c>
      <c r="EW208" s="49" t="str">
        <f>IF($CN208="", "", IF($CN208=Report!$BN$4, CH208, ""))</f>
        <v/>
      </c>
      <c r="EX208" s="49" t="str">
        <f>IF($CN208="", "", IF($CN208=Report!$BN$4, CI208, ""))</f>
        <v/>
      </c>
      <c r="EY208" s="49" t="str">
        <f>IF($CN208="", "", IF($CN208=Report!$BN$4, CJ208, ""))</f>
        <v/>
      </c>
      <c r="EZ208" s="50" t="str">
        <f>IF($CN208="", "", IF($CN208=Report!$BN$4, CK208, ""))</f>
        <v/>
      </c>
    </row>
    <row r="209" spans="1:156" x14ac:dyDescent="0.25">
      <c r="A209" s="19"/>
      <c r="B209" s="104"/>
      <c r="C209" s="105"/>
      <c r="D209" s="116"/>
      <c r="E209" s="106"/>
      <c r="F209" s="106"/>
      <c r="G209" s="106"/>
      <c r="H209" s="106"/>
      <c r="I209" s="106"/>
      <c r="J209" s="106"/>
      <c r="K209" s="106"/>
      <c r="L209" s="106"/>
      <c r="M209" s="106"/>
      <c r="N209" s="106"/>
      <c r="O209" s="106"/>
      <c r="P209" s="106"/>
      <c r="Q209" s="106"/>
      <c r="R209" s="106"/>
      <c r="S209" s="106"/>
      <c r="T209" s="108"/>
      <c r="U209" s="108"/>
      <c r="V209" s="108"/>
      <c r="W209" s="109"/>
      <c r="X209" s="19"/>
      <c r="AA209" s="48" t="str">
        <f t="shared" si="224"/>
        <v/>
      </c>
      <c r="AB209" s="49" t="str">
        <f t="shared" si="225"/>
        <v/>
      </c>
      <c r="AC209" s="49" t="str">
        <f t="shared" si="226"/>
        <v/>
      </c>
      <c r="AD209" s="49" t="str">
        <f t="shared" si="227"/>
        <v/>
      </c>
      <c r="AE209" s="49" t="str">
        <f t="shared" si="228"/>
        <v/>
      </c>
      <c r="AF209" s="49" t="str">
        <f t="shared" si="229"/>
        <v/>
      </c>
      <c r="AG209" s="49" t="str">
        <f t="shared" si="230"/>
        <v/>
      </c>
      <c r="AH209" s="49" t="str">
        <f t="shared" si="231"/>
        <v/>
      </c>
      <c r="AI209" s="49" t="str">
        <f t="shared" si="232"/>
        <v/>
      </c>
      <c r="AJ209" s="49" t="str">
        <f t="shared" si="233"/>
        <v/>
      </c>
      <c r="AK209" s="49" t="str">
        <f t="shared" si="234"/>
        <v/>
      </c>
      <c r="AL209" s="49" t="str">
        <f t="shared" si="235"/>
        <v/>
      </c>
      <c r="AM209" s="49" t="str">
        <f t="shared" si="236"/>
        <v/>
      </c>
      <c r="AN209" s="49" t="str">
        <f t="shared" si="237"/>
        <v/>
      </c>
      <c r="AO209" s="50" t="str">
        <f t="shared" si="238"/>
        <v/>
      </c>
      <c r="AP209" s="48" t="str">
        <f t="shared" si="239"/>
        <v/>
      </c>
      <c r="AQ209" s="49" t="str">
        <f t="shared" si="202"/>
        <v/>
      </c>
      <c r="AR209" s="49" t="str">
        <f t="shared" si="203"/>
        <v/>
      </c>
      <c r="AS209" s="49" t="str">
        <f t="shared" si="204"/>
        <v/>
      </c>
      <c r="AT209" s="49" t="str">
        <f t="shared" si="205"/>
        <v/>
      </c>
      <c r="AU209" s="49" t="str">
        <f t="shared" si="206"/>
        <v/>
      </c>
      <c r="AV209" s="49" t="str">
        <f t="shared" si="207"/>
        <v/>
      </c>
      <c r="AW209" s="49" t="str">
        <f t="shared" si="208"/>
        <v/>
      </c>
      <c r="AX209" s="49" t="str">
        <f t="shared" si="209"/>
        <v/>
      </c>
      <c r="AY209" s="49" t="str">
        <f t="shared" si="210"/>
        <v/>
      </c>
      <c r="AZ209" s="49" t="str">
        <f t="shared" si="211"/>
        <v/>
      </c>
      <c r="BA209" s="50" t="str">
        <f t="shared" si="212"/>
        <v/>
      </c>
      <c r="BB209" s="48" t="str">
        <f t="shared" si="240"/>
        <v/>
      </c>
      <c r="BC209" s="49" t="str">
        <f t="shared" si="213"/>
        <v/>
      </c>
      <c r="BD209" s="49" t="str">
        <f t="shared" si="214"/>
        <v/>
      </c>
      <c r="BE209" s="49" t="str">
        <f t="shared" si="215"/>
        <v/>
      </c>
      <c r="BF209" s="49" t="str">
        <f t="shared" si="216"/>
        <v/>
      </c>
      <c r="BG209" s="49" t="str">
        <f t="shared" si="217"/>
        <v/>
      </c>
      <c r="BH209" s="49" t="str">
        <f t="shared" si="218"/>
        <v/>
      </c>
      <c r="BI209" s="49" t="str">
        <f t="shared" si="219"/>
        <v/>
      </c>
      <c r="BJ209" s="49" t="str">
        <f t="shared" si="220"/>
        <v/>
      </c>
      <c r="BK209" s="49" t="str">
        <f t="shared" si="221"/>
        <v/>
      </c>
      <c r="BL209" s="49" t="str">
        <f t="shared" si="222"/>
        <v/>
      </c>
      <c r="BM209" s="50" t="str">
        <f t="shared" si="223"/>
        <v/>
      </c>
      <c r="BN209" s="48" t="str">
        <f t="shared" si="241"/>
        <v/>
      </c>
      <c r="BO209" s="49" t="str">
        <f t="shared" si="180"/>
        <v/>
      </c>
      <c r="BP209" s="49" t="str">
        <f t="shared" si="181"/>
        <v/>
      </c>
      <c r="BQ209" s="49" t="str">
        <f t="shared" si="182"/>
        <v/>
      </c>
      <c r="BR209" s="49" t="str">
        <f t="shared" si="183"/>
        <v/>
      </c>
      <c r="BS209" s="49" t="str">
        <f t="shared" si="184"/>
        <v/>
      </c>
      <c r="BT209" s="49" t="str">
        <f t="shared" si="185"/>
        <v/>
      </c>
      <c r="BU209" s="49" t="str">
        <f t="shared" si="186"/>
        <v/>
      </c>
      <c r="BV209" s="49" t="str">
        <f t="shared" si="187"/>
        <v/>
      </c>
      <c r="BW209" s="49" t="str">
        <f t="shared" si="188"/>
        <v/>
      </c>
      <c r="BX209" s="49" t="str">
        <f t="shared" si="189"/>
        <v/>
      </c>
      <c r="BY209" s="50" t="str">
        <f t="shared" si="190"/>
        <v/>
      </c>
      <c r="BZ209" s="48" t="str">
        <f t="shared" si="242"/>
        <v/>
      </c>
      <c r="CA209" s="49" t="str">
        <f t="shared" si="191"/>
        <v/>
      </c>
      <c r="CB209" s="49" t="str">
        <f t="shared" si="192"/>
        <v/>
      </c>
      <c r="CC209" s="49" t="str">
        <f t="shared" si="193"/>
        <v/>
      </c>
      <c r="CD209" s="49" t="str">
        <f t="shared" si="194"/>
        <v/>
      </c>
      <c r="CE209" s="49" t="str">
        <f t="shared" si="195"/>
        <v/>
      </c>
      <c r="CF209" s="49" t="str">
        <f t="shared" si="196"/>
        <v/>
      </c>
      <c r="CG209" s="49" t="str">
        <f t="shared" si="197"/>
        <v/>
      </c>
      <c r="CH209" s="49" t="str">
        <f t="shared" si="198"/>
        <v/>
      </c>
      <c r="CI209" s="49" t="str">
        <f t="shared" si="199"/>
        <v/>
      </c>
      <c r="CJ209" s="49" t="str">
        <f t="shared" si="200"/>
        <v/>
      </c>
      <c r="CK209" s="50" t="str">
        <f t="shared" si="201"/>
        <v/>
      </c>
      <c r="CM209" s="85" t="str">
        <f t="shared" si="243"/>
        <v/>
      </c>
      <c r="CN209" s="6" t="str">
        <f>IF($B209="", "", IF($CM209="X", "", IF(Report!$BN$3="X", LEFT($B209, 2), $B209)))</f>
        <v/>
      </c>
      <c r="CP209" s="48" t="str">
        <f>IF($CN209="", "", IF($CN209=Report!$BN$4, AA209, ""))</f>
        <v/>
      </c>
      <c r="CQ209" s="49" t="str">
        <f>IF($CN209="", "", IF($CN209=Report!$BN$4, AB209, ""))</f>
        <v/>
      </c>
      <c r="CR209" s="49" t="str">
        <f>IF($CN209="", "", IF($CN209=Report!$BN$4, AC209, ""))</f>
        <v/>
      </c>
      <c r="CS209" s="49" t="str">
        <f>IF($CN209="", "", IF($CN209=Report!$BN$4, AD209, ""))</f>
        <v/>
      </c>
      <c r="CT209" s="49" t="str">
        <f>IF($CN209="", "", IF($CN209=Report!$BN$4, AE209, ""))</f>
        <v/>
      </c>
      <c r="CU209" s="49" t="str">
        <f>IF($CN209="", "", IF($CN209=Report!$BN$4, AF209, ""))</f>
        <v/>
      </c>
      <c r="CV209" s="49" t="str">
        <f>IF($CN209="", "", IF($CN209=Report!$BN$4, AG209, ""))</f>
        <v/>
      </c>
      <c r="CW209" s="49" t="str">
        <f>IF($CN209="", "", IF($CN209=Report!$BN$4, AH209, ""))</f>
        <v/>
      </c>
      <c r="CX209" s="49" t="str">
        <f>IF($CN209="", "", IF($CN209=Report!$BN$4, AI209, ""))</f>
        <v/>
      </c>
      <c r="CY209" s="49" t="str">
        <f>IF($CN209="", "", IF($CN209=Report!$BN$4, AJ209, ""))</f>
        <v/>
      </c>
      <c r="CZ209" s="49" t="str">
        <f>IF($CN209="", "", IF($CN209=Report!$BN$4, AK209, ""))</f>
        <v/>
      </c>
      <c r="DA209" s="49" t="str">
        <f>IF($CN209="", "", IF($CN209=Report!$BN$4, AL209, ""))</f>
        <v/>
      </c>
      <c r="DB209" s="49" t="str">
        <f>IF($CN209="", "", IF($CN209=Report!$BN$4, AM209, ""))</f>
        <v/>
      </c>
      <c r="DC209" s="49" t="str">
        <f>IF($CN209="", "", IF($CN209=Report!$BN$4, AN209, ""))</f>
        <v/>
      </c>
      <c r="DD209" s="50" t="str">
        <f>IF($CN209="", "", IF($CN209=Report!$BN$4, AO209, ""))</f>
        <v/>
      </c>
      <c r="DE209" s="48" t="str">
        <f>IF($CN209="", "", IF($CN209=Report!$BN$4, AP209, ""))</f>
        <v/>
      </c>
      <c r="DF209" s="49" t="str">
        <f>IF($CN209="", "", IF($CN209=Report!$BN$4, AQ209, ""))</f>
        <v/>
      </c>
      <c r="DG209" s="49" t="str">
        <f>IF($CN209="", "", IF($CN209=Report!$BN$4, AR209, ""))</f>
        <v/>
      </c>
      <c r="DH209" s="49" t="str">
        <f>IF($CN209="", "", IF($CN209=Report!$BN$4, AS209, ""))</f>
        <v/>
      </c>
      <c r="DI209" s="49" t="str">
        <f>IF($CN209="", "", IF($CN209=Report!$BN$4, AT209, ""))</f>
        <v/>
      </c>
      <c r="DJ209" s="49" t="str">
        <f>IF($CN209="", "", IF($CN209=Report!$BN$4, AU209, ""))</f>
        <v/>
      </c>
      <c r="DK209" s="49" t="str">
        <f>IF($CN209="", "", IF($CN209=Report!$BN$4, AV209, ""))</f>
        <v/>
      </c>
      <c r="DL209" s="49" t="str">
        <f>IF($CN209="", "", IF($CN209=Report!$BN$4, AW209, ""))</f>
        <v/>
      </c>
      <c r="DM209" s="49" t="str">
        <f>IF($CN209="", "", IF($CN209=Report!$BN$4, AX209, ""))</f>
        <v/>
      </c>
      <c r="DN209" s="49" t="str">
        <f>IF($CN209="", "", IF($CN209=Report!$BN$4, AY209, ""))</f>
        <v/>
      </c>
      <c r="DO209" s="49" t="str">
        <f>IF($CN209="", "", IF($CN209=Report!$BN$4, AZ209, ""))</f>
        <v/>
      </c>
      <c r="DP209" s="50" t="str">
        <f>IF($CN209="", "", IF($CN209=Report!$BN$4, BA209, ""))</f>
        <v/>
      </c>
      <c r="DQ209" s="48" t="str">
        <f>IF($CN209="", "", IF($CN209=Report!$BN$4, BB209, ""))</f>
        <v/>
      </c>
      <c r="DR209" s="49" t="str">
        <f>IF($CN209="", "", IF($CN209=Report!$BN$4, BC209, ""))</f>
        <v/>
      </c>
      <c r="DS209" s="49" t="str">
        <f>IF($CN209="", "", IF($CN209=Report!$BN$4, BD209, ""))</f>
        <v/>
      </c>
      <c r="DT209" s="49" t="str">
        <f>IF($CN209="", "", IF($CN209=Report!$BN$4, BE209, ""))</f>
        <v/>
      </c>
      <c r="DU209" s="49" t="str">
        <f>IF($CN209="", "", IF($CN209=Report!$BN$4, BF209, ""))</f>
        <v/>
      </c>
      <c r="DV209" s="49" t="str">
        <f>IF($CN209="", "", IF($CN209=Report!$BN$4, BG209, ""))</f>
        <v/>
      </c>
      <c r="DW209" s="49" t="str">
        <f>IF($CN209="", "", IF($CN209=Report!$BN$4, BH209, ""))</f>
        <v/>
      </c>
      <c r="DX209" s="49" t="str">
        <f>IF($CN209="", "", IF($CN209=Report!$BN$4, BI209, ""))</f>
        <v/>
      </c>
      <c r="DY209" s="49" t="str">
        <f>IF($CN209="", "", IF($CN209=Report!$BN$4, BJ209, ""))</f>
        <v/>
      </c>
      <c r="DZ209" s="49" t="str">
        <f>IF($CN209="", "", IF($CN209=Report!$BN$4, BK209, ""))</f>
        <v/>
      </c>
      <c r="EA209" s="49" t="str">
        <f>IF($CN209="", "", IF($CN209=Report!$BN$4, BL209, ""))</f>
        <v/>
      </c>
      <c r="EB209" s="50" t="str">
        <f>IF($CN209="", "", IF($CN209=Report!$BN$4, BM209, ""))</f>
        <v/>
      </c>
      <c r="EC209" s="48" t="str">
        <f>IF($CN209="", "", IF($CN209=Report!$BN$4, BN209, ""))</f>
        <v/>
      </c>
      <c r="ED209" s="49" t="str">
        <f>IF($CN209="", "", IF($CN209=Report!$BN$4, BO209, ""))</f>
        <v/>
      </c>
      <c r="EE209" s="49" t="str">
        <f>IF($CN209="", "", IF($CN209=Report!$BN$4, BP209, ""))</f>
        <v/>
      </c>
      <c r="EF209" s="49" t="str">
        <f>IF($CN209="", "", IF($CN209=Report!$BN$4, BQ209, ""))</f>
        <v/>
      </c>
      <c r="EG209" s="49" t="str">
        <f>IF($CN209="", "", IF($CN209=Report!$BN$4, BR209, ""))</f>
        <v/>
      </c>
      <c r="EH209" s="49" t="str">
        <f>IF($CN209="", "", IF($CN209=Report!$BN$4, BS209, ""))</f>
        <v/>
      </c>
      <c r="EI209" s="49" t="str">
        <f>IF($CN209="", "", IF($CN209=Report!$BN$4, BT209, ""))</f>
        <v/>
      </c>
      <c r="EJ209" s="49" t="str">
        <f>IF($CN209="", "", IF($CN209=Report!$BN$4, BU209, ""))</f>
        <v/>
      </c>
      <c r="EK209" s="49" t="str">
        <f>IF($CN209="", "", IF($CN209=Report!$BN$4, BV209, ""))</f>
        <v/>
      </c>
      <c r="EL209" s="49" t="str">
        <f>IF($CN209="", "", IF($CN209=Report!$BN$4, BW209, ""))</f>
        <v/>
      </c>
      <c r="EM209" s="49" t="str">
        <f>IF($CN209="", "", IF($CN209=Report!$BN$4, BX209, ""))</f>
        <v/>
      </c>
      <c r="EN209" s="50" t="str">
        <f>IF($CN209="", "", IF($CN209=Report!$BN$4, BY209, ""))</f>
        <v/>
      </c>
      <c r="EO209" s="48" t="str">
        <f>IF($CN209="", "", IF($CN209=Report!$BN$4, BZ209, ""))</f>
        <v/>
      </c>
      <c r="EP209" s="49" t="str">
        <f>IF($CN209="", "", IF($CN209=Report!$BN$4, CA209, ""))</f>
        <v/>
      </c>
      <c r="EQ209" s="49" t="str">
        <f>IF($CN209="", "", IF($CN209=Report!$BN$4, CB209, ""))</f>
        <v/>
      </c>
      <c r="ER209" s="49" t="str">
        <f>IF($CN209="", "", IF($CN209=Report!$BN$4, CC209, ""))</f>
        <v/>
      </c>
      <c r="ES209" s="49" t="str">
        <f>IF($CN209="", "", IF($CN209=Report!$BN$4, CD209, ""))</f>
        <v/>
      </c>
      <c r="ET209" s="49" t="str">
        <f>IF($CN209="", "", IF($CN209=Report!$BN$4, CE209, ""))</f>
        <v/>
      </c>
      <c r="EU209" s="49" t="str">
        <f>IF($CN209="", "", IF($CN209=Report!$BN$4, CF209, ""))</f>
        <v/>
      </c>
      <c r="EV209" s="49" t="str">
        <f>IF($CN209="", "", IF($CN209=Report!$BN$4, CG209, ""))</f>
        <v/>
      </c>
      <c r="EW209" s="49" t="str">
        <f>IF($CN209="", "", IF($CN209=Report!$BN$4, CH209, ""))</f>
        <v/>
      </c>
      <c r="EX209" s="49" t="str">
        <f>IF($CN209="", "", IF($CN209=Report!$BN$4, CI209, ""))</f>
        <v/>
      </c>
      <c r="EY209" s="49" t="str">
        <f>IF($CN209="", "", IF($CN209=Report!$BN$4, CJ209, ""))</f>
        <v/>
      </c>
      <c r="EZ209" s="50" t="str">
        <f>IF($CN209="", "", IF($CN209=Report!$BN$4, CK209, ""))</f>
        <v/>
      </c>
    </row>
    <row r="210" spans="1:156" x14ac:dyDescent="0.25">
      <c r="A210" s="19"/>
      <c r="B210" s="104"/>
      <c r="C210" s="105"/>
      <c r="D210" s="116"/>
      <c r="E210" s="106"/>
      <c r="F210" s="106"/>
      <c r="G210" s="106"/>
      <c r="H210" s="106"/>
      <c r="I210" s="106"/>
      <c r="J210" s="106"/>
      <c r="K210" s="106"/>
      <c r="L210" s="106"/>
      <c r="M210" s="106"/>
      <c r="N210" s="106"/>
      <c r="O210" s="106"/>
      <c r="P210" s="106"/>
      <c r="Q210" s="106"/>
      <c r="R210" s="106"/>
      <c r="S210" s="106"/>
      <c r="T210" s="108"/>
      <c r="U210" s="108"/>
      <c r="V210" s="108"/>
      <c r="W210" s="109"/>
      <c r="X210" s="19"/>
      <c r="AA210" s="48" t="str">
        <f t="shared" si="224"/>
        <v/>
      </c>
      <c r="AB210" s="49" t="str">
        <f t="shared" si="225"/>
        <v/>
      </c>
      <c r="AC210" s="49" t="str">
        <f t="shared" si="226"/>
        <v/>
      </c>
      <c r="AD210" s="49" t="str">
        <f t="shared" si="227"/>
        <v/>
      </c>
      <c r="AE210" s="49" t="str">
        <f t="shared" si="228"/>
        <v/>
      </c>
      <c r="AF210" s="49" t="str">
        <f t="shared" si="229"/>
        <v/>
      </c>
      <c r="AG210" s="49" t="str">
        <f t="shared" si="230"/>
        <v/>
      </c>
      <c r="AH210" s="49" t="str">
        <f t="shared" si="231"/>
        <v/>
      </c>
      <c r="AI210" s="49" t="str">
        <f t="shared" si="232"/>
        <v/>
      </c>
      <c r="AJ210" s="49" t="str">
        <f t="shared" si="233"/>
        <v/>
      </c>
      <c r="AK210" s="49" t="str">
        <f t="shared" si="234"/>
        <v/>
      </c>
      <c r="AL210" s="49" t="str">
        <f t="shared" si="235"/>
        <v/>
      </c>
      <c r="AM210" s="49" t="str">
        <f t="shared" si="236"/>
        <v/>
      </c>
      <c r="AN210" s="49" t="str">
        <f t="shared" si="237"/>
        <v/>
      </c>
      <c r="AO210" s="50" t="str">
        <f t="shared" si="238"/>
        <v/>
      </c>
      <c r="AP210" s="48" t="str">
        <f t="shared" si="239"/>
        <v/>
      </c>
      <c r="AQ210" s="49" t="str">
        <f t="shared" si="202"/>
        <v/>
      </c>
      <c r="AR210" s="49" t="str">
        <f t="shared" si="203"/>
        <v/>
      </c>
      <c r="AS210" s="49" t="str">
        <f t="shared" si="204"/>
        <v/>
      </c>
      <c r="AT210" s="49" t="str">
        <f t="shared" si="205"/>
        <v/>
      </c>
      <c r="AU210" s="49" t="str">
        <f t="shared" si="206"/>
        <v/>
      </c>
      <c r="AV210" s="49" t="str">
        <f t="shared" si="207"/>
        <v/>
      </c>
      <c r="AW210" s="49" t="str">
        <f t="shared" si="208"/>
        <v/>
      </c>
      <c r="AX210" s="49" t="str">
        <f t="shared" si="209"/>
        <v/>
      </c>
      <c r="AY210" s="49" t="str">
        <f t="shared" si="210"/>
        <v/>
      </c>
      <c r="AZ210" s="49" t="str">
        <f t="shared" si="211"/>
        <v/>
      </c>
      <c r="BA210" s="50" t="str">
        <f t="shared" si="212"/>
        <v/>
      </c>
      <c r="BB210" s="48" t="str">
        <f t="shared" si="240"/>
        <v/>
      </c>
      <c r="BC210" s="49" t="str">
        <f t="shared" si="213"/>
        <v/>
      </c>
      <c r="BD210" s="49" t="str">
        <f t="shared" si="214"/>
        <v/>
      </c>
      <c r="BE210" s="49" t="str">
        <f t="shared" si="215"/>
        <v/>
      </c>
      <c r="BF210" s="49" t="str">
        <f t="shared" si="216"/>
        <v/>
      </c>
      <c r="BG210" s="49" t="str">
        <f t="shared" si="217"/>
        <v/>
      </c>
      <c r="BH210" s="49" t="str">
        <f t="shared" si="218"/>
        <v/>
      </c>
      <c r="BI210" s="49" t="str">
        <f t="shared" si="219"/>
        <v/>
      </c>
      <c r="BJ210" s="49" t="str">
        <f t="shared" si="220"/>
        <v/>
      </c>
      <c r="BK210" s="49" t="str">
        <f t="shared" si="221"/>
        <v/>
      </c>
      <c r="BL210" s="49" t="str">
        <f t="shared" si="222"/>
        <v/>
      </c>
      <c r="BM210" s="50" t="str">
        <f t="shared" si="223"/>
        <v/>
      </c>
      <c r="BN210" s="48" t="str">
        <f t="shared" si="241"/>
        <v/>
      </c>
      <c r="BO210" s="49" t="str">
        <f t="shared" si="180"/>
        <v/>
      </c>
      <c r="BP210" s="49" t="str">
        <f t="shared" si="181"/>
        <v/>
      </c>
      <c r="BQ210" s="49" t="str">
        <f t="shared" si="182"/>
        <v/>
      </c>
      <c r="BR210" s="49" t="str">
        <f t="shared" si="183"/>
        <v/>
      </c>
      <c r="BS210" s="49" t="str">
        <f t="shared" si="184"/>
        <v/>
      </c>
      <c r="BT210" s="49" t="str">
        <f t="shared" si="185"/>
        <v/>
      </c>
      <c r="BU210" s="49" t="str">
        <f t="shared" si="186"/>
        <v/>
      </c>
      <c r="BV210" s="49" t="str">
        <f t="shared" si="187"/>
        <v/>
      </c>
      <c r="BW210" s="49" t="str">
        <f t="shared" si="188"/>
        <v/>
      </c>
      <c r="BX210" s="49" t="str">
        <f t="shared" si="189"/>
        <v/>
      </c>
      <c r="BY210" s="50" t="str">
        <f t="shared" si="190"/>
        <v/>
      </c>
      <c r="BZ210" s="48" t="str">
        <f t="shared" si="242"/>
        <v/>
      </c>
      <c r="CA210" s="49" t="str">
        <f t="shared" si="191"/>
        <v/>
      </c>
      <c r="CB210" s="49" t="str">
        <f t="shared" si="192"/>
        <v/>
      </c>
      <c r="CC210" s="49" t="str">
        <f t="shared" si="193"/>
        <v/>
      </c>
      <c r="CD210" s="49" t="str">
        <f t="shared" si="194"/>
        <v/>
      </c>
      <c r="CE210" s="49" t="str">
        <f t="shared" si="195"/>
        <v/>
      </c>
      <c r="CF210" s="49" t="str">
        <f t="shared" si="196"/>
        <v/>
      </c>
      <c r="CG210" s="49" t="str">
        <f t="shared" si="197"/>
        <v/>
      </c>
      <c r="CH210" s="49" t="str">
        <f t="shared" si="198"/>
        <v/>
      </c>
      <c r="CI210" s="49" t="str">
        <f t="shared" si="199"/>
        <v/>
      </c>
      <c r="CJ210" s="49" t="str">
        <f t="shared" si="200"/>
        <v/>
      </c>
      <c r="CK210" s="50" t="str">
        <f t="shared" si="201"/>
        <v/>
      </c>
      <c r="CM210" s="85" t="str">
        <f t="shared" si="243"/>
        <v/>
      </c>
      <c r="CN210" s="6" t="str">
        <f>IF($B210="", "", IF($CM210="X", "", IF(Report!$BN$3="X", LEFT($B210, 2), $B210)))</f>
        <v/>
      </c>
      <c r="CP210" s="48" t="str">
        <f>IF($CN210="", "", IF($CN210=Report!$BN$4, AA210, ""))</f>
        <v/>
      </c>
      <c r="CQ210" s="49" t="str">
        <f>IF($CN210="", "", IF($CN210=Report!$BN$4, AB210, ""))</f>
        <v/>
      </c>
      <c r="CR210" s="49" t="str">
        <f>IF($CN210="", "", IF($CN210=Report!$BN$4, AC210, ""))</f>
        <v/>
      </c>
      <c r="CS210" s="49" t="str">
        <f>IF($CN210="", "", IF($CN210=Report!$BN$4, AD210, ""))</f>
        <v/>
      </c>
      <c r="CT210" s="49" t="str">
        <f>IF($CN210="", "", IF($CN210=Report!$BN$4, AE210, ""))</f>
        <v/>
      </c>
      <c r="CU210" s="49" t="str">
        <f>IF($CN210="", "", IF($CN210=Report!$BN$4, AF210, ""))</f>
        <v/>
      </c>
      <c r="CV210" s="49" t="str">
        <f>IF($CN210="", "", IF($CN210=Report!$BN$4, AG210, ""))</f>
        <v/>
      </c>
      <c r="CW210" s="49" t="str">
        <f>IF($CN210="", "", IF($CN210=Report!$BN$4, AH210, ""))</f>
        <v/>
      </c>
      <c r="CX210" s="49" t="str">
        <f>IF($CN210="", "", IF($CN210=Report!$BN$4, AI210, ""))</f>
        <v/>
      </c>
      <c r="CY210" s="49" t="str">
        <f>IF($CN210="", "", IF($CN210=Report!$BN$4, AJ210, ""))</f>
        <v/>
      </c>
      <c r="CZ210" s="49" t="str">
        <f>IF($CN210="", "", IF($CN210=Report!$BN$4, AK210, ""))</f>
        <v/>
      </c>
      <c r="DA210" s="49" t="str">
        <f>IF($CN210="", "", IF($CN210=Report!$BN$4, AL210, ""))</f>
        <v/>
      </c>
      <c r="DB210" s="49" t="str">
        <f>IF($CN210="", "", IF($CN210=Report!$BN$4, AM210, ""))</f>
        <v/>
      </c>
      <c r="DC210" s="49" t="str">
        <f>IF($CN210="", "", IF($CN210=Report!$BN$4, AN210, ""))</f>
        <v/>
      </c>
      <c r="DD210" s="50" t="str">
        <f>IF($CN210="", "", IF($CN210=Report!$BN$4, AO210, ""))</f>
        <v/>
      </c>
      <c r="DE210" s="48" t="str">
        <f>IF($CN210="", "", IF($CN210=Report!$BN$4, AP210, ""))</f>
        <v/>
      </c>
      <c r="DF210" s="49" t="str">
        <f>IF($CN210="", "", IF($CN210=Report!$BN$4, AQ210, ""))</f>
        <v/>
      </c>
      <c r="DG210" s="49" t="str">
        <f>IF($CN210="", "", IF($CN210=Report!$BN$4, AR210, ""))</f>
        <v/>
      </c>
      <c r="DH210" s="49" t="str">
        <f>IF($CN210="", "", IF($CN210=Report!$BN$4, AS210, ""))</f>
        <v/>
      </c>
      <c r="DI210" s="49" t="str">
        <f>IF($CN210="", "", IF($CN210=Report!$BN$4, AT210, ""))</f>
        <v/>
      </c>
      <c r="DJ210" s="49" t="str">
        <f>IF($CN210="", "", IF($CN210=Report!$BN$4, AU210, ""))</f>
        <v/>
      </c>
      <c r="DK210" s="49" t="str">
        <f>IF($CN210="", "", IF($CN210=Report!$BN$4, AV210, ""))</f>
        <v/>
      </c>
      <c r="DL210" s="49" t="str">
        <f>IF($CN210="", "", IF($CN210=Report!$BN$4, AW210, ""))</f>
        <v/>
      </c>
      <c r="DM210" s="49" t="str">
        <f>IF($CN210="", "", IF($CN210=Report!$BN$4, AX210, ""))</f>
        <v/>
      </c>
      <c r="DN210" s="49" t="str">
        <f>IF($CN210="", "", IF($CN210=Report!$BN$4, AY210, ""))</f>
        <v/>
      </c>
      <c r="DO210" s="49" t="str">
        <f>IF($CN210="", "", IF($CN210=Report!$BN$4, AZ210, ""))</f>
        <v/>
      </c>
      <c r="DP210" s="50" t="str">
        <f>IF($CN210="", "", IF($CN210=Report!$BN$4, BA210, ""))</f>
        <v/>
      </c>
      <c r="DQ210" s="48" t="str">
        <f>IF($CN210="", "", IF($CN210=Report!$BN$4, BB210, ""))</f>
        <v/>
      </c>
      <c r="DR210" s="49" t="str">
        <f>IF($CN210="", "", IF($CN210=Report!$BN$4, BC210, ""))</f>
        <v/>
      </c>
      <c r="DS210" s="49" t="str">
        <f>IF($CN210="", "", IF($CN210=Report!$BN$4, BD210, ""))</f>
        <v/>
      </c>
      <c r="DT210" s="49" t="str">
        <f>IF($CN210="", "", IF($CN210=Report!$BN$4, BE210, ""))</f>
        <v/>
      </c>
      <c r="DU210" s="49" t="str">
        <f>IF($CN210="", "", IF($CN210=Report!$BN$4, BF210, ""))</f>
        <v/>
      </c>
      <c r="DV210" s="49" t="str">
        <f>IF($CN210="", "", IF($CN210=Report!$BN$4, BG210, ""))</f>
        <v/>
      </c>
      <c r="DW210" s="49" t="str">
        <f>IF($CN210="", "", IF($CN210=Report!$BN$4, BH210, ""))</f>
        <v/>
      </c>
      <c r="DX210" s="49" t="str">
        <f>IF($CN210="", "", IF($CN210=Report!$BN$4, BI210, ""))</f>
        <v/>
      </c>
      <c r="DY210" s="49" t="str">
        <f>IF($CN210="", "", IF($CN210=Report!$BN$4, BJ210, ""))</f>
        <v/>
      </c>
      <c r="DZ210" s="49" t="str">
        <f>IF($CN210="", "", IF($CN210=Report!$BN$4, BK210, ""))</f>
        <v/>
      </c>
      <c r="EA210" s="49" t="str">
        <f>IF($CN210="", "", IF($CN210=Report!$BN$4, BL210, ""))</f>
        <v/>
      </c>
      <c r="EB210" s="50" t="str">
        <f>IF($CN210="", "", IF($CN210=Report!$BN$4, BM210, ""))</f>
        <v/>
      </c>
      <c r="EC210" s="48" t="str">
        <f>IF($CN210="", "", IF($CN210=Report!$BN$4, BN210, ""))</f>
        <v/>
      </c>
      <c r="ED210" s="49" t="str">
        <f>IF($CN210="", "", IF($CN210=Report!$BN$4, BO210, ""))</f>
        <v/>
      </c>
      <c r="EE210" s="49" t="str">
        <f>IF($CN210="", "", IF($CN210=Report!$BN$4, BP210, ""))</f>
        <v/>
      </c>
      <c r="EF210" s="49" t="str">
        <f>IF($CN210="", "", IF($CN210=Report!$BN$4, BQ210, ""))</f>
        <v/>
      </c>
      <c r="EG210" s="49" t="str">
        <f>IF($CN210="", "", IF($CN210=Report!$BN$4, BR210, ""))</f>
        <v/>
      </c>
      <c r="EH210" s="49" t="str">
        <f>IF($CN210="", "", IF($CN210=Report!$BN$4, BS210, ""))</f>
        <v/>
      </c>
      <c r="EI210" s="49" t="str">
        <f>IF($CN210="", "", IF($CN210=Report!$BN$4, BT210, ""))</f>
        <v/>
      </c>
      <c r="EJ210" s="49" t="str">
        <f>IF($CN210="", "", IF($CN210=Report!$BN$4, BU210, ""))</f>
        <v/>
      </c>
      <c r="EK210" s="49" t="str">
        <f>IF($CN210="", "", IF($CN210=Report!$BN$4, BV210, ""))</f>
        <v/>
      </c>
      <c r="EL210" s="49" t="str">
        <f>IF($CN210="", "", IF($CN210=Report!$BN$4, BW210, ""))</f>
        <v/>
      </c>
      <c r="EM210" s="49" t="str">
        <f>IF($CN210="", "", IF($CN210=Report!$BN$4, BX210, ""))</f>
        <v/>
      </c>
      <c r="EN210" s="50" t="str">
        <f>IF($CN210="", "", IF($CN210=Report!$BN$4, BY210, ""))</f>
        <v/>
      </c>
      <c r="EO210" s="48" t="str">
        <f>IF($CN210="", "", IF($CN210=Report!$BN$4, BZ210, ""))</f>
        <v/>
      </c>
      <c r="EP210" s="49" t="str">
        <f>IF($CN210="", "", IF($CN210=Report!$BN$4, CA210, ""))</f>
        <v/>
      </c>
      <c r="EQ210" s="49" t="str">
        <f>IF($CN210="", "", IF($CN210=Report!$BN$4, CB210, ""))</f>
        <v/>
      </c>
      <c r="ER210" s="49" t="str">
        <f>IF($CN210="", "", IF($CN210=Report!$BN$4, CC210, ""))</f>
        <v/>
      </c>
      <c r="ES210" s="49" t="str">
        <f>IF($CN210="", "", IF($CN210=Report!$BN$4, CD210, ""))</f>
        <v/>
      </c>
      <c r="ET210" s="49" t="str">
        <f>IF($CN210="", "", IF($CN210=Report!$BN$4, CE210, ""))</f>
        <v/>
      </c>
      <c r="EU210" s="49" t="str">
        <f>IF($CN210="", "", IF($CN210=Report!$BN$4, CF210, ""))</f>
        <v/>
      </c>
      <c r="EV210" s="49" t="str">
        <f>IF($CN210="", "", IF($CN210=Report!$BN$4, CG210, ""))</f>
        <v/>
      </c>
      <c r="EW210" s="49" t="str">
        <f>IF($CN210="", "", IF($CN210=Report!$BN$4, CH210, ""))</f>
        <v/>
      </c>
      <c r="EX210" s="49" t="str">
        <f>IF($CN210="", "", IF($CN210=Report!$BN$4, CI210, ""))</f>
        <v/>
      </c>
      <c r="EY210" s="49" t="str">
        <f>IF($CN210="", "", IF($CN210=Report!$BN$4, CJ210, ""))</f>
        <v/>
      </c>
      <c r="EZ210" s="50" t="str">
        <f>IF($CN210="", "", IF($CN210=Report!$BN$4, CK210, ""))</f>
        <v/>
      </c>
    </row>
    <row r="211" spans="1:156" x14ac:dyDescent="0.25">
      <c r="A211" s="19"/>
      <c r="B211" s="104"/>
      <c r="C211" s="105"/>
      <c r="D211" s="116"/>
      <c r="E211" s="106"/>
      <c r="F211" s="106"/>
      <c r="G211" s="106"/>
      <c r="H211" s="106"/>
      <c r="I211" s="106"/>
      <c r="J211" s="106"/>
      <c r="K211" s="106"/>
      <c r="L211" s="106"/>
      <c r="M211" s="106"/>
      <c r="N211" s="106"/>
      <c r="O211" s="106"/>
      <c r="P211" s="106"/>
      <c r="Q211" s="106"/>
      <c r="R211" s="106"/>
      <c r="S211" s="106"/>
      <c r="T211" s="108"/>
      <c r="U211" s="108"/>
      <c r="V211" s="108"/>
      <c r="W211" s="109"/>
      <c r="X211" s="19"/>
      <c r="AA211" s="48" t="str">
        <f t="shared" si="224"/>
        <v/>
      </c>
      <c r="AB211" s="49" t="str">
        <f t="shared" si="225"/>
        <v/>
      </c>
      <c r="AC211" s="49" t="str">
        <f t="shared" si="226"/>
        <v/>
      </c>
      <c r="AD211" s="49" t="str">
        <f t="shared" si="227"/>
        <v/>
      </c>
      <c r="AE211" s="49" t="str">
        <f t="shared" si="228"/>
        <v/>
      </c>
      <c r="AF211" s="49" t="str">
        <f t="shared" si="229"/>
        <v/>
      </c>
      <c r="AG211" s="49" t="str">
        <f t="shared" si="230"/>
        <v/>
      </c>
      <c r="AH211" s="49" t="str">
        <f t="shared" si="231"/>
        <v/>
      </c>
      <c r="AI211" s="49" t="str">
        <f t="shared" si="232"/>
        <v/>
      </c>
      <c r="AJ211" s="49" t="str">
        <f t="shared" si="233"/>
        <v/>
      </c>
      <c r="AK211" s="49" t="str">
        <f t="shared" si="234"/>
        <v/>
      </c>
      <c r="AL211" s="49" t="str">
        <f t="shared" si="235"/>
        <v/>
      </c>
      <c r="AM211" s="49" t="str">
        <f t="shared" si="236"/>
        <v/>
      </c>
      <c r="AN211" s="49" t="str">
        <f t="shared" si="237"/>
        <v/>
      </c>
      <c r="AO211" s="50" t="str">
        <f t="shared" si="238"/>
        <v/>
      </c>
      <c r="AP211" s="48" t="str">
        <f t="shared" si="239"/>
        <v/>
      </c>
      <c r="AQ211" s="49" t="str">
        <f t="shared" si="202"/>
        <v/>
      </c>
      <c r="AR211" s="49" t="str">
        <f t="shared" si="203"/>
        <v/>
      </c>
      <c r="AS211" s="49" t="str">
        <f t="shared" si="204"/>
        <v/>
      </c>
      <c r="AT211" s="49" t="str">
        <f t="shared" si="205"/>
        <v/>
      </c>
      <c r="AU211" s="49" t="str">
        <f t="shared" si="206"/>
        <v/>
      </c>
      <c r="AV211" s="49" t="str">
        <f t="shared" si="207"/>
        <v/>
      </c>
      <c r="AW211" s="49" t="str">
        <f t="shared" si="208"/>
        <v/>
      </c>
      <c r="AX211" s="49" t="str">
        <f t="shared" si="209"/>
        <v/>
      </c>
      <c r="AY211" s="49" t="str">
        <f t="shared" si="210"/>
        <v/>
      </c>
      <c r="AZ211" s="49" t="str">
        <f t="shared" si="211"/>
        <v/>
      </c>
      <c r="BA211" s="50" t="str">
        <f t="shared" si="212"/>
        <v/>
      </c>
      <c r="BB211" s="48" t="str">
        <f t="shared" si="240"/>
        <v/>
      </c>
      <c r="BC211" s="49" t="str">
        <f t="shared" si="213"/>
        <v/>
      </c>
      <c r="BD211" s="49" t="str">
        <f t="shared" si="214"/>
        <v/>
      </c>
      <c r="BE211" s="49" t="str">
        <f t="shared" si="215"/>
        <v/>
      </c>
      <c r="BF211" s="49" t="str">
        <f t="shared" si="216"/>
        <v/>
      </c>
      <c r="BG211" s="49" t="str">
        <f t="shared" si="217"/>
        <v/>
      </c>
      <c r="BH211" s="49" t="str">
        <f t="shared" si="218"/>
        <v/>
      </c>
      <c r="BI211" s="49" t="str">
        <f t="shared" si="219"/>
        <v/>
      </c>
      <c r="BJ211" s="49" t="str">
        <f t="shared" si="220"/>
        <v/>
      </c>
      <c r="BK211" s="49" t="str">
        <f t="shared" si="221"/>
        <v/>
      </c>
      <c r="BL211" s="49" t="str">
        <f t="shared" si="222"/>
        <v/>
      </c>
      <c r="BM211" s="50" t="str">
        <f t="shared" si="223"/>
        <v/>
      </c>
      <c r="BN211" s="48" t="str">
        <f t="shared" si="241"/>
        <v/>
      </c>
      <c r="BO211" s="49" t="str">
        <f t="shared" si="180"/>
        <v/>
      </c>
      <c r="BP211" s="49" t="str">
        <f t="shared" si="181"/>
        <v/>
      </c>
      <c r="BQ211" s="49" t="str">
        <f t="shared" si="182"/>
        <v/>
      </c>
      <c r="BR211" s="49" t="str">
        <f t="shared" si="183"/>
        <v/>
      </c>
      <c r="BS211" s="49" t="str">
        <f t="shared" si="184"/>
        <v/>
      </c>
      <c r="BT211" s="49" t="str">
        <f t="shared" si="185"/>
        <v/>
      </c>
      <c r="BU211" s="49" t="str">
        <f t="shared" si="186"/>
        <v/>
      </c>
      <c r="BV211" s="49" t="str">
        <f t="shared" si="187"/>
        <v/>
      </c>
      <c r="BW211" s="49" t="str">
        <f t="shared" si="188"/>
        <v/>
      </c>
      <c r="BX211" s="49" t="str">
        <f t="shared" si="189"/>
        <v/>
      </c>
      <c r="BY211" s="50" t="str">
        <f t="shared" si="190"/>
        <v/>
      </c>
      <c r="BZ211" s="48" t="str">
        <f t="shared" si="242"/>
        <v/>
      </c>
      <c r="CA211" s="49" t="str">
        <f t="shared" si="191"/>
        <v/>
      </c>
      <c r="CB211" s="49" t="str">
        <f t="shared" si="192"/>
        <v/>
      </c>
      <c r="CC211" s="49" t="str">
        <f t="shared" si="193"/>
        <v/>
      </c>
      <c r="CD211" s="49" t="str">
        <f t="shared" si="194"/>
        <v/>
      </c>
      <c r="CE211" s="49" t="str">
        <f t="shared" si="195"/>
        <v/>
      </c>
      <c r="CF211" s="49" t="str">
        <f t="shared" si="196"/>
        <v/>
      </c>
      <c r="CG211" s="49" t="str">
        <f t="shared" si="197"/>
        <v/>
      </c>
      <c r="CH211" s="49" t="str">
        <f t="shared" si="198"/>
        <v/>
      </c>
      <c r="CI211" s="49" t="str">
        <f t="shared" si="199"/>
        <v/>
      </c>
      <c r="CJ211" s="49" t="str">
        <f t="shared" si="200"/>
        <v/>
      </c>
      <c r="CK211" s="50" t="str">
        <f t="shared" si="201"/>
        <v/>
      </c>
      <c r="CM211" s="85" t="str">
        <f t="shared" si="243"/>
        <v/>
      </c>
      <c r="CN211" s="6" t="str">
        <f>IF($B211="", "", IF($CM211="X", "", IF(Report!$BN$3="X", LEFT($B211, 2), $B211)))</f>
        <v/>
      </c>
      <c r="CP211" s="48" t="str">
        <f>IF($CN211="", "", IF($CN211=Report!$BN$4, AA211, ""))</f>
        <v/>
      </c>
      <c r="CQ211" s="49" t="str">
        <f>IF($CN211="", "", IF($CN211=Report!$BN$4, AB211, ""))</f>
        <v/>
      </c>
      <c r="CR211" s="49" t="str">
        <f>IF($CN211="", "", IF($CN211=Report!$BN$4, AC211, ""))</f>
        <v/>
      </c>
      <c r="CS211" s="49" t="str">
        <f>IF($CN211="", "", IF($CN211=Report!$BN$4, AD211, ""))</f>
        <v/>
      </c>
      <c r="CT211" s="49" t="str">
        <f>IF($CN211="", "", IF($CN211=Report!$BN$4, AE211, ""))</f>
        <v/>
      </c>
      <c r="CU211" s="49" t="str">
        <f>IF($CN211="", "", IF($CN211=Report!$BN$4, AF211, ""))</f>
        <v/>
      </c>
      <c r="CV211" s="49" t="str">
        <f>IF($CN211="", "", IF($CN211=Report!$BN$4, AG211, ""))</f>
        <v/>
      </c>
      <c r="CW211" s="49" t="str">
        <f>IF($CN211="", "", IF($CN211=Report!$BN$4, AH211, ""))</f>
        <v/>
      </c>
      <c r="CX211" s="49" t="str">
        <f>IF($CN211="", "", IF($CN211=Report!$BN$4, AI211, ""))</f>
        <v/>
      </c>
      <c r="CY211" s="49" t="str">
        <f>IF($CN211="", "", IF($CN211=Report!$BN$4, AJ211, ""))</f>
        <v/>
      </c>
      <c r="CZ211" s="49" t="str">
        <f>IF($CN211="", "", IF($CN211=Report!$BN$4, AK211, ""))</f>
        <v/>
      </c>
      <c r="DA211" s="49" t="str">
        <f>IF($CN211="", "", IF($CN211=Report!$BN$4, AL211, ""))</f>
        <v/>
      </c>
      <c r="DB211" s="49" t="str">
        <f>IF($CN211="", "", IF($CN211=Report!$BN$4, AM211, ""))</f>
        <v/>
      </c>
      <c r="DC211" s="49" t="str">
        <f>IF($CN211="", "", IF($CN211=Report!$BN$4, AN211, ""))</f>
        <v/>
      </c>
      <c r="DD211" s="50" t="str">
        <f>IF($CN211="", "", IF($CN211=Report!$BN$4, AO211, ""))</f>
        <v/>
      </c>
      <c r="DE211" s="48" t="str">
        <f>IF($CN211="", "", IF($CN211=Report!$BN$4, AP211, ""))</f>
        <v/>
      </c>
      <c r="DF211" s="49" t="str">
        <f>IF($CN211="", "", IF($CN211=Report!$BN$4, AQ211, ""))</f>
        <v/>
      </c>
      <c r="DG211" s="49" t="str">
        <f>IF($CN211="", "", IF($CN211=Report!$BN$4, AR211, ""))</f>
        <v/>
      </c>
      <c r="DH211" s="49" t="str">
        <f>IF($CN211="", "", IF($CN211=Report!$BN$4, AS211, ""))</f>
        <v/>
      </c>
      <c r="DI211" s="49" t="str">
        <f>IF($CN211="", "", IF($CN211=Report!$BN$4, AT211, ""))</f>
        <v/>
      </c>
      <c r="DJ211" s="49" t="str">
        <f>IF($CN211="", "", IF($CN211=Report!$BN$4, AU211, ""))</f>
        <v/>
      </c>
      <c r="DK211" s="49" t="str">
        <f>IF($CN211="", "", IF($CN211=Report!$BN$4, AV211, ""))</f>
        <v/>
      </c>
      <c r="DL211" s="49" t="str">
        <f>IF($CN211="", "", IF($CN211=Report!$BN$4, AW211, ""))</f>
        <v/>
      </c>
      <c r="DM211" s="49" t="str">
        <f>IF($CN211="", "", IF($CN211=Report!$BN$4, AX211, ""))</f>
        <v/>
      </c>
      <c r="DN211" s="49" t="str">
        <f>IF($CN211="", "", IF($CN211=Report!$BN$4, AY211, ""))</f>
        <v/>
      </c>
      <c r="DO211" s="49" t="str">
        <f>IF($CN211="", "", IF($CN211=Report!$BN$4, AZ211, ""))</f>
        <v/>
      </c>
      <c r="DP211" s="50" t="str">
        <f>IF($CN211="", "", IF($CN211=Report!$BN$4, BA211, ""))</f>
        <v/>
      </c>
      <c r="DQ211" s="48" t="str">
        <f>IF($CN211="", "", IF($CN211=Report!$BN$4, BB211, ""))</f>
        <v/>
      </c>
      <c r="DR211" s="49" t="str">
        <f>IF($CN211="", "", IF($CN211=Report!$BN$4, BC211, ""))</f>
        <v/>
      </c>
      <c r="DS211" s="49" t="str">
        <f>IF($CN211="", "", IF($CN211=Report!$BN$4, BD211, ""))</f>
        <v/>
      </c>
      <c r="DT211" s="49" t="str">
        <f>IF($CN211="", "", IF($CN211=Report!$BN$4, BE211, ""))</f>
        <v/>
      </c>
      <c r="DU211" s="49" t="str">
        <f>IF($CN211="", "", IF($CN211=Report!$BN$4, BF211, ""))</f>
        <v/>
      </c>
      <c r="DV211" s="49" t="str">
        <f>IF($CN211="", "", IF($CN211=Report!$BN$4, BG211, ""))</f>
        <v/>
      </c>
      <c r="DW211" s="49" t="str">
        <f>IF($CN211="", "", IF($CN211=Report!$BN$4, BH211, ""))</f>
        <v/>
      </c>
      <c r="DX211" s="49" t="str">
        <f>IF($CN211="", "", IF($CN211=Report!$BN$4, BI211, ""))</f>
        <v/>
      </c>
      <c r="DY211" s="49" t="str">
        <f>IF($CN211="", "", IF($CN211=Report!$BN$4, BJ211, ""))</f>
        <v/>
      </c>
      <c r="DZ211" s="49" t="str">
        <f>IF($CN211="", "", IF($CN211=Report!$BN$4, BK211, ""))</f>
        <v/>
      </c>
      <c r="EA211" s="49" t="str">
        <f>IF($CN211="", "", IF($CN211=Report!$BN$4, BL211, ""))</f>
        <v/>
      </c>
      <c r="EB211" s="50" t="str">
        <f>IF($CN211="", "", IF($CN211=Report!$BN$4, BM211, ""))</f>
        <v/>
      </c>
      <c r="EC211" s="48" t="str">
        <f>IF($CN211="", "", IF($CN211=Report!$BN$4, BN211, ""))</f>
        <v/>
      </c>
      <c r="ED211" s="49" t="str">
        <f>IF($CN211="", "", IF($CN211=Report!$BN$4, BO211, ""))</f>
        <v/>
      </c>
      <c r="EE211" s="49" t="str">
        <f>IF($CN211="", "", IF($CN211=Report!$BN$4, BP211, ""))</f>
        <v/>
      </c>
      <c r="EF211" s="49" t="str">
        <f>IF($CN211="", "", IF($CN211=Report!$BN$4, BQ211, ""))</f>
        <v/>
      </c>
      <c r="EG211" s="49" t="str">
        <f>IF($CN211="", "", IF($CN211=Report!$BN$4, BR211, ""))</f>
        <v/>
      </c>
      <c r="EH211" s="49" t="str">
        <f>IF($CN211="", "", IF($CN211=Report!$BN$4, BS211, ""))</f>
        <v/>
      </c>
      <c r="EI211" s="49" t="str">
        <f>IF($CN211="", "", IF($CN211=Report!$BN$4, BT211, ""))</f>
        <v/>
      </c>
      <c r="EJ211" s="49" t="str">
        <f>IF($CN211="", "", IF($CN211=Report!$BN$4, BU211, ""))</f>
        <v/>
      </c>
      <c r="EK211" s="49" t="str">
        <f>IF($CN211="", "", IF($CN211=Report!$BN$4, BV211, ""))</f>
        <v/>
      </c>
      <c r="EL211" s="49" t="str">
        <f>IF($CN211="", "", IF($CN211=Report!$BN$4, BW211, ""))</f>
        <v/>
      </c>
      <c r="EM211" s="49" t="str">
        <f>IF($CN211="", "", IF($CN211=Report!$BN$4, BX211, ""))</f>
        <v/>
      </c>
      <c r="EN211" s="50" t="str">
        <f>IF($CN211="", "", IF($CN211=Report!$BN$4, BY211, ""))</f>
        <v/>
      </c>
      <c r="EO211" s="48" t="str">
        <f>IF($CN211="", "", IF($CN211=Report!$BN$4, BZ211, ""))</f>
        <v/>
      </c>
      <c r="EP211" s="49" t="str">
        <f>IF($CN211="", "", IF($CN211=Report!$BN$4, CA211, ""))</f>
        <v/>
      </c>
      <c r="EQ211" s="49" t="str">
        <f>IF($CN211="", "", IF($CN211=Report!$BN$4, CB211, ""))</f>
        <v/>
      </c>
      <c r="ER211" s="49" t="str">
        <f>IF($CN211="", "", IF($CN211=Report!$BN$4, CC211, ""))</f>
        <v/>
      </c>
      <c r="ES211" s="49" t="str">
        <f>IF($CN211="", "", IF($CN211=Report!$BN$4, CD211, ""))</f>
        <v/>
      </c>
      <c r="ET211" s="49" t="str">
        <f>IF($CN211="", "", IF($CN211=Report!$BN$4, CE211, ""))</f>
        <v/>
      </c>
      <c r="EU211" s="49" t="str">
        <f>IF($CN211="", "", IF($CN211=Report!$BN$4, CF211, ""))</f>
        <v/>
      </c>
      <c r="EV211" s="49" t="str">
        <f>IF($CN211="", "", IF($CN211=Report!$BN$4, CG211, ""))</f>
        <v/>
      </c>
      <c r="EW211" s="49" t="str">
        <f>IF($CN211="", "", IF($CN211=Report!$BN$4, CH211, ""))</f>
        <v/>
      </c>
      <c r="EX211" s="49" t="str">
        <f>IF($CN211="", "", IF($CN211=Report!$BN$4, CI211, ""))</f>
        <v/>
      </c>
      <c r="EY211" s="49" t="str">
        <f>IF($CN211="", "", IF($CN211=Report!$BN$4, CJ211, ""))</f>
        <v/>
      </c>
      <c r="EZ211" s="50" t="str">
        <f>IF($CN211="", "", IF($CN211=Report!$BN$4, CK211, ""))</f>
        <v/>
      </c>
    </row>
    <row r="212" spans="1:156" x14ac:dyDescent="0.25">
      <c r="A212" s="19"/>
      <c r="B212" s="104"/>
      <c r="C212" s="105"/>
      <c r="D212" s="116"/>
      <c r="E212" s="106"/>
      <c r="F212" s="106"/>
      <c r="G212" s="106"/>
      <c r="H212" s="106"/>
      <c r="I212" s="106"/>
      <c r="J212" s="106"/>
      <c r="K212" s="106"/>
      <c r="L212" s="106"/>
      <c r="M212" s="106"/>
      <c r="N212" s="106"/>
      <c r="O212" s="106"/>
      <c r="P212" s="106"/>
      <c r="Q212" s="106"/>
      <c r="R212" s="106"/>
      <c r="S212" s="106"/>
      <c r="T212" s="108"/>
      <c r="U212" s="108"/>
      <c r="V212" s="108"/>
      <c r="W212" s="109"/>
      <c r="X212" s="19"/>
      <c r="AA212" s="48" t="str">
        <f t="shared" si="224"/>
        <v/>
      </c>
      <c r="AB212" s="49" t="str">
        <f t="shared" si="225"/>
        <v/>
      </c>
      <c r="AC212" s="49" t="str">
        <f t="shared" si="226"/>
        <v/>
      </c>
      <c r="AD212" s="49" t="str">
        <f t="shared" si="227"/>
        <v/>
      </c>
      <c r="AE212" s="49" t="str">
        <f t="shared" si="228"/>
        <v/>
      </c>
      <c r="AF212" s="49" t="str">
        <f t="shared" si="229"/>
        <v/>
      </c>
      <c r="AG212" s="49" t="str">
        <f t="shared" si="230"/>
        <v/>
      </c>
      <c r="AH212" s="49" t="str">
        <f t="shared" si="231"/>
        <v/>
      </c>
      <c r="AI212" s="49" t="str">
        <f t="shared" si="232"/>
        <v/>
      </c>
      <c r="AJ212" s="49" t="str">
        <f t="shared" si="233"/>
        <v/>
      </c>
      <c r="AK212" s="49" t="str">
        <f t="shared" si="234"/>
        <v/>
      </c>
      <c r="AL212" s="49" t="str">
        <f t="shared" si="235"/>
        <v/>
      </c>
      <c r="AM212" s="49" t="str">
        <f t="shared" si="236"/>
        <v/>
      </c>
      <c r="AN212" s="49" t="str">
        <f t="shared" si="237"/>
        <v/>
      </c>
      <c r="AO212" s="50" t="str">
        <f t="shared" si="238"/>
        <v/>
      </c>
      <c r="AP212" s="48" t="str">
        <f t="shared" si="239"/>
        <v/>
      </c>
      <c r="AQ212" s="49" t="str">
        <f t="shared" si="202"/>
        <v/>
      </c>
      <c r="AR212" s="49" t="str">
        <f t="shared" si="203"/>
        <v/>
      </c>
      <c r="AS212" s="49" t="str">
        <f t="shared" si="204"/>
        <v/>
      </c>
      <c r="AT212" s="49" t="str">
        <f t="shared" si="205"/>
        <v/>
      </c>
      <c r="AU212" s="49" t="str">
        <f t="shared" si="206"/>
        <v/>
      </c>
      <c r="AV212" s="49" t="str">
        <f t="shared" si="207"/>
        <v/>
      </c>
      <c r="AW212" s="49" t="str">
        <f t="shared" si="208"/>
        <v/>
      </c>
      <c r="AX212" s="49" t="str">
        <f t="shared" si="209"/>
        <v/>
      </c>
      <c r="AY212" s="49" t="str">
        <f t="shared" si="210"/>
        <v/>
      </c>
      <c r="AZ212" s="49" t="str">
        <f t="shared" si="211"/>
        <v/>
      </c>
      <c r="BA212" s="50" t="str">
        <f t="shared" si="212"/>
        <v/>
      </c>
      <c r="BB212" s="48" t="str">
        <f t="shared" si="240"/>
        <v/>
      </c>
      <c r="BC212" s="49" t="str">
        <f t="shared" si="213"/>
        <v/>
      </c>
      <c r="BD212" s="49" t="str">
        <f t="shared" si="214"/>
        <v/>
      </c>
      <c r="BE212" s="49" t="str">
        <f t="shared" si="215"/>
        <v/>
      </c>
      <c r="BF212" s="49" t="str">
        <f t="shared" si="216"/>
        <v/>
      </c>
      <c r="BG212" s="49" t="str">
        <f t="shared" si="217"/>
        <v/>
      </c>
      <c r="BH212" s="49" t="str">
        <f t="shared" si="218"/>
        <v/>
      </c>
      <c r="BI212" s="49" t="str">
        <f t="shared" si="219"/>
        <v/>
      </c>
      <c r="BJ212" s="49" t="str">
        <f t="shared" si="220"/>
        <v/>
      </c>
      <c r="BK212" s="49" t="str">
        <f t="shared" si="221"/>
        <v/>
      </c>
      <c r="BL212" s="49" t="str">
        <f t="shared" si="222"/>
        <v/>
      </c>
      <c r="BM212" s="50" t="str">
        <f t="shared" si="223"/>
        <v/>
      </c>
      <c r="BN212" s="48" t="str">
        <f t="shared" si="241"/>
        <v/>
      </c>
      <c r="BO212" s="49" t="str">
        <f t="shared" si="180"/>
        <v/>
      </c>
      <c r="BP212" s="49" t="str">
        <f t="shared" si="181"/>
        <v/>
      </c>
      <c r="BQ212" s="49" t="str">
        <f t="shared" si="182"/>
        <v/>
      </c>
      <c r="BR212" s="49" t="str">
        <f t="shared" si="183"/>
        <v/>
      </c>
      <c r="BS212" s="49" t="str">
        <f t="shared" si="184"/>
        <v/>
      </c>
      <c r="BT212" s="49" t="str">
        <f t="shared" si="185"/>
        <v/>
      </c>
      <c r="BU212" s="49" t="str">
        <f t="shared" si="186"/>
        <v/>
      </c>
      <c r="BV212" s="49" t="str">
        <f t="shared" si="187"/>
        <v/>
      </c>
      <c r="BW212" s="49" t="str">
        <f t="shared" si="188"/>
        <v/>
      </c>
      <c r="BX212" s="49" t="str">
        <f t="shared" si="189"/>
        <v/>
      </c>
      <c r="BY212" s="50" t="str">
        <f t="shared" si="190"/>
        <v/>
      </c>
      <c r="BZ212" s="48" t="str">
        <f t="shared" si="242"/>
        <v/>
      </c>
      <c r="CA212" s="49" t="str">
        <f t="shared" si="191"/>
        <v/>
      </c>
      <c r="CB212" s="49" t="str">
        <f t="shared" si="192"/>
        <v/>
      </c>
      <c r="CC212" s="49" t="str">
        <f t="shared" si="193"/>
        <v/>
      </c>
      <c r="CD212" s="49" t="str">
        <f t="shared" si="194"/>
        <v/>
      </c>
      <c r="CE212" s="49" t="str">
        <f t="shared" si="195"/>
        <v/>
      </c>
      <c r="CF212" s="49" t="str">
        <f t="shared" si="196"/>
        <v/>
      </c>
      <c r="CG212" s="49" t="str">
        <f t="shared" si="197"/>
        <v/>
      </c>
      <c r="CH212" s="49" t="str">
        <f t="shared" si="198"/>
        <v/>
      </c>
      <c r="CI212" s="49" t="str">
        <f t="shared" si="199"/>
        <v/>
      </c>
      <c r="CJ212" s="49" t="str">
        <f t="shared" si="200"/>
        <v/>
      </c>
      <c r="CK212" s="50" t="str">
        <f t="shared" si="201"/>
        <v/>
      </c>
      <c r="CM212" s="85" t="str">
        <f t="shared" si="243"/>
        <v/>
      </c>
      <c r="CN212" s="6" t="str">
        <f>IF($B212="", "", IF($CM212="X", "", IF(Report!$BN$3="X", LEFT($B212, 2), $B212)))</f>
        <v/>
      </c>
      <c r="CP212" s="48" t="str">
        <f>IF($CN212="", "", IF($CN212=Report!$BN$4, AA212, ""))</f>
        <v/>
      </c>
      <c r="CQ212" s="49" t="str">
        <f>IF($CN212="", "", IF($CN212=Report!$BN$4, AB212, ""))</f>
        <v/>
      </c>
      <c r="CR212" s="49" t="str">
        <f>IF($CN212="", "", IF($CN212=Report!$BN$4, AC212, ""))</f>
        <v/>
      </c>
      <c r="CS212" s="49" t="str">
        <f>IF($CN212="", "", IF($CN212=Report!$BN$4, AD212, ""))</f>
        <v/>
      </c>
      <c r="CT212" s="49" t="str">
        <f>IF($CN212="", "", IF($CN212=Report!$BN$4, AE212, ""))</f>
        <v/>
      </c>
      <c r="CU212" s="49" t="str">
        <f>IF($CN212="", "", IF($CN212=Report!$BN$4, AF212, ""))</f>
        <v/>
      </c>
      <c r="CV212" s="49" t="str">
        <f>IF($CN212="", "", IF($CN212=Report!$BN$4, AG212, ""))</f>
        <v/>
      </c>
      <c r="CW212" s="49" t="str">
        <f>IF($CN212="", "", IF($CN212=Report!$BN$4, AH212, ""))</f>
        <v/>
      </c>
      <c r="CX212" s="49" t="str">
        <f>IF($CN212="", "", IF($CN212=Report!$BN$4, AI212, ""))</f>
        <v/>
      </c>
      <c r="CY212" s="49" t="str">
        <f>IF($CN212="", "", IF($CN212=Report!$BN$4, AJ212, ""))</f>
        <v/>
      </c>
      <c r="CZ212" s="49" t="str">
        <f>IF($CN212="", "", IF($CN212=Report!$BN$4, AK212, ""))</f>
        <v/>
      </c>
      <c r="DA212" s="49" t="str">
        <f>IF($CN212="", "", IF($CN212=Report!$BN$4, AL212, ""))</f>
        <v/>
      </c>
      <c r="DB212" s="49" t="str">
        <f>IF($CN212="", "", IF($CN212=Report!$BN$4, AM212, ""))</f>
        <v/>
      </c>
      <c r="DC212" s="49" t="str">
        <f>IF($CN212="", "", IF($CN212=Report!$BN$4, AN212, ""))</f>
        <v/>
      </c>
      <c r="DD212" s="50" t="str">
        <f>IF($CN212="", "", IF($CN212=Report!$BN$4, AO212, ""))</f>
        <v/>
      </c>
      <c r="DE212" s="48" t="str">
        <f>IF($CN212="", "", IF($CN212=Report!$BN$4, AP212, ""))</f>
        <v/>
      </c>
      <c r="DF212" s="49" t="str">
        <f>IF($CN212="", "", IF($CN212=Report!$BN$4, AQ212, ""))</f>
        <v/>
      </c>
      <c r="DG212" s="49" t="str">
        <f>IF($CN212="", "", IF($CN212=Report!$BN$4, AR212, ""))</f>
        <v/>
      </c>
      <c r="DH212" s="49" t="str">
        <f>IF($CN212="", "", IF($CN212=Report!$BN$4, AS212, ""))</f>
        <v/>
      </c>
      <c r="DI212" s="49" t="str">
        <f>IF($CN212="", "", IF($CN212=Report!$BN$4, AT212, ""))</f>
        <v/>
      </c>
      <c r="DJ212" s="49" t="str">
        <f>IF($CN212="", "", IF($CN212=Report!$BN$4, AU212, ""))</f>
        <v/>
      </c>
      <c r="DK212" s="49" t="str">
        <f>IF($CN212="", "", IF($CN212=Report!$BN$4, AV212, ""))</f>
        <v/>
      </c>
      <c r="DL212" s="49" t="str">
        <f>IF($CN212="", "", IF($CN212=Report!$BN$4, AW212, ""))</f>
        <v/>
      </c>
      <c r="DM212" s="49" t="str">
        <f>IF($CN212="", "", IF($CN212=Report!$BN$4, AX212, ""))</f>
        <v/>
      </c>
      <c r="DN212" s="49" t="str">
        <f>IF($CN212="", "", IF($CN212=Report!$BN$4, AY212, ""))</f>
        <v/>
      </c>
      <c r="DO212" s="49" t="str">
        <f>IF($CN212="", "", IF($CN212=Report!$BN$4, AZ212, ""))</f>
        <v/>
      </c>
      <c r="DP212" s="50" t="str">
        <f>IF($CN212="", "", IF($CN212=Report!$BN$4, BA212, ""))</f>
        <v/>
      </c>
      <c r="DQ212" s="48" t="str">
        <f>IF($CN212="", "", IF($CN212=Report!$BN$4, BB212, ""))</f>
        <v/>
      </c>
      <c r="DR212" s="49" t="str">
        <f>IF($CN212="", "", IF($CN212=Report!$BN$4, BC212, ""))</f>
        <v/>
      </c>
      <c r="DS212" s="49" t="str">
        <f>IF($CN212="", "", IF($CN212=Report!$BN$4, BD212, ""))</f>
        <v/>
      </c>
      <c r="DT212" s="49" t="str">
        <f>IF($CN212="", "", IF($CN212=Report!$BN$4, BE212, ""))</f>
        <v/>
      </c>
      <c r="DU212" s="49" t="str">
        <f>IF($CN212="", "", IF($CN212=Report!$BN$4, BF212, ""))</f>
        <v/>
      </c>
      <c r="DV212" s="49" t="str">
        <f>IF($CN212="", "", IF($CN212=Report!$BN$4, BG212, ""))</f>
        <v/>
      </c>
      <c r="DW212" s="49" t="str">
        <f>IF($CN212="", "", IF($CN212=Report!$BN$4, BH212, ""))</f>
        <v/>
      </c>
      <c r="DX212" s="49" t="str">
        <f>IF($CN212="", "", IF($CN212=Report!$BN$4, BI212, ""))</f>
        <v/>
      </c>
      <c r="DY212" s="49" t="str">
        <f>IF($CN212="", "", IF($CN212=Report!$BN$4, BJ212, ""))</f>
        <v/>
      </c>
      <c r="DZ212" s="49" t="str">
        <f>IF($CN212="", "", IF($CN212=Report!$BN$4, BK212, ""))</f>
        <v/>
      </c>
      <c r="EA212" s="49" t="str">
        <f>IF($CN212="", "", IF($CN212=Report!$BN$4, BL212, ""))</f>
        <v/>
      </c>
      <c r="EB212" s="50" t="str">
        <f>IF($CN212="", "", IF($CN212=Report!$BN$4, BM212, ""))</f>
        <v/>
      </c>
      <c r="EC212" s="48" t="str">
        <f>IF($CN212="", "", IF($CN212=Report!$BN$4, BN212, ""))</f>
        <v/>
      </c>
      <c r="ED212" s="49" t="str">
        <f>IF($CN212="", "", IF($CN212=Report!$BN$4, BO212, ""))</f>
        <v/>
      </c>
      <c r="EE212" s="49" t="str">
        <f>IF($CN212="", "", IF($CN212=Report!$BN$4, BP212, ""))</f>
        <v/>
      </c>
      <c r="EF212" s="49" t="str">
        <f>IF($CN212="", "", IF($CN212=Report!$BN$4, BQ212, ""))</f>
        <v/>
      </c>
      <c r="EG212" s="49" t="str">
        <f>IF($CN212="", "", IF($CN212=Report!$BN$4, BR212, ""))</f>
        <v/>
      </c>
      <c r="EH212" s="49" t="str">
        <f>IF($CN212="", "", IF($CN212=Report!$BN$4, BS212, ""))</f>
        <v/>
      </c>
      <c r="EI212" s="49" t="str">
        <f>IF($CN212="", "", IF($CN212=Report!$BN$4, BT212, ""))</f>
        <v/>
      </c>
      <c r="EJ212" s="49" t="str">
        <f>IF($CN212="", "", IF($CN212=Report!$BN$4, BU212, ""))</f>
        <v/>
      </c>
      <c r="EK212" s="49" t="str">
        <f>IF($CN212="", "", IF($CN212=Report!$BN$4, BV212, ""))</f>
        <v/>
      </c>
      <c r="EL212" s="49" t="str">
        <f>IF($CN212="", "", IF($CN212=Report!$BN$4, BW212, ""))</f>
        <v/>
      </c>
      <c r="EM212" s="49" t="str">
        <f>IF($CN212="", "", IF($CN212=Report!$BN$4, BX212, ""))</f>
        <v/>
      </c>
      <c r="EN212" s="50" t="str">
        <f>IF($CN212="", "", IF($CN212=Report!$BN$4, BY212, ""))</f>
        <v/>
      </c>
      <c r="EO212" s="48" t="str">
        <f>IF($CN212="", "", IF($CN212=Report!$BN$4, BZ212, ""))</f>
        <v/>
      </c>
      <c r="EP212" s="49" t="str">
        <f>IF($CN212="", "", IF($CN212=Report!$BN$4, CA212, ""))</f>
        <v/>
      </c>
      <c r="EQ212" s="49" t="str">
        <f>IF($CN212="", "", IF($CN212=Report!$BN$4, CB212, ""))</f>
        <v/>
      </c>
      <c r="ER212" s="49" t="str">
        <f>IF($CN212="", "", IF($CN212=Report!$BN$4, CC212, ""))</f>
        <v/>
      </c>
      <c r="ES212" s="49" t="str">
        <f>IF($CN212="", "", IF($CN212=Report!$BN$4, CD212, ""))</f>
        <v/>
      </c>
      <c r="ET212" s="49" t="str">
        <f>IF($CN212="", "", IF($CN212=Report!$BN$4, CE212, ""))</f>
        <v/>
      </c>
      <c r="EU212" s="49" t="str">
        <f>IF($CN212="", "", IF($CN212=Report!$BN$4, CF212, ""))</f>
        <v/>
      </c>
      <c r="EV212" s="49" t="str">
        <f>IF($CN212="", "", IF($CN212=Report!$BN$4, CG212, ""))</f>
        <v/>
      </c>
      <c r="EW212" s="49" t="str">
        <f>IF($CN212="", "", IF($CN212=Report!$BN$4, CH212, ""))</f>
        <v/>
      </c>
      <c r="EX212" s="49" t="str">
        <f>IF($CN212="", "", IF($CN212=Report!$BN$4, CI212, ""))</f>
        <v/>
      </c>
      <c r="EY212" s="49" t="str">
        <f>IF($CN212="", "", IF($CN212=Report!$BN$4, CJ212, ""))</f>
        <v/>
      </c>
      <c r="EZ212" s="50" t="str">
        <f>IF($CN212="", "", IF($CN212=Report!$BN$4, CK212, ""))</f>
        <v/>
      </c>
    </row>
    <row r="213" spans="1:156" x14ac:dyDescent="0.25">
      <c r="A213" s="19"/>
      <c r="B213" s="104"/>
      <c r="C213" s="105"/>
      <c r="D213" s="116"/>
      <c r="E213" s="106"/>
      <c r="F213" s="106"/>
      <c r="G213" s="106"/>
      <c r="H213" s="106"/>
      <c r="I213" s="106"/>
      <c r="J213" s="106"/>
      <c r="K213" s="106"/>
      <c r="L213" s="106"/>
      <c r="M213" s="106"/>
      <c r="N213" s="106"/>
      <c r="O213" s="106"/>
      <c r="P213" s="106"/>
      <c r="Q213" s="106"/>
      <c r="R213" s="106"/>
      <c r="S213" s="106"/>
      <c r="T213" s="108"/>
      <c r="U213" s="108"/>
      <c r="V213" s="108"/>
      <c r="W213" s="109"/>
      <c r="X213" s="19"/>
      <c r="AA213" s="48" t="str">
        <f t="shared" si="224"/>
        <v/>
      </c>
      <c r="AB213" s="49" t="str">
        <f t="shared" si="225"/>
        <v/>
      </c>
      <c r="AC213" s="49" t="str">
        <f t="shared" si="226"/>
        <v/>
      </c>
      <c r="AD213" s="49" t="str">
        <f t="shared" si="227"/>
        <v/>
      </c>
      <c r="AE213" s="49" t="str">
        <f t="shared" si="228"/>
        <v/>
      </c>
      <c r="AF213" s="49" t="str">
        <f t="shared" si="229"/>
        <v/>
      </c>
      <c r="AG213" s="49" t="str">
        <f t="shared" si="230"/>
        <v/>
      </c>
      <c r="AH213" s="49" t="str">
        <f t="shared" si="231"/>
        <v/>
      </c>
      <c r="AI213" s="49" t="str">
        <f t="shared" si="232"/>
        <v/>
      </c>
      <c r="AJ213" s="49" t="str">
        <f t="shared" si="233"/>
        <v/>
      </c>
      <c r="AK213" s="49" t="str">
        <f t="shared" si="234"/>
        <v/>
      </c>
      <c r="AL213" s="49" t="str">
        <f t="shared" si="235"/>
        <v/>
      </c>
      <c r="AM213" s="49" t="str">
        <f t="shared" si="236"/>
        <v/>
      </c>
      <c r="AN213" s="49" t="str">
        <f t="shared" si="237"/>
        <v/>
      </c>
      <c r="AO213" s="50" t="str">
        <f t="shared" si="238"/>
        <v/>
      </c>
      <c r="AP213" s="48" t="str">
        <f t="shared" si="239"/>
        <v/>
      </c>
      <c r="AQ213" s="49" t="str">
        <f t="shared" si="202"/>
        <v/>
      </c>
      <c r="AR213" s="49" t="str">
        <f t="shared" si="203"/>
        <v/>
      </c>
      <c r="AS213" s="49" t="str">
        <f t="shared" si="204"/>
        <v/>
      </c>
      <c r="AT213" s="49" t="str">
        <f t="shared" si="205"/>
        <v/>
      </c>
      <c r="AU213" s="49" t="str">
        <f t="shared" si="206"/>
        <v/>
      </c>
      <c r="AV213" s="49" t="str">
        <f t="shared" si="207"/>
        <v/>
      </c>
      <c r="AW213" s="49" t="str">
        <f t="shared" si="208"/>
        <v/>
      </c>
      <c r="AX213" s="49" t="str">
        <f t="shared" si="209"/>
        <v/>
      </c>
      <c r="AY213" s="49" t="str">
        <f t="shared" si="210"/>
        <v/>
      </c>
      <c r="AZ213" s="49" t="str">
        <f t="shared" si="211"/>
        <v/>
      </c>
      <c r="BA213" s="50" t="str">
        <f t="shared" si="212"/>
        <v/>
      </c>
      <c r="BB213" s="48" t="str">
        <f t="shared" si="240"/>
        <v/>
      </c>
      <c r="BC213" s="49" t="str">
        <f t="shared" si="213"/>
        <v/>
      </c>
      <c r="BD213" s="49" t="str">
        <f t="shared" si="214"/>
        <v/>
      </c>
      <c r="BE213" s="49" t="str">
        <f t="shared" si="215"/>
        <v/>
      </c>
      <c r="BF213" s="49" t="str">
        <f t="shared" si="216"/>
        <v/>
      </c>
      <c r="BG213" s="49" t="str">
        <f t="shared" si="217"/>
        <v/>
      </c>
      <c r="BH213" s="49" t="str">
        <f t="shared" si="218"/>
        <v/>
      </c>
      <c r="BI213" s="49" t="str">
        <f t="shared" si="219"/>
        <v/>
      </c>
      <c r="BJ213" s="49" t="str">
        <f t="shared" si="220"/>
        <v/>
      </c>
      <c r="BK213" s="49" t="str">
        <f t="shared" si="221"/>
        <v/>
      </c>
      <c r="BL213" s="49" t="str">
        <f t="shared" si="222"/>
        <v/>
      </c>
      <c r="BM213" s="50" t="str">
        <f t="shared" si="223"/>
        <v/>
      </c>
      <c r="BN213" s="48" t="str">
        <f t="shared" si="241"/>
        <v/>
      </c>
      <c r="BO213" s="49" t="str">
        <f t="shared" si="180"/>
        <v/>
      </c>
      <c r="BP213" s="49" t="str">
        <f t="shared" si="181"/>
        <v/>
      </c>
      <c r="BQ213" s="49" t="str">
        <f t="shared" si="182"/>
        <v/>
      </c>
      <c r="BR213" s="49" t="str">
        <f t="shared" si="183"/>
        <v/>
      </c>
      <c r="BS213" s="49" t="str">
        <f t="shared" si="184"/>
        <v/>
      </c>
      <c r="BT213" s="49" t="str">
        <f t="shared" si="185"/>
        <v/>
      </c>
      <c r="BU213" s="49" t="str">
        <f t="shared" si="186"/>
        <v/>
      </c>
      <c r="BV213" s="49" t="str">
        <f t="shared" si="187"/>
        <v/>
      </c>
      <c r="BW213" s="49" t="str">
        <f t="shared" si="188"/>
        <v/>
      </c>
      <c r="BX213" s="49" t="str">
        <f t="shared" si="189"/>
        <v/>
      </c>
      <c r="BY213" s="50" t="str">
        <f t="shared" si="190"/>
        <v/>
      </c>
      <c r="BZ213" s="48" t="str">
        <f t="shared" si="242"/>
        <v/>
      </c>
      <c r="CA213" s="49" t="str">
        <f t="shared" si="191"/>
        <v/>
      </c>
      <c r="CB213" s="49" t="str">
        <f t="shared" si="192"/>
        <v/>
      </c>
      <c r="CC213" s="49" t="str">
        <f t="shared" si="193"/>
        <v/>
      </c>
      <c r="CD213" s="49" t="str">
        <f t="shared" si="194"/>
        <v/>
      </c>
      <c r="CE213" s="49" t="str">
        <f t="shared" si="195"/>
        <v/>
      </c>
      <c r="CF213" s="49" t="str">
        <f t="shared" si="196"/>
        <v/>
      </c>
      <c r="CG213" s="49" t="str">
        <f t="shared" si="197"/>
        <v/>
      </c>
      <c r="CH213" s="49" t="str">
        <f t="shared" si="198"/>
        <v/>
      </c>
      <c r="CI213" s="49" t="str">
        <f t="shared" si="199"/>
        <v/>
      </c>
      <c r="CJ213" s="49" t="str">
        <f t="shared" si="200"/>
        <v/>
      </c>
      <c r="CK213" s="50" t="str">
        <f t="shared" si="201"/>
        <v/>
      </c>
      <c r="CM213" s="85" t="str">
        <f t="shared" si="243"/>
        <v/>
      </c>
      <c r="CN213" s="6" t="str">
        <f>IF($B213="", "", IF($CM213="X", "", IF(Report!$BN$3="X", LEFT($B213, 2), $B213)))</f>
        <v/>
      </c>
      <c r="CP213" s="48" t="str">
        <f>IF($CN213="", "", IF($CN213=Report!$BN$4, AA213, ""))</f>
        <v/>
      </c>
      <c r="CQ213" s="49" t="str">
        <f>IF($CN213="", "", IF($CN213=Report!$BN$4, AB213, ""))</f>
        <v/>
      </c>
      <c r="CR213" s="49" t="str">
        <f>IF($CN213="", "", IF($CN213=Report!$BN$4, AC213, ""))</f>
        <v/>
      </c>
      <c r="CS213" s="49" t="str">
        <f>IF($CN213="", "", IF($CN213=Report!$BN$4, AD213, ""))</f>
        <v/>
      </c>
      <c r="CT213" s="49" t="str">
        <f>IF($CN213="", "", IF($CN213=Report!$BN$4, AE213, ""))</f>
        <v/>
      </c>
      <c r="CU213" s="49" t="str">
        <f>IF($CN213="", "", IF($CN213=Report!$BN$4, AF213, ""))</f>
        <v/>
      </c>
      <c r="CV213" s="49" t="str">
        <f>IF($CN213="", "", IF($CN213=Report!$BN$4, AG213, ""))</f>
        <v/>
      </c>
      <c r="CW213" s="49" t="str">
        <f>IF($CN213="", "", IF($CN213=Report!$BN$4, AH213, ""))</f>
        <v/>
      </c>
      <c r="CX213" s="49" t="str">
        <f>IF($CN213="", "", IF($CN213=Report!$BN$4, AI213, ""))</f>
        <v/>
      </c>
      <c r="CY213" s="49" t="str">
        <f>IF($CN213="", "", IF($CN213=Report!$BN$4, AJ213, ""))</f>
        <v/>
      </c>
      <c r="CZ213" s="49" t="str">
        <f>IF($CN213="", "", IF($CN213=Report!$BN$4, AK213, ""))</f>
        <v/>
      </c>
      <c r="DA213" s="49" t="str">
        <f>IF($CN213="", "", IF($CN213=Report!$BN$4, AL213, ""))</f>
        <v/>
      </c>
      <c r="DB213" s="49" t="str">
        <f>IF($CN213="", "", IF($CN213=Report!$BN$4, AM213, ""))</f>
        <v/>
      </c>
      <c r="DC213" s="49" t="str">
        <f>IF($CN213="", "", IF($CN213=Report!$BN$4, AN213, ""))</f>
        <v/>
      </c>
      <c r="DD213" s="50" t="str">
        <f>IF($CN213="", "", IF($CN213=Report!$BN$4, AO213, ""))</f>
        <v/>
      </c>
      <c r="DE213" s="48" t="str">
        <f>IF($CN213="", "", IF($CN213=Report!$BN$4, AP213, ""))</f>
        <v/>
      </c>
      <c r="DF213" s="49" t="str">
        <f>IF($CN213="", "", IF($CN213=Report!$BN$4, AQ213, ""))</f>
        <v/>
      </c>
      <c r="DG213" s="49" t="str">
        <f>IF($CN213="", "", IF($CN213=Report!$BN$4, AR213, ""))</f>
        <v/>
      </c>
      <c r="DH213" s="49" t="str">
        <f>IF($CN213="", "", IF($CN213=Report!$BN$4, AS213, ""))</f>
        <v/>
      </c>
      <c r="DI213" s="49" t="str">
        <f>IF($CN213="", "", IF($CN213=Report!$BN$4, AT213, ""))</f>
        <v/>
      </c>
      <c r="DJ213" s="49" t="str">
        <f>IF($CN213="", "", IF($CN213=Report!$BN$4, AU213, ""))</f>
        <v/>
      </c>
      <c r="DK213" s="49" t="str">
        <f>IF($CN213="", "", IF($CN213=Report!$BN$4, AV213, ""))</f>
        <v/>
      </c>
      <c r="DL213" s="49" t="str">
        <f>IF($CN213="", "", IF($CN213=Report!$BN$4, AW213, ""))</f>
        <v/>
      </c>
      <c r="DM213" s="49" t="str">
        <f>IF($CN213="", "", IF($CN213=Report!$BN$4, AX213, ""))</f>
        <v/>
      </c>
      <c r="DN213" s="49" t="str">
        <f>IF($CN213="", "", IF($CN213=Report!$BN$4, AY213, ""))</f>
        <v/>
      </c>
      <c r="DO213" s="49" t="str">
        <f>IF($CN213="", "", IF($CN213=Report!$BN$4, AZ213, ""))</f>
        <v/>
      </c>
      <c r="DP213" s="50" t="str">
        <f>IF($CN213="", "", IF($CN213=Report!$BN$4, BA213, ""))</f>
        <v/>
      </c>
      <c r="DQ213" s="48" t="str">
        <f>IF($CN213="", "", IF($CN213=Report!$BN$4, BB213, ""))</f>
        <v/>
      </c>
      <c r="DR213" s="49" t="str">
        <f>IF($CN213="", "", IF($CN213=Report!$BN$4, BC213, ""))</f>
        <v/>
      </c>
      <c r="DS213" s="49" t="str">
        <f>IF($CN213="", "", IF($CN213=Report!$BN$4, BD213, ""))</f>
        <v/>
      </c>
      <c r="DT213" s="49" t="str">
        <f>IF($CN213="", "", IF($CN213=Report!$BN$4, BE213, ""))</f>
        <v/>
      </c>
      <c r="DU213" s="49" t="str">
        <f>IF($CN213="", "", IF($CN213=Report!$BN$4, BF213, ""))</f>
        <v/>
      </c>
      <c r="DV213" s="49" t="str">
        <f>IF($CN213="", "", IF($CN213=Report!$BN$4, BG213, ""))</f>
        <v/>
      </c>
      <c r="DW213" s="49" t="str">
        <f>IF($CN213="", "", IF($CN213=Report!$BN$4, BH213, ""))</f>
        <v/>
      </c>
      <c r="DX213" s="49" t="str">
        <f>IF($CN213="", "", IF($CN213=Report!$BN$4, BI213, ""))</f>
        <v/>
      </c>
      <c r="DY213" s="49" t="str">
        <f>IF($CN213="", "", IF($CN213=Report!$BN$4, BJ213, ""))</f>
        <v/>
      </c>
      <c r="DZ213" s="49" t="str">
        <f>IF($CN213="", "", IF($CN213=Report!$BN$4, BK213, ""))</f>
        <v/>
      </c>
      <c r="EA213" s="49" t="str">
        <f>IF($CN213="", "", IF($CN213=Report!$BN$4, BL213, ""))</f>
        <v/>
      </c>
      <c r="EB213" s="50" t="str">
        <f>IF($CN213="", "", IF($CN213=Report!$BN$4, BM213, ""))</f>
        <v/>
      </c>
      <c r="EC213" s="48" t="str">
        <f>IF($CN213="", "", IF($CN213=Report!$BN$4, BN213, ""))</f>
        <v/>
      </c>
      <c r="ED213" s="49" t="str">
        <f>IF($CN213="", "", IF($CN213=Report!$BN$4, BO213, ""))</f>
        <v/>
      </c>
      <c r="EE213" s="49" t="str">
        <f>IF($CN213="", "", IF($CN213=Report!$BN$4, BP213, ""))</f>
        <v/>
      </c>
      <c r="EF213" s="49" t="str">
        <f>IF($CN213="", "", IF($CN213=Report!$BN$4, BQ213, ""))</f>
        <v/>
      </c>
      <c r="EG213" s="49" t="str">
        <f>IF($CN213="", "", IF($CN213=Report!$BN$4, BR213, ""))</f>
        <v/>
      </c>
      <c r="EH213" s="49" t="str">
        <f>IF($CN213="", "", IF($CN213=Report!$BN$4, BS213, ""))</f>
        <v/>
      </c>
      <c r="EI213" s="49" t="str">
        <f>IF($CN213="", "", IF($CN213=Report!$BN$4, BT213, ""))</f>
        <v/>
      </c>
      <c r="EJ213" s="49" t="str">
        <f>IF($CN213="", "", IF($CN213=Report!$BN$4, BU213, ""))</f>
        <v/>
      </c>
      <c r="EK213" s="49" t="str">
        <f>IF($CN213="", "", IF($CN213=Report!$BN$4, BV213, ""))</f>
        <v/>
      </c>
      <c r="EL213" s="49" t="str">
        <f>IF($CN213="", "", IF($CN213=Report!$BN$4, BW213, ""))</f>
        <v/>
      </c>
      <c r="EM213" s="49" t="str">
        <f>IF($CN213="", "", IF($CN213=Report!$BN$4, BX213, ""))</f>
        <v/>
      </c>
      <c r="EN213" s="50" t="str">
        <f>IF($CN213="", "", IF($CN213=Report!$BN$4, BY213, ""))</f>
        <v/>
      </c>
      <c r="EO213" s="48" t="str">
        <f>IF($CN213="", "", IF($CN213=Report!$BN$4, BZ213, ""))</f>
        <v/>
      </c>
      <c r="EP213" s="49" t="str">
        <f>IF($CN213="", "", IF($CN213=Report!$BN$4, CA213, ""))</f>
        <v/>
      </c>
      <c r="EQ213" s="49" t="str">
        <f>IF($CN213="", "", IF($CN213=Report!$BN$4, CB213, ""))</f>
        <v/>
      </c>
      <c r="ER213" s="49" t="str">
        <f>IF($CN213="", "", IF($CN213=Report!$BN$4, CC213, ""))</f>
        <v/>
      </c>
      <c r="ES213" s="49" t="str">
        <f>IF($CN213="", "", IF($CN213=Report!$BN$4, CD213, ""))</f>
        <v/>
      </c>
      <c r="ET213" s="49" t="str">
        <f>IF($CN213="", "", IF($CN213=Report!$BN$4, CE213, ""))</f>
        <v/>
      </c>
      <c r="EU213" s="49" t="str">
        <f>IF($CN213="", "", IF($CN213=Report!$BN$4, CF213, ""))</f>
        <v/>
      </c>
      <c r="EV213" s="49" t="str">
        <f>IF($CN213="", "", IF($CN213=Report!$BN$4, CG213, ""))</f>
        <v/>
      </c>
      <c r="EW213" s="49" t="str">
        <f>IF($CN213="", "", IF($CN213=Report!$BN$4, CH213, ""))</f>
        <v/>
      </c>
      <c r="EX213" s="49" t="str">
        <f>IF($CN213="", "", IF($CN213=Report!$BN$4, CI213, ""))</f>
        <v/>
      </c>
      <c r="EY213" s="49" t="str">
        <f>IF($CN213="", "", IF($CN213=Report!$BN$4, CJ213, ""))</f>
        <v/>
      </c>
      <c r="EZ213" s="50" t="str">
        <f>IF($CN213="", "", IF($CN213=Report!$BN$4, CK213, ""))</f>
        <v/>
      </c>
    </row>
    <row r="214" spans="1:156" x14ac:dyDescent="0.25">
      <c r="A214" s="19"/>
      <c r="B214" s="104"/>
      <c r="C214" s="105"/>
      <c r="D214" s="116"/>
      <c r="E214" s="106"/>
      <c r="F214" s="106"/>
      <c r="G214" s="106"/>
      <c r="H214" s="106"/>
      <c r="I214" s="106"/>
      <c r="J214" s="106"/>
      <c r="K214" s="106"/>
      <c r="L214" s="106"/>
      <c r="M214" s="106"/>
      <c r="N214" s="106"/>
      <c r="O214" s="106"/>
      <c r="P214" s="106"/>
      <c r="Q214" s="106"/>
      <c r="R214" s="106"/>
      <c r="S214" s="106"/>
      <c r="T214" s="108"/>
      <c r="U214" s="108"/>
      <c r="V214" s="108"/>
      <c r="W214" s="109"/>
      <c r="X214" s="19"/>
      <c r="AA214" s="48" t="str">
        <f t="shared" si="224"/>
        <v/>
      </c>
      <c r="AB214" s="49" t="str">
        <f t="shared" si="225"/>
        <v/>
      </c>
      <c r="AC214" s="49" t="str">
        <f t="shared" si="226"/>
        <v/>
      </c>
      <c r="AD214" s="49" t="str">
        <f t="shared" si="227"/>
        <v/>
      </c>
      <c r="AE214" s="49" t="str">
        <f t="shared" si="228"/>
        <v/>
      </c>
      <c r="AF214" s="49" t="str">
        <f t="shared" si="229"/>
        <v/>
      </c>
      <c r="AG214" s="49" t="str">
        <f t="shared" si="230"/>
        <v/>
      </c>
      <c r="AH214" s="49" t="str">
        <f t="shared" si="231"/>
        <v/>
      </c>
      <c r="AI214" s="49" t="str">
        <f t="shared" si="232"/>
        <v/>
      </c>
      <c r="AJ214" s="49" t="str">
        <f t="shared" si="233"/>
        <v/>
      </c>
      <c r="AK214" s="49" t="str">
        <f t="shared" si="234"/>
        <v/>
      </c>
      <c r="AL214" s="49" t="str">
        <f t="shared" si="235"/>
        <v/>
      </c>
      <c r="AM214" s="49" t="str">
        <f t="shared" si="236"/>
        <v/>
      </c>
      <c r="AN214" s="49" t="str">
        <f t="shared" si="237"/>
        <v/>
      </c>
      <c r="AO214" s="50" t="str">
        <f t="shared" si="238"/>
        <v/>
      </c>
      <c r="AP214" s="48" t="str">
        <f t="shared" si="239"/>
        <v/>
      </c>
      <c r="AQ214" s="49" t="str">
        <f t="shared" si="202"/>
        <v/>
      </c>
      <c r="AR214" s="49" t="str">
        <f t="shared" si="203"/>
        <v/>
      </c>
      <c r="AS214" s="49" t="str">
        <f t="shared" si="204"/>
        <v/>
      </c>
      <c r="AT214" s="49" t="str">
        <f t="shared" si="205"/>
        <v/>
      </c>
      <c r="AU214" s="49" t="str">
        <f t="shared" si="206"/>
        <v/>
      </c>
      <c r="AV214" s="49" t="str">
        <f t="shared" si="207"/>
        <v/>
      </c>
      <c r="AW214" s="49" t="str">
        <f t="shared" si="208"/>
        <v/>
      </c>
      <c r="AX214" s="49" t="str">
        <f t="shared" si="209"/>
        <v/>
      </c>
      <c r="AY214" s="49" t="str">
        <f t="shared" si="210"/>
        <v/>
      </c>
      <c r="AZ214" s="49" t="str">
        <f t="shared" si="211"/>
        <v/>
      </c>
      <c r="BA214" s="50" t="str">
        <f t="shared" si="212"/>
        <v/>
      </c>
      <c r="BB214" s="48" t="str">
        <f t="shared" si="240"/>
        <v/>
      </c>
      <c r="BC214" s="49" t="str">
        <f t="shared" si="213"/>
        <v/>
      </c>
      <c r="BD214" s="49" t="str">
        <f t="shared" si="214"/>
        <v/>
      </c>
      <c r="BE214" s="49" t="str">
        <f t="shared" si="215"/>
        <v/>
      </c>
      <c r="BF214" s="49" t="str">
        <f t="shared" si="216"/>
        <v/>
      </c>
      <c r="BG214" s="49" t="str">
        <f t="shared" si="217"/>
        <v/>
      </c>
      <c r="BH214" s="49" t="str">
        <f t="shared" si="218"/>
        <v/>
      </c>
      <c r="BI214" s="49" t="str">
        <f t="shared" si="219"/>
        <v/>
      </c>
      <c r="BJ214" s="49" t="str">
        <f t="shared" si="220"/>
        <v/>
      </c>
      <c r="BK214" s="49" t="str">
        <f t="shared" si="221"/>
        <v/>
      </c>
      <c r="BL214" s="49" t="str">
        <f t="shared" si="222"/>
        <v/>
      </c>
      <c r="BM214" s="50" t="str">
        <f t="shared" si="223"/>
        <v/>
      </c>
      <c r="BN214" s="48" t="str">
        <f t="shared" si="241"/>
        <v/>
      </c>
      <c r="BO214" s="49" t="str">
        <f t="shared" si="180"/>
        <v/>
      </c>
      <c r="BP214" s="49" t="str">
        <f t="shared" si="181"/>
        <v/>
      </c>
      <c r="BQ214" s="49" t="str">
        <f t="shared" si="182"/>
        <v/>
      </c>
      <c r="BR214" s="49" t="str">
        <f t="shared" si="183"/>
        <v/>
      </c>
      <c r="BS214" s="49" t="str">
        <f t="shared" si="184"/>
        <v/>
      </c>
      <c r="BT214" s="49" t="str">
        <f t="shared" si="185"/>
        <v/>
      </c>
      <c r="BU214" s="49" t="str">
        <f t="shared" si="186"/>
        <v/>
      </c>
      <c r="BV214" s="49" t="str">
        <f t="shared" si="187"/>
        <v/>
      </c>
      <c r="BW214" s="49" t="str">
        <f t="shared" si="188"/>
        <v/>
      </c>
      <c r="BX214" s="49" t="str">
        <f t="shared" si="189"/>
        <v/>
      </c>
      <c r="BY214" s="50" t="str">
        <f t="shared" si="190"/>
        <v/>
      </c>
      <c r="BZ214" s="48" t="str">
        <f t="shared" si="242"/>
        <v/>
      </c>
      <c r="CA214" s="49" t="str">
        <f t="shared" si="191"/>
        <v/>
      </c>
      <c r="CB214" s="49" t="str">
        <f t="shared" si="192"/>
        <v/>
      </c>
      <c r="CC214" s="49" t="str">
        <f t="shared" si="193"/>
        <v/>
      </c>
      <c r="CD214" s="49" t="str">
        <f t="shared" si="194"/>
        <v/>
      </c>
      <c r="CE214" s="49" t="str">
        <f t="shared" si="195"/>
        <v/>
      </c>
      <c r="CF214" s="49" t="str">
        <f t="shared" si="196"/>
        <v/>
      </c>
      <c r="CG214" s="49" t="str">
        <f t="shared" si="197"/>
        <v/>
      </c>
      <c r="CH214" s="49" t="str">
        <f t="shared" si="198"/>
        <v/>
      </c>
      <c r="CI214" s="49" t="str">
        <f t="shared" si="199"/>
        <v/>
      </c>
      <c r="CJ214" s="49" t="str">
        <f t="shared" si="200"/>
        <v/>
      </c>
      <c r="CK214" s="50" t="str">
        <f t="shared" si="201"/>
        <v/>
      </c>
      <c r="CM214" s="85" t="str">
        <f t="shared" si="243"/>
        <v/>
      </c>
      <c r="CN214" s="6" t="str">
        <f>IF($B214="", "", IF($CM214="X", "", IF(Report!$BN$3="X", LEFT($B214, 2), $B214)))</f>
        <v/>
      </c>
      <c r="CP214" s="48" t="str">
        <f>IF($CN214="", "", IF($CN214=Report!$BN$4, AA214, ""))</f>
        <v/>
      </c>
      <c r="CQ214" s="49" t="str">
        <f>IF($CN214="", "", IF($CN214=Report!$BN$4, AB214, ""))</f>
        <v/>
      </c>
      <c r="CR214" s="49" t="str">
        <f>IF($CN214="", "", IF($CN214=Report!$BN$4, AC214, ""))</f>
        <v/>
      </c>
      <c r="CS214" s="49" t="str">
        <f>IF($CN214="", "", IF($CN214=Report!$BN$4, AD214, ""))</f>
        <v/>
      </c>
      <c r="CT214" s="49" t="str">
        <f>IF($CN214="", "", IF($CN214=Report!$BN$4, AE214, ""))</f>
        <v/>
      </c>
      <c r="CU214" s="49" t="str">
        <f>IF($CN214="", "", IF($CN214=Report!$BN$4, AF214, ""))</f>
        <v/>
      </c>
      <c r="CV214" s="49" t="str">
        <f>IF($CN214="", "", IF($CN214=Report!$BN$4, AG214, ""))</f>
        <v/>
      </c>
      <c r="CW214" s="49" t="str">
        <f>IF($CN214="", "", IF($CN214=Report!$BN$4, AH214, ""))</f>
        <v/>
      </c>
      <c r="CX214" s="49" t="str">
        <f>IF($CN214="", "", IF($CN214=Report!$BN$4, AI214, ""))</f>
        <v/>
      </c>
      <c r="CY214" s="49" t="str">
        <f>IF($CN214="", "", IF($CN214=Report!$BN$4, AJ214, ""))</f>
        <v/>
      </c>
      <c r="CZ214" s="49" t="str">
        <f>IF($CN214="", "", IF($CN214=Report!$BN$4, AK214, ""))</f>
        <v/>
      </c>
      <c r="DA214" s="49" t="str">
        <f>IF($CN214="", "", IF($CN214=Report!$BN$4, AL214, ""))</f>
        <v/>
      </c>
      <c r="DB214" s="49" t="str">
        <f>IF($CN214="", "", IF($CN214=Report!$BN$4, AM214, ""))</f>
        <v/>
      </c>
      <c r="DC214" s="49" t="str">
        <f>IF($CN214="", "", IF($CN214=Report!$BN$4, AN214, ""))</f>
        <v/>
      </c>
      <c r="DD214" s="50" t="str">
        <f>IF($CN214="", "", IF($CN214=Report!$BN$4, AO214, ""))</f>
        <v/>
      </c>
      <c r="DE214" s="48" t="str">
        <f>IF($CN214="", "", IF($CN214=Report!$BN$4, AP214, ""))</f>
        <v/>
      </c>
      <c r="DF214" s="49" t="str">
        <f>IF($CN214="", "", IF($CN214=Report!$BN$4, AQ214, ""))</f>
        <v/>
      </c>
      <c r="DG214" s="49" t="str">
        <f>IF($CN214="", "", IF($CN214=Report!$BN$4, AR214, ""))</f>
        <v/>
      </c>
      <c r="DH214" s="49" t="str">
        <f>IF($CN214="", "", IF($CN214=Report!$BN$4, AS214, ""))</f>
        <v/>
      </c>
      <c r="DI214" s="49" t="str">
        <f>IF($CN214="", "", IF($CN214=Report!$BN$4, AT214, ""))</f>
        <v/>
      </c>
      <c r="DJ214" s="49" t="str">
        <f>IF($CN214="", "", IF($CN214=Report!$BN$4, AU214, ""))</f>
        <v/>
      </c>
      <c r="DK214" s="49" t="str">
        <f>IF($CN214="", "", IF($CN214=Report!$BN$4, AV214, ""))</f>
        <v/>
      </c>
      <c r="DL214" s="49" t="str">
        <f>IF($CN214="", "", IF($CN214=Report!$BN$4, AW214, ""))</f>
        <v/>
      </c>
      <c r="DM214" s="49" t="str">
        <f>IF($CN214="", "", IF($CN214=Report!$BN$4, AX214, ""))</f>
        <v/>
      </c>
      <c r="DN214" s="49" t="str">
        <f>IF($CN214="", "", IF($CN214=Report!$BN$4, AY214, ""))</f>
        <v/>
      </c>
      <c r="DO214" s="49" t="str">
        <f>IF($CN214="", "", IF($CN214=Report!$BN$4, AZ214, ""))</f>
        <v/>
      </c>
      <c r="DP214" s="50" t="str">
        <f>IF($CN214="", "", IF($CN214=Report!$BN$4, BA214, ""))</f>
        <v/>
      </c>
      <c r="DQ214" s="48" t="str">
        <f>IF($CN214="", "", IF($CN214=Report!$BN$4, BB214, ""))</f>
        <v/>
      </c>
      <c r="DR214" s="49" t="str">
        <f>IF($CN214="", "", IF($CN214=Report!$BN$4, BC214, ""))</f>
        <v/>
      </c>
      <c r="DS214" s="49" t="str">
        <f>IF($CN214="", "", IF($CN214=Report!$BN$4, BD214, ""))</f>
        <v/>
      </c>
      <c r="DT214" s="49" t="str">
        <f>IF($CN214="", "", IF($CN214=Report!$BN$4, BE214, ""))</f>
        <v/>
      </c>
      <c r="DU214" s="49" t="str">
        <f>IF($CN214="", "", IF($CN214=Report!$BN$4, BF214, ""))</f>
        <v/>
      </c>
      <c r="DV214" s="49" t="str">
        <f>IF($CN214="", "", IF($CN214=Report!$BN$4, BG214, ""))</f>
        <v/>
      </c>
      <c r="DW214" s="49" t="str">
        <f>IF($CN214="", "", IF($CN214=Report!$BN$4, BH214, ""))</f>
        <v/>
      </c>
      <c r="DX214" s="49" t="str">
        <f>IF($CN214="", "", IF($CN214=Report!$BN$4, BI214, ""))</f>
        <v/>
      </c>
      <c r="DY214" s="49" t="str">
        <f>IF($CN214="", "", IF($CN214=Report!$BN$4, BJ214, ""))</f>
        <v/>
      </c>
      <c r="DZ214" s="49" t="str">
        <f>IF($CN214="", "", IF($CN214=Report!$BN$4, BK214, ""))</f>
        <v/>
      </c>
      <c r="EA214" s="49" t="str">
        <f>IF($CN214="", "", IF($CN214=Report!$BN$4, BL214, ""))</f>
        <v/>
      </c>
      <c r="EB214" s="50" t="str">
        <f>IF($CN214="", "", IF($CN214=Report!$BN$4, BM214, ""))</f>
        <v/>
      </c>
      <c r="EC214" s="48" t="str">
        <f>IF($CN214="", "", IF($CN214=Report!$BN$4, BN214, ""))</f>
        <v/>
      </c>
      <c r="ED214" s="49" t="str">
        <f>IF($CN214="", "", IF($CN214=Report!$BN$4, BO214, ""))</f>
        <v/>
      </c>
      <c r="EE214" s="49" t="str">
        <f>IF($CN214="", "", IF($CN214=Report!$BN$4, BP214, ""))</f>
        <v/>
      </c>
      <c r="EF214" s="49" t="str">
        <f>IF($CN214="", "", IF($CN214=Report!$BN$4, BQ214, ""))</f>
        <v/>
      </c>
      <c r="EG214" s="49" t="str">
        <f>IF($CN214="", "", IF($CN214=Report!$BN$4, BR214, ""))</f>
        <v/>
      </c>
      <c r="EH214" s="49" t="str">
        <f>IF($CN214="", "", IF($CN214=Report!$BN$4, BS214, ""))</f>
        <v/>
      </c>
      <c r="EI214" s="49" t="str">
        <f>IF($CN214="", "", IF($CN214=Report!$BN$4, BT214, ""))</f>
        <v/>
      </c>
      <c r="EJ214" s="49" t="str">
        <f>IF($CN214="", "", IF($CN214=Report!$BN$4, BU214, ""))</f>
        <v/>
      </c>
      <c r="EK214" s="49" t="str">
        <f>IF($CN214="", "", IF($CN214=Report!$BN$4, BV214, ""))</f>
        <v/>
      </c>
      <c r="EL214" s="49" t="str">
        <f>IF($CN214="", "", IF($CN214=Report!$BN$4, BW214, ""))</f>
        <v/>
      </c>
      <c r="EM214" s="49" t="str">
        <f>IF($CN214="", "", IF($CN214=Report!$BN$4, BX214, ""))</f>
        <v/>
      </c>
      <c r="EN214" s="50" t="str">
        <f>IF($CN214="", "", IF($CN214=Report!$BN$4, BY214, ""))</f>
        <v/>
      </c>
      <c r="EO214" s="48" t="str">
        <f>IF($CN214="", "", IF($CN214=Report!$BN$4, BZ214, ""))</f>
        <v/>
      </c>
      <c r="EP214" s="49" t="str">
        <f>IF($CN214="", "", IF($CN214=Report!$BN$4, CA214, ""))</f>
        <v/>
      </c>
      <c r="EQ214" s="49" t="str">
        <f>IF($CN214="", "", IF($CN214=Report!$BN$4, CB214, ""))</f>
        <v/>
      </c>
      <c r="ER214" s="49" t="str">
        <f>IF($CN214="", "", IF($CN214=Report!$BN$4, CC214, ""))</f>
        <v/>
      </c>
      <c r="ES214" s="49" t="str">
        <f>IF($CN214="", "", IF($CN214=Report!$BN$4, CD214, ""))</f>
        <v/>
      </c>
      <c r="ET214" s="49" t="str">
        <f>IF($CN214="", "", IF($CN214=Report!$BN$4, CE214, ""))</f>
        <v/>
      </c>
      <c r="EU214" s="49" t="str">
        <f>IF($CN214="", "", IF($CN214=Report!$BN$4, CF214, ""))</f>
        <v/>
      </c>
      <c r="EV214" s="49" t="str">
        <f>IF($CN214="", "", IF($CN214=Report!$BN$4, CG214, ""))</f>
        <v/>
      </c>
      <c r="EW214" s="49" t="str">
        <f>IF($CN214="", "", IF($CN214=Report!$BN$4, CH214, ""))</f>
        <v/>
      </c>
      <c r="EX214" s="49" t="str">
        <f>IF($CN214="", "", IF($CN214=Report!$BN$4, CI214, ""))</f>
        <v/>
      </c>
      <c r="EY214" s="49" t="str">
        <f>IF($CN214="", "", IF($CN214=Report!$BN$4, CJ214, ""))</f>
        <v/>
      </c>
      <c r="EZ214" s="50" t="str">
        <f>IF($CN214="", "", IF($CN214=Report!$BN$4, CK214, ""))</f>
        <v/>
      </c>
    </row>
    <row r="215" spans="1:156" x14ac:dyDescent="0.25">
      <c r="A215" s="19"/>
      <c r="B215" s="104"/>
      <c r="C215" s="105"/>
      <c r="D215" s="116"/>
      <c r="E215" s="106"/>
      <c r="F215" s="106"/>
      <c r="G215" s="106"/>
      <c r="H215" s="106"/>
      <c r="I215" s="106"/>
      <c r="J215" s="106"/>
      <c r="K215" s="106"/>
      <c r="L215" s="106"/>
      <c r="M215" s="106"/>
      <c r="N215" s="106"/>
      <c r="O215" s="106"/>
      <c r="P215" s="106"/>
      <c r="Q215" s="106"/>
      <c r="R215" s="106"/>
      <c r="S215" s="106"/>
      <c r="T215" s="108"/>
      <c r="U215" s="108"/>
      <c r="V215" s="108"/>
      <c r="W215" s="109"/>
      <c r="X215" s="19"/>
      <c r="AA215" s="48" t="str">
        <f t="shared" si="224"/>
        <v/>
      </c>
      <c r="AB215" s="49" t="str">
        <f t="shared" si="225"/>
        <v/>
      </c>
      <c r="AC215" s="49" t="str">
        <f t="shared" si="226"/>
        <v/>
      </c>
      <c r="AD215" s="49" t="str">
        <f t="shared" si="227"/>
        <v/>
      </c>
      <c r="AE215" s="49" t="str">
        <f t="shared" si="228"/>
        <v/>
      </c>
      <c r="AF215" s="49" t="str">
        <f t="shared" si="229"/>
        <v/>
      </c>
      <c r="AG215" s="49" t="str">
        <f t="shared" si="230"/>
        <v/>
      </c>
      <c r="AH215" s="49" t="str">
        <f t="shared" si="231"/>
        <v/>
      </c>
      <c r="AI215" s="49" t="str">
        <f t="shared" si="232"/>
        <v/>
      </c>
      <c r="AJ215" s="49" t="str">
        <f t="shared" si="233"/>
        <v/>
      </c>
      <c r="AK215" s="49" t="str">
        <f t="shared" si="234"/>
        <v/>
      </c>
      <c r="AL215" s="49" t="str">
        <f t="shared" si="235"/>
        <v/>
      </c>
      <c r="AM215" s="49" t="str">
        <f t="shared" si="236"/>
        <v/>
      </c>
      <c r="AN215" s="49" t="str">
        <f t="shared" si="237"/>
        <v/>
      </c>
      <c r="AO215" s="50" t="str">
        <f t="shared" si="238"/>
        <v/>
      </c>
      <c r="AP215" s="48" t="str">
        <f t="shared" si="239"/>
        <v/>
      </c>
      <c r="AQ215" s="49" t="str">
        <f t="shared" si="202"/>
        <v/>
      </c>
      <c r="AR215" s="49" t="str">
        <f t="shared" si="203"/>
        <v/>
      </c>
      <c r="AS215" s="49" t="str">
        <f t="shared" si="204"/>
        <v/>
      </c>
      <c r="AT215" s="49" t="str">
        <f t="shared" si="205"/>
        <v/>
      </c>
      <c r="AU215" s="49" t="str">
        <f t="shared" si="206"/>
        <v/>
      </c>
      <c r="AV215" s="49" t="str">
        <f t="shared" si="207"/>
        <v/>
      </c>
      <c r="AW215" s="49" t="str">
        <f t="shared" si="208"/>
        <v/>
      </c>
      <c r="AX215" s="49" t="str">
        <f t="shared" si="209"/>
        <v/>
      </c>
      <c r="AY215" s="49" t="str">
        <f t="shared" si="210"/>
        <v/>
      </c>
      <c r="AZ215" s="49" t="str">
        <f t="shared" si="211"/>
        <v/>
      </c>
      <c r="BA215" s="50" t="str">
        <f t="shared" si="212"/>
        <v/>
      </c>
      <c r="BB215" s="48" t="str">
        <f t="shared" si="240"/>
        <v/>
      </c>
      <c r="BC215" s="49" t="str">
        <f t="shared" si="213"/>
        <v/>
      </c>
      <c r="BD215" s="49" t="str">
        <f t="shared" si="214"/>
        <v/>
      </c>
      <c r="BE215" s="49" t="str">
        <f t="shared" si="215"/>
        <v/>
      </c>
      <c r="BF215" s="49" t="str">
        <f t="shared" si="216"/>
        <v/>
      </c>
      <c r="BG215" s="49" t="str">
        <f t="shared" si="217"/>
        <v/>
      </c>
      <c r="BH215" s="49" t="str">
        <f t="shared" si="218"/>
        <v/>
      </c>
      <c r="BI215" s="49" t="str">
        <f t="shared" si="219"/>
        <v/>
      </c>
      <c r="BJ215" s="49" t="str">
        <f t="shared" si="220"/>
        <v/>
      </c>
      <c r="BK215" s="49" t="str">
        <f t="shared" si="221"/>
        <v/>
      </c>
      <c r="BL215" s="49" t="str">
        <f t="shared" si="222"/>
        <v/>
      </c>
      <c r="BM215" s="50" t="str">
        <f t="shared" si="223"/>
        <v/>
      </c>
      <c r="BN215" s="48" t="str">
        <f t="shared" si="241"/>
        <v/>
      </c>
      <c r="BO215" s="49" t="str">
        <f t="shared" si="180"/>
        <v/>
      </c>
      <c r="BP215" s="49" t="str">
        <f t="shared" si="181"/>
        <v/>
      </c>
      <c r="BQ215" s="49" t="str">
        <f t="shared" si="182"/>
        <v/>
      </c>
      <c r="BR215" s="49" t="str">
        <f t="shared" si="183"/>
        <v/>
      </c>
      <c r="BS215" s="49" t="str">
        <f t="shared" si="184"/>
        <v/>
      </c>
      <c r="BT215" s="49" t="str">
        <f t="shared" si="185"/>
        <v/>
      </c>
      <c r="BU215" s="49" t="str">
        <f t="shared" si="186"/>
        <v/>
      </c>
      <c r="BV215" s="49" t="str">
        <f t="shared" si="187"/>
        <v/>
      </c>
      <c r="BW215" s="49" t="str">
        <f t="shared" si="188"/>
        <v/>
      </c>
      <c r="BX215" s="49" t="str">
        <f t="shared" si="189"/>
        <v/>
      </c>
      <c r="BY215" s="50" t="str">
        <f t="shared" si="190"/>
        <v/>
      </c>
      <c r="BZ215" s="48" t="str">
        <f t="shared" si="242"/>
        <v/>
      </c>
      <c r="CA215" s="49" t="str">
        <f t="shared" si="191"/>
        <v/>
      </c>
      <c r="CB215" s="49" t="str">
        <f t="shared" si="192"/>
        <v/>
      </c>
      <c r="CC215" s="49" t="str">
        <f t="shared" si="193"/>
        <v/>
      </c>
      <c r="CD215" s="49" t="str">
        <f t="shared" si="194"/>
        <v/>
      </c>
      <c r="CE215" s="49" t="str">
        <f t="shared" si="195"/>
        <v/>
      </c>
      <c r="CF215" s="49" t="str">
        <f t="shared" si="196"/>
        <v/>
      </c>
      <c r="CG215" s="49" t="str">
        <f t="shared" si="197"/>
        <v/>
      </c>
      <c r="CH215" s="49" t="str">
        <f t="shared" si="198"/>
        <v/>
      </c>
      <c r="CI215" s="49" t="str">
        <f t="shared" si="199"/>
        <v/>
      </c>
      <c r="CJ215" s="49" t="str">
        <f t="shared" si="200"/>
        <v/>
      </c>
      <c r="CK215" s="50" t="str">
        <f t="shared" si="201"/>
        <v/>
      </c>
      <c r="CM215" s="85" t="str">
        <f t="shared" si="243"/>
        <v/>
      </c>
      <c r="CN215" s="6" t="str">
        <f>IF($B215="", "", IF($CM215="X", "", IF(Report!$BN$3="X", LEFT($B215, 2), $B215)))</f>
        <v/>
      </c>
      <c r="CP215" s="48" t="str">
        <f>IF($CN215="", "", IF($CN215=Report!$BN$4, AA215, ""))</f>
        <v/>
      </c>
      <c r="CQ215" s="49" t="str">
        <f>IF($CN215="", "", IF($CN215=Report!$BN$4, AB215, ""))</f>
        <v/>
      </c>
      <c r="CR215" s="49" t="str">
        <f>IF($CN215="", "", IF($CN215=Report!$BN$4, AC215, ""))</f>
        <v/>
      </c>
      <c r="CS215" s="49" t="str">
        <f>IF($CN215="", "", IF($CN215=Report!$BN$4, AD215, ""))</f>
        <v/>
      </c>
      <c r="CT215" s="49" t="str">
        <f>IF($CN215="", "", IF($CN215=Report!$BN$4, AE215, ""))</f>
        <v/>
      </c>
      <c r="CU215" s="49" t="str">
        <f>IF($CN215="", "", IF($CN215=Report!$BN$4, AF215, ""))</f>
        <v/>
      </c>
      <c r="CV215" s="49" t="str">
        <f>IF($CN215="", "", IF($CN215=Report!$BN$4, AG215, ""))</f>
        <v/>
      </c>
      <c r="CW215" s="49" t="str">
        <f>IF($CN215="", "", IF($CN215=Report!$BN$4, AH215, ""))</f>
        <v/>
      </c>
      <c r="CX215" s="49" t="str">
        <f>IF($CN215="", "", IF($CN215=Report!$BN$4, AI215, ""))</f>
        <v/>
      </c>
      <c r="CY215" s="49" t="str">
        <f>IF($CN215="", "", IF($CN215=Report!$BN$4, AJ215, ""))</f>
        <v/>
      </c>
      <c r="CZ215" s="49" t="str">
        <f>IF($CN215="", "", IF($CN215=Report!$BN$4, AK215, ""))</f>
        <v/>
      </c>
      <c r="DA215" s="49" t="str">
        <f>IF($CN215="", "", IF($CN215=Report!$BN$4, AL215, ""))</f>
        <v/>
      </c>
      <c r="DB215" s="49" t="str">
        <f>IF($CN215="", "", IF($CN215=Report!$BN$4, AM215, ""))</f>
        <v/>
      </c>
      <c r="DC215" s="49" t="str">
        <f>IF($CN215="", "", IF($CN215=Report!$BN$4, AN215, ""))</f>
        <v/>
      </c>
      <c r="DD215" s="50" t="str">
        <f>IF($CN215="", "", IF($CN215=Report!$BN$4, AO215, ""))</f>
        <v/>
      </c>
      <c r="DE215" s="48" t="str">
        <f>IF($CN215="", "", IF($CN215=Report!$BN$4, AP215, ""))</f>
        <v/>
      </c>
      <c r="DF215" s="49" t="str">
        <f>IF($CN215="", "", IF($CN215=Report!$BN$4, AQ215, ""))</f>
        <v/>
      </c>
      <c r="DG215" s="49" t="str">
        <f>IF($CN215="", "", IF($CN215=Report!$BN$4, AR215, ""))</f>
        <v/>
      </c>
      <c r="DH215" s="49" t="str">
        <f>IF($CN215="", "", IF($CN215=Report!$BN$4, AS215, ""))</f>
        <v/>
      </c>
      <c r="DI215" s="49" t="str">
        <f>IF($CN215="", "", IF($CN215=Report!$BN$4, AT215, ""))</f>
        <v/>
      </c>
      <c r="DJ215" s="49" t="str">
        <f>IF($CN215="", "", IF($CN215=Report!$BN$4, AU215, ""))</f>
        <v/>
      </c>
      <c r="DK215" s="49" t="str">
        <f>IF($CN215="", "", IF($CN215=Report!$BN$4, AV215, ""))</f>
        <v/>
      </c>
      <c r="DL215" s="49" t="str">
        <f>IF($CN215="", "", IF($CN215=Report!$BN$4, AW215, ""))</f>
        <v/>
      </c>
      <c r="DM215" s="49" t="str">
        <f>IF($CN215="", "", IF($CN215=Report!$BN$4, AX215, ""))</f>
        <v/>
      </c>
      <c r="DN215" s="49" t="str">
        <f>IF($CN215="", "", IF($CN215=Report!$BN$4, AY215, ""))</f>
        <v/>
      </c>
      <c r="DO215" s="49" t="str">
        <f>IF($CN215="", "", IF($CN215=Report!$BN$4, AZ215, ""))</f>
        <v/>
      </c>
      <c r="DP215" s="50" t="str">
        <f>IF($CN215="", "", IF($CN215=Report!$BN$4, BA215, ""))</f>
        <v/>
      </c>
      <c r="DQ215" s="48" t="str">
        <f>IF($CN215="", "", IF($CN215=Report!$BN$4, BB215, ""))</f>
        <v/>
      </c>
      <c r="DR215" s="49" t="str">
        <f>IF($CN215="", "", IF($CN215=Report!$BN$4, BC215, ""))</f>
        <v/>
      </c>
      <c r="DS215" s="49" t="str">
        <f>IF($CN215="", "", IF($CN215=Report!$BN$4, BD215, ""))</f>
        <v/>
      </c>
      <c r="DT215" s="49" t="str">
        <f>IF($CN215="", "", IF($CN215=Report!$BN$4, BE215, ""))</f>
        <v/>
      </c>
      <c r="DU215" s="49" t="str">
        <f>IF($CN215="", "", IF($CN215=Report!$BN$4, BF215, ""))</f>
        <v/>
      </c>
      <c r="DV215" s="49" t="str">
        <f>IF($CN215="", "", IF($CN215=Report!$BN$4, BG215, ""))</f>
        <v/>
      </c>
      <c r="DW215" s="49" t="str">
        <f>IF($CN215="", "", IF($CN215=Report!$BN$4, BH215, ""))</f>
        <v/>
      </c>
      <c r="DX215" s="49" t="str">
        <f>IF($CN215="", "", IF($CN215=Report!$BN$4, BI215, ""))</f>
        <v/>
      </c>
      <c r="DY215" s="49" t="str">
        <f>IF($CN215="", "", IF($CN215=Report!$BN$4, BJ215, ""))</f>
        <v/>
      </c>
      <c r="DZ215" s="49" t="str">
        <f>IF($CN215="", "", IF($CN215=Report!$BN$4, BK215, ""))</f>
        <v/>
      </c>
      <c r="EA215" s="49" t="str">
        <f>IF($CN215="", "", IF($CN215=Report!$BN$4, BL215, ""))</f>
        <v/>
      </c>
      <c r="EB215" s="50" t="str">
        <f>IF($CN215="", "", IF($CN215=Report!$BN$4, BM215, ""))</f>
        <v/>
      </c>
      <c r="EC215" s="48" t="str">
        <f>IF($CN215="", "", IF($CN215=Report!$BN$4, BN215, ""))</f>
        <v/>
      </c>
      <c r="ED215" s="49" t="str">
        <f>IF($CN215="", "", IF($CN215=Report!$BN$4, BO215, ""))</f>
        <v/>
      </c>
      <c r="EE215" s="49" t="str">
        <f>IF($CN215="", "", IF($CN215=Report!$BN$4, BP215, ""))</f>
        <v/>
      </c>
      <c r="EF215" s="49" t="str">
        <f>IF($CN215="", "", IF($CN215=Report!$BN$4, BQ215, ""))</f>
        <v/>
      </c>
      <c r="EG215" s="49" t="str">
        <f>IF($CN215="", "", IF($CN215=Report!$BN$4, BR215, ""))</f>
        <v/>
      </c>
      <c r="EH215" s="49" t="str">
        <f>IF($CN215="", "", IF($CN215=Report!$BN$4, BS215, ""))</f>
        <v/>
      </c>
      <c r="EI215" s="49" t="str">
        <f>IF($CN215="", "", IF($CN215=Report!$BN$4, BT215, ""))</f>
        <v/>
      </c>
      <c r="EJ215" s="49" t="str">
        <f>IF($CN215="", "", IF($CN215=Report!$BN$4, BU215, ""))</f>
        <v/>
      </c>
      <c r="EK215" s="49" t="str">
        <f>IF($CN215="", "", IF($CN215=Report!$BN$4, BV215, ""))</f>
        <v/>
      </c>
      <c r="EL215" s="49" t="str">
        <f>IF($CN215="", "", IF($CN215=Report!$BN$4, BW215, ""))</f>
        <v/>
      </c>
      <c r="EM215" s="49" t="str">
        <f>IF($CN215="", "", IF($CN215=Report!$BN$4, BX215, ""))</f>
        <v/>
      </c>
      <c r="EN215" s="50" t="str">
        <f>IF($CN215="", "", IF($CN215=Report!$BN$4, BY215, ""))</f>
        <v/>
      </c>
      <c r="EO215" s="48" t="str">
        <f>IF($CN215="", "", IF($CN215=Report!$BN$4, BZ215, ""))</f>
        <v/>
      </c>
      <c r="EP215" s="49" t="str">
        <f>IF($CN215="", "", IF($CN215=Report!$BN$4, CA215, ""))</f>
        <v/>
      </c>
      <c r="EQ215" s="49" t="str">
        <f>IF($CN215="", "", IF($CN215=Report!$BN$4, CB215, ""))</f>
        <v/>
      </c>
      <c r="ER215" s="49" t="str">
        <f>IF($CN215="", "", IF($CN215=Report!$BN$4, CC215, ""))</f>
        <v/>
      </c>
      <c r="ES215" s="49" t="str">
        <f>IF($CN215="", "", IF($CN215=Report!$BN$4, CD215, ""))</f>
        <v/>
      </c>
      <c r="ET215" s="49" t="str">
        <f>IF($CN215="", "", IF($CN215=Report!$BN$4, CE215, ""))</f>
        <v/>
      </c>
      <c r="EU215" s="49" t="str">
        <f>IF($CN215="", "", IF($CN215=Report!$BN$4, CF215, ""))</f>
        <v/>
      </c>
      <c r="EV215" s="49" t="str">
        <f>IF($CN215="", "", IF($CN215=Report!$BN$4, CG215, ""))</f>
        <v/>
      </c>
      <c r="EW215" s="49" t="str">
        <f>IF($CN215="", "", IF($CN215=Report!$BN$4, CH215, ""))</f>
        <v/>
      </c>
      <c r="EX215" s="49" t="str">
        <f>IF($CN215="", "", IF($CN215=Report!$BN$4, CI215, ""))</f>
        <v/>
      </c>
      <c r="EY215" s="49" t="str">
        <f>IF($CN215="", "", IF($CN215=Report!$BN$4, CJ215, ""))</f>
        <v/>
      </c>
      <c r="EZ215" s="50" t="str">
        <f>IF($CN215="", "", IF($CN215=Report!$BN$4, CK215, ""))</f>
        <v/>
      </c>
    </row>
    <row r="216" spans="1:156" x14ac:dyDescent="0.25">
      <c r="A216" s="19"/>
      <c r="B216" s="104"/>
      <c r="C216" s="105"/>
      <c r="D216" s="116"/>
      <c r="E216" s="106"/>
      <c r="F216" s="106"/>
      <c r="G216" s="106"/>
      <c r="H216" s="106"/>
      <c r="I216" s="106"/>
      <c r="J216" s="106"/>
      <c r="K216" s="106"/>
      <c r="L216" s="106"/>
      <c r="M216" s="106"/>
      <c r="N216" s="106"/>
      <c r="O216" s="106"/>
      <c r="P216" s="106"/>
      <c r="Q216" s="106"/>
      <c r="R216" s="106"/>
      <c r="S216" s="106"/>
      <c r="T216" s="108"/>
      <c r="U216" s="108"/>
      <c r="V216" s="108"/>
      <c r="W216" s="109"/>
      <c r="X216" s="19"/>
      <c r="AA216" s="48" t="str">
        <f t="shared" si="224"/>
        <v/>
      </c>
      <c r="AB216" s="49" t="str">
        <f t="shared" si="225"/>
        <v/>
      </c>
      <c r="AC216" s="49" t="str">
        <f t="shared" si="226"/>
        <v/>
      </c>
      <c r="AD216" s="49" t="str">
        <f t="shared" si="227"/>
        <v/>
      </c>
      <c r="AE216" s="49" t="str">
        <f t="shared" si="228"/>
        <v/>
      </c>
      <c r="AF216" s="49" t="str">
        <f t="shared" si="229"/>
        <v/>
      </c>
      <c r="AG216" s="49" t="str">
        <f t="shared" si="230"/>
        <v/>
      </c>
      <c r="AH216" s="49" t="str">
        <f t="shared" si="231"/>
        <v/>
      </c>
      <c r="AI216" s="49" t="str">
        <f t="shared" si="232"/>
        <v/>
      </c>
      <c r="AJ216" s="49" t="str">
        <f t="shared" si="233"/>
        <v/>
      </c>
      <c r="AK216" s="49" t="str">
        <f t="shared" si="234"/>
        <v/>
      </c>
      <c r="AL216" s="49" t="str">
        <f t="shared" si="235"/>
        <v/>
      </c>
      <c r="AM216" s="49" t="str">
        <f t="shared" si="236"/>
        <v/>
      </c>
      <c r="AN216" s="49" t="str">
        <f t="shared" si="237"/>
        <v/>
      </c>
      <c r="AO216" s="50" t="str">
        <f t="shared" si="238"/>
        <v/>
      </c>
      <c r="AP216" s="48" t="str">
        <f t="shared" si="239"/>
        <v/>
      </c>
      <c r="AQ216" s="49" t="str">
        <f t="shared" si="202"/>
        <v/>
      </c>
      <c r="AR216" s="49" t="str">
        <f t="shared" si="203"/>
        <v/>
      </c>
      <c r="AS216" s="49" t="str">
        <f t="shared" si="204"/>
        <v/>
      </c>
      <c r="AT216" s="49" t="str">
        <f t="shared" si="205"/>
        <v/>
      </c>
      <c r="AU216" s="49" t="str">
        <f t="shared" si="206"/>
        <v/>
      </c>
      <c r="AV216" s="49" t="str">
        <f t="shared" si="207"/>
        <v/>
      </c>
      <c r="AW216" s="49" t="str">
        <f t="shared" si="208"/>
        <v/>
      </c>
      <c r="AX216" s="49" t="str">
        <f t="shared" si="209"/>
        <v/>
      </c>
      <c r="AY216" s="49" t="str">
        <f t="shared" si="210"/>
        <v/>
      </c>
      <c r="AZ216" s="49" t="str">
        <f t="shared" si="211"/>
        <v/>
      </c>
      <c r="BA216" s="50" t="str">
        <f t="shared" si="212"/>
        <v/>
      </c>
      <c r="BB216" s="48" t="str">
        <f t="shared" si="240"/>
        <v/>
      </c>
      <c r="BC216" s="49" t="str">
        <f t="shared" si="213"/>
        <v/>
      </c>
      <c r="BD216" s="49" t="str">
        <f t="shared" si="214"/>
        <v/>
      </c>
      <c r="BE216" s="49" t="str">
        <f t="shared" si="215"/>
        <v/>
      </c>
      <c r="BF216" s="49" t="str">
        <f t="shared" si="216"/>
        <v/>
      </c>
      <c r="BG216" s="49" t="str">
        <f t="shared" si="217"/>
        <v/>
      </c>
      <c r="BH216" s="49" t="str">
        <f t="shared" si="218"/>
        <v/>
      </c>
      <c r="BI216" s="49" t="str">
        <f t="shared" si="219"/>
        <v/>
      </c>
      <c r="BJ216" s="49" t="str">
        <f t="shared" si="220"/>
        <v/>
      </c>
      <c r="BK216" s="49" t="str">
        <f t="shared" si="221"/>
        <v/>
      </c>
      <c r="BL216" s="49" t="str">
        <f t="shared" si="222"/>
        <v/>
      </c>
      <c r="BM216" s="50" t="str">
        <f t="shared" si="223"/>
        <v/>
      </c>
      <c r="BN216" s="48" t="str">
        <f t="shared" si="241"/>
        <v/>
      </c>
      <c r="BO216" s="49" t="str">
        <f t="shared" si="180"/>
        <v/>
      </c>
      <c r="BP216" s="49" t="str">
        <f t="shared" si="181"/>
        <v/>
      </c>
      <c r="BQ216" s="49" t="str">
        <f t="shared" si="182"/>
        <v/>
      </c>
      <c r="BR216" s="49" t="str">
        <f t="shared" si="183"/>
        <v/>
      </c>
      <c r="BS216" s="49" t="str">
        <f t="shared" si="184"/>
        <v/>
      </c>
      <c r="BT216" s="49" t="str">
        <f t="shared" si="185"/>
        <v/>
      </c>
      <c r="BU216" s="49" t="str">
        <f t="shared" si="186"/>
        <v/>
      </c>
      <c r="BV216" s="49" t="str">
        <f t="shared" si="187"/>
        <v/>
      </c>
      <c r="BW216" s="49" t="str">
        <f t="shared" si="188"/>
        <v/>
      </c>
      <c r="BX216" s="49" t="str">
        <f t="shared" si="189"/>
        <v/>
      </c>
      <c r="BY216" s="50" t="str">
        <f t="shared" si="190"/>
        <v/>
      </c>
      <c r="BZ216" s="48" t="str">
        <f t="shared" si="242"/>
        <v/>
      </c>
      <c r="CA216" s="49" t="str">
        <f t="shared" si="191"/>
        <v/>
      </c>
      <c r="CB216" s="49" t="str">
        <f t="shared" si="192"/>
        <v/>
      </c>
      <c r="CC216" s="49" t="str">
        <f t="shared" si="193"/>
        <v/>
      </c>
      <c r="CD216" s="49" t="str">
        <f t="shared" si="194"/>
        <v/>
      </c>
      <c r="CE216" s="49" t="str">
        <f t="shared" si="195"/>
        <v/>
      </c>
      <c r="CF216" s="49" t="str">
        <f t="shared" si="196"/>
        <v/>
      </c>
      <c r="CG216" s="49" t="str">
        <f t="shared" si="197"/>
        <v/>
      </c>
      <c r="CH216" s="49" t="str">
        <f t="shared" si="198"/>
        <v/>
      </c>
      <c r="CI216" s="49" t="str">
        <f t="shared" si="199"/>
        <v/>
      </c>
      <c r="CJ216" s="49" t="str">
        <f t="shared" si="200"/>
        <v/>
      </c>
      <c r="CK216" s="50" t="str">
        <f t="shared" si="201"/>
        <v/>
      </c>
      <c r="CM216" s="85" t="str">
        <f t="shared" si="243"/>
        <v/>
      </c>
      <c r="CN216" s="6" t="str">
        <f>IF($B216="", "", IF($CM216="X", "", IF(Report!$BN$3="X", LEFT($B216, 2), $B216)))</f>
        <v/>
      </c>
      <c r="CP216" s="48" t="str">
        <f>IF($CN216="", "", IF($CN216=Report!$BN$4, AA216, ""))</f>
        <v/>
      </c>
      <c r="CQ216" s="49" t="str">
        <f>IF($CN216="", "", IF($CN216=Report!$BN$4, AB216, ""))</f>
        <v/>
      </c>
      <c r="CR216" s="49" t="str">
        <f>IF($CN216="", "", IF($CN216=Report!$BN$4, AC216, ""))</f>
        <v/>
      </c>
      <c r="CS216" s="49" t="str">
        <f>IF($CN216="", "", IF($CN216=Report!$BN$4, AD216, ""))</f>
        <v/>
      </c>
      <c r="CT216" s="49" t="str">
        <f>IF($CN216="", "", IF($CN216=Report!$BN$4, AE216, ""))</f>
        <v/>
      </c>
      <c r="CU216" s="49" t="str">
        <f>IF($CN216="", "", IF($CN216=Report!$BN$4, AF216, ""))</f>
        <v/>
      </c>
      <c r="CV216" s="49" t="str">
        <f>IF($CN216="", "", IF($CN216=Report!$BN$4, AG216, ""))</f>
        <v/>
      </c>
      <c r="CW216" s="49" t="str">
        <f>IF($CN216="", "", IF($CN216=Report!$BN$4, AH216, ""))</f>
        <v/>
      </c>
      <c r="CX216" s="49" t="str">
        <f>IF($CN216="", "", IF($CN216=Report!$BN$4, AI216, ""))</f>
        <v/>
      </c>
      <c r="CY216" s="49" t="str">
        <f>IF($CN216="", "", IF($CN216=Report!$BN$4, AJ216, ""))</f>
        <v/>
      </c>
      <c r="CZ216" s="49" t="str">
        <f>IF($CN216="", "", IF($CN216=Report!$BN$4, AK216, ""))</f>
        <v/>
      </c>
      <c r="DA216" s="49" t="str">
        <f>IF($CN216="", "", IF($CN216=Report!$BN$4, AL216, ""))</f>
        <v/>
      </c>
      <c r="DB216" s="49" t="str">
        <f>IF($CN216="", "", IF($CN216=Report!$BN$4, AM216, ""))</f>
        <v/>
      </c>
      <c r="DC216" s="49" t="str">
        <f>IF($CN216="", "", IF($CN216=Report!$BN$4, AN216, ""))</f>
        <v/>
      </c>
      <c r="DD216" s="50" t="str">
        <f>IF($CN216="", "", IF($CN216=Report!$BN$4, AO216, ""))</f>
        <v/>
      </c>
      <c r="DE216" s="48" t="str">
        <f>IF($CN216="", "", IF($CN216=Report!$BN$4, AP216, ""))</f>
        <v/>
      </c>
      <c r="DF216" s="49" t="str">
        <f>IF($CN216="", "", IF($CN216=Report!$BN$4, AQ216, ""))</f>
        <v/>
      </c>
      <c r="DG216" s="49" t="str">
        <f>IF($CN216="", "", IF($CN216=Report!$BN$4, AR216, ""))</f>
        <v/>
      </c>
      <c r="DH216" s="49" t="str">
        <f>IF($CN216="", "", IF($CN216=Report!$BN$4, AS216, ""))</f>
        <v/>
      </c>
      <c r="DI216" s="49" t="str">
        <f>IF($CN216="", "", IF($CN216=Report!$BN$4, AT216, ""))</f>
        <v/>
      </c>
      <c r="DJ216" s="49" t="str">
        <f>IF($CN216="", "", IF($CN216=Report!$BN$4, AU216, ""))</f>
        <v/>
      </c>
      <c r="DK216" s="49" t="str">
        <f>IF($CN216="", "", IF($CN216=Report!$BN$4, AV216, ""))</f>
        <v/>
      </c>
      <c r="DL216" s="49" t="str">
        <f>IF($CN216="", "", IF($CN216=Report!$BN$4, AW216, ""))</f>
        <v/>
      </c>
      <c r="DM216" s="49" t="str">
        <f>IF($CN216="", "", IF($CN216=Report!$BN$4, AX216, ""))</f>
        <v/>
      </c>
      <c r="DN216" s="49" t="str">
        <f>IF($CN216="", "", IF($CN216=Report!$BN$4, AY216, ""))</f>
        <v/>
      </c>
      <c r="DO216" s="49" t="str">
        <f>IF($CN216="", "", IF($CN216=Report!$BN$4, AZ216, ""))</f>
        <v/>
      </c>
      <c r="DP216" s="50" t="str">
        <f>IF($CN216="", "", IF($CN216=Report!$BN$4, BA216, ""))</f>
        <v/>
      </c>
      <c r="DQ216" s="48" t="str">
        <f>IF($CN216="", "", IF($CN216=Report!$BN$4, BB216, ""))</f>
        <v/>
      </c>
      <c r="DR216" s="49" t="str">
        <f>IF($CN216="", "", IF($CN216=Report!$BN$4, BC216, ""))</f>
        <v/>
      </c>
      <c r="DS216" s="49" t="str">
        <f>IF($CN216="", "", IF($CN216=Report!$BN$4, BD216, ""))</f>
        <v/>
      </c>
      <c r="DT216" s="49" t="str">
        <f>IF($CN216="", "", IF($CN216=Report!$BN$4, BE216, ""))</f>
        <v/>
      </c>
      <c r="DU216" s="49" t="str">
        <f>IF($CN216="", "", IF($CN216=Report!$BN$4, BF216, ""))</f>
        <v/>
      </c>
      <c r="DV216" s="49" t="str">
        <f>IF($CN216="", "", IF($CN216=Report!$BN$4, BG216, ""))</f>
        <v/>
      </c>
      <c r="DW216" s="49" t="str">
        <f>IF($CN216="", "", IF($CN216=Report!$BN$4, BH216, ""))</f>
        <v/>
      </c>
      <c r="DX216" s="49" t="str">
        <f>IF($CN216="", "", IF($CN216=Report!$BN$4, BI216, ""))</f>
        <v/>
      </c>
      <c r="DY216" s="49" t="str">
        <f>IF($CN216="", "", IF($CN216=Report!$BN$4, BJ216, ""))</f>
        <v/>
      </c>
      <c r="DZ216" s="49" t="str">
        <f>IF($CN216="", "", IF($CN216=Report!$BN$4, BK216, ""))</f>
        <v/>
      </c>
      <c r="EA216" s="49" t="str">
        <f>IF($CN216="", "", IF($CN216=Report!$BN$4, BL216, ""))</f>
        <v/>
      </c>
      <c r="EB216" s="50" t="str">
        <f>IF($CN216="", "", IF($CN216=Report!$BN$4, BM216, ""))</f>
        <v/>
      </c>
      <c r="EC216" s="48" t="str">
        <f>IF($CN216="", "", IF($CN216=Report!$BN$4, BN216, ""))</f>
        <v/>
      </c>
      <c r="ED216" s="49" t="str">
        <f>IF($CN216="", "", IF($CN216=Report!$BN$4, BO216, ""))</f>
        <v/>
      </c>
      <c r="EE216" s="49" t="str">
        <f>IF($CN216="", "", IF($CN216=Report!$BN$4, BP216, ""))</f>
        <v/>
      </c>
      <c r="EF216" s="49" t="str">
        <f>IF($CN216="", "", IF($CN216=Report!$BN$4, BQ216, ""))</f>
        <v/>
      </c>
      <c r="EG216" s="49" t="str">
        <f>IF($CN216="", "", IF($CN216=Report!$BN$4, BR216, ""))</f>
        <v/>
      </c>
      <c r="EH216" s="49" t="str">
        <f>IF($CN216="", "", IF($CN216=Report!$BN$4, BS216, ""))</f>
        <v/>
      </c>
      <c r="EI216" s="49" t="str">
        <f>IF($CN216="", "", IF($CN216=Report!$BN$4, BT216, ""))</f>
        <v/>
      </c>
      <c r="EJ216" s="49" t="str">
        <f>IF($CN216="", "", IF($CN216=Report!$BN$4, BU216, ""))</f>
        <v/>
      </c>
      <c r="EK216" s="49" t="str">
        <f>IF($CN216="", "", IF($CN216=Report!$BN$4, BV216, ""))</f>
        <v/>
      </c>
      <c r="EL216" s="49" t="str">
        <f>IF($CN216="", "", IF($CN216=Report!$BN$4, BW216, ""))</f>
        <v/>
      </c>
      <c r="EM216" s="49" t="str">
        <f>IF($CN216="", "", IF($CN216=Report!$BN$4, BX216, ""))</f>
        <v/>
      </c>
      <c r="EN216" s="50" t="str">
        <f>IF($CN216="", "", IF($CN216=Report!$BN$4, BY216, ""))</f>
        <v/>
      </c>
      <c r="EO216" s="48" t="str">
        <f>IF($CN216="", "", IF($CN216=Report!$BN$4, BZ216, ""))</f>
        <v/>
      </c>
      <c r="EP216" s="49" t="str">
        <f>IF($CN216="", "", IF($CN216=Report!$BN$4, CA216, ""))</f>
        <v/>
      </c>
      <c r="EQ216" s="49" t="str">
        <f>IF($CN216="", "", IF($CN216=Report!$BN$4, CB216, ""))</f>
        <v/>
      </c>
      <c r="ER216" s="49" t="str">
        <f>IF($CN216="", "", IF($CN216=Report!$BN$4, CC216, ""))</f>
        <v/>
      </c>
      <c r="ES216" s="49" t="str">
        <f>IF($CN216="", "", IF($CN216=Report!$BN$4, CD216, ""))</f>
        <v/>
      </c>
      <c r="ET216" s="49" t="str">
        <f>IF($CN216="", "", IF($CN216=Report!$BN$4, CE216, ""))</f>
        <v/>
      </c>
      <c r="EU216" s="49" t="str">
        <f>IF($CN216="", "", IF($CN216=Report!$BN$4, CF216, ""))</f>
        <v/>
      </c>
      <c r="EV216" s="49" t="str">
        <f>IF($CN216="", "", IF($CN216=Report!$BN$4, CG216, ""))</f>
        <v/>
      </c>
      <c r="EW216" s="49" t="str">
        <f>IF($CN216="", "", IF($CN216=Report!$BN$4, CH216, ""))</f>
        <v/>
      </c>
      <c r="EX216" s="49" t="str">
        <f>IF($CN216="", "", IF($CN216=Report!$BN$4, CI216, ""))</f>
        <v/>
      </c>
      <c r="EY216" s="49" t="str">
        <f>IF($CN216="", "", IF($CN216=Report!$BN$4, CJ216, ""))</f>
        <v/>
      </c>
      <c r="EZ216" s="50" t="str">
        <f>IF($CN216="", "", IF($CN216=Report!$BN$4, CK216, ""))</f>
        <v/>
      </c>
    </row>
    <row r="217" spans="1:156" x14ac:dyDescent="0.25">
      <c r="A217" s="19"/>
      <c r="B217" s="104"/>
      <c r="C217" s="105"/>
      <c r="D217" s="116"/>
      <c r="E217" s="106"/>
      <c r="F217" s="106"/>
      <c r="G217" s="106"/>
      <c r="H217" s="106"/>
      <c r="I217" s="106"/>
      <c r="J217" s="106"/>
      <c r="K217" s="106"/>
      <c r="L217" s="106"/>
      <c r="M217" s="106"/>
      <c r="N217" s="106"/>
      <c r="O217" s="106"/>
      <c r="P217" s="106"/>
      <c r="Q217" s="106"/>
      <c r="R217" s="106"/>
      <c r="S217" s="106"/>
      <c r="T217" s="108"/>
      <c r="U217" s="108"/>
      <c r="V217" s="108"/>
      <c r="W217" s="109"/>
      <c r="X217" s="19"/>
      <c r="AA217" s="48" t="str">
        <f t="shared" si="224"/>
        <v/>
      </c>
      <c r="AB217" s="49" t="str">
        <f t="shared" si="225"/>
        <v/>
      </c>
      <c r="AC217" s="49" t="str">
        <f t="shared" si="226"/>
        <v/>
      </c>
      <c r="AD217" s="49" t="str">
        <f t="shared" si="227"/>
        <v/>
      </c>
      <c r="AE217" s="49" t="str">
        <f t="shared" si="228"/>
        <v/>
      </c>
      <c r="AF217" s="49" t="str">
        <f t="shared" si="229"/>
        <v/>
      </c>
      <c r="AG217" s="49" t="str">
        <f t="shared" si="230"/>
        <v/>
      </c>
      <c r="AH217" s="49" t="str">
        <f t="shared" si="231"/>
        <v/>
      </c>
      <c r="AI217" s="49" t="str">
        <f t="shared" si="232"/>
        <v/>
      </c>
      <c r="AJ217" s="49" t="str">
        <f t="shared" si="233"/>
        <v/>
      </c>
      <c r="AK217" s="49" t="str">
        <f t="shared" si="234"/>
        <v/>
      </c>
      <c r="AL217" s="49" t="str">
        <f t="shared" si="235"/>
        <v/>
      </c>
      <c r="AM217" s="49" t="str">
        <f t="shared" si="236"/>
        <v/>
      </c>
      <c r="AN217" s="49" t="str">
        <f t="shared" si="237"/>
        <v/>
      </c>
      <c r="AO217" s="50" t="str">
        <f t="shared" si="238"/>
        <v/>
      </c>
      <c r="AP217" s="48" t="str">
        <f t="shared" si="239"/>
        <v/>
      </c>
      <c r="AQ217" s="49" t="str">
        <f t="shared" si="202"/>
        <v/>
      </c>
      <c r="AR217" s="49" t="str">
        <f t="shared" si="203"/>
        <v/>
      </c>
      <c r="AS217" s="49" t="str">
        <f t="shared" si="204"/>
        <v/>
      </c>
      <c r="AT217" s="49" t="str">
        <f t="shared" si="205"/>
        <v/>
      </c>
      <c r="AU217" s="49" t="str">
        <f t="shared" si="206"/>
        <v/>
      </c>
      <c r="AV217" s="49" t="str">
        <f t="shared" si="207"/>
        <v/>
      </c>
      <c r="AW217" s="49" t="str">
        <f t="shared" si="208"/>
        <v/>
      </c>
      <c r="AX217" s="49" t="str">
        <f t="shared" si="209"/>
        <v/>
      </c>
      <c r="AY217" s="49" t="str">
        <f t="shared" si="210"/>
        <v/>
      </c>
      <c r="AZ217" s="49" t="str">
        <f t="shared" si="211"/>
        <v/>
      </c>
      <c r="BA217" s="50" t="str">
        <f t="shared" si="212"/>
        <v/>
      </c>
      <c r="BB217" s="48" t="str">
        <f t="shared" si="240"/>
        <v/>
      </c>
      <c r="BC217" s="49" t="str">
        <f t="shared" si="213"/>
        <v/>
      </c>
      <c r="BD217" s="49" t="str">
        <f t="shared" si="214"/>
        <v/>
      </c>
      <c r="BE217" s="49" t="str">
        <f t="shared" si="215"/>
        <v/>
      </c>
      <c r="BF217" s="49" t="str">
        <f t="shared" si="216"/>
        <v/>
      </c>
      <c r="BG217" s="49" t="str">
        <f t="shared" si="217"/>
        <v/>
      </c>
      <c r="BH217" s="49" t="str">
        <f t="shared" si="218"/>
        <v/>
      </c>
      <c r="BI217" s="49" t="str">
        <f t="shared" si="219"/>
        <v/>
      </c>
      <c r="BJ217" s="49" t="str">
        <f t="shared" si="220"/>
        <v/>
      </c>
      <c r="BK217" s="49" t="str">
        <f t="shared" si="221"/>
        <v/>
      </c>
      <c r="BL217" s="49" t="str">
        <f t="shared" si="222"/>
        <v/>
      </c>
      <c r="BM217" s="50" t="str">
        <f t="shared" si="223"/>
        <v/>
      </c>
      <c r="BN217" s="48" t="str">
        <f t="shared" si="241"/>
        <v/>
      </c>
      <c r="BO217" s="49" t="str">
        <f t="shared" si="180"/>
        <v/>
      </c>
      <c r="BP217" s="49" t="str">
        <f t="shared" si="181"/>
        <v/>
      </c>
      <c r="BQ217" s="49" t="str">
        <f t="shared" si="182"/>
        <v/>
      </c>
      <c r="BR217" s="49" t="str">
        <f t="shared" si="183"/>
        <v/>
      </c>
      <c r="BS217" s="49" t="str">
        <f t="shared" si="184"/>
        <v/>
      </c>
      <c r="BT217" s="49" t="str">
        <f t="shared" si="185"/>
        <v/>
      </c>
      <c r="BU217" s="49" t="str">
        <f t="shared" si="186"/>
        <v/>
      </c>
      <c r="BV217" s="49" t="str">
        <f t="shared" si="187"/>
        <v/>
      </c>
      <c r="BW217" s="49" t="str">
        <f t="shared" si="188"/>
        <v/>
      </c>
      <c r="BX217" s="49" t="str">
        <f t="shared" si="189"/>
        <v/>
      </c>
      <c r="BY217" s="50" t="str">
        <f t="shared" si="190"/>
        <v/>
      </c>
      <c r="BZ217" s="48" t="str">
        <f t="shared" si="242"/>
        <v/>
      </c>
      <c r="CA217" s="49" t="str">
        <f t="shared" si="191"/>
        <v/>
      </c>
      <c r="CB217" s="49" t="str">
        <f t="shared" si="192"/>
        <v/>
      </c>
      <c r="CC217" s="49" t="str">
        <f t="shared" si="193"/>
        <v/>
      </c>
      <c r="CD217" s="49" t="str">
        <f t="shared" si="194"/>
        <v/>
      </c>
      <c r="CE217" s="49" t="str">
        <f t="shared" si="195"/>
        <v/>
      </c>
      <c r="CF217" s="49" t="str">
        <f t="shared" si="196"/>
        <v/>
      </c>
      <c r="CG217" s="49" t="str">
        <f t="shared" si="197"/>
        <v/>
      </c>
      <c r="CH217" s="49" t="str">
        <f t="shared" si="198"/>
        <v/>
      </c>
      <c r="CI217" s="49" t="str">
        <f t="shared" si="199"/>
        <v/>
      </c>
      <c r="CJ217" s="49" t="str">
        <f t="shared" si="200"/>
        <v/>
      </c>
      <c r="CK217" s="50" t="str">
        <f t="shared" si="201"/>
        <v/>
      </c>
      <c r="CM217" s="85" t="str">
        <f t="shared" si="243"/>
        <v/>
      </c>
      <c r="CN217" s="6" t="str">
        <f>IF($B217="", "", IF($CM217="X", "", IF(Report!$BN$3="X", LEFT($B217, 2), $B217)))</f>
        <v/>
      </c>
      <c r="CP217" s="48" t="str">
        <f>IF($CN217="", "", IF($CN217=Report!$BN$4, AA217, ""))</f>
        <v/>
      </c>
      <c r="CQ217" s="49" t="str">
        <f>IF($CN217="", "", IF($CN217=Report!$BN$4, AB217, ""))</f>
        <v/>
      </c>
      <c r="CR217" s="49" t="str">
        <f>IF($CN217="", "", IF($CN217=Report!$BN$4, AC217, ""))</f>
        <v/>
      </c>
      <c r="CS217" s="49" t="str">
        <f>IF($CN217="", "", IF($CN217=Report!$BN$4, AD217, ""))</f>
        <v/>
      </c>
      <c r="CT217" s="49" t="str">
        <f>IF($CN217="", "", IF($CN217=Report!$BN$4, AE217, ""))</f>
        <v/>
      </c>
      <c r="CU217" s="49" t="str">
        <f>IF($CN217="", "", IF($CN217=Report!$BN$4, AF217, ""))</f>
        <v/>
      </c>
      <c r="CV217" s="49" t="str">
        <f>IF($CN217="", "", IF($CN217=Report!$BN$4, AG217, ""))</f>
        <v/>
      </c>
      <c r="CW217" s="49" t="str">
        <f>IF($CN217="", "", IF($CN217=Report!$BN$4, AH217, ""))</f>
        <v/>
      </c>
      <c r="CX217" s="49" t="str">
        <f>IF($CN217="", "", IF($CN217=Report!$BN$4, AI217, ""))</f>
        <v/>
      </c>
      <c r="CY217" s="49" t="str">
        <f>IF($CN217="", "", IF($CN217=Report!$BN$4, AJ217, ""))</f>
        <v/>
      </c>
      <c r="CZ217" s="49" t="str">
        <f>IF($CN217="", "", IF($CN217=Report!$BN$4, AK217, ""))</f>
        <v/>
      </c>
      <c r="DA217" s="49" t="str">
        <f>IF($CN217="", "", IF($CN217=Report!$BN$4, AL217, ""))</f>
        <v/>
      </c>
      <c r="DB217" s="49" t="str">
        <f>IF($CN217="", "", IF($CN217=Report!$BN$4, AM217, ""))</f>
        <v/>
      </c>
      <c r="DC217" s="49" t="str">
        <f>IF($CN217="", "", IF($CN217=Report!$BN$4, AN217, ""))</f>
        <v/>
      </c>
      <c r="DD217" s="50" t="str">
        <f>IF($CN217="", "", IF($CN217=Report!$BN$4, AO217, ""))</f>
        <v/>
      </c>
      <c r="DE217" s="48" t="str">
        <f>IF($CN217="", "", IF($CN217=Report!$BN$4, AP217, ""))</f>
        <v/>
      </c>
      <c r="DF217" s="49" t="str">
        <f>IF($CN217="", "", IF($CN217=Report!$BN$4, AQ217, ""))</f>
        <v/>
      </c>
      <c r="DG217" s="49" t="str">
        <f>IF($CN217="", "", IF($CN217=Report!$BN$4, AR217, ""))</f>
        <v/>
      </c>
      <c r="DH217" s="49" t="str">
        <f>IF($CN217="", "", IF($CN217=Report!$BN$4, AS217, ""))</f>
        <v/>
      </c>
      <c r="DI217" s="49" t="str">
        <f>IF($CN217="", "", IF($CN217=Report!$BN$4, AT217, ""))</f>
        <v/>
      </c>
      <c r="DJ217" s="49" t="str">
        <f>IF($CN217="", "", IF($CN217=Report!$BN$4, AU217, ""))</f>
        <v/>
      </c>
      <c r="DK217" s="49" t="str">
        <f>IF($CN217="", "", IF($CN217=Report!$BN$4, AV217, ""))</f>
        <v/>
      </c>
      <c r="DL217" s="49" t="str">
        <f>IF($CN217="", "", IF($CN217=Report!$BN$4, AW217, ""))</f>
        <v/>
      </c>
      <c r="DM217" s="49" t="str">
        <f>IF($CN217="", "", IF($CN217=Report!$BN$4, AX217, ""))</f>
        <v/>
      </c>
      <c r="DN217" s="49" t="str">
        <f>IF($CN217="", "", IF($CN217=Report!$BN$4, AY217, ""))</f>
        <v/>
      </c>
      <c r="DO217" s="49" t="str">
        <f>IF($CN217="", "", IF($CN217=Report!$BN$4, AZ217, ""))</f>
        <v/>
      </c>
      <c r="DP217" s="50" t="str">
        <f>IF($CN217="", "", IF($CN217=Report!$BN$4, BA217, ""))</f>
        <v/>
      </c>
      <c r="DQ217" s="48" t="str">
        <f>IF($CN217="", "", IF($CN217=Report!$BN$4, BB217, ""))</f>
        <v/>
      </c>
      <c r="DR217" s="49" t="str">
        <f>IF($CN217="", "", IF($CN217=Report!$BN$4, BC217, ""))</f>
        <v/>
      </c>
      <c r="DS217" s="49" t="str">
        <f>IF($CN217="", "", IF($CN217=Report!$BN$4, BD217, ""))</f>
        <v/>
      </c>
      <c r="DT217" s="49" t="str">
        <f>IF($CN217="", "", IF($CN217=Report!$BN$4, BE217, ""))</f>
        <v/>
      </c>
      <c r="DU217" s="49" t="str">
        <f>IF($CN217="", "", IF($CN217=Report!$BN$4, BF217, ""))</f>
        <v/>
      </c>
      <c r="DV217" s="49" t="str">
        <f>IF($CN217="", "", IF($CN217=Report!$BN$4, BG217, ""))</f>
        <v/>
      </c>
      <c r="DW217" s="49" t="str">
        <f>IF($CN217="", "", IF($CN217=Report!$BN$4, BH217, ""))</f>
        <v/>
      </c>
      <c r="DX217" s="49" t="str">
        <f>IF($CN217="", "", IF($CN217=Report!$BN$4, BI217, ""))</f>
        <v/>
      </c>
      <c r="DY217" s="49" t="str">
        <f>IF($CN217="", "", IF($CN217=Report!$BN$4, BJ217, ""))</f>
        <v/>
      </c>
      <c r="DZ217" s="49" t="str">
        <f>IF($CN217="", "", IF($CN217=Report!$BN$4, BK217, ""))</f>
        <v/>
      </c>
      <c r="EA217" s="49" t="str">
        <f>IF($CN217="", "", IF($CN217=Report!$BN$4, BL217, ""))</f>
        <v/>
      </c>
      <c r="EB217" s="50" t="str">
        <f>IF($CN217="", "", IF($CN217=Report!$BN$4, BM217, ""))</f>
        <v/>
      </c>
      <c r="EC217" s="48" t="str">
        <f>IF($CN217="", "", IF($CN217=Report!$BN$4, BN217, ""))</f>
        <v/>
      </c>
      <c r="ED217" s="49" t="str">
        <f>IF($CN217="", "", IF($CN217=Report!$BN$4, BO217, ""))</f>
        <v/>
      </c>
      <c r="EE217" s="49" t="str">
        <f>IF($CN217="", "", IF($CN217=Report!$BN$4, BP217, ""))</f>
        <v/>
      </c>
      <c r="EF217" s="49" t="str">
        <f>IF($CN217="", "", IF($CN217=Report!$BN$4, BQ217, ""))</f>
        <v/>
      </c>
      <c r="EG217" s="49" t="str">
        <f>IF($CN217="", "", IF($CN217=Report!$BN$4, BR217, ""))</f>
        <v/>
      </c>
      <c r="EH217" s="49" t="str">
        <f>IF($CN217="", "", IF($CN217=Report!$BN$4, BS217, ""))</f>
        <v/>
      </c>
      <c r="EI217" s="49" t="str">
        <f>IF($CN217="", "", IF($CN217=Report!$BN$4, BT217, ""))</f>
        <v/>
      </c>
      <c r="EJ217" s="49" t="str">
        <f>IF($CN217="", "", IF($CN217=Report!$BN$4, BU217, ""))</f>
        <v/>
      </c>
      <c r="EK217" s="49" t="str">
        <f>IF($CN217="", "", IF($CN217=Report!$BN$4, BV217, ""))</f>
        <v/>
      </c>
      <c r="EL217" s="49" t="str">
        <f>IF($CN217="", "", IF($CN217=Report!$BN$4, BW217, ""))</f>
        <v/>
      </c>
      <c r="EM217" s="49" t="str">
        <f>IF($CN217="", "", IF($CN217=Report!$BN$4, BX217, ""))</f>
        <v/>
      </c>
      <c r="EN217" s="50" t="str">
        <f>IF($CN217="", "", IF($CN217=Report!$BN$4, BY217, ""))</f>
        <v/>
      </c>
      <c r="EO217" s="48" t="str">
        <f>IF($CN217="", "", IF($CN217=Report!$BN$4, BZ217, ""))</f>
        <v/>
      </c>
      <c r="EP217" s="49" t="str">
        <f>IF($CN217="", "", IF($CN217=Report!$BN$4, CA217, ""))</f>
        <v/>
      </c>
      <c r="EQ217" s="49" t="str">
        <f>IF($CN217="", "", IF($CN217=Report!$BN$4, CB217, ""))</f>
        <v/>
      </c>
      <c r="ER217" s="49" t="str">
        <f>IF($CN217="", "", IF($CN217=Report!$BN$4, CC217, ""))</f>
        <v/>
      </c>
      <c r="ES217" s="49" t="str">
        <f>IF($CN217="", "", IF($CN217=Report!$BN$4, CD217, ""))</f>
        <v/>
      </c>
      <c r="ET217" s="49" t="str">
        <f>IF($CN217="", "", IF($CN217=Report!$BN$4, CE217, ""))</f>
        <v/>
      </c>
      <c r="EU217" s="49" t="str">
        <f>IF($CN217="", "", IF($CN217=Report!$BN$4, CF217, ""))</f>
        <v/>
      </c>
      <c r="EV217" s="49" t="str">
        <f>IF($CN217="", "", IF($CN217=Report!$BN$4, CG217, ""))</f>
        <v/>
      </c>
      <c r="EW217" s="49" t="str">
        <f>IF($CN217="", "", IF($CN217=Report!$BN$4, CH217, ""))</f>
        <v/>
      </c>
      <c r="EX217" s="49" t="str">
        <f>IF($CN217="", "", IF($CN217=Report!$BN$4, CI217, ""))</f>
        <v/>
      </c>
      <c r="EY217" s="49" t="str">
        <f>IF($CN217="", "", IF($CN217=Report!$BN$4, CJ217, ""))</f>
        <v/>
      </c>
      <c r="EZ217" s="50" t="str">
        <f>IF($CN217="", "", IF($CN217=Report!$BN$4, CK217, ""))</f>
        <v/>
      </c>
    </row>
    <row r="218" spans="1:156" x14ac:dyDescent="0.25">
      <c r="A218" s="19"/>
      <c r="B218" s="104"/>
      <c r="C218" s="105"/>
      <c r="D218" s="116"/>
      <c r="E218" s="106"/>
      <c r="F218" s="106"/>
      <c r="G218" s="106"/>
      <c r="H218" s="106"/>
      <c r="I218" s="106"/>
      <c r="J218" s="106"/>
      <c r="K218" s="106"/>
      <c r="L218" s="106"/>
      <c r="M218" s="106"/>
      <c r="N218" s="106"/>
      <c r="O218" s="106"/>
      <c r="P218" s="106"/>
      <c r="Q218" s="106"/>
      <c r="R218" s="106"/>
      <c r="S218" s="106"/>
      <c r="T218" s="108"/>
      <c r="U218" s="108"/>
      <c r="V218" s="108"/>
      <c r="W218" s="109"/>
      <c r="X218" s="19"/>
      <c r="AA218" s="48" t="str">
        <f t="shared" si="224"/>
        <v/>
      </c>
      <c r="AB218" s="49" t="str">
        <f t="shared" si="225"/>
        <v/>
      </c>
      <c r="AC218" s="49" t="str">
        <f t="shared" si="226"/>
        <v/>
      </c>
      <c r="AD218" s="49" t="str">
        <f t="shared" si="227"/>
        <v/>
      </c>
      <c r="AE218" s="49" t="str">
        <f t="shared" si="228"/>
        <v/>
      </c>
      <c r="AF218" s="49" t="str">
        <f t="shared" si="229"/>
        <v/>
      </c>
      <c r="AG218" s="49" t="str">
        <f t="shared" si="230"/>
        <v/>
      </c>
      <c r="AH218" s="49" t="str">
        <f t="shared" si="231"/>
        <v/>
      </c>
      <c r="AI218" s="49" t="str">
        <f t="shared" si="232"/>
        <v/>
      </c>
      <c r="AJ218" s="49" t="str">
        <f t="shared" si="233"/>
        <v/>
      </c>
      <c r="AK218" s="49" t="str">
        <f t="shared" si="234"/>
        <v/>
      </c>
      <c r="AL218" s="49" t="str">
        <f t="shared" si="235"/>
        <v/>
      </c>
      <c r="AM218" s="49" t="str">
        <f t="shared" si="236"/>
        <v/>
      </c>
      <c r="AN218" s="49" t="str">
        <f t="shared" si="237"/>
        <v/>
      </c>
      <c r="AO218" s="50" t="str">
        <f t="shared" si="238"/>
        <v/>
      </c>
      <c r="AP218" s="48" t="str">
        <f t="shared" si="239"/>
        <v/>
      </c>
      <c r="AQ218" s="49" t="str">
        <f t="shared" si="202"/>
        <v/>
      </c>
      <c r="AR218" s="49" t="str">
        <f t="shared" si="203"/>
        <v/>
      </c>
      <c r="AS218" s="49" t="str">
        <f t="shared" si="204"/>
        <v/>
      </c>
      <c r="AT218" s="49" t="str">
        <f t="shared" si="205"/>
        <v/>
      </c>
      <c r="AU218" s="49" t="str">
        <f t="shared" si="206"/>
        <v/>
      </c>
      <c r="AV218" s="49" t="str">
        <f t="shared" si="207"/>
        <v/>
      </c>
      <c r="AW218" s="49" t="str">
        <f t="shared" si="208"/>
        <v/>
      </c>
      <c r="AX218" s="49" t="str">
        <f t="shared" si="209"/>
        <v/>
      </c>
      <c r="AY218" s="49" t="str">
        <f t="shared" si="210"/>
        <v/>
      </c>
      <c r="AZ218" s="49" t="str">
        <f t="shared" si="211"/>
        <v/>
      </c>
      <c r="BA218" s="50" t="str">
        <f t="shared" si="212"/>
        <v/>
      </c>
      <c r="BB218" s="48" t="str">
        <f t="shared" si="240"/>
        <v/>
      </c>
      <c r="BC218" s="49" t="str">
        <f t="shared" si="213"/>
        <v/>
      </c>
      <c r="BD218" s="49" t="str">
        <f t="shared" si="214"/>
        <v/>
      </c>
      <c r="BE218" s="49" t="str">
        <f t="shared" si="215"/>
        <v/>
      </c>
      <c r="BF218" s="49" t="str">
        <f t="shared" si="216"/>
        <v/>
      </c>
      <c r="BG218" s="49" t="str">
        <f t="shared" si="217"/>
        <v/>
      </c>
      <c r="BH218" s="49" t="str">
        <f t="shared" si="218"/>
        <v/>
      </c>
      <c r="BI218" s="49" t="str">
        <f t="shared" si="219"/>
        <v/>
      </c>
      <c r="BJ218" s="49" t="str">
        <f t="shared" si="220"/>
        <v/>
      </c>
      <c r="BK218" s="49" t="str">
        <f t="shared" si="221"/>
        <v/>
      </c>
      <c r="BL218" s="49" t="str">
        <f t="shared" si="222"/>
        <v/>
      </c>
      <c r="BM218" s="50" t="str">
        <f t="shared" si="223"/>
        <v/>
      </c>
      <c r="BN218" s="48" t="str">
        <f t="shared" si="241"/>
        <v/>
      </c>
      <c r="BO218" s="49" t="str">
        <f t="shared" si="180"/>
        <v/>
      </c>
      <c r="BP218" s="49" t="str">
        <f t="shared" si="181"/>
        <v/>
      </c>
      <c r="BQ218" s="49" t="str">
        <f t="shared" si="182"/>
        <v/>
      </c>
      <c r="BR218" s="49" t="str">
        <f t="shared" si="183"/>
        <v/>
      </c>
      <c r="BS218" s="49" t="str">
        <f t="shared" si="184"/>
        <v/>
      </c>
      <c r="BT218" s="49" t="str">
        <f t="shared" si="185"/>
        <v/>
      </c>
      <c r="BU218" s="49" t="str">
        <f t="shared" si="186"/>
        <v/>
      </c>
      <c r="BV218" s="49" t="str">
        <f t="shared" si="187"/>
        <v/>
      </c>
      <c r="BW218" s="49" t="str">
        <f t="shared" si="188"/>
        <v/>
      </c>
      <c r="BX218" s="49" t="str">
        <f t="shared" si="189"/>
        <v/>
      </c>
      <c r="BY218" s="50" t="str">
        <f t="shared" si="190"/>
        <v/>
      </c>
      <c r="BZ218" s="48" t="str">
        <f t="shared" si="242"/>
        <v/>
      </c>
      <c r="CA218" s="49" t="str">
        <f t="shared" si="191"/>
        <v/>
      </c>
      <c r="CB218" s="49" t="str">
        <f t="shared" si="192"/>
        <v/>
      </c>
      <c r="CC218" s="49" t="str">
        <f t="shared" si="193"/>
        <v/>
      </c>
      <c r="CD218" s="49" t="str">
        <f t="shared" si="194"/>
        <v/>
      </c>
      <c r="CE218" s="49" t="str">
        <f t="shared" si="195"/>
        <v/>
      </c>
      <c r="CF218" s="49" t="str">
        <f t="shared" si="196"/>
        <v/>
      </c>
      <c r="CG218" s="49" t="str">
        <f t="shared" si="197"/>
        <v/>
      </c>
      <c r="CH218" s="49" t="str">
        <f t="shared" si="198"/>
        <v/>
      </c>
      <c r="CI218" s="49" t="str">
        <f t="shared" si="199"/>
        <v/>
      </c>
      <c r="CJ218" s="49" t="str">
        <f t="shared" si="200"/>
        <v/>
      </c>
      <c r="CK218" s="50" t="str">
        <f t="shared" si="201"/>
        <v/>
      </c>
      <c r="CM218" s="85" t="str">
        <f t="shared" si="243"/>
        <v/>
      </c>
      <c r="CN218" s="6" t="str">
        <f>IF($B218="", "", IF($CM218="X", "", IF(Report!$BN$3="X", LEFT($B218, 2), $B218)))</f>
        <v/>
      </c>
      <c r="CP218" s="48" t="str">
        <f>IF($CN218="", "", IF($CN218=Report!$BN$4, AA218, ""))</f>
        <v/>
      </c>
      <c r="CQ218" s="49" t="str">
        <f>IF($CN218="", "", IF($CN218=Report!$BN$4, AB218, ""))</f>
        <v/>
      </c>
      <c r="CR218" s="49" t="str">
        <f>IF($CN218="", "", IF($CN218=Report!$BN$4, AC218, ""))</f>
        <v/>
      </c>
      <c r="CS218" s="49" t="str">
        <f>IF($CN218="", "", IF($CN218=Report!$BN$4, AD218, ""))</f>
        <v/>
      </c>
      <c r="CT218" s="49" t="str">
        <f>IF($CN218="", "", IF($CN218=Report!$BN$4, AE218, ""))</f>
        <v/>
      </c>
      <c r="CU218" s="49" t="str">
        <f>IF($CN218="", "", IF($CN218=Report!$BN$4, AF218, ""))</f>
        <v/>
      </c>
      <c r="CV218" s="49" t="str">
        <f>IF($CN218="", "", IF($CN218=Report!$BN$4, AG218, ""))</f>
        <v/>
      </c>
      <c r="CW218" s="49" t="str">
        <f>IF($CN218="", "", IF($CN218=Report!$BN$4, AH218, ""))</f>
        <v/>
      </c>
      <c r="CX218" s="49" t="str">
        <f>IF($CN218="", "", IF($CN218=Report!$BN$4, AI218, ""))</f>
        <v/>
      </c>
      <c r="CY218" s="49" t="str">
        <f>IF($CN218="", "", IF($CN218=Report!$BN$4, AJ218, ""))</f>
        <v/>
      </c>
      <c r="CZ218" s="49" t="str">
        <f>IF($CN218="", "", IF($CN218=Report!$BN$4, AK218, ""))</f>
        <v/>
      </c>
      <c r="DA218" s="49" t="str">
        <f>IF($CN218="", "", IF($CN218=Report!$BN$4, AL218, ""))</f>
        <v/>
      </c>
      <c r="DB218" s="49" t="str">
        <f>IF($CN218="", "", IF($CN218=Report!$BN$4, AM218, ""))</f>
        <v/>
      </c>
      <c r="DC218" s="49" t="str">
        <f>IF($CN218="", "", IF($CN218=Report!$BN$4, AN218, ""))</f>
        <v/>
      </c>
      <c r="DD218" s="50" t="str">
        <f>IF($CN218="", "", IF($CN218=Report!$BN$4, AO218, ""))</f>
        <v/>
      </c>
      <c r="DE218" s="48" t="str">
        <f>IF($CN218="", "", IF($CN218=Report!$BN$4, AP218, ""))</f>
        <v/>
      </c>
      <c r="DF218" s="49" t="str">
        <f>IF($CN218="", "", IF($CN218=Report!$BN$4, AQ218, ""))</f>
        <v/>
      </c>
      <c r="DG218" s="49" t="str">
        <f>IF($CN218="", "", IF($CN218=Report!$BN$4, AR218, ""))</f>
        <v/>
      </c>
      <c r="DH218" s="49" t="str">
        <f>IF($CN218="", "", IF($CN218=Report!$BN$4, AS218, ""))</f>
        <v/>
      </c>
      <c r="DI218" s="49" t="str">
        <f>IF($CN218="", "", IF($CN218=Report!$BN$4, AT218, ""))</f>
        <v/>
      </c>
      <c r="DJ218" s="49" t="str">
        <f>IF($CN218="", "", IF($CN218=Report!$BN$4, AU218, ""))</f>
        <v/>
      </c>
      <c r="DK218" s="49" t="str">
        <f>IF($CN218="", "", IF($CN218=Report!$BN$4, AV218, ""))</f>
        <v/>
      </c>
      <c r="DL218" s="49" t="str">
        <f>IF($CN218="", "", IF($CN218=Report!$BN$4, AW218, ""))</f>
        <v/>
      </c>
      <c r="DM218" s="49" t="str">
        <f>IF($CN218="", "", IF($CN218=Report!$BN$4, AX218, ""))</f>
        <v/>
      </c>
      <c r="DN218" s="49" t="str">
        <f>IF($CN218="", "", IF($CN218=Report!$BN$4, AY218, ""))</f>
        <v/>
      </c>
      <c r="DO218" s="49" t="str">
        <f>IF($CN218="", "", IF($CN218=Report!$BN$4, AZ218, ""))</f>
        <v/>
      </c>
      <c r="DP218" s="50" t="str">
        <f>IF($CN218="", "", IF($CN218=Report!$BN$4, BA218, ""))</f>
        <v/>
      </c>
      <c r="DQ218" s="48" t="str">
        <f>IF($CN218="", "", IF($CN218=Report!$BN$4, BB218, ""))</f>
        <v/>
      </c>
      <c r="DR218" s="49" t="str">
        <f>IF($CN218="", "", IF($CN218=Report!$BN$4, BC218, ""))</f>
        <v/>
      </c>
      <c r="DS218" s="49" t="str">
        <f>IF($CN218="", "", IF($CN218=Report!$BN$4, BD218, ""))</f>
        <v/>
      </c>
      <c r="DT218" s="49" t="str">
        <f>IF($CN218="", "", IF($CN218=Report!$BN$4, BE218, ""))</f>
        <v/>
      </c>
      <c r="DU218" s="49" t="str">
        <f>IF($CN218="", "", IF($CN218=Report!$BN$4, BF218, ""))</f>
        <v/>
      </c>
      <c r="DV218" s="49" t="str">
        <f>IF($CN218="", "", IF($CN218=Report!$BN$4, BG218, ""))</f>
        <v/>
      </c>
      <c r="DW218" s="49" t="str">
        <f>IF($CN218="", "", IF($CN218=Report!$BN$4, BH218, ""))</f>
        <v/>
      </c>
      <c r="DX218" s="49" t="str">
        <f>IF($CN218="", "", IF($CN218=Report!$BN$4, BI218, ""))</f>
        <v/>
      </c>
      <c r="DY218" s="49" t="str">
        <f>IF($CN218="", "", IF($CN218=Report!$BN$4, BJ218, ""))</f>
        <v/>
      </c>
      <c r="DZ218" s="49" t="str">
        <f>IF($CN218="", "", IF($CN218=Report!$BN$4, BK218, ""))</f>
        <v/>
      </c>
      <c r="EA218" s="49" t="str">
        <f>IF($CN218="", "", IF($CN218=Report!$BN$4, BL218, ""))</f>
        <v/>
      </c>
      <c r="EB218" s="50" t="str">
        <f>IF($CN218="", "", IF($CN218=Report!$BN$4, BM218, ""))</f>
        <v/>
      </c>
      <c r="EC218" s="48" t="str">
        <f>IF($CN218="", "", IF($CN218=Report!$BN$4, BN218, ""))</f>
        <v/>
      </c>
      <c r="ED218" s="49" t="str">
        <f>IF($CN218="", "", IF($CN218=Report!$BN$4, BO218, ""))</f>
        <v/>
      </c>
      <c r="EE218" s="49" t="str">
        <f>IF($CN218="", "", IF($CN218=Report!$BN$4, BP218, ""))</f>
        <v/>
      </c>
      <c r="EF218" s="49" t="str">
        <f>IF($CN218="", "", IF($CN218=Report!$BN$4, BQ218, ""))</f>
        <v/>
      </c>
      <c r="EG218" s="49" t="str">
        <f>IF($CN218="", "", IF($CN218=Report!$BN$4, BR218, ""))</f>
        <v/>
      </c>
      <c r="EH218" s="49" t="str">
        <f>IF($CN218="", "", IF($CN218=Report!$BN$4, BS218, ""))</f>
        <v/>
      </c>
      <c r="EI218" s="49" t="str">
        <f>IF($CN218="", "", IF($CN218=Report!$BN$4, BT218, ""))</f>
        <v/>
      </c>
      <c r="EJ218" s="49" t="str">
        <f>IF($CN218="", "", IF($CN218=Report!$BN$4, BU218, ""))</f>
        <v/>
      </c>
      <c r="EK218" s="49" t="str">
        <f>IF($CN218="", "", IF($CN218=Report!$BN$4, BV218, ""))</f>
        <v/>
      </c>
      <c r="EL218" s="49" t="str">
        <f>IF($CN218="", "", IF($CN218=Report!$BN$4, BW218, ""))</f>
        <v/>
      </c>
      <c r="EM218" s="49" t="str">
        <f>IF($CN218="", "", IF($CN218=Report!$BN$4, BX218, ""))</f>
        <v/>
      </c>
      <c r="EN218" s="50" t="str">
        <f>IF($CN218="", "", IF($CN218=Report!$BN$4, BY218, ""))</f>
        <v/>
      </c>
      <c r="EO218" s="48" t="str">
        <f>IF($CN218="", "", IF($CN218=Report!$BN$4, BZ218, ""))</f>
        <v/>
      </c>
      <c r="EP218" s="49" t="str">
        <f>IF($CN218="", "", IF($CN218=Report!$BN$4, CA218, ""))</f>
        <v/>
      </c>
      <c r="EQ218" s="49" t="str">
        <f>IF($CN218="", "", IF($CN218=Report!$BN$4, CB218, ""))</f>
        <v/>
      </c>
      <c r="ER218" s="49" t="str">
        <f>IF($CN218="", "", IF($CN218=Report!$BN$4, CC218, ""))</f>
        <v/>
      </c>
      <c r="ES218" s="49" t="str">
        <f>IF($CN218="", "", IF($CN218=Report!$BN$4, CD218, ""))</f>
        <v/>
      </c>
      <c r="ET218" s="49" t="str">
        <f>IF($CN218="", "", IF($CN218=Report!$BN$4, CE218, ""))</f>
        <v/>
      </c>
      <c r="EU218" s="49" t="str">
        <f>IF($CN218="", "", IF($CN218=Report!$BN$4, CF218, ""))</f>
        <v/>
      </c>
      <c r="EV218" s="49" t="str">
        <f>IF($CN218="", "", IF($CN218=Report!$BN$4, CG218, ""))</f>
        <v/>
      </c>
      <c r="EW218" s="49" t="str">
        <f>IF($CN218="", "", IF($CN218=Report!$BN$4, CH218, ""))</f>
        <v/>
      </c>
      <c r="EX218" s="49" t="str">
        <f>IF($CN218="", "", IF($CN218=Report!$BN$4, CI218, ""))</f>
        <v/>
      </c>
      <c r="EY218" s="49" t="str">
        <f>IF($CN218="", "", IF($CN218=Report!$BN$4, CJ218, ""))</f>
        <v/>
      </c>
      <c r="EZ218" s="50" t="str">
        <f>IF($CN218="", "", IF($CN218=Report!$BN$4, CK218, ""))</f>
        <v/>
      </c>
    </row>
    <row r="219" spans="1:156" x14ac:dyDescent="0.25">
      <c r="A219" s="19"/>
      <c r="B219" s="104"/>
      <c r="C219" s="105"/>
      <c r="D219" s="116"/>
      <c r="E219" s="106"/>
      <c r="F219" s="106"/>
      <c r="G219" s="106"/>
      <c r="H219" s="106"/>
      <c r="I219" s="106"/>
      <c r="J219" s="106"/>
      <c r="K219" s="106"/>
      <c r="L219" s="106"/>
      <c r="M219" s="106"/>
      <c r="N219" s="106"/>
      <c r="O219" s="106"/>
      <c r="P219" s="106"/>
      <c r="Q219" s="106"/>
      <c r="R219" s="106"/>
      <c r="S219" s="106"/>
      <c r="T219" s="108"/>
      <c r="U219" s="108"/>
      <c r="V219" s="108"/>
      <c r="W219" s="109"/>
      <c r="X219" s="19"/>
      <c r="AA219" s="48" t="str">
        <f t="shared" si="224"/>
        <v/>
      </c>
      <c r="AB219" s="49" t="str">
        <f t="shared" si="225"/>
        <v/>
      </c>
      <c r="AC219" s="49" t="str">
        <f t="shared" si="226"/>
        <v/>
      </c>
      <c r="AD219" s="49" t="str">
        <f t="shared" si="227"/>
        <v/>
      </c>
      <c r="AE219" s="49" t="str">
        <f t="shared" si="228"/>
        <v/>
      </c>
      <c r="AF219" s="49" t="str">
        <f t="shared" si="229"/>
        <v/>
      </c>
      <c r="AG219" s="49" t="str">
        <f t="shared" si="230"/>
        <v/>
      </c>
      <c r="AH219" s="49" t="str">
        <f t="shared" si="231"/>
        <v/>
      </c>
      <c r="AI219" s="49" t="str">
        <f t="shared" si="232"/>
        <v/>
      </c>
      <c r="AJ219" s="49" t="str">
        <f t="shared" si="233"/>
        <v/>
      </c>
      <c r="AK219" s="49" t="str">
        <f t="shared" si="234"/>
        <v/>
      </c>
      <c r="AL219" s="49" t="str">
        <f t="shared" si="235"/>
        <v/>
      </c>
      <c r="AM219" s="49" t="str">
        <f t="shared" si="236"/>
        <v/>
      </c>
      <c r="AN219" s="49" t="str">
        <f t="shared" si="237"/>
        <v/>
      </c>
      <c r="AO219" s="50" t="str">
        <f t="shared" si="238"/>
        <v/>
      </c>
      <c r="AP219" s="48" t="str">
        <f t="shared" si="239"/>
        <v/>
      </c>
      <c r="AQ219" s="49" t="str">
        <f t="shared" si="202"/>
        <v/>
      </c>
      <c r="AR219" s="49" t="str">
        <f t="shared" si="203"/>
        <v/>
      </c>
      <c r="AS219" s="49" t="str">
        <f t="shared" si="204"/>
        <v/>
      </c>
      <c r="AT219" s="49" t="str">
        <f t="shared" si="205"/>
        <v/>
      </c>
      <c r="AU219" s="49" t="str">
        <f t="shared" si="206"/>
        <v/>
      </c>
      <c r="AV219" s="49" t="str">
        <f t="shared" si="207"/>
        <v/>
      </c>
      <c r="AW219" s="49" t="str">
        <f t="shared" si="208"/>
        <v/>
      </c>
      <c r="AX219" s="49" t="str">
        <f t="shared" si="209"/>
        <v/>
      </c>
      <c r="AY219" s="49" t="str">
        <f t="shared" si="210"/>
        <v/>
      </c>
      <c r="AZ219" s="49" t="str">
        <f t="shared" si="211"/>
        <v/>
      </c>
      <c r="BA219" s="50" t="str">
        <f t="shared" si="212"/>
        <v/>
      </c>
      <c r="BB219" s="48" t="str">
        <f t="shared" si="240"/>
        <v/>
      </c>
      <c r="BC219" s="49" t="str">
        <f t="shared" si="213"/>
        <v/>
      </c>
      <c r="BD219" s="49" t="str">
        <f t="shared" si="214"/>
        <v/>
      </c>
      <c r="BE219" s="49" t="str">
        <f t="shared" si="215"/>
        <v/>
      </c>
      <c r="BF219" s="49" t="str">
        <f t="shared" si="216"/>
        <v/>
      </c>
      <c r="BG219" s="49" t="str">
        <f t="shared" si="217"/>
        <v/>
      </c>
      <c r="BH219" s="49" t="str">
        <f t="shared" si="218"/>
        <v/>
      </c>
      <c r="BI219" s="49" t="str">
        <f t="shared" si="219"/>
        <v/>
      </c>
      <c r="BJ219" s="49" t="str">
        <f t="shared" si="220"/>
        <v/>
      </c>
      <c r="BK219" s="49" t="str">
        <f t="shared" si="221"/>
        <v/>
      </c>
      <c r="BL219" s="49" t="str">
        <f t="shared" si="222"/>
        <v/>
      </c>
      <c r="BM219" s="50" t="str">
        <f t="shared" si="223"/>
        <v/>
      </c>
      <c r="BN219" s="48" t="str">
        <f t="shared" si="241"/>
        <v/>
      </c>
      <c r="BO219" s="49" t="str">
        <f t="shared" ref="BO219:BO282" si="244">IF(BC219="", "", ROUND(BC219+(BC219*$V219), 2))</f>
        <v/>
      </c>
      <c r="BP219" s="49" t="str">
        <f t="shared" ref="BP219:BP282" si="245">IF(BD219="", "", ROUND(BD219+(BD219*$V219), 2))</f>
        <v/>
      </c>
      <c r="BQ219" s="49" t="str">
        <f t="shared" ref="BQ219:BQ282" si="246">IF(BE219="", "", ROUND(BE219+(BE219*$V219), 2))</f>
        <v/>
      </c>
      <c r="BR219" s="49" t="str">
        <f t="shared" ref="BR219:BR282" si="247">IF(BF219="", "", ROUND(BF219+(BF219*$V219), 2))</f>
        <v/>
      </c>
      <c r="BS219" s="49" t="str">
        <f t="shared" ref="BS219:BS282" si="248">IF(BG219="", "", ROUND(BG219+(BG219*$V219), 2))</f>
        <v/>
      </c>
      <c r="BT219" s="49" t="str">
        <f t="shared" ref="BT219:BT282" si="249">IF(BH219="", "", ROUND(BH219+(BH219*$V219), 2))</f>
        <v/>
      </c>
      <c r="BU219" s="49" t="str">
        <f t="shared" ref="BU219:BU282" si="250">IF(BI219="", "", ROUND(BI219+(BI219*$V219), 2))</f>
        <v/>
      </c>
      <c r="BV219" s="49" t="str">
        <f t="shared" ref="BV219:BV282" si="251">IF(BJ219="", "", ROUND(BJ219+(BJ219*$V219), 2))</f>
        <v/>
      </c>
      <c r="BW219" s="49" t="str">
        <f t="shared" ref="BW219:BW282" si="252">IF(BK219="", "", ROUND(BK219+(BK219*$V219), 2))</f>
        <v/>
      </c>
      <c r="BX219" s="49" t="str">
        <f t="shared" ref="BX219:BX282" si="253">IF(BL219="", "", ROUND(BL219+(BL219*$V219), 2))</f>
        <v/>
      </c>
      <c r="BY219" s="50" t="str">
        <f t="shared" ref="BY219:BY282" si="254">IF(BM219="", "", ROUND(BM219+(BM219*$V219), 2))</f>
        <v/>
      </c>
      <c r="BZ219" s="48" t="str">
        <f t="shared" si="242"/>
        <v/>
      </c>
      <c r="CA219" s="49" t="str">
        <f t="shared" ref="CA219:CA282" si="255">IF(BO219="", "", ROUND(BO219+(BO219*$W219), 2))</f>
        <v/>
      </c>
      <c r="CB219" s="49" t="str">
        <f t="shared" ref="CB219:CB282" si="256">IF(BP219="", "", ROUND(BP219+(BP219*$W219), 2))</f>
        <v/>
      </c>
      <c r="CC219" s="49" t="str">
        <f t="shared" ref="CC219:CC282" si="257">IF(BQ219="", "", ROUND(BQ219+(BQ219*$W219), 2))</f>
        <v/>
      </c>
      <c r="CD219" s="49" t="str">
        <f t="shared" ref="CD219:CD282" si="258">IF(BR219="", "", ROUND(BR219+(BR219*$W219), 2))</f>
        <v/>
      </c>
      <c r="CE219" s="49" t="str">
        <f t="shared" ref="CE219:CE282" si="259">IF(BS219="", "", ROUND(BS219+(BS219*$W219), 2))</f>
        <v/>
      </c>
      <c r="CF219" s="49" t="str">
        <f t="shared" ref="CF219:CF282" si="260">IF(BT219="", "", ROUND(BT219+(BT219*$W219), 2))</f>
        <v/>
      </c>
      <c r="CG219" s="49" t="str">
        <f t="shared" ref="CG219:CG282" si="261">IF(BU219="", "", ROUND(BU219+(BU219*$W219), 2))</f>
        <v/>
      </c>
      <c r="CH219" s="49" t="str">
        <f t="shared" ref="CH219:CH282" si="262">IF(BV219="", "", ROUND(BV219+(BV219*$W219), 2))</f>
        <v/>
      </c>
      <c r="CI219" s="49" t="str">
        <f t="shared" ref="CI219:CI282" si="263">IF(BW219="", "", ROUND(BW219+(BW219*$W219), 2))</f>
        <v/>
      </c>
      <c r="CJ219" s="49" t="str">
        <f t="shared" ref="CJ219:CJ282" si="264">IF(BX219="", "", ROUND(BX219+(BX219*$W219), 2))</f>
        <v/>
      </c>
      <c r="CK219" s="50" t="str">
        <f t="shared" ref="CK219:CK282" si="265">IF(BY219="", "", ROUND(BY219+(BY219*$W219), 2))</f>
        <v/>
      </c>
      <c r="CM219" s="85" t="str">
        <f t="shared" si="243"/>
        <v/>
      </c>
      <c r="CN219" s="6" t="str">
        <f>IF($B219="", "", IF($CM219="X", "", IF(Report!$BN$3="X", LEFT($B219, 2), $B219)))</f>
        <v/>
      </c>
      <c r="CP219" s="48" t="str">
        <f>IF($CN219="", "", IF($CN219=Report!$BN$4, AA219, ""))</f>
        <v/>
      </c>
      <c r="CQ219" s="49" t="str">
        <f>IF($CN219="", "", IF($CN219=Report!$BN$4, AB219, ""))</f>
        <v/>
      </c>
      <c r="CR219" s="49" t="str">
        <f>IF($CN219="", "", IF($CN219=Report!$BN$4, AC219, ""))</f>
        <v/>
      </c>
      <c r="CS219" s="49" t="str">
        <f>IF($CN219="", "", IF($CN219=Report!$BN$4, AD219, ""))</f>
        <v/>
      </c>
      <c r="CT219" s="49" t="str">
        <f>IF($CN219="", "", IF($CN219=Report!$BN$4, AE219, ""))</f>
        <v/>
      </c>
      <c r="CU219" s="49" t="str">
        <f>IF($CN219="", "", IF($CN219=Report!$BN$4, AF219, ""))</f>
        <v/>
      </c>
      <c r="CV219" s="49" t="str">
        <f>IF($CN219="", "", IF($CN219=Report!$BN$4, AG219, ""))</f>
        <v/>
      </c>
      <c r="CW219" s="49" t="str">
        <f>IF($CN219="", "", IF($CN219=Report!$BN$4, AH219, ""))</f>
        <v/>
      </c>
      <c r="CX219" s="49" t="str">
        <f>IF($CN219="", "", IF($CN219=Report!$BN$4, AI219, ""))</f>
        <v/>
      </c>
      <c r="CY219" s="49" t="str">
        <f>IF($CN219="", "", IF($CN219=Report!$BN$4, AJ219, ""))</f>
        <v/>
      </c>
      <c r="CZ219" s="49" t="str">
        <f>IF($CN219="", "", IF($CN219=Report!$BN$4, AK219, ""))</f>
        <v/>
      </c>
      <c r="DA219" s="49" t="str">
        <f>IF($CN219="", "", IF($CN219=Report!$BN$4, AL219, ""))</f>
        <v/>
      </c>
      <c r="DB219" s="49" t="str">
        <f>IF($CN219="", "", IF($CN219=Report!$BN$4, AM219, ""))</f>
        <v/>
      </c>
      <c r="DC219" s="49" t="str">
        <f>IF($CN219="", "", IF($CN219=Report!$BN$4, AN219, ""))</f>
        <v/>
      </c>
      <c r="DD219" s="50" t="str">
        <f>IF($CN219="", "", IF($CN219=Report!$BN$4, AO219, ""))</f>
        <v/>
      </c>
      <c r="DE219" s="48" t="str">
        <f>IF($CN219="", "", IF($CN219=Report!$BN$4, AP219, ""))</f>
        <v/>
      </c>
      <c r="DF219" s="49" t="str">
        <f>IF($CN219="", "", IF($CN219=Report!$BN$4, AQ219, ""))</f>
        <v/>
      </c>
      <c r="DG219" s="49" t="str">
        <f>IF($CN219="", "", IF($CN219=Report!$BN$4, AR219, ""))</f>
        <v/>
      </c>
      <c r="DH219" s="49" t="str">
        <f>IF($CN219="", "", IF($CN219=Report!$BN$4, AS219, ""))</f>
        <v/>
      </c>
      <c r="DI219" s="49" t="str">
        <f>IF($CN219="", "", IF($CN219=Report!$BN$4, AT219, ""))</f>
        <v/>
      </c>
      <c r="DJ219" s="49" t="str">
        <f>IF($CN219="", "", IF($CN219=Report!$BN$4, AU219, ""))</f>
        <v/>
      </c>
      <c r="DK219" s="49" t="str">
        <f>IF($CN219="", "", IF($CN219=Report!$BN$4, AV219, ""))</f>
        <v/>
      </c>
      <c r="DL219" s="49" t="str">
        <f>IF($CN219="", "", IF($CN219=Report!$BN$4, AW219, ""))</f>
        <v/>
      </c>
      <c r="DM219" s="49" t="str">
        <f>IF($CN219="", "", IF($CN219=Report!$BN$4, AX219, ""))</f>
        <v/>
      </c>
      <c r="DN219" s="49" t="str">
        <f>IF($CN219="", "", IF($CN219=Report!$BN$4, AY219, ""))</f>
        <v/>
      </c>
      <c r="DO219" s="49" t="str">
        <f>IF($CN219="", "", IF($CN219=Report!$BN$4, AZ219, ""))</f>
        <v/>
      </c>
      <c r="DP219" s="50" t="str">
        <f>IF($CN219="", "", IF($CN219=Report!$BN$4, BA219, ""))</f>
        <v/>
      </c>
      <c r="DQ219" s="48" t="str">
        <f>IF($CN219="", "", IF($CN219=Report!$BN$4, BB219, ""))</f>
        <v/>
      </c>
      <c r="DR219" s="49" t="str">
        <f>IF($CN219="", "", IF($CN219=Report!$BN$4, BC219, ""))</f>
        <v/>
      </c>
      <c r="DS219" s="49" t="str">
        <f>IF($CN219="", "", IF($CN219=Report!$BN$4, BD219, ""))</f>
        <v/>
      </c>
      <c r="DT219" s="49" t="str">
        <f>IF($CN219="", "", IF($CN219=Report!$BN$4, BE219, ""))</f>
        <v/>
      </c>
      <c r="DU219" s="49" t="str">
        <f>IF($CN219="", "", IF($CN219=Report!$BN$4, BF219, ""))</f>
        <v/>
      </c>
      <c r="DV219" s="49" t="str">
        <f>IF($CN219="", "", IF($CN219=Report!$BN$4, BG219, ""))</f>
        <v/>
      </c>
      <c r="DW219" s="49" t="str">
        <f>IF($CN219="", "", IF($CN219=Report!$BN$4, BH219, ""))</f>
        <v/>
      </c>
      <c r="DX219" s="49" t="str">
        <f>IF($CN219="", "", IF($CN219=Report!$BN$4, BI219, ""))</f>
        <v/>
      </c>
      <c r="DY219" s="49" t="str">
        <f>IF($CN219="", "", IF($CN219=Report!$BN$4, BJ219, ""))</f>
        <v/>
      </c>
      <c r="DZ219" s="49" t="str">
        <f>IF($CN219="", "", IF($CN219=Report!$BN$4, BK219, ""))</f>
        <v/>
      </c>
      <c r="EA219" s="49" t="str">
        <f>IF($CN219="", "", IF($CN219=Report!$BN$4, BL219, ""))</f>
        <v/>
      </c>
      <c r="EB219" s="50" t="str">
        <f>IF($CN219="", "", IF($CN219=Report!$BN$4, BM219, ""))</f>
        <v/>
      </c>
      <c r="EC219" s="48" t="str">
        <f>IF($CN219="", "", IF($CN219=Report!$BN$4, BN219, ""))</f>
        <v/>
      </c>
      <c r="ED219" s="49" t="str">
        <f>IF($CN219="", "", IF($CN219=Report!$BN$4, BO219, ""))</f>
        <v/>
      </c>
      <c r="EE219" s="49" t="str">
        <f>IF($CN219="", "", IF($CN219=Report!$BN$4, BP219, ""))</f>
        <v/>
      </c>
      <c r="EF219" s="49" t="str">
        <f>IF($CN219="", "", IF($CN219=Report!$BN$4, BQ219, ""))</f>
        <v/>
      </c>
      <c r="EG219" s="49" t="str">
        <f>IF($CN219="", "", IF($CN219=Report!$BN$4, BR219, ""))</f>
        <v/>
      </c>
      <c r="EH219" s="49" t="str">
        <f>IF($CN219="", "", IF($CN219=Report!$BN$4, BS219, ""))</f>
        <v/>
      </c>
      <c r="EI219" s="49" t="str">
        <f>IF($CN219="", "", IF($CN219=Report!$BN$4, BT219, ""))</f>
        <v/>
      </c>
      <c r="EJ219" s="49" t="str">
        <f>IF($CN219="", "", IF($CN219=Report!$BN$4, BU219, ""))</f>
        <v/>
      </c>
      <c r="EK219" s="49" t="str">
        <f>IF($CN219="", "", IF($CN219=Report!$BN$4, BV219, ""))</f>
        <v/>
      </c>
      <c r="EL219" s="49" t="str">
        <f>IF($CN219="", "", IF($CN219=Report!$BN$4, BW219, ""))</f>
        <v/>
      </c>
      <c r="EM219" s="49" t="str">
        <f>IF($CN219="", "", IF($CN219=Report!$BN$4, BX219, ""))</f>
        <v/>
      </c>
      <c r="EN219" s="50" t="str">
        <f>IF($CN219="", "", IF($CN219=Report!$BN$4, BY219, ""))</f>
        <v/>
      </c>
      <c r="EO219" s="48" t="str">
        <f>IF($CN219="", "", IF($CN219=Report!$BN$4, BZ219, ""))</f>
        <v/>
      </c>
      <c r="EP219" s="49" t="str">
        <f>IF($CN219="", "", IF($CN219=Report!$BN$4, CA219, ""))</f>
        <v/>
      </c>
      <c r="EQ219" s="49" t="str">
        <f>IF($CN219="", "", IF($CN219=Report!$BN$4, CB219, ""))</f>
        <v/>
      </c>
      <c r="ER219" s="49" t="str">
        <f>IF($CN219="", "", IF($CN219=Report!$BN$4, CC219, ""))</f>
        <v/>
      </c>
      <c r="ES219" s="49" t="str">
        <f>IF($CN219="", "", IF($CN219=Report!$BN$4, CD219, ""))</f>
        <v/>
      </c>
      <c r="ET219" s="49" t="str">
        <f>IF($CN219="", "", IF($CN219=Report!$BN$4, CE219, ""))</f>
        <v/>
      </c>
      <c r="EU219" s="49" t="str">
        <f>IF($CN219="", "", IF($CN219=Report!$BN$4, CF219, ""))</f>
        <v/>
      </c>
      <c r="EV219" s="49" t="str">
        <f>IF($CN219="", "", IF($CN219=Report!$BN$4, CG219, ""))</f>
        <v/>
      </c>
      <c r="EW219" s="49" t="str">
        <f>IF($CN219="", "", IF($CN219=Report!$BN$4, CH219, ""))</f>
        <v/>
      </c>
      <c r="EX219" s="49" t="str">
        <f>IF($CN219="", "", IF($CN219=Report!$BN$4, CI219, ""))</f>
        <v/>
      </c>
      <c r="EY219" s="49" t="str">
        <f>IF($CN219="", "", IF($CN219=Report!$BN$4, CJ219, ""))</f>
        <v/>
      </c>
      <c r="EZ219" s="50" t="str">
        <f>IF($CN219="", "", IF($CN219=Report!$BN$4, CK219, ""))</f>
        <v/>
      </c>
    </row>
    <row r="220" spans="1:156" x14ac:dyDescent="0.25">
      <c r="A220" s="19"/>
      <c r="B220" s="104"/>
      <c r="C220" s="105"/>
      <c r="D220" s="116"/>
      <c r="E220" s="106"/>
      <c r="F220" s="106"/>
      <c r="G220" s="106"/>
      <c r="H220" s="106"/>
      <c r="I220" s="106"/>
      <c r="J220" s="106"/>
      <c r="K220" s="106"/>
      <c r="L220" s="106"/>
      <c r="M220" s="106"/>
      <c r="N220" s="106"/>
      <c r="O220" s="106"/>
      <c r="P220" s="106"/>
      <c r="Q220" s="106"/>
      <c r="R220" s="106"/>
      <c r="S220" s="106"/>
      <c r="T220" s="108"/>
      <c r="U220" s="108"/>
      <c r="V220" s="108"/>
      <c r="W220" s="109"/>
      <c r="X220" s="19"/>
      <c r="AA220" s="48" t="str">
        <f t="shared" si="224"/>
        <v/>
      </c>
      <c r="AB220" s="49" t="str">
        <f t="shared" si="225"/>
        <v/>
      </c>
      <c r="AC220" s="49" t="str">
        <f t="shared" si="226"/>
        <v/>
      </c>
      <c r="AD220" s="49" t="str">
        <f t="shared" si="227"/>
        <v/>
      </c>
      <c r="AE220" s="49" t="str">
        <f t="shared" si="228"/>
        <v/>
      </c>
      <c r="AF220" s="49" t="str">
        <f t="shared" si="229"/>
        <v/>
      </c>
      <c r="AG220" s="49" t="str">
        <f t="shared" si="230"/>
        <v/>
      </c>
      <c r="AH220" s="49" t="str">
        <f t="shared" si="231"/>
        <v/>
      </c>
      <c r="AI220" s="49" t="str">
        <f t="shared" si="232"/>
        <v/>
      </c>
      <c r="AJ220" s="49" t="str">
        <f t="shared" si="233"/>
        <v/>
      </c>
      <c r="AK220" s="49" t="str">
        <f t="shared" si="234"/>
        <v/>
      </c>
      <c r="AL220" s="49" t="str">
        <f t="shared" si="235"/>
        <v/>
      </c>
      <c r="AM220" s="49" t="str">
        <f t="shared" si="236"/>
        <v/>
      </c>
      <c r="AN220" s="49" t="str">
        <f t="shared" si="237"/>
        <v/>
      </c>
      <c r="AO220" s="50" t="str">
        <f t="shared" si="238"/>
        <v/>
      </c>
      <c r="AP220" s="48" t="str">
        <f t="shared" si="239"/>
        <v/>
      </c>
      <c r="AQ220" s="49" t="str">
        <f t="shared" si="202"/>
        <v/>
      </c>
      <c r="AR220" s="49" t="str">
        <f t="shared" si="203"/>
        <v/>
      </c>
      <c r="AS220" s="49" t="str">
        <f t="shared" si="204"/>
        <v/>
      </c>
      <c r="AT220" s="49" t="str">
        <f t="shared" si="205"/>
        <v/>
      </c>
      <c r="AU220" s="49" t="str">
        <f t="shared" si="206"/>
        <v/>
      </c>
      <c r="AV220" s="49" t="str">
        <f t="shared" si="207"/>
        <v/>
      </c>
      <c r="AW220" s="49" t="str">
        <f t="shared" si="208"/>
        <v/>
      </c>
      <c r="AX220" s="49" t="str">
        <f t="shared" si="209"/>
        <v/>
      </c>
      <c r="AY220" s="49" t="str">
        <f t="shared" si="210"/>
        <v/>
      </c>
      <c r="AZ220" s="49" t="str">
        <f t="shared" si="211"/>
        <v/>
      </c>
      <c r="BA220" s="50" t="str">
        <f t="shared" si="212"/>
        <v/>
      </c>
      <c r="BB220" s="48" t="str">
        <f t="shared" si="240"/>
        <v/>
      </c>
      <c r="BC220" s="49" t="str">
        <f t="shared" si="213"/>
        <v/>
      </c>
      <c r="BD220" s="49" t="str">
        <f t="shared" si="214"/>
        <v/>
      </c>
      <c r="BE220" s="49" t="str">
        <f t="shared" si="215"/>
        <v/>
      </c>
      <c r="BF220" s="49" t="str">
        <f t="shared" si="216"/>
        <v/>
      </c>
      <c r="BG220" s="49" t="str">
        <f t="shared" si="217"/>
        <v/>
      </c>
      <c r="BH220" s="49" t="str">
        <f t="shared" si="218"/>
        <v/>
      </c>
      <c r="BI220" s="49" t="str">
        <f t="shared" si="219"/>
        <v/>
      </c>
      <c r="BJ220" s="49" t="str">
        <f t="shared" si="220"/>
        <v/>
      </c>
      <c r="BK220" s="49" t="str">
        <f t="shared" si="221"/>
        <v/>
      </c>
      <c r="BL220" s="49" t="str">
        <f t="shared" si="222"/>
        <v/>
      </c>
      <c r="BM220" s="50" t="str">
        <f t="shared" si="223"/>
        <v/>
      </c>
      <c r="BN220" s="48" t="str">
        <f t="shared" si="241"/>
        <v/>
      </c>
      <c r="BO220" s="49" t="str">
        <f t="shared" si="244"/>
        <v/>
      </c>
      <c r="BP220" s="49" t="str">
        <f t="shared" si="245"/>
        <v/>
      </c>
      <c r="BQ220" s="49" t="str">
        <f t="shared" si="246"/>
        <v/>
      </c>
      <c r="BR220" s="49" t="str">
        <f t="shared" si="247"/>
        <v/>
      </c>
      <c r="BS220" s="49" t="str">
        <f t="shared" si="248"/>
        <v/>
      </c>
      <c r="BT220" s="49" t="str">
        <f t="shared" si="249"/>
        <v/>
      </c>
      <c r="BU220" s="49" t="str">
        <f t="shared" si="250"/>
        <v/>
      </c>
      <c r="BV220" s="49" t="str">
        <f t="shared" si="251"/>
        <v/>
      </c>
      <c r="BW220" s="49" t="str">
        <f t="shared" si="252"/>
        <v/>
      </c>
      <c r="BX220" s="49" t="str">
        <f t="shared" si="253"/>
        <v/>
      </c>
      <c r="BY220" s="50" t="str">
        <f t="shared" si="254"/>
        <v/>
      </c>
      <c r="BZ220" s="48" t="str">
        <f t="shared" si="242"/>
        <v/>
      </c>
      <c r="CA220" s="49" t="str">
        <f t="shared" si="255"/>
        <v/>
      </c>
      <c r="CB220" s="49" t="str">
        <f t="shared" si="256"/>
        <v/>
      </c>
      <c r="CC220" s="49" t="str">
        <f t="shared" si="257"/>
        <v/>
      </c>
      <c r="CD220" s="49" t="str">
        <f t="shared" si="258"/>
        <v/>
      </c>
      <c r="CE220" s="49" t="str">
        <f t="shared" si="259"/>
        <v/>
      </c>
      <c r="CF220" s="49" t="str">
        <f t="shared" si="260"/>
        <v/>
      </c>
      <c r="CG220" s="49" t="str">
        <f t="shared" si="261"/>
        <v/>
      </c>
      <c r="CH220" s="49" t="str">
        <f t="shared" si="262"/>
        <v/>
      </c>
      <c r="CI220" s="49" t="str">
        <f t="shared" si="263"/>
        <v/>
      </c>
      <c r="CJ220" s="49" t="str">
        <f t="shared" si="264"/>
        <v/>
      </c>
      <c r="CK220" s="50" t="str">
        <f t="shared" si="265"/>
        <v/>
      </c>
      <c r="CM220" s="85" t="str">
        <f t="shared" si="243"/>
        <v/>
      </c>
      <c r="CN220" s="6" t="str">
        <f>IF($B220="", "", IF($CM220="X", "", IF(Report!$BN$3="X", LEFT($B220, 2), $B220)))</f>
        <v/>
      </c>
      <c r="CP220" s="48" t="str">
        <f>IF($CN220="", "", IF($CN220=Report!$BN$4, AA220, ""))</f>
        <v/>
      </c>
      <c r="CQ220" s="49" t="str">
        <f>IF($CN220="", "", IF($CN220=Report!$BN$4, AB220, ""))</f>
        <v/>
      </c>
      <c r="CR220" s="49" t="str">
        <f>IF($CN220="", "", IF($CN220=Report!$BN$4, AC220, ""))</f>
        <v/>
      </c>
      <c r="CS220" s="49" t="str">
        <f>IF($CN220="", "", IF($CN220=Report!$BN$4, AD220, ""))</f>
        <v/>
      </c>
      <c r="CT220" s="49" t="str">
        <f>IF($CN220="", "", IF($CN220=Report!$BN$4, AE220, ""))</f>
        <v/>
      </c>
      <c r="CU220" s="49" t="str">
        <f>IF($CN220="", "", IF($CN220=Report!$BN$4, AF220, ""))</f>
        <v/>
      </c>
      <c r="CV220" s="49" t="str">
        <f>IF($CN220="", "", IF($CN220=Report!$BN$4, AG220, ""))</f>
        <v/>
      </c>
      <c r="CW220" s="49" t="str">
        <f>IF($CN220="", "", IF($CN220=Report!$BN$4, AH220, ""))</f>
        <v/>
      </c>
      <c r="CX220" s="49" t="str">
        <f>IF($CN220="", "", IF($CN220=Report!$BN$4, AI220, ""))</f>
        <v/>
      </c>
      <c r="CY220" s="49" t="str">
        <f>IF($CN220="", "", IF($CN220=Report!$BN$4, AJ220, ""))</f>
        <v/>
      </c>
      <c r="CZ220" s="49" t="str">
        <f>IF($CN220="", "", IF($CN220=Report!$BN$4, AK220, ""))</f>
        <v/>
      </c>
      <c r="DA220" s="49" t="str">
        <f>IF($CN220="", "", IF($CN220=Report!$BN$4, AL220, ""))</f>
        <v/>
      </c>
      <c r="DB220" s="49" t="str">
        <f>IF($CN220="", "", IF($CN220=Report!$BN$4, AM220, ""))</f>
        <v/>
      </c>
      <c r="DC220" s="49" t="str">
        <f>IF($CN220="", "", IF($CN220=Report!$BN$4, AN220, ""))</f>
        <v/>
      </c>
      <c r="DD220" s="50" t="str">
        <f>IF($CN220="", "", IF($CN220=Report!$BN$4, AO220, ""))</f>
        <v/>
      </c>
      <c r="DE220" s="48" t="str">
        <f>IF($CN220="", "", IF($CN220=Report!$BN$4, AP220, ""))</f>
        <v/>
      </c>
      <c r="DF220" s="49" t="str">
        <f>IF($CN220="", "", IF($CN220=Report!$BN$4, AQ220, ""))</f>
        <v/>
      </c>
      <c r="DG220" s="49" t="str">
        <f>IF($CN220="", "", IF($CN220=Report!$BN$4, AR220, ""))</f>
        <v/>
      </c>
      <c r="DH220" s="49" t="str">
        <f>IF($CN220="", "", IF($CN220=Report!$BN$4, AS220, ""))</f>
        <v/>
      </c>
      <c r="DI220" s="49" t="str">
        <f>IF($CN220="", "", IF($CN220=Report!$BN$4, AT220, ""))</f>
        <v/>
      </c>
      <c r="DJ220" s="49" t="str">
        <f>IF($CN220="", "", IF($CN220=Report!$BN$4, AU220, ""))</f>
        <v/>
      </c>
      <c r="DK220" s="49" t="str">
        <f>IF($CN220="", "", IF($CN220=Report!$BN$4, AV220, ""))</f>
        <v/>
      </c>
      <c r="DL220" s="49" t="str">
        <f>IF($CN220="", "", IF($CN220=Report!$BN$4, AW220, ""))</f>
        <v/>
      </c>
      <c r="DM220" s="49" t="str">
        <f>IF($CN220="", "", IF($CN220=Report!$BN$4, AX220, ""))</f>
        <v/>
      </c>
      <c r="DN220" s="49" t="str">
        <f>IF($CN220="", "", IF($CN220=Report!$BN$4, AY220, ""))</f>
        <v/>
      </c>
      <c r="DO220" s="49" t="str">
        <f>IF($CN220="", "", IF($CN220=Report!$BN$4, AZ220, ""))</f>
        <v/>
      </c>
      <c r="DP220" s="50" t="str">
        <f>IF($CN220="", "", IF($CN220=Report!$BN$4, BA220, ""))</f>
        <v/>
      </c>
      <c r="DQ220" s="48" t="str">
        <f>IF($CN220="", "", IF($CN220=Report!$BN$4, BB220, ""))</f>
        <v/>
      </c>
      <c r="DR220" s="49" t="str">
        <f>IF($CN220="", "", IF($CN220=Report!$BN$4, BC220, ""))</f>
        <v/>
      </c>
      <c r="DS220" s="49" t="str">
        <f>IF($CN220="", "", IF($CN220=Report!$BN$4, BD220, ""))</f>
        <v/>
      </c>
      <c r="DT220" s="49" t="str">
        <f>IF($CN220="", "", IF($CN220=Report!$BN$4, BE220, ""))</f>
        <v/>
      </c>
      <c r="DU220" s="49" t="str">
        <f>IF($CN220="", "", IF($CN220=Report!$BN$4, BF220, ""))</f>
        <v/>
      </c>
      <c r="DV220" s="49" t="str">
        <f>IF($CN220="", "", IF($CN220=Report!$BN$4, BG220, ""))</f>
        <v/>
      </c>
      <c r="DW220" s="49" t="str">
        <f>IF($CN220="", "", IF($CN220=Report!$BN$4, BH220, ""))</f>
        <v/>
      </c>
      <c r="DX220" s="49" t="str">
        <f>IF($CN220="", "", IF($CN220=Report!$BN$4, BI220, ""))</f>
        <v/>
      </c>
      <c r="DY220" s="49" t="str">
        <f>IF($CN220="", "", IF($CN220=Report!$BN$4, BJ220, ""))</f>
        <v/>
      </c>
      <c r="DZ220" s="49" t="str">
        <f>IF($CN220="", "", IF($CN220=Report!$BN$4, BK220, ""))</f>
        <v/>
      </c>
      <c r="EA220" s="49" t="str">
        <f>IF($CN220="", "", IF($CN220=Report!$BN$4, BL220, ""))</f>
        <v/>
      </c>
      <c r="EB220" s="50" t="str">
        <f>IF($CN220="", "", IF($CN220=Report!$BN$4, BM220, ""))</f>
        <v/>
      </c>
      <c r="EC220" s="48" t="str">
        <f>IF($CN220="", "", IF($CN220=Report!$BN$4, BN220, ""))</f>
        <v/>
      </c>
      <c r="ED220" s="49" t="str">
        <f>IF($CN220="", "", IF($CN220=Report!$BN$4, BO220, ""))</f>
        <v/>
      </c>
      <c r="EE220" s="49" t="str">
        <f>IF($CN220="", "", IF($CN220=Report!$BN$4, BP220, ""))</f>
        <v/>
      </c>
      <c r="EF220" s="49" t="str">
        <f>IF($CN220="", "", IF($CN220=Report!$BN$4, BQ220, ""))</f>
        <v/>
      </c>
      <c r="EG220" s="49" t="str">
        <f>IF($CN220="", "", IF($CN220=Report!$BN$4, BR220, ""))</f>
        <v/>
      </c>
      <c r="EH220" s="49" t="str">
        <f>IF($CN220="", "", IF($CN220=Report!$BN$4, BS220, ""))</f>
        <v/>
      </c>
      <c r="EI220" s="49" t="str">
        <f>IF($CN220="", "", IF($CN220=Report!$BN$4, BT220, ""))</f>
        <v/>
      </c>
      <c r="EJ220" s="49" t="str">
        <f>IF($CN220="", "", IF($CN220=Report!$BN$4, BU220, ""))</f>
        <v/>
      </c>
      <c r="EK220" s="49" t="str">
        <f>IF($CN220="", "", IF($CN220=Report!$BN$4, BV220, ""))</f>
        <v/>
      </c>
      <c r="EL220" s="49" t="str">
        <f>IF($CN220="", "", IF($CN220=Report!$BN$4, BW220, ""))</f>
        <v/>
      </c>
      <c r="EM220" s="49" t="str">
        <f>IF($CN220="", "", IF($CN220=Report!$BN$4, BX220, ""))</f>
        <v/>
      </c>
      <c r="EN220" s="50" t="str">
        <f>IF($CN220="", "", IF($CN220=Report!$BN$4, BY220, ""))</f>
        <v/>
      </c>
      <c r="EO220" s="48" t="str">
        <f>IF($CN220="", "", IF($CN220=Report!$BN$4, BZ220, ""))</f>
        <v/>
      </c>
      <c r="EP220" s="49" t="str">
        <f>IF($CN220="", "", IF($CN220=Report!$BN$4, CA220, ""))</f>
        <v/>
      </c>
      <c r="EQ220" s="49" t="str">
        <f>IF($CN220="", "", IF($CN220=Report!$BN$4, CB220, ""))</f>
        <v/>
      </c>
      <c r="ER220" s="49" t="str">
        <f>IF($CN220="", "", IF($CN220=Report!$BN$4, CC220, ""))</f>
        <v/>
      </c>
      <c r="ES220" s="49" t="str">
        <f>IF($CN220="", "", IF($CN220=Report!$BN$4, CD220, ""))</f>
        <v/>
      </c>
      <c r="ET220" s="49" t="str">
        <f>IF($CN220="", "", IF($CN220=Report!$BN$4, CE220, ""))</f>
        <v/>
      </c>
      <c r="EU220" s="49" t="str">
        <f>IF($CN220="", "", IF($CN220=Report!$BN$4, CF220, ""))</f>
        <v/>
      </c>
      <c r="EV220" s="49" t="str">
        <f>IF($CN220="", "", IF($CN220=Report!$BN$4, CG220, ""))</f>
        <v/>
      </c>
      <c r="EW220" s="49" t="str">
        <f>IF($CN220="", "", IF($CN220=Report!$BN$4, CH220, ""))</f>
        <v/>
      </c>
      <c r="EX220" s="49" t="str">
        <f>IF($CN220="", "", IF($CN220=Report!$BN$4, CI220, ""))</f>
        <v/>
      </c>
      <c r="EY220" s="49" t="str">
        <f>IF($CN220="", "", IF($CN220=Report!$BN$4, CJ220, ""))</f>
        <v/>
      </c>
      <c r="EZ220" s="50" t="str">
        <f>IF($CN220="", "", IF($CN220=Report!$BN$4, CK220, ""))</f>
        <v/>
      </c>
    </row>
    <row r="221" spans="1:156" x14ac:dyDescent="0.25">
      <c r="A221" s="19"/>
      <c r="B221" s="104"/>
      <c r="C221" s="105"/>
      <c r="D221" s="116"/>
      <c r="E221" s="106"/>
      <c r="F221" s="106"/>
      <c r="G221" s="106"/>
      <c r="H221" s="106"/>
      <c r="I221" s="106"/>
      <c r="J221" s="106"/>
      <c r="K221" s="106"/>
      <c r="L221" s="106"/>
      <c r="M221" s="106"/>
      <c r="N221" s="106"/>
      <c r="O221" s="106"/>
      <c r="P221" s="106"/>
      <c r="Q221" s="106"/>
      <c r="R221" s="106"/>
      <c r="S221" s="106"/>
      <c r="T221" s="108"/>
      <c r="U221" s="108"/>
      <c r="V221" s="108"/>
      <c r="W221" s="109"/>
      <c r="X221" s="19"/>
      <c r="AA221" s="48" t="str">
        <f t="shared" si="224"/>
        <v/>
      </c>
      <c r="AB221" s="49" t="str">
        <f t="shared" si="225"/>
        <v/>
      </c>
      <c r="AC221" s="49" t="str">
        <f t="shared" si="226"/>
        <v/>
      </c>
      <c r="AD221" s="49" t="str">
        <f t="shared" si="227"/>
        <v/>
      </c>
      <c r="AE221" s="49" t="str">
        <f t="shared" si="228"/>
        <v/>
      </c>
      <c r="AF221" s="49" t="str">
        <f t="shared" si="229"/>
        <v/>
      </c>
      <c r="AG221" s="49" t="str">
        <f t="shared" si="230"/>
        <v/>
      </c>
      <c r="AH221" s="49" t="str">
        <f t="shared" si="231"/>
        <v/>
      </c>
      <c r="AI221" s="49" t="str">
        <f t="shared" si="232"/>
        <v/>
      </c>
      <c r="AJ221" s="49" t="str">
        <f t="shared" si="233"/>
        <v/>
      </c>
      <c r="AK221" s="49" t="str">
        <f t="shared" si="234"/>
        <v/>
      </c>
      <c r="AL221" s="49" t="str">
        <f t="shared" si="235"/>
        <v/>
      </c>
      <c r="AM221" s="49" t="str">
        <f t="shared" si="236"/>
        <v/>
      </c>
      <c r="AN221" s="49" t="str">
        <f t="shared" si="237"/>
        <v/>
      </c>
      <c r="AO221" s="50" t="str">
        <f t="shared" si="238"/>
        <v/>
      </c>
      <c r="AP221" s="48" t="str">
        <f t="shared" si="239"/>
        <v/>
      </c>
      <c r="AQ221" s="49" t="str">
        <f t="shared" si="202"/>
        <v/>
      </c>
      <c r="AR221" s="49" t="str">
        <f t="shared" si="203"/>
        <v/>
      </c>
      <c r="AS221" s="49" t="str">
        <f t="shared" si="204"/>
        <v/>
      </c>
      <c r="AT221" s="49" t="str">
        <f t="shared" si="205"/>
        <v/>
      </c>
      <c r="AU221" s="49" t="str">
        <f t="shared" si="206"/>
        <v/>
      </c>
      <c r="AV221" s="49" t="str">
        <f t="shared" si="207"/>
        <v/>
      </c>
      <c r="AW221" s="49" t="str">
        <f t="shared" si="208"/>
        <v/>
      </c>
      <c r="AX221" s="49" t="str">
        <f t="shared" si="209"/>
        <v/>
      </c>
      <c r="AY221" s="49" t="str">
        <f t="shared" si="210"/>
        <v/>
      </c>
      <c r="AZ221" s="49" t="str">
        <f t="shared" si="211"/>
        <v/>
      </c>
      <c r="BA221" s="50" t="str">
        <f t="shared" si="212"/>
        <v/>
      </c>
      <c r="BB221" s="48" t="str">
        <f t="shared" si="240"/>
        <v/>
      </c>
      <c r="BC221" s="49" t="str">
        <f t="shared" si="213"/>
        <v/>
      </c>
      <c r="BD221" s="49" t="str">
        <f t="shared" si="214"/>
        <v/>
      </c>
      <c r="BE221" s="49" t="str">
        <f t="shared" si="215"/>
        <v/>
      </c>
      <c r="BF221" s="49" t="str">
        <f t="shared" si="216"/>
        <v/>
      </c>
      <c r="BG221" s="49" t="str">
        <f t="shared" si="217"/>
        <v/>
      </c>
      <c r="BH221" s="49" t="str">
        <f t="shared" si="218"/>
        <v/>
      </c>
      <c r="BI221" s="49" t="str">
        <f t="shared" si="219"/>
        <v/>
      </c>
      <c r="BJ221" s="49" t="str">
        <f t="shared" si="220"/>
        <v/>
      </c>
      <c r="BK221" s="49" t="str">
        <f t="shared" si="221"/>
        <v/>
      </c>
      <c r="BL221" s="49" t="str">
        <f t="shared" si="222"/>
        <v/>
      </c>
      <c r="BM221" s="50" t="str">
        <f t="shared" si="223"/>
        <v/>
      </c>
      <c r="BN221" s="48" t="str">
        <f t="shared" si="241"/>
        <v/>
      </c>
      <c r="BO221" s="49" t="str">
        <f t="shared" si="244"/>
        <v/>
      </c>
      <c r="BP221" s="49" t="str">
        <f t="shared" si="245"/>
        <v/>
      </c>
      <c r="BQ221" s="49" t="str">
        <f t="shared" si="246"/>
        <v/>
      </c>
      <c r="BR221" s="49" t="str">
        <f t="shared" si="247"/>
        <v/>
      </c>
      <c r="BS221" s="49" t="str">
        <f t="shared" si="248"/>
        <v/>
      </c>
      <c r="BT221" s="49" t="str">
        <f t="shared" si="249"/>
        <v/>
      </c>
      <c r="BU221" s="49" t="str">
        <f t="shared" si="250"/>
        <v/>
      </c>
      <c r="BV221" s="49" t="str">
        <f t="shared" si="251"/>
        <v/>
      </c>
      <c r="BW221" s="49" t="str">
        <f t="shared" si="252"/>
        <v/>
      </c>
      <c r="BX221" s="49" t="str">
        <f t="shared" si="253"/>
        <v/>
      </c>
      <c r="BY221" s="50" t="str">
        <f t="shared" si="254"/>
        <v/>
      </c>
      <c r="BZ221" s="48" t="str">
        <f t="shared" si="242"/>
        <v/>
      </c>
      <c r="CA221" s="49" t="str">
        <f t="shared" si="255"/>
        <v/>
      </c>
      <c r="CB221" s="49" t="str">
        <f t="shared" si="256"/>
        <v/>
      </c>
      <c r="CC221" s="49" t="str">
        <f t="shared" si="257"/>
        <v/>
      </c>
      <c r="CD221" s="49" t="str">
        <f t="shared" si="258"/>
        <v/>
      </c>
      <c r="CE221" s="49" t="str">
        <f t="shared" si="259"/>
        <v/>
      </c>
      <c r="CF221" s="49" t="str">
        <f t="shared" si="260"/>
        <v/>
      </c>
      <c r="CG221" s="49" t="str">
        <f t="shared" si="261"/>
        <v/>
      </c>
      <c r="CH221" s="49" t="str">
        <f t="shared" si="262"/>
        <v/>
      </c>
      <c r="CI221" s="49" t="str">
        <f t="shared" si="263"/>
        <v/>
      </c>
      <c r="CJ221" s="49" t="str">
        <f t="shared" si="264"/>
        <v/>
      </c>
      <c r="CK221" s="50" t="str">
        <f t="shared" si="265"/>
        <v/>
      </c>
      <c r="CM221" s="85" t="str">
        <f t="shared" si="243"/>
        <v/>
      </c>
      <c r="CN221" s="6" t="str">
        <f>IF($B221="", "", IF($CM221="X", "", IF(Report!$BN$3="X", LEFT($B221, 2), $B221)))</f>
        <v/>
      </c>
      <c r="CP221" s="48" t="str">
        <f>IF($CN221="", "", IF($CN221=Report!$BN$4, AA221, ""))</f>
        <v/>
      </c>
      <c r="CQ221" s="49" t="str">
        <f>IF($CN221="", "", IF($CN221=Report!$BN$4, AB221, ""))</f>
        <v/>
      </c>
      <c r="CR221" s="49" t="str">
        <f>IF($CN221="", "", IF($CN221=Report!$BN$4, AC221, ""))</f>
        <v/>
      </c>
      <c r="CS221" s="49" t="str">
        <f>IF($CN221="", "", IF($CN221=Report!$BN$4, AD221, ""))</f>
        <v/>
      </c>
      <c r="CT221" s="49" t="str">
        <f>IF($CN221="", "", IF($CN221=Report!$BN$4, AE221, ""))</f>
        <v/>
      </c>
      <c r="CU221" s="49" t="str">
        <f>IF($CN221="", "", IF($CN221=Report!$BN$4, AF221, ""))</f>
        <v/>
      </c>
      <c r="CV221" s="49" t="str">
        <f>IF($CN221="", "", IF($CN221=Report!$BN$4, AG221, ""))</f>
        <v/>
      </c>
      <c r="CW221" s="49" t="str">
        <f>IF($CN221="", "", IF($CN221=Report!$BN$4, AH221, ""))</f>
        <v/>
      </c>
      <c r="CX221" s="49" t="str">
        <f>IF($CN221="", "", IF($CN221=Report!$BN$4, AI221, ""))</f>
        <v/>
      </c>
      <c r="CY221" s="49" t="str">
        <f>IF($CN221="", "", IF($CN221=Report!$BN$4, AJ221, ""))</f>
        <v/>
      </c>
      <c r="CZ221" s="49" t="str">
        <f>IF($CN221="", "", IF($CN221=Report!$BN$4, AK221, ""))</f>
        <v/>
      </c>
      <c r="DA221" s="49" t="str">
        <f>IF($CN221="", "", IF($CN221=Report!$BN$4, AL221, ""))</f>
        <v/>
      </c>
      <c r="DB221" s="49" t="str">
        <f>IF($CN221="", "", IF($CN221=Report!$BN$4, AM221, ""))</f>
        <v/>
      </c>
      <c r="DC221" s="49" t="str">
        <f>IF($CN221="", "", IF($CN221=Report!$BN$4, AN221, ""))</f>
        <v/>
      </c>
      <c r="DD221" s="50" t="str">
        <f>IF($CN221="", "", IF($CN221=Report!$BN$4, AO221, ""))</f>
        <v/>
      </c>
      <c r="DE221" s="48" t="str">
        <f>IF($CN221="", "", IF($CN221=Report!$BN$4, AP221, ""))</f>
        <v/>
      </c>
      <c r="DF221" s="49" t="str">
        <f>IF($CN221="", "", IF($CN221=Report!$BN$4, AQ221, ""))</f>
        <v/>
      </c>
      <c r="DG221" s="49" t="str">
        <f>IF($CN221="", "", IF($CN221=Report!$BN$4, AR221, ""))</f>
        <v/>
      </c>
      <c r="DH221" s="49" t="str">
        <f>IF($CN221="", "", IF($CN221=Report!$BN$4, AS221, ""))</f>
        <v/>
      </c>
      <c r="DI221" s="49" t="str">
        <f>IF($CN221="", "", IF($CN221=Report!$BN$4, AT221, ""))</f>
        <v/>
      </c>
      <c r="DJ221" s="49" t="str">
        <f>IF($CN221="", "", IF($CN221=Report!$BN$4, AU221, ""))</f>
        <v/>
      </c>
      <c r="DK221" s="49" t="str">
        <f>IF($CN221="", "", IF($CN221=Report!$BN$4, AV221, ""))</f>
        <v/>
      </c>
      <c r="DL221" s="49" t="str">
        <f>IF($CN221="", "", IF($CN221=Report!$BN$4, AW221, ""))</f>
        <v/>
      </c>
      <c r="DM221" s="49" t="str">
        <f>IF($CN221="", "", IF($CN221=Report!$BN$4, AX221, ""))</f>
        <v/>
      </c>
      <c r="DN221" s="49" t="str">
        <f>IF($CN221="", "", IF($CN221=Report!$BN$4, AY221, ""))</f>
        <v/>
      </c>
      <c r="DO221" s="49" t="str">
        <f>IF($CN221="", "", IF($CN221=Report!$BN$4, AZ221, ""))</f>
        <v/>
      </c>
      <c r="DP221" s="50" t="str">
        <f>IF($CN221="", "", IF($CN221=Report!$BN$4, BA221, ""))</f>
        <v/>
      </c>
      <c r="DQ221" s="48" t="str">
        <f>IF($CN221="", "", IF($CN221=Report!$BN$4, BB221, ""))</f>
        <v/>
      </c>
      <c r="DR221" s="49" t="str">
        <f>IF($CN221="", "", IF($CN221=Report!$BN$4, BC221, ""))</f>
        <v/>
      </c>
      <c r="DS221" s="49" t="str">
        <f>IF($CN221="", "", IF($CN221=Report!$BN$4, BD221, ""))</f>
        <v/>
      </c>
      <c r="DT221" s="49" t="str">
        <f>IF($CN221="", "", IF($CN221=Report!$BN$4, BE221, ""))</f>
        <v/>
      </c>
      <c r="DU221" s="49" t="str">
        <f>IF($CN221="", "", IF($CN221=Report!$BN$4, BF221, ""))</f>
        <v/>
      </c>
      <c r="DV221" s="49" t="str">
        <f>IF($CN221="", "", IF($CN221=Report!$BN$4, BG221, ""))</f>
        <v/>
      </c>
      <c r="DW221" s="49" t="str">
        <f>IF($CN221="", "", IF($CN221=Report!$BN$4, BH221, ""))</f>
        <v/>
      </c>
      <c r="DX221" s="49" t="str">
        <f>IF($CN221="", "", IF($CN221=Report!$BN$4, BI221, ""))</f>
        <v/>
      </c>
      <c r="DY221" s="49" t="str">
        <f>IF($CN221="", "", IF($CN221=Report!$BN$4, BJ221, ""))</f>
        <v/>
      </c>
      <c r="DZ221" s="49" t="str">
        <f>IF($CN221="", "", IF($CN221=Report!$BN$4, BK221, ""))</f>
        <v/>
      </c>
      <c r="EA221" s="49" t="str">
        <f>IF($CN221="", "", IF($CN221=Report!$BN$4, BL221, ""))</f>
        <v/>
      </c>
      <c r="EB221" s="50" t="str">
        <f>IF($CN221="", "", IF($CN221=Report!$BN$4, BM221, ""))</f>
        <v/>
      </c>
      <c r="EC221" s="48" t="str">
        <f>IF($CN221="", "", IF($CN221=Report!$BN$4, BN221, ""))</f>
        <v/>
      </c>
      <c r="ED221" s="49" t="str">
        <f>IF($CN221="", "", IF($CN221=Report!$BN$4, BO221, ""))</f>
        <v/>
      </c>
      <c r="EE221" s="49" t="str">
        <f>IF($CN221="", "", IF($CN221=Report!$BN$4, BP221, ""))</f>
        <v/>
      </c>
      <c r="EF221" s="49" t="str">
        <f>IF($CN221="", "", IF($CN221=Report!$BN$4, BQ221, ""))</f>
        <v/>
      </c>
      <c r="EG221" s="49" t="str">
        <f>IF($CN221="", "", IF($CN221=Report!$BN$4, BR221, ""))</f>
        <v/>
      </c>
      <c r="EH221" s="49" t="str">
        <f>IF($CN221="", "", IF($CN221=Report!$BN$4, BS221, ""))</f>
        <v/>
      </c>
      <c r="EI221" s="49" t="str">
        <f>IF($CN221="", "", IF($CN221=Report!$BN$4, BT221, ""))</f>
        <v/>
      </c>
      <c r="EJ221" s="49" t="str">
        <f>IF($CN221="", "", IF($CN221=Report!$BN$4, BU221, ""))</f>
        <v/>
      </c>
      <c r="EK221" s="49" t="str">
        <f>IF($CN221="", "", IF($CN221=Report!$BN$4, BV221, ""))</f>
        <v/>
      </c>
      <c r="EL221" s="49" t="str">
        <f>IF($CN221="", "", IF($CN221=Report!$BN$4, BW221, ""))</f>
        <v/>
      </c>
      <c r="EM221" s="49" t="str">
        <f>IF($CN221="", "", IF($CN221=Report!$BN$4, BX221, ""))</f>
        <v/>
      </c>
      <c r="EN221" s="50" t="str">
        <f>IF($CN221="", "", IF($CN221=Report!$BN$4, BY221, ""))</f>
        <v/>
      </c>
      <c r="EO221" s="48" t="str">
        <f>IF($CN221="", "", IF($CN221=Report!$BN$4, BZ221, ""))</f>
        <v/>
      </c>
      <c r="EP221" s="49" t="str">
        <f>IF($CN221="", "", IF($CN221=Report!$BN$4, CA221, ""))</f>
        <v/>
      </c>
      <c r="EQ221" s="49" t="str">
        <f>IF($CN221="", "", IF($CN221=Report!$BN$4, CB221, ""))</f>
        <v/>
      </c>
      <c r="ER221" s="49" t="str">
        <f>IF($CN221="", "", IF($CN221=Report!$BN$4, CC221, ""))</f>
        <v/>
      </c>
      <c r="ES221" s="49" t="str">
        <f>IF($CN221="", "", IF($CN221=Report!$BN$4, CD221, ""))</f>
        <v/>
      </c>
      <c r="ET221" s="49" t="str">
        <f>IF($CN221="", "", IF($CN221=Report!$BN$4, CE221, ""))</f>
        <v/>
      </c>
      <c r="EU221" s="49" t="str">
        <f>IF($CN221="", "", IF($CN221=Report!$BN$4, CF221, ""))</f>
        <v/>
      </c>
      <c r="EV221" s="49" t="str">
        <f>IF($CN221="", "", IF($CN221=Report!$BN$4, CG221, ""))</f>
        <v/>
      </c>
      <c r="EW221" s="49" t="str">
        <f>IF($CN221="", "", IF($CN221=Report!$BN$4, CH221, ""))</f>
        <v/>
      </c>
      <c r="EX221" s="49" t="str">
        <f>IF($CN221="", "", IF($CN221=Report!$BN$4, CI221, ""))</f>
        <v/>
      </c>
      <c r="EY221" s="49" t="str">
        <f>IF($CN221="", "", IF($CN221=Report!$BN$4, CJ221, ""))</f>
        <v/>
      </c>
      <c r="EZ221" s="50" t="str">
        <f>IF($CN221="", "", IF($CN221=Report!$BN$4, CK221, ""))</f>
        <v/>
      </c>
    </row>
    <row r="222" spans="1:156" x14ac:dyDescent="0.25">
      <c r="A222" s="19"/>
      <c r="B222" s="104"/>
      <c r="C222" s="105"/>
      <c r="D222" s="116"/>
      <c r="E222" s="106"/>
      <c r="F222" s="106"/>
      <c r="G222" s="106"/>
      <c r="H222" s="106"/>
      <c r="I222" s="106"/>
      <c r="J222" s="106"/>
      <c r="K222" s="106"/>
      <c r="L222" s="106"/>
      <c r="M222" s="106"/>
      <c r="N222" s="106"/>
      <c r="O222" s="106"/>
      <c r="P222" s="106"/>
      <c r="Q222" s="106"/>
      <c r="R222" s="106"/>
      <c r="S222" s="106"/>
      <c r="T222" s="108"/>
      <c r="U222" s="108"/>
      <c r="V222" s="108"/>
      <c r="W222" s="109"/>
      <c r="X222" s="19"/>
      <c r="AA222" s="48" t="str">
        <f t="shared" si="224"/>
        <v/>
      </c>
      <c r="AB222" s="49" t="str">
        <f t="shared" si="225"/>
        <v/>
      </c>
      <c r="AC222" s="49" t="str">
        <f t="shared" si="226"/>
        <v/>
      </c>
      <c r="AD222" s="49" t="str">
        <f t="shared" si="227"/>
        <v/>
      </c>
      <c r="AE222" s="49" t="str">
        <f t="shared" si="228"/>
        <v/>
      </c>
      <c r="AF222" s="49" t="str">
        <f t="shared" si="229"/>
        <v/>
      </c>
      <c r="AG222" s="49" t="str">
        <f t="shared" si="230"/>
        <v/>
      </c>
      <c r="AH222" s="49" t="str">
        <f t="shared" si="231"/>
        <v/>
      </c>
      <c r="AI222" s="49" t="str">
        <f t="shared" si="232"/>
        <v/>
      </c>
      <c r="AJ222" s="49" t="str">
        <f t="shared" si="233"/>
        <v/>
      </c>
      <c r="AK222" s="49" t="str">
        <f t="shared" si="234"/>
        <v/>
      </c>
      <c r="AL222" s="49" t="str">
        <f t="shared" si="235"/>
        <v/>
      </c>
      <c r="AM222" s="49" t="str">
        <f t="shared" si="236"/>
        <v/>
      </c>
      <c r="AN222" s="49" t="str">
        <f t="shared" si="237"/>
        <v/>
      </c>
      <c r="AO222" s="50" t="str">
        <f t="shared" si="238"/>
        <v/>
      </c>
      <c r="AP222" s="48" t="str">
        <f t="shared" si="239"/>
        <v/>
      </c>
      <c r="AQ222" s="49" t="str">
        <f t="shared" si="202"/>
        <v/>
      </c>
      <c r="AR222" s="49" t="str">
        <f t="shared" si="203"/>
        <v/>
      </c>
      <c r="AS222" s="49" t="str">
        <f t="shared" si="204"/>
        <v/>
      </c>
      <c r="AT222" s="49" t="str">
        <f t="shared" si="205"/>
        <v/>
      </c>
      <c r="AU222" s="49" t="str">
        <f t="shared" si="206"/>
        <v/>
      </c>
      <c r="AV222" s="49" t="str">
        <f t="shared" si="207"/>
        <v/>
      </c>
      <c r="AW222" s="49" t="str">
        <f t="shared" si="208"/>
        <v/>
      </c>
      <c r="AX222" s="49" t="str">
        <f t="shared" si="209"/>
        <v/>
      </c>
      <c r="AY222" s="49" t="str">
        <f t="shared" si="210"/>
        <v/>
      </c>
      <c r="AZ222" s="49" t="str">
        <f t="shared" si="211"/>
        <v/>
      </c>
      <c r="BA222" s="50" t="str">
        <f t="shared" si="212"/>
        <v/>
      </c>
      <c r="BB222" s="48" t="str">
        <f t="shared" si="240"/>
        <v/>
      </c>
      <c r="BC222" s="49" t="str">
        <f t="shared" si="213"/>
        <v/>
      </c>
      <c r="BD222" s="49" t="str">
        <f t="shared" si="214"/>
        <v/>
      </c>
      <c r="BE222" s="49" t="str">
        <f t="shared" si="215"/>
        <v/>
      </c>
      <c r="BF222" s="49" t="str">
        <f t="shared" si="216"/>
        <v/>
      </c>
      <c r="BG222" s="49" t="str">
        <f t="shared" si="217"/>
        <v/>
      </c>
      <c r="BH222" s="49" t="str">
        <f t="shared" si="218"/>
        <v/>
      </c>
      <c r="BI222" s="49" t="str">
        <f t="shared" si="219"/>
        <v/>
      </c>
      <c r="BJ222" s="49" t="str">
        <f t="shared" si="220"/>
        <v/>
      </c>
      <c r="BK222" s="49" t="str">
        <f t="shared" si="221"/>
        <v/>
      </c>
      <c r="BL222" s="49" t="str">
        <f t="shared" si="222"/>
        <v/>
      </c>
      <c r="BM222" s="50" t="str">
        <f t="shared" si="223"/>
        <v/>
      </c>
      <c r="BN222" s="48" t="str">
        <f t="shared" si="241"/>
        <v/>
      </c>
      <c r="BO222" s="49" t="str">
        <f t="shared" si="244"/>
        <v/>
      </c>
      <c r="BP222" s="49" t="str">
        <f t="shared" si="245"/>
        <v/>
      </c>
      <c r="BQ222" s="49" t="str">
        <f t="shared" si="246"/>
        <v/>
      </c>
      <c r="BR222" s="49" t="str">
        <f t="shared" si="247"/>
        <v/>
      </c>
      <c r="BS222" s="49" t="str">
        <f t="shared" si="248"/>
        <v/>
      </c>
      <c r="BT222" s="49" t="str">
        <f t="shared" si="249"/>
        <v/>
      </c>
      <c r="BU222" s="49" t="str">
        <f t="shared" si="250"/>
        <v/>
      </c>
      <c r="BV222" s="49" t="str">
        <f t="shared" si="251"/>
        <v/>
      </c>
      <c r="BW222" s="49" t="str">
        <f t="shared" si="252"/>
        <v/>
      </c>
      <c r="BX222" s="49" t="str">
        <f t="shared" si="253"/>
        <v/>
      </c>
      <c r="BY222" s="50" t="str">
        <f t="shared" si="254"/>
        <v/>
      </c>
      <c r="BZ222" s="48" t="str">
        <f t="shared" si="242"/>
        <v/>
      </c>
      <c r="CA222" s="49" t="str">
        <f t="shared" si="255"/>
        <v/>
      </c>
      <c r="CB222" s="49" t="str">
        <f t="shared" si="256"/>
        <v/>
      </c>
      <c r="CC222" s="49" t="str">
        <f t="shared" si="257"/>
        <v/>
      </c>
      <c r="CD222" s="49" t="str">
        <f t="shared" si="258"/>
        <v/>
      </c>
      <c r="CE222" s="49" t="str">
        <f t="shared" si="259"/>
        <v/>
      </c>
      <c r="CF222" s="49" t="str">
        <f t="shared" si="260"/>
        <v/>
      </c>
      <c r="CG222" s="49" t="str">
        <f t="shared" si="261"/>
        <v/>
      </c>
      <c r="CH222" s="49" t="str">
        <f t="shared" si="262"/>
        <v/>
      </c>
      <c r="CI222" s="49" t="str">
        <f t="shared" si="263"/>
        <v/>
      </c>
      <c r="CJ222" s="49" t="str">
        <f t="shared" si="264"/>
        <v/>
      </c>
      <c r="CK222" s="50" t="str">
        <f t="shared" si="265"/>
        <v/>
      </c>
      <c r="CM222" s="85" t="str">
        <f t="shared" si="243"/>
        <v/>
      </c>
      <c r="CN222" s="6" t="str">
        <f>IF($B222="", "", IF($CM222="X", "", IF(Report!$BN$3="X", LEFT($B222, 2), $B222)))</f>
        <v/>
      </c>
      <c r="CP222" s="48" t="str">
        <f>IF($CN222="", "", IF($CN222=Report!$BN$4, AA222, ""))</f>
        <v/>
      </c>
      <c r="CQ222" s="49" t="str">
        <f>IF($CN222="", "", IF($CN222=Report!$BN$4, AB222, ""))</f>
        <v/>
      </c>
      <c r="CR222" s="49" t="str">
        <f>IF($CN222="", "", IF($CN222=Report!$BN$4, AC222, ""))</f>
        <v/>
      </c>
      <c r="CS222" s="49" t="str">
        <f>IF($CN222="", "", IF($CN222=Report!$BN$4, AD222, ""))</f>
        <v/>
      </c>
      <c r="CT222" s="49" t="str">
        <f>IF($CN222="", "", IF($CN222=Report!$BN$4, AE222, ""))</f>
        <v/>
      </c>
      <c r="CU222" s="49" t="str">
        <f>IF($CN222="", "", IF($CN222=Report!$BN$4, AF222, ""))</f>
        <v/>
      </c>
      <c r="CV222" s="49" t="str">
        <f>IF($CN222="", "", IF($CN222=Report!$BN$4, AG222, ""))</f>
        <v/>
      </c>
      <c r="CW222" s="49" t="str">
        <f>IF($CN222="", "", IF($CN222=Report!$BN$4, AH222, ""))</f>
        <v/>
      </c>
      <c r="CX222" s="49" t="str">
        <f>IF($CN222="", "", IF($CN222=Report!$BN$4, AI222, ""))</f>
        <v/>
      </c>
      <c r="CY222" s="49" t="str">
        <f>IF($CN222="", "", IF($CN222=Report!$BN$4, AJ222, ""))</f>
        <v/>
      </c>
      <c r="CZ222" s="49" t="str">
        <f>IF($CN222="", "", IF($CN222=Report!$BN$4, AK222, ""))</f>
        <v/>
      </c>
      <c r="DA222" s="49" t="str">
        <f>IF($CN222="", "", IF($CN222=Report!$BN$4, AL222, ""))</f>
        <v/>
      </c>
      <c r="DB222" s="49" t="str">
        <f>IF($CN222="", "", IF($CN222=Report!$BN$4, AM222, ""))</f>
        <v/>
      </c>
      <c r="DC222" s="49" t="str">
        <f>IF($CN222="", "", IF($CN222=Report!$BN$4, AN222, ""))</f>
        <v/>
      </c>
      <c r="DD222" s="50" t="str">
        <f>IF($CN222="", "", IF($CN222=Report!$BN$4, AO222, ""))</f>
        <v/>
      </c>
      <c r="DE222" s="48" t="str">
        <f>IF($CN222="", "", IF($CN222=Report!$BN$4, AP222, ""))</f>
        <v/>
      </c>
      <c r="DF222" s="49" t="str">
        <f>IF($CN222="", "", IF($CN222=Report!$BN$4, AQ222, ""))</f>
        <v/>
      </c>
      <c r="DG222" s="49" t="str">
        <f>IF($CN222="", "", IF($CN222=Report!$BN$4, AR222, ""))</f>
        <v/>
      </c>
      <c r="DH222" s="49" t="str">
        <f>IF($CN222="", "", IF($CN222=Report!$BN$4, AS222, ""))</f>
        <v/>
      </c>
      <c r="DI222" s="49" t="str">
        <f>IF($CN222="", "", IF($CN222=Report!$BN$4, AT222, ""))</f>
        <v/>
      </c>
      <c r="DJ222" s="49" t="str">
        <f>IF($CN222="", "", IF($CN222=Report!$BN$4, AU222, ""))</f>
        <v/>
      </c>
      <c r="DK222" s="49" t="str">
        <f>IF($CN222="", "", IF($CN222=Report!$BN$4, AV222, ""))</f>
        <v/>
      </c>
      <c r="DL222" s="49" t="str">
        <f>IF($CN222="", "", IF($CN222=Report!$BN$4, AW222, ""))</f>
        <v/>
      </c>
      <c r="DM222" s="49" t="str">
        <f>IF($CN222="", "", IF($CN222=Report!$BN$4, AX222, ""))</f>
        <v/>
      </c>
      <c r="DN222" s="49" t="str">
        <f>IF($CN222="", "", IF($CN222=Report!$BN$4, AY222, ""))</f>
        <v/>
      </c>
      <c r="DO222" s="49" t="str">
        <f>IF($CN222="", "", IF($CN222=Report!$BN$4, AZ222, ""))</f>
        <v/>
      </c>
      <c r="DP222" s="50" t="str">
        <f>IF($CN222="", "", IF($CN222=Report!$BN$4, BA222, ""))</f>
        <v/>
      </c>
      <c r="DQ222" s="48" t="str">
        <f>IF($CN222="", "", IF($CN222=Report!$BN$4, BB222, ""))</f>
        <v/>
      </c>
      <c r="DR222" s="49" t="str">
        <f>IF($CN222="", "", IF($CN222=Report!$BN$4, BC222, ""))</f>
        <v/>
      </c>
      <c r="DS222" s="49" t="str">
        <f>IF($CN222="", "", IF($CN222=Report!$BN$4, BD222, ""))</f>
        <v/>
      </c>
      <c r="DT222" s="49" t="str">
        <f>IF($CN222="", "", IF($CN222=Report!$BN$4, BE222, ""))</f>
        <v/>
      </c>
      <c r="DU222" s="49" t="str">
        <f>IF($CN222="", "", IF($CN222=Report!$BN$4, BF222, ""))</f>
        <v/>
      </c>
      <c r="DV222" s="49" t="str">
        <f>IF($CN222="", "", IF($CN222=Report!$BN$4, BG222, ""))</f>
        <v/>
      </c>
      <c r="DW222" s="49" t="str">
        <f>IF($CN222="", "", IF($CN222=Report!$BN$4, BH222, ""))</f>
        <v/>
      </c>
      <c r="DX222" s="49" t="str">
        <f>IF($CN222="", "", IF($CN222=Report!$BN$4, BI222, ""))</f>
        <v/>
      </c>
      <c r="DY222" s="49" t="str">
        <f>IF($CN222="", "", IF($CN222=Report!$BN$4, BJ222, ""))</f>
        <v/>
      </c>
      <c r="DZ222" s="49" t="str">
        <f>IF($CN222="", "", IF($CN222=Report!$BN$4, BK222, ""))</f>
        <v/>
      </c>
      <c r="EA222" s="49" t="str">
        <f>IF($CN222="", "", IF($CN222=Report!$BN$4, BL222, ""))</f>
        <v/>
      </c>
      <c r="EB222" s="50" t="str">
        <f>IF($CN222="", "", IF($CN222=Report!$BN$4, BM222, ""))</f>
        <v/>
      </c>
      <c r="EC222" s="48" t="str">
        <f>IF($CN222="", "", IF($CN222=Report!$BN$4, BN222, ""))</f>
        <v/>
      </c>
      <c r="ED222" s="49" t="str">
        <f>IF($CN222="", "", IF($CN222=Report!$BN$4, BO222, ""))</f>
        <v/>
      </c>
      <c r="EE222" s="49" t="str">
        <f>IF($CN222="", "", IF($CN222=Report!$BN$4, BP222, ""))</f>
        <v/>
      </c>
      <c r="EF222" s="49" t="str">
        <f>IF($CN222="", "", IF($CN222=Report!$BN$4, BQ222, ""))</f>
        <v/>
      </c>
      <c r="EG222" s="49" t="str">
        <f>IF($CN222="", "", IF($CN222=Report!$BN$4, BR222, ""))</f>
        <v/>
      </c>
      <c r="EH222" s="49" t="str">
        <f>IF($CN222="", "", IF($CN222=Report!$BN$4, BS222, ""))</f>
        <v/>
      </c>
      <c r="EI222" s="49" t="str">
        <f>IF($CN222="", "", IF($CN222=Report!$BN$4, BT222, ""))</f>
        <v/>
      </c>
      <c r="EJ222" s="49" t="str">
        <f>IF($CN222="", "", IF($CN222=Report!$BN$4, BU222, ""))</f>
        <v/>
      </c>
      <c r="EK222" s="49" t="str">
        <f>IF($CN222="", "", IF($CN222=Report!$BN$4, BV222, ""))</f>
        <v/>
      </c>
      <c r="EL222" s="49" t="str">
        <f>IF($CN222="", "", IF($CN222=Report!$BN$4, BW222, ""))</f>
        <v/>
      </c>
      <c r="EM222" s="49" t="str">
        <f>IF($CN222="", "", IF($CN222=Report!$BN$4, BX222, ""))</f>
        <v/>
      </c>
      <c r="EN222" s="50" t="str">
        <f>IF($CN222="", "", IF($CN222=Report!$BN$4, BY222, ""))</f>
        <v/>
      </c>
      <c r="EO222" s="48" t="str">
        <f>IF($CN222="", "", IF($CN222=Report!$BN$4, BZ222, ""))</f>
        <v/>
      </c>
      <c r="EP222" s="49" t="str">
        <f>IF($CN222="", "", IF($CN222=Report!$BN$4, CA222, ""))</f>
        <v/>
      </c>
      <c r="EQ222" s="49" t="str">
        <f>IF($CN222="", "", IF($CN222=Report!$BN$4, CB222, ""))</f>
        <v/>
      </c>
      <c r="ER222" s="49" t="str">
        <f>IF($CN222="", "", IF($CN222=Report!$BN$4, CC222, ""))</f>
        <v/>
      </c>
      <c r="ES222" s="49" t="str">
        <f>IF($CN222="", "", IF($CN222=Report!$BN$4, CD222, ""))</f>
        <v/>
      </c>
      <c r="ET222" s="49" t="str">
        <f>IF($CN222="", "", IF($CN222=Report!$BN$4, CE222, ""))</f>
        <v/>
      </c>
      <c r="EU222" s="49" t="str">
        <f>IF($CN222="", "", IF($CN222=Report!$BN$4, CF222, ""))</f>
        <v/>
      </c>
      <c r="EV222" s="49" t="str">
        <f>IF($CN222="", "", IF($CN222=Report!$BN$4, CG222, ""))</f>
        <v/>
      </c>
      <c r="EW222" s="49" t="str">
        <f>IF($CN222="", "", IF($CN222=Report!$BN$4, CH222, ""))</f>
        <v/>
      </c>
      <c r="EX222" s="49" t="str">
        <f>IF($CN222="", "", IF($CN222=Report!$BN$4, CI222, ""))</f>
        <v/>
      </c>
      <c r="EY222" s="49" t="str">
        <f>IF($CN222="", "", IF($CN222=Report!$BN$4, CJ222, ""))</f>
        <v/>
      </c>
      <c r="EZ222" s="50" t="str">
        <f>IF($CN222="", "", IF($CN222=Report!$BN$4, CK222, ""))</f>
        <v/>
      </c>
    </row>
    <row r="223" spans="1:156" x14ac:dyDescent="0.25">
      <c r="A223" s="19"/>
      <c r="B223" s="104"/>
      <c r="C223" s="105"/>
      <c r="D223" s="116"/>
      <c r="E223" s="106"/>
      <c r="F223" s="106"/>
      <c r="G223" s="106"/>
      <c r="H223" s="106"/>
      <c r="I223" s="106"/>
      <c r="J223" s="106"/>
      <c r="K223" s="106"/>
      <c r="L223" s="106"/>
      <c r="M223" s="106"/>
      <c r="N223" s="106"/>
      <c r="O223" s="106"/>
      <c r="P223" s="106"/>
      <c r="Q223" s="106"/>
      <c r="R223" s="106"/>
      <c r="S223" s="106"/>
      <c r="T223" s="108"/>
      <c r="U223" s="108"/>
      <c r="V223" s="108"/>
      <c r="W223" s="109"/>
      <c r="X223" s="19"/>
      <c r="AA223" s="48" t="str">
        <f t="shared" si="224"/>
        <v/>
      </c>
      <c r="AB223" s="49" t="str">
        <f t="shared" si="225"/>
        <v/>
      </c>
      <c r="AC223" s="49" t="str">
        <f t="shared" si="226"/>
        <v/>
      </c>
      <c r="AD223" s="49" t="str">
        <f t="shared" si="227"/>
        <v/>
      </c>
      <c r="AE223" s="49" t="str">
        <f t="shared" si="228"/>
        <v/>
      </c>
      <c r="AF223" s="49" t="str">
        <f t="shared" si="229"/>
        <v/>
      </c>
      <c r="AG223" s="49" t="str">
        <f t="shared" si="230"/>
        <v/>
      </c>
      <c r="AH223" s="49" t="str">
        <f t="shared" si="231"/>
        <v/>
      </c>
      <c r="AI223" s="49" t="str">
        <f t="shared" si="232"/>
        <v/>
      </c>
      <c r="AJ223" s="49" t="str">
        <f t="shared" si="233"/>
        <v/>
      </c>
      <c r="AK223" s="49" t="str">
        <f t="shared" si="234"/>
        <v/>
      </c>
      <c r="AL223" s="49" t="str">
        <f t="shared" si="235"/>
        <v/>
      </c>
      <c r="AM223" s="49" t="str">
        <f t="shared" si="236"/>
        <v/>
      </c>
      <c r="AN223" s="49" t="str">
        <f t="shared" si="237"/>
        <v/>
      </c>
      <c r="AO223" s="50" t="str">
        <f t="shared" si="238"/>
        <v/>
      </c>
      <c r="AP223" s="48" t="str">
        <f t="shared" si="239"/>
        <v/>
      </c>
      <c r="AQ223" s="49" t="str">
        <f t="shared" si="202"/>
        <v/>
      </c>
      <c r="AR223" s="49" t="str">
        <f t="shared" si="203"/>
        <v/>
      </c>
      <c r="AS223" s="49" t="str">
        <f t="shared" si="204"/>
        <v/>
      </c>
      <c r="AT223" s="49" t="str">
        <f t="shared" si="205"/>
        <v/>
      </c>
      <c r="AU223" s="49" t="str">
        <f t="shared" si="206"/>
        <v/>
      </c>
      <c r="AV223" s="49" t="str">
        <f t="shared" si="207"/>
        <v/>
      </c>
      <c r="AW223" s="49" t="str">
        <f t="shared" si="208"/>
        <v/>
      </c>
      <c r="AX223" s="49" t="str">
        <f t="shared" si="209"/>
        <v/>
      </c>
      <c r="AY223" s="49" t="str">
        <f t="shared" si="210"/>
        <v/>
      </c>
      <c r="AZ223" s="49" t="str">
        <f t="shared" si="211"/>
        <v/>
      </c>
      <c r="BA223" s="50" t="str">
        <f t="shared" si="212"/>
        <v/>
      </c>
      <c r="BB223" s="48" t="str">
        <f t="shared" si="240"/>
        <v/>
      </c>
      <c r="BC223" s="49" t="str">
        <f t="shared" si="213"/>
        <v/>
      </c>
      <c r="BD223" s="49" t="str">
        <f t="shared" si="214"/>
        <v/>
      </c>
      <c r="BE223" s="49" t="str">
        <f t="shared" si="215"/>
        <v/>
      </c>
      <c r="BF223" s="49" t="str">
        <f t="shared" si="216"/>
        <v/>
      </c>
      <c r="BG223" s="49" t="str">
        <f t="shared" si="217"/>
        <v/>
      </c>
      <c r="BH223" s="49" t="str">
        <f t="shared" si="218"/>
        <v/>
      </c>
      <c r="BI223" s="49" t="str">
        <f t="shared" si="219"/>
        <v/>
      </c>
      <c r="BJ223" s="49" t="str">
        <f t="shared" si="220"/>
        <v/>
      </c>
      <c r="BK223" s="49" t="str">
        <f t="shared" si="221"/>
        <v/>
      </c>
      <c r="BL223" s="49" t="str">
        <f t="shared" si="222"/>
        <v/>
      </c>
      <c r="BM223" s="50" t="str">
        <f t="shared" si="223"/>
        <v/>
      </c>
      <c r="BN223" s="48" t="str">
        <f t="shared" si="241"/>
        <v/>
      </c>
      <c r="BO223" s="49" t="str">
        <f t="shared" si="244"/>
        <v/>
      </c>
      <c r="BP223" s="49" t="str">
        <f t="shared" si="245"/>
        <v/>
      </c>
      <c r="BQ223" s="49" t="str">
        <f t="shared" si="246"/>
        <v/>
      </c>
      <c r="BR223" s="49" t="str">
        <f t="shared" si="247"/>
        <v/>
      </c>
      <c r="BS223" s="49" t="str">
        <f t="shared" si="248"/>
        <v/>
      </c>
      <c r="BT223" s="49" t="str">
        <f t="shared" si="249"/>
        <v/>
      </c>
      <c r="BU223" s="49" t="str">
        <f t="shared" si="250"/>
        <v/>
      </c>
      <c r="BV223" s="49" t="str">
        <f t="shared" si="251"/>
        <v/>
      </c>
      <c r="BW223" s="49" t="str">
        <f t="shared" si="252"/>
        <v/>
      </c>
      <c r="BX223" s="49" t="str">
        <f t="shared" si="253"/>
        <v/>
      </c>
      <c r="BY223" s="50" t="str">
        <f t="shared" si="254"/>
        <v/>
      </c>
      <c r="BZ223" s="48" t="str">
        <f t="shared" si="242"/>
        <v/>
      </c>
      <c r="CA223" s="49" t="str">
        <f t="shared" si="255"/>
        <v/>
      </c>
      <c r="CB223" s="49" t="str">
        <f t="shared" si="256"/>
        <v/>
      </c>
      <c r="CC223" s="49" t="str">
        <f t="shared" si="257"/>
        <v/>
      </c>
      <c r="CD223" s="49" t="str">
        <f t="shared" si="258"/>
        <v/>
      </c>
      <c r="CE223" s="49" t="str">
        <f t="shared" si="259"/>
        <v/>
      </c>
      <c r="CF223" s="49" t="str">
        <f t="shared" si="260"/>
        <v/>
      </c>
      <c r="CG223" s="49" t="str">
        <f t="shared" si="261"/>
        <v/>
      </c>
      <c r="CH223" s="49" t="str">
        <f t="shared" si="262"/>
        <v/>
      </c>
      <c r="CI223" s="49" t="str">
        <f t="shared" si="263"/>
        <v/>
      </c>
      <c r="CJ223" s="49" t="str">
        <f t="shared" si="264"/>
        <v/>
      </c>
      <c r="CK223" s="50" t="str">
        <f t="shared" si="265"/>
        <v/>
      </c>
      <c r="CM223" s="85" t="str">
        <f t="shared" si="243"/>
        <v/>
      </c>
      <c r="CN223" s="6" t="str">
        <f>IF($B223="", "", IF($CM223="X", "", IF(Report!$BN$3="X", LEFT($B223, 2), $B223)))</f>
        <v/>
      </c>
      <c r="CP223" s="48" t="str">
        <f>IF($CN223="", "", IF($CN223=Report!$BN$4, AA223, ""))</f>
        <v/>
      </c>
      <c r="CQ223" s="49" t="str">
        <f>IF($CN223="", "", IF($CN223=Report!$BN$4, AB223, ""))</f>
        <v/>
      </c>
      <c r="CR223" s="49" t="str">
        <f>IF($CN223="", "", IF($CN223=Report!$BN$4, AC223, ""))</f>
        <v/>
      </c>
      <c r="CS223" s="49" t="str">
        <f>IF($CN223="", "", IF($CN223=Report!$BN$4, AD223, ""))</f>
        <v/>
      </c>
      <c r="CT223" s="49" t="str">
        <f>IF($CN223="", "", IF($CN223=Report!$BN$4, AE223, ""))</f>
        <v/>
      </c>
      <c r="CU223" s="49" t="str">
        <f>IF($CN223="", "", IF($CN223=Report!$BN$4, AF223, ""))</f>
        <v/>
      </c>
      <c r="CV223" s="49" t="str">
        <f>IF($CN223="", "", IF($CN223=Report!$BN$4, AG223, ""))</f>
        <v/>
      </c>
      <c r="CW223" s="49" t="str">
        <f>IF($CN223="", "", IF($CN223=Report!$BN$4, AH223, ""))</f>
        <v/>
      </c>
      <c r="CX223" s="49" t="str">
        <f>IF($CN223="", "", IF($CN223=Report!$BN$4, AI223, ""))</f>
        <v/>
      </c>
      <c r="CY223" s="49" t="str">
        <f>IF($CN223="", "", IF($CN223=Report!$BN$4, AJ223, ""))</f>
        <v/>
      </c>
      <c r="CZ223" s="49" t="str">
        <f>IF($CN223="", "", IF($CN223=Report!$BN$4, AK223, ""))</f>
        <v/>
      </c>
      <c r="DA223" s="49" t="str">
        <f>IF($CN223="", "", IF($CN223=Report!$BN$4, AL223, ""))</f>
        <v/>
      </c>
      <c r="DB223" s="49" t="str">
        <f>IF($CN223="", "", IF($CN223=Report!$BN$4, AM223, ""))</f>
        <v/>
      </c>
      <c r="DC223" s="49" t="str">
        <f>IF($CN223="", "", IF($CN223=Report!$BN$4, AN223, ""))</f>
        <v/>
      </c>
      <c r="DD223" s="50" t="str">
        <f>IF($CN223="", "", IF($CN223=Report!$BN$4, AO223, ""))</f>
        <v/>
      </c>
      <c r="DE223" s="48" t="str">
        <f>IF($CN223="", "", IF($CN223=Report!$BN$4, AP223, ""))</f>
        <v/>
      </c>
      <c r="DF223" s="49" t="str">
        <f>IF($CN223="", "", IF($CN223=Report!$BN$4, AQ223, ""))</f>
        <v/>
      </c>
      <c r="DG223" s="49" t="str">
        <f>IF($CN223="", "", IF($CN223=Report!$BN$4, AR223, ""))</f>
        <v/>
      </c>
      <c r="DH223" s="49" t="str">
        <f>IF($CN223="", "", IF($CN223=Report!$BN$4, AS223, ""))</f>
        <v/>
      </c>
      <c r="DI223" s="49" t="str">
        <f>IF($CN223="", "", IF($CN223=Report!$BN$4, AT223, ""))</f>
        <v/>
      </c>
      <c r="DJ223" s="49" t="str">
        <f>IF($CN223="", "", IF($CN223=Report!$BN$4, AU223, ""))</f>
        <v/>
      </c>
      <c r="DK223" s="49" t="str">
        <f>IF($CN223="", "", IF($CN223=Report!$BN$4, AV223, ""))</f>
        <v/>
      </c>
      <c r="DL223" s="49" t="str">
        <f>IF($CN223="", "", IF($CN223=Report!$BN$4, AW223, ""))</f>
        <v/>
      </c>
      <c r="DM223" s="49" t="str">
        <f>IF($CN223="", "", IF($CN223=Report!$BN$4, AX223, ""))</f>
        <v/>
      </c>
      <c r="DN223" s="49" t="str">
        <f>IF($CN223="", "", IF($CN223=Report!$BN$4, AY223, ""))</f>
        <v/>
      </c>
      <c r="DO223" s="49" t="str">
        <f>IF($CN223="", "", IF($CN223=Report!$BN$4, AZ223, ""))</f>
        <v/>
      </c>
      <c r="DP223" s="50" t="str">
        <f>IF($CN223="", "", IF($CN223=Report!$BN$4, BA223, ""))</f>
        <v/>
      </c>
      <c r="DQ223" s="48" t="str">
        <f>IF($CN223="", "", IF($CN223=Report!$BN$4, BB223, ""))</f>
        <v/>
      </c>
      <c r="DR223" s="49" t="str">
        <f>IF($CN223="", "", IF($CN223=Report!$BN$4, BC223, ""))</f>
        <v/>
      </c>
      <c r="DS223" s="49" t="str">
        <f>IF($CN223="", "", IF($CN223=Report!$BN$4, BD223, ""))</f>
        <v/>
      </c>
      <c r="DT223" s="49" t="str">
        <f>IF($CN223="", "", IF($CN223=Report!$BN$4, BE223, ""))</f>
        <v/>
      </c>
      <c r="DU223" s="49" t="str">
        <f>IF($CN223="", "", IF($CN223=Report!$BN$4, BF223, ""))</f>
        <v/>
      </c>
      <c r="DV223" s="49" t="str">
        <f>IF($CN223="", "", IF($CN223=Report!$BN$4, BG223, ""))</f>
        <v/>
      </c>
      <c r="DW223" s="49" t="str">
        <f>IF($CN223="", "", IF($CN223=Report!$BN$4, BH223, ""))</f>
        <v/>
      </c>
      <c r="DX223" s="49" t="str">
        <f>IF($CN223="", "", IF($CN223=Report!$BN$4, BI223, ""))</f>
        <v/>
      </c>
      <c r="DY223" s="49" t="str">
        <f>IF($CN223="", "", IF($CN223=Report!$BN$4, BJ223, ""))</f>
        <v/>
      </c>
      <c r="DZ223" s="49" t="str">
        <f>IF($CN223="", "", IF($CN223=Report!$BN$4, BK223, ""))</f>
        <v/>
      </c>
      <c r="EA223" s="49" t="str">
        <f>IF($CN223="", "", IF($CN223=Report!$BN$4, BL223, ""))</f>
        <v/>
      </c>
      <c r="EB223" s="50" t="str">
        <f>IF($CN223="", "", IF($CN223=Report!$BN$4, BM223, ""))</f>
        <v/>
      </c>
      <c r="EC223" s="48" t="str">
        <f>IF($CN223="", "", IF($CN223=Report!$BN$4, BN223, ""))</f>
        <v/>
      </c>
      <c r="ED223" s="49" t="str">
        <f>IF($CN223="", "", IF($CN223=Report!$BN$4, BO223, ""))</f>
        <v/>
      </c>
      <c r="EE223" s="49" t="str">
        <f>IF($CN223="", "", IF($CN223=Report!$BN$4, BP223, ""))</f>
        <v/>
      </c>
      <c r="EF223" s="49" t="str">
        <f>IF($CN223="", "", IF($CN223=Report!$BN$4, BQ223, ""))</f>
        <v/>
      </c>
      <c r="EG223" s="49" t="str">
        <f>IF($CN223="", "", IF($CN223=Report!$BN$4, BR223, ""))</f>
        <v/>
      </c>
      <c r="EH223" s="49" t="str">
        <f>IF($CN223="", "", IF($CN223=Report!$BN$4, BS223, ""))</f>
        <v/>
      </c>
      <c r="EI223" s="49" t="str">
        <f>IF($CN223="", "", IF($CN223=Report!$BN$4, BT223, ""))</f>
        <v/>
      </c>
      <c r="EJ223" s="49" t="str">
        <f>IF($CN223="", "", IF($CN223=Report!$BN$4, BU223, ""))</f>
        <v/>
      </c>
      <c r="EK223" s="49" t="str">
        <f>IF($CN223="", "", IF($CN223=Report!$BN$4, BV223, ""))</f>
        <v/>
      </c>
      <c r="EL223" s="49" t="str">
        <f>IF($CN223="", "", IF($CN223=Report!$BN$4, BW223, ""))</f>
        <v/>
      </c>
      <c r="EM223" s="49" t="str">
        <f>IF($CN223="", "", IF($CN223=Report!$BN$4, BX223, ""))</f>
        <v/>
      </c>
      <c r="EN223" s="50" t="str">
        <f>IF($CN223="", "", IF($CN223=Report!$BN$4, BY223, ""))</f>
        <v/>
      </c>
      <c r="EO223" s="48" t="str">
        <f>IF($CN223="", "", IF($CN223=Report!$BN$4, BZ223, ""))</f>
        <v/>
      </c>
      <c r="EP223" s="49" t="str">
        <f>IF($CN223="", "", IF($CN223=Report!$BN$4, CA223, ""))</f>
        <v/>
      </c>
      <c r="EQ223" s="49" t="str">
        <f>IF($CN223="", "", IF($CN223=Report!$BN$4, CB223, ""))</f>
        <v/>
      </c>
      <c r="ER223" s="49" t="str">
        <f>IF($CN223="", "", IF($CN223=Report!$BN$4, CC223, ""))</f>
        <v/>
      </c>
      <c r="ES223" s="49" t="str">
        <f>IF($CN223="", "", IF($CN223=Report!$BN$4, CD223, ""))</f>
        <v/>
      </c>
      <c r="ET223" s="49" t="str">
        <f>IF($CN223="", "", IF($CN223=Report!$BN$4, CE223, ""))</f>
        <v/>
      </c>
      <c r="EU223" s="49" t="str">
        <f>IF($CN223="", "", IF($CN223=Report!$BN$4, CF223, ""))</f>
        <v/>
      </c>
      <c r="EV223" s="49" t="str">
        <f>IF($CN223="", "", IF($CN223=Report!$BN$4, CG223, ""))</f>
        <v/>
      </c>
      <c r="EW223" s="49" t="str">
        <f>IF($CN223="", "", IF($CN223=Report!$BN$4, CH223, ""))</f>
        <v/>
      </c>
      <c r="EX223" s="49" t="str">
        <f>IF($CN223="", "", IF($CN223=Report!$BN$4, CI223, ""))</f>
        <v/>
      </c>
      <c r="EY223" s="49" t="str">
        <f>IF($CN223="", "", IF($CN223=Report!$BN$4, CJ223, ""))</f>
        <v/>
      </c>
      <c r="EZ223" s="50" t="str">
        <f>IF($CN223="", "", IF($CN223=Report!$BN$4, CK223, ""))</f>
        <v/>
      </c>
    </row>
    <row r="224" spans="1:156" x14ac:dyDescent="0.25">
      <c r="A224" s="19"/>
      <c r="B224" s="104"/>
      <c r="C224" s="105"/>
      <c r="D224" s="116"/>
      <c r="E224" s="106"/>
      <c r="F224" s="106"/>
      <c r="G224" s="106"/>
      <c r="H224" s="106"/>
      <c r="I224" s="106"/>
      <c r="J224" s="106"/>
      <c r="K224" s="106"/>
      <c r="L224" s="106"/>
      <c r="M224" s="106"/>
      <c r="N224" s="106"/>
      <c r="O224" s="106"/>
      <c r="P224" s="106"/>
      <c r="Q224" s="106"/>
      <c r="R224" s="106"/>
      <c r="S224" s="106"/>
      <c r="T224" s="108"/>
      <c r="U224" s="108"/>
      <c r="V224" s="108"/>
      <c r="W224" s="109"/>
      <c r="X224" s="19"/>
      <c r="AA224" s="48" t="str">
        <f t="shared" si="224"/>
        <v/>
      </c>
      <c r="AB224" s="49" t="str">
        <f t="shared" si="225"/>
        <v/>
      </c>
      <c r="AC224" s="49" t="str">
        <f t="shared" si="226"/>
        <v/>
      </c>
      <c r="AD224" s="49" t="str">
        <f t="shared" si="227"/>
        <v/>
      </c>
      <c r="AE224" s="49" t="str">
        <f t="shared" si="228"/>
        <v/>
      </c>
      <c r="AF224" s="49" t="str">
        <f t="shared" si="229"/>
        <v/>
      </c>
      <c r="AG224" s="49" t="str">
        <f t="shared" si="230"/>
        <v/>
      </c>
      <c r="AH224" s="49" t="str">
        <f t="shared" si="231"/>
        <v/>
      </c>
      <c r="AI224" s="49" t="str">
        <f t="shared" si="232"/>
        <v/>
      </c>
      <c r="AJ224" s="49" t="str">
        <f t="shared" si="233"/>
        <v/>
      </c>
      <c r="AK224" s="49" t="str">
        <f t="shared" si="234"/>
        <v/>
      </c>
      <c r="AL224" s="49" t="str">
        <f t="shared" si="235"/>
        <v/>
      </c>
      <c r="AM224" s="49" t="str">
        <f t="shared" si="236"/>
        <v/>
      </c>
      <c r="AN224" s="49" t="str">
        <f t="shared" si="237"/>
        <v/>
      </c>
      <c r="AO224" s="50" t="str">
        <f t="shared" si="238"/>
        <v/>
      </c>
      <c r="AP224" s="48" t="str">
        <f t="shared" si="239"/>
        <v/>
      </c>
      <c r="AQ224" s="49" t="str">
        <f t="shared" si="202"/>
        <v/>
      </c>
      <c r="AR224" s="49" t="str">
        <f t="shared" si="203"/>
        <v/>
      </c>
      <c r="AS224" s="49" t="str">
        <f t="shared" si="204"/>
        <v/>
      </c>
      <c r="AT224" s="49" t="str">
        <f t="shared" si="205"/>
        <v/>
      </c>
      <c r="AU224" s="49" t="str">
        <f t="shared" si="206"/>
        <v/>
      </c>
      <c r="AV224" s="49" t="str">
        <f t="shared" si="207"/>
        <v/>
      </c>
      <c r="AW224" s="49" t="str">
        <f t="shared" si="208"/>
        <v/>
      </c>
      <c r="AX224" s="49" t="str">
        <f t="shared" si="209"/>
        <v/>
      </c>
      <c r="AY224" s="49" t="str">
        <f t="shared" si="210"/>
        <v/>
      </c>
      <c r="AZ224" s="49" t="str">
        <f t="shared" si="211"/>
        <v/>
      </c>
      <c r="BA224" s="50" t="str">
        <f t="shared" si="212"/>
        <v/>
      </c>
      <c r="BB224" s="48" t="str">
        <f t="shared" si="240"/>
        <v/>
      </c>
      <c r="BC224" s="49" t="str">
        <f t="shared" si="213"/>
        <v/>
      </c>
      <c r="BD224" s="49" t="str">
        <f t="shared" si="214"/>
        <v/>
      </c>
      <c r="BE224" s="49" t="str">
        <f t="shared" si="215"/>
        <v/>
      </c>
      <c r="BF224" s="49" t="str">
        <f t="shared" si="216"/>
        <v/>
      </c>
      <c r="BG224" s="49" t="str">
        <f t="shared" si="217"/>
        <v/>
      </c>
      <c r="BH224" s="49" t="str">
        <f t="shared" si="218"/>
        <v/>
      </c>
      <c r="BI224" s="49" t="str">
        <f t="shared" si="219"/>
        <v/>
      </c>
      <c r="BJ224" s="49" t="str">
        <f t="shared" si="220"/>
        <v/>
      </c>
      <c r="BK224" s="49" t="str">
        <f t="shared" si="221"/>
        <v/>
      </c>
      <c r="BL224" s="49" t="str">
        <f t="shared" si="222"/>
        <v/>
      </c>
      <c r="BM224" s="50" t="str">
        <f t="shared" si="223"/>
        <v/>
      </c>
      <c r="BN224" s="48" t="str">
        <f t="shared" si="241"/>
        <v/>
      </c>
      <c r="BO224" s="49" t="str">
        <f t="shared" si="244"/>
        <v/>
      </c>
      <c r="BP224" s="49" t="str">
        <f t="shared" si="245"/>
        <v/>
      </c>
      <c r="BQ224" s="49" t="str">
        <f t="shared" si="246"/>
        <v/>
      </c>
      <c r="BR224" s="49" t="str">
        <f t="shared" si="247"/>
        <v/>
      </c>
      <c r="BS224" s="49" t="str">
        <f t="shared" si="248"/>
        <v/>
      </c>
      <c r="BT224" s="49" t="str">
        <f t="shared" si="249"/>
        <v/>
      </c>
      <c r="BU224" s="49" t="str">
        <f t="shared" si="250"/>
        <v/>
      </c>
      <c r="BV224" s="49" t="str">
        <f t="shared" si="251"/>
        <v/>
      </c>
      <c r="BW224" s="49" t="str">
        <f t="shared" si="252"/>
        <v/>
      </c>
      <c r="BX224" s="49" t="str">
        <f t="shared" si="253"/>
        <v/>
      </c>
      <c r="BY224" s="50" t="str">
        <f t="shared" si="254"/>
        <v/>
      </c>
      <c r="BZ224" s="48" t="str">
        <f t="shared" si="242"/>
        <v/>
      </c>
      <c r="CA224" s="49" t="str">
        <f t="shared" si="255"/>
        <v/>
      </c>
      <c r="CB224" s="49" t="str">
        <f t="shared" si="256"/>
        <v/>
      </c>
      <c r="CC224" s="49" t="str">
        <f t="shared" si="257"/>
        <v/>
      </c>
      <c r="CD224" s="49" t="str">
        <f t="shared" si="258"/>
        <v/>
      </c>
      <c r="CE224" s="49" t="str">
        <f t="shared" si="259"/>
        <v/>
      </c>
      <c r="CF224" s="49" t="str">
        <f t="shared" si="260"/>
        <v/>
      </c>
      <c r="CG224" s="49" t="str">
        <f t="shared" si="261"/>
        <v/>
      </c>
      <c r="CH224" s="49" t="str">
        <f t="shared" si="262"/>
        <v/>
      </c>
      <c r="CI224" s="49" t="str">
        <f t="shared" si="263"/>
        <v/>
      </c>
      <c r="CJ224" s="49" t="str">
        <f t="shared" si="264"/>
        <v/>
      </c>
      <c r="CK224" s="50" t="str">
        <f t="shared" si="265"/>
        <v/>
      </c>
      <c r="CM224" s="85" t="str">
        <f t="shared" si="243"/>
        <v/>
      </c>
      <c r="CN224" s="6" t="str">
        <f>IF($B224="", "", IF($CM224="X", "", IF(Report!$BN$3="X", LEFT($B224, 2), $B224)))</f>
        <v/>
      </c>
      <c r="CP224" s="48" t="str">
        <f>IF($CN224="", "", IF($CN224=Report!$BN$4, AA224, ""))</f>
        <v/>
      </c>
      <c r="CQ224" s="49" t="str">
        <f>IF($CN224="", "", IF($CN224=Report!$BN$4, AB224, ""))</f>
        <v/>
      </c>
      <c r="CR224" s="49" t="str">
        <f>IF($CN224="", "", IF($CN224=Report!$BN$4, AC224, ""))</f>
        <v/>
      </c>
      <c r="CS224" s="49" t="str">
        <f>IF($CN224="", "", IF($CN224=Report!$BN$4, AD224, ""))</f>
        <v/>
      </c>
      <c r="CT224" s="49" t="str">
        <f>IF($CN224="", "", IF($CN224=Report!$BN$4, AE224, ""))</f>
        <v/>
      </c>
      <c r="CU224" s="49" t="str">
        <f>IF($CN224="", "", IF($CN224=Report!$BN$4, AF224, ""))</f>
        <v/>
      </c>
      <c r="CV224" s="49" t="str">
        <f>IF($CN224="", "", IF($CN224=Report!$BN$4, AG224, ""))</f>
        <v/>
      </c>
      <c r="CW224" s="49" t="str">
        <f>IF($CN224="", "", IF($CN224=Report!$BN$4, AH224, ""))</f>
        <v/>
      </c>
      <c r="CX224" s="49" t="str">
        <f>IF($CN224="", "", IF($CN224=Report!$BN$4, AI224, ""))</f>
        <v/>
      </c>
      <c r="CY224" s="49" t="str">
        <f>IF($CN224="", "", IF($CN224=Report!$BN$4, AJ224, ""))</f>
        <v/>
      </c>
      <c r="CZ224" s="49" t="str">
        <f>IF($CN224="", "", IF($CN224=Report!$BN$4, AK224, ""))</f>
        <v/>
      </c>
      <c r="DA224" s="49" t="str">
        <f>IF($CN224="", "", IF($CN224=Report!$BN$4, AL224, ""))</f>
        <v/>
      </c>
      <c r="DB224" s="49" t="str">
        <f>IF($CN224="", "", IF($CN224=Report!$BN$4, AM224, ""))</f>
        <v/>
      </c>
      <c r="DC224" s="49" t="str">
        <f>IF($CN224="", "", IF($CN224=Report!$BN$4, AN224, ""))</f>
        <v/>
      </c>
      <c r="DD224" s="50" t="str">
        <f>IF($CN224="", "", IF($CN224=Report!$BN$4, AO224, ""))</f>
        <v/>
      </c>
      <c r="DE224" s="48" t="str">
        <f>IF($CN224="", "", IF($CN224=Report!$BN$4, AP224, ""))</f>
        <v/>
      </c>
      <c r="DF224" s="49" t="str">
        <f>IF($CN224="", "", IF($CN224=Report!$BN$4, AQ224, ""))</f>
        <v/>
      </c>
      <c r="DG224" s="49" t="str">
        <f>IF($CN224="", "", IF($CN224=Report!$BN$4, AR224, ""))</f>
        <v/>
      </c>
      <c r="DH224" s="49" t="str">
        <f>IF($CN224="", "", IF($CN224=Report!$BN$4, AS224, ""))</f>
        <v/>
      </c>
      <c r="DI224" s="49" t="str">
        <f>IF($CN224="", "", IF($CN224=Report!$BN$4, AT224, ""))</f>
        <v/>
      </c>
      <c r="DJ224" s="49" t="str">
        <f>IF($CN224="", "", IF($CN224=Report!$BN$4, AU224, ""))</f>
        <v/>
      </c>
      <c r="DK224" s="49" t="str">
        <f>IF($CN224="", "", IF($CN224=Report!$BN$4, AV224, ""))</f>
        <v/>
      </c>
      <c r="DL224" s="49" t="str">
        <f>IF($CN224="", "", IF($CN224=Report!$BN$4, AW224, ""))</f>
        <v/>
      </c>
      <c r="DM224" s="49" t="str">
        <f>IF($CN224="", "", IF($CN224=Report!$BN$4, AX224, ""))</f>
        <v/>
      </c>
      <c r="DN224" s="49" t="str">
        <f>IF($CN224="", "", IF($CN224=Report!$BN$4, AY224, ""))</f>
        <v/>
      </c>
      <c r="DO224" s="49" t="str">
        <f>IF($CN224="", "", IF($CN224=Report!$BN$4, AZ224, ""))</f>
        <v/>
      </c>
      <c r="DP224" s="50" t="str">
        <f>IF($CN224="", "", IF($CN224=Report!$BN$4, BA224, ""))</f>
        <v/>
      </c>
      <c r="DQ224" s="48" t="str">
        <f>IF($CN224="", "", IF($CN224=Report!$BN$4, BB224, ""))</f>
        <v/>
      </c>
      <c r="DR224" s="49" t="str">
        <f>IF($CN224="", "", IF($CN224=Report!$BN$4, BC224, ""))</f>
        <v/>
      </c>
      <c r="DS224" s="49" t="str">
        <f>IF($CN224="", "", IF($CN224=Report!$BN$4, BD224, ""))</f>
        <v/>
      </c>
      <c r="DT224" s="49" t="str">
        <f>IF($CN224="", "", IF($CN224=Report!$BN$4, BE224, ""))</f>
        <v/>
      </c>
      <c r="DU224" s="49" t="str">
        <f>IF($CN224="", "", IF($CN224=Report!$BN$4, BF224, ""))</f>
        <v/>
      </c>
      <c r="DV224" s="49" t="str">
        <f>IF($CN224="", "", IF($CN224=Report!$BN$4, BG224, ""))</f>
        <v/>
      </c>
      <c r="DW224" s="49" t="str">
        <f>IF($CN224="", "", IF($CN224=Report!$BN$4, BH224, ""))</f>
        <v/>
      </c>
      <c r="DX224" s="49" t="str">
        <f>IF($CN224="", "", IF($CN224=Report!$BN$4, BI224, ""))</f>
        <v/>
      </c>
      <c r="DY224" s="49" t="str">
        <f>IF($CN224="", "", IF($CN224=Report!$BN$4, BJ224, ""))</f>
        <v/>
      </c>
      <c r="DZ224" s="49" t="str">
        <f>IF($CN224="", "", IF($CN224=Report!$BN$4, BK224, ""))</f>
        <v/>
      </c>
      <c r="EA224" s="49" t="str">
        <f>IF($CN224="", "", IF($CN224=Report!$BN$4, BL224, ""))</f>
        <v/>
      </c>
      <c r="EB224" s="50" t="str">
        <f>IF($CN224="", "", IF($CN224=Report!$BN$4, BM224, ""))</f>
        <v/>
      </c>
      <c r="EC224" s="48" t="str">
        <f>IF($CN224="", "", IF($CN224=Report!$BN$4, BN224, ""))</f>
        <v/>
      </c>
      <c r="ED224" s="49" t="str">
        <f>IF($CN224="", "", IF($CN224=Report!$BN$4, BO224, ""))</f>
        <v/>
      </c>
      <c r="EE224" s="49" t="str">
        <f>IF($CN224="", "", IF($CN224=Report!$BN$4, BP224, ""))</f>
        <v/>
      </c>
      <c r="EF224" s="49" t="str">
        <f>IF($CN224="", "", IF($CN224=Report!$BN$4, BQ224, ""))</f>
        <v/>
      </c>
      <c r="EG224" s="49" t="str">
        <f>IF($CN224="", "", IF($CN224=Report!$BN$4, BR224, ""))</f>
        <v/>
      </c>
      <c r="EH224" s="49" t="str">
        <f>IF($CN224="", "", IF($CN224=Report!$BN$4, BS224, ""))</f>
        <v/>
      </c>
      <c r="EI224" s="49" t="str">
        <f>IF($CN224="", "", IF($CN224=Report!$BN$4, BT224, ""))</f>
        <v/>
      </c>
      <c r="EJ224" s="49" t="str">
        <f>IF($CN224="", "", IF($CN224=Report!$BN$4, BU224, ""))</f>
        <v/>
      </c>
      <c r="EK224" s="49" t="str">
        <f>IF($CN224="", "", IF($CN224=Report!$BN$4, BV224, ""))</f>
        <v/>
      </c>
      <c r="EL224" s="49" t="str">
        <f>IF($CN224="", "", IF($CN224=Report!$BN$4, BW224, ""))</f>
        <v/>
      </c>
      <c r="EM224" s="49" t="str">
        <f>IF($CN224="", "", IF($CN224=Report!$BN$4, BX224, ""))</f>
        <v/>
      </c>
      <c r="EN224" s="50" t="str">
        <f>IF($CN224="", "", IF($CN224=Report!$BN$4, BY224, ""))</f>
        <v/>
      </c>
      <c r="EO224" s="48" t="str">
        <f>IF($CN224="", "", IF($CN224=Report!$BN$4, BZ224, ""))</f>
        <v/>
      </c>
      <c r="EP224" s="49" t="str">
        <f>IF($CN224="", "", IF($CN224=Report!$BN$4, CA224, ""))</f>
        <v/>
      </c>
      <c r="EQ224" s="49" t="str">
        <f>IF($CN224="", "", IF($CN224=Report!$BN$4, CB224, ""))</f>
        <v/>
      </c>
      <c r="ER224" s="49" t="str">
        <f>IF($CN224="", "", IF($CN224=Report!$BN$4, CC224, ""))</f>
        <v/>
      </c>
      <c r="ES224" s="49" t="str">
        <f>IF($CN224="", "", IF($CN224=Report!$BN$4, CD224, ""))</f>
        <v/>
      </c>
      <c r="ET224" s="49" t="str">
        <f>IF($CN224="", "", IF($CN224=Report!$BN$4, CE224, ""))</f>
        <v/>
      </c>
      <c r="EU224" s="49" t="str">
        <f>IF($CN224="", "", IF($CN224=Report!$BN$4, CF224, ""))</f>
        <v/>
      </c>
      <c r="EV224" s="49" t="str">
        <f>IF($CN224="", "", IF($CN224=Report!$BN$4, CG224, ""))</f>
        <v/>
      </c>
      <c r="EW224" s="49" t="str">
        <f>IF($CN224="", "", IF($CN224=Report!$BN$4, CH224, ""))</f>
        <v/>
      </c>
      <c r="EX224" s="49" t="str">
        <f>IF($CN224="", "", IF($CN224=Report!$BN$4, CI224, ""))</f>
        <v/>
      </c>
      <c r="EY224" s="49" t="str">
        <f>IF($CN224="", "", IF($CN224=Report!$BN$4, CJ224, ""))</f>
        <v/>
      </c>
      <c r="EZ224" s="50" t="str">
        <f>IF($CN224="", "", IF($CN224=Report!$BN$4, CK224, ""))</f>
        <v/>
      </c>
    </row>
    <row r="225" spans="1:156" x14ac:dyDescent="0.25">
      <c r="A225" s="19"/>
      <c r="B225" s="104"/>
      <c r="C225" s="105"/>
      <c r="D225" s="116"/>
      <c r="E225" s="106"/>
      <c r="F225" s="106"/>
      <c r="G225" s="106"/>
      <c r="H225" s="106"/>
      <c r="I225" s="106"/>
      <c r="J225" s="106"/>
      <c r="K225" s="106"/>
      <c r="L225" s="106"/>
      <c r="M225" s="106"/>
      <c r="N225" s="106"/>
      <c r="O225" s="106"/>
      <c r="P225" s="106"/>
      <c r="Q225" s="106"/>
      <c r="R225" s="106"/>
      <c r="S225" s="106"/>
      <c r="T225" s="108"/>
      <c r="U225" s="108"/>
      <c r="V225" s="108"/>
      <c r="W225" s="109"/>
      <c r="X225" s="19"/>
      <c r="AA225" s="48" t="str">
        <f t="shared" si="224"/>
        <v/>
      </c>
      <c r="AB225" s="49" t="str">
        <f t="shared" si="225"/>
        <v/>
      </c>
      <c r="AC225" s="49" t="str">
        <f t="shared" si="226"/>
        <v/>
      </c>
      <c r="AD225" s="49" t="str">
        <f t="shared" si="227"/>
        <v/>
      </c>
      <c r="AE225" s="49" t="str">
        <f t="shared" si="228"/>
        <v/>
      </c>
      <c r="AF225" s="49" t="str">
        <f t="shared" si="229"/>
        <v/>
      </c>
      <c r="AG225" s="49" t="str">
        <f t="shared" si="230"/>
        <v/>
      </c>
      <c r="AH225" s="49" t="str">
        <f t="shared" si="231"/>
        <v/>
      </c>
      <c r="AI225" s="49" t="str">
        <f t="shared" si="232"/>
        <v/>
      </c>
      <c r="AJ225" s="49" t="str">
        <f t="shared" si="233"/>
        <v/>
      </c>
      <c r="AK225" s="49" t="str">
        <f t="shared" si="234"/>
        <v/>
      </c>
      <c r="AL225" s="49" t="str">
        <f t="shared" si="235"/>
        <v/>
      </c>
      <c r="AM225" s="49" t="str">
        <f t="shared" si="236"/>
        <v/>
      </c>
      <c r="AN225" s="49" t="str">
        <f t="shared" si="237"/>
        <v/>
      </c>
      <c r="AO225" s="50" t="str">
        <f t="shared" si="238"/>
        <v/>
      </c>
      <c r="AP225" s="48" t="str">
        <f t="shared" si="239"/>
        <v/>
      </c>
      <c r="AQ225" s="49" t="str">
        <f t="shared" si="202"/>
        <v/>
      </c>
      <c r="AR225" s="49" t="str">
        <f t="shared" si="203"/>
        <v/>
      </c>
      <c r="AS225" s="49" t="str">
        <f t="shared" si="204"/>
        <v/>
      </c>
      <c r="AT225" s="49" t="str">
        <f t="shared" si="205"/>
        <v/>
      </c>
      <c r="AU225" s="49" t="str">
        <f t="shared" si="206"/>
        <v/>
      </c>
      <c r="AV225" s="49" t="str">
        <f t="shared" si="207"/>
        <v/>
      </c>
      <c r="AW225" s="49" t="str">
        <f t="shared" si="208"/>
        <v/>
      </c>
      <c r="AX225" s="49" t="str">
        <f t="shared" si="209"/>
        <v/>
      </c>
      <c r="AY225" s="49" t="str">
        <f t="shared" si="210"/>
        <v/>
      </c>
      <c r="AZ225" s="49" t="str">
        <f t="shared" si="211"/>
        <v/>
      </c>
      <c r="BA225" s="50" t="str">
        <f t="shared" si="212"/>
        <v/>
      </c>
      <c r="BB225" s="48" t="str">
        <f t="shared" si="240"/>
        <v/>
      </c>
      <c r="BC225" s="49" t="str">
        <f t="shared" si="213"/>
        <v/>
      </c>
      <c r="BD225" s="49" t="str">
        <f t="shared" si="214"/>
        <v/>
      </c>
      <c r="BE225" s="49" t="str">
        <f t="shared" si="215"/>
        <v/>
      </c>
      <c r="BF225" s="49" t="str">
        <f t="shared" si="216"/>
        <v/>
      </c>
      <c r="BG225" s="49" t="str">
        <f t="shared" si="217"/>
        <v/>
      </c>
      <c r="BH225" s="49" t="str">
        <f t="shared" si="218"/>
        <v/>
      </c>
      <c r="BI225" s="49" t="str">
        <f t="shared" si="219"/>
        <v/>
      </c>
      <c r="BJ225" s="49" t="str">
        <f t="shared" si="220"/>
        <v/>
      </c>
      <c r="BK225" s="49" t="str">
        <f t="shared" si="221"/>
        <v/>
      </c>
      <c r="BL225" s="49" t="str">
        <f t="shared" si="222"/>
        <v/>
      </c>
      <c r="BM225" s="50" t="str">
        <f t="shared" si="223"/>
        <v/>
      </c>
      <c r="BN225" s="48" t="str">
        <f t="shared" si="241"/>
        <v/>
      </c>
      <c r="BO225" s="49" t="str">
        <f t="shared" si="244"/>
        <v/>
      </c>
      <c r="BP225" s="49" t="str">
        <f t="shared" si="245"/>
        <v/>
      </c>
      <c r="BQ225" s="49" t="str">
        <f t="shared" si="246"/>
        <v/>
      </c>
      <c r="BR225" s="49" t="str">
        <f t="shared" si="247"/>
        <v/>
      </c>
      <c r="BS225" s="49" t="str">
        <f t="shared" si="248"/>
        <v/>
      </c>
      <c r="BT225" s="49" t="str">
        <f t="shared" si="249"/>
        <v/>
      </c>
      <c r="BU225" s="49" t="str">
        <f t="shared" si="250"/>
        <v/>
      </c>
      <c r="BV225" s="49" t="str">
        <f t="shared" si="251"/>
        <v/>
      </c>
      <c r="BW225" s="49" t="str">
        <f t="shared" si="252"/>
        <v/>
      </c>
      <c r="BX225" s="49" t="str">
        <f t="shared" si="253"/>
        <v/>
      </c>
      <c r="BY225" s="50" t="str">
        <f t="shared" si="254"/>
        <v/>
      </c>
      <c r="BZ225" s="48" t="str">
        <f t="shared" si="242"/>
        <v/>
      </c>
      <c r="CA225" s="49" t="str">
        <f t="shared" si="255"/>
        <v/>
      </c>
      <c r="CB225" s="49" t="str">
        <f t="shared" si="256"/>
        <v/>
      </c>
      <c r="CC225" s="49" t="str">
        <f t="shared" si="257"/>
        <v/>
      </c>
      <c r="CD225" s="49" t="str">
        <f t="shared" si="258"/>
        <v/>
      </c>
      <c r="CE225" s="49" t="str">
        <f t="shared" si="259"/>
        <v/>
      </c>
      <c r="CF225" s="49" t="str">
        <f t="shared" si="260"/>
        <v/>
      </c>
      <c r="CG225" s="49" t="str">
        <f t="shared" si="261"/>
        <v/>
      </c>
      <c r="CH225" s="49" t="str">
        <f t="shared" si="262"/>
        <v/>
      </c>
      <c r="CI225" s="49" t="str">
        <f t="shared" si="263"/>
        <v/>
      </c>
      <c r="CJ225" s="49" t="str">
        <f t="shared" si="264"/>
        <v/>
      </c>
      <c r="CK225" s="50" t="str">
        <f t="shared" si="265"/>
        <v/>
      </c>
      <c r="CM225" s="85" t="str">
        <f t="shared" si="243"/>
        <v/>
      </c>
      <c r="CN225" s="6" t="str">
        <f>IF($B225="", "", IF($CM225="X", "", IF(Report!$BN$3="X", LEFT($B225, 2), $B225)))</f>
        <v/>
      </c>
      <c r="CP225" s="48" t="str">
        <f>IF($CN225="", "", IF($CN225=Report!$BN$4, AA225, ""))</f>
        <v/>
      </c>
      <c r="CQ225" s="49" t="str">
        <f>IF($CN225="", "", IF($CN225=Report!$BN$4, AB225, ""))</f>
        <v/>
      </c>
      <c r="CR225" s="49" t="str">
        <f>IF($CN225="", "", IF($CN225=Report!$BN$4, AC225, ""))</f>
        <v/>
      </c>
      <c r="CS225" s="49" t="str">
        <f>IF($CN225="", "", IF($CN225=Report!$BN$4, AD225, ""))</f>
        <v/>
      </c>
      <c r="CT225" s="49" t="str">
        <f>IF($CN225="", "", IF($CN225=Report!$BN$4, AE225, ""))</f>
        <v/>
      </c>
      <c r="CU225" s="49" t="str">
        <f>IF($CN225="", "", IF($CN225=Report!$BN$4, AF225, ""))</f>
        <v/>
      </c>
      <c r="CV225" s="49" t="str">
        <f>IF($CN225="", "", IF($CN225=Report!$BN$4, AG225, ""))</f>
        <v/>
      </c>
      <c r="CW225" s="49" t="str">
        <f>IF($CN225="", "", IF($CN225=Report!$BN$4, AH225, ""))</f>
        <v/>
      </c>
      <c r="CX225" s="49" t="str">
        <f>IF($CN225="", "", IF($CN225=Report!$BN$4, AI225, ""))</f>
        <v/>
      </c>
      <c r="CY225" s="49" t="str">
        <f>IF($CN225="", "", IF($CN225=Report!$BN$4, AJ225, ""))</f>
        <v/>
      </c>
      <c r="CZ225" s="49" t="str">
        <f>IF($CN225="", "", IF($CN225=Report!$BN$4, AK225, ""))</f>
        <v/>
      </c>
      <c r="DA225" s="49" t="str">
        <f>IF($CN225="", "", IF($CN225=Report!$BN$4, AL225, ""))</f>
        <v/>
      </c>
      <c r="DB225" s="49" t="str">
        <f>IF($CN225="", "", IF($CN225=Report!$BN$4, AM225, ""))</f>
        <v/>
      </c>
      <c r="DC225" s="49" t="str">
        <f>IF($CN225="", "", IF($CN225=Report!$BN$4, AN225, ""))</f>
        <v/>
      </c>
      <c r="DD225" s="50" t="str">
        <f>IF($CN225="", "", IF($CN225=Report!$BN$4, AO225, ""))</f>
        <v/>
      </c>
      <c r="DE225" s="48" t="str">
        <f>IF($CN225="", "", IF($CN225=Report!$BN$4, AP225, ""))</f>
        <v/>
      </c>
      <c r="DF225" s="49" t="str">
        <f>IF($CN225="", "", IF($CN225=Report!$BN$4, AQ225, ""))</f>
        <v/>
      </c>
      <c r="DG225" s="49" t="str">
        <f>IF($CN225="", "", IF($CN225=Report!$BN$4, AR225, ""))</f>
        <v/>
      </c>
      <c r="DH225" s="49" t="str">
        <f>IF($CN225="", "", IF($CN225=Report!$BN$4, AS225, ""))</f>
        <v/>
      </c>
      <c r="DI225" s="49" t="str">
        <f>IF($CN225="", "", IF($CN225=Report!$BN$4, AT225, ""))</f>
        <v/>
      </c>
      <c r="DJ225" s="49" t="str">
        <f>IF($CN225="", "", IF($CN225=Report!$BN$4, AU225, ""))</f>
        <v/>
      </c>
      <c r="DK225" s="49" t="str">
        <f>IF($CN225="", "", IF($CN225=Report!$BN$4, AV225, ""))</f>
        <v/>
      </c>
      <c r="DL225" s="49" t="str">
        <f>IF($CN225="", "", IF($CN225=Report!$BN$4, AW225, ""))</f>
        <v/>
      </c>
      <c r="DM225" s="49" t="str">
        <f>IF($CN225="", "", IF($CN225=Report!$BN$4, AX225, ""))</f>
        <v/>
      </c>
      <c r="DN225" s="49" t="str">
        <f>IF($CN225="", "", IF($CN225=Report!$BN$4, AY225, ""))</f>
        <v/>
      </c>
      <c r="DO225" s="49" t="str">
        <f>IF($CN225="", "", IF($CN225=Report!$BN$4, AZ225, ""))</f>
        <v/>
      </c>
      <c r="DP225" s="50" t="str">
        <f>IF($CN225="", "", IF($CN225=Report!$BN$4, BA225, ""))</f>
        <v/>
      </c>
      <c r="DQ225" s="48" t="str">
        <f>IF($CN225="", "", IF($CN225=Report!$BN$4, BB225, ""))</f>
        <v/>
      </c>
      <c r="DR225" s="49" t="str">
        <f>IF($CN225="", "", IF($CN225=Report!$BN$4, BC225, ""))</f>
        <v/>
      </c>
      <c r="DS225" s="49" t="str">
        <f>IF($CN225="", "", IF($CN225=Report!$BN$4, BD225, ""))</f>
        <v/>
      </c>
      <c r="DT225" s="49" t="str">
        <f>IF($CN225="", "", IF($CN225=Report!$BN$4, BE225, ""))</f>
        <v/>
      </c>
      <c r="DU225" s="49" t="str">
        <f>IF($CN225="", "", IF($CN225=Report!$BN$4, BF225, ""))</f>
        <v/>
      </c>
      <c r="DV225" s="49" t="str">
        <f>IF($CN225="", "", IF($CN225=Report!$BN$4, BG225, ""))</f>
        <v/>
      </c>
      <c r="DW225" s="49" t="str">
        <f>IF($CN225="", "", IF($CN225=Report!$BN$4, BH225, ""))</f>
        <v/>
      </c>
      <c r="DX225" s="49" t="str">
        <f>IF($CN225="", "", IF($CN225=Report!$BN$4, BI225, ""))</f>
        <v/>
      </c>
      <c r="DY225" s="49" t="str">
        <f>IF($CN225="", "", IF($CN225=Report!$BN$4, BJ225, ""))</f>
        <v/>
      </c>
      <c r="DZ225" s="49" t="str">
        <f>IF($CN225="", "", IF($CN225=Report!$BN$4, BK225, ""))</f>
        <v/>
      </c>
      <c r="EA225" s="49" t="str">
        <f>IF($CN225="", "", IF($CN225=Report!$BN$4, BL225, ""))</f>
        <v/>
      </c>
      <c r="EB225" s="50" t="str">
        <f>IF($CN225="", "", IF($CN225=Report!$BN$4, BM225, ""))</f>
        <v/>
      </c>
      <c r="EC225" s="48" t="str">
        <f>IF($CN225="", "", IF($CN225=Report!$BN$4, BN225, ""))</f>
        <v/>
      </c>
      <c r="ED225" s="49" t="str">
        <f>IF($CN225="", "", IF($CN225=Report!$BN$4, BO225, ""))</f>
        <v/>
      </c>
      <c r="EE225" s="49" t="str">
        <f>IF($CN225="", "", IF($CN225=Report!$BN$4, BP225, ""))</f>
        <v/>
      </c>
      <c r="EF225" s="49" t="str">
        <f>IF($CN225="", "", IF($CN225=Report!$BN$4, BQ225, ""))</f>
        <v/>
      </c>
      <c r="EG225" s="49" t="str">
        <f>IF($CN225="", "", IF($CN225=Report!$BN$4, BR225, ""))</f>
        <v/>
      </c>
      <c r="EH225" s="49" t="str">
        <f>IF($CN225="", "", IF($CN225=Report!$BN$4, BS225, ""))</f>
        <v/>
      </c>
      <c r="EI225" s="49" t="str">
        <f>IF($CN225="", "", IF($CN225=Report!$BN$4, BT225, ""))</f>
        <v/>
      </c>
      <c r="EJ225" s="49" t="str">
        <f>IF($CN225="", "", IF($CN225=Report!$BN$4, BU225, ""))</f>
        <v/>
      </c>
      <c r="EK225" s="49" t="str">
        <f>IF($CN225="", "", IF($CN225=Report!$BN$4, BV225, ""))</f>
        <v/>
      </c>
      <c r="EL225" s="49" t="str">
        <f>IF($CN225="", "", IF($CN225=Report!$BN$4, BW225, ""))</f>
        <v/>
      </c>
      <c r="EM225" s="49" t="str">
        <f>IF($CN225="", "", IF($CN225=Report!$BN$4, BX225, ""))</f>
        <v/>
      </c>
      <c r="EN225" s="50" t="str">
        <f>IF($CN225="", "", IF($CN225=Report!$BN$4, BY225, ""))</f>
        <v/>
      </c>
      <c r="EO225" s="48" t="str">
        <f>IF($CN225="", "", IF($CN225=Report!$BN$4, BZ225, ""))</f>
        <v/>
      </c>
      <c r="EP225" s="49" t="str">
        <f>IF($CN225="", "", IF($CN225=Report!$BN$4, CA225, ""))</f>
        <v/>
      </c>
      <c r="EQ225" s="49" t="str">
        <f>IF($CN225="", "", IF($CN225=Report!$BN$4, CB225, ""))</f>
        <v/>
      </c>
      <c r="ER225" s="49" t="str">
        <f>IF($CN225="", "", IF($CN225=Report!$BN$4, CC225, ""))</f>
        <v/>
      </c>
      <c r="ES225" s="49" t="str">
        <f>IF($CN225="", "", IF($CN225=Report!$BN$4, CD225, ""))</f>
        <v/>
      </c>
      <c r="ET225" s="49" t="str">
        <f>IF($CN225="", "", IF($CN225=Report!$BN$4, CE225, ""))</f>
        <v/>
      </c>
      <c r="EU225" s="49" t="str">
        <f>IF($CN225="", "", IF($CN225=Report!$BN$4, CF225, ""))</f>
        <v/>
      </c>
      <c r="EV225" s="49" t="str">
        <f>IF($CN225="", "", IF($CN225=Report!$BN$4, CG225, ""))</f>
        <v/>
      </c>
      <c r="EW225" s="49" t="str">
        <f>IF($CN225="", "", IF($CN225=Report!$BN$4, CH225, ""))</f>
        <v/>
      </c>
      <c r="EX225" s="49" t="str">
        <f>IF($CN225="", "", IF($CN225=Report!$BN$4, CI225, ""))</f>
        <v/>
      </c>
      <c r="EY225" s="49" t="str">
        <f>IF($CN225="", "", IF($CN225=Report!$BN$4, CJ225, ""))</f>
        <v/>
      </c>
      <c r="EZ225" s="50" t="str">
        <f>IF($CN225="", "", IF($CN225=Report!$BN$4, CK225, ""))</f>
        <v/>
      </c>
    </row>
    <row r="226" spans="1:156" x14ac:dyDescent="0.25">
      <c r="A226" s="19"/>
      <c r="B226" s="104"/>
      <c r="C226" s="105"/>
      <c r="D226" s="116"/>
      <c r="E226" s="106"/>
      <c r="F226" s="106"/>
      <c r="G226" s="106"/>
      <c r="H226" s="106"/>
      <c r="I226" s="106"/>
      <c r="J226" s="106"/>
      <c r="K226" s="106"/>
      <c r="L226" s="106"/>
      <c r="M226" s="106"/>
      <c r="N226" s="106"/>
      <c r="O226" s="106"/>
      <c r="P226" s="106"/>
      <c r="Q226" s="106"/>
      <c r="R226" s="106"/>
      <c r="S226" s="106"/>
      <c r="T226" s="108"/>
      <c r="U226" s="108"/>
      <c r="V226" s="108"/>
      <c r="W226" s="109"/>
      <c r="X226" s="19"/>
      <c r="AA226" s="48" t="str">
        <f t="shared" si="224"/>
        <v/>
      </c>
      <c r="AB226" s="49" t="str">
        <f t="shared" si="225"/>
        <v/>
      </c>
      <c r="AC226" s="49" t="str">
        <f t="shared" si="226"/>
        <v/>
      </c>
      <c r="AD226" s="49" t="str">
        <f t="shared" si="227"/>
        <v/>
      </c>
      <c r="AE226" s="49" t="str">
        <f t="shared" si="228"/>
        <v/>
      </c>
      <c r="AF226" s="49" t="str">
        <f t="shared" si="229"/>
        <v/>
      </c>
      <c r="AG226" s="49" t="str">
        <f t="shared" si="230"/>
        <v/>
      </c>
      <c r="AH226" s="49" t="str">
        <f t="shared" si="231"/>
        <v/>
      </c>
      <c r="AI226" s="49" t="str">
        <f t="shared" si="232"/>
        <v/>
      </c>
      <c r="AJ226" s="49" t="str">
        <f t="shared" si="233"/>
        <v/>
      </c>
      <c r="AK226" s="49" t="str">
        <f t="shared" si="234"/>
        <v/>
      </c>
      <c r="AL226" s="49" t="str">
        <f t="shared" si="235"/>
        <v/>
      </c>
      <c r="AM226" s="49" t="str">
        <f t="shared" si="236"/>
        <v/>
      </c>
      <c r="AN226" s="49" t="str">
        <f t="shared" si="237"/>
        <v/>
      </c>
      <c r="AO226" s="50" t="str">
        <f t="shared" si="238"/>
        <v/>
      </c>
      <c r="AP226" s="48" t="str">
        <f t="shared" si="239"/>
        <v/>
      </c>
      <c r="AQ226" s="49" t="str">
        <f t="shared" si="202"/>
        <v/>
      </c>
      <c r="AR226" s="49" t="str">
        <f t="shared" si="203"/>
        <v/>
      </c>
      <c r="AS226" s="49" t="str">
        <f t="shared" si="204"/>
        <v/>
      </c>
      <c r="AT226" s="49" t="str">
        <f t="shared" si="205"/>
        <v/>
      </c>
      <c r="AU226" s="49" t="str">
        <f t="shared" si="206"/>
        <v/>
      </c>
      <c r="AV226" s="49" t="str">
        <f t="shared" si="207"/>
        <v/>
      </c>
      <c r="AW226" s="49" t="str">
        <f t="shared" si="208"/>
        <v/>
      </c>
      <c r="AX226" s="49" t="str">
        <f t="shared" si="209"/>
        <v/>
      </c>
      <c r="AY226" s="49" t="str">
        <f t="shared" si="210"/>
        <v/>
      </c>
      <c r="AZ226" s="49" t="str">
        <f t="shared" si="211"/>
        <v/>
      </c>
      <c r="BA226" s="50" t="str">
        <f t="shared" si="212"/>
        <v/>
      </c>
      <c r="BB226" s="48" t="str">
        <f t="shared" si="240"/>
        <v/>
      </c>
      <c r="BC226" s="49" t="str">
        <f t="shared" si="213"/>
        <v/>
      </c>
      <c r="BD226" s="49" t="str">
        <f t="shared" si="214"/>
        <v/>
      </c>
      <c r="BE226" s="49" t="str">
        <f t="shared" si="215"/>
        <v/>
      </c>
      <c r="BF226" s="49" t="str">
        <f t="shared" si="216"/>
        <v/>
      </c>
      <c r="BG226" s="49" t="str">
        <f t="shared" si="217"/>
        <v/>
      </c>
      <c r="BH226" s="49" t="str">
        <f t="shared" si="218"/>
        <v/>
      </c>
      <c r="BI226" s="49" t="str">
        <f t="shared" si="219"/>
        <v/>
      </c>
      <c r="BJ226" s="49" t="str">
        <f t="shared" si="220"/>
        <v/>
      </c>
      <c r="BK226" s="49" t="str">
        <f t="shared" si="221"/>
        <v/>
      </c>
      <c r="BL226" s="49" t="str">
        <f t="shared" si="222"/>
        <v/>
      </c>
      <c r="BM226" s="50" t="str">
        <f t="shared" si="223"/>
        <v/>
      </c>
      <c r="BN226" s="48" t="str">
        <f t="shared" si="241"/>
        <v/>
      </c>
      <c r="BO226" s="49" t="str">
        <f t="shared" si="244"/>
        <v/>
      </c>
      <c r="BP226" s="49" t="str">
        <f t="shared" si="245"/>
        <v/>
      </c>
      <c r="BQ226" s="49" t="str">
        <f t="shared" si="246"/>
        <v/>
      </c>
      <c r="BR226" s="49" t="str">
        <f t="shared" si="247"/>
        <v/>
      </c>
      <c r="BS226" s="49" t="str">
        <f t="shared" si="248"/>
        <v/>
      </c>
      <c r="BT226" s="49" t="str">
        <f t="shared" si="249"/>
        <v/>
      </c>
      <c r="BU226" s="49" t="str">
        <f t="shared" si="250"/>
        <v/>
      </c>
      <c r="BV226" s="49" t="str">
        <f t="shared" si="251"/>
        <v/>
      </c>
      <c r="BW226" s="49" t="str">
        <f t="shared" si="252"/>
        <v/>
      </c>
      <c r="BX226" s="49" t="str">
        <f t="shared" si="253"/>
        <v/>
      </c>
      <c r="BY226" s="50" t="str">
        <f t="shared" si="254"/>
        <v/>
      </c>
      <c r="BZ226" s="48" t="str">
        <f t="shared" si="242"/>
        <v/>
      </c>
      <c r="CA226" s="49" t="str">
        <f t="shared" si="255"/>
        <v/>
      </c>
      <c r="CB226" s="49" t="str">
        <f t="shared" si="256"/>
        <v/>
      </c>
      <c r="CC226" s="49" t="str">
        <f t="shared" si="257"/>
        <v/>
      </c>
      <c r="CD226" s="49" t="str">
        <f t="shared" si="258"/>
        <v/>
      </c>
      <c r="CE226" s="49" t="str">
        <f t="shared" si="259"/>
        <v/>
      </c>
      <c r="CF226" s="49" t="str">
        <f t="shared" si="260"/>
        <v/>
      </c>
      <c r="CG226" s="49" t="str">
        <f t="shared" si="261"/>
        <v/>
      </c>
      <c r="CH226" s="49" t="str">
        <f t="shared" si="262"/>
        <v/>
      </c>
      <c r="CI226" s="49" t="str">
        <f t="shared" si="263"/>
        <v/>
      </c>
      <c r="CJ226" s="49" t="str">
        <f t="shared" si="264"/>
        <v/>
      </c>
      <c r="CK226" s="50" t="str">
        <f t="shared" si="265"/>
        <v/>
      </c>
      <c r="CM226" s="85" t="str">
        <f t="shared" si="243"/>
        <v/>
      </c>
      <c r="CN226" s="6" t="str">
        <f>IF($B226="", "", IF($CM226="X", "", IF(Report!$BN$3="X", LEFT($B226, 2), $B226)))</f>
        <v/>
      </c>
      <c r="CP226" s="48" t="str">
        <f>IF($CN226="", "", IF($CN226=Report!$BN$4, AA226, ""))</f>
        <v/>
      </c>
      <c r="CQ226" s="49" t="str">
        <f>IF($CN226="", "", IF($CN226=Report!$BN$4, AB226, ""))</f>
        <v/>
      </c>
      <c r="CR226" s="49" t="str">
        <f>IF($CN226="", "", IF($CN226=Report!$BN$4, AC226, ""))</f>
        <v/>
      </c>
      <c r="CS226" s="49" t="str">
        <f>IF($CN226="", "", IF($CN226=Report!$BN$4, AD226, ""))</f>
        <v/>
      </c>
      <c r="CT226" s="49" t="str">
        <f>IF($CN226="", "", IF($CN226=Report!$BN$4, AE226, ""))</f>
        <v/>
      </c>
      <c r="CU226" s="49" t="str">
        <f>IF($CN226="", "", IF($CN226=Report!$BN$4, AF226, ""))</f>
        <v/>
      </c>
      <c r="CV226" s="49" t="str">
        <f>IF($CN226="", "", IF($CN226=Report!$BN$4, AG226, ""))</f>
        <v/>
      </c>
      <c r="CW226" s="49" t="str">
        <f>IF($CN226="", "", IF($CN226=Report!$BN$4, AH226, ""))</f>
        <v/>
      </c>
      <c r="CX226" s="49" t="str">
        <f>IF($CN226="", "", IF($CN226=Report!$BN$4, AI226, ""))</f>
        <v/>
      </c>
      <c r="CY226" s="49" t="str">
        <f>IF($CN226="", "", IF($CN226=Report!$BN$4, AJ226, ""))</f>
        <v/>
      </c>
      <c r="CZ226" s="49" t="str">
        <f>IF($CN226="", "", IF($CN226=Report!$BN$4, AK226, ""))</f>
        <v/>
      </c>
      <c r="DA226" s="49" t="str">
        <f>IF($CN226="", "", IF($CN226=Report!$BN$4, AL226, ""))</f>
        <v/>
      </c>
      <c r="DB226" s="49" t="str">
        <f>IF($CN226="", "", IF($CN226=Report!$BN$4, AM226, ""))</f>
        <v/>
      </c>
      <c r="DC226" s="49" t="str">
        <f>IF($CN226="", "", IF($CN226=Report!$BN$4, AN226, ""))</f>
        <v/>
      </c>
      <c r="DD226" s="50" t="str">
        <f>IF($CN226="", "", IF($CN226=Report!$BN$4, AO226, ""))</f>
        <v/>
      </c>
      <c r="DE226" s="48" t="str">
        <f>IF($CN226="", "", IF($CN226=Report!$BN$4, AP226, ""))</f>
        <v/>
      </c>
      <c r="DF226" s="49" t="str">
        <f>IF($CN226="", "", IF($CN226=Report!$BN$4, AQ226, ""))</f>
        <v/>
      </c>
      <c r="DG226" s="49" t="str">
        <f>IF($CN226="", "", IF($CN226=Report!$BN$4, AR226, ""))</f>
        <v/>
      </c>
      <c r="DH226" s="49" t="str">
        <f>IF($CN226="", "", IF($CN226=Report!$BN$4, AS226, ""))</f>
        <v/>
      </c>
      <c r="DI226" s="49" t="str">
        <f>IF($CN226="", "", IF($CN226=Report!$BN$4, AT226, ""))</f>
        <v/>
      </c>
      <c r="DJ226" s="49" t="str">
        <f>IF($CN226="", "", IF($CN226=Report!$BN$4, AU226, ""))</f>
        <v/>
      </c>
      <c r="DK226" s="49" t="str">
        <f>IF($CN226="", "", IF($CN226=Report!$BN$4, AV226, ""))</f>
        <v/>
      </c>
      <c r="DL226" s="49" t="str">
        <f>IF($CN226="", "", IF($CN226=Report!$BN$4, AW226, ""))</f>
        <v/>
      </c>
      <c r="DM226" s="49" t="str">
        <f>IF($CN226="", "", IF($CN226=Report!$BN$4, AX226, ""))</f>
        <v/>
      </c>
      <c r="DN226" s="49" t="str">
        <f>IF($CN226="", "", IF($CN226=Report!$BN$4, AY226, ""))</f>
        <v/>
      </c>
      <c r="DO226" s="49" t="str">
        <f>IF($CN226="", "", IF($CN226=Report!$BN$4, AZ226, ""))</f>
        <v/>
      </c>
      <c r="DP226" s="50" t="str">
        <f>IF($CN226="", "", IF($CN226=Report!$BN$4, BA226, ""))</f>
        <v/>
      </c>
      <c r="DQ226" s="48" t="str">
        <f>IF($CN226="", "", IF($CN226=Report!$BN$4, BB226, ""))</f>
        <v/>
      </c>
      <c r="DR226" s="49" t="str">
        <f>IF($CN226="", "", IF($CN226=Report!$BN$4, BC226, ""))</f>
        <v/>
      </c>
      <c r="DS226" s="49" t="str">
        <f>IF($CN226="", "", IF($CN226=Report!$BN$4, BD226, ""))</f>
        <v/>
      </c>
      <c r="DT226" s="49" t="str">
        <f>IF($CN226="", "", IF($CN226=Report!$BN$4, BE226, ""))</f>
        <v/>
      </c>
      <c r="DU226" s="49" t="str">
        <f>IF($CN226="", "", IF($CN226=Report!$BN$4, BF226, ""))</f>
        <v/>
      </c>
      <c r="DV226" s="49" t="str">
        <f>IF($CN226="", "", IF($CN226=Report!$BN$4, BG226, ""))</f>
        <v/>
      </c>
      <c r="DW226" s="49" t="str">
        <f>IF($CN226="", "", IF($CN226=Report!$BN$4, BH226, ""))</f>
        <v/>
      </c>
      <c r="DX226" s="49" t="str">
        <f>IF($CN226="", "", IF($CN226=Report!$BN$4, BI226, ""))</f>
        <v/>
      </c>
      <c r="DY226" s="49" t="str">
        <f>IF($CN226="", "", IF($CN226=Report!$BN$4, BJ226, ""))</f>
        <v/>
      </c>
      <c r="DZ226" s="49" t="str">
        <f>IF($CN226="", "", IF($CN226=Report!$BN$4, BK226, ""))</f>
        <v/>
      </c>
      <c r="EA226" s="49" t="str">
        <f>IF($CN226="", "", IF($CN226=Report!$BN$4, BL226, ""))</f>
        <v/>
      </c>
      <c r="EB226" s="50" t="str">
        <f>IF($CN226="", "", IF($CN226=Report!$BN$4, BM226, ""))</f>
        <v/>
      </c>
      <c r="EC226" s="48" t="str">
        <f>IF($CN226="", "", IF($CN226=Report!$BN$4, BN226, ""))</f>
        <v/>
      </c>
      <c r="ED226" s="49" t="str">
        <f>IF($CN226="", "", IF($CN226=Report!$BN$4, BO226, ""))</f>
        <v/>
      </c>
      <c r="EE226" s="49" t="str">
        <f>IF($CN226="", "", IF($CN226=Report!$BN$4, BP226, ""))</f>
        <v/>
      </c>
      <c r="EF226" s="49" t="str">
        <f>IF($CN226="", "", IF($CN226=Report!$BN$4, BQ226, ""))</f>
        <v/>
      </c>
      <c r="EG226" s="49" t="str">
        <f>IF($CN226="", "", IF($CN226=Report!$BN$4, BR226, ""))</f>
        <v/>
      </c>
      <c r="EH226" s="49" t="str">
        <f>IF($CN226="", "", IF($CN226=Report!$BN$4, BS226, ""))</f>
        <v/>
      </c>
      <c r="EI226" s="49" t="str">
        <f>IF($CN226="", "", IF($CN226=Report!$BN$4, BT226, ""))</f>
        <v/>
      </c>
      <c r="EJ226" s="49" t="str">
        <f>IF($CN226="", "", IF($CN226=Report!$BN$4, BU226, ""))</f>
        <v/>
      </c>
      <c r="EK226" s="49" t="str">
        <f>IF($CN226="", "", IF($CN226=Report!$BN$4, BV226, ""))</f>
        <v/>
      </c>
      <c r="EL226" s="49" t="str">
        <f>IF($CN226="", "", IF($CN226=Report!$BN$4, BW226, ""))</f>
        <v/>
      </c>
      <c r="EM226" s="49" t="str">
        <f>IF($CN226="", "", IF($CN226=Report!$BN$4, BX226, ""))</f>
        <v/>
      </c>
      <c r="EN226" s="50" t="str">
        <f>IF($CN226="", "", IF($CN226=Report!$BN$4, BY226, ""))</f>
        <v/>
      </c>
      <c r="EO226" s="48" t="str">
        <f>IF($CN226="", "", IF($CN226=Report!$BN$4, BZ226, ""))</f>
        <v/>
      </c>
      <c r="EP226" s="49" t="str">
        <f>IF($CN226="", "", IF($CN226=Report!$BN$4, CA226, ""))</f>
        <v/>
      </c>
      <c r="EQ226" s="49" t="str">
        <f>IF($CN226="", "", IF($CN226=Report!$BN$4, CB226, ""))</f>
        <v/>
      </c>
      <c r="ER226" s="49" t="str">
        <f>IF($CN226="", "", IF($CN226=Report!$BN$4, CC226, ""))</f>
        <v/>
      </c>
      <c r="ES226" s="49" t="str">
        <f>IF($CN226="", "", IF($CN226=Report!$BN$4, CD226, ""))</f>
        <v/>
      </c>
      <c r="ET226" s="49" t="str">
        <f>IF($CN226="", "", IF($CN226=Report!$BN$4, CE226, ""))</f>
        <v/>
      </c>
      <c r="EU226" s="49" t="str">
        <f>IF($CN226="", "", IF($CN226=Report!$BN$4, CF226, ""))</f>
        <v/>
      </c>
      <c r="EV226" s="49" t="str">
        <f>IF($CN226="", "", IF($CN226=Report!$BN$4, CG226, ""))</f>
        <v/>
      </c>
      <c r="EW226" s="49" t="str">
        <f>IF($CN226="", "", IF($CN226=Report!$BN$4, CH226, ""))</f>
        <v/>
      </c>
      <c r="EX226" s="49" t="str">
        <f>IF($CN226="", "", IF($CN226=Report!$BN$4, CI226, ""))</f>
        <v/>
      </c>
      <c r="EY226" s="49" t="str">
        <f>IF($CN226="", "", IF($CN226=Report!$BN$4, CJ226, ""))</f>
        <v/>
      </c>
      <c r="EZ226" s="50" t="str">
        <f>IF($CN226="", "", IF($CN226=Report!$BN$4, CK226, ""))</f>
        <v/>
      </c>
    </row>
    <row r="227" spans="1:156" x14ac:dyDescent="0.25">
      <c r="A227" s="19"/>
      <c r="B227" s="104"/>
      <c r="C227" s="105"/>
      <c r="D227" s="116"/>
      <c r="E227" s="106"/>
      <c r="F227" s="106"/>
      <c r="G227" s="106"/>
      <c r="H227" s="106"/>
      <c r="I227" s="106"/>
      <c r="J227" s="106"/>
      <c r="K227" s="106"/>
      <c r="L227" s="106"/>
      <c r="M227" s="106"/>
      <c r="N227" s="106"/>
      <c r="O227" s="106"/>
      <c r="P227" s="106"/>
      <c r="Q227" s="106"/>
      <c r="R227" s="106"/>
      <c r="S227" s="106"/>
      <c r="T227" s="108"/>
      <c r="U227" s="108"/>
      <c r="V227" s="108"/>
      <c r="W227" s="109"/>
      <c r="X227" s="19"/>
      <c r="AA227" s="48" t="str">
        <f t="shared" si="224"/>
        <v/>
      </c>
      <c r="AB227" s="49" t="str">
        <f t="shared" si="225"/>
        <v/>
      </c>
      <c r="AC227" s="49" t="str">
        <f t="shared" si="226"/>
        <v/>
      </c>
      <c r="AD227" s="49" t="str">
        <f t="shared" si="227"/>
        <v/>
      </c>
      <c r="AE227" s="49" t="str">
        <f t="shared" si="228"/>
        <v/>
      </c>
      <c r="AF227" s="49" t="str">
        <f t="shared" si="229"/>
        <v/>
      </c>
      <c r="AG227" s="49" t="str">
        <f t="shared" si="230"/>
        <v/>
      </c>
      <c r="AH227" s="49" t="str">
        <f t="shared" si="231"/>
        <v/>
      </c>
      <c r="AI227" s="49" t="str">
        <f t="shared" si="232"/>
        <v/>
      </c>
      <c r="AJ227" s="49" t="str">
        <f t="shared" si="233"/>
        <v/>
      </c>
      <c r="AK227" s="49" t="str">
        <f t="shared" si="234"/>
        <v/>
      </c>
      <c r="AL227" s="49" t="str">
        <f t="shared" si="235"/>
        <v/>
      </c>
      <c r="AM227" s="49" t="str">
        <f t="shared" si="236"/>
        <v/>
      </c>
      <c r="AN227" s="49" t="str">
        <f t="shared" si="237"/>
        <v/>
      </c>
      <c r="AO227" s="50" t="str">
        <f t="shared" si="238"/>
        <v/>
      </c>
      <c r="AP227" s="48" t="str">
        <f t="shared" si="239"/>
        <v/>
      </c>
      <c r="AQ227" s="49" t="str">
        <f t="shared" si="202"/>
        <v/>
      </c>
      <c r="AR227" s="49" t="str">
        <f t="shared" si="203"/>
        <v/>
      </c>
      <c r="AS227" s="49" t="str">
        <f t="shared" si="204"/>
        <v/>
      </c>
      <c r="AT227" s="49" t="str">
        <f t="shared" si="205"/>
        <v/>
      </c>
      <c r="AU227" s="49" t="str">
        <f t="shared" si="206"/>
        <v/>
      </c>
      <c r="AV227" s="49" t="str">
        <f t="shared" si="207"/>
        <v/>
      </c>
      <c r="AW227" s="49" t="str">
        <f t="shared" si="208"/>
        <v/>
      </c>
      <c r="AX227" s="49" t="str">
        <f t="shared" si="209"/>
        <v/>
      </c>
      <c r="AY227" s="49" t="str">
        <f t="shared" si="210"/>
        <v/>
      </c>
      <c r="AZ227" s="49" t="str">
        <f t="shared" si="211"/>
        <v/>
      </c>
      <c r="BA227" s="50" t="str">
        <f t="shared" si="212"/>
        <v/>
      </c>
      <c r="BB227" s="48" t="str">
        <f t="shared" si="240"/>
        <v/>
      </c>
      <c r="BC227" s="49" t="str">
        <f t="shared" si="213"/>
        <v/>
      </c>
      <c r="BD227" s="49" t="str">
        <f t="shared" si="214"/>
        <v/>
      </c>
      <c r="BE227" s="49" t="str">
        <f t="shared" si="215"/>
        <v/>
      </c>
      <c r="BF227" s="49" t="str">
        <f t="shared" si="216"/>
        <v/>
      </c>
      <c r="BG227" s="49" t="str">
        <f t="shared" si="217"/>
        <v/>
      </c>
      <c r="BH227" s="49" t="str">
        <f t="shared" si="218"/>
        <v/>
      </c>
      <c r="BI227" s="49" t="str">
        <f t="shared" si="219"/>
        <v/>
      </c>
      <c r="BJ227" s="49" t="str">
        <f t="shared" si="220"/>
        <v/>
      </c>
      <c r="BK227" s="49" t="str">
        <f t="shared" si="221"/>
        <v/>
      </c>
      <c r="BL227" s="49" t="str">
        <f t="shared" si="222"/>
        <v/>
      </c>
      <c r="BM227" s="50" t="str">
        <f t="shared" si="223"/>
        <v/>
      </c>
      <c r="BN227" s="48" t="str">
        <f t="shared" si="241"/>
        <v/>
      </c>
      <c r="BO227" s="49" t="str">
        <f t="shared" si="244"/>
        <v/>
      </c>
      <c r="BP227" s="49" t="str">
        <f t="shared" si="245"/>
        <v/>
      </c>
      <c r="BQ227" s="49" t="str">
        <f t="shared" si="246"/>
        <v/>
      </c>
      <c r="BR227" s="49" t="str">
        <f t="shared" si="247"/>
        <v/>
      </c>
      <c r="BS227" s="49" t="str">
        <f t="shared" si="248"/>
        <v/>
      </c>
      <c r="BT227" s="49" t="str">
        <f t="shared" si="249"/>
        <v/>
      </c>
      <c r="BU227" s="49" t="str">
        <f t="shared" si="250"/>
        <v/>
      </c>
      <c r="BV227" s="49" t="str">
        <f t="shared" si="251"/>
        <v/>
      </c>
      <c r="BW227" s="49" t="str">
        <f t="shared" si="252"/>
        <v/>
      </c>
      <c r="BX227" s="49" t="str">
        <f t="shared" si="253"/>
        <v/>
      </c>
      <c r="BY227" s="50" t="str">
        <f t="shared" si="254"/>
        <v/>
      </c>
      <c r="BZ227" s="48" t="str">
        <f t="shared" si="242"/>
        <v/>
      </c>
      <c r="CA227" s="49" t="str">
        <f t="shared" si="255"/>
        <v/>
      </c>
      <c r="CB227" s="49" t="str">
        <f t="shared" si="256"/>
        <v/>
      </c>
      <c r="CC227" s="49" t="str">
        <f t="shared" si="257"/>
        <v/>
      </c>
      <c r="CD227" s="49" t="str">
        <f t="shared" si="258"/>
        <v/>
      </c>
      <c r="CE227" s="49" t="str">
        <f t="shared" si="259"/>
        <v/>
      </c>
      <c r="CF227" s="49" t="str">
        <f t="shared" si="260"/>
        <v/>
      </c>
      <c r="CG227" s="49" t="str">
        <f t="shared" si="261"/>
        <v/>
      </c>
      <c r="CH227" s="49" t="str">
        <f t="shared" si="262"/>
        <v/>
      </c>
      <c r="CI227" s="49" t="str">
        <f t="shared" si="263"/>
        <v/>
      </c>
      <c r="CJ227" s="49" t="str">
        <f t="shared" si="264"/>
        <v/>
      </c>
      <c r="CK227" s="50" t="str">
        <f t="shared" si="265"/>
        <v/>
      </c>
      <c r="CM227" s="85" t="str">
        <f t="shared" si="243"/>
        <v/>
      </c>
      <c r="CN227" s="6" t="str">
        <f>IF($B227="", "", IF($CM227="X", "", IF(Report!$BN$3="X", LEFT($B227, 2), $B227)))</f>
        <v/>
      </c>
      <c r="CP227" s="48" t="str">
        <f>IF($CN227="", "", IF($CN227=Report!$BN$4, AA227, ""))</f>
        <v/>
      </c>
      <c r="CQ227" s="49" t="str">
        <f>IF($CN227="", "", IF($CN227=Report!$BN$4, AB227, ""))</f>
        <v/>
      </c>
      <c r="CR227" s="49" t="str">
        <f>IF($CN227="", "", IF($CN227=Report!$BN$4, AC227, ""))</f>
        <v/>
      </c>
      <c r="CS227" s="49" t="str">
        <f>IF($CN227="", "", IF($CN227=Report!$BN$4, AD227, ""))</f>
        <v/>
      </c>
      <c r="CT227" s="49" t="str">
        <f>IF($CN227="", "", IF($CN227=Report!$BN$4, AE227, ""))</f>
        <v/>
      </c>
      <c r="CU227" s="49" t="str">
        <f>IF($CN227="", "", IF($CN227=Report!$BN$4, AF227, ""))</f>
        <v/>
      </c>
      <c r="CV227" s="49" t="str">
        <f>IF($CN227="", "", IF($CN227=Report!$BN$4, AG227, ""))</f>
        <v/>
      </c>
      <c r="CW227" s="49" t="str">
        <f>IF($CN227="", "", IF($CN227=Report!$BN$4, AH227, ""))</f>
        <v/>
      </c>
      <c r="CX227" s="49" t="str">
        <f>IF($CN227="", "", IF($CN227=Report!$BN$4, AI227, ""))</f>
        <v/>
      </c>
      <c r="CY227" s="49" t="str">
        <f>IF($CN227="", "", IF($CN227=Report!$BN$4, AJ227, ""))</f>
        <v/>
      </c>
      <c r="CZ227" s="49" t="str">
        <f>IF($CN227="", "", IF($CN227=Report!$BN$4, AK227, ""))</f>
        <v/>
      </c>
      <c r="DA227" s="49" t="str">
        <f>IF($CN227="", "", IF($CN227=Report!$BN$4, AL227, ""))</f>
        <v/>
      </c>
      <c r="DB227" s="49" t="str">
        <f>IF($CN227="", "", IF($CN227=Report!$BN$4, AM227, ""))</f>
        <v/>
      </c>
      <c r="DC227" s="49" t="str">
        <f>IF($CN227="", "", IF($CN227=Report!$BN$4, AN227, ""))</f>
        <v/>
      </c>
      <c r="DD227" s="50" t="str">
        <f>IF($CN227="", "", IF($CN227=Report!$BN$4, AO227, ""))</f>
        <v/>
      </c>
      <c r="DE227" s="48" t="str">
        <f>IF($CN227="", "", IF($CN227=Report!$BN$4, AP227, ""))</f>
        <v/>
      </c>
      <c r="DF227" s="49" t="str">
        <f>IF($CN227="", "", IF($CN227=Report!$BN$4, AQ227, ""))</f>
        <v/>
      </c>
      <c r="DG227" s="49" t="str">
        <f>IF($CN227="", "", IF($CN227=Report!$BN$4, AR227, ""))</f>
        <v/>
      </c>
      <c r="DH227" s="49" t="str">
        <f>IF($CN227="", "", IF($CN227=Report!$BN$4, AS227, ""))</f>
        <v/>
      </c>
      <c r="DI227" s="49" t="str">
        <f>IF($CN227="", "", IF($CN227=Report!$BN$4, AT227, ""))</f>
        <v/>
      </c>
      <c r="DJ227" s="49" t="str">
        <f>IF($CN227="", "", IF($CN227=Report!$BN$4, AU227, ""))</f>
        <v/>
      </c>
      <c r="DK227" s="49" t="str">
        <f>IF($CN227="", "", IF($CN227=Report!$BN$4, AV227, ""))</f>
        <v/>
      </c>
      <c r="DL227" s="49" t="str">
        <f>IF($CN227="", "", IF($CN227=Report!$BN$4, AW227, ""))</f>
        <v/>
      </c>
      <c r="DM227" s="49" t="str">
        <f>IF($CN227="", "", IF($CN227=Report!$BN$4, AX227, ""))</f>
        <v/>
      </c>
      <c r="DN227" s="49" t="str">
        <f>IF($CN227="", "", IF($CN227=Report!$BN$4, AY227, ""))</f>
        <v/>
      </c>
      <c r="DO227" s="49" t="str">
        <f>IF($CN227="", "", IF($CN227=Report!$BN$4, AZ227, ""))</f>
        <v/>
      </c>
      <c r="DP227" s="50" t="str">
        <f>IF($CN227="", "", IF($CN227=Report!$BN$4, BA227, ""))</f>
        <v/>
      </c>
      <c r="DQ227" s="48" t="str">
        <f>IF($CN227="", "", IF($CN227=Report!$BN$4, BB227, ""))</f>
        <v/>
      </c>
      <c r="DR227" s="49" t="str">
        <f>IF($CN227="", "", IF($CN227=Report!$BN$4, BC227, ""))</f>
        <v/>
      </c>
      <c r="DS227" s="49" t="str">
        <f>IF($CN227="", "", IF($CN227=Report!$BN$4, BD227, ""))</f>
        <v/>
      </c>
      <c r="DT227" s="49" t="str">
        <f>IF($CN227="", "", IF($CN227=Report!$BN$4, BE227, ""))</f>
        <v/>
      </c>
      <c r="DU227" s="49" t="str">
        <f>IF($CN227="", "", IF($CN227=Report!$BN$4, BF227, ""))</f>
        <v/>
      </c>
      <c r="DV227" s="49" t="str">
        <f>IF($CN227="", "", IF($CN227=Report!$BN$4, BG227, ""))</f>
        <v/>
      </c>
      <c r="DW227" s="49" t="str">
        <f>IF($CN227="", "", IF($CN227=Report!$BN$4, BH227, ""))</f>
        <v/>
      </c>
      <c r="DX227" s="49" t="str">
        <f>IF($CN227="", "", IF($CN227=Report!$BN$4, BI227, ""))</f>
        <v/>
      </c>
      <c r="DY227" s="49" t="str">
        <f>IF($CN227="", "", IF($CN227=Report!$BN$4, BJ227, ""))</f>
        <v/>
      </c>
      <c r="DZ227" s="49" t="str">
        <f>IF($CN227="", "", IF($CN227=Report!$BN$4, BK227, ""))</f>
        <v/>
      </c>
      <c r="EA227" s="49" t="str">
        <f>IF($CN227="", "", IF($CN227=Report!$BN$4, BL227, ""))</f>
        <v/>
      </c>
      <c r="EB227" s="50" t="str">
        <f>IF($CN227="", "", IF($CN227=Report!$BN$4, BM227, ""))</f>
        <v/>
      </c>
      <c r="EC227" s="48" t="str">
        <f>IF($CN227="", "", IF($CN227=Report!$BN$4, BN227, ""))</f>
        <v/>
      </c>
      <c r="ED227" s="49" t="str">
        <f>IF($CN227="", "", IF($CN227=Report!$BN$4, BO227, ""))</f>
        <v/>
      </c>
      <c r="EE227" s="49" t="str">
        <f>IF($CN227="", "", IF($CN227=Report!$BN$4, BP227, ""))</f>
        <v/>
      </c>
      <c r="EF227" s="49" t="str">
        <f>IF($CN227="", "", IF($CN227=Report!$BN$4, BQ227, ""))</f>
        <v/>
      </c>
      <c r="EG227" s="49" t="str">
        <f>IF($CN227="", "", IF($CN227=Report!$BN$4, BR227, ""))</f>
        <v/>
      </c>
      <c r="EH227" s="49" t="str">
        <f>IF($CN227="", "", IF($CN227=Report!$BN$4, BS227, ""))</f>
        <v/>
      </c>
      <c r="EI227" s="49" t="str">
        <f>IF($CN227="", "", IF($CN227=Report!$BN$4, BT227, ""))</f>
        <v/>
      </c>
      <c r="EJ227" s="49" t="str">
        <f>IF($CN227="", "", IF($CN227=Report!$BN$4, BU227, ""))</f>
        <v/>
      </c>
      <c r="EK227" s="49" t="str">
        <f>IF($CN227="", "", IF($CN227=Report!$BN$4, BV227, ""))</f>
        <v/>
      </c>
      <c r="EL227" s="49" t="str">
        <f>IF($CN227="", "", IF($CN227=Report!$BN$4, BW227, ""))</f>
        <v/>
      </c>
      <c r="EM227" s="49" t="str">
        <f>IF($CN227="", "", IF($CN227=Report!$BN$4, BX227, ""))</f>
        <v/>
      </c>
      <c r="EN227" s="50" t="str">
        <f>IF($CN227="", "", IF($CN227=Report!$BN$4, BY227, ""))</f>
        <v/>
      </c>
      <c r="EO227" s="48" t="str">
        <f>IF($CN227="", "", IF($CN227=Report!$BN$4, BZ227, ""))</f>
        <v/>
      </c>
      <c r="EP227" s="49" t="str">
        <f>IF($CN227="", "", IF($CN227=Report!$BN$4, CA227, ""))</f>
        <v/>
      </c>
      <c r="EQ227" s="49" t="str">
        <f>IF($CN227="", "", IF($CN227=Report!$BN$4, CB227, ""))</f>
        <v/>
      </c>
      <c r="ER227" s="49" t="str">
        <f>IF($CN227="", "", IF($CN227=Report!$BN$4, CC227, ""))</f>
        <v/>
      </c>
      <c r="ES227" s="49" t="str">
        <f>IF($CN227="", "", IF($CN227=Report!$BN$4, CD227, ""))</f>
        <v/>
      </c>
      <c r="ET227" s="49" t="str">
        <f>IF($CN227="", "", IF($CN227=Report!$BN$4, CE227, ""))</f>
        <v/>
      </c>
      <c r="EU227" s="49" t="str">
        <f>IF($CN227="", "", IF($CN227=Report!$BN$4, CF227, ""))</f>
        <v/>
      </c>
      <c r="EV227" s="49" t="str">
        <f>IF($CN227="", "", IF($CN227=Report!$BN$4, CG227, ""))</f>
        <v/>
      </c>
      <c r="EW227" s="49" t="str">
        <f>IF($CN227="", "", IF($CN227=Report!$BN$4, CH227, ""))</f>
        <v/>
      </c>
      <c r="EX227" s="49" t="str">
        <f>IF($CN227="", "", IF($CN227=Report!$BN$4, CI227, ""))</f>
        <v/>
      </c>
      <c r="EY227" s="49" t="str">
        <f>IF($CN227="", "", IF($CN227=Report!$BN$4, CJ227, ""))</f>
        <v/>
      </c>
      <c r="EZ227" s="50" t="str">
        <f>IF($CN227="", "", IF($CN227=Report!$BN$4, CK227, ""))</f>
        <v/>
      </c>
    </row>
    <row r="228" spans="1:156" x14ac:dyDescent="0.25">
      <c r="A228" s="19"/>
      <c r="B228" s="104"/>
      <c r="C228" s="105"/>
      <c r="D228" s="116"/>
      <c r="E228" s="106"/>
      <c r="F228" s="106"/>
      <c r="G228" s="106"/>
      <c r="H228" s="106"/>
      <c r="I228" s="106"/>
      <c r="J228" s="106"/>
      <c r="K228" s="106"/>
      <c r="L228" s="106"/>
      <c r="M228" s="106"/>
      <c r="N228" s="106"/>
      <c r="O228" s="106"/>
      <c r="P228" s="106"/>
      <c r="Q228" s="106"/>
      <c r="R228" s="106"/>
      <c r="S228" s="106"/>
      <c r="T228" s="108"/>
      <c r="U228" s="108"/>
      <c r="V228" s="108"/>
      <c r="W228" s="109"/>
      <c r="X228" s="19"/>
      <c r="AA228" s="48" t="str">
        <f t="shared" si="224"/>
        <v/>
      </c>
      <c r="AB228" s="49" t="str">
        <f t="shared" si="225"/>
        <v/>
      </c>
      <c r="AC228" s="49" t="str">
        <f t="shared" si="226"/>
        <v/>
      </c>
      <c r="AD228" s="49" t="str">
        <f t="shared" si="227"/>
        <v/>
      </c>
      <c r="AE228" s="49" t="str">
        <f t="shared" si="228"/>
        <v/>
      </c>
      <c r="AF228" s="49" t="str">
        <f t="shared" si="229"/>
        <v/>
      </c>
      <c r="AG228" s="49" t="str">
        <f t="shared" si="230"/>
        <v/>
      </c>
      <c r="AH228" s="49" t="str">
        <f t="shared" si="231"/>
        <v/>
      </c>
      <c r="AI228" s="49" t="str">
        <f t="shared" si="232"/>
        <v/>
      </c>
      <c r="AJ228" s="49" t="str">
        <f t="shared" si="233"/>
        <v/>
      </c>
      <c r="AK228" s="49" t="str">
        <f t="shared" si="234"/>
        <v/>
      </c>
      <c r="AL228" s="49" t="str">
        <f t="shared" si="235"/>
        <v/>
      </c>
      <c r="AM228" s="49" t="str">
        <f t="shared" si="236"/>
        <v/>
      </c>
      <c r="AN228" s="49" t="str">
        <f t="shared" si="237"/>
        <v/>
      </c>
      <c r="AO228" s="50" t="str">
        <f t="shared" si="238"/>
        <v/>
      </c>
      <c r="AP228" s="48" t="str">
        <f t="shared" si="239"/>
        <v/>
      </c>
      <c r="AQ228" s="49" t="str">
        <f t="shared" si="202"/>
        <v/>
      </c>
      <c r="AR228" s="49" t="str">
        <f t="shared" si="203"/>
        <v/>
      </c>
      <c r="AS228" s="49" t="str">
        <f t="shared" si="204"/>
        <v/>
      </c>
      <c r="AT228" s="49" t="str">
        <f t="shared" si="205"/>
        <v/>
      </c>
      <c r="AU228" s="49" t="str">
        <f t="shared" si="206"/>
        <v/>
      </c>
      <c r="AV228" s="49" t="str">
        <f t="shared" si="207"/>
        <v/>
      </c>
      <c r="AW228" s="49" t="str">
        <f t="shared" si="208"/>
        <v/>
      </c>
      <c r="AX228" s="49" t="str">
        <f t="shared" si="209"/>
        <v/>
      </c>
      <c r="AY228" s="49" t="str">
        <f t="shared" si="210"/>
        <v/>
      </c>
      <c r="AZ228" s="49" t="str">
        <f t="shared" si="211"/>
        <v/>
      </c>
      <c r="BA228" s="50" t="str">
        <f t="shared" si="212"/>
        <v/>
      </c>
      <c r="BB228" s="48" t="str">
        <f t="shared" si="240"/>
        <v/>
      </c>
      <c r="BC228" s="49" t="str">
        <f t="shared" si="213"/>
        <v/>
      </c>
      <c r="BD228" s="49" t="str">
        <f t="shared" si="214"/>
        <v/>
      </c>
      <c r="BE228" s="49" t="str">
        <f t="shared" si="215"/>
        <v/>
      </c>
      <c r="BF228" s="49" t="str">
        <f t="shared" si="216"/>
        <v/>
      </c>
      <c r="BG228" s="49" t="str">
        <f t="shared" si="217"/>
        <v/>
      </c>
      <c r="BH228" s="49" t="str">
        <f t="shared" si="218"/>
        <v/>
      </c>
      <c r="BI228" s="49" t="str">
        <f t="shared" si="219"/>
        <v/>
      </c>
      <c r="BJ228" s="49" t="str">
        <f t="shared" si="220"/>
        <v/>
      </c>
      <c r="BK228" s="49" t="str">
        <f t="shared" si="221"/>
        <v/>
      </c>
      <c r="BL228" s="49" t="str">
        <f t="shared" si="222"/>
        <v/>
      </c>
      <c r="BM228" s="50" t="str">
        <f t="shared" si="223"/>
        <v/>
      </c>
      <c r="BN228" s="48" t="str">
        <f t="shared" si="241"/>
        <v/>
      </c>
      <c r="BO228" s="49" t="str">
        <f t="shared" si="244"/>
        <v/>
      </c>
      <c r="BP228" s="49" t="str">
        <f t="shared" si="245"/>
        <v/>
      </c>
      <c r="BQ228" s="49" t="str">
        <f t="shared" si="246"/>
        <v/>
      </c>
      <c r="BR228" s="49" t="str">
        <f t="shared" si="247"/>
        <v/>
      </c>
      <c r="BS228" s="49" t="str">
        <f t="shared" si="248"/>
        <v/>
      </c>
      <c r="BT228" s="49" t="str">
        <f t="shared" si="249"/>
        <v/>
      </c>
      <c r="BU228" s="49" t="str">
        <f t="shared" si="250"/>
        <v/>
      </c>
      <c r="BV228" s="49" t="str">
        <f t="shared" si="251"/>
        <v/>
      </c>
      <c r="BW228" s="49" t="str">
        <f t="shared" si="252"/>
        <v/>
      </c>
      <c r="BX228" s="49" t="str">
        <f t="shared" si="253"/>
        <v/>
      </c>
      <c r="BY228" s="50" t="str">
        <f t="shared" si="254"/>
        <v/>
      </c>
      <c r="BZ228" s="48" t="str">
        <f t="shared" si="242"/>
        <v/>
      </c>
      <c r="CA228" s="49" t="str">
        <f t="shared" si="255"/>
        <v/>
      </c>
      <c r="CB228" s="49" t="str">
        <f t="shared" si="256"/>
        <v/>
      </c>
      <c r="CC228" s="49" t="str">
        <f t="shared" si="257"/>
        <v/>
      </c>
      <c r="CD228" s="49" t="str">
        <f t="shared" si="258"/>
        <v/>
      </c>
      <c r="CE228" s="49" t="str">
        <f t="shared" si="259"/>
        <v/>
      </c>
      <c r="CF228" s="49" t="str">
        <f t="shared" si="260"/>
        <v/>
      </c>
      <c r="CG228" s="49" t="str">
        <f t="shared" si="261"/>
        <v/>
      </c>
      <c r="CH228" s="49" t="str">
        <f t="shared" si="262"/>
        <v/>
      </c>
      <c r="CI228" s="49" t="str">
        <f t="shared" si="263"/>
        <v/>
      </c>
      <c r="CJ228" s="49" t="str">
        <f t="shared" si="264"/>
        <v/>
      </c>
      <c r="CK228" s="50" t="str">
        <f t="shared" si="265"/>
        <v/>
      </c>
      <c r="CM228" s="85" t="str">
        <f t="shared" si="243"/>
        <v/>
      </c>
      <c r="CN228" s="6" t="str">
        <f>IF($B228="", "", IF($CM228="X", "", IF(Report!$BN$3="X", LEFT($B228, 2), $B228)))</f>
        <v/>
      </c>
      <c r="CP228" s="48" t="str">
        <f>IF($CN228="", "", IF($CN228=Report!$BN$4, AA228, ""))</f>
        <v/>
      </c>
      <c r="CQ228" s="49" t="str">
        <f>IF($CN228="", "", IF($CN228=Report!$BN$4, AB228, ""))</f>
        <v/>
      </c>
      <c r="CR228" s="49" t="str">
        <f>IF($CN228="", "", IF($CN228=Report!$BN$4, AC228, ""))</f>
        <v/>
      </c>
      <c r="CS228" s="49" t="str">
        <f>IF($CN228="", "", IF($CN228=Report!$BN$4, AD228, ""))</f>
        <v/>
      </c>
      <c r="CT228" s="49" t="str">
        <f>IF($CN228="", "", IF($CN228=Report!$BN$4, AE228, ""))</f>
        <v/>
      </c>
      <c r="CU228" s="49" t="str">
        <f>IF($CN228="", "", IF($CN228=Report!$BN$4, AF228, ""))</f>
        <v/>
      </c>
      <c r="CV228" s="49" t="str">
        <f>IF($CN228="", "", IF($CN228=Report!$BN$4, AG228, ""))</f>
        <v/>
      </c>
      <c r="CW228" s="49" t="str">
        <f>IF($CN228="", "", IF($CN228=Report!$BN$4, AH228, ""))</f>
        <v/>
      </c>
      <c r="CX228" s="49" t="str">
        <f>IF($CN228="", "", IF($CN228=Report!$BN$4, AI228, ""))</f>
        <v/>
      </c>
      <c r="CY228" s="49" t="str">
        <f>IF($CN228="", "", IF($CN228=Report!$BN$4, AJ228, ""))</f>
        <v/>
      </c>
      <c r="CZ228" s="49" t="str">
        <f>IF($CN228="", "", IF($CN228=Report!$BN$4, AK228, ""))</f>
        <v/>
      </c>
      <c r="DA228" s="49" t="str">
        <f>IF($CN228="", "", IF($CN228=Report!$BN$4, AL228, ""))</f>
        <v/>
      </c>
      <c r="DB228" s="49" t="str">
        <f>IF($CN228="", "", IF($CN228=Report!$BN$4, AM228, ""))</f>
        <v/>
      </c>
      <c r="DC228" s="49" t="str">
        <f>IF($CN228="", "", IF($CN228=Report!$BN$4, AN228, ""))</f>
        <v/>
      </c>
      <c r="DD228" s="50" t="str">
        <f>IF($CN228="", "", IF($CN228=Report!$BN$4, AO228, ""))</f>
        <v/>
      </c>
      <c r="DE228" s="48" t="str">
        <f>IF($CN228="", "", IF($CN228=Report!$BN$4, AP228, ""))</f>
        <v/>
      </c>
      <c r="DF228" s="49" t="str">
        <f>IF($CN228="", "", IF($CN228=Report!$BN$4, AQ228, ""))</f>
        <v/>
      </c>
      <c r="DG228" s="49" t="str">
        <f>IF($CN228="", "", IF($CN228=Report!$BN$4, AR228, ""))</f>
        <v/>
      </c>
      <c r="DH228" s="49" t="str">
        <f>IF($CN228="", "", IF($CN228=Report!$BN$4, AS228, ""))</f>
        <v/>
      </c>
      <c r="DI228" s="49" t="str">
        <f>IF($CN228="", "", IF($CN228=Report!$BN$4, AT228, ""))</f>
        <v/>
      </c>
      <c r="DJ228" s="49" t="str">
        <f>IF($CN228="", "", IF($CN228=Report!$BN$4, AU228, ""))</f>
        <v/>
      </c>
      <c r="DK228" s="49" t="str">
        <f>IF($CN228="", "", IF($CN228=Report!$BN$4, AV228, ""))</f>
        <v/>
      </c>
      <c r="DL228" s="49" t="str">
        <f>IF($CN228="", "", IF($CN228=Report!$BN$4, AW228, ""))</f>
        <v/>
      </c>
      <c r="DM228" s="49" t="str">
        <f>IF($CN228="", "", IF($CN228=Report!$BN$4, AX228, ""))</f>
        <v/>
      </c>
      <c r="DN228" s="49" t="str">
        <f>IF($CN228="", "", IF($CN228=Report!$BN$4, AY228, ""))</f>
        <v/>
      </c>
      <c r="DO228" s="49" t="str">
        <f>IF($CN228="", "", IF($CN228=Report!$BN$4, AZ228, ""))</f>
        <v/>
      </c>
      <c r="DP228" s="50" t="str">
        <f>IF($CN228="", "", IF($CN228=Report!$BN$4, BA228, ""))</f>
        <v/>
      </c>
      <c r="DQ228" s="48" t="str">
        <f>IF($CN228="", "", IF($CN228=Report!$BN$4, BB228, ""))</f>
        <v/>
      </c>
      <c r="DR228" s="49" t="str">
        <f>IF($CN228="", "", IF($CN228=Report!$BN$4, BC228, ""))</f>
        <v/>
      </c>
      <c r="DS228" s="49" t="str">
        <f>IF($CN228="", "", IF($CN228=Report!$BN$4, BD228, ""))</f>
        <v/>
      </c>
      <c r="DT228" s="49" t="str">
        <f>IF($CN228="", "", IF($CN228=Report!$BN$4, BE228, ""))</f>
        <v/>
      </c>
      <c r="DU228" s="49" t="str">
        <f>IF($CN228="", "", IF($CN228=Report!$BN$4, BF228, ""))</f>
        <v/>
      </c>
      <c r="DV228" s="49" t="str">
        <f>IF($CN228="", "", IF($CN228=Report!$BN$4, BG228, ""))</f>
        <v/>
      </c>
      <c r="DW228" s="49" t="str">
        <f>IF($CN228="", "", IF($CN228=Report!$BN$4, BH228, ""))</f>
        <v/>
      </c>
      <c r="DX228" s="49" t="str">
        <f>IF($CN228="", "", IF($CN228=Report!$BN$4, BI228, ""))</f>
        <v/>
      </c>
      <c r="DY228" s="49" t="str">
        <f>IF($CN228="", "", IF($CN228=Report!$BN$4, BJ228, ""))</f>
        <v/>
      </c>
      <c r="DZ228" s="49" t="str">
        <f>IF($CN228="", "", IF($CN228=Report!$BN$4, BK228, ""))</f>
        <v/>
      </c>
      <c r="EA228" s="49" t="str">
        <f>IF($CN228="", "", IF($CN228=Report!$BN$4, BL228, ""))</f>
        <v/>
      </c>
      <c r="EB228" s="50" t="str">
        <f>IF($CN228="", "", IF($CN228=Report!$BN$4, BM228, ""))</f>
        <v/>
      </c>
      <c r="EC228" s="48" t="str">
        <f>IF($CN228="", "", IF($CN228=Report!$BN$4, BN228, ""))</f>
        <v/>
      </c>
      <c r="ED228" s="49" t="str">
        <f>IF($CN228="", "", IF($CN228=Report!$BN$4, BO228, ""))</f>
        <v/>
      </c>
      <c r="EE228" s="49" t="str">
        <f>IF($CN228="", "", IF($CN228=Report!$BN$4, BP228, ""))</f>
        <v/>
      </c>
      <c r="EF228" s="49" t="str">
        <f>IF($CN228="", "", IF($CN228=Report!$BN$4, BQ228, ""))</f>
        <v/>
      </c>
      <c r="EG228" s="49" t="str">
        <f>IF($CN228="", "", IF($CN228=Report!$BN$4, BR228, ""))</f>
        <v/>
      </c>
      <c r="EH228" s="49" t="str">
        <f>IF($CN228="", "", IF($CN228=Report!$BN$4, BS228, ""))</f>
        <v/>
      </c>
      <c r="EI228" s="49" t="str">
        <f>IF($CN228="", "", IF($CN228=Report!$BN$4, BT228, ""))</f>
        <v/>
      </c>
      <c r="EJ228" s="49" t="str">
        <f>IF($CN228="", "", IF($CN228=Report!$BN$4, BU228, ""))</f>
        <v/>
      </c>
      <c r="EK228" s="49" t="str">
        <f>IF($CN228="", "", IF($CN228=Report!$BN$4, BV228, ""))</f>
        <v/>
      </c>
      <c r="EL228" s="49" t="str">
        <f>IF($CN228="", "", IF($CN228=Report!$BN$4, BW228, ""))</f>
        <v/>
      </c>
      <c r="EM228" s="49" t="str">
        <f>IF($CN228="", "", IF($CN228=Report!$BN$4, BX228, ""))</f>
        <v/>
      </c>
      <c r="EN228" s="50" t="str">
        <f>IF($CN228="", "", IF($CN228=Report!$BN$4, BY228, ""))</f>
        <v/>
      </c>
      <c r="EO228" s="48" t="str">
        <f>IF($CN228="", "", IF($CN228=Report!$BN$4, BZ228, ""))</f>
        <v/>
      </c>
      <c r="EP228" s="49" t="str">
        <f>IF($CN228="", "", IF($CN228=Report!$BN$4, CA228, ""))</f>
        <v/>
      </c>
      <c r="EQ228" s="49" t="str">
        <f>IF($CN228="", "", IF($CN228=Report!$BN$4, CB228, ""))</f>
        <v/>
      </c>
      <c r="ER228" s="49" t="str">
        <f>IF($CN228="", "", IF($CN228=Report!$BN$4, CC228, ""))</f>
        <v/>
      </c>
      <c r="ES228" s="49" t="str">
        <f>IF($CN228="", "", IF($CN228=Report!$BN$4, CD228, ""))</f>
        <v/>
      </c>
      <c r="ET228" s="49" t="str">
        <f>IF($CN228="", "", IF($CN228=Report!$BN$4, CE228, ""))</f>
        <v/>
      </c>
      <c r="EU228" s="49" t="str">
        <f>IF($CN228="", "", IF($CN228=Report!$BN$4, CF228, ""))</f>
        <v/>
      </c>
      <c r="EV228" s="49" t="str">
        <f>IF($CN228="", "", IF($CN228=Report!$BN$4, CG228, ""))</f>
        <v/>
      </c>
      <c r="EW228" s="49" t="str">
        <f>IF($CN228="", "", IF($CN228=Report!$BN$4, CH228, ""))</f>
        <v/>
      </c>
      <c r="EX228" s="49" t="str">
        <f>IF($CN228="", "", IF($CN228=Report!$BN$4, CI228, ""))</f>
        <v/>
      </c>
      <c r="EY228" s="49" t="str">
        <f>IF($CN228="", "", IF($CN228=Report!$BN$4, CJ228, ""))</f>
        <v/>
      </c>
      <c r="EZ228" s="50" t="str">
        <f>IF($CN228="", "", IF($CN228=Report!$BN$4, CK228, ""))</f>
        <v/>
      </c>
    </row>
    <row r="229" spans="1:156" x14ac:dyDescent="0.25">
      <c r="A229" s="19"/>
      <c r="B229" s="104"/>
      <c r="C229" s="105"/>
      <c r="D229" s="116"/>
      <c r="E229" s="106"/>
      <c r="F229" s="106"/>
      <c r="G229" s="106"/>
      <c r="H229" s="106"/>
      <c r="I229" s="106"/>
      <c r="J229" s="106"/>
      <c r="K229" s="106"/>
      <c r="L229" s="106"/>
      <c r="M229" s="106"/>
      <c r="N229" s="106"/>
      <c r="O229" s="106"/>
      <c r="P229" s="106"/>
      <c r="Q229" s="106"/>
      <c r="R229" s="106"/>
      <c r="S229" s="106"/>
      <c r="T229" s="108"/>
      <c r="U229" s="108"/>
      <c r="V229" s="108"/>
      <c r="W229" s="109"/>
      <c r="X229" s="19"/>
      <c r="AA229" s="48" t="str">
        <f t="shared" si="224"/>
        <v/>
      </c>
      <c r="AB229" s="49" t="str">
        <f t="shared" si="225"/>
        <v/>
      </c>
      <c r="AC229" s="49" t="str">
        <f t="shared" si="226"/>
        <v/>
      </c>
      <c r="AD229" s="49" t="str">
        <f t="shared" si="227"/>
        <v/>
      </c>
      <c r="AE229" s="49" t="str">
        <f t="shared" si="228"/>
        <v/>
      </c>
      <c r="AF229" s="49" t="str">
        <f t="shared" si="229"/>
        <v/>
      </c>
      <c r="AG229" s="49" t="str">
        <f t="shared" si="230"/>
        <v/>
      </c>
      <c r="AH229" s="49" t="str">
        <f t="shared" si="231"/>
        <v/>
      </c>
      <c r="AI229" s="49" t="str">
        <f t="shared" si="232"/>
        <v/>
      </c>
      <c r="AJ229" s="49" t="str">
        <f t="shared" si="233"/>
        <v/>
      </c>
      <c r="AK229" s="49" t="str">
        <f t="shared" si="234"/>
        <v/>
      </c>
      <c r="AL229" s="49" t="str">
        <f t="shared" si="235"/>
        <v/>
      </c>
      <c r="AM229" s="49" t="str">
        <f t="shared" si="236"/>
        <v/>
      </c>
      <c r="AN229" s="49" t="str">
        <f t="shared" si="237"/>
        <v/>
      </c>
      <c r="AO229" s="50" t="str">
        <f t="shared" si="238"/>
        <v/>
      </c>
      <c r="AP229" s="48" t="str">
        <f t="shared" si="239"/>
        <v/>
      </c>
      <c r="AQ229" s="49" t="str">
        <f t="shared" si="202"/>
        <v/>
      </c>
      <c r="AR229" s="49" t="str">
        <f t="shared" si="203"/>
        <v/>
      </c>
      <c r="AS229" s="49" t="str">
        <f t="shared" si="204"/>
        <v/>
      </c>
      <c r="AT229" s="49" t="str">
        <f t="shared" si="205"/>
        <v/>
      </c>
      <c r="AU229" s="49" t="str">
        <f t="shared" si="206"/>
        <v/>
      </c>
      <c r="AV229" s="49" t="str">
        <f t="shared" si="207"/>
        <v/>
      </c>
      <c r="AW229" s="49" t="str">
        <f t="shared" si="208"/>
        <v/>
      </c>
      <c r="AX229" s="49" t="str">
        <f t="shared" si="209"/>
        <v/>
      </c>
      <c r="AY229" s="49" t="str">
        <f t="shared" si="210"/>
        <v/>
      </c>
      <c r="AZ229" s="49" t="str">
        <f t="shared" si="211"/>
        <v/>
      </c>
      <c r="BA229" s="50" t="str">
        <f t="shared" si="212"/>
        <v/>
      </c>
      <c r="BB229" s="48" t="str">
        <f t="shared" si="240"/>
        <v/>
      </c>
      <c r="BC229" s="49" t="str">
        <f t="shared" si="213"/>
        <v/>
      </c>
      <c r="BD229" s="49" t="str">
        <f t="shared" si="214"/>
        <v/>
      </c>
      <c r="BE229" s="49" t="str">
        <f t="shared" si="215"/>
        <v/>
      </c>
      <c r="BF229" s="49" t="str">
        <f t="shared" si="216"/>
        <v/>
      </c>
      <c r="BG229" s="49" t="str">
        <f t="shared" si="217"/>
        <v/>
      </c>
      <c r="BH229" s="49" t="str">
        <f t="shared" si="218"/>
        <v/>
      </c>
      <c r="BI229" s="49" t="str">
        <f t="shared" si="219"/>
        <v/>
      </c>
      <c r="BJ229" s="49" t="str">
        <f t="shared" si="220"/>
        <v/>
      </c>
      <c r="BK229" s="49" t="str">
        <f t="shared" si="221"/>
        <v/>
      </c>
      <c r="BL229" s="49" t="str">
        <f t="shared" si="222"/>
        <v/>
      </c>
      <c r="BM229" s="50" t="str">
        <f t="shared" si="223"/>
        <v/>
      </c>
      <c r="BN229" s="48" t="str">
        <f t="shared" si="241"/>
        <v/>
      </c>
      <c r="BO229" s="49" t="str">
        <f t="shared" si="244"/>
        <v/>
      </c>
      <c r="BP229" s="49" t="str">
        <f t="shared" si="245"/>
        <v/>
      </c>
      <c r="BQ229" s="49" t="str">
        <f t="shared" si="246"/>
        <v/>
      </c>
      <c r="BR229" s="49" t="str">
        <f t="shared" si="247"/>
        <v/>
      </c>
      <c r="BS229" s="49" t="str">
        <f t="shared" si="248"/>
        <v/>
      </c>
      <c r="BT229" s="49" t="str">
        <f t="shared" si="249"/>
        <v/>
      </c>
      <c r="BU229" s="49" t="str">
        <f t="shared" si="250"/>
        <v/>
      </c>
      <c r="BV229" s="49" t="str">
        <f t="shared" si="251"/>
        <v/>
      </c>
      <c r="BW229" s="49" t="str">
        <f t="shared" si="252"/>
        <v/>
      </c>
      <c r="BX229" s="49" t="str">
        <f t="shared" si="253"/>
        <v/>
      </c>
      <c r="BY229" s="50" t="str">
        <f t="shared" si="254"/>
        <v/>
      </c>
      <c r="BZ229" s="48" t="str">
        <f t="shared" si="242"/>
        <v/>
      </c>
      <c r="CA229" s="49" t="str">
        <f t="shared" si="255"/>
        <v/>
      </c>
      <c r="CB229" s="49" t="str">
        <f t="shared" si="256"/>
        <v/>
      </c>
      <c r="CC229" s="49" t="str">
        <f t="shared" si="257"/>
        <v/>
      </c>
      <c r="CD229" s="49" t="str">
        <f t="shared" si="258"/>
        <v/>
      </c>
      <c r="CE229" s="49" t="str">
        <f t="shared" si="259"/>
        <v/>
      </c>
      <c r="CF229" s="49" t="str">
        <f t="shared" si="260"/>
        <v/>
      </c>
      <c r="CG229" s="49" t="str">
        <f t="shared" si="261"/>
        <v/>
      </c>
      <c r="CH229" s="49" t="str">
        <f t="shared" si="262"/>
        <v/>
      </c>
      <c r="CI229" s="49" t="str">
        <f t="shared" si="263"/>
        <v/>
      </c>
      <c r="CJ229" s="49" t="str">
        <f t="shared" si="264"/>
        <v/>
      </c>
      <c r="CK229" s="50" t="str">
        <f t="shared" si="265"/>
        <v/>
      </c>
      <c r="CM229" s="85" t="str">
        <f t="shared" si="243"/>
        <v/>
      </c>
      <c r="CN229" s="6" t="str">
        <f>IF($B229="", "", IF($CM229="X", "", IF(Report!$BN$3="X", LEFT($B229, 2), $B229)))</f>
        <v/>
      </c>
      <c r="CP229" s="48" t="str">
        <f>IF($CN229="", "", IF($CN229=Report!$BN$4, AA229, ""))</f>
        <v/>
      </c>
      <c r="CQ229" s="49" t="str">
        <f>IF($CN229="", "", IF($CN229=Report!$BN$4, AB229, ""))</f>
        <v/>
      </c>
      <c r="CR229" s="49" t="str">
        <f>IF($CN229="", "", IF($CN229=Report!$BN$4, AC229, ""))</f>
        <v/>
      </c>
      <c r="CS229" s="49" t="str">
        <f>IF($CN229="", "", IF($CN229=Report!$BN$4, AD229, ""))</f>
        <v/>
      </c>
      <c r="CT229" s="49" t="str">
        <f>IF($CN229="", "", IF($CN229=Report!$BN$4, AE229, ""))</f>
        <v/>
      </c>
      <c r="CU229" s="49" t="str">
        <f>IF($CN229="", "", IF($CN229=Report!$BN$4, AF229, ""))</f>
        <v/>
      </c>
      <c r="CV229" s="49" t="str">
        <f>IF($CN229="", "", IF($CN229=Report!$BN$4, AG229, ""))</f>
        <v/>
      </c>
      <c r="CW229" s="49" t="str">
        <f>IF($CN229="", "", IF($CN229=Report!$BN$4, AH229, ""))</f>
        <v/>
      </c>
      <c r="CX229" s="49" t="str">
        <f>IF($CN229="", "", IF($CN229=Report!$BN$4, AI229, ""))</f>
        <v/>
      </c>
      <c r="CY229" s="49" t="str">
        <f>IF($CN229="", "", IF($CN229=Report!$BN$4, AJ229, ""))</f>
        <v/>
      </c>
      <c r="CZ229" s="49" t="str">
        <f>IF($CN229="", "", IF($CN229=Report!$BN$4, AK229, ""))</f>
        <v/>
      </c>
      <c r="DA229" s="49" t="str">
        <f>IF($CN229="", "", IF($CN229=Report!$BN$4, AL229, ""))</f>
        <v/>
      </c>
      <c r="DB229" s="49" t="str">
        <f>IF($CN229="", "", IF($CN229=Report!$BN$4, AM229, ""))</f>
        <v/>
      </c>
      <c r="DC229" s="49" t="str">
        <f>IF($CN229="", "", IF($CN229=Report!$BN$4, AN229, ""))</f>
        <v/>
      </c>
      <c r="DD229" s="50" t="str">
        <f>IF($CN229="", "", IF($CN229=Report!$BN$4, AO229, ""))</f>
        <v/>
      </c>
      <c r="DE229" s="48" t="str">
        <f>IF($CN229="", "", IF($CN229=Report!$BN$4, AP229, ""))</f>
        <v/>
      </c>
      <c r="DF229" s="49" t="str">
        <f>IF($CN229="", "", IF($CN229=Report!$BN$4, AQ229, ""))</f>
        <v/>
      </c>
      <c r="DG229" s="49" t="str">
        <f>IF($CN229="", "", IF($CN229=Report!$BN$4, AR229, ""))</f>
        <v/>
      </c>
      <c r="DH229" s="49" t="str">
        <f>IF($CN229="", "", IF($CN229=Report!$BN$4, AS229, ""))</f>
        <v/>
      </c>
      <c r="DI229" s="49" t="str">
        <f>IF($CN229="", "", IF($CN229=Report!$BN$4, AT229, ""))</f>
        <v/>
      </c>
      <c r="DJ229" s="49" t="str">
        <f>IF($CN229="", "", IF($CN229=Report!$BN$4, AU229, ""))</f>
        <v/>
      </c>
      <c r="DK229" s="49" t="str">
        <f>IF($CN229="", "", IF($CN229=Report!$BN$4, AV229, ""))</f>
        <v/>
      </c>
      <c r="DL229" s="49" t="str">
        <f>IF($CN229="", "", IF($CN229=Report!$BN$4, AW229, ""))</f>
        <v/>
      </c>
      <c r="DM229" s="49" t="str">
        <f>IF($CN229="", "", IF($CN229=Report!$BN$4, AX229, ""))</f>
        <v/>
      </c>
      <c r="DN229" s="49" t="str">
        <f>IF($CN229="", "", IF($CN229=Report!$BN$4, AY229, ""))</f>
        <v/>
      </c>
      <c r="DO229" s="49" t="str">
        <f>IF($CN229="", "", IF($CN229=Report!$BN$4, AZ229, ""))</f>
        <v/>
      </c>
      <c r="DP229" s="50" t="str">
        <f>IF($CN229="", "", IF($CN229=Report!$BN$4, BA229, ""))</f>
        <v/>
      </c>
      <c r="DQ229" s="48" t="str">
        <f>IF($CN229="", "", IF($CN229=Report!$BN$4, BB229, ""))</f>
        <v/>
      </c>
      <c r="DR229" s="49" t="str">
        <f>IF($CN229="", "", IF($CN229=Report!$BN$4, BC229, ""))</f>
        <v/>
      </c>
      <c r="DS229" s="49" t="str">
        <f>IF($CN229="", "", IF($CN229=Report!$BN$4, BD229, ""))</f>
        <v/>
      </c>
      <c r="DT229" s="49" t="str">
        <f>IF($CN229="", "", IF($CN229=Report!$BN$4, BE229, ""))</f>
        <v/>
      </c>
      <c r="DU229" s="49" t="str">
        <f>IF($CN229="", "", IF($CN229=Report!$BN$4, BF229, ""))</f>
        <v/>
      </c>
      <c r="DV229" s="49" t="str">
        <f>IF($CN229="", "", IF($CN229=Report!$BN$4, BG229, ""))</f>
        <v/>
      </c>
      <c r="DW229" s="49" t="str">
        <f>IF($CN229="", "", IF($CN229=Report!$BN$4, BH229, ""))</f>
        <v/>
      </c>
      <c r="DX229" s="49" t="str">
        <f>IF($CN229="", "", IF($CN229=Report!$BN$4, BI229, ""))</f>
        <v/>
      </c>
      <c r="DY229" s="49" t="str">
        <f>IF($CN229="", "", IF($CN229=Report!$BN$4, BJ229, ""))</f>
        <v/>
      </c>
      <c r="DZ229" s="49" t="str">
        <f>IF($CN229="", "", IF($CN229=Report!$BN$4, BK229, ""))</f>
        <v/>
      </c>
      <c r="EA229" s="49" t="str">
        <f>IF($CN229="", "", IF($CN229=Report!$BN$4, BL229, ""))</f>
        <v/>
      </c>
      <c r="EB229" s="50" t="str">
        <f>IF($CN229="", "", IF($CN229=Report!$BN$4, BM229, ""))</f>
        <v/>
      </c>
      <c r="EC229" s="48" t="str">
        <f>IF($CN229="", "", IF($CN229=Report!$BN$4, BN229, ""))</f>
        <v/>
      </c>
      <c r="ED229" s="49" t="str">
        <f>IF($CN229="", "", IF($CN229=Report!$BN$4, BO229, ""))</f>
        <v/>
      </c>
      <c r="EE229" s="49" t="str">
        <f>IF($CN229="", "", IF($CN229=Report!$BN$4, BP229, ""))</f>
        <v/>
      </c>
      <c r="EF229" s="49" t="str">
        <f>IF($CN229="", "", IF($CN229=Report!$BN$4, BQ229, ""))</f>
        <v/>
      </c>
      <c r="EG229" s="49" t="str">
        <f>IF($CN229="", "", IF($CN229=Report!$BN$4, BR229, ""))</f>
        <v/>
      </c>
      <c r="EH229" s="49" t="str">
        <f>IF($CN229="", "", IF($CN229=Report!$BN$4, BS229, ""))</f>
        <v/>
      </c>
      <c r="EI229" s="49" t="str">
        <f>IF($CN229="", "", IF($CN229=Report!$BN$4, BT229, ""))</f>
        <v/>
      </c>
      <c r="EJ229" s="49" t="str">
        <f>IF($CN229="", "", IF($CN229=Report!$BN$4, BU229, ""))</f>
        <v/>
      </c>
      <c r="EK229" s="49" t="str">
        <f>IF($CN229="", "", IF($CN229=Report!$BN$4, BV229, ""))</f>
        <v/>
      </c>
      <c r="EL229" s="49" t="str">
        <f>IF($CN229="", "", IF($CN229=Report!$BN$4, BW229, ""))</f>
        <v/>
      </c>
      <c r="EM229" s="49" t="str">
        <f>IF($CN229="", "", IF($CN229=Report!$BN$4, BX229, ""))</f>
        <v/>
      </c>
      <c r="EN229" s="50" t="str">
        <f>IF($CN229="", "", IF($CN229=Report!$BN$4, BY229, ""))</f>
        <v/>
      </c>
      <c r="EO229" s="48" t="str">
        <f>IF($CN229="", "", IF($CN229=Report!$BN$4, BZ229, ""))</f>
        <v/>
      </c>
      <c r="EP229" s="49" t="str">
        <f>IF($CN229="", "", IF($CN229=Report!$BN$4, CA229, ""))</f>
        <v/>
      </c>
      <c r="EQ229" s="49" t="str">
        <f>IF($CN229="", "", IF($CN229=Report!$BN$4, CB229, ""))</f>
        <v/>
      </c>
      <c r="ER229" s="49" t="str">
        <f>IF($CN229="", "", IF($CN229=Report!$BN$4, CC229, ""))</f>
        <v/>
      </c>
      <c r="ES229" s="49" t="str">
        <f>IF($CN229="", "", IF($CN229=Report!$BN$4, CD229, ""))</f>
        <v/>
      </c>
      <c r="ET229" s="49" t="str">
        <f>IF($CN229="", "", IF($CN229=Report!$BN$4, CE229, ""))</f>
        <v/>
      </c>
      <c r="EU229" s="49" t="str">
        <f>IF($CN229="", "", IF($CN229=Report!$BN$4, CF229, ""))</f>
        <v/>
      </c>
      <c r="EV229" s="49" t="str">
        <f>IF($CN229="", "", IF($CN229=Report!$BN$4, CG229, ""))</f>
        <v/>
      </c>
      <c r="EW229" s="49" t="str">
        <f>IF($CN229="", "", IF($CN229=Report!$BN$4, CH229, ""))</f>
        <v/>
      </c>
      <c r="EX229" s="49" t="str">
        <f>IF($CN229="", "", IF($CN229=Report!$BN$4, CI229, ""))</f>
        <v/>
      </c>
      <c r="EY229" s="49" t="str">
        <f>IF($CN229="", "", IF($CN229=Report!$BN$4, CJ229, ""))</f>
        <v/>
      </c>
      <c r="EZ229" s="50" t="str">
        <f>IF($CN229="", "", IF($CN229=Report!$BN$4, CK229, ""))</f>
        <v/>
      </c>
    </row>
    <row r="230" spans="1:156" x14ac:dyDescent="0.25">
      <c r="A230" s="19"/>
      <c r="B230" s="104"/>
      <c r="C230" s="105"/>
      <c r="D230" s="116"/>
      <c r="E230" s="106"/>
      <c r="F230" s="106"/>
      <c r="G230" s="106"/>
      <c r="H230" s="106"/>
      <c r="I230" s="106"/>
      <c r="J230" s="106"/>
      <c r="K230" s="106"/>
      <c r="L230" s="106"/>
      <c r="M230" s="106"/>
      <c r="N230" s="106"/>
      <c r="O230" s="106"/>
      <c r="P230" s="106"/>
      <c r="Q230" s="106"/>
      <c r="R230" s="106"/>
      <c r="S230" s="106"/>
      <c r="T230" s="108"/>
      <c r="U230" s="108"/>
      <c r="V230" s="108"/>
      <c r="W230" s="109"/>
      <c r="X230" s="19"/>
      <c r="AA230" s="48" t="str">
        <f t="shared" si="224"/>
        <v/>
      </c>
      <c r="AB230" s="49" t="str">
        <f t="shared" si="225"/>
        <v/>
      </c>
      <c r="AC230" s="49" t="str">
        <f t="shared" si="226"/>
        <v/>
      </c>
      <c r="AD230" s="49" t="str">
        <f t="shared" si="227"/>
        <v/>
      </c>
      <c r="AE230" s="49" t="str">
        <f t="shared" si="228"/>
        <v/>
      </c>
      <c r="AF230" s="49" t="str">
        <f t="shared" si="229"/>
        <v/>
      </c>
      <c r="AG230" s="49" t="str">
        <f t="shared" si="230"/>
        <v/>
      </c>
      <c r="AH230" s="49" t="str">
        <f t="shared" si="231"/>
        <v/>
      </c>
      <c r="AI230" s="49" t="str">
        <f t="shared" si="232"/>
        <v/>
      </c>
      <c r="AJ230" s="49" t="str">
        <f t="shared" si="233"/>
        <v/>
      </c>
      <c r="AK230" s="49" t="str">
        <f t="shared" si="234"/>
        <v/>
      </c>
      <c r="AL230" s="49" t="str">
        <f t="shared" si="235"/>
        <v/>
      </c>
      <c r="AM230" s="49" t="str">
        <f t="shared" si="236"/>
        <v/>
      </c>
      <c r="AN230" s="49" t="str">
        <f t="shared" si="237"/>
        <v/>
      </c>
      <c r="AO230" s="50" t="str">
        <f t="shared" si="238"/>
        <v/>
      </c>
      <c r="AP230" s="48" t="str">
        <f t="shared" si="239"/>
        <v/>
      </c>
      <c r="AQ230" s="49" t="str">
        <f t="shared" si="202"/>
        <v/>
      </c>
      <c r="AR230" s="49" t="str">
        <f t="shared" si="203"/>
        <v/>
      </c>
      <c r="AS230" s="49" t="str">
        <f t="shared" si="204"/>
        <v/>
      </c>
      <c r="AT230" s="49" t="str">
        <f t="shared" si="205"/>
        <v/>
      </c>
      <c r="AU230" s="49" t="str">
        <f t="shared" si="206"/>
        <v/>
      </c>
      <c r="AV230" s="49" t="str">
        <f t="shared" si="207"/>
        <v/>
      </c>
      <c r="AW230" s="49" t="str">
        <f t="shared" si="208"/>
        <v/>
      </c>
      <c r="AX230" s="49" t="str">
        <f t="shared" si="209"/>
        <v/>
      </c>
      <c r="AY230" s="49" t="str">
        <f t="shared" si="210"/>
        <v/>
      </c>
      <c r="AZ230" s="49" t="str">
        <f t="shared" si="211"/>
        <v/>
      </c>
      <c r="BA230" s="50" t="str">
        <f t="shared" si="212"/>
        <v/>
      </c>
      <c r="BB230" s="48" t="str">
        <f t="shared" si="240"/>
        <v/>
      </c>
      <c r="BC230" s="49" t="str">
        <f t="shared" si="213"/>
        <v/>
      </c>
      <c r="BD230" s="49" t="str">
        <f t="shared" si="214"/>
        <v/>
      </c>
      <c r="BE230" s="49" t="str">
        <f t="shared" si="215"/>
        <v/>
      </c>
      <c r="BF230" s="49" t="str">
        <f t="shared" si="216"/>
        <v/>
      </c>
      <c r="BG230" s="49" t="str">
        <f t="shared" si="217"/>
        <v/>
      </c>
      <c r="BH230" s="49" t="str">
        <f t="shared" si="218"/>
        <v/>
      </c>
      <c r="BI230" s="49" t="str">
        <f t="shared" si="219"/>
        <v/>
      </c>
      <c r="BJ230" s="49" t="str">
        <f t="shared" si="220"/>
        <v/>
      </c>
      <c r="BK230" s="49" t="str">
        <f t="shared" si="221"/>
        <v/>
      </c>
      <c r="BL230" s="49" t="str">
        <f t="shared" si="222"/>
        <v/>
      </c>
      <c r="BM230" s="50" t="str">
        <f t="shared" si="223"/>
        <v/>
      </c>
      <c r="BN230" s="48" t="str">
        <f t="shared" si="241"/>
        <v/>
      </c>
      <c r="BO230" s="49" t="str">
        <f t="shared" si="244"/>
        <v/>
      </c>
      <c r="BP230" s="49" t="str">
        <f t="shared" si="245"/>
        <v/>
      </c>
      <c r="BQ230" s="49" t="str">
        <f t="shared" si="246"/>
        <v/>
      </c>
      <c r="BR230" s="49" t="str">
        <f t="shared" si="247"/>
        <v/>
      </c>
      <c r="BS230" s="49" t="str">
        <f t="shared" si="248"/>
        <v/>
      </c>
      <c r="BT230" s="49" t="str">
        <f t="shared" si="249"/>
        <v/>
      </c>
      <c r="BU230" s="49" t="str">
        <f t="shared" si="250"/>
        <v/>
      </c>
      <c r="BV230" s="49" t="str">
        <f t="shared" si="251"/>
        <v/>
      </c>
      <c r="BW230" s="49" t="str">
        <f t="shared" si="252"/>
        <v/>
      </c>
      <c r="BX230" s="49" t="str">
        <f t="shared" si="253"/>
        <v/>
      </c>
      <c r="BY230" s="50" t="str">
        <f t="shared" si="254"/>
        <v/>
      </c>
      <c r="BZ230" s="48" t="str">
        <f t="shared" si="242"/>
        <v/>
      </c>
      <c r="CA230" s="49" t="str">
        <f t="shared" si="255"/>
        <v/>
      </c>
      <c r="CB230" s="49" t="str">
        <f t="shared" si="256"/>
        <v/>
      </c>
      <c r="CC230" s="49" t="str">
        <f t="shared" si="257"/>
        <v/>
      </c>
      <c r="CD230" s="49" t="str">
        <f t="shared" si="258"/>
        <v/>
      </c>
      <c r="CE230" s="49" t="str">
        <f t="shared" si="259"/>
        <v/>
      </c>
      <c r="CF230" s="49" t="str">
        <f t="shared" si="260"/>
        <v/>
      </c>
      <c r="CG230" s="49" t="str">
        <f t="shared" si="261"/>
        <v/>
      </c>
      <c r="CH230" s="49" t="str">
        <f t="shared" si="262"/>
        <v/>
      </c>
      <c r="CI230" s="49" t="str">
        <f t="shared" si="263"/>
        <v/>
      </c>
      <c r="CJ230" s="49" t="str">
        <f t="shared" si="264"/>
        <v/>
      </c>
      <c r="CK230" s="50" t="str">
        <f t="shared" si="265"/>
        <v/>
      </c>
      <c r="CM230" s="85" t="str">
        <f t="shared" si="243"/>
        <v/>
      </c>
      <c r="CN230" s="6" t="str">
        <f>IF($B230="", "", IF($CM230="X", "", IF(Report!$BN$3="X", LEFT($B230, 2), $B230)))</f>
        <v/>
      </c>
      <c r="CP230" s="48" t="str">
        <f>IF($CN230="", "", IF($CN230=Report!$BN$4, AA230, ""))</f>
        <v/>
      </c>
      <c r="CQ230" s="49" t="str">
        <f>IF($CN230="", "", IF($CN230=Report!$BN$4, AB230, ""))</f>
        <v/>
      </c>
      <c r="CR230" s="49" t="str">
        <f>IF($CN230="", "", IF($CN230=Report!$BN$4, AC230, ""))</f>
        <v/>
      </c>
      <c r="CS230" s="49" t="str">
        <f>IF($CN230="", "", IF($CN230=Report!$BN$4, AD230, ""))</f>
        <v/>
      </c>
      <c r="CT230" s="49" t="str">
        <f>IF($CN230="", "", IF($CN230=Report!$BN$4, AE230, ""))</f>
        <v/>
      </c>
      <c r="CU230" s="49" t="str">
        <f>IF($CN230="", "", IF($CN230=Report!$BN$4, AF230, ""))</f>
        <v/>
      </c>
      <c r="CV230" s="49" t="str">
        <f>IF($CN230="", "", IF($CN230=Report!$BN$4, AG230, ""))</f>
        <v/>
      </c>
      <c r="CW230" s="49" t="str">
        <f>IF($CN230="", "", IF($CN230=Report!$BN$4, AH230, ""))</f>
        <v/>
      </c>
      <c r="CX230" s="49" t="str">
        <f>IF($CN230="", "", IF($CN230=Report!$BN$4, AI230, ""))</f>
        <v/>
      </c>
      <c r="CY230" s="49" t="str">
        <f>IF($CN230="", "", IF($CN230=Report!$BN$4, AJ230, ""))</f>
        <v/>
      </c>
      <c r="CZ230" s="49" t="str">
        <f>IF($CN230="", "", IF($CN230=Report!$BN$4, AK230, ""))</f>
        <v/>
      </c>
      <c r="DA230" s="49" t="str">
        <f>IF($CN230="", "", IF($CN230=Report!$BN$4, AL230, ""))</f>
        <v/>
      </c>
      <c r="DB230" s="49" t="str">
        <f>IF($CN230="", "", IF($CN230=Report!$BN$4, AM230, ""))</f>
        <v/>
      </c>
      <c r="DC230" s="49" t="str">
        <f>IF($CN230="", "", IF($CN230=Report!$BN$4, AN230, ""))</f>
        <v/>
      </c>
      <c r="DD230" s="50" t="str">
        <f>IF($CN230="", "", IF($CN230=Report!$BN$4, AO230, ""))</f>
        <v/>
      </c>
      <c r="DE230" s="48" t="str">
        <f>IF($CN230="", "", IF($CN230=Report!$BN$4, AP230, ""))</f>
        <v/>
      </c>
      <c r="DF230" s="49" t="str">
        <f>IF($CN230="", "", IF($CN230=Report!$BN$4, AQ230, ""))</f>
        <v/>
      </c>
      <c r="DG230" s="49" t="str">
        <f>IF($CN230="", "", IF($CN230=Report!$BN$4, AR230, ""))</f>
        <v/>
      </c>
      <c r="DH230" s="49" t="str">
        <f>IF($CN230="", "", IF($CN230=Report!$BN$4, AS230, ""))</f>
        <v/>
      </c>
      <c r="DI230" s="49" t="str">
        <f>IF($CN230="", "", IF($CN230=Report!$BN$4, AT230, ""))</f>
        <v/>
      </c>
      <c r="DJ230" s="49" t="str">
        <f>IF($CN230="", "", IF($CN230=Report!$BN$4, AU230, ""))</f>
        <v/>
      </c>
      <c r="DK230" s="49" t="str">
        <f>IF($CN230="", "", IF($CN230=Report!$BN$4, AV230, ""))</f>
        <v/>
      </c>
      <c r="DL230" s="49" t="str">
        <f>IF($CN230="", "", IF($CN230=Report!$BN$4, AW230, ""))</f>
        <v/>
      </c>
      <c r="DM230" s="49" t="str">
        <f>IF($CN230="", "", IF($CN230=Report!$BN$4, AX230, ""))</f>
        <v/>
      </c>
      <c r="DN230" s="49" t="str">
        <f>IF($CN230="", "", IF($CN230=Report!$BN$4, AY230, ""))</f>
        <v/>
      </c>
      <c r="DO230" s="49" t="str">
        <f>IF($CN230="", "", IF($CN230=Report!$BN$4, AZ230, ""))</f>
        <v/>
      </c>
      <c r="DP230" s="50" t="str">
        <f>IF($CN230="", "", IF($CN230=Report!$BN$4, BA230, ""))</f>
        <v/>
      </c>
      <c r="DQ230" s="48" t="str">
        <f>IF($CN230="", "", IF($CN230=Report!$BN$4, BB230, ""))</f>
        <v/>
      </c>
      <c r="DR230" s="49" t="str">
        <f>IF($CN230="", "", IF($CN230=Report!$BN$4, BC230, ""))</f>
        <v/>
      </c>
      <c r="DS230" s="49" t="str">
        <f>IF($CN230="", "", IF($CN230=Report!$BN$4, BD230, ""))</f>
        <v/>
      </c>
      <c r="DT230" s="49" t="str">
        <f>IF($CN230="", "", IF($CN230=Report!$BN$4, BE230, ""))</f>
        <v/>
      </c>
      <c r="DU230" s="49" t="str">
        <f>IF($CN230="", "", IF($CN230=Report!$BN$4, BF230, ""))</f>
        <v/>
      </c>
      <c r="DV230" s="49" t="str">
        <f>IF($CN230="", "", IF($CN230=Report!$BN$4, BG230, ""))</f>
        <v/>
      </c>
      <c r="DW230" s="49" t="str">
        <f>IF($CN230="", "", IF($CN230=Report!$BN$4, BH230, ""))</f>
        <v/>
      </c>
      <c r="DX230" s="49" t="str">
        <f>IF($CN230="", "", IF($CN230=Report!$BN$4, BI230, ""))</f>
        <v/>
      </c>
      <c r="DY230" s="49" t="str">
        <f>IF($CN230="", "", IF($CN230=Report!$BN$4, BJ230, ""))</f>
        <v/>
      </c>
      <c r="DZ230" s="49" t="str">
        <f>IF($CN230="", "", IF($CN230=Report!$BN$4, BK230, ""))</f>
        <v/>
      </c>
      <c r="EA230" s="49" t="str">
        <f>IF($CN230="", "", IF($CN230=Report!$BN$4, BL230, ""))</f>
        <v/>
      </c>
      <c r="EB230" s="50" t="str">
        <f>IF($CN230="", "", IF($CN230=Report!$BN$4, BM230, ""))</f>
        <v/>
      </c>
      <c r="EC230" s="48" t="str">
        <f>IF($CN230="", "", IF($CN230=Report!$BN$4, BN230, ""))</f>
        <v/>
      </c>
      <c r="ED230" s="49" t="str">
        <f>IF($CN230="", "", IF($CN230=Report!$BN$4, BO230, ""))</f>
        <v/>
      </c>
      <c r="EE230" s="49" t="str">
        <f>IF($CN230="", "", IF($CN230=Report!$BN$4, BP230, ""))</f>
        <v/>
      </c>
      <c r="EF230" s="49" t="str">
        <f>IF($CN230="", "", IF($CN230=Report!$BN$4, BQ230, ""))</f>
        <v/>
      </c>
      <c r="EG230" s="49" t="str">
        <f>IF($CN230="", "", IF($CN230=Report!$BN$4, BR230, ""))</f>
        <v/>
      </c>
      <c r="EH230" s="49" t="str">
        <f>IF($CN230="", "", IF($CN230=Report!$BN$4, BS230, ""))</f>
        <v/>
      </c>
      <c r="EI230" s="49" t="str">
        <f>IF($CN230="", "", IF($CN230=Report!$BN$4, BT230, ""))</f>
        <v/>
      </c>
      <c r="EJ230" s="49" t="str">
        <f>IF($CN230="", "", IF($CN230=Report!$BN$4, BU230, ""))</f>
        <v/>
      </c>
      <c r="EK230" s="49" t="str">
        <f>IF($CN230="", "", IF($CN230=Report!$BN$4, BV230, ""))</f>
        <v/>
      </c>
      <c r="EL230" s="49" t="str">
        <f>IF($CN230="", "", IF($CN230=Report!$BN$4, BW230, ""))</f>
        <v/>
      </c>
      <c r="EM230" s="49" t="str">
        <f>IF($CN230="", "", IF($CN230=Report!$BN$4, BX230, ""))</f>
        <v/>
      </c>
      <c r="EN230" s="50" t="str">
        <f>IF($CN230="", "", IF($CN230=Report!$BN$4, BY230, ""))</f>
        <v/>
      </c>
      <c r="EO230" s="48" t="str">
        <f>IF($CN230="", "", IF($CN230=Report!$BN$4, BZ230, ""))</f>
        <v/>
      </c>
      <c r="EP230" s="49" t="str">
        <f>IF($CN230="", "", IF($CN230=Report!$BN$4, CA230, ""))</f>
        <v/>
      </c>
      <c r="EQ230" s="49" t="str">
        <f>IF($CN230="", "", IF($CN230=Report!$BN$4, CB230, ""))</f>
        <v/>
      </c>
      <c r="ER230" s="49" t="str">
        <f>IF($CN230="", "", IF($CN230=Report!$BN$4, CC230, ""))</f>
        <v/>
      </c>
      <c r="ES230" s="49" t="str">
        <f>IF($CN230="", "", IF($CN230=Report!$BN$4, CD230, ""))</f>
        <v/>
      </c>
      <c r="ET230" s="49" t="str">
        <f>IF($CN230="", "", IF($CN230=Report!$BN$4, CE230, ""))</f>
        <v/>
      </c>
      <c r="EU230" s="49" t="str">
        <f>IF($CN230="", "", IF($CN230=Report!$BN$4, CF230, ""))</f>
        <v/>
      </c>
      <c r="EV230" s="49" t="str">
        <f>IF($CN230="", "", IF($CN230=Report!$BN$4, CG230, ""))</f>
        <v/>
      </c>
      <c r="EW230" s="49" t="str">
        <f>IF($CN230="", "", IF($CN230=Report!$BN$4, CH230, ""))</f>
        <v/>
      </c>
      <c r="EX230" s="49" t="str">
        <f>IF($CN230="", "", IF($CN230=Report!$BN$4, CI230, ""))</f>
        <v/>
      </c>
      <c r="EY230" s="49" t="str">
        <f>IF($CN230="", "", IF($CN230=Report!$BN$4, CJ230, ""))</f>
        <v/>
      </c>
      <c r="EZ230" s="50" t="str">
        <f>IF($CN230="", "", IF($CN230=Report!$BN$4, CK230, ""))</f>
        <v/>
      </c>
    </row>
    <row r="231" spans="1:156" x14ac:dyDescent="0.25">
      <c r="A231" s="19"/>
      <c r="B231" s="104"/>
      <c r="C231" s="105"/>
      <c r="D231" s="116"/>
      <c r="E231" s="106"/>
      <c r="F231" s="106"/>
      <c r="G231" s="106"/>
      <c r="H231" s="106"/>
      <c r="I231" s="106"/>
      <c r="J231" s="106"/>
      <c r="K231" s="106"/>
      <c r="L231" s="106"/>
      <c r="M231" s="106"/>
      <c r="N231" s="106"/>
      <c r="O231" s="106"/>
      <c r="P231" s="106"/>
      <c r="Q231" s="106"/>
      <c r="R231" s="106"/>
      <c r="S231" s="106"/>
      <c r="T231" s="108"/>
      <c r="U231" s="108"/>
      <c r="V231" s="108"/>
      <c r="W231" s="109"/>
      <c r="X231" s="19"/>
      <c r="AA231" s="48" t="str">
        <f t="shared" si="224"/>
        <v/>
      </c>
      <c r="AB231" s="49" t="str">
        <f t="shared" si="225"/>
        <v/>
      </c>
      <c r="AC231" s="49" t="str">
        <f t="shared" si="226"/>
        <v/>
      </c>
      <c r="AD231" s="49" t="str">
        <f t="shared" si="227"/>
        <v/>
      </c>
      <c r="AE231" s="49" t="str">
        <f t="shared" si="228"/>
        <v/>
      </c>
      <c r="AF231" s="49" t="str">
        <f t="shared" si="229"/>
        <v/>
      </c>
      <c r="AG231" s="49" t="str">
        <f t="shared" si="230"/>
        <v/>
      </c>
      <c r="AH231" s="49" t="str">
        <f t="shared" si="231"/>
        <v/>
      </c>
      <c r="AI231" s="49" t="str">
        <f t="shared" si="232"/>
        <v/>
      </c>
      <c r="AJ231" s="49" t="str">
        <f t="shared" si="233"/>
        <v/>
      </c>
      <c r="AK231" s="49" t="str">
        <f t="shared" si="234"/>
        <v/>
      </c>
      <c r="AL231" s="49" t="str">
        <f t="shared" si="235"/>
        <v/>
      </c>
      <c r="AM231" s="49" t="str">
        <f t="shared" si="236"/>
        <v/>
      </c>
      <c r="AN231" s="49" t="str">
        <f t="shared" si="237"/>
        <v/>
      </c>
      <c r="AO231" s="50" t="str">
        <f t="shared" si="238"/>
        <v/>
      </c>
      <c r="AP231" s="48" t="str">
        <f t="shared" si="239"/>
        <v/>
      </c>
      <c r="AQ231" s="49" t="str">
        <f t="shared" si="202"/>
        <v/>
      </c>
      <c r="AR231" s="49" t="str">
        <f t="shared" si="203"/>
        <v/>
      </c>
      <c r="AS231" s="49" t="str">
        <f t="shared" si="204"/>
        <v/>
      </c>
      <c r="AT231" s="49" t="str">
        <f t="shared" si="205"/>
        <v/>
      </c>
      <c r="AU231" s="49" t="str">
        <f t="shared" si="206"/>
        <v/>
      </c>
      <c r="AV231" s="49" t="str">
        <f t="shared" si="207"/>
        <v/>
      </c>
      <c r="AW231" s="49" t="str">
        <f t="shared" si="208"/>
        <v/>
      </c>
      <c r="AX231" s="49" t="str">
        <f t="shared" si="209"/>
        <v/>
      </c>
      <c r="AY231" s="49" t="str">
        <f t="shared" si="210"/>
        <v/>
      </c>
      <c r="AZ231" s="49" t="str">
        <f t="shared" si="211"/>
        <v/>
      </c>
      <c r="BA231" s="50" t="str">
        <f t="shared" si="212"/>
        <v/>
      </c>
      <c r="BB231" s="48" t="str">
        <f t="shared" si="240"/>
        <v/>
      </c>
      <c r="BC231" s="49" t="str">
        <f t="shared" si="213"/>
        <v/>
      </c>
      <c r="BD231" s="49" t="str">
        <f t="shared" si="214"/>
        <v/>
      </c>
      <c r="BE231" s="49" t="str">
        <f t="shared" si="215"/>
        <v/>
      </c>
      <c r="BF231" s="49" t="str">
        <f t="shared" si="216"/>
        <v/>
      </c>
      <c r="BG231" s="49" t="str">
        <f t="shared" si="217"/>
        <v/>
      </c>
      <c r="BH231" s="49" t="str">
        <f t="shared" si="218"/>
        <v/>
      </c>
      <c r="BI231" s="49" t="str">
        <f t="shared" si="219"/>
        <v/>
      </c>
      <c r="BJ231" s="49" t="str">
        <f t="shared" si="220"/>
        <v/>
      </c>
      <c r="BK231" s="49" t="str">
        <f t="shared" si="221"/>
        <v/>
      </c>
      <c r="BL231" s="49" t="str">
        <f t="shared" si="222"/>
        <v/>
      </c>
      <c r="BM231" s="50" t="str">
        <f t="shared" si="223"/>
        <v/>
      </c>
      <c r="BN231" s="48" t="str">
        <f t="shared" si="241"/>
        <v/>
      </c>
      <c r="BO231" s="49" t="str">
        <f t="shared" si="244"/>
        <v/>
      </c>
      <c r="BP231" s="49" t="str">
        <f t="shared" si="245"/>
        <v/>
      </c>
      <c r="BQ231" s="49" t="str">
        <f t="shared" si="246"/>
        <v/>
      </c>
      <c r="BR231" s="49" t="str">
        <f t="shared" si="247"/>
        <v/>
      </c>
      <c r="BS231" s="49" t="str">
        <f t="shared" si="248"/>
        <v/>
      </c>
      <c r="BT231" s="49" t="str">
        <f t="shared" si="249"/>
        <v/>
      </c>
      <c r="BU231" s="49" t="str">
        <f t="shared" si="250"/>
        <v/>
      </c>
      <c r="BV231" s="49" t="str">
        <f t="shared" si="251"/>
        <v/>
      </c>
      <c r="BW231" s="49" t="str">
        <f t="shared" si="252"/>
        <v/>
      </c>
      <c r="BX231" s="49" t="str">
        <f t="shared" si="253"/>
        <v/>
      </c>
      <c r="BY231" s="50" t="str">
        <f t="shared" si="254"/>
        <v/>
      </c>
      <c r="BZ231" s="48" t="str">
        <f t="shared" si="242"/>
        <v/>
      </c>
      <c r="CA231" s="49" t="str">
        <f t="shared" si="255"/>
        <v/>
      </c>
      <c r="CB231" s="49" t="str">
        <f t="shared" si="256"/>
        <v/>
      </c>
      <c r="CC231" s="49" t="str">
        <f t="shared" si="257"/>
        <v/>
      </c>
      <c r="CD231" s="49" t="str">
        <f t="shared" si="258"/>
        <v/>
      </c>
      <c r="CE231" s="49" t="str">
        <f t="shared" si="259"/>
        <v/>
      </c>
      <c r="CF231" s="49" t="str">
        <f t="shared" si="260"/>
        <v/>
      </c>
      <c r="CG231" s="49" t="str">
        <f t="shared" si="261"/>
        <v/>
      </c>
      <c r="CH231" s="49" t="str">
        <f t="shared" si="262"/>
        <v/>
      </c>
      <c r="CI231" s="49" t="str">
        <f t="shared" si="263"/>
        <v/>
      </c>
      <c r="CJ231" s="49" t="str">
        <f t="shared" si="264"/>
        <v/>
      </c>
      <c r="CK231" s="50" t="str">
        <f t="shared" si="265"/>
        <v/>
      </c>
      <c r="CM231" s="85" t="str">
        <f t="shared" si="243"/>
        <v/>
      </c>
      <c r="CN231" s="6" t="str">
        <f>IF($B231="", "", IF($CM231="X", "", IF(Report!$BN$3="X", LEFT($B231, 2), $B231)))</f>
        <v/>
      </c>
      <c r="CP231" s="48" t="str">
        <f>IF($CN231="", "", IF($CN231=Report!$BN$4, AA231, ""))</f>
        <v/>
      </c>
      <c r="CQ231" s="49" t="str">
        <f>IF($CN231="", "", IF($CN231=Report!$BN$4, AB231, ""))</f>
        <v/>
      </c>
      <c r="CR231" s="49" t="str">
        <f>IF($CN231="", "", IF($CN231=Report!$BN$4, AC231, ""))</f>
        <v/>
      </c>
      <c r="CS231" s="49" t="str">
        <f>IF($CN231="", "", IF($CN231=Report!$BN$4, AD231, ""))</f>
        <v/>
      </c>
      <c r="CT231" s="49" t="str">
        <f>IF($CN231="", "", IF($CN231=Report!$BN$4, AE231, ""))</f>
        <v/>
      </c>
      <c r="CU231" s="49" t="str">
        <f>IF($CN231="", "", IF($CN231=Report!$BN$4, AF231, ""))</f>
        <v/>
      </c>
      <c r="CV231" s="49" t="str">
        <f>IF($CN231="", "", IF($CN231=Report!$BN$4, AG231, ""))</f>
        <v/>
      </c>
      <c r="CW231" s="49" t="str">
        <f>IF($CN231="", "", IF($CN231=Report!$BN$4, AH231, ""))</f>
        <v/>
      </c>
      <c r="CX231" s="49" t="str">
        <f>IF($CN231="", "", IF($CN231=Report!$BN$4, AI231, ""))</f>
        <v/>
      </c>
      <c r="CY231" s="49" t="str">
        <f>IF($CN231="", "", IF($CN231=Report!$BN$4, AJ231, ""))</f>
        <v/>
      </c>
      <c r="CZ231" s="49" t="str">
        <f>IF($CN231="", "", IF($CN231=Report!$BN$4, AK231, ""))</f>
        <v/>
      </c>
      <c r="DA231" s="49" t="str">
        <f>IF($CN231="", "", IF($CN231=Report!$BN$4, AL231, ""))</f>
        <v/>
      </c>
      <c r="DB231" s="49" t="str">
        <f>IF($CN231="", "", IF($CN231=Report!$BN$4, AM231, ""))</f>
        <v/>
      </c>
      <c r="DC231" s="49" t="str">
        <f>IF($CN231="", "", IF($CN231=Report!$BN$4, AN231, ""))</f>
        <v/>
      </c>
      <c r="DD231" s="50" t="str">
        <f>IF($CN231="", "", IF($CN231=Report!$BN$4, AO231, ""))</f>
        <v/>
      </c>
      <c r="DE231" s="48" t="str">
        <f>IF($CN231="", "", IF($CN231=Report!$BN$4, AP231, ""))</f>
        <v/>
      </c>
      <c r="DF231" s="49" t="str">
        <f>IF($CN231="", "", IF($CN231=Report!$BN$4, AQ231, ""))</f>
        <v/>
      </c>
      <c r="DG231" s="49" t="str">
        <f>IF($CN231="", "", IF($CN231=Report!$BN$4, AR231, ""))</f>
        <v/>
      </c>
      <c r="DH231" s="49" t="str">
        <f>IF($CN231="", "", IF($CN231=Report!$BN$4, AS231, ""))</f>
        <v/>
      </c>
      <c r="DI231" s="49" t="str">
        <f>IF($CN231="", "", IF($CN231=Report!$BN$4, AT231, ""))</f>
        <v/>
      </c>
      <c r="DJ231" s="49" t="str">
        <f>IF($CN231="", "", IF($CN231=Report!$BN$4, AU231, ""))</f>
        <v/>
      </c>
      <c r="DK231" s="49" t="str">
        <f>IF($CN231="", "", IF($CN231=Report!$BN$4, AV231, ""))</f>
        <v/>
      </c>
      <c r="DL231" s="49" t="str">
        <f>IF($CN231="", "", IF($CN231=Report!$BN$4, AW231, ""))</f>
        <v/>
      </c>
      <c r="DM231" s="49" t="str">
        <f>IF($CN231="", "", IF($CN231=Report!$BN$4, AX231, ""))</f>
        <v/>
      </c>
      <c r="DN231" s="49" t="str">
        <f>IF($CN231="", "", IF($CN231=Report!$BN$4, AY231, ""))</f>
        <v/>
      </c>
      <c r="DO231" s="49" t="str">
        <f>IF($CN231="", "", IF($CN231=Report!$BN$4, AZ231, ""))</f>
        <v/>
      </c>
      <c r="DP231" s="50" t="str">
        <f>IF($CN231="", "", IF($CN231=Report!$BN$4, BA231, ""))</f>
        <v/>
      </c>
      <c r="DQ231" s="48" t="str">
        <f>IF($CN231="", "", IF($CN231=Report!$BN$4, BB231, ""))</f>
        <v/>
      </c>
      <c r="DR231" s="49" t="str">
        <f>IF($CN231="", "", IF($CN231=Report!$BN$4, BC231, ""))</f>
        <v/>
      </c>
      <c r="DS231" s="49" t="str">
        <f>IF($CN231="", "", IF($CN231=Report!$BN$4, BD231, ""))</f>
        <v/>
      </c>
      <c r="DT231" s="49" t="str">
        <f>IF($CN231="", "", IF($CN231=Report!$BN$4, BE231, ""))</f>
        <v/>
      </c>
      <c r="DU231" s="49" t="str">
        <f>IF($CN231="", "", IF($CN231=Report!$BN$4, BF231, ""))</f>
        <v/>
      </c>
      <c r="DV231" s="49" t="str">
        <f>IF($CN231="", "", IF($CN231=Report!$BN$4, BG231, ""))</f>
        <v/>
      </c>
      <c r="DW231" s="49" t="str">
        <f>IF($CN231="", "", IF($CN231=Report!$BN$4, BH231, ""))</f>
        <v/>
      </c>
      <c r="DX231" s="49" t="str">
        <f>IF($CN231="", "", IF($CN231=Report!$BN$4, BI231, ""))</f>
        <v/>
      </c>
      <c r="DY231" s="49" t="str">
        <f>IF($CN231="", "", IF($CN231=Report!$BN$4, BJ231, ""))</f>
        <v/>
      </c>
      <c r="DZ231" s="49" t="str">
        <f>IF($CN231="", "", IF($CN231=Report!$BN$4, BK231, ""))</f>
        <v/>
      </c>
      <c r="EA231" s="49" t="str">
        <f>IF($CN231="", "", IF($CN231=Report!$BN$4, BL231, ""))</f>
        <v/>
      </c>
      <c r="EB231" s="50" t="str">
        <f>IF($CN231="", "", IF($CN231=Report!$BN$4, BM231, ""))</f>
        <v/>
      </c>
      <c r="EC231" s="48" t="str">
        <f>IF($CN231="", "", IF($CN231=Report!$BN$4, BN231, ""))</f>
        <v/>
      </c>
      <c r="ED231" s="49" t="str">
        <f>IF($CN231="", "", IF($CN231=Report!$BN$4, BO231, ""))</f>
        <v/>
      </c>
      <c r="EE231" s="49" t="str">
        <f>IF($CN231="", "", IF($CN231=Report!$BN$4, BP231, ""))</f>
        <v/>
      </c>
      <c r="EF231" s="49" t="str">
        <f>IF($CN231="", "", IF($CN231=Report!$BN$4, BQ231, ""))</f>
        <v/>
      </c>
      <c r="EG231" s="49" t="str">
        <f>IF($CN231="", "", IF($CN231=Report!$BN$4, BR231, ""))</f>
        <v/>
      </c>
      <c r="EH231" s="49" t="str">
        <f>IF($CN231="", "", IF($CN231=Report!$BN$4, BS231, ""))</f>
        <v/>
      </c>
      <c r="EI231" s="49" t="str">
        <f>IF($CN231="", "", IF($CN231=Report!$BN$4, BT231, ""))</f>
        <v/>
      </c>
      <c r="EJ231" s="49" t="str">
        <f>IF($CN231="", "", IF($CN231=Report!$BN$4, BU231, ""))</f>
        <v/>
      </c>
      <c r="EK231" s="49" t="str">
        <f>IF($CN231="", "", IF($CN231=Report!$BN$4, BV231, ""))</f>
        <v/>
      </c>
      <c r="EL231" s="49" t="str">
        <f>IF($CN231="", "", IF($CN231=Report!$BN$4, BW231, ""))</f>
        <v/>
      </c>
      <c r="EM231" s="49" t="str">
        <f>IF($CN231="", "", IF($CN231=Report!$BN$4, BX231, ""))</f>
        <v/>
      </c>
      <c r="EN231" s="50" t="str">
        <f>IF($CN231="", "", IF($CN231=Report!$BN$4, BY231, ""))</f>
        <v/>
      </c>
      <c r="EO231" s="48" t="str">
        <f>IF($CN231="", "", IF($CN231=Report!$BN$4, BZ231, ""))</f>
        <v/>
      </c>
      <c r="EP231" s="49" t="str">
        <f>IF($CN231="", "", IF($CN231=Report!$BN$4, CA231, ""))</f>
        <v/>
      </c>
      <c r="EQ231" s="49" t="str">
        <f>IF($CN231="", "", IF($CN231=Report!$BN$4, CB231, ""))</f>
        <v/>
      </c>
      <c r="ER231" s="49" t="str">
        <f>IF($CN231="", "", IF($CN231=Report!$BN$4, CC231, ""))</f>
        <v/>
      </c>
      <c r="ES231" s="49" t="str">
        <f>IF($CN231="", "", IF($CN231=Report!$BN$4, CD231, ""))</f>
        <v/>
      </c>
      <c r="ET231" s="49" t="str">
        <f>IF($CN231="", "", IF($CN231=Report!$BN$4, CE231, ""))</f>
        <v/>
      </c>
      <c r="EU231" s="49" t="str">
        <f>IF($CN231="", "", IF($CN231=Report!$BN$4, CF231, ""))</f>
        <v/>
      </c>
      <c r="EV231" s="49" t="str">
        <f>IF($CN231="", "", IF($CN231=Report!$BN$4, CG231, ""))</f>
        <v/>
      </c>
      <c r="EW231" s="49" t="str">
        <f>IF($CN231="", "", IF($CN231=Report!$BN$4, CH231, ""))</f>
        <v/>
      </c>
      <c r="EX231" s="49" t="str">
        <f>IF($CN231="", "", IF($CN231=Report!$BN$4, CI231, ""))</f>
        <v/>
      </c>
      <c r="EY231" s="49" t="str">
        <f>IF($CN231="", "", IF($CN231=Report!$BN$4, CJ231, ""))</f>
        <v/>
      </c>
      <c r="EZ231" s="50" t="str">
        <f>IF($CN231="", "", IF($CN231=Report!$BN$4, CK231, ""))</f>
        <v/>
      </c>
    </row>
    <row r="232" spans="1:156" x14ac:dyDescent="0.25">
      <c r="A232" s="19"/>
      <c r="B232" s="104"/>
      <c r="C232" s="105"/>
      <c r="D232" s="116"/>
      <c r="E232" s="106"/>
      <c r="F232" s="106"/>
      <c r="G232" s="106"/>
      <c r="H232" s="106"/>
      <c r="I232" s="106"/>
      <c r="J232" s="106"/>
      <c r="K232" s="106"/>
      <c r="L232" s="106"/>
      <c r="M232" s="106"/>
      <c r="N232" s="106"/>
      <c r="O232" s="106"/>
      <c r="P232" s="106"/>
      <c r="Q232" s="106"/>
      <c r="R232" s="106"/>
      <c r="S232" s="106"/>
      <c r="T232" s="108"/>
      <c r="U232" s="108"/>
      <c r="V232" s="108"/>
      <c r="W232" s="109"/>
      <c r="X232" s="19"/>
      <c r="AA232" s="48" t="str">
        <f t="shared" si="224"/>
        <v/>
      </c>
      <c r="AB232" s="49" t="str">
        <f t="shared" si="225"/>
        <v/>
      </c>
      <c r="AC232" s="49" t="str">
        <f t="shared" si="226"/>
        <v/>
      </c>
      <c r="AD232" s="49" t="str">
        <f t="shared" si="227"/>
        <v/>
      </c>
      <c r="AE232" s="49" t="str">
        <f t="shared" si="228"/>
        <v/>
      </c>
      <c r="AF232" s="49" t="str">
        <f t="shared" si="229"/>
        <v/>
      </c>
      <c r="AG232" s="49" t="str">
        <f t="shared" si="230"/>
        <v/>
      </c>
      <c r="AH232" s="49" t="str">
        <f t="shared" si="231"/>
        <v/>
      </c>
      <c r="AI232" s="49" t="str">
        <f t="shared" si="232"/>
        <v/>
      </c>
      <c r="AJ232" s="49" t="str">
        <f t="shared" si="233"/>
        <v/>
      </c>
      <c r="AK232" s="49" t="str">
        <f t="shared" si="234"/>
        <v/>
      </c>
      <c r="AL232" s="49" t="str">
        <f t="shared" si="235"/>
        <v/>
      </c>
      <c r="AM232" s="49" t="str">
        <f t="shared" si="236"/>
        <v/>
      </c>
      <c r="AN232" s="49" t="str">
        <f t="shared" si="237"/>
        <v/>
      </c>
      <c r="AO232" s="50" t="str">
        <f t="shared" si="238"/>
        <v/>
      </c>
      <c r="AP232" s="48" t="str">
        <f t="shared" si="239"/>
        <v/>
      </c>
      <c r="AQ232" s="49" t="str">
        <f t="shared" si="202"/>
        <v/>
      </c>
      <c r="AR232" s="49" t="str">
        <f t="shared" si="203"/>
        <v/>
      </c>
      <c r="AS232" s="49" t="str">
        <f t="shared" si="204"/>
        <v/>
      </c>
      <c r="AT232" s="49" t="str">
        <f t="shared" si="205"/>
        <v/>
      </c>
      <c r="AU232" s="49" t="str">
        <f t="shared" si="206"/>
        <v/>
      </c>
      <c r="AV232" s="49" t="str">
        <f t="shared" si="207"/>
        <v/>
      </c>
      <c r="AW232" s="49" t="str">
        <f t="shared" si="208"/>
        <v/>
      </c>
      <c r="AX232" s="49" t="str">
        <f t="shared" si="209"/>
        <v/>
      </c>
      <c r="AY232" s="49" t="str">
        <f t="shared" si="210"/>
        <v/>
      </c>
      <c r="AZ232" s="49" t="str">
        <f t="shared" si="211"/>
        <v/>
      </c>
      <c r="BA232" s="50" t="str">
        <f t="shared" si="212"/>
        <v/>
      </c>
      <c r="BB232" s="48" t="str">
        <f t="shared" si="240"/>
        <v/>
      </c>
      <c r="BC232" s="49" t="str">
        <f t="shared" si="213"/>
        <v/>
      </c>
      <c r="BD232" s="49" t="str">
        <f t="shared" si="214"/>
        <v/>
      </c>
      <c r="BE232" s="49" t="str">
        <f t="shared" si="215"/>
        <v/>
      </c>
      <c r="BF232" s="49" t="str">
        <f t="shared" si="216"/>
        <v/>
      </c>
      <c r="BG232" s="49" t="str">
        <f t="shared" si="217"/>
        <v/>
      </c>
      <c r="BH232" s="49" t="str">
        <f t="shared" si="218"/>
        <v/>
      </c>
      <c r="BI232" s="49" t="str">
        <f t="shared" si="219"/>
        <v/>
      </c>
      <c r="BJ232" s="49" t="str">
        <f t="shared" si="220"/>
        <v/>
      </c>
      <c r="BK232" s="49" t="str">
        <f t="shared" si="221"/>
        <v/>
      </c>
      <c r="BL232" s="49" t="str">
        <f t="shared" si="222"/>
        <v/>
      </c>
      <c r="BM232" s="50" t="str">
        <f t="shared" si="223"/>
        <v/>
      </c>
      <c r="BN232" s="48" t="str">
        <f t="shared" si="241"/>
        <v/>
      </c>
      <c r="BO232" s="49" t="str">
        <f t="shared" si="244"/>
        <v/>
      </c>
      <c r="BP232" s="49" t="str">
        <f t="shared" si="245"/>
        <v/>
      </c>
      <c r="BQ232" s="49" t="str">
        <f t="shared" si="246"/>
        <v/>
      </c>
      <c r="BR232" s="49" t="str">
        <f t="shared" si="247"/>
        <v/>
      </c>
      <c r="BS232" s="49" t="str">
        <f t="shared" si="248"/>
        <v/>
      </c>
      <c r="BT232" s="49" t="str">
        <f t="shared" si="249"/>
        <v/>
      </c>
      <c r="BU232" s="49" t="str">
        <f t="shared" si="250"/>
        <v/>
      </c>
      <c r="BV232" s="49" t="str">
        <f t="shared" si="251"/>
        <v/>
      </c>
      <c r="BW232" s="49" t="str">
        <f t="shared" si="252"/>
        <v/>
      </c>
      <c r="BX232" s="49" t="str">
        <f t="shared" si="253"/>
        <v/>
      </c>
      <c r="BY232" s="50" t="str">
        <f t="shared" si="254"/>
        <v/>
      </c>
      <c r="BZ232" s="48" t="str">
        <f t="shared" si="242"/>
        <v/>
      </c>
      <c r="CA232" s="49" t="str">
        <f t="shared" si="255"/>
        <v/>
      </c>
      <c r="CB232" s="49" t="str">
        <f t="shared" si="256"/>
        <v/>
      </c>
      <c r="CC232" s="49" t="str">
        <f t="shared" si="257"/>
        <v/>
      </c>
      <c r="CD232" s="49" t="str">
        <f t="shared" si="258"/>
        <v/>
      </c>
      <c r="CE232" s="49" t="str">
        <f t="shared" si="259"/>
        <v/>
      </c>
      <c r="CF232" s="49" t="str">
        <f t="shared" si="260"/>
        <v/>
      </c>
      <c r="CG232" s="49" t="str">
        <f t="shared" si="261"/>
        <v/>
      </c>
      <c r="CH232" s="49" t="str">
        <f t="shared" si="262"/>
        <v/>
      </c>
      <c r="CI232" s="49" t="str">
        <f t="shared" si="263"/>
        <v/>
      </c>
      <c r="CJ232" s="49" t="str">
        <f t="shared" si="264"/>
        <v/>
      </c>
      <c r="CK232" s="50" t="str">
        <f t="shared" si="265"/>
        <v/>
      </c>
      <c r="CM232" s="85" t="str">
        <f t="shared" si="243"/>
        <v/>
      </c>
      <c r="CN232" s="6" t="str">
        <f>IF($B232="", "", IF($CM232="X", "", IF(Report!$BN$3="X", LEFT($B232, 2), $B232)))</f>
        <v/>
      </c>
      <c r="CP232" s="48" t="str">
        <f>IF($CN232="", "", IF($CN232=Report!$BN$4, AA232, ""))</f>
        <v/>
      </c>
      <c r="CQ232" s="49" t="str">
        <f>IF($CN232="", "", IF($CN232=Report!$BN$4, AB232, ""))</f>
        <v/>
      </c>
      <c r="CR232" s="49" t="str">
        <f>IF($CN232="", "", IF($CN232=Report!$BN$4, AC232, ""))</f>
        <v/>
      </c>
      <c r="CS232" s="49" t="str">
        <f>IF($CN232="", "", IF($CN232=Report!$BN$4, AD232, ""))</f>
        <v/>
      </c>
      <c r="CT232" s="49" t="str">
        <f>IF($CN232="", "", IF($CN232=Report!$BN$4, AE232, ""))</f>
        <v/>
      </c>
      <c r="CU232" s="49" t="str">
        <f>IF($CN232="", "", IF($CN232=Report!$BN$4, AF232, ""))</f>
        <v/>
      </c>
      <c r="CV232" s="49" t="str">
        <f>IF($CN232="", "", IF($CN232=Report!$BN$4, AG232, ""))</f>
        <v/>
      </c>
      <c r="CW232" s="49" t="str">
        <f>IF($CN232="", "", IF($CN232=Report!$BN$4, AH232, ""))</f>
        <v/>
      </c>
      <c r="CX232" s="49" t="str">
        <f>IF($CN232="", "", IF($CN232=Report!$BN$4, AI232, ""))</f>
        <v/>
      </c>
      <c r="CY232" s="49" t="str">
        <f>IF($CN232="", "", IF($CN232=Report!$BN$4, AJ232, ""))</f>
        <v/>
      </c>
      <c r="CZ232" s="49" t="str">
        <f>IF($CN232="", "", IF($CN232=Report!$BN$4, AK232, ""))</f>
        <v/>
      </c>
      <c r="DA232" s="49" t="str">
        <f>IF($CN232="", "", IF($CN232=Report!$BN$4, AL232, ""))</f>
        <v/>
      </c>
      <c r="DB232" s="49" t="str">
        <f>IF($CN232="", "", IF($CN232=Report!$BN$4, AM232, ""))</f>
        <v/>
      </c>
      <c r="DC232" s="49" t="str">
        <f>IF($CN232="", "", IF($CN232=Report!$BN$4, AN232, ""))</f>
        <v/>
      </c>
      <c r="DD232" s="50" t="str">
        <f>IF($CN232="", "", IF($CN232=Report!$BN$4, AO232, ""))</f>
        <v/>
      </c>
      <c r="DE232" s="48" t="str">
        <f>IF($CN232="", "", IF($CN232=Report!$BN$4, AP232, ""))</f>
        <v/>
      </c>
      <c r="DF232" s="49" t="str">
        <f>IF($CN232="", "", IF($CN232=Report!$BN$4, AQ232, ""))</f>
        <v/>
      </c>
      <c r="DG232" s="49" t="str">
        <f>IF($CN232="", "", IF($CN232=Report!$BN$4, AR232, ""))</f>
        <v/>
      </c>
      <c r="DH232" s="49" t="str">
        <f>IF($CN232="", "", IF($CN232=Report!$BN$4, AS232, ""))</f>
        <v/>
      </c>
      <c r="DI232" s="49" t="str">
        <f>IF($CN232="", "", IF($CN232=Report!$BN$4, AT232, ""))</f>
        <v/>
      </c>
      <c r="DJ232" s="49" t="str">
        <f>IF($CN232="", "", IF($CN232=Report!$BN$4, AU232, ""))</f>
        <v/>
      </c>
      <c r="DK232" s="49" t="str">
        <f>IF($CN232="", "", IF($CN232=Report!$BN$4, AV232, ""))</f>
        <v/>
      </c>
      <c r="DL232" s="49" t="str">
        <f>IF($CN232="", "", IF($CN232=Report!$BN$4, AW232, ""))</f>
        <v/>
      </c>
      <c r="DM232" s="49" t="str">
        <f>IF($CN232="", "", IF($CN232=Report!$BN$4, AX232, ""))</f>
        <v/>
      </c>
      <c r="DN232" s="49" t="str">
        <f>IF($CN232="", "", IF($CN232=Report!$BN$4, AY232, ""))</f>
        <v/>
      </c>
      <c r="DO232" s="49" t="str">
        <f>IF($CN232="", "", IF($CN232=Report!$BN$4, AZ232, ""))</f>
        <v/>
      </c>
      <c r="DP232" s="50" t="str">
        <f>IF($CN232="", "", IF($CN232=Report!$BN$4, BA232, ""))</f>
        <v/>
      </c>
      <c r="DQ232" s="48" t="str">
        <f>IF($CN232="", "", IF($CN232=Report!$BN$4, BB232, ""))</f>
        <v/>
      </c>
      <c r="DR232" s="49" t="str">
        <f>IF($CN232="", "", IF($CN232=Report!$BN$4, BC232, ""))</f>
        <v/>
      </c>
      <c r="DS232" s="49" t="str">
        <f>IF($CN232="", "", IF($CN232=Report!$BN$4, BD232, ""))</f>
        <v/>
      </c>
      <c r="DT232" s="49" t="str">
        <f>IF($CN232="", "", IF($CN232=Report!$BN$4, BE232, ""))</f>
        <v/>
      </c>
      <c r="DU232" s="49" t="str">
        <f>IF($CN232="", "", IF($CN232=Report!$BN$4, BF232, ""))</f>
        <v/>
      </c>
      <c r="DV232" s="49" t="str">
        <f>IF($CN232="", "", IF($CN232=Report!$BN$4, BG232, ""))</f>
        <v/>
      </c>
      <c r="DW232" s="49" t="str">
        <f>IF($CN232="", "", IF($CN232=Report!$BN$4, BH232, ""))</f>
        <v/>
      </c>
      <c r="DX232" s="49" t="str">
        <f>IF($CN232="", "", IF($CN232=Report!$BN$4, BI232, ""))</f>
        <v/>
      </c>
      <c r="DY232" s="49" t="str">
        <f>IF($CN232="", "", IF($CN232=Report!$BN$4, BJ232, ""))</f>
        <v/>
      </c>
      <c r="DZ232" s="49" t="str">
        <f>IF($CN232="", "", IF($CN232=Report!$BN$4, BK232, ""))</f>
        <v/>
      </c>
      <c r="EA232" s="49" t="str">
        <f>IF($CN232="", "", IF($CN232=Report!$BN$4, BL232, ""))</f>
        <v/>
      </c>
      <c r="EB232" s="50" t="str">
        <f>IF($CN232="", "", IF($CN232=Report!$BN$4, BM232, ""))</f>
        <v/>
      </c>
      <c r="EC232" s="48" t="str">
        <f>IF($CN232="", "", IF($CN232=Report!$BN$4, BN232, ""))</f>
        <v/>
      </c>
      <c r="ED232" s="49" t="str">
        <f>IF($CN232="", "", IF($CN232=Report!$BN$4, BO232, ""))</f>
        <v/>
      </c>
      <c r="EE232" s="49" t="str">
        <f>IF($CN232="", "", IF($CN232=Report!$BN$4, BP232, ""))</f>
        <v/>
      </c>
      <c r="EF232" s="49" t="str">
        <f>IF($CN232="", "", IF($CN232=Report!$BN$4, BQ232, ""))</f>
        <v/>
      </c>
      <c r="EG232" s="49" t="str">
        <f>IF($CN232="", "", IF($CN232=Report!$BN$4, BR232, ""))</f>
        <v/>
      </c>
      <c r="EH232" s="49" t="str">
        <f>IF($CN232="", "", IF($CN232=Report!$BN$4, BS232, ""))</f>
        <v/>
      </c>
      <c r="EI232" s="49" t="str">
        <f>IF($CN232="", "", IF($CN232=Report!$BN$4, BT232, ""))</f>
        <v/>
      </c>
      <c r="EJ232" s="49" t="str">
        <f>IF($CN232="", "", IF($CN232=Report!$BN$4, BU232, ""))</f>
        <v/>
      </c>
      <c r="EK232" s="49" t="str">
        <f>IF($CN232="", "", IF($CN232=Report!$BN$4, BV232, ""))</f>
        <v/>
      </c>
      <c r="EL232" s="49" t="str">
        <f>IF($CN232="", "", IF($CN232=Report!$BN$4, BW232, ""))</f>
        <v/>
      </c>
      <c r="EM232" s="49" t="str">
        <f>IF($CN232="", "", IF($CN232=Report!$BN$4, BX232, ""))</f>
        <v/>
      </c>
      <c r="EN232" s="50" t="str">
        <f>IF($CN232="", "", IF($CN232=Report!$BN$4, BY232, ""))</f>
        <v/>
      </c>
      <c r="EO232" s="48" t="str">
        <f>IF($CN232="", "", IF($CN232=Report!$BN$4, BZ232, ""))</f>
        <v/>
      </c>
      <c r="EP232" s="49" t="str">
        <f>IF($CN232="", "", IF($CN232=Report!$BN$4, CA232, ""))</f>
        <v/>
      </c>
      <c r="EQ232" s="49" t="str">
        <f>IF($CN232="", "", IF($CN232=Report!$BN$4, CB232, ""))</f>
        <v/>
      </c>
      <c r="ER232" s="49" t="str">
        <f>IF($CN232="", "", IF($CN232=Report!$BN$4, CC232, ""))</f>
        <v/>
      </c>
      <c r="ES232" s="49" t="str">
        <f>IF($CN232="", "", IF($CN232=Report!$BN$4, CD232, ""))</f>
        <v/>
      </c>
      <c r="ET232" s="49" t="str">
        <f>IF($CN232="", "", IF($CN232=Report!$BN$4, CE232, ""))</f>
        <v/>
      </c>
      <c r="EU232" s="49" t="str">
        <f>IF($CN232="", "", IF($CN232=Report!$BN$4, CF232, ""))</f>
        <v/>
      </c>
      <c r="EV232" s="49" t="str">
        <f>IF($CN232="", "", IF($CN232=Report!$BN$4, CG232, ""))</f>
        <v/>
      </c>
      <c r="EW232" s="49" t="str">
        <f>IF($CN232="", "", IF($CN232=Report!$BN$4, CH232, ""))</f>
        <v/>
      </c>
      <c r="EX232" s="49" t="str">
        <f>IF($CN232="", "", IF($CN232=Report!$BN$4, CI232, ""))</f>
        <v/>
      </c>
      <c r="EY232" s="49" t="str">
        <f>IF($CN232="", "", IF($CN232=Report!$BN$4, CJ232, ""))</f>
        <v/>
      </c>
      <c r="EZ232" s="50" t="str">
        <f>IF($CN232="", "", IF($CN232=Report!$BN$4, CK232, ""))</f>
        <v/>
      </c>
    </row>
    <row r="233" spans="1:156" x14ac:dyDescent="0.25">
      <c r="A233" s="19"/>
      <c r="B233" s="104"/>
      <c r="C233" s="105"/>
      <c r="D233" s="116"/>
      <c r="E233" s="106"/>
      <c r="F233" s="106"/>
      <c r="G233" s="106"/>
      <c r="H233" s="106"/>
      <c r="I233" s="106"/>
      <c r="J233" s="106"/>
      <c r="K233" s="106"/>
      <c r="L233" s="106"/>
      <c r="M233" s="106"/>
      <c r="N233" s="106"/>
      <c r="O233" s="106"/>
      <c r="P233" s="106"/>
      <c r="Q233" s="106"/>
      <c r="R233" s="106"/>
      <c r="S233" s="106"/>
      <c r="T233" s="108"/>
      <c r="U233" s="108"/>
      <c r="V233" s="108"/>
      <c r="W233" s="109"/>
      <c r="X233" s="19"/>
      <c r="AA233" s="48" t="str">
        <f t="shared" si="224"/>
        <v/>
      </c>
      <c r="AB233" s="49" t="str">
        <f t="shared" si="225"/>
        <v/>
      </c>
      <c r="AC233" s="49" t="str">
        <f t="shared" si="226"/>
        <v/>
      </c>
      <c r="AD233" s="49" t="str">
        <f t="shared" si="227"/>
        <v/>
      </c>
      <c r="AE233" s="49" t="str">
        <f t="shared" si="228"/>
        <v/>
      </c>
      <c r="AF233" s="49" t="str">
        <f t="shared" si="229"/>
        <v/>
      </c>
      <c r="AG233" s="49" t="str">
        <f t="shared" si="230"/>
        <v/>
      </c>
      <c r="AH233" s="49" t="str">
        <f t="shared" si="231"/>
        <v/>
      </c>
      <c r="AI233" s="49" t="str">
        <f t="shared" si="232"/>
        <v/>
      </c>
      <c r="AJ233" s="49" t="str">
        <f t="shared" si="233"/>
        <v/>
      </c>
      <c r="AK233" s="49" t="str">
        <f t="shared" si="234"/>
        <v/>
      </c>
      <c r="AL233" s="49" t="str">
        <f t="shared" si="235"/>
        <v/>
      </c>
      <c r="AM233" s="49" t="str">
        <f t="shared" si="236"/>
        <v/>
      </c>
      <c r="AN233" s="49" t="str">
        <f t="shared" si="237"/>
        <v/>
      </c>
      <c r="AO233" s="50" t="str">
        <f t="shared" si="238"/>
        <v/>
      </c>
      <c r="AP233" s="48" t="str">
        <f t="shared" si="239"/>
        <v/>
      </c>
      <c r="AQ233" s="49" t="str">
        <f t="shared" si="202"/>
        <v/>
      </c>
      <c r="AR233" s="49" t="str">
        <f t="shared" si="203"/>
        <v/>
      </c>
      <c r="AS233" s="49" t="str">
        <f t="shared" si="204"/>
        <v/>
      </c>
      <c r="AT233" s="49" t="str">
        <f t="shared" si="205"/>
        <v/>
      </c>
      <c r="AU233" s="49" t="str">
        <f t="shared" si="206"/>
        <v/>
      </c>
      <c r="AV233" s="49" t="str">
        <f t="shared" si="207"/>
        <v/>
      </c>
      <c r="AW233" s="49" t="str">
        <f t="shared" si="208"/>
        <v/>
      </c>
      <c r="AX233" s="49" t="str">
        <f t="shared" si="209"/>
        <v/>
      </c>
      <c r="AY233" s="49" t="str">
        <f t="shared" si="210"/>
        <v/>
      </c>
      <c r="AZ233" s="49" t="str">
        <f t="shared" si="211"/>
        <v/>
      </c>
      <c r="BA233" s="50" t="str">
        <f t="shared" si="212"/>
        <v/>
      </c>
      <c r="BB233" s="48" t="str">
        <f t="shared" si="240"/>
        <v/>
      </c>
      <c r="BC233" s="49" t="str">
        <f t="shared" si="213"/>
        <v/>
      </c>
      <c r="BD233" s="49" t="str">
        <f t="shared" si="214"/>
        <v/>
      </c>
      <c r="BE233" s="49" t="str">
        <f t="shared" si="215"/>
        <v/>
      </c>
      <c r="BF233" s="49" t="str">
        <f t="shared" si="216"/>
        <v/>
      </c>
      <c r="BG233" s="49" t="str">
        <f t="shared" si="217"/>
        <v/>
      </c>
      <c r="BH233" s="49" t="str">
        <f t="shared" si="218"/>
        <v/>
      </c>
      <c r="BI233" s="49" t="str">
        <f t="shared" si="219"/>
        <v/>
      </c>
      <c r="BJ233" s="49" t="str">
        <f t="shared" si="220"/>
        <v/>
      </c>
      <c r="BK233" s="49" t="str">
        <f t="shared" si="221"/>
        <v/>
      </c>
      <c r="BL233" s="49" t="str">
        <f t="shared" si="222"/>
        <v/>
      </c>
      <c r="BM233" s="50" t="str">
        <f t="shared" si="223"/>
        <v/>
      </c>
      <c r="BN233" s="48" t="str">
        <f t="shared" si="241"/>
        <v/>
      </c>
      <c r="BO233" s="49" t="str">
        <f t="shared" si="244"/>
        <v/>
      </c>
      <c r="BP233" s="49" t="str">
        <f t="shared" si="245"/>
        <v/>
      </c>
      <c r="BQ233" s="49" t="str">
        <f t="shared" si="246"/>
        <v/>
      </c>
      <c r="BR233" s="49" t="str">
        <f t="shared" si="247"/>
        <v/>
      </c>
      <c r="BS233" s="49" t="str">
        <f t="shared" si="248"/>
        <v/>
      </c>
      <c r="BT233" s="49" t="str">
        <f t="shared" si="249"/>
        <v/>
      </c>
      <c r="BU233" s="49" t="str">
        <f t="shared" si="250"/>
        <v/>
      </c>
      <c r="BV233" s="49" t="str">
        <f t="shared" si="251"/>
        <v/>
      </c>
      <c r="BW233" s="49" t="str">
        <f t="shared" si="252"/>
        <v/>
      </c>
      <c r="BX233" s="49" t="str">
        <f t="shared" si="253"/>
        <v/>
      </c>
      <c r="BY233" s="50" t="str">
        <f t="shared" si="254"/>
        <v/>
      </c>
      <c r="BZ233" s="48" t="str">
        <f t="shared" si="242"/>
        <v/>
      </c>
      <c r="CA233" s="49" t="str">
        <f t="shared" si="255"/>
        <v/>
      </c>
      <c r="CB233" s="49" t="str">
        <f t="shared" si="256"/>
        <v/>
      </c>
      <c r="CC233" s="49" t="str">
        <f t="shared" si="257"/>
        <v/>
      </c>
      <c r="CD233" s="49" t="str">
        <f t="shared" si="258"/>
        <v/>
      </c>
      <c r="CE233" s="49" t="str">
        <f t="shared" si="259"/>
        <v/>
      </c>
      <c r="CF233" s="49" t="str">
        <f t="shared" si="260"/>
        <v/>
      </c>
      <c r="CG233" s="49" t="str">
        <f t="shared" si="261"/>
        <v/>
      </c>
      <c r="CH233" s="49" t="str">
        <f t="shared" si="262"/>
        <v/>
      </c>
      <c r="CI233" s="49" t="str">
        <f t="shared" si="263"/>
        <v/>
      </c>
      <c r="CJ233" s="49" t="str">
        <f t="shared" si="264"/>
        <v/>
      </c>
      <c r="CK233" s="50" t="str">
        <f t="shared" si="265"/>
        <v/>
      </c>
      <c r="CM233" s="85" t="str">
        <f t="shared" si="243"/>
        <v/>
      </c>
      <c r="CN233" s="6" t="str">
        <f>IF($B233="", "", IF($CM233="X", "", IF(Report!$BN$3="X", LEFT($B233, 2), $B233)))</f>
        <v/>
      </c>
      <c r="CP233" s="48" t="str">
        <f>IF($CN233="", "", IF($CN233=Report!$BN$4, AA233, ""))</f>
        <v/>
      </c>
      <c r="CQ233" s="49" t="str">
        <f>IF($CN233="", "", IF($CN233=Report!$BN$4, AB233, ""))</f>
        <v/>
      </c>
      <c r="CR233" s="49" t="str">
        <f>IF($CN233="", "", IF($CN233=Report!$BN$4, AC233, ""))</f>
        <v/>
      </c>
      <c r="CS233" s="49" t="str">
        <f>IF($CN233="", "", IF($CN233=Report!$BN$4, AD233, ""))</f>
        <v/>
      </c>
      <c r="CT233" s="49" t="str">
        <f>IF($CN233="", "", IF($CN233=Report!$BN$4, AE233, ""))</f>
        <v/>
      </c>
      <c r="CU233" s="49" t="str">
        <f>IF($CN233="", "", IF($CN233=Report!$BN$4, AF233, ""))</f>
        <v/>
      </c>
      <c r="CV233" s="49" t="str">
        <f>IF($CN233="", "", IF($CN233=Report!$BN$4, AG233, ""))</f>
        <v/>
      </c>
      <c r="CW233" s="49" t="str">
        <f>IF($CN233="", "", IF($CN233=Report!$BN$4, AH233, ""))</f>
        <v/>
      </c>
      <c r="CX233" s="49" t="str">
        <f>IF($CN233="", "", IF($CN233=Report!$BN$4, AI233, ""))</f>
        <v/>
      </c>
      <c r="CY233" s="49" t="str">
        <f>IF($CN233="", "", IF($CN233=Report!$BN$4, AJ233, ""))</f>
        <v/>
      </c>
      <c r="CZ233" s="49" t="str">
        <f>IF($CN233="", "", IF($CN233=Report!$BN$4, AK233, ""))</f>
        <v/>
      </c>
      <c r="DA233" s="49" t="str">
        <f>IF($CN233="", "", IF($CN233=Report!$BN$4, AL233, ""))</f>
        <v/>
      </c>
      <c r="DB233" s="49" t="str">
        <f>IF($CN233="", "", IF($CN233=Report!$BN$4, AM233, ""))</f>
        <v/>
      </c>
      <c r="DC233" s="49" t="str">
        <f>IF($CN233="", "", IF($CN233=Report!$BN$4, AN233, ""))</f>
        <v/>
      </c>
      <c r="DD233" s="50" t="str">
        <f>IF($CN233="", "", IF($CN233=Report!$BN$4, AO233, ""))</f>
        <v/>
      </c>
      <c r="DE233" s="48" t="str">
        <f>IF($CN233="", "", IF($CN233=Report!$BN$4, AP233, ""))</f>
        <v/>
      </c>
      <c r="DF233" s="49" t="str">
        <f>IF($CN233="", "", IF($CN233=Report!$BN$4, AQ233, ""))</f>
        <v/>
      </c>
      <c r="DG233" s="49" t="str">
        <f>IF($CN233="", "", IF($CN233=Report!$BN$4, AR233, ""))</f>
        <v/>
      </c>
      <c r="DH233" s="49" t="str">
        <f>IF($CN233="", "", IF($CN233=Report!$BN$4, AS233, ""))</f>
        <v/>
      </c>
      <c r="DI233" s="49" t="str">
        <f>IF($CN233="", "", IF($CN233=Report!$BN$4, AT233, ""))</f>
        <v/>
      </c>
      <c r="DJ233" s="49" t="str">
        <f>IF($CN233="", "", IF($CN233=Report!$BN$4, AU233, ""))</f>
        <v/>
      </c>
      <c r="DK233" s="49" t="str">
        <f>IF($CN233="", "", IF($CN233=Report!$BN$4, AV233, ""))</f>
        <v/>
      </c>
      <c r="DL233" s="49" t="str">
        <f>IF($CN233="", "", IF($CN233=Report!$BN$4, AW233, ""))</f>
        <v/>
      </c>
      <c r="DM233" s="49" t="str">
        <f>IF($CN233="", "", IF($CN233=Report!$BN$4, AX233, ""))</f>
        <v/>
      </c>
      <c r="DN233" s="49" t="str">
        <f>IF($CN233="", "", IF($CN233=Report!$BN$4, AY233, ""))</f>
        <v/>
      </c>
      <c r="DO233" s="49" t="str">
        <f>IF($CN233="", "", IF($CN233=Report!$BN$4, AZ233, ""))</f>
        <v/>
      </c>
      <c r="DP233" s="50" t="str">
        <f>IF($CN233="", "", IF($CN233=Report!$BN$4, BA233, ""))</f>
        <v/>
      </c>
      <c r="DQ233" s="48" t="str">
        <f>IF($CN233="", "", IF($CN233=Report!$BN$4, BB233, ""))</f>
        <v/>
      </c>
      <c r="DR233" s="49" t="str">
        <f>IF($CN233="", "", IF($CN233=Report!$BN$4, BC233, ""))</f>
        <v/>
      </c>
      <c r="DS233" s="49" t="str">
        <f>IF($CN233="", "", IF($CN233=Report!$BN$4, BD233, ""))</f>
        <v/>
      </c>
      <c r="DT233" s="49" t="str">
        <f>IF($CN233="", "", IF($CN233=Report!$BN$4, BE233, ""))</f>
        <v/>
      </c>
      <c r="DU233" s="49" t="str">
        <f>IF($CN233="", "", IF($CN233=Report!$BN$4, BF233, ""))</f>
        <v/>
      </c>
      <c r="DV233" s="49" t="str">
        <f>IF($CN233="", "", IF($CN233=Report!$BN$4, BG233, ""))</f>
        <v/>
      </c>
      <c r="DW233" s="49" t="str">
        <f>IF($CN233="", "", IF($CN233=Report!$BN$4, BH233, ""))</f>
        <v/>
      </c>
      <c r="DX233" s="49" t="str">
        <f>IF($CN233="", "", IF($CN233=Report!$BN$4, BI233, ""))</f>
        <v/>
      </c>
      <c r="DY233" s="49" t="str">
        <f>IF($CN233="", "", IF($CN233=Report!$BN$4, BJ233, ""))</f>
        <v/>
      </c>
      <c r="DZ233" s="49" t="str">
        <f>IF($CN233="", "", IF($CN233=Report!$BN$4, BK233, ""))</f>
        <v/>
      </c>
      <c r="EA233" s="49" t="str">
        <f>IF($CN233="", "", IF($CN233=Report!$BN$4, BL233, ""))</f>
        <v/>
      </c>
      <c r="EB233" s="50" t="str">
        <f>IF($CN233="", "", IF($CN233=Report!$BN$4, BM233, ""))</f>
        <v/>
      </c>
      <c r="EC233" s="48" t="str">
        <f>IF($CN233="", "", IF($CN233=Report!$BN$4, BN233, ""))</f>
        <v/>
      </c>
      <c r="ED233" s="49" t="str">
        <f>IF($CN233="", "", IF($CN233=Report!$BN$4, BO233, ""))</f>
        <v/>
      </c>
      <c r="EE233" s="49" t="str">
        <f>IF($CN233="", "", IF($CN233=Report!$BN$4, BP233, ""))</f>
        <v/>
      </c>
      <c r="EF233" s="49" t="str">
        <f>IF($CN233="", "", IF($CN233=Report!$BN$4, BQ233, ""))</f>
        <v/>
      </c>
      <c r="EG233" s="49" t="str">
        <f>IF($CN233="", "", IF($CN233=Report!$BN$4, BR233, ""))</f>
        <v/>
      </c>
      <c r="EH233" s="49" t="str">
        <f>IF($CN233="", "", IF($CN233=Report!$BN$4, BS233, ""))</f>
        <v/>
      </c>
      <c r="EI233" s="49" t="str">
        <f>IF($CN233="", "", IF($CN233=Report!$BN$4, BT233, ""))</f>
        <v/>
      </c>
      <c r="EJ233" s="49" t="str">
        <f>IF($CN233="", "", IF($CN233=Report!$BN$4, BU233, ""))</f>
        <v/>
      </c>
      <c r="EK233" s="49" t="str">
        <f>IF($CN233="", "", IF($CN233=Report!$BN$4, BV233, ""))</f>
        <v/>
      </c>
      <c r="EL233" s="49" t="str">
        <f>IF($CN233="", "", IF($CN233=Report!$BN$4, BW233, ""))</f>
        <v/>
      </c>
      <c r="EM233" s="49" t="str">
        <f>IF($CN233="", "", IF($CN233=Report!$BN$4, BX233, ""))</f>
        <v/>
      </c>
      <c r="EN233" s="50" t="str">
        <f>IF($CN233="", "", IF($CN233=Report!$BN$4, BY233, ""))</f>
        <v/>
      </c>
      <c r="EO233" s="48" t="str">
        <f>IF($CN233="", "", IF($CN233=Report!$BN$4, BZ233, ""))</f>
        <v/>
      </c>
      <c r="EP233" s="49" t="str">
        <f>IF($CN233="", "", IF($CN233=Report!$BN$4, CA233, ""))</f>
        <v/>
      </c>
      <c r="EQ233" s="49" t="str">
        <f>IF($CN233="", "", IF($CN233=Report!$BN$4, CB233, ""))</f>
        <v/>
      </c>
      <c r="ER233" s="49" t="str">
        <f>IF($CN233="", "", IF($CN233=Report!$BN$4, CC233, ""))</f>
        <v/>
      </c>
      <c r="ES233" s="49" t="str">
        <f>IF($CN233="", "", IF($CN233=Report!$BN$4, CD233, ""))</f>
        <v/>
      </c>
      <c r="ET233" s="49" t="str">
        <f>IF($CN233="", "", IF($CN233=Report!$BN$4, CE233, ""))</f>
        <v/>
      </c>
      <c r="EU233" s="49" t="str">
        <f>IF($CN233="", "", IF($CN233=Report!$BN$4, CF233, ""))</f>
        <v/>
      </c>
      <c r="EV233" s="49" t="str">
        <f>IF($CN233="", "", IF($CN233=Report!$BN$4, CG233, ""))</f>
        <v/>
      </c>
      <c r="EW233" s="49" t="str">
        <f>IF($CN233="", "", IF($CN233=Report!$BN$4, CH233, ""))</f>
        <v/>
      </c>
      <c r="EX233" s="49" t="str">
        <f>IF($CN233="", "", IF($CN233=Report!$BN$4, CI233, ""))</f>
        <v/>
      </c>
      <c r="EY233" s="49" t="str">
        <f>IF($CN233="", "", IF($CN233=Report!$BN$4, CJ233, ""))</f>
        <v/>
      </c>
      <c r="EZ233" s="50" t="str">
        <f>IF($CN233="", "", IF($CN233=Report!$BN$4, CK233, ""))</f>
        <v/>
      </c>
    </row>
    <row r="234" spans="1:156" x14ac:dyDescent="0.25">
      <c r="A234" s="19"/>
      <c r="B234" s="104"/>
      <c r="C234" s="105"/>
      <c r="D234" s="116"/>
      <c r="E234" s="106"/>
      <c r="F234" s="106"/>
      <c r="G234" s="106"/>
      <c r="H234" s="106"/>
      <c r="I234" s="106"/>
      <c r="J234" s="106"/>
      <c r="K234" s="106"/>
      <c r="L234" s="106"/>
      <c r="M234" s="106"/>
      <c r="N234" s="106"/>
      <c r="O234" s="106"/>
      <c r="P234" s="106"/>
      <c r="Q234" s="106"/>
      <c r="R234" s="106"/>
      <c r="S234" s="106"/>
      <c r="T234" s="108"/>
      <c r="U234" s="108"/>
      <c r="V234" s="108"/>
      <c r="W234" s="109"/>
      <c r="X234" s="19"/>
      <c r="AA234" s="48" t="str">
        <f t="shared" si="224"/>
        <v/>
      </c>
      <c r="AB234" s="49" t="str">
        <f t="shared" si="225"/>
        <v/>
      </c>
      <c r="AC234" s="49" t="str">
        <f t="shared" si="226"/>
        <v/>
      </c>
      <c r="AD234" s="49" t="str">
        <f t="shared" si="227"/>
        <v/>
      </c>
      <c r="AE234" s="49" t="str">
        <f t="shared" si="228"/>
        <v/>
      </c>
      <c r="AF234" s="49" t="str">
        <f t="shared" si="229"/>
        <v/>
      </c>
      <c r="AG234" s="49" t="str">
        <f t="shared" si="230"/>
        <v/>
      </c>
      <c r="AH234" s="49" t="str">
        <f t="shared" si="231"/>
        <v/>
      </c>
      <c r="AI234" s="49" t="str">
        <f t="shared" si="232"/>
        <v/>
      </c>
      <c r="AJ234" s="49" t="str">
        <f t="shared" si="233"/>
        <v/>
      </c>
      <c r="AK234" s="49" t="str">
        <f t="shared" si="234"/>
        <v/>
      </c>
      <c r="AL234" s="49" t="str">
        <f t="shared" si="235"/>
        <v/>
      </c>
      <c r="AM234" s="49" t="str">
        <f t="shared" si="236"/>
        <v/>
      </c>
      <c r="AN234" s="49" t="str">
        <f t="shared" si="237"/>
        <v/>
      </c>
      <c r="AO234" s="50" t="str">
        <f t="shared" si="238"/>
        <v/>
      </c>
      <c r="AP234" s="48" t="str">
        <f t="shared" si="239"/>
        <v/>
      </c>
      <c r="AQ234" s="49" t="str">
        <f t="shared" si="202"/>
        <v/>
      </c>
      <c r="AR234" s="49" t="str">
        <f t="shared" si="203"/>
        <v/>
      </c>
      <c r="AS234" s="49" t="str">
        <f t="shared" si="204"/>
        <v/>
      </c>
      <c r="AT234" s="49" t="str">
        <f t="shared" si="205"/>
        <v/>
      </c>
      <c r="AU234" s="49" t="str">
        <f t="shared" si="206"/>
        <v/>
      </c>
      <c r="AV234" s="49" t="str">
        <f t="shared" si="207"/>
        <v/>
      </c>
      <c r="AW234" s="49" t="str">
        <f t="shared" si="208"/>
        <v/>
      </c>
      <c r="AX234" s="49" t="str">
        <f t="shared" si="209"/>
        <v/>
      </c>
      <c r="AY234" s="49" t="str">
        <f t="shared" si="210"/>
        <v/>
      </c>
      <c r="AZ234" s="49" t="str">
        <f t="shared" si="211"/>
        <v/>
      </c>
      <c r="BA234" s="50" t="str">
        <f t="shared" si="212"/>
        <v/>
      </c>
      <c r="BB234" s="48" t="str">
        <f t="shared" si="240"/>
        <v/>
      </c>
      <c r="BC234" s="49" t="str">
        <f t="shared" si="213"/>
        <v/>
      </c>
      <c r="BD234" s="49" t="str">
        <f t="shared" si="214"/>
        <v/>
      </c>
      <c r="BE234" s="49" t="str">
        <f t="shared" si="215"/>
        <v/>
      </c>
      <c r="BF234" s="49" t="str">
        <f t="shared" si="216"/>
        <v/>
      </c>
      <c r="BG234" s="49" t="str">
        <f t="shared" si="217"/>
        <v/>
      </c>
      <c r="BH234" s="49" t="str">
        <f t="shared" si="218"/>
        <v/>
      </c>
      <c r="BI234" s="49" t="str">
        <f t="shared" si="219"/>
        <v/>
      </c>
      <c r="BJ234" s="49" t="str">
        <f t="shared" si="220"/>
        <v/>
      </c>
      <c r="BK234" s="49" t="str">
        <f t="shared" si="221"/>
        <v/>
      </c>
      <c r="BL234" s="49" t="str">
        <f t="shared" si="222"/>
        <v/>
      </c>
      <c r="BM234" s="50" t="str">
        <f t="shared" si="223"/>
        <v/>
      </c>
      <c r="BN234" s="48" t="str">
        <f t="shared" si="241"/>
        <v/>
      </c>
      <c r="BO234" s="49" t="str">
        <f t="shared" si="244"/>
        <v/>
      </c>
      <c r="BP234" s="49" t="str">
        <f t="shared" si="245"/>
        <v/>
      </c>
      <c r="BQ234" s="49" t="str">
        <f t="shared" si="246"/>
        <v/>
      </c>
      <c r="BR234" s="49" t="str">
        <f t="shared" si="247"/>
        <v/>
      </c>
      <c r="BS234" s="49" t="str">
        <f t="shared" si="248"/>
        <v/>
      </c>
      <c r="BT234" s="49" t="str">
        <f t="shared" si="249"/>
        <v/>
      </c>
      <c r="BU234" s="49" t="str">
        <f t="shared" si="250"/>
        <v/>
      </c>
      <c r="BV234" s="49" t="str">
        <f t="shared" si="251"/>
        <v/>
      </c>
      <c r="BW234" s="49" t="str">
        <f t="shared" si="252"/>
        <v/>
      </c>
      <c r="BX234" s="49" t="str">
        <f t="shared" si="253"/>
        <v/>
      </c>
      <c r="BY234" s="50" t="str">
        <f t="shared" si="254"/>
        <v/>
      </c>
      <c r="BZ234" s="48" t="str">
        <f t="shared" si="242"/>
        <v/>
      </c>
      <c r="CA234" s="49" t="str">
        <f t="shared" si="255"/>
        <v/>
      </c>
      <c r="CB234" s="49" t="str">
        <f t="shared" si="256"/>
        <v/>
      </c>
      <c r="CC234" s="49" t="str">
        <f t="shared" si="257"/>
        <v/>
      </c>
      <c r="CD234" s="49" t="str">
        <f t="shared" si="258"/>
        <v/>
      </c>
      <c r="CE234" s="49" t="str">
        <f t="shared" si="259"/>
        <v/>
      </c>
      <c r="CF234" s="49" t="str">
        <f t="shared" si="260"/>
        <v/>
      </c>
      <c r="CG234" s="49" t="str">
        <f t="shared" si="261"/>
        <v/>
      </c>
      <c r="CH234" s="49" t="str">
        <f t="shared" si="262"/>
        <v/>
      </c>
      <c r="CI234" s="49" t="str">
        <f t="shared" si="263"/>
        <v/>
      </c>
      <c r="CJ234" s="49" t="str">
        <f t="shared" si="264"/>
        <v/>
      </c>
      <c r="CK234" s="50" t="str">
        <f t="shared" si="265"/>
        <v/>
      </c>
      <c r="CM234" s="85" t="str">
        <f t="shared" si="243"/>
        <v/>
      </c>
      <c r="CN234" s="6" t="str">
        <f>IF($B234="", "", IF($CM234="X", "", IF(Report!$BN$3="X", LEFT($B234, 2), $B234)))</f>
        <v/>
      </c>
      <c r="CP234" s="48" t="str">
        <f>IF($CN234="", "", IF($CN234=Report!$BN$4, AA234, ""))</f>
        <v/>
      </c>
      <c r="CQ234" s="49" t="str">
        <f>IF($CN234="", "", IF($CN234=Report!$BN$4, AB234, ""))</f>
        <v/>
      </c>
      <c r="CR234" s="49" t="str">
        <f>IF($CN234="", "", IF($CN234=Report!$BN$4, AC234, ""))</f>
        <v/>
      </c>
      <c r="CS234" s="49" t="str">
        <f>IF($CN234="", "", IF($CN234=Report!$BN$4, AD234, ""))</f>
        <v/>
      </c>
      <c r="CT234" s="49" t="str">
        <f>IF($CN234="", "", IF($CN234=Report!$BN$4, AE234, ""))</f>
        <v/>
      </c>
      <c r="CU234" s="49" t="str">
        <f>IF($CN234="", "", IF($CN234=Report!$BN$4, AF234, ""))</f>
        <v/>
      </c>
      <c r="CV234" s="49" t="str">
        <f>IF($CN234="", "", IF($CN234=Report!$BN$4, AG234, ""))</f>
        <v/>
      </c>
      <c r="CW234" s="49" t="str">
        <f>IF($CN234="", "", IF($CN234=Report!$BN$4, AH234, ""))</f>
        <v/>
      </c>
      <c r="CX234" s="49" t="str">
        <f>IF($CN234="", "", IF($CN234=Report!$BN$4, AI234, ""))</f>
        <v/>
      </c>
      <c r="CY234" s="49" t="str">
        <f>IF($CN234="", "", IF($CN234=Report!$BN$4, AJ234, ""))</f>
        <v/>
      </c>
      <c r="CZ234" s="49" t="str">
        <f>IF($CN234="", "", IF($CN234=Report!$BN$4, AK234, ""))</f>
        <v/>
      </c>
      <c r="DA234" s="49" t="str">
        <f>IF($CN234="", "", IF($CN234=Report!$BN$4, AL234, ""))</f>
        <v/>
      </c>
      <c r="DB234" s="49" t="str">
        <f>IF($CN234="", "", IF($CN234=Report!$BN$4, AM234, ""))</f>
        <v/>
      </c>
      <c r="DC234" s="49" t="str">
        <f>IF($CN234="", "", IF($CN234=Report!$BN$4, AN234, ""))</f>
        <v/>
      </c>
      <c r="DD234" s="50" t="str">
        <f>IF($CN234="", "", IF($CN234=Report!$BN$4, AO234, ""))</f>
        <v/>
      </c>
      <c r="DE234" s="48" t="str">
        <f>IF($CN234="", "", IF($CN234=Report!$BN$4, AP234, ""))</f>
        <v/>
      </c>
      <c r="DF234" s="49" t="str">
        <f>IF($CN234="", "", IF($CN234=Report!$BN$4, AQ234, ""))</f>
        <v/>
      </c>
      <c r="DG234" s="49" t="str">
        <f>IF($CN234="", "", IF($CN234=Report!$BN$4, AR234, ""))</f>
        <v/>
      </c>
      <c r="DH234" s="49" t="str">
        <f>IF($CN234="", "", IF($CN234=Report!$BN$4, AS234, ""))</f>
        <v/>
      </c>
      <c r="DI234" s="49" t="str">
        <f>IF($CN234="", "", IF($CN234=Report!$BN$4, AT234, ""))</f>
        <v/>
      </c>
      <c r="DJ234" s="49" t="str">
        <f>IF($CN234="", "", IF($CN234=Report!$BN$4, AU234, ""))</f>
        <v/>
      </c>
      <c r="DK234" s="49" t="str">
        <f>IF($CN234="", "", IF($CN234=Report!$BN$4, AV234, ""))</f>
        <v/>
      </c>
      <c r="DL234" s="49" t="str">
        <f>IF($CN234="", "", IF($CN234=Report!$BN$4, AW234, ""))</f>
        <v/>
      </c>
      <c r="DM234" s="49" t="str">
        <f>IF($CN234="", "", IF($CN234=Report!$BN$4, AX234, ""))</f>
        <v/>
      </c>
      <c r="DN234" s="49" t="str">
        <f>IF($CN234="", "", IF($CN234=Report!$BN$4, AY234, ""))</f>
        <v/>
      </c>
      <c r="DO234" s="49" t="str">
        <f>IF($CN234="", "", IF($CN234=Report!$BN$4, AZ234, ""))</f>
        <v/>
      </c>
      <c r="DP234" s="50" t="str">
        <f>IF($CN234="", "", IF($CN234=Report!$BN$4, BA234, ""))</f>
        <v/>
      </c>
      <c r="DQ234" s="48" t="str">
        <f>IF($CN234="", "", IF($CN234=Report!$BN$4, BB234, ""))</f>
        <v/>
      </c>
      <c r="DR234" s="49" t="str">
        <f>IF($CN234="", "", IF($CN234=Report!$BN$4, BC234, ""))</f>
        <v/>
      </c>
      <c r="DS234" s="49" t="str">
        <f>IF($CN234="", "", IF($CN234=Report!$BN$4, BD234, ""))</f>
        <v/>
      </c>
      <c r="DT234" s="49" t="str">
        <f>IF($CN234="", "", IF($CN234=Report!$BN$4, BE234, ""))</f>
        <v/>
      </c>
      <c r="DU234" s="49" t="str">
        <f>IF($CN234="", "", IF($CN234=Report!$BN$4, BF234, ""))</f>
        <v/>
      </c>
      <c r="DV234" s="49" t="str">
        <f>IF($CN234="", "", IF($CN234=Report!$BN$4, BG234, ""))</f>
        <v/>
      </c>
      <c r="DW234" s="49" t="str">
        <f>IF($CN234="", "", IF($CN234=Report!$BN$4, BH234, ""))</f>
        <v/>
      </c>
      <c r="DX234" s="49" t="str">
        <f>IF($CN234="", "", IF($CN234=Report!$BN$4, BI234, ""))</f>
        <v/>
      </c>
      <c r="DY234" s="49" t="str">
        <f>IF($CN234="", "", IF($CN234=Report!$BN$4, BJ234, ""))</f>
        <v/>
      </c>
      <c r="DZ234" s="49" t="str">
        <f>IF($CN234="", "", IF($CN234=Report!$BN$4, BK234, ""))</f>
        <v/>
      </c>
      <c r="EA234" s="49" t="str">
        <f>IF($CN234="", "", IF($CN234=Report!$BN$4, BL234, ""))</f>
        <v/>
      </c>
      <c r="EB234" s="50" t="str">
        <f>IF($CN234="", "", IF($CN234=Report!$BN$4, BM234, ""))</f>
        <v/>
      </c>
      <c r="EC234" s="48" t="str">
        <f>IF($CN234="", "", IF($CN234=Report!$BN$4, BN234, ""))</f>
        <v/>
      </c>
      <c r="ED234" s="49" t="str">
        <f>IF($CN234="", "", IF($CN234=Report!$BN$4, BO234, ""))</f>
        <v/>
      </c>
      <c r="EE234" s="49" t="str">
        <f>IF($CN234="", "", IF($CN234=Report!$BN$4, BP234, ""))</f>
        <v/>
      </c>
      <c r="EF234" s="49" t="str">
        <f>IF($CN234="", "", IF($CN234=Report!$BN$4, BQ234, ""))</f>
        <v/>
      </c>
      <c r="EG234" s="49" t="str">
        <f>IF($CN234="", "", IF($CN234=Report!$BN$4, BR234, ""))</f>
        <v/>
      </c>
      <c r="EH234" s="49" t="str">
        <f>IF($CN234="", "", IF($CN234=Report!$BN$4, BS234, ""))</f>
        <v/>
      </c>
      <c r="EI234" s="49" t="str">
        <f>IF($CN234="", "", IF($CN234=Report!$BN$4, BT234, ""))</f>
        <v/>
      </c>
      <c r="EJ234" s="49" t="str">
        <f>IF($CN234="", "", IF($CN234=Report!$BN$4, BU234, ""))</f>
        <v/>
      </c>
      <c r="EK234" s="49" t="str">
        <f>IF($CN234="", "", IF($CN234=Report!$BN$4, BV234, ""))</f>
        <v/>
      </c>
      <c r="EL234" s="49" t="str">
        <f>IF($CN234="", "", IF($CN234=Report!$BN$4, BW234, ""))</f>
        <v/>
      </c>
      <c r="EM234" s="49" t="str">
        <f>IF($CN234="", "", IF($CN234=Report!$BN$4, BX234, ""))</f>
        <v/>
      </c>
      <c r="EN234" s="50" t="str">
        <f>IF($CN234="", "", IF($CN234=Report!$BN$4, BY234, ""))</f>
        <v/>
      </c>
      <c r="EO234" s="48" t="str">
        <f>IF($CN234="", "", IF($CN234=Report!$BN$4, BZ234, ""))</f>
        <v/>
      </c>
      <c r="EP234" s="49" t="str">
        <f>IF($CN234="", "", IF($CN234=Report!$BN$4, CA234, ""))</f>
        <v/>
      </c>
      <c r="EQ234" s="49" t="str">
        <f>IF($CN234="", "", IF($CN234=Report!$BN$4, CB234, ""))</f>
        <v/>
      </c>
      <c r="ER234" s="49" t="str">
        <f>IF($CN234="", "", IF($CN234=Report!$BN$4, CC234, ""))</f>
        <v/>
      </c>
      <c r="ES234" s="49" t="str">
        <f>IF($CN234="", "", IF($CN234=Report!$BN$4, CD234, ""))</f>
        <v/>
      </c>
      <c r="ET234" s="49" t="str">
        <f>IF($CN234="", "", IF($CN234=Report!$BN$4, CE234, ""))</f>
        <v/>
      </c>
      <c r="EU234" s="49" t="str">
        <f>IF($CN234="", "", IF($CN234=Report!$BN$4, CF234, ""))</f>
        <v/>
      </c>
      <c r="EV234" s="49" t="str">
        <f>IF($CN234="", "", IF($CN234=Report!$BN$4, CG234, ""))</f>
        <v/>
      </c>
      <c r="EW234" s="49" t="str">
        <f>IF($CN234="", "", IF($CN234=Report!$BN$4, CH234, ""))</f>
        <v/>
      </c>
      <c r="EX234" s="49" t="str">
        <f>IF($CN234="", "", IF($CN234=Report!$BN$4, CI234, ""))</f>
        <v/>
      </c>
      <c r="EY234" s="49" t="str">
        <f>IF($CN234="", "", IF($CN234=Report!$BN$4, CJ234, ""))</f>
        <v/>
      </c>
      <c r="EZ234" s="50" t="str">
        <f>IF($CN234="", "", IF($CN234=Report!$BN$4, CK234, ""))</f>
        <v/>
      </c>
    </row>
    <row r="235" spans="1:156" x14ac:dyDescent="0.25">
      <c r="A235" s="19"/>
      <c r="B235" s="104"/>
      <c r="C235" s="105"/>
      <c r="D235" s="116"/>
      <c r="E235" s="106"/>
      <c r="F235" s="106"/>
      <c r="G235" s="106"/>
      <c r="H235" s="106"/>
      <c r="I235" s="106"/>
      <c r="J235" s="106"/>
      <c r="K235" s="106"/>
      <c r="L235" s="106"/>
      <c r="M235" s="106"/>
      <c r="N235" s="106"/>
      <c r="O235" s="106"/>
      <c r="P235" s="106"/>
      <c r="Q235" s="106"/>
      <c r="R235" s="106"/>
      <c r="S235" s="106"/>
      <c r="T235" s="108"/>
      <c r="U235" s="108"/>
      <c r="V235" s="108"/>
      <c r="W235" s="109"/>
      <c r="X235" s="19"/>
      <c r="AA235" s="48" t="str">
        <f t="shared" si="224"/>
        <v/>
      </c>
      <c r="AB235" s="49" t="str">
        <f t="shared" si="225"/>
        <v/>
      </c>
      <c r="AC235" s="49" t="str">
        <f t="shared" si="226"/>
        <v/>
      </c>
      <c r="AD235" s="49" t="str">
        <f t="shared" si="227"/>
        <v/>
      </c>
      <c r="AE235" s="49" t="str">
        <f t="shared" si="228"/>
        <v/>
      </c>
      <c r="AF235" s="49" t="str">
        <f t="shared" si="229"/>
        <v/>
      </c>
      <c r="AG235" s="49" t="str">
        <f t="shared" si="230"/>
        <v/>
      </c>
      <c r="AH235" s="49" t="str">
        <f t="shared" si="231"/>
        <v/>
      </c>
      <c r="AI235" s="49" t="str">
        <f t="shared" si="232"/>
        <v/>
      </c>
      <c r="AJ235" s="49" t="str">
        <f t="shared" si="233"/>
        <v/>
      </c>
      <c r="AK235" s="49" t="str">
        <f t="shared" si="234"/>
        <v/>
      </c>
      <c r="AL235" s="49" t="str">
        <f t="shared" si="235"/>
        <v/>
      </c>
      <c r="AM235" s="49" t="str">
        <f t="shared" si="236"/>
        <v/>
      </c>
      <c r="AN235" s="49" t="str">
        <f t="shared" si="237"/>
        <v/>
      </c>
      <c r="AO235" s="50" t="str">
        <f t="shared" si="238"/>
        <v/>
      </c>
      <c r="AP235" s="48" t="str">
        <f t="shared" si="239"/>
        <v/>
      </c>
      <c r="AQ235" s="49" t="str">
        <f t="shared" si="202"/>
        <v/>
      </c>
      <c r="AR235" s="49" t="str">
        <f t="shared" si="203"/>
        <v/>
      </c>
      <c r="AS235" s="49" t="str">
        <f t="shared" si="204"/>
        <v/>
      </c>
      <c r="AT235" s="49" t="str">
        <f t="shared" si="205"/>
        <v/>
      </c>
      <c r="AU235" s="49" t="str">
        <f t="shared" si="206"/>
        <v/>
      </c>
      <c r="AV235" s="49" t="str">
        <f t="shared" si="207"/>
        <v/>
      </c>
      <c r="AW235" s="49" t="str">
        <f t="shared" si="208"/>
        <v/>
      </c>
      <c r="AX235" s="49" t="str">
        <f t="shared" si="209"/>
        <v/>
      </c>
      <c r="AY235" s="49" t="str">
        <f t="shared" si="210"/>
        <v/>
      </c>
      <c r="AZ235" s="49" t="str">
        <f t="shared" si="211"/>
        <v/>
      </c>
      <c r="BA235" s="50" t="str">
        <f t="shared" si="212"/>
        <v/>
      </c>
      <c r="BB235" s="48" t="str">
        <f t="shared" si="240"/>
        <v/>
      </c>
      <c r="BC235" s="49" t="str">
        <f t="shared" si="213"/>
        <v/>
      </c>
      <c r="BD235" s="49" t="str">
        <f t="shared" si="214"/>
        <v/>
      </c>
      <c r="BE235" s="49" t="str">
        <f t="shared" si="215"/>
        <v/>
      </c>
      <c r="BF235" s="49" t="str">
        <f t="shared" si="216"/>
        <v/>
      </c>
      <c r="BG235" s="49" t="str">
        <f t="shared" si="217"/>
        <v/>
      </c>
      <c r="BH235" s="49" t="str">
        <f t="shared" si="218"/>
        <v/>
      </c>
      <c r="BI235" s="49" t="str">
        <f t="shared" si="219"/>
        <v/>
      </c>
      <c r="BJ235" s="49" t="str">
        <f t="shared" si="220"/>
        <v/>
      </c>
      <c r="BK235" s="49" t="str">
        <f t="shared" si="221"/>
        <v/>
      </c>
      <c r="BL235" s="49" t="str">
        <f t="shared" si="222"/>
        <v/>
      </c>
      <c r="BM235" s="50" t="str">
        <f t="shared" si="223"/>
        <v/>
      </c>
      <c r="BN235" s="48" t="str">
        <f t="shared" si="241"/>
        <v/>
      </c>
      <c r="BO235" s="49" t="str">
        <f t="shared" si="244"/>
        <v/>
      </c>
      <c r="BP235" s="49" t="str">
        <f t="shared" si="245"/>
        <v/>
      </c>
      <c r="BQ235" s="49" t="str">
        <f t="shared" si="246"/>
        <v/>
      </c>
      <c r="BR235" s="49" t="str">
        <f t="shared" si="247"/>
        <v/>
      </c>
      <c r="BS235" s="49" t="str">
        <f t="shared" si="248"/>
        <v/>
      </c>
      <c r="BT235" s="49" t="str">
        <f t="shared" si="249"/>
        <v/>
      </c>
      <c r="BU235" s="49" t="str">
        <f t="shared" si="250"/>
        <v/>
      </c>
      <c r="BV235" s="49" t="str">
        <f t="shared" si="251"/>
        <v/>
      </c>
      <c r="BW235" s="49" t="str">
        <f t="shared" si="252"/>
        <v/>
      </c>
      <c r="BX235" s="49" t="str">
        <f t="shared" si="253"/>
        <v/>
      </c>
      <c r="BY235" s="50" t="str">
        <f t="shared" si="254"/>
        <v/>
      </c>
      <c r="BZ235" s="48" t="str">
        <f t="shared" si="242"/>
        <v/>
      </c>
      <c r="CA235" s="49" t="str">
        <f t="shared" si="255"/>
        <v/>
      </c>
      <c r="CB235" s="49" t="str">
        <f t="shared" si="256"/>
        <v/>
      </c>
      <c r="CC235" s="49" t="str">
        <f t="shared" si="257"/>
        <v/>
      </c>
      <c r="CD235" s="49" t="str">
        <f t="shared" si="258"/>
        <v/>
      </c>
      <c r="CE235" s="49" t="str">
        <f t="shared" si="259"/>
        <v/>
      </c>
      <c r="CF235" s="49" t="str">
        <f t="shared" si="260"/>
        <v/>
      </c>
      <c r="CG235" s="49" t="str">
        <f t="shared" si="261"/>
        <v/>
      </c>
      <c r="CH235" s="49" t="str">
        <f t="shared" si="262"/>
        <v/>
      </c>
      <c r="CI235" s="49" t="str">
        <f t="shared" si="263"/>
        <v/>
      </c>
      <c r="CJ235" s="49" t="str">
        <f t="shared" si="264"/>
        <v/>
      </c>
      <c r="CK235" s="50" t="str">
        <f t="shared" si="265"/>
        <v/>
      </c>
      <c r="CM235" s="85" t="str">
        <f t="shared" si="243"/>
        <v/>
      </c>
      <c r="CN235" s="6" t="str">
        <f>IF($B235="", "", IF($CM235="X", "", IF(Report!$BN$3="X", LEFT($B235, 2), $B235)))</f>
        <v/>
      </c>
      <c r="CP235" s="48" t="str">
        <f>IF($CN235="", "", IF($CN235=Report!$BN$4, AA235, ""))</f>
        <v/>
      </c>
      <c r="CQ235" s="49" t="str">
        <f>IF($CN235="", "", IF($CN235=Report!$BN$4, AB235, ""))</f>
        <v/>
      </c>
      <c r="CR235" s="49" t="str">
        <f>IF($CN235="", "", IF($CN235=Report!$BN$4, AC235, ""))</f>
        <v/>
      </c>
      <c r="CS235" s="49" t="str">
        <f>IF($CN235="", "", IF($CN235=Report!$BN$4, AD235, ""))</f>
        <v/>
      </c>
      <c r="CT235" s="49" t="str">
        <f>IF($CN235="", "", IF($CN235=Report!$BN$4, AE235, ""))</f>
        <v/>
      </c>
      <c r="CU235" s="49" t="str">
        <f>IF($CN235="", "", IF($CN235=Report!$BN$4, AF235, ""))</f>
        <v/>
      </c>
      <c r="CV235" s="49" t="str">
        <f>IF($CN235="", "", IF($CN235=Report!$BN$4, AG235, ""))</f>
        <v/>
      </c>
      <c r="CW235" s="49" t="str">
        <f>IF($CN235="", "", IF($CN235=Report!$BN$4, AH235, ""))</f>
        <v/>
      </c>
      <c r="CX235" s="49" t="str">
        <f>IF($CN235="", "", IF($CN235=Report!$BN$4, AI235, ""))</f>
        <v/>
      </c>
      <c r="CY235" s="49" t="str">
        <f>IF($CN235="", "", IF($CN235=Report!$BN$4, AJ235, ""))</f>
        <v/>
      </c>
      <c r="CZ235" s="49" t="str">
        <f>IF($CN235="", "", IF($CN235=Report!$BN$4, AK235, ""))</f>
        <v/>
      </c>
      <c r="DA235" s="49" t="str">
        <f>IF($CN235="", "", IF($CN235=Report!$BN$4, AL235, ""))</f>
        <v/>
      </c>
      <c r="DB235" s="49" t="str">
        <f>IF($CN235="", "", IF($CN235=Report!$BN$4, AM235, ""))</f>
        <v/>
      </c>
      <c r="DC235" s="49" t="str">
        <f>IF($CN235="", "", IF($CN235=Report!$BN$4, AN235, ""))</f>
        <v/>
      </c>
      <c r="DD235" s="50" t="str">
        <f>IF($CN235="", "", IF($CN235=Report!$BN$4, AO235, ""))</f>
        <v/>
      </c>
      <c r="DE235" s="48" t="str">
        <f>IF($CN235="", "", IF($CN235=Report!$BN$4, AP235, ""))</f>
        <v/>
      </c>
      <c r="DF235" s="49" t="str">
        <f>IF($CN235="", "", IF($CN235=Report!$BN$4, AQ235, ""))</f>
        <v/>
      </c>
      <c r="DG235" s="49" t="str">
        <f>IF($CN235="", "", IF($CN235=Report!$BN$4, AR235, ""))</f>
        <v/>
      </c>
      <c r="DH235" s="49" t="str">
        <f>IF($CN235="", "", IF($CN235=Report!$BN$4, AS235, ""))</f>
        <v/>
      </c>
      <c r="DI235" s="49" t="str">
        <f>IF($CN235="", "", IF($CN235=Report!$BN$4, AT235, ""))</f>
        <v/>
      </c>
      <c r="DJ235" s="49" t="str">
        <f>IF($CN235="", "", IF($CN235=Report!$BN$4, AU235, ""))</f>
        <v/>
      </c>
      <c r="DK235" s="49" t="str">
        <f>IF($CN235="", "", IF($CN235=Report!$BN$4, AV235, ""))</f>
        <v/>
      </c>
      <c r="DL235" s="49" t="str">
        <f>IF($CN235="", "", IF($CN235=Report!$BN$4, AW235, ""))</f>
        <v/>
      </c>
      <c r="DM235" s="49" t="str">
        <f>IF($CN235="", "", IF($CN235=Report!$BN$4, AX235, ""))</f>
        <v/>
      </c>
      <c r="DN235" s="49" t="str">
        <f>IF($CN235="", "", IF($CN235=Report!$BN$4, AY235, ""))</f>
        <v/>
      </c>
      <c r="DO235" s="49" t="str">
        <f>IF($CN235="", "", IF($CN235=Report!$BN$4, AZ235, ""))</f>
        <v/>
      </c>
      <c r="DP235" s="50" t="str">
        <f>IF($CN235="", "", IF($CN235=Report!$BN$4, BA235, ""))</f>
        <v/>
      </c>
      <c r="DQ235" s="48" t="str">
        <f>IF($CN235="", "", IF($CN235=Report!$BN$4, BB235, ""))</f>
        <v/>
      </c>
      <c r="DR235" s="49" t="str">
        <f>IF($CN235="", "", IF($CN235=Report!$BN$4, BC235, ""))</f>
        <v/>
      </c>
      <c r="DS235" s="49" t="str">
        <f>IF($CN235="", "", IF($CN235=Report!$BN$4, BD235, ""))</f>
        <v/>
      </c>
      <c r="DT235" s="49" t="str">
        <f>IF($CN235="", "", IF($CN235=Report!$BN$4, BE235, ""))</f>
        <v/>
      </c>
      <c r="DU235" s="49" t="str">
        <f>IF($CN235="", "", IF($CN235=Report!$BN$4, BF235, ""))</f>
        <v/>
      </c>
      <c r="DV235" s="49" t="str">
        <f>IF($CN235="", "", IF($CN235=Report!$BN$4, BG235, ""))</f>
        <v/>
      </c>
      <c r="DW235" s="49" t="str">
        <f>IF($CN235="", "", IF($CN235=Report!$BN$4, BH235, ""))</f>
        <v/>
      </c>
      <c r="DX235" s="49" t="str">
        <f>IF($CN235="", "", IF($CN235=Report!$BN$4, BI235, ""))</f>
        <v/>
      </c>
      <c r="DY235" s="49" t="str">
        <f>IF($CN235="", "", IF($CN235=Report!$BN$4, BJ235, ""))</f>
        <v/>
      </c>
      <c r="DZ235" s="49" t="str">
        <f>IF($CN235="", "", IF($CN235=Report!$BN$4, BK235, ""))</f>
        <v/>
      </c>
      <c r="EA235" s="49" t="str">
        <f>IF($CN235="", "", IF($CN235=Report!$BN$4, BL235, ""))</f>
        <v/>
      </c>
      <c r="EB235" s="50" t="str">
        <f>IF($CN235="", "", IF($CN235=Report!$BN$4, BM235, ""))</f>
        <v/>
      </c>
      <c r="EC235" s="48" t="str">
        <f>IF($CN235="", "", IF($CN235=Report!$BN$4, BN235, ""))</f>
        <v/>
      </c>
      <c r="ED235" s="49" t="str">
        <f>IF($CN235="", "", IF($CN235=Report!$BN$4, BO235, ""))</f>
        <v/>
      </c>
      <c r="EE235" s="49" t="str">
        <f>IF($CN235="", "", IF($CN235=Report!$BN$4, BP235, ""))</f>
        <v/>
      </c>
      <c r="EF235" s="49" t="str">
        <f>IF($CN235="", "", IF($CN235=Report!$BN$4, BQ235, ""))</f>
        <v/>
      </c>
      <c r="EG235" s="49" t="str">
        <f>IF($CN235="", "", IF($CN235=Report!$BN$4, BR235, ""))</f>
        <v/>
      </c>
      <c r="EH235" s="49" t="str">
        <f>IF($CN235="", "", IF($CN235=Report!$BN$4, BS235, ""))</f>
        <v/>
      </c>
      <c r="EI235" s="49" t="str">
        <f>IF($CN235="", "", IF($CN235=Report!$BN$4, BT235, ""))</f>
        <v/>
      </c>
      <c r="EJ235" s="49" t="str">
        <f>IF($CN235="", "", IF($CN235=Report!$BN$4, BU235, ""))</f>
        <v/>
      </c>
      <c r="EK235" s="49" t="str">
        <f>IF($CN235="", "", IF($CN235=Report!$BN$4, BV235, ""))</f>
        <v/>
      </c>
      <c r="EL235" s="49" t="str">
        <f>IF($CN235="", "", IF($CN235=Report!$BN$4, BW235, ""))</f>
        <v/>
      </c>
      <c r="EM235" s="49" t="str">
        <f>IF($CN235="", "", IF($CN235=Report!$BN$4, BX235, ""))</f>
        <v/>
      </c>
      <c r="EN235" s="50" t="str">
        <f>IF($CN235="", "", IF($CN235=Report!$BN$4, BY235, ""))</f>
        <v/>
      </c>
      <c r="EO235" s="48" t="str">
        <f>IF($CN235="", "", IF($CN235=Report!$BN$4, BZ235, ""))</f>
        <v/>
      </c>
      <c r="EP235" s="49" t="str">
        <f>IF($CN235="", "", IF($CN235=Report!$BN$4, CA235, ""))</f>
        <v/>
      </c>
      <c r="EQ235" s="49" t="str">
        <f>IF($CN235="", "", IF($CN235=Report!$BN$4, CB235, ""))</f>
        <v/>
      </c>
      <c r="ER235" s="49" t="str">
        <f>IF($CN235="", "", IF($CN235=Report!$BN$4, CC235, ""))</f>
        <v/>
      </c>
      <c r="ES235" s="49" t="str">
        <f>IF($CN235="", "", IF($CN235=Report!$BN$4, CD235, ""))</f>
        <v/>
      </c>
      <c r="ET235" s="49" t="str">
        <f>IF($CN235="", "", IF($CN235=Report!$BN$4, CE235, ""))</f>
        <v/>
      </c>
      <c r="EU235" s="49" t="str">
        <f>IF($CN235="", "", IF($CN235=Report!$BN$4, CF235, ""))</f>
        <v/>
      </c>
      <c r="EV235" s="49" t="str">
        <f>IF($CN235="", "", IF($CN235=Report!$BN$4, CG235, ""))</f>
        <v/>
      </c>
      <c r="EW235" s="49" t="str">
        <f>IF($CN235="", "", IF($CN235=Report!$BN$4, CH235, ""))</f>
        <v/>
      </c>
      <c r="EX235" s="49" t="str">
        <f>IF($CN235="", "", IF($CN235=Report!$BN$4, CI235, ""))</f>
        <v/>
      </c>
      <c r="EY235" s="49" t="str">
        <f>IF($CN235="", "", IF($CN235=Report!$BN$4, CJ235, ""))</f>
        <v/>
      </c>
      <c r="EZ235" s="50" t="str">
        <f>IF($CN235="", "", IF($CN235=Report!$BN$4, CK235, ""))</f>
        <v/>
      </c>
    </row>
    <row r="236" spans="1:156" x14ac:dyDescent="0.25">
      <c r="A236" s="19"/>
      <c r="B236" s="104"/>
      <c r="C236" s="105"/>
      <c r="D236" s="116"/>
      <c r="E236" s="106"/>
      <c r="F236" s="106"/>
      <c r="G236" s="106"/>
      <c r="H236" s="106"/>
      <c r="I236" s="106"/>
      <c r="J236" s="106"/>
      <c r="K236" s="106"/>
      <c r="L236" s="106"/>
      <c r="M236" s="106"/>
      <c r="N236" s="106"/>
      <c r="O236" s="106"/>
      <c r="P236" s="106"/>
      <c r="Q236" s="106"/>
      <c r="R236" s="106"/>
      <c r="S236" s="106"/>
      <c r="T236" s="108"/>
      <c r="U236" s="108"/>
      <c r="V236" s="108"/>
      <c r="W236" s="109"/>
      <c r="X236" s="19"/>
      <c r="AA236" s="48" t="str">
        <f t="shared" si="224"/>
        <v/>
      </c>
      <c r="AB236" s="49" t="str">
        <f t="shared" si="225"/>
        <v/>
      </c>
      <c r="AC236" s="49" t="str">
        <f t="shared" si="226"/>
        <v/>
      </c>
      <c r="AD236" s="49" t="str">
        <f t="shared" si="227"/>
        <v/>
      </c>
      <c r="AE236" s="49" t="str">
        <f t="shared" si="228"/>
        <v/>
      </c>
      <c r="AF236" s="49" t="str">
        <f t="shared" si="229"/>
        <v/>
      </c>
      <c r="AG236" s="49" t="str">
        <f t="shared" si="230"/>
        <v/>
      </c>
      <c r="AH236" s="49" t="str">
        <f t="shared" si="231"/>
        <v/>
      </c>
      <c r="AI236" s="49" t="str">
        <f t="shared" si="232"/>
        <v/>
      </c>
      <c r="AJ236" s="49" t="str">
        <f t="shared" si="233"/>
        <v/>
      </c>
      <c r="AK236" s="49" t="str">
        <f t="shared" si="234"/>
        <v/>
      </c>
      <c r="AL236" s="49" t="str">
        <f t="shared" si="235"/>
        <v/>
      </c>
      <c r="AM236" s="49" t="str">
        <f t="shared" si="236"/>
        <v/>
      </c>
      <c r="AN236" s="49" t="str">
        <f t="shared" si="237"/>
        <v/>
      </c>
      <c r="AO236" s="50" t="str">
        <f t="shared" si="238"/>
        <v/>
      </c>
      <c r="AP236" s="48" t="str">
        <f t="shared" si="239"/>
        <v/>
      </c>
      <c r="AQ236" s="49" t="str">
        <f t="shared" si="202"/>
        <v/>
      </c>
      <c r="AR236" s="49" t="str">
        <f t="shared" si="203"/>
        <v/>
      </c>
      <c r="AS236" s="49" t="str">
        <f t="shared" si="204"/>
        <v/>
      </c>
      <c r="AT236" s="49" t="str">
        <f t="shared" si="205"/>
        <v/>
      </c>
      <c r="AU236" s="49" t="str">
        <f t="shared" si="206"/>
        <v/>
      </c>
      <c r="AV236" s="49" t="str">
        <f t="shared" si="207"/>
        <v/>
      </c>
      <c r="AW236" s="49" t="str">
        <f t="shared" si="208"/>
        <v/>
      </c>
      <c r="AX236" s="49" t="str">
        <f t="shared" si="209"/>
        <v/>
      </c>
      <c r="AY236" s="49" t="str">
        <f t="shared" si="210"/>
        <v/>
      </c>
      <c r="AZ236" s="49" t="str">
        <f t="shared" si="211"/>
        <v/>
      </c>
      <c r="BA236" s="50" t="str">
        <f t="shared" si="212"/>
        <v/>
      </c>
      <c r="BB236" s="48" t="str">
        <f t="shared" si="240"/>
        <v/>
      </c>
      <c r="BC236" s="49" t="str">
        <f t="shared" si="213"/>
        <v/>
      </c>
      <c r="BD236" s="49" t="str">
        <f t="shared" si="214"/>
        <v/>
      </c>
      <c r="BE236" s="49" t="str">
        <f t="shared" si="215"/>
        <v/>
      </c>
      <c r="BF236" s="49" t="str">
        <f t="shared" si="216"/>
        <v/>
      </c>
      <c r="BG236" s="49" t="str">
        <f t="shared" si="217"/>
        <v/>
      </c>
      <c r="BH236" s="49" t="str">
        <f t="shared" si="218"/>
        <v/>
      </c>
      <c r="BI236" s="49" t="str">
        <f t="shared" si="219"/>
        <v/>
      </c>
      <c r="BJ236" s="49" t="str">
        <f t="shared" si="220"/>
        <v/>
      </c>
      <c r="BK236" s="49" t="str">
        <f t="shared" si="221"/>
        <v/>
      </c>
      <c r="BL236" s="49" t="str">
        <f t="shared" si="222"/>
        <v/>
      </c>
      <c r="BM236" s="50" t="str">
        <f t="shared" si="223"/>
        <v/>
      </c>
      <c r="BN236" s="48" t="str">
        <f t="shared" si="241"/>
        <v/>
      </c>
      <c r="BO236" s="49" t="str">
        <f t="shared" si="244"/>
        <v/>
      </c>
      <c r="BP236" s="49" t="str">
        <f t="shared" si="245"/>
        <v/>
      </c>
      <c r="BQ236" s="49" t="str">
        <f t="shared" si="246"/>
        <v/>
      </c>
      <c r="BR236" s="49" t="str">
        <f t="shared" si="247"/>
        <v/>
      </c>
      <c r="BS236" s="49" t="str">
        <f t="shared" si="248"/>
        <v/>
      </c>
      <c r="BT236" s="49" t="str">
        <f t="shared" si="249"/>
        <v/>
      </c>
      <c r="BU236" s="49" t="str">
        <f t="shared" si="250"/>
        <v/>
      </c>
      <c r="BV236" s="49" t="str">
        <f t="shared" si="251"/>
        <v/>
      </c>
      <c r="BW236" s="49" t="str">
        <f t="shared" si="252"/>
        <v/>
      </c>
      <c r="BX236" s="49" t="str">
        <f t="shared" si="253"/>
        <v/>
      </c>
      <c r="BY236" s="50" t="str">
        <f t="shared" si="254"/>
        <v/>
      </c>
      <c r="BZ236" s="48" t="str">
        <f t="shared" si="242"/>
        <v/>
      </c>
      <c r="CA236" s="49" t="str">
        <f t="shared" si="255"/>
        <v/>
      </c>
      <c r="CB236" s="49" t="str">
        <f t="shared" si="256"/>
        <v/>
      </c>
      <c r="CC236" s="49" t="str">
        <f t="shared" si="257"/>
        <v/>
      </c>
      <c r="CD236" s="49" t="str">
        <f t="shared" si="258"/>
        <v/>
      </c>
      <c r="CE236" s="49" t="str">
        <f t="shared" si="259"/>
        <v/>
      </c>
      <c r="CF236" s="49" t="str">
        <f t="shared" si="260"/>
        <v/>
      </c>
      <c r="CG236" s="49" t="str">
        <f t="shared" si="261"/>
        <v/>
      </c>
      <c r="CH236" s="49" t="str">
        <f t="shared" si="262"/>
        <v/>
      </c>
      <c r="CI236" s="49" t="str">
        <f t="shared" si="263"/>
        <v/>
      </c>
      <c r="CJ236" s="49" t="str">
        <f t="shared" si="264"/>
        <v/>
      </c>
      <c r="CK236" s="50" t="str">
        <f t="shared" si="265"/>
        <v/>
      </c>
      <c r="CM236" s="85" t="str">
        <f t="shared" si="243"/>
        <v/>
      </c>
      <c r="CN236" s="6" t="str">
        <f>IF($B236="", "", IF($CM236="X", "", IF(Report!$BN$3="X", LEFT($B236, 2), $B236)))</f>
        <v/>
      </c>
      <c r="CP236" s="48" t="str">
        <f>IF($CN236="", "", IF($CN236=Report!$BN$4, AA236, ""))</f>
        <v/>
      </c>
      <c r="CQ236" s="49" t="str">
        <f>IF($CN236="", "", IF($CN236=Report!$BN$4, AB236, ""))</f>
        <v/>
      </c>
      <c r="CR236" s="49" t="str">
        <f>IF($CN236="", "", IF($CN236=Report!$BN$4, AC236, ""))</f>
        <v/>
      </c>
      <c r="CS236" s="49" t="str">
        <f>IF($CN236="", "", IF($CN236=Report!$BN$4, AD236, ""))</f>
        <v/>
      </c>
      <c r="CT236" s="49" t="str">
        <f>IF($CN236="", "", IF($CN236=Report!$BN$4, AE236, ""))</f>
        <v/>
      </c>
      <c r="CU236" s="49" t="str">
        <f>IF($CN236="", "", IF($CN236=Report!$BN$4, AF236, ""))</f>
        <v/>
      </c>
      <c r="CV236" s="49" t="str">
        <f>IF($CN236="", "", IF($CN236=Report!$BN$4, AG236, ""))</f>
        <v/>
      </c>
      <c r="CW236" s="49" t="str">
        <f>IF($CN236="", "", IF($CN236=Report!$BN$4, AH236, ""))</f>
        <v/>
      </c>
      <c r="CX236" s="49" t="str">
        <f>IF($CN236="", "", IF($CN236=Report!$BN$4, AI236, ""))</f>
        <v/>
      </c>
      <c r="CY236" s="49" t="str">
        <f>IF($CN236="", "", IF($CN236=Report!$BN$4, AJ236, ""))</f>
        <v/>
      </c>
      <c r="CZ236" s="49" t="str">
        <f>IF($CN236="", "", IF($CN236=Report!$BN$4, AK236, ""))</f>
        <v/>
      </c>
      <c r="DA236" s="49" t="str">
        <f>IF($CN236="", "", IF($CN236=Report!$BN$4, AL236, ""))</f>
        <v/>
      </c>
      <c r="DB236" s="49" t="str">
        <f>IF($CN236="", "", IF($CN236=Report!$BN$4, AM236, ""))</f>
        <v/>
      </c>
      <c r="DC236" s="49" t="str">
        <f>IF($CN236="", "", IF($CN236=Report!$BN$4, AN236, ""))</f>
        <v/>
      </c>
      <c r="DD236" s="50" t="str">
        <f>IF($CN236="", "", IF($CN236=Report!$BN$4, AO236, ""))</f>
        <v/>
      </c>
      <c r="DE236" s="48" t="str">
        <f>IF($CN236="", "", IF($CN236=Report!$BN$4, AP236, ""))</f>
        <v/>
      </c>
      <c r="DF236" s="49" t="str">
        <f>IF($CN236="", "", IF($CN236=Report!$BN$4, AQ236, ""))</f>
        <v/>
      </c>
      <c r="DG236" s="49" t="str">
        <f>IF($CN236="", "", IF($CN236=Report!$BN$4, AR236, ""))</f>
        <v/>
      </c>
      <c r="DH236" s="49" t="str">
        <f>IF($CN236="", "", IF($CN236=Report!$BN$4, AS236, ""))</f>
        <v/>
      </c>
      <c r="DI236" s="49" t="str">
        <f>IF($CN236="", "", IF($CN236=Report!$BN$4, AT236, ""))</f>
        <v/>
      </c>
      <c r="DJ236" s="49" t="str">
        <f>IF($CN236="", "", IF($CN236=Report!$BN$4, AU236, ""))</f>
        <v/>
      </c>
      <c r="DK236" s="49" t="str">
        <f>IF($CN236="", "", IF($CN236=Report!$BN$4, AV236, ""))</f>
        <v/>
      </c>
      <c r="DL236" s="49" t="str">
        <f>IF($CN236="", "", IF($CN236=Report!$BN$4, AW236, ""))</f>
        <v/>
      </c>
      <c r="DM236" s="49" t="str">
        <f>IF($CN236="", "", IF($CN236=Report!$BN$4, AX236, ""))</f>
        <v/>
      </c>
      <c r="DN236" s="49" t="str">
        <f>IF($CN236="", "", IF($CN236=Report!$BN$4, AY236, ""))</f>
        <v/>
      </c>
      <c r="DO236" s="49" t="str">
        <f>IF($CN236="", "", IF($CN236=Report!$BN$4, AZ236, ""))</f>
        <v/>
      </c>
      <c r="DP236" s="50" t="str">
        <f>IF($CN236="", "", IF($CN236=Report!$BN$4, BA236, ""))</f>
        <v/>
      </c>
      <c r="DQ236" s="48" t="str">
        <f>IF($CN236="", "", IF($CN236=Report!$BN$4, BB236, ""))</f>
        <v/>
      </c>
      <c r="DR236" s="49" t="str">
        <f>IF($CN236="", "", IF($CN236=Report!$BN$4, BC236, ""))</f>
        <v/>
      </c>
      <c r="DS236" s="49" t="str">
        <f>IF($CN236="", "", IF($CN236=Report!$BN$4, BD236, ""))</f>
        <v/>
      </c>
      <c r="DT236" s="49" t="str">
        <f>IF($CN236="", "", IF($CN236=Report!$BN$4, BE236, ""))</f>
        <v/>
      </c>
      <c r="DU236" s="49" t="str">
        <f>IF($CN236="", "", IF($CN236=Report!$BN$4, BF236, ""))</f>
        <v/>
      </c>
      <c r="DV236" s="49" t="str">
        <f>IF($CN236="", "", IF($CN236=Report!$BN$4, BG236, ""))</f>
        <v/>
      </c>
      <c r="DW236" s="49" t="str">
        <f>IF($CN236="", "", IF($CN236=Report!$BN$4, BH236, ""))</f>
        <v/>
      </c>
      <c r="DX236" s="49" t="str">
        <f>IF($CN236="", "", IF($CN236=Report!$BN$4, BI236, ""))</f>
        <v/>
      </c>
      <c r="DY236" s="49" t="str">
        <f>IF($CN236="", "", IF($CN236=Report!$BN$4, BJ236, ""))</f>
        <v/>
      </c>
      <c r="DZ236" s="49" t="str">
        <f>IF($CN236="", "", IF($CN236=Report!$BN$4, BK236, ""))</f>
        <v/>
      </c>
      <c r="EA236" s="49" t="str">
        <f>IF($CN236="", "", IF($CN236=Report!$BN$4, BL236, ""))</f>
        <v/>
      </c>
      <c r="EB236" s="50" t="str">
        <f>IF($CN236="", "", IF($CN236=Report!$BN$4, BM236, ""))</f>
        <v/>
      </c>
      <c r="EC236" s="48" t="str">
        <f>IF($CN236="", "", IF($CN236=Report!$BN$4, BN236, ""))</f>
        <v/>
      </c>
      <c r="ED236" s="49" t="str">
        <f>IF($CN236="", "", IF($CN236=Report!$BN$4, BO236, ""))</f>
        <v/>
      </c>
      <c r="EE236" s="49" t="str">
        <f>IF($CN236="", "", IF($CN236=Report!$BN$4, BP236, ""))</f>
        <v/>
      </c>
      <c r="EF236" s="49" t="str">
        <f>IF($CN236="", "", IF($CN236=Report!$BN$4, BQ236, ""))</f>
        <v/>
      </c>
      <c r="EG236" s="49" t="str">
        <f>IF($CN236="", "", IF($CN236=Report!$BN$4, BR236, ""))</f>
        <v/>
      </c>
      <c r="EH236" s="49" t="str">
        <f>IF($CN236="", "", IF($CN236=Report!$BN$4, BS236, ""))</f>
        <v/>
      </c>
      <c r="EI236" s="49" t="str">
        <f>IF($CN236="", "", IF($CN236=Report!$BN$4, BT236, ""))</f>
        <v/>
      </c>
      <c r="EJ236" s="49" t="str">
        <f>IF($CN236="", "", IF($CN236=Report!$BN$4, BU236, ""))</f>
        <v/>
      </c>
      <c r="EK236" s="49" t="str">
        <f>IF($CN236="", "", IF($CN236=Report!$BN$4, BV236, ""))</f>
        <v/>
      </c>
      <c r="EL236" s="49" t="str">
        <f>IF($CN236="", "", IF($CN236=Report!$BN$4, BW236, ""))</f>
        <v/>
      </c>
      <c r="EM236" s="49" t="str">
        <f>IF($CN236="", "", IF($CN236=Report!$BN$4, BX236, ""))</f>
        <v/>
      </c>
      <c r="EN236" s="50" t="str">
        <f>IF($CN236="", "", IF($CN236=Report!$BN$4, BY236, ""))</f>
        <v/>
      </c>
      <c r="EO236" s="48" t="str">
        <f>IF($CN236="", "", IF($CN236=Report!$BN$4, BZ236, ""))</f>
        <v/>
      </c>
      <c r="EP236" s="49" t="str">
        <f>IF($CN236="", "", IF($CN236=Report!$BN$4, CA236, ""))</f>
        <v/>
      </c>
      <c r="EQ236" s="49" t="str">
        <f>IF($CN236="", "", IF($CN236=Report!$BN$4, CB236, ""))</f>
        <v/>
      </c>
      <c r="ER236" s="49" t="str">
        <f>IF($CN236="", "", IF($CN236=Report!$BN$4, CC236, ""))</f>
        <v/>
      </c>
      <c r="ES236" s="49" t="str">
        <f>IF($CN236="", "", IF($CN236=Report!$BN$4, CD236, ""))</f>
        <v/>
      </c>
      <c r="ET236" s="49" t="str">
        <f>IF($CN236="", "", IF($CN236=Report!$BN$4, CE236, ""))</f>
        <v/>
      </c>
      <c r="EU236" s="49" t="str">
        <f>IF($CN236="", "", IF($CN236=Report!$BN$4, CF236, ""))</f>
        <v/>
      </c>
      <c r="EV236" s="49" t="str">
        <f>IF($CN236="", "", IF($CN236=Report!$BN$4, CG236, ""))</f>
        <v/>
      </c>
      <c r="EW236" s="49" t="str">
        <f>IF($CN236="", "", IF($CN236=Report!$BN$4, CH236, ""))</f>
        <v/>
      </c>
      <c r="EX236" s="49" t="str">
        <f>IF($CN236="", "", IF($CN236=Report!$BN$4, CI236, ""))</f>
        <v/>
      </c>
      <c r="EY236" s="49" t="str">
        <f>IF($CN236="", "", IF($CN236=Report!$BN$4, CJ236, ""))</f>
        <v/>
      </c>
      <c r="EZ236" s="50" t="str">
        <f>IF($CN236="", "", IF($CN236=Report!$BN$4, CK236, ""))</f>
        <v/>
      </c>
    </row>
    <row r="237" spans="1:156" x14ac:dyDescent="0.25">
      <c r="A237" s="19"/>
      <c r="B237" s="104"/>
      <c r="C237" s="105"/>
      <c r="D237" s="116"/>
      <c r="E237" s="106"/>
      <c r="F237" s="106"/>
      <c r="G237" s="106"/>
      <c r="H237" s="106"/>
      <c r="I237" s="106"/>
      <c r="J237" s="106"/>
      <c r="K237" s="106"/>
      <c r="L237" s="106"/>
      <c r="M237" s="106"/>
      <c r="N237" s="106"/>
      <c r="O237" s="106"/>
      <c r="P237" s="106"/>
      <c r="Q237" s="106"/>
      <c r="R237" s="106"/>
      <c r="S237" s="106"/>
      <c r="T237" s="108"/>
      <c r="U237" s="108"/>
      <c r="V237" s="108"/>
      <c r="W237" s="109"/>
      <c r="X237" s="19"/>
      <c r="AA237" s="48" t="str">
        <f t="shared" si="224"/>
        <v/>
      </c>
      <c r="AB237" s="49" t="str">
        <f t="shared" si="225"/>
        <v/>
      </c>
      <c r="AC237" s="49" t="str">
        <f t="shared" si="226"/>
        <v/>
      </c>
      <c r="AD237" s="49" t="str">
        <f t="shared" si="227"/>
        <v/>
      </c>
      <c r="AE237" s="49" t="str">
        <f t="shared" si="228"/>
        <v/>
      </c>
      <c r="AF237" s="49" t="str">
        <f t="shared" si="229"/>
        <v/>
      </c>
      <c r="AG237" s="49" t="str">
        <f t="shared" si="230"/>
        <v/>
      </c>
      <c r="AH237" s="49" t="str">
        <f t="shared" si="231"/>
        <v/>
      </c>
      <c r="AI237" s="49" t="str">
        <f t="shared" si="232"/>
        <v/>
      </c>
      <c r="AJ237" s="49" t="str">
        <f t="shared" si="233"/>
        <v/>
      </c>
      <c r="AK237" s="49" t="str">
        <f t="shared" si="234"/>
        <v/>
      </c>
      <c r="AL237" s="49" t="str">
        <f t="shared" si="235"/>
        <v/>
      </c>
      <c r="AM237" s="49" t="str">
        <f t="shared" si="236"/>
        <v/>
      </c>
      <c r="AN237" s="49" t="str">
        <f t="shared" si="237"/>
        <v/>
      </c>
      <c r="AO237" s="50" t="str">
        <f t="shared" si="238"/>
        <v/>
      </c>
      <c r="AP237" s="48" t="str">
        <f t="shared" si="239"/>
        <v/>
      </c>
      <c r="AQ237" s="49" t="str">
        <f t="shared" si="202"/>
        <v/>
      </c>
      <c r="AR237" s="49" t="str">
        <f t="shared" si="203"/>
        <v/>
      </c>
      <c r="AS237" s="49" t="str">
        <f t="shared" si="204"/>
        <v/>
      </c>
      <c r="AT237" s="49" t="str">
        <f t="shared" si="205"/>
        <v/>
      </c>
      <c r="AU237" s="49" t="str">
        <f t="shared" si="206"/>
        <v/>
      </c>
      <c r="AV237" s="49" t="str">
        <f t="shared" si="207"/>
        <v/>
      </c>
      <c r="AW237" s="49" t="str">
        <f t="shared" si="208"/>
        <v/>
      </c>
      <c r="AX237" s="49" t="str">
        <f t="shared" si="209"/>
        <v/>
      </c>
      <c r="AY237" s="49" t="str">
        <f t="shared" si="210"/>
        <v/>
      </c>
      <c r="AZ237" s="49" t="str">
        <f t="shared" si="211"/>
        <v/>
      </c>
      <c r="BA237" s="50" t="str">
        <f t="shared" si="212"/>
        <v/>
      </c>
      <c r="BB237" s="48" t="str">
        <f t="shared" si="240"/>
        <v/>
      </c>
      <c r="BC237" s="49" t="str">
        <f t="shared" si="213"/>
        <v/>
      </c>
      <c r="BD237" s="49" t="str">
        <f t="shared" si="214"/>
        <v/>
      </c>
      <c r="BE237" s="49" t="str">
        <f t="shared" si="215"/>
        <v/>
      </c>
      <c r="BF237" s="49" t="str">
        <f t="shared" si="216"/>
        <v/>
      </c>
      <c r="BG237" s="49" t="str">
        <f t="shared" si="217"/>
        <v/>
      </c>
      <c r="BH237" s="49" t="str">
        <f t="shared" si="218"/>
        <v/>
      </c>
      <c r="BI237" s="49" t="str">
        <f t="shared" si="219"/>
        <v/>
      </c>
      <c r="BJ237" s="49" t="str">
        <f t="shared" si="220"/>
        <v/>
      </c>
      <c r="BK237" s="49" t="str">
        <f t="shared" si="221"/>
        <v/>
      </c>
      <c r="BL237" s="49" t="str">
        <f t="shared" si="222"/>
        <v/>
      </c>
      <c r="BM237" s="50" t="str">
        <f t="shared" si="223"/>
        <v/>
      </c>
      <c r="BN237" s="48" t="str">
        <f t="shared" si="241"/>
        <v/>
      </c>
      <c r="BO237" s="49" t="str">
        <f t="shared" si="244"/>
        <v/>
      </c>
      <c r="BP237" s="49" t="str">
        <f t="shared" si="245"/>
        <v/>
      </c>
      <c r="BQ237" s="49" t="str">
        <f t="shared" si="246"/>
        <v/>
      </c>
      <c r="BR237" s="49" t="str">
        <f t="shared" si="247"/>
        <v/>
      </c>
      <c r="BS237" s="49" t="str">
        <f t="shared" si="248"/>
        <v/>
      </c>
      <c r="BT237" s="49" t="str">
        <f t="shared" si="249"/>
        <v/>
      </c>
      <c r="BU237" s="49" t="str">
        <f t="shared" si="250"/>
        <v/>
      </c>
      <c r="BV237" s="49" t="str">
        <f t="shared" si="251"/>
        <v/>
      </c>
      <c r="BW237" s="49" t="str">
        <f t="shared" si="252"/>
        <v/>
      </c>
      <c r="BX237" s="49" t="str">
        <f t="shared" si="253"/>
        <v/>
      </c>
      <c r="BY237" s="50" t="str">
        <f t="shared" si="254"/>
        <v/>
      </c>
      <c r="BZ237" s="48" t="str">
        <f t="shared" si="242"/>
        <v/>
      </c>
      <c r="CA237" s="49" t="str">
        <f t="shared" si="255"/>
        <v/>
      </c>
      <c r="CB237" s="49" t="str">
        <f t="shared" si="256"/>
        <v/>
      </c>
      <c r="CC237" s="49" t="str">
        <f t="shared" si="257"/>
        <v/>
      </c>
      <c r="CD237" s="49" t="str">
        <f t="shared" si="258"/>
        <v/>
      </c>
      <c r="CE237" s="49" t="str">
        <f t="shared" si="259"/>
        <v/>
      </c>
      <c r="CF237" s="49" t="str">
        <f t="shared" si="260"/>
        <v/>
      </c>
      <c r="CG237" s="49" t="str">
        <f t="shared" si="261"/>
        <v/>
      </c>
      <c r="CH237" s="49" t="str">
        <f t="shared" si="262"/>
        <v/>
      </c>
      <c r="CI237" s="49" t="str">
        <f t="shared" si="263"/>
        <v/>
      </c>
      <c r="CJ237" s="49" t="str">
        <f t="shared" si="264"/>
        <v/>
      </c>
      <c r="CK237" s="50" t="str">
        <f t="shared" si="265"/>
        <v/>
      </c>
      <c r="CM237" s="85" t="str">
        <f t="shared" si="243"/>
        <v/>
      </c>
      <c r="CN237" s="6" t="str">
        <f>IF($B237="", "", IF($CM237="X", "", IF(Report!$BN$3="X", LEFT($B237, 2), $B237)))</f>
        <v/>
      </c>
      <c r="CP237" s="48" t="str">
        <f>IF($CN237="", "", IF($CN237=Report!$BN$4, AA237, ""))</f>
        <v/>
      </c>
      <c r="CQ237" s="49" t="str">
        <f>IF($CN237="", "", IF($CN237=Report!$BN$4, AB237, ""))</f>
        <v/>
      </c>
      <c r="CR237" s="49" t="str">
        <f>IF($CN237="", "", IF($CN237=Report!$BN$4, AC237, ""))</f>
        <v/>
      </c>
      <c r="CS237" s="49" t="str">
        <f>IF($CN237="", "", IF($CN237=Report!$BN$4, AD237, ""))</f>
        <v/>
      </c>
      <c r="CT237" s="49" t="str">
        <f>IF($CN237="", "", IF($CN237=Report!$BN$4, AE237, ""))</f>
        <v/>
      </c>
      <c r="CU237" s="49" t="str">
        <f>IF($CN237="", "", IF($CN237=Report!$BN$4, AF237, ""))</f>
        <v/>
      </c>
      <c r="CV237" s="49" t="str">
        <f>IF($CN237="", "", IF($CN237=Report!$BN$4, AG237, ""))</f>
        <v/>
      </c>
      <c r="CW237" s="49" t="str">
        <f>IF($CN237="", "", IF($CN237=Report!$BN$4, AH237, ""))</f>
        <v/>
      </c>
      <c r="CX237" s="49" t="str">
        <f>IF($CN237="", "", IF($CN237=Report!$BN$4, AI237, ""))</f>
        <v/>
      </c>
      <c r="CY237" s="49" t="str">
        <f>IF($CN237="", "", IF($CN237=Report!$BN$4, AJ237, ""))</f>
        <v/>
      </c>
      <c r="CZ237" s="49" t="str">
        <f>IF($CN237="", "", IF($CN237=Report!$BN$4, AK237, ""))</f>
        <v/>
      </c>
      <c r="DA237" s="49" t="str">
        <f>IF($CN237="", "", IF($CN237=Report!$BN$4, AL237, ""))</f>
        <v/>
      </c>
      <c r="DB237" s="49" t="str">
        <f>IF($CN237="", "", IF($CN237=Report!$BN$4, AM237, ""))</f>
        <v/>
      </c>
      <c r="DC237" s="49" t="str">
        <f>IF($CN237="", "", IF($CN237=Report!$BN$4, AN237, ""))</f>
        <v/>
      </c>
      <c r="DD237" s="50" t="str">
        <f>IF($CN237="", "", IF($CN237=Report!$BN$4, AO237, ""))</f>
        <v/>
      </c>
      <c r="DE237" s="48" t="str">
        <f>IF($CN237="", "", IF($CN237=Report!$BN$4, AP237, ""))</f>
        <v/>
      </c>
      <c r="DF237" s="49" t="str">
        <f>IF($CN237="", "", IF($CN237=Report!$BN$4, AQ237, ""))</f>
        <v/>
      </c>
      <c r="DG237" s="49" t="str">
        <f>IF($CN237="", "", IF($CN237=Report!$BN$4, AR237, ""))</f>
        <v/>
      </c>
      <c r="DH237" s="49" t="str">
        <f>IF($CN237="", "", IF($CN237=Report!$BN$4, AS237, ""))</f>
        <v/>
      </c>
      <c r="DI237" s="49" t="str">
        <f>IF($CN237="", "", IF($CN237=Report!$BN$4, AT237, ""))</f>
        <v/>
      </c>
      <c r="DJ237" s="49" t="str">
        <f>IF($CN237="", "", IF($CN237=Report!$BN$4, AU237, ""))</f>
        <v/>
      </c>
      <c r="DK237" s="49" t="str">
        <f>IF($CN237="", "", IF($CN237=Report!$BN$4, AV237, ""))</f>
        <v/>
      </c>
      <c r="DL237" s="49" t="str">
        <f>IF($CN237="", "", IF($CN237=Report!$BN$4, AW237, ""))</f>
        <v/>
      </c>
      <c r="DM237" s="49" t="str">
        <f>IF($CN237="", "", IF($CN237=Report!$BN$4, AX237, ""))</f>
        <v/>
      </c>
      <c r="DN237" s="49" t="str">
        <f>IF($CN237="", "", IF($CN237=Report!$BN$4, AY237, ""))</f>
        <v/>
      </c>
      <c r="DO237" s="49" t="str">
        <f>IF($CN237="", "", IF($CN237=Report!$BN$4, AZ237, ""))</f>
        <v/>
      </c>
      <c r="DP237" s="50" t="str">
        <f>IF($CN237="", "", IF($CN237=Report!$BN$4, BA237, ""))</f>
        <v/>
      </c>
      <c r="DQ237" s="48" t="str">
        <f>IF($CN237="", "", IF($CN237=Report!$BN$4, BB237, ""))</f>
        <v/>
      </c>
      <c r="DR237" s="49" t="str">
        <f>IF($CN237="", "", IF($CN237=Report!$BN$4, BC237, ""))</f>
        <v/>
      </c>
      <c r="DS237" s="49" t="str">
        <f>IF($CN237="", "", IF($CN237=Report!$BN$4, BD237, ""))</f>
        <v/>
      </c>
      <c r="DT237" s="49" t="str">
        <f>IF($CN237="", "", IF($CN237=Report!$BN$4, BE237, ""))</f>
        <v/>
      </c>
      <c r="DU237" s="49" t="str">
        <f>IF($CN237="", "", IF($CN237=Report!$BN$4, BF237, ""))</f>
        <v/>
      </c>
      <c r="DV237" s="49" t="str">
        <f>IF($CN237="", "", IF($CN237=Report!$BN$4, BG237, ""))</f>
        <v/>
      </c>
      <c r="DW237" s="49" t="str">
        <f>IF($CN237="", "", IF($CN237=Report!$BN$4, BH237, ""))</f>
        <v/>
      </c>
      <c r="DX237" s="49" t="str">
        <f>IF($CN237="", "", IF($CN237=Report!$BN$4, BI237, ""))</f>
        <v/>
      </c>
      <c r="DY237" s="49" t="str">
        <f>IF($CN237="", "", IF($CN237=Report!$BN$4, BJ237, ""))</f>
        <v/>
      </c>
      <c r="DZ237" s="49" t="str">
        <f>IF($CN237="", "", IF($CN237=Report!$BN$4, BK237, ""))</f>
        <v/>
      </c>
      <c r="EA237" s="49" t="str">
        <f>IF($CN237="", "", IF($CN237=Report!$BN$4, BL237, ""))</f>
        <v/>
      </c>
      <c r="EB237" s="50" t="str">
        <f>IF($CN237="", "", IF($CN237=Report!$BN$4, BM237, ""))</f>
        <v/>
      </c>
      <c r="EC237" s="48" t="str">
        <f>IF($CN237="", "", IF($CN237=Report!$BN$4, BN237, ""))</f>
        <v/>
      </c>
      <c r="ED237" s="49" t="str">
        <f>IF($CN237="", "", IF($CN237=Report!$BN$4, BO237, ""))</f>
        <v/>
      </c>
      <c r="EE237" s="49" t="str">
        <f>IF($CN237="", "", IF($CN237=Report!$BN$4, BP237, ""))</f>
        <v/>
      </c>
      <c r="EF237" s="49" t="str">
        <f>IF($CN237="", "", IF($CN237=Report!$BN$4, BQ237, ""))</f>
        <v/>
      </c>
      <c r="EG237" s="49" t="str">
        <f>IF($CN237="", "", IF($CN237=Report!$BN$4, BR237, ""))</f>
        <v/>
      </c>
      <c r="EH237" s="49" t="str">
        <f>IF($CN237="", "", IF($CN237=Report!$BN$4, BS237, ""))</f>
        <v/>
      </c>
      <c r="EI237" s="49" t="str">
        <f>IF($CN237="", "", IF($CN237=Report!$BN$4, BT237, ""))</f>
        <v/>
      </c>
      <c r="EJ237" s="49" t="str">
        <f>IF($CN237="", "", IF($CN237=Report!$BN$4, BU237, ""))</f>
        <v/>
      </c>
      <c r="EK237" s="49" t="str">
        <f>IF($CN237="", "", IF($CN237=Report!$BN$4, BV237, ""))</f>
        <v/>
      </c>
      <c r="EL237" s="49" t="str">
        <f>IF($CN237="", "", IF($CN237=Report!$BN$4, BW237, ""))</f>
        <v/>
      </c>
      <c r="EM237" s="49" t="str">
        <f>IF($CN237="", "", IF($CN237=Report!$BN$4, BX237, ""))</f>
        <v/>
      </c>
      <c r="EN237" s="50" t="str">
        <f>IF($CN237="", "", IF($CN237=Report!$BN$4, BY237, ""))</f>
        <v/>
      </c>
      <c r="EO237" s="48" t="str">
        <f>IF($CN237="", "", IF($CN237=Report!$BN$4, BZ237, ""))</f>
        <v/>
      </c>
      <c r="EP237" s="49" t="str">
        <f>IF($CN237="", "", IF($CN237=Report!$BN$4, CA237, ""))</f>
        <v/>
      </c>
      <c r="EQ237" s="49" t="str">
        <f>IF($CN237="", "", IF($CN237=Report!$BN$4, CB237, ""))</f>
        <v/>
      </c>
      <c r="ER237" s="49" t="str">
        <f>IF($CN237="", "", IF($CN237=Report!$BN$4, CC237, ""))</f>
        <v/>
      </c>
      <c r="ES237" s="49" t="str">
        <f>IF($CN237="", "", IF($CN237=Report!$BN$4, CD237, ""))</f>
        <v/>
      </c>
      <c r="ET237" s="49" t="str">
        <f>IF($CN237="", "", IF($CN237=Report!$BN$4, CE237, ""))</f>
        <v/>
      </c>
      <c r="EU237" s="49" t="str">
        <f>IF($CN237="", "", IF($CN237=Report!$BN$4, CF237, ""))</f>
        <v/>
      </c>
      <c r="EV237" s="49" t="str">
        <f>IF($CN237="", "", IF($CN237=Report!$BN$4, CG237, ""))</f>
        <v/>
      </c>
      <c r="EW237" s="49" t="str">
        <f>IF($CN237="", "", IF($CN237=Report!$BN$4, CH237, ""))</f>
        <v/>
      </c>
      <c r="EX237" s="49" t="str">
        <f>IF($CN237="", "", IF($CN237=Report!$BN$4, CI237, ""))</f>
        <v/>
      </c>
      <c r="EY237" s="49" t="str">
        <f>IF($CN237="", "", IF($CN237=Report!$BN$4, CJ237, ""))</f>
        <v/>
      </c>
      <c r="EZ237" s="50" t="str">
        <f>IF($CN237="", "", IF($CN237=Report!$BN$4, CK237, ""))</f>
        <v/>
      </c>
    </row>
    <row r="238" spans="1:156" x14ac:dyDescent="0.25">
      <c r="A238" s="19"/>
      <c r="B238" s="104"/>
      <c r="C238" s="105"/>
      <c r="D238" s="116"/>
      <c r="E238" s="106"/>
      <c r="F238" s="106"/>
      <c r="G238" s="106"/>
      <c r="H238" s="106"/>
      <c r="I238" s="106"/>
      <c r="J238" s="106"/>
      <c r="K238" s="106"/>
      <c r="L238" s="106"/>
      <c r="M238" s="106"/>
      <c r="N238" s="106"/>
      <c r="O238" s="106"/>
      <c r="P238" s="106"/>
      <c r="Q238" s="106"/>
      <c r="R238" s="106"/>
      <c r="S238" s="106"/>
      <c r="T238" s="108"/>
      <c r="U238" s="108"/>
      <c r="V238" s="108"/>
      <c r="W238" s="109"/>
      <c r="X238" s="19"/>
      <c r="AA238" s="48" t="str">
        <f t="shared" si="224"/>
        <v/>
      </c>
      <c r="AB238" s="49" t="str">
        <f t="shared" si="225"/>
        <v/>
      </c>
      <c r="AC238" s="49" t="str">
        <f t="shared" si="226"/>
        <v/>
      </c>
      <c r="AD238" s="49" t="str">
        <f t="shared" si="227"/>
        <v/>
      </c>
      <c r="AE238" s="49" t="str">
        <f t="shared" si="228"/>
        <v/>
      </c>
      <c r="AF238" s="49" t="str">
        <f t="shared" si="229"/>
        <v/>
      </c>
      <c r="AG238" s="49" t="str">
        <f t="shared" si="230"/>
        <v/>
      </c>
      <c r="AH238" s="49" t="str">
        <f t="shared" si="231"/>
        <v/>
      </c>
      <c r="AI238" s="49" t="str">
        <f t="shared" si="232"/>
        <v/>
      </c>
      <c r="AJ238" s="49" t="str">
        <f t="shared" si="233"/>
        <v/>
      </c>
      <c r="AK238" s="49" t="str">
        <f t="shared" si="234"/>
        <v/>
      </c>
      <c r="AL238" s="49" t="str">
        <f t="shared" si="235"/>
        <v/>
      </c>
      <c r="AM238" s="49" t="str">
        <f t="shared" si="236"/>
        <v/>
      </c>
      <c r="AN238" s="49" t="str">
        <f t="shared" si="237"/>
        <v/>
      </c>
      <c r="AO238" s="50" t="str">
        <f t="shared" si="238"/>
        <v/>
      </c>
      <c r="AP238" s="48" t="str">
        <f t="shared" si="239"/>
        <v/>
      </c>
      <c r="AQ238" s="49" t="str">
        <f t="shared" si="202"/>
        <v/>
      </c>
      <c r="AR238" s="49" t="str">
        <f t="shared" si="203"/>
        <v/>
      </c>
      <c r="AS238" s="49" t="str">
        <f t="shared" si="204"/>
        <v/>
      </c>
      <c r="AT238" s="49" t="str">
        <f t="shared" si="205"/>
        <v/>
      </c>
      <c r="AU238" s="49" t="str">
        <f t="shared" si="206"/>
        <v/>
      </c>
      <c r="AV238" s="49" t="str">
        <f t="shared" si="207"/>
        <v/>
      </c>
      <c r="AW238" s="49" t="str">
        <f t="shared" si="208"/>
        <v/>
      </c>
      <c r="AX238" s="49" t="str">
        <f t="shared" si="209"/>
        <v/>
      </c>
      <c r="AY238" s="49" t="str">
        <f t="shared" si="210"/>
        <v/>
      </c>
      <c r="AZ238" s="49" t="str">
        <f t="shared" si="211"/>
        <v/>
      </c>
      <c r="BA238" s="50" t="str">
        <f t="shared" si="212"/>
        <v/>
      </c>
      <c r="BB238" s="48" t="str">
        <f t="shared" si="240"/>
        <v/>
      </c>
      <c r="BC238" s="49" t="str">
        <f t="shared" si="213"/>
        <v/>
      </c>
      <c r="BD238" s="49" t="str">
        <f t="shared" si="214"/>
        <v/>
      </c>
      <c r="BE238" s="49" t="str">
        <f t="shared" si="215"/>
        <v/>
      </c>
      <c r="BF238" s="49" t="str">
        <f t="shared" si="216"/>
        <v/>
      </c>
      <c r="BG238" s="49" t="str">
        <f t="shared" si="217"/>
        <v/>
      </c>
      <c r="BH238" s="49" t="str">
        <f t="shared" si="218"/>
        <v/>
      </c>
      <c r="BI238" s="49" t="str">
        <f t="shared" si="219"/>
        <v/>
      </c>
      <c r="BJ238" s="49" t="str">
        <f t="shared" si="220"/>
        <v/>
      </c>
      <c r="BK238" s="49" t="str">
        <f t="shared" si="221"/>
        <v/>
      </c>
      <c r="BL238" s="49" t="str">
        <f t="shared" si="222"/>
        <v/>
      </c>
      <c r="BM238" s="50" t="str">
        <f t="shared" si="223"/>
        <v/>
      </c>
      <c r="BN238" s="48" t="str">
        <f t="shared" si="241"/>
        <v/>
      </c>
      <c r="BO238" s="49" t="str">
        <f t="shared" si="244"/>
        <v/>
      </c>
      <c r="BP238" s="49" t="str">
        <f t="shared" si="245"/>
        <v/>
      </c>
      <c r="BQ238" s="49" t="str">
        <f t="shared" si="246"/>
        <v/>
      </c>
      <c r="BR238" s="49" t="str">
        <f t="shared" si="247"/>
        <v/>
      </c>
      <c r="BS238" s="49" t="str">
        <f t="shared" si="248"/>
        <v/>
      </c>
      <c r="BT238" s="49" t="str">
        <f t="shared" si="249"/>
        <v/>
      </c>
      <c r="BU238" s="49" t="str">
        <f t="shared" si="250"/>
        <v/>
      </c>
      <c r="BV238" s="49" t="str">
        <f t="shared" si="251"/>
        <v/>
      </c>
      <c r="BW238" s="49" t="str">
        <f t="shared" si="252"/>
        <v/>
      </c>
      <c r="BX238" s="49" t="str">
        <f t="shared" si="253"/>
        <v/>
      </c>
      <c r="BY238" s="50" t="str">
        <f t="shared" si="254"/>
        <v/>
      </c>
      <c r="BZ238" s="48" t="str">
        <f t="shared" si="242"/>
        <v/>
      </c>
      <c r="CA238" s="49" t="str">
        <f t="shared" si="255"/>
        <v/>
      </c>
      <c r="CB238" s="49" t="str">
        <f t="shared" si="256"/>
        <v/>
      </c>
      <c r="CC238" s="49" t="str">
        <f t="shared" si="257"/>
        <v/>
      </c>
      <c r="CD238" s="49" t="str">
        <f t="shared" si="258"/>
        <v/>
      </c>
      <c r="CE238" s="49" t="str">
        <f t="shared" si="259"/>
        <v/>
      </c>
      <c r="CF238" s="49" t="str">
        <f t="shared" si="260"/>
        <v/>
      </c>
      <c r="CG238" s="49" t="str">
        <f t="shared" si="261"/>
        <v/>
      </c>
      <c r="CH238" s="49" t="str">
        <f t="shared" si="262"/>
        <v/>
      </c>
      <c r="CI238" s="49" t="str">
        <f t="shared" si="263"/>
        <v/>
      </c>
      <c r="CJ238" s="49" t="str">
        <f t="shared" si="264"/>
        <v/>
      </c>
      <c r="CK238" s="50" t="str">
        <f t="shared" si="265"/>
        <v/>
      </c>
      <c r="CM238" s="85" t="str">
        <f t="shared" si="243"/>
        <v/>
      </c>
      <c r="CN238" s="6" t="str">
        <f>IF($B238="", "", IF($CM238="X", "", IF(Report!$BN$3="X", LEFT($B238, 2), $B238)))</f>
        <v/>
      </c>
      <c r="CP238" s="48" t="str">
        <f>IF($CN238="", "", IF($CN238=Report!$BN$4, AA238, ""))</f>
        <v/>
      </c>
      <c r="CQ238" s="49" t="str">
        <f>IF($CN238="", "", IF($CN238=Report!$BN$4, AB238, ""))</f>
        <v/>
      </c>
      <c r="CR238" s="49" t="str">
        <f>IF($CN238="", "", IF($CN238=Report!$BN$4, AC238, ""))</f>
        <v/>
      </c>
      <c r="CS238" s="49" t="str">
        <f>IF($CN238="", "", IF($CN238=Report!$BN$4, AD238, ""))</f>
        <v/>
      </c>
      <c r="CT238" s="49" t="str">
        <f>IF($CN238="", "", IF($CN238=Report!$BN$4, AE238, ""))</f>
        <v/>
      </c>
      <c r="CU238" s="49" t="str">
        <f>IF($CN238="", "", IF($CN238=Report!$BN$4, AF238, ""))</f>
        <v/>
      </c>
      <c r="CV238" s="49" t="str">
        <f>IF($CN238="", "", IF($CN238=Report!$BN$4, AG238, ""))</f>
        <v/>
      </c>
      <c r="CW238" s="49" t="str">
        <f>IF($CN238="", "", IF($CN238=Report!$BN$4, AH238, ""))</f>
        <v/>
      </c>
      <c r="CX238" s="49" t="str">
        <f>IF($CN238="", "", IF($CN238=Report!$BN$4, AI238, ""))</f>
        <v/>
      </c>
      <c r="CY238" s="49" t="str">
        <f>IF($CN238="", "", IF($CN238=Report!$BN$4, AJ238, ""))</f>
        <v/>
      </c>
      <c r="CZ238" s="49" t="str">
        <f>IF($CN238="", "", IF($CN238=Report!$BN$4, AK238, ""))</f>
        <v/>
      </c>
      <c r="DA238" s="49" t="str">
        <f>IF($CN238="", "", IF($CN238=Report!$BN$4, AL238, ""))</f>
        <v/>
      </c>
      <c r="DB238" s="49" t="str">
        <f>IF($CN238="", "", IF($CN238=Report!$BN$4, AM238, ""))</f>
        <v/>
      </c>
      <c r="DC238" s="49" t="str">
        <f>IF($CN238="", "", IF($CN238=Report!$BN$4, AN238, ""))</f>
        <v/>
      </c>
      <c r="DD238" s="50" t="str">
        <f>IF($CN238="", "", IF($CN238=Report!$BN$4, AO238, ""))</f>
        <v/>
      </c>
      <c r="DE238" s="48" t="str">
        <f>IF($CN238="", "", IF($CN238=Report!$BN$4, AP238, ""))</f>
        <v/>
      </c>
      <c r="DF238" s="49" t="str">
        <f>IF($CN238="", "", IF($CN238=Report!$BN$4, AQ238, ""))</f>
        <v/>
      </c>
      <c r="DG238" s="49" t="str">
        <f>IF($CN238="", "", IF($CN238=Report!$BN$4, AR238, ""))</f>
        <v/>
      </c>
      <c r="DH238" s="49" t="str">
        <f>IF($CN238="", "", IF($CN238=Report!$BN$4, AS238, ""))</f>
        <v/>
      </c>
      <c r="DI238" s="49" t="str">
        <f>IF($CN238="", "", IF($CN238=Report!$BN$4, AT238, ""))</f>
        <v/>
      </c>
      <c r="DJ238" s="49" t="str">
        <f>IF($CN238="", "", IF($CN238=Report!$BN$4, AU238, ""))</f>
        <v/>
      </c>
      <c r="DK238" s="49" t="str">
        <f>IF($CN238="", "", IF($CN238=Report!$BN$4, AV238, ""))</f>
        <v/>
      </c>
      <c r="DL238" s="49" t="str">
        <f>IF($CN238="", "", IF($CN238=Report!$BN$4, AW238, ""))</f>
        <v/>
      </c>
      <c r="DM238" s="49" t="str">
        <f>IF($CN238="", "", IF($CN238=Report!$BN$4, AX238, ""))</f>
        <v/>
      </c>
      <c r="DN238" s="49" t="str">
        <f>IF($CN238="", "", IF($CN238=Report!$BN$4, AY238, ""))</f>
        <v/>
      </c>
      <c r="DO238" s="49" t="str">
        <f>IF($CN238="", "", IF($CN238=Report!$BN$4, AZ238, ""))</f>
        <v/>
      </c>
      <c r="DP238" s="50" t="str">
        <f>IF($CN238="", "", IF($CN238=Report!$BN$4, BA238, ""))</f>
        <v/>
      </c>
      <c r="DQ238" s="48" t="str">
        <f>IF($CN238="", "", IF($CN238=Report!$BN$4, BB238, ""))</f>
        <v/>
      </c>
      <c r="DR238" s="49" t="str">
        <f>IF($CN238="", "", IF($CN238=Report!$BN$4, BC238, ""))</f>
        <v/>
      </c>
      <c r="DS238" s="49" t="str">
        <f>IF($CN238="", "", IF($CN238=Report!$BN$4, BD238, ""))</f>
        <v/>
      </c>
      <c r="DT238" s="49" t="str">
        <f>IF($CN238="", "", IF($CN238=Report!$BN$4, BE238, ""))</f>
        <v/>
      </c>
      <c r="DU238" s="49" t="str">
        <f>IF($CN238="", "", IF($CN238=Report!$BN$4, BF238, ""))</f>
        <v/>
      </c>
      <c r="DV238" s="49" t="str">
        <f>IF($CN238="", "", IF($CN238=Report!$BN$4, BG238, ""))</f>
        <v/>
      </c>
      <c r="DW238" s="49" t="str">
        <f>IF($CN238="", "", IF($CN238=Report!$BN$4, BH238, ""))</f>
        <v/>
      </c>
      <c r="DX238" s="49" t="str">
        <f>IF($CN238="", "", IF($CN238=Report!$BN$4, BI238, ""))</f>
        <v/>
      </c>
      <c r="DY238" s="49" t="str">
        <f>IF($CN238="", "", IF($CN238=Report!$BN$4, BJ238, ""))</f>
        <v/>
      </c>
      <c r="DZ238" s="49" t="str">
        <f>IF($CN238="", "", IF($CN238=Report!$BN$4, BK238, ""))</f>
        <v/>
      </c>
      <c r="EA238" s="49" t="str">
        <f>IF($CN238="", "", IF($CN238=Report!$BN$4, BL238, ""))</f>
        <v/>
      </c>
      <c r="EB238" s="50" t="str">
        <f>IF($CN238="", "", IF($CN238=Report!$BN$4, BM238, ""))</f>
        <v/>
      </c>
      <c r="EC238" s="48" t="str">
        <f>IF($CN238="", "", IF($CN238=Report!$BN$4, BN238, ""))</f>
        <v/>
      </c>
      <c r="ED238" s="49" t="str">
        <f>IF($CN238="", "", IF($CN238=Report!$BN$4, BO238, ""))</f>
        <v/>
      </c>
      <c r="EE238" s="49" t="str">
        <f>IF($CN238="", "", IF($CN238=Report!$BN$4, BP238, ""))</f>
        <v/>
      </c>
      <c r="EF238" s="49" t="str">
        <f>IF($CN238="", "", IF($CN238=Report!$BN$4, BQ238, ""))</f>
        <v/>
      </c>
      <c r="EG238" s="49" t="str">
        <f>IF($CN238="", "", IF($CN238=Report!$BN$4, BR238, ""))</f>
        <v/>
      </c>
      <c r="EH238" s="49" t="str">
        <f>IF($CN238="", "", IF($CN238=Report!$BN$4, BS238, ""))</f>
        <v/>
      </c>
      <c r="EI238" s="49" t="str">
        <f>IF($CN238="", "", IF($CN238=Report!$BN$4, BT238, ""))</f>
        <v/>
      </c>
      <c r="EJ238" s="49" t="str">
        <f>IF($CN238="", "", IF($CN238=Report!$BN$4, BU238, ""))</f>
        <v/>
      </c>
      <c r="EK238" s="49" t="str">
        <f>IF($CN238="", "", IF($CN238=Report!$BN$4, BV238, ""))</f>
        <v/>
      </c>
      <c r="EL238" s="49" t="str">
        <f>IF($CN238="", "", IF($CN238=Report!$BN$4, BW238, ""))</f>
        <v/>
      </c>
      <c r="EM238" s="49" t="str">
        <f>IF($CN238="", "", IF($CN238=Report!$BN$4, BX238, ""))</f>
        <v/>
      </c>
      <c r="EN238" s="50" t="str">
        <f>IF($CN238="", "", IF($CN238=Report!$BN$4, BY238, ""))</f>
        <v/>
      </c>
      <c r="EO238" s="48" t="str">
        <f>IF($CN238="", "", IF($CN238=Report!$BN$4, BZ238, ""))</f>
        <v/>
      </c>
      <c r="EP238" s="49" t="str">
        <f>IF($CN238="", "", IF($CN238=Report!$BN$4, CA238, ""))</f>
        <v/>
      </c>
      <c r="EQ238" s="49" t="str">
        <f>IF($CN238="", "", IF($CN238=Report!$BN$4, CB238, ""))</f>
        <v/>
      </c>
      <c r="ER238" s="49" t="str">
        <f>IF($CN238="", "", IF($CN238=Report!$BN$4, CC238, ""))</f>
        <v/>
      </c>
      <c r="ES238" s="49" t="str">
        <f>IF($CN238="", "", IF($CN238=Report!$BN$4, CD238, ""))</f>
        <v/>
      </c>
      <c r="ET238" s="49" t="str">
        <f>IF($CN238="", "", IF($CN238=Report!$BN$4, CE238, ""))</f>
        <v/>
      </c>
      <c r="EU238" s="49" t="str">
        <f>IF($CN238="", "", IF($CN238=Report!$BN$4, CF238, ""))</f>
        <v/>
      </c>
      <c r="EV238" s="49" t="str">
        <f>IF($CN238="", "", IF($CN238=Report!$BN$4, CG238, ""))</f>
        <v/>
      </c>
      <c r="EW238" s="49" t="str">
        <f>IF($CN238="", "", IF($CN238=Report!$BN$4, CH238, ""))</f>
        <v/>
      </c>
      <c r="EX238" s="49" t="str">
        <f>IF($CN238="", "", IF($CN238=Report!$BN$4, CI238, ""))</f>
        <v/>
      </c>
      <c r="EY238" s="49" t="str">
        <f>IF($CN238="", "", IF($CN238=Report!$BN$4, CJ238, ""))</f>
        <v/>
      </c>
      <c r="EZ238" s="50" t="str">
        <f>IF($CN238="", "", IF($CN238=Report!$BN$4, CK238, ""))</f>
        <v/>
      </c>
    </row>
    <row r="239" spans="1:156" x14ac:dyDescent="0.25">
      <c r="A239" s="19"/>
      <c r="B239" s="104"/>
      <c r="C239" s="105"/>
      <c r="D239" s="116"/>
      <c r="E239" s="106"/>
      <c r="F239" s="106"/>
      <c r="G239" s="106"/>
      <c r="H239" s="106"/>
      <c r="I239" s="106"/>
      <c r="J239" s="106"/>
      <c r="K239" s="106"/>
      <c r="L239" s="106"/>
      <c r="M239" s="106"/>
      <c r="N239" s="106"/>
      <c r="O239" s="106"/>
      <c r="P239" s="106"/>
      <c r="Q239" s="106"/>
      <c r="R239" s="106"/>
      <c r="S239" s="106"/>
      <c r="T239" s="108"/>
      <c r="U239" s="108"/>
      <c r="V239" s="108"/>
      <c r="W239" s="109"/>
      <c r="X239" s="19"/>
      <c r="AA239" s="48" t="str">
        <f t="shared" si="224"/>
        <v/>
      </c>
      <c r="AB239" s="49" t="str">
        <f t="shared" si="225"/>
        <v/>
      </c>
      <c r="AC239" s="49" t="str">
        <f t="shared" si="226"/>
        <v/>
      </c>
      <c r="AD239" s="49" t="str">
        <f t="shared" si="227"/>
        <v/>
      </c>
      <c r="AE239" s="49" t="str">
        <f t="shared" si="228"/>
        <v/>
      </c>
      <c r="AF239" s="49" t="str">
        <f t="shared" si="229"/>
        <v/>
      </c>
      <c r="AG239" s="49" t="str">
        <f t="shared" si="230"/>
        <v/>
      </c>
      <c r="AH239" s="49" t="str">
        <f t="shared" si="231"/>
        <v/>
      </c>
      <c r="AI239" s="49" t="str">
        <f t="shared" si="232"/>
        <v/>
      </c>
      <c r="AJ239" s="49" t="str">
        <f t="shared" si="233"/>
        <v/>
      </c>
      <c r="AK239" s="49" t="str">
        <f t="shared" si="234"/>
        <v/>
      </c>
      <c r="AL239" s="49" t="str">
        <f t="shared" si="235"/>
        <v/>
      </c>
      <c r="AM239" s="49" t="str">
        <f t="shared" si="236"/>
        <v/>
      </c>
      <c r="AN239" s="49" t="str">
        <f t="shared" si="237"/>
        <v/>
      </c>
      <c r="AO239" s="50" t="str">
        <f t="shared" si="238"/>
        <v/>
      </c>
      <c r="AP239" s="48" t="str">
        <f t="shared" si="239"/>
        <v/>
      </c>
      <c r="AQ239" s="49" t="str">
        <f t="shared" si="202"/>
        <v/>
      </c>
      <c r="AR239" s="49" t="str">
        <f t="shared" si="203"/>
        <v/>
      </c>
      <c r="AS239" s="49" t="str">
        <f t="shared" si="204"/>
        <v/>
      </c>
      <c r="AT239" s="49" t="str">
        <f t="shared" si="205"/>
        <v/>
      </c>
      <c r="AU239" s="49" t="str">
        <f t="shared" si="206"/>
        <v/>
      </c>
      <c r="AV239" s="49" t="str">
        <f t="shared" si="207"/>
        <v/>
      </c>
      <c r="AW239" s="49" t="str">
        <f t="shared" si="208"/>
        <v/>
      </c>
      <c r="AX239" s="49" t="str">
        <f t="shared" si="209"/>
        <v/>
      </c>
      <c r="AY239" s="49" t="str">
        <f t="shared" si="210"/>
        <v/>
      </c>
      <c r="AZ239" s="49" t="str">
        <f t="shared" si="211"/>
        <v/>
      </c>
      <c r="BA239" s="50" t="str">
        <f t="shared" si="212"/>
        <v/>
      </c>
      <c r="BB239" s="48" t="str">
        <f t="shared" si="240"/>
        <v/>
      </c>
      <c r="BC239" s="49" t="str">
        <f t="shared" si="213"/>
        <v/>
      </c>
      <c r="BD239" s="49" t="str">
        <f t="shared" si="214"/>
        <v/>
      </c>
      <c r="BE239" s="49" t="str">
        <f t="shared" si="215"/>
        <v/>
      </c>
      <c r="BF239" s="49" t="str">
        <f t="shared" si="216"/>
        <v/>
      </c>
      <c r="BG239" s="49" t="str">
        <f t="shared" si="217"/>
        <v/>
      </c>
      <c r="BH239" s="49" t="str">
        <f t="shared" si="218"/>
        <v/>
      </c>
      <c r="BI239" s="49" t="str">
        <f t="shared" si="219"/>
        <v/>
      </c>
      <c r="BJ239" s="49" t="str">
        <f t="shared" si="220"/>
        <v/>
      </c>
      <c r="BK239" s="49" t="str">
        <f t="shared" si="221"/>
        <v/>
      </c>
      <c r="BL239" s="49" t="str">
        <f t="shared" si="222"/>
        <v/>
      </c>
      <c r="BM239" s="50" t="str">
        <f t="shared" si="223"/>
        <v/>
      </c>
      <c r="BN239" s="48" t="str">
        <f t="shared" si="241"/>
        <v/>
      </c>
      <c r="BO239" s="49" t="str">
        <f t="shared" si="244"/>
        <v/>
      </c>
      <c r="BP239" s="49" t="str">
        <f t="shared" si="245"/>
        <v/>
      </c>
      <c r="BQ239" s="49" t="str">
        <f t="shared" si="246"/>
        <v/>
      </c>
      <c r="BR239" s="49" t="str">
        <f t="shared" si="247"/>
        <v/>
      </c>
      <c r="BS239" s="49" t="str">
        <f t="shared" si="248"/>
        <v/>
      </c>
      <c r="BT239" s="49" t="str">
        <f t="shared" si="249"/>
        <v/>
      </c>
      <c r="BU239" s="49" t="str">
        <f t="shared" si="250"/>
        <v/>
      </c>
      <c r="BV239" s="49" t="str">
        <f t="shared" si="251"/>
        <v/>
      </c>
      <c r="BW239" s="49" t="str">
        <f t="shared" si="252"/>
        <v/>
      </c>
      <c r="BX239" s="49" t="str">
        <f t="shared" si="253"/>
        <v/>
      </c>
      <c r="BY239" s="50" t="str">
        <f t="shared" si="254"/>
        <v/>
      </c>
      <c r="BZ239" s="48" t="str">
        <f t="shared" si="242"/>
        <v/>
      </c>
      <c r="CA239" s="49" t="str">
        <f t="shared" si="255"/>
        <v/>
      </c>
      <c r="CB239" s="49" t="str">
        <f t="shared" si="256"/>
        <v/>
      </c>
      <c r="CC239" s="49" t="str">
        <f t="shared" si="257"/>
        <v/>
      </c>
      <c r="CD239" s="49" t="str">
        <f t="shared" si="258"/>
        <v/>
      </c>
      <c r="CE239" s="49" t="str">
        <f t="shared" si="259"/>
        <v/>
      </c>
      <c r="CF239" s="49" t="str">
        <f t="shared" si="260"/>
        <v/>
      </c>
      <c r="CG239" s="49" t="str">
        <f t="shared" si="261"/>
        <v/>
      </c>
      <c r="CH239" s="49" t="str">
        <f t="shared" si="262"/>
        <v/>
      </c>
      <c r="CI239" s="49" t="str">
        <f t="shared" si="263"/>
        <v/>
      </c>
      <c r="CJ239" s="49" t="str">
        <f t="shared" si="264"/>
        <v/>
      </c>
      <c r="CK239" s="50" t="str">
        <f t="shared" si="265"/>
        <v/>
      </c>
      <c r="CM239" s="85" t="str">
        <f t="shared" si="243"/>
        <v/>
      </c>
      <c r="CN239" s="6" t="str">
        <f>IF($B239="", "", IF($CM239="X", "", IF(Report!$BN$3="X", LEFT($B239, 2), $B239)))</f>
        <v/>
      </c>
      <c r="CP239" s="48" t="str">
        <f>IF($CN239="", "", IF($CN239=Report!$BN$4, AA239, ""))</f>
        <v/>
      </c>
      <c r="CQ239" s="49" t="str">
        <f>IF($CN239="", "", IF($CN239=Report!$BN$4, AB239, ""))</f>
        <v/>
      </c>
      <c r="CR239" s="49" t="str">
        <f>IF($CN239="", "", IF($CN239=Report!$BN$4, AC239, ""))</f>
        <v/>
      </c>
      <c r="CS239" s="49" t="str">
        <f>IF($CN239="", "", IF($CN239=Report!$BN$4, AD239, ""))</f>
        <v/>
      </c>
      <c r="CT239" s="49" t="str">
        <f>IF($CN239="", "", IF($CN239=Report!$BN$4, AE239, ""))</f>
        <v/>
      </c>
      <c r="CU239" s="49" t="str">
        <f>IF($CN239="", "", IF($CN239=Report!$BN$4, AF239, ""))</f>
        <v/>
      </c>
      <c r="CV239" s="49" t="str">
        <f>IF($CN239="", "", IF($CN239=Report!$BN$4, AG239, ""))</f>
        <v/>
      </c>
      <c r="CW239" s="49" t="str">
        <f>IF($CN239="", "", IF($CN239=Report!$BN$4, AH239, ""))</f>
        <v/>
      </c>
      <c r="CX239" s="49" t="str">
        <f>IF($CN239="", "", IF($CN239=Report!$BN$4, AI239, ""))</f>
        <v/>
      </c>
      <c r="CY239" s="49" t="str">
        <f>IF($CN239="", "", IF($CN239=Report!$BN$4, AJ239, ""))</f>
        <v/>
      </c>
      <c r="CZ239" s="49" t="str">
        <f>IF($CN239="", "", IF($CN239=Report!$BN$4, AK239, ""))</f>
        <v/>
      </c>
      <c r="DA239" s="49" t="str">
        <f>IF($CN239="", "", IF($CN239=Report!$BN$4, AL239, ""))</f>
        <v/>
      </c>
      <c r="DB239" s="49" t="str">
        <f>IF($CN239="", "", IF($CN239=Report!$BN$4, AM239, ""))</f>
        <v/>
      </c>
      <c r="DC239" s="49" t="str">
        <f>IF($CN239="", "", IF($CN239=Report!$BN$4, AN239, ""))</f>
        <v/>
      </c>
      <c r="DD239" s="50" t="str">
        <f>IF($CN239="", "", IF($CN239=Report!$BN$4, AO239, ""))</f>
        <v/>
      </c>
      <c r="DE239" s="48" t="str">
        <f>IF($CN239="", "", IF($CN239=Report!$BN$4, AP239, ""))</f>
        <v/>
      </c>
      <c r="DF239" s="49" t="str">
        <f>IF($CN239="", "", IF($CN239=Report!$BN$4, AQ239, ""))</f>
        <v/>
      </c>
      <c r="DG239" s="49" t="str">
        <f>IF($CN239="", "", IF($CN239=Report!$BN$4, AR239, ""))</f>
        <v/>
      </c>
      <c r="DH239" s="49" t="str">
        <f>IF($CN239="", "", IF($CN239=Report!$BN$4, AS239, ""))</f>
        <v/>
      </c>
      <c r="DI239" s="49" t="str">
        <f>IF($CN239="", "", IF($CN239=Report!$BN$4, AT239, ""))</f>
        <v/>
      </c>
      <c r="DJ239" s="49" t="str">
        <f>IF($CN239="", "", IF($CN239=Report!$BN$4, AU239, ""))</f>
        <v/>
      </c>
      <c r="DK239" s="49" t="str">
        <f>IF($CN239="", "", IF($CN239=Report!$BN$4, AV239, ""))</f>
        <v/>
      </c>
      <c r="DL239" s="49" t="str">
        <f>IF($CN239="", "", IF($CN239=Report!$BN$4, AW239, ""))</f>
        <v/>
      </c>
      <c r="DM239" s="49" t="str">
        <f>IF($CN239="", "", IF($CN239=Report!$BN$4, AX239, ""))</f>
        <v/>
      </c>
      <c r="DN239" s="49" t="str">
        <f>IF($CN239="", "", IF($CN239=Report!$BN$4, AY239, ""))</f>
        <v/>
      </c>
      <c r="DO239" s="49" t="str">
        <f>IF($CN239="", "", IF($CN239=Report!$BN$4, AZ239, ""))</f>
        <v/>
      </c>
      <c r="DP239" s="50" t="str">
        <f>IF($CN239="", "", IF($CN239=Report!$BN$4, BA239, ""))</f>
        <v/>
      </c>
      <c r="DQ239" s="48" t="str">
        <f>IF($CN239="", "", IF($CN239=Report!$BN$4, BB239, ""))</f>
        <v/>
      </c>
      <c r="DR239" s="49" t="str">
        <f>IF($CN239="", "", IF($CN239=Report!$BN$4, BC239, ""))</f>
        <v/>
      </c>
      <c r="DS239" s="49" t="str">
        <f>IF($CN239="", "", IF($CN239=Report!$BN$4, BD239, ""))</f>
        <v/>
      </c>
      <c r="DT239" s="49" t="str">
        <f>IF($CN239="", "", IF($CN239=Report!$BN$4, BE239, ""))</f>
        <v/>
      </c>
      <c r="DU239" s="49" t="str">
        <f>IF($CN239="", "", IF($CN239=Report!$BN$4, BF239, ""))</f>
        <v/>
      </c>
      <c r="DV239" s="49" t="str">
        <f>IF($CN239="", "", IF($CN239=Report!$BN$4, BG239, ""))</f>
        <v/>
      </c>
      <c r="DW239" s="49" t="str">
        <f>IF($CN239="", "", IF($CN239=Report!$BN$4, BH239, ""))</f>
        <v/>
      </c>
      <c r="DX239" s="49" t="str">
        <f>IF($CN239="", "", IF($CN239=Report!$BN$4, BI239, ""))</f>
        <v/>
      </c>
      <c r="DY239" s="49" t="str">
        <f>IF($CN239="", "", IF($CN239=Report!$BN$4, BJ239, ""))</f>
        <v/>
      </c>
      <c r="DZ239" s="49" t="str">
        <f>IF($CN239="", "", IF($CN239=Report!$BN$4, BK239, ""))</f>
        <v/>
      </c>
      <c r="EA239" s="49" t="str">
        <f>IF($CN239="", "", IF($CN239=Report!$BN$4, BL239, ""))</f>
        <v/>
      </c>
      <c r="EB239" s="50" t="str">
        <f>IF($CN239="", "", IF($CN239=Report!$BN$4, BM239, ""))</f>
        <v/>
      </c>
      <c r="EC239" s="48" t="str">
        <f>IF($CN239="", "", IF($CN239=Report!$BN$4, BN239, ""))</f>
        <v/>
      </c>
      <c r="ED239" s="49" t="str">
        <f>IF($CN239="", "", IF($CN239=Report!$BN$4, BO239, ""))</f>
        <v/>
      </c>
      <c r="EE239" s="49" t="str">
        <f>IF($CN239="", "", IF($CN239=Report!$BN$4, BP239, ""))</f>
        <v/>
      </c>
      <c r="EF239" s="49" t="str">
        <f>IF($CN239="", "", IF($CN239=Report!$BN$4, BQ239, ""))</f>
        <v/>
      </c>
      <c r="EG239" s="49" t="str">
        <f>IF($CN239="", "", IF($CN239=Report!$BN$4, BR239, ""))</f>
        <v/>
      </c>
      <c r="EH239" s="49" t="str">
        <f>IF($CN239="", "", IF($CN239=Report!$BN$4, BS239, ""))</f>
        <v/>
      </c>
      <c r="EI239" s="49" t="str">
        <f>IF($CN239="", "", IF($CN239=Report!$BN$4, BT239, ""))</f>
        <v/>
      </c>
      <c r="EJ239" s="49" t="str">
        <f>IF($CN239="", "", IF($CN239=Report!$BN$4, BU239, ""))</f>
        <v/>
      </c>
      <c r="EK239" s="49" t="str">
        <f>IF($CN239="", "", IF($CN239=Report!$BN$4, BV239, ""))</f>
        <v/>
      </c>
      <c r="EL239" s="49" t="str">
        <f>IF($CN239="", "", IF($CN239=Report!$BN$4, BW239, ""))</f>
        <v/>
      </c>
      <c r="EM239" s="49" t="str">
        <f>IF($CN239="", "", IF($CN239=Report!$BN$4, BX239, ""))</f>
        <v/>
      </c>
      <c r="EN239" s="50" t="str">
        <f>IF($CN239="", "", IF($CN239=Report!$BN$4, BY239, ""))</f>
        <v/>
      </c>
      <c r="EO239" s="48" t="str">
        <f>IF($CN239="", "", IF($CN239=Report!$BN$4, BZ239, ""))</f>
        <v/>
      </c>
      <c r="EP239" s="49" t="str">
        <f>IF($CN239="", "", IF($CN239=Report!$BN$4, CA239, ""))</f>
        <v/>
      </c>
      <c r="EQ239" s="49" t="str">
        <f>IF($CN239="", "", IF($CN239=Report!$BN$4, CB239, ""))</f>
        <v/>
      </c>
      <c r="ER239" s="49" t="str">
        <f>IF($CN239="", "", IF($CN239=Report!$BN$4, CC239, ""))</f>
        <v/>
      </c>
      <c r="ES239" s="49" t="str">
        <f>IF($CN239="", "", IF($CN239=Report!$BN$4, CD239, ""))</f>
        <v/>
      </c>
      <c r="ET239" s="49" t="str">
        <f>IF($CN239="", "", IF($CN239=Report!$BN$4, CE239, ""))</f>
        <v/>
      </c>
      <c r="EU239" s="49" t="str">
        <f>IF($CN239="", "", IF($CN239=Report!$BN$4, CF239, ""))</f>
        <v/>
      </c>
      <c r="EV239" s="49" t="str">
        <f>IF($CN239="", "", IF($CN239=Report!$BN$4, CG239, ""))</f>
        <v/>
      </c>
      <c r="EW239" s="49" t="str">
        <f>IF($CN239="", "", IF($CN239=Report!$BN$4, CH239, ""))</f>
        <v/>
      </c>
      <c r="EX239" s="49" t="str">
        <f>IF($CN239="", "", IF($CN239=Report!$BN$4, CI239, ""))</f>
        <v/>
      </c>
      <c r="EY239" s="49" t="str">
        <f>IF($CN239="", "", IF($CN239=Report!$BN$4, CJ239, ""))</f>
        <v/>
      </c>
      <c r="EZ239" s="50" t="str">
        <f>IF($CN239="", "", IF($CN239=Report!$BN$4, CK239, ""))</f>
        <v/>
      </c>
    </row>
    <row r="240" spans="1:156" x14ac:dyDescent="0.25">
      <c r="A240" s="19"/>
      <c r="B240" s="104"/>
      <c r="C240" s="105"/>
      <c r="D240" s="116"/>
      <c r="E240" s="106"/>
      <c r="F240" s="106"/>
      <c r="G240" s="106"/>
      <c r="H240" s="106"/>
      <c r="I240" s="106"/>
      <c r="J240" s="106"/>
      <c r="K240" s="106"/>
      <c r="L240" s="106"/>
      <c r="M240" s="106"/>
      <c r="N240" s="106"/>
      <c r="O240" s="106"/>
      <c r="P240" s="106"/>
      <c r="Q240" s="106"/>
      <c r="R240" s="106"/>
      <c r="S240" s="106"/>
      <c r="T240" s="108"/>
      <c r="U240" s="108"/>
      <c r="V240" s="108"/>
      <c r="W240" s="109"/>
      <c r="X240" s="19"/>
      <c r="AA240" s="48" t="str">
        <f t="shared" si="224"/>
        <v/>
      </c>
      <c r="AB240" s="49" t="str">
        <f t="shared" si="225"/>
        <v/>
      </c>
      <c r="AC240" s="49" t="str">
        <f t="shared" si="226"/>
        <v/>
      </c>
      <c r="AD240" s="49" t="str">
        <f t="shared" si="227"/>
        <v/>
      </c>
      <c r="AE240" s="49" t="str">
        <f t="shared" si="228"/>
        <v/>
      </c>
      <c r="AF240" s="49" t="str">
        <f t="shared" si="229"/>
        <v/>
      </c>
      <c r="AG240" s="49" t="str">
        <f t="shared" si="230"/>
        <v/>
      </c>
      <c r="AH240" s="49" t="str">
        <f t="shared" si="231"/>
        <v/>
      </c>
      <c r="AI240" s="49" t="str">
        <f t="shared" si="232"/>
        <v/>
      </c>
      <c r="AJ240" s="49" t="str">
        <f t="shared" si="233"/>
        <v/>
      </c>
      <c r="AK240" s="49" t="str">
        <f t="shared" si="234"/>
        <v/>
      </c>
      <c r="AL240" s="49" t="str">
        <f t="shared" si="235"/>
        <v/>
      </c>
      <c r="AM240" s="49" t="str">
        <f t="shared" si="236"/>
        <v/>
      </c>
      <c r="AN240" s="49" t="str">
        <f t="shared" si="237"/>
        <v/>
      </c>
      <c r="AO240" s="50" t="str">
        <f t="shared" si="238"/>
        <v/>
      </c>
      <c r="AP240" s="48" t="str">
        <f t="shared" si="239"/>
        <v/>
      </c>
      <c r="AQ240" s="49" t="str">
        <f t="shared" si="202"/>
        <v/>
      </c>
      <c r="AR240" s="49" t="str">
        <f t="shared" si="203"/>
        <v/>
      </c>
      <c r="AS240" s="49" t="str">
        <f t="shared" si="204"/>
        <v/>
      </c>
      <c r="AT240" s="49" t="str">
        <f t="shared" si="205"/>
        <v/>
      </c>
      <c r="AU240" s="49" t="str">
        <f t="shared" si="206"/>
        <v/>
      </c>
      <c r="AV240" s="49" t="str">
        <f t="shared" si="207"/>
        <v/>
      </c>
      <c r="AW240" s="49" t="str">
        <f t="shared" si="208"/>
        <v/>
      </c>
      <c r="AX240" s="49" t="str">
        <f t="shared" si="209"/>
        <v/>
      </c>
      <c r="AY240" s="49" t="str">
        <f t="shared" si="210"/>
        <v/>
      </c>
      <c r="AZ240" s="49" t="str">
        <f t="shared" si="211"/>
        <v/>
      </c>
      <c r="BA240" s="50" t="str">
        <f t="shared" si="212"/>
        <v/>
      </c>
      <c r="BB240" s="48" t="str">
        <f t="shared" si="240"/>
        <v/>
      </c>
      <c r="BC240" s="49" t="str">
        <f t="shared" si="213"/>
        <v/>
      </c>
      <c r="BD240" s="49" t="str">
        <f t="shared" si="214"/>
        <v/>
      </c>
      <c r="BE240" s="49" t="str">
        <f t="shared" si="215"/>
        <v/>
      </c>
      <c r="BF240" s="49" t="str">
        <f t="shared" si="216"/>
        <v/>
      </c>
      <c r="BG240" s="49" t="str">
        <f t="shared" si="217"/>
        <v/>
      </c>
      <c r="BH240" s="49" t="str">
        <f t="shared" si="218"/>
        <v/>
      </c>
      <c r="BI240" s="49" t="str">
        <f t="shared" si="219"/>
        <v/>
      </c>
      <c r="BJ240" s="49" t="str">
        <f t="shared" si="220"/>
        <v/>
      </c>
      <c r="BK240" s="49" t="str">
        <f t="shared" si="221"/>
        <v/>
      </c>
      <c r="BL240" s="49" t="str">
        <f t="shared" si="222"/>
        <v/>
      </c>
      <c r="BM240" s="50" t="str">
        <f t="shared" si="223"/>
        <v/>
      </c>
      <c r="BN240" s="48" t="str">
        <f t="shared" si="241"/>
        <v/>
      </c>
      <c r="BO240" s="49" t="str">
        <f t="shared" si="244"/>
        <v/>
      </c>
      <c r="BP240" s="49" t="str">
        <f t="shared" si="245"/>
        <v/>
      </c>
      <c r="BQ240" s="49" t="str">
        <f t="shared" si="246"/>
        <v/>
      </c>
      <c r="BR240" s="49" t="str">
        <f t="shared" si="247"/>
        <v/>
      </c>
      <c r="BS240" s="49" t="str">
        <f t="shared" si="248"/>
        <v/>
      </c>
      <c r="BT240" s="49" t="str">
        <f t="shared" si="249"/>
        <v/>
      </c>
      <c r="BU240" s="49" t="str">
        <f t="shared" si="250"/>
        <v/>
      </c>
      <c r="BV240" s="49" t="str">
        <f t="shared" si="251"/>
        <v/>
      </c>
      <c r="BW240" s="49" t="str">
        <f t="shared" si="252"/>
        <v/>
      </c>
      <c r="BX240" s="49" t="str">
        <f t="shared" si="253"/>
        <v/>
      </c>
      <c r="BY240" s="50" t="str">
        <f t="shared" si="254"/>
        <v/>
      </c>
      <c r="BZ240" s="48" t="str">
        <f t="shared" si="242"/>
        <v/>
      </c>
      <c r="CA240" s="49" t="str">
        <f t="shared" si="255"/>
        <v/>
      </c>
      <c r="CB240" s="49" t="str">
        <f t="shared" si="256"/>
        <v/>
      </c>
      <c r="CC240" s="49" t="str">
        <f t="shared" si="257"/>
        <v/>
      </c>
      <c r="CD240" s="49" t="str">
        <f t="shared" si="258"/>
        <v/>
      </c>
      <c r="CE240" s="49" t="str">
        <f t="shared" si="259"/>
        <v/>
      </c>
      <c r="CF240" s="49" t="str">
        <f t="shared" si="260"/>
        <v/>
      </c>
      <c r="CG240" s="49" t="str">
        <f t="shared" si="261"/>
        <v/>
      </c>
      <c r="CH240" s="49" t="str">
        <f t="shared" si="262"/>
        <v/>
      </c>
      <c r="CI240" s="49" t="str">
        <f t="shared" si="263"/>
        <v/>
      </c>
      <c r="CJ240" s="49" t="str">
        <f t="shared" si="264"/>
        <v/>
      </c>
      <c r="CK240" s="50" t="str">
        <f t="shared" si="265"/>
        <v/>
      </c>
      <c r="CM240" s="85" t="str">
        <f t="shared" si="243"/>
        <v/>
      </c>
      <c r="CN240" s="6" t="str">
        <f>IF($B240="", "", IF($CM240="X", "", IF(Report!$BN$3="X", LEFT($B240, 2), $B240)))</f>
        <v/>
      </c>
      <c r="CP240" s="48" t="str">
        <f>IF($CN240="", "", IF($CN240=Report!$BN$4, AA240, ""))</f>
        <v/>
      </c>
      <c r="CQ240" s="49" t="str">
        <f>IF($CN240="", "", IF($CN240=Report!$BN$4, AB240, ""))</f>
        <v/>
      </c>
      <c r="CR240" s="49" t="str">
        <f>IF($CN240="", "", IF($CN240=Report!$BN$4, AC240, ""))</f>
        <v/>
      </c>
      <c r="CS240" s="49" t="str">
        <f>IF($CN240="", "", IF($CN240=Report!$BN$4, AD240, ""))</f>
        <v/>
      </c>
      <c r="CT240" s="49" t="str">
        <f>IF($CN240="", "", IF($CN240=Report!$BN$4, AE240, ""))</f>
        <v/>
      </c>
      <c r="CU240" s="49" t="str">
        <f>IF($CN240="", "", IF($CN240=Report!$BN$4, AF240, ""))</f>
        <v/>
      </c>
      <c r="CV240" s="49" t="str">
        <f>IF($CN240="", "", IF($CN240=Report!$BN$4, AG240, ""))</f>
        <v/>
      </c>
      <c r="CW240" s="49" t="str">
        <f>IF($CN240="", "", IF($CN240=Report!$BN$4, AH240, ""))</f>
        <v/>
      </c>
      <c r="CX240" s="49" t="str">
        <f>IF($CN240="", "", IF($CN240=Report!$BN$4, AI240, ""))</f>
        <v/>
      </c>
      <c r="CY240" s="49" t="str">
        <f>IF($CN240="", "", IF($CN240=Report!$BN$4, AJ240, ""))</f>
        <v/>
      </c>
      <c r="CZ240" s="49" t="str">
        <f>IF($CN240="", "", IF($CN240=Report!$BN$4, AK240, ""))</f>
        <v/>
      </c>
      <c r="DA240" s="49" t="str">
        <f>IF($CN240="", "", IF($CN240=Report!$BN$4, AL240, ""))</f>
        <v/>
      </c>
      <c r="DB240" s="49" t="str">
        <f>IF($CN240="", "", IF($CN240=Report!$BN$4, AM240, ""))</f>
        <v/>
      </c>
      <c r="DC240" s="49" t="str">
        <f>IF($CN240="", "", IF($CN240=Report!$BN$4, AN240, ""))</f>
        <v/>
      </c>
      <c r="DD240" s="50" t="str">
        <f>IF($CN240="", "", IF($CN240=Report!$BN$4, AO240, ""))</f>
        <v/>
      </c>
      <c r="DE240" s="48" t="str">
        <f>IF($CN240="", "", IF($CN240=Report!$BN$4, AP240, ""))</f>
        <v/>
      </c>
      <c r="DF240" s="49" t="str">
        <f>IF($CN240="", "", IF($CN240=Report!$BN$4, AQ240, ""))</f>
        <v/>
      </c>
      <c r="DG240" s="49" t="str">
        <f>IF($CN240="", "", IF($CN240=Report!$BN$4, AR240, ""))</f>
        <v/>
      </c>
      <c r="DH240" s="49" t="str">
        <f>IF($CN240="", "", IF($CN240=Report!$BN$4, AS240, ""))</f>
        <v/>
      </c>
      <c r="DI240" s="49" t="str">
        <f>IF($CN240="", "", IF($CN240=Report!$BN$4, AT240, ""))</f>
        <v/>
      </c>
      <c r="DJ240" s="49" t="str">
        <f>IF($CN240="", "", IF($CN240=Report!$BN$4, AU240, ""))</f>
        <v/>
      </c>
      <c r="DK240" s="49" t="str">
        <f>IF($CN240="", "", IF($CN240=Report!$BN$4, AV240, ""))</f>
        <v/>
      </c>
      <c r="DL240" s="49" t="str">
        <f>IF($CN240="", "", IF($CN240=Report!$BN$4, AW240, ""))</f>
        <v/>
      </c>
      <c r="DM240" s="49" t="str">
        <f>IF($CN240="", "", IF($CN240=Report!$BN$4, AX240, ""))</f>
        <v/>
      </c>
      <c r="DN240" s="49" t="str">
        <f>IF($CN240="", "", IF($CN240=Report!$BN$4, AY240, ""))</f>
        <v/>
      </c>
      <c r="DO240" s="49" t="str">
        <f>IF($CN240="", "", IF($CN240=Report!$BN$4, AZ240, ""))</f>
        <v/>
      </c>
      <c r="DP240" s="50" t="str">
        <f>IF($CN240="", "", IF($CN240=Report!$BN$4, BA240, ""))</f>
        <v/>
      </c>
      <c r="DQ240" s="48" t="str">
        <f>IF($CN240="", "", IF($CN240=Report!$BN$4, BB240, ""))</f>
        <v/>
      </c>
      <c r="DR240" s="49" t="str">
        <f>IF($CN240="", "", IF($CN240=Report!$BN$4, BC240, ""))</f>
        <v/>
      </c>
      <c r="DS240" s="49" t="str">
        <f>IF($CN240="", "", IF($CN240=Report!$BN$4, BD240, ""))</f>
        <v/>
      </c>
      <c r="DT240" s="49" t="str">
        <f>IF($CN240="", "", IF($CN240=Report!$BN$4, BE240, ""))</f>
        <v/>
      </c>
      <c r="DU240" s="49" t="str">
        <f>IF($CN240="", "", IF($CN240=Report!$BN$4, BF240, ""))</f>
        <v/>
      </c>
      <c r="DV240" s="49" t="str">
        <f>IF($CN240="", "", IF($CN240=Report!$BN$4, BG240, ""))</f>
        <v/>
      </c>
      <c r="DW240" s="49" t="str">
        <f>IF($CN240="", "", IF($CN240=Report!$BN$4, BH240, ""))</f>
        <v/>
      </c>
      <c r="DX240" s="49" t="str">
        <f>IF($CN240="", "", IF($CN240=Report!$BN$4, BI240, ""))</f>
        <v/>
      </c>
      <c r="DY240" s="49" t="str">
        <f>IF($CN240="", "", IF($CN240=Report!$BN$4, BJ240, ""))</f>
        <v/>
      </c>
      <c r="DZ240" s="49" t="str">
        <f>IF($CN240="", "", IF($CN240=Report!$BN$4, BK240, ""))</f>
        <v/>
      </c>
      <c r="EA240" s="49" t="str">
        <f>IF($CN240="", "", IF($CN240=Report!$BN$4, BL240, ""))</f>
        <v/>
      </c>
      <c r="EB240" s="50" t="str">
        <f>IF($CN240="", "", IF($CN240=Report!$BN$4, BM240, ""))</f>
        <v/>
      </c>
      <c r="EC240" s="48" t="str">
        <f>IF($CN240="", "", IF($CN240=Report!$BN$4, BN240, ""))</f>
        <v/>
      </c>
      <c r="ED240" s="49" t="str">
        <f>IF($CN240="", "", IF($CN240=Report!$BN$4, BO240, ""))</f>
        <v/>
      </c>
      <c r="EE240" s="49" t="str">
        <f>IF($CN240="", "", IF($CN240=Report!$BN$4, BP240, ""))</f>
        <v/>
      </c>
      <c r="EF240" s="49" t="str">
        <f>IF($CN240="", "", IF($CN240=Report!$BN$4, BQ240, ""))</f>
        <v/>
      </c>
      <c r="EG240" s="49" t="str">
        <f>IF($CN240="", "", IF($CN240=Report!$BN$4, BR240, ""))</f>
        <v/>
      </c>
      <c r="EH240" s="49" t="str">
        <f>IF($CN240="", "", IF($CN240=Report!$BN$4, BS240, ""))</f>
        <v/>
      </c>
      <c r="EI240" s="49" t="str">
        <f>IF($CN240="", "", IF($CN240=Report!$BN$4, BT240, ""))</f>
        <v/>
      </c>
      <c r="EJ240" s="49" t="str">
        <f>IF($CN240="", "", IF($CN240=Report!$BN$4, BU240, ""))</f>
        <v/>
      </c>
      <c r="EK240" s="49" t="str">
        <f>IF($CN240="", "", IF($CN240=Report!$BN$4, BV240, ""))</f>
        <v/>
      </c>
      <c r="EL240" s="49" t="str">
        <f>IF($CN240="", "", IF($CN240=Report!$BN$4, BW240, ""))</f>
        <v/>
      </c>
      <c r="EM240" s="49" t="str">
        <f>IF($CN240="", "", IF($CN240=Report!$BN$4, BX240, ""))</f>
        <v/>
      </c>
      <c r="EN240" s="50" t="str">
        <f>IF($CN240="", "", IF($CN240=Report!$BN$4, BY240, ""))</f>
        <v/>
      </c>
      <c r="EO240" s="48" t="str">
        <f>IF($CN240="", "", IF($CN240=Report!$BN$4, BZ240, ""))</f>
        <v/>
      </c>
      <c r="EP240" s="49" t="str">
        <f>IF($CN240="", "", IF($CN240=Report!$BN$4, CA240, ""))</f>
        <v/>
      </c>
      <c r="EQ240" s="49" t="str">
        <f>IF($CN240="", "", IF($CN240=Report!$BN$4, CB240, ""))</f>
        <v/>
      </c>
      <c r="ER240" s="49" t="str">
        <f>IF($CN240="", "", IF($CN240=Report!$BN$4, CC240, ""))</f>
        <v/>
      </c>
      <c r="ES240" s="49" t="str">
        <f>IF($CN240="", "", IF($CN240=Report!$BN$4, CD240, ""))</f>
        <v/>
      </c>
      <c r="ET240" s="49" t="str">
        <f>IF($CN240="", "", IF($CN240=Report!$BN$4, CE240, ""))</f>
        <v/>
      </c>
      <c r="EU240" s="49" t="str">
        <f>IF($CN240="", "", IF($CN240=Report!$BN$4, CF240, ""))</f>
        <v/>
      </c>
      <c r="EV240" s="49" t="str">
        <f>IF($CN240="", "", IF($CN240=Report!$BN$4, CG240, ""))</f>
        <v/>
      </c>
      <c r="EW240" s="49" t="str">
        <f>IF($CN240="", "", IF($CN240=Report!$BN$4, CH240, ""))</f>
        <v/>
      </c>
      <c r="EX240" s="49" t="str">
        <f>IF($CN240="", "", IF($CN240=Report!$BN$4, CI240, ""))</f>
        <v/>
      </c>
      <c r="EY240" s="49" t="str">
        <f>IF($CN240="", "", IF($CN240=Report!$BN$4, CJ240, ""))</f>
        <v/>
      </c>
      <c r="EZ240" s="50" t="str">
        <f>IF($CN240="", "", IF($CN240=Report!$BN$4, CK240, ""))</f>
        <v/>
      </c>
    </row>
    <row r="241" spans="1:156" x14ac:dyDescent="0.25">
      <c r="A241" s="19"/>
      <c r="B241" s="104"/>
      <c r="C241" s="105"/>
      <c r="D241" s="116"/>
      <c r="E241" s="106"/>
      <c r="F241" s="106"/>
      <c r="G241" s="106"/>
      <c r="H241" s="106"/>
      <c r="I241" s="106"/>
      <c r="J241" s="106"/>
      <c r="K241" s="106"/>
      <c r="L241" s="106"/>
      <c r="M241" s="106"/>
      <c r="N241" s="106"/>
      <c r="O241" s="106"/>
      <c r="P241" s="106"/>
      <c r="Q241" s="106"/>
      <c r="R241" s="106"/>
      <c r="S241" s="106"/>
      <c r="T241" s="108"/>
      <c r="U241" s="108"/>
      <c r="V241" s="108"/>
      <c r="W241" s="109"/>
      <c r="X241" s="19"/>
      <c r="AA241" s="48" t="str">
        <f t="shared" si="224"/>
        <v/>
      </c>
      <c r="AB241" s="49" t="str">
        <f t="shared" si="225"/>
        <v/>
      </c>
      <c r="AC241" s="49" t="str">
        <f t="shared" si="226"/>
        <v/>
      </c>
      <c r="AD241" s="49" t="str">
        <f t="shared" si="227"/>
        <v/>
      </c>
      <c r="AE241" s="49" t="str">
        <f t="shared" si="228"/>
        <v/>
      </c>
      <c r="AF241" s="49" t="str">
        <f t="shared" si="229"/>
        <v/>
      </c>
      <c r="AG241" s="49" t="str">
        <f t="shared" si="230"/>
        <v/>
      </c>
      <c r="AH241" s="49" t="str">
        <f t="shared" si="231"/>
        <v/>
      </c>
      <c r="AI241" s="49" t="str">
        <f t="shared" si="232"/>
        <v/>
      </c>
      <c r="AJ241" s="49" t="str">
        <f t="shared" si="233"/>
        <v/>
      </c>
      <c r="AK241" s="49" t="str">
        <f t="shared" si="234"/>
        <v/>
      </c>
      <c r="AL241" s="49" t="str">
        <f t="shared" si="235"/>
        <v/>
      </c>
      <c r="AM241" s="49" t="str">
        <f t="shared" si="236"/>
        <v/>
      </c>
      <c r="AN241" s="49" t="str">
        <f t="shared" si="237"/>
        <v/>
      </c>
      <c r="AO241" s="50" t="str">
        <f t="shared" si="238"/>
        <v/>
      </c>
      <c r="AP241" s="48" t="str">
        <f t="shared" si="239"/>
        <v/>
      </c>
      <c r="AQ241" s="49" t="str">
        <f t="shared" si="202"/>
        <v/>
      </c>
      <c r="AR241" s="49" t="str">
        <f t="shared" si="203"/>
        <v/>
      </c>
      <c r="AS241" s="49" t="str">
        <f t="shared" si="204"/>
        <v/>
      </c>
      <c r="AT241" s="49" t="str">
        <f t="shared" si="205"/>
        <v/>
      </c>
      <c r="AU241" s="49" t="str">
        <f t="shared" si="206"/>
        <v/>
      </c>
      <c r="AV241" s="49" t="str">
        <f t="shared" si="207"/>
        <v/>
      </c>
      <c r="AW241" s="49" t="str">
        <f t="shared" si="208"/>
        <v/>
      </c>
      <c r="AX241" s="49" t="str">
        <f t="shared" si="209"/>
        <v/>
      </c>
      <c r="AY241" s="49" t="str">
        <f t="shared" si="210"/>
        <v/>
      </c>
      <c r="AZ241" s="49" t="str">
        <f t="shared" si="211"/>
        <v/>
      </c>
      <c r="BA241" s="50" t="str">
        <f t="shared" si="212"/>
        <v/>
      </c>
      <c r="BB241" s="48" t="str">
        <f t="shared" si="240"/>
        <v/>
      </c>
      <c r="BC241" s="49" t="str">
        <f t="shared" si="213"/>
        <v/>
      </c>
      <c r="BD241" s="49" t="str">
        <f t="shared" si="214"/>
        <v/>
      </c>
      <c r="BE241" s="49" t="str">
        <f t="shared" si="215"/>
        <v/>
      </c>
      <c r="BF241" s="49" t="str">
        <f t="shared" si="216"/>
        <v/>
      </c>
      <c r="BG241" s="49" t="str">
        <f t="shared" si="217"/>
        <v/>
      </c>
      <c r="BH241" s="49" t="str">
        <f t="shared" si="218"/>
        <v/>
      </c>
      <c r="BI241" s="49" t="str">
        <f t="shared" si="219"/>
        <v/>
      </c>
      <c r="BJ241" s="49" t="str">
        <f t="shared" si="220"/>
        <v/>
      </c>
      <c r="BK241" s="49" t="str">
        <f t="shared" si="221"/>
        <v/>
      </c>
      <c r="BL241" s="49" t="str">
        <f t="shared" si="222"/>
        <v/>
      </c>
      <c r="BM241" s="50" t="str">
        <f t="shared" si="223"/>
        <v/>
      </c>
      <c r="BN241" s="48" t="str">
        <f t="shared" si="241"/>
        <v/>
      </c>
      <c r="BO241" s="49" t="str">
        <f t="shared" si="244"/>
        <v/>
      </c>
      <c r="BP241" s="49" t="str">
        <f t="shared" si="245"/>
        <v/>
      </c>
      <c r="BQ241" s="49" t="str">
        <f t="shared" si="246"/>
        <v/>
      </c>
      <c r="BR241" s="49" t="str">
        <f t="shared" si="247"/>
        <v/>
      </c>
      <c r="BS241" s="49" t="str">
        <f t="shared" si="248"/>
        <v/>
      </c>
      <c r="BT241" s="49" t="str">
        <f t="shared" si="249"/>
        <v/>
      </c>
      <c r="BU241" s="49" t="str">
        <f t="shared" si="250"/>
        <v/>
      </c>
      <c r="BV241" s="49" t="str">
        <f t="shared" si="251"/>
        <v/>
      </c>
      <c r="BW241" s="49" t="str">
        <f t="shared" si="252"/>
        <v/>
      </c>
      <c r="BX241" s="49" t="str">
        <f t="shared" si="253"/>
        <v/>
      </c>
      <c r="BY241" s="50" t="str">
        <f t="shared" si="254"/>
        <v/>
      </c>
      <c r="BZ241" s="48" t="str">
        <f t="shared" si="242"/>
        <v/>
      </c>
      <c r="CA241" s="49" t="str">
        <f t="shared" si="255"/>
        <v/>
      </c>
      <c r="CB241" s="49" t="str">
        <f t="shared" si="256"/>
        <v/>
      </c>
      <c r="CC241" s="49" t="str">
        <f t="shared" si="257"/>
        <v/>
      </c>
      <c r="CD241" s="49" t="str">
        <f t="shared" si="258"/>
        <v/>
      </c>
      <c r="CE241" s="49" t="str">
        <f t="shared" si="259"/>
        <v/>
      </c>
      <c r="CF241" s="49" t="str">
        <f t="shared" si="260"/>
        <v/>
      </c>
      <c r="CG241" s="49" t="str">
        <f t="shared" si="261"/>
        <v/>
      </c>
      <c r="CH241" s="49" t="str">
        <f t="shared" si="262"/>
        <v/>
      </c>
      <c r="CI241" s="49" t="str">
        <f t="shared" si="263"/>
        <v/>
      </c>
      <c r="CJ241" s="49" t="str">
        <f t="shared" si="264"/>
        <v/>
      </c>
      <c r="CK241" s="50" t="str">
        <f t="shared" si="265"/>
        <v/>
      </c>
      <c r="CM241" s="85" t="str">
        <f t="shared" si="243"/>
        <v/>
      </c>
      <c r="CN241" s="6" t="str">
        <f>IF($B241="", "", IF($CM241="X", "", IF(Report!$BN$3="X", LEFT($B241, 2), $B241)))</f>
        <v/>
      </c>
      <c r="CP241" s="48" t="str">
        <f>IF($CN241="", "", IF($CN241=Report!$BN$4, AA241, ""))</f>
        <v/>
      </c>
      <c r="CQ241" s="49" t="str">
        <f>IF($CN241="", "", IF($CN241=Report!$BN$4, AB241, ""))</f>
        <v/>
      </c>
      <c r="CR241" s="49" t="str">
        <f>IF($CN241="", "", IF($CN241=Report!$BN$4, AC241, ""))</f>
        <v/>
      </c>
      <c r="CS241" s="49" t="str">
        <f>IF($CN241="", "", IF($CN241=Report!$BN$4, AD241, ""))</f>
        <v/>
      </c>
      <c r="CT241" s="49" t="str">
        <f>IF($CN241="", "", IF($CN241=Report!$BN$4, AE241, ""))</f>
        <v/>
      </c>
      <c r="CU241" s="49" t="str">
        <f>IF($CN241="", "", IF($CN241=Report!$BN$4, AF241, ""))</f>
        <v/>
      </c>
      <c r="CV241" s="49" t="str">
        <f>IF($CN241="", "", IF($CN241=Report!$BN$4, AG241, ""))</f>
        <v/>
      </c>
      <c r="CW241" s="49" t="str">
        <f>IF($CN241="", "", IF($CN241=Report!$BN$4, AH241, ""))</f>
        <v/>
      </c>
      <c r="CX241" s="49" t="str">
        <f>IF($CN241="", "", IF($CN241=Report!$BN$4, AI241, ""))</f>
        <v/>
      </c>
      <c r="CY241" s="49" t="str">
        <f>IF($CN241="", "", IF($CN241=Report!$BN$4, AJ241, ""))</f>
        <v/>
      </c>
      <c r="CZ241" s="49" t="str">
        <f>IF($CN241="", "", IF($CN241=Report!$BN$4, AK241, ""))</f>
        <v/>
      </c>
      <c r="DA241" s="49" t="str">
        <f>IF($CN241="", "", IF($CN241=Report!$BN$4, AL241, ""))</f>
        <v/>
      </c>
      <c r="DB241" s="49" t="str">
        <f>IF($CN241="", "", IF($CN241=Report!$BN$4, AM241, ""))</f>
        <v/>
      </c>
      <c r="DC241" s="49" t="str">
        <f>IF($CN241="", "", IF($CN241=Report!$BN$4, AN241, ""))</f>
        <v/>
      </c>
      <c r="DD241" s="50" t="str">
        <f>IF($CN241="", "", IF($CN241=Report!$BN$4, AO241, ""))</f>
        <v/>
      </c>
      <c r="DE241" s="48" t="str">
        <f>IF($CN241="", "", IF($CN241=Report!$BN$4, AP241, ""))</f>
        <v/>
      </c>
      <c r="DF241" s="49" t="str">
        <f>IF($CN241="", "", IF($CN241=Report!$BN$4, AQ241, ""))</f>
        <v/>
      </c>
      <c r="DG241" s="49" t="str">
        <f>IF($CN241="", "", IF($CN241=Report!$BN$4, AR241, ""))</f>
        <v/>
      </c>
      <c r="DH241" s="49" t="str">
        <f>IF($CN241="", "", IF($CN241=Report!$BN$4, AS241, ""))</f>
        <v/>
      </c>
      <c r="DI241" s="49" t="str">
        <f>IF($CN241="", "", IF($CN241=Report!$BN$4, AT241, ""))</f>
        <v/>
      </c>
      <c r="DJ241" s="49" t="str">
        <f>IF($CN241="", "", IF($CN241=Report!$BN$4, AU241, ""))</f>
        <v/>
      </c>
      <c r="DK241" s="49" t="str">
        <f>IF($CN241="", "", IF($CN241=Report!$BN$4, AV241, ""))</f>
        <v/>
      </c>
      <c r="DL241" s="49" t="str">
        <f>IF($CN241="", "", IF($CN241=Report!$BN$4, AW241, ""))</f>
        <v/>
      </c>
      <c r="DM241" s="49" t="str">
        <f>IF($CN241="", "", IF($CN241=Report!$BN$4, AX241, ""))</f>
        <v/>
      </c>
      <c r="DN241" s="49" t="str">
        <f>IF($CN241="", "", IF($CN241=Report!$BN$4, AY241, ""))</f>
        <v/>
      </c>
      <c r="DO241" s="49" t="str">
        <f>IF($CN241="", "", IF($CN241=Report!$BN$4, AZ241, ""))</f>
        <v/>
      </c>
      <c r="DP241" s="50" t="str">
        <f>IF($CN241="", "", IF($CN241=Report!$BN$4, BA241, ""))</f>
        <v/>
      </c>
      <c r="DQ241" s="48" t="str">
        <f>IF($CN241="", "", IF($CN241=Report!$BN$4, BB241, ""))</f>
        <v/>
      </c>
      <c r="DR241" s="49" t="str">
        <f>IF($CN241="", "", IF($CN241=Report!$BN$4, BC241, ""))</f>
        <v/>
      </c>
      <c r="DS241" s="49" t="str">
        <f>IF($CN241="", "", IF($CN241=Report!$BN$4, BD241, ""))</f>
        <v/>
      </c>
      <c r="DT241" s="49" t="str">
        <f>IF($CN241="", "", IF($CN241=Report!$BN$4, BE241, ""))</f>
        <v/>
      </c>
      <c r="DU241" s="49" t="str">
        <f>IF($CN241="", "", IF($CN241=Report!$BN$4, BF241, ""))</f>
        <v/>
      </c>
      <c r="DV241" s="49" t="str">
        <f>IF($CN241="", "", IF($CN241=Report!$BN$4, BG241, ""))</f>
        <v/>
      </c>
      <c r="DW241" s="49" t="str">
        <f>IF($CN241="", "", IF($CN241=Report!$BN$4, BH241, ""))</f>
        <v/>
      </c>
      <c r="DX241" s="49" t="str">
        <f>IF($CN241="", "", IF($CN241=Report!$BN$4, BI241, ""))</f>
        <v/>
      </c>
      <c r="DY241" s="49" t="str">
        <f>IF($CN241="", "", IF($CN241=Report!$BN$4, BJ241, ""))</f>
        <v/>
      </c>
      <c r="DZ241" s="49" t="str">
        <f>IF($CN241="", "", IF($CN241=Report!$BN$4, BK241, ""))</f>
        <v/>
      </c>
      <c r="EA241" s="49" t="str">
        <f>IF($CN241="", "", IF($CN241=Report!$BN$4, BL241, ""))</f>
        <v/>
      </c>
      <c r="EB241" s="50" t="str">
        <f>IF($CN241="", "", IF($CN241=Report!$BN$4, BM241, ""))</f>
        <v/>
      </c>
      <c r="EC241" s="48" t="str">
        <f>IF($CN241="", "", IF($CN241=Report!$BN$4, BN241, ""))</f>
        <v/>
      </c>
      <c r="ED241" s="49" t="str">
        <f>IF($CN241="", "", IF($CN241=Report!$BN$4, BO241, ""))</f>
        <v/>
      </c>
      <c r="EE241" s="49" t="str">
        <f>IF($CN241="", "", IF($CN241=Report!$BN$4, BP241, ""))</f>
        <v/>
      </c>
      <c r="EF241" s="49" t="str">
        <f>IF($CN241="", "", IF($CN241=Report!$BN$4, BQ241, ""))</f>
        <v/>
      </c>
      <c r="EG241" s="49" t="str">
        <f>IF($CN241="", "", IF($CN241=Report!$BN$4, BR241, ""))</f>
        <v/>
      </c>
      <c r="EH241" s="49" t="str">
        <f>IF($CN241="", "", IF($CN241=Report!$BN$4, BS241, ""))</f>
        <v/>
      </c>
      <c r="EI241" s="49" t="str">
        <f>IF($CN241="", "", IF($CN241=Report!$BN$4, BT241, ""))</f>
        <v/>
      </c>
      <c r="EJ241" s="49" t="str">
        <f>IF($CN241="", "", IF($CN241=Report!$BN$4, BU241, ""))</f>
        <v/>
      </c>
      <c r="EK241" s="49" t="str">
        <f>IF($CN241="", "", IF($CN241=Report!$BN$4, BV241, ""))</f>
        <v/>
      </c>
      <c r="EL241" s="49" t="str">
        <f>IF($CN241="", "", IF($CN241=Report!$BN$4, BW241, ""))</f>
        <v/>
      </c>
      <c r="EM241" s="49" t="str">
        <f>IF($CN241="", "", IF($CN241=Report!$BN$4, BX241, ""))</f>
        <v/>
      </c>
      <c r="EN241" s="50" t="str">
        <f>IF($CN241="", "", IF($CN241=Report!$BN$4, BY241, ""))</f>
        <v/>
      </c>
      <c r="EO241" s="48" t="str">
        <f>IF($CN241="", "", IF($CN241=Report!$BN$4, BZ241, ""))</f>
        <v/>
      </c>
      <c r="EP241" s="49" t="str">
        <f>IF($CN241="", "", IF($CN241=Report!$BN$4, CA241, ""))</f>
        <v/>
      </c>
      <c r="EQ241" s="49" t="str">
        <f>IF($CN241="", "", IF($CN241=Report!$BN$4, CB241, ""))</f>
        <v/>
      </c>
      <c r="ER241" s="49" t="str">
        <f>IF($CN241="", "", IF($CN241=Report!$BN$4, CC241, ""))</f>
        <v/>
      </c>
      <c r="ES241" s="49" t="str">
        <f>IF($CN241="", "", IF($CN241=Report!$BN$4, CD241, ""))</f>
        <v/>
      </c>
      <c r="ET241" s="49" t="str">
        <f>IF($CN241="", "", IF($CN241=Report!$BN$4, CE241, ""))</f>
        <v/>
      </c>
      <c r="EU241" s="49" t="str">
        <f>IF($CN241="", "", IF($CN241=Report!$BN$4, CF241, ""))</f>
        <v/>
      </c>
      <c r="EV241" s="49" t="str">
        <f>IF($CN241="", "", IF($CN241=Report!$BN$4, CG241, ""))</f>
        <v/>
      </c>
      <c r="EW241" s="49" t="str">
        <f>IF($CN241="", "", IF($CN241=Report!$BN$4, CH241, ""))</f>
        <v/>
      </c>
      <c r="EX241" s="49" t="str">
        <f>IF($CN241="", "", IF($CN241=Report!$BN$4, CI241, ""))</f>
        <v/>
      </c>
      <c r="EY241" s="49" t="str">
        <f>IF($CN241="", "", IF($CN241=Report!$BN$4, CJ241, ""))</f>
        <v/>
      </c>
      <c r="EZ241" s="50" t="str">
        <f>IF($CN241="", "", IF($CN241=Report!$BN$4, CK241, ""))</f>
        <v/>
      </c>
    </row>
    <row r="242" spans="1:156" x14ac:dyDescent="0.25">
      <c r="A242" s="19"/>
      <c r="B242" s="104"/>
      <c r="C242" s="105"/>
      <c r="D242" s="116"/>
      <c r="E242" s="106"/>
      <c r="F242" s="106"/>
      <c r="G242" s="106"/>
      <c r="H242" s="106"/>
      <c r="I242" s="106"/>
      <c r="J242" s="106"/>
      <c r="K242" s="106"/>
      <c r="L242" s="106"/>
      <c r="M242" s="106"/>
      <c r="N242" s="106"/>
      <c r="O242" s="106"/>
      <c r="P242" s="106"/>
      <c r="Q242" s="106"/>
      <c r="R242" s="106"/>
      <c r="S242" s="106"/>
      <c r="T242" s="108"/>
      <c r="U242" s="108"/>
      <c r="V242" s="108"/>
      <c r="W242" s="109"/>
      <c r="X242" s="19"/>
      <c r="AA242" s="48" t="str">
        <f t="shared" si="224"/>
        <v/>
      </c>
      <c r="AB242" s="49" t="str">
        <f t="shared" si="225"/>
        <v/>
      </c>
      <c r="AC242" s="49" t="str">
        <f t="shared" si="226"/>
        <v/>
      </c>
      <c r="AD242" s="49" t="str">
        <f t="shared" si="227"/>
        <v/>
      </c>
      <c r="AE242" s="49" t="str">
        <f t="shared" si="228"/>
        <v/>
      </c>
      <c r="AF242" s="49" t="str">
        <f t="shared" si="229"/>
        <v/>
      </c>
      <c r="AG242" s="49" t="str">
        <f t="shared" si="230"/>
        <v/>
      </c>
      <c r="AH242" s="49" t="str">
        <f t="shared" si="231"/>
        <v/>
      </c>
      <c r="AI242" s="49" t="str">
        <f t="shared" si="232"/>
        <v/>
      </c>
      <c r="AJ242" s="49" t="str">
        <f t="shared" si="233"/>
        <v/>
      </c>
      <c r="AK242" s="49" t="str">
        <f t="shared" si="234"/>
        <v/>
      </c>
      <c r="AL242" s="49" t="str">
        <f t="shared" si="235"/>
        <v/>
      </c>
      <c r="AM242" s="49" t="str">
        <f t="shared" si="236"/>
        <v/>
      </c>
      <c r="AN242" s="49" t="str">
        <f t="shared" si="237"/>
        <v/>
      </c>
      <c r="AO242" s="50" t="str">
        <f t="shared" si="238"/>
        <v/>
      </c>
      <c r="AP242" s="48" t="str">
        <f t="shared" si="239"/>
        <v/>
      </c>
      <c r="AQ242" s="49" t="str">
        <f t="shared" si="202"/>
        <v/>
      </c>
      <c r="AR242" s="49" t="str">
        <f t="shared" si="203"/>
        <v/>
      </c>
      <c r="AS242" s="49" t="str">
        <f t="shared" si="204"/>
        <v/>
      </c>
      <c r="AT242" s="49" t="str">
        <f t="shared" si="205"/>
        <v/>
      </c>
      <c r="AU242" s="49" t="str">
        <f t="shared" si="206"/>
        <v/>
      </c>
      <c r="AV242" s="49" t="str">
        <f t="shared" si="207"/>
        <v/>
      </c>
      <c r="AW242" s="49" t="str">
        <f t="shared" si="208"/>
        <v/>
      </c>
      <c r="AX242" s="49" t="str">
        <f t="shared" si="209"/>
        <v/>
      </c>
      <c r="AY242" s="49" t="str">
        <f t="shared" si="210"/>
        <v/>
      </c>
      <c r="AZ242" s="49" t="str">
        <f t="shared" si="211"/>
        <v/>
      </c>
      <c r="BA242" s="50" t="str">
        <f t="shared" si="212"/>
        <v/>
      </c>
      <c r="BB242" s="48" t="str">
        <f t="shared" si="240"/>
        <v/>
      </c>
      <c r="BC242" s="49" t="str">
        <f t="shared" si="213"/>
        <v/>
      </c>
      <c r="BD242" s="49" t="str">
        <f t="shared" si="214"/>
        <v/>
      </c>
      <c r="BE242" s="49" t="str">
        <f t="shared" si="215"/>
        <v/>
      </c>
      <c r="BF242" s="49" t="str">
        <f t="shared" si="216"/>
        <v/>
      </c>
      <c r="BG242" s="49" t="str">
        <f t="shared" si="217"/>
        <v/>
      </c>
      <c r="BH242" s="49" t="str">
        <f t="shared" si="218"/>
        <v/>
      </c>
      <c r="BI242" s="49" t="str">
        <f t="shared" si="219"/>
        <v/>
      </c>
      <c r="BJ242" s="49" t="str">
        <f t="shared" si="220"/>
        <v/>
      </c>
      <c r="BK242" s="49" t="str">
        <f t="shared" si="221"/>
        <v/>
      </c>
      <c r="BL242" s="49" t="str">
        <f t="shared" si="222"/>
        <v/>
      </c>
      <c r="BM242" s="50" t="str">
        <f t="shared" si="223"/>
        <v/>
      </c>
      <c r="BN242" s="48" t="str">
        <f t="shared" si="241"/>
        <v/>
      </c>
      <c r="BO242" s="49" t="str">
        <f t="shared" si="244"/>
        <v/>
      </c>
      <c r="BP242" s="49" t="str">
        <f t="shared" si="245"/>
        <v/>
      </c>
      <c r="BQ242" s="49" t="str">
        <f t="shared" si="246"/>
        <v/>
      </c>
      <c r="BR242" s="49" t="str">
        <f t="shared" si="247"/>
        <v/>
      </c>
      <c r="BS242" s="49" t="str">
        <f t="shared" si="248"/>
        <v/>
      </c>
      <c r="BT242" s="49" t="str">
        <f t="shared" si="249"/>
        <v/>
      </c>
      <c r="BU242" s="49" t="str">
        <f t="shared" si="250"/>
        <v/>
      </c>
      <c r="BV242" s="49" t="str">
        <f t="shared" si="251"/>
        <v/>
      </c>
      <c r="BW242" s="49" t="str">
        <f t="shared" si="252"/>
        <v/>
      </c>
      <c r="BX242" s="49" t="str">
        <f t="shared" si="253"/>
        <v/>
      </c>
      <c r="BY242" s="50" t="str">
        <f t="shared" si="254"/>
        <v/>
      </c>
      <c r="BZ242" s="48" t="str">
        <f t="shared" si="242"/>
        <v/>
      </c>
      <c r="CA242" s="49" t="str">
        <f t="shared" si="255"/>
        <v/>
      </c>
      <c r="CB242" s="49" t="str">
        <f t="shared" si="256"/>
        <v/>
      </c>
      <c r="CC242" s="49" t="str">
        <f t="shared" si="257"/>
        <v/>
      </c>
      <c r="CD242" s="49" t="str">
        <f t="shared" si="258"/>
        <v/>
      </c>
      <c r="CE242" s="49" t="str">
        <f t="shared" si="259"/>
        <v/>
      </c>
      <c r="CF242" s="49" t="str">
        <f t="shared" si="260"/>
        <v/>
      </c>
      <c r="CG242" s="49" t="str">
        <f t="shared" si="261"/>
        <v/>
      </c>
      <c r="CH242" s="49" t="str">
        <f t="shared" si="262"/>
        <v/>
      </c>
      <c r="CI242" s="49" t="str">
        <f t="shared" si="263"/>
        <v/>
      </c>
      <c r="CJ242" s="49" t="str">
        <f t="shared" si="264"/>
        <v/>
      </c>
      <c r="CK242" s="50" t="str">
        <f t="shared" si="265"/>
        <v/>
      </c>
      <c r="CM242" s="85" t="str">
        <f t="shared" si="243"/>
        <v/>
      </c>
      <c r="CN242" s="6" t="str">
        <f>IF($B242="", "", IF($CM242="X", "", IF(Report!$BN$3="X", LEFT($B242, 2), $B242)))</f>
        <v/>
      </c>
      <c r="CP242" s="48" t="str">
        <f>IF($CN242="", "", IF($CN242=Report!$BN$4, AA242, ""))</f>
        <v/>
      </c>
      <c r="CQ242" s="49" t="str">
        <f>IF($CN242="", "", IF($CN242=Report!$BN$4, AB242, ""))</f>
        <v/>
      </c>
      <c r="CR242" s="49" t="str">
        <f>IF($CN242="", "", IF($CN242=Report!$BN$4, AC242, ""))</f>
        <v/>
      </c>
      <c r="CS242" s="49" t="str">
        <f>IF($CN242="", "", IF($CN242=Report!$BN$4, AD242, ""))</f>
        <v/>
      </c>
      <c r="CT242" s="49" t="str">
        <f>IF($CN242="", "", IF($CN242=Report!$BN$4, AE242, ""))</f>
        <v/>
      </c>
      <c r="CU242" s="49" t="str">
        <f>IF($CN242="", "", IF($CN242=Report!$BN$4, AF242, ""))</f>
        <v/>
      </c>
      <c r="CV242" s="49" t="str">
        <f>IF($CN242="", "", IF($CN242=Report!$BN$4, AG242, ""))</f>
        <v/>
      </c>
      <c r="CW242" s="49" t="str">
        <f>IF($CN242="", "", IF($CN242=Report!$BN$4, AH242, ""))</f>
        <v/>
      </c>
      <c r="CX242" s="49" t="str">
        <f>IF($CN242="", "", IF($CN242=Report!$BN$4, AI242, ""))</f>
        <v/>
      </c>
      <c r="CY242" s="49" t="str">
        <f>IF($CN242="", "", IF($CN242=Report!$BN$4, AJ242, ""))</f>
        <v/>
      </c>
      <c r="CZ242" s="49" t="str">
        <f>IF($CN242="", "", IF($CN242=Report!$BN$4, AK242, ""))</f>
        <v/>
      </c>
      <c r="DA242" s="49" t="str">
        <f>IF($CN242="", "", IF($CN242=Report!$BN$4, AL242, ""))</f>
        <v/>
      </c>
      <c r="DB242" s="49" t="str">
        <f>IF($CN242="", "", IF($CN242=Report!$BN$4, AM242, ""))</f>
        <v/>
      </c>
      <c r="DC242" s="49" t="str">
        <f>IF($CN242="", "", IF($CN242=Report!$BN$4, AN242, ""))</f>
        <v/>
      </c>
      <c r="DD242" s="50" t="str">
        <f>IF($CN242="", "", IF($CN242=Report!$BN$4, AO242, ""))</f>
        <v/>
      </c>
      <c r="DE242" s="48" t="str">
        <f>IF($CN242="", "", IF($CN242=Report!$BN$4, AP242, ""))</f>
        <v/>
      </c>
      <c r="DF242" s="49" t="str">
        <f>IF($CN242="", "", IF($CN242=Report!$BN$4, AQ242, ""))</f>
        <v/>
      </c>
      <c r="DG242" s="49" t="str">
        <f>IF($CN242="", "", IF($CN242=Report!$BN$4, AR242, ""))</f>
        <v/>
      </c>
      <c r="DH242" s="49" t="str">
        <f>IF($CN242="", "", IF($CN242=Report!$BN$4, AS242, ""))</f>
        <v/>
      </c>
      <c r="DI242" s="49" t="str">
        <f>IF($CN242="", "", IF($CN242=Report!$BN$4, AT242, ""))</f>
        <v/>
      </c>
      <c r="DJ242" s="49" t="str">
        <f>IF($CN242="", "", IF($CN242=Report!$BN$4, AU242, ""))</f>
        <v/>
      </c>
      <c r="DK242" s="49" t="str">
        <f>IF($CN242="", "", IF($CN242=Report!$BN$4, AV242, ""))</f>
        <v/>
      </c>
      <c r="DL242" s="49" t="str">
        <f>IF($CN242="", "", IF($CN242=Report!$BN$4, AW242, ""))</f>
        <v/>
      </c>
      <c r="DM242" s="49" t="str">
        <f>IF($CN242="", "", IF($CN242=Report!$BN$4, AX242, ""))</f>
        <v/>
      </c>
      <c r="DN242" s="49" t="str">
        <f>IF($CN242="", "", IF($CN242=Report!$BN$4, AY242, ""))</f>
        <v/>
      </c>
      <c r="DO242" s="49" t="str">
        <f>IF($CN242="", "", IF($CN242=Report!$BN$4, AZ242, ""))</f>
        <v/>
      </c>
      <c r="DP242" s="50" t="str">
        <f>IF($CN242="", "", IF($CN242=Report!$BN$4, BA242, ""))</f>
        <v/>
      </c>
      <c r="DQ242" s="48" t="str">
        <f>IF($CN242="", "", IF($CN242=Report!$BN$4, BB242, ""))</f>
        <v/>
      </c>
      <c r="DR242" s="49" t="str">
        <f>IF($CN242="", "", IF($CN242=Report!$BN$4, BC242, ""))</f>
        <v/>
      </c>
      <c r="DS242" s="49" t="str">
        <f>IF($CN242="", "", IF($CN242=Report!$BN$4, BD242, ""))</f>
        <v/>
      </c>
      <c r="DT242" s="49" t="str">
        <f>IF($CN242="", "", IF($CN242=Report!$BN$4, BE242, ""))</f>
        <v/>
      </c>
      <c r="DU242" s="49" t="str">
        <f>IF($CN242="", "", IF($CN242=Report!$BN$4, BF242, ""))</f>
        <v/>
      </c>
      <c r="DV242" s="49" t="str">
        <f>IF($CN242="", "", IF($CN242=Report!$BN$4, BG242, ""))</f>
        <v/>
      </c>
      <c r="DW242" s="49" t="str">
        <f>IF($CN242="", "", IF($CN242=Report!$BN$4, BH242, ""))</f>
        <v/>
      </c>
      <c r="DX242" s="49" t="str">
        <f>IF($CN242="", "", IF($CN242=Report!$BN$4, BI242, ""))</f>
        <v/>
      </c>
      <c r="DY242" s="49" t="str">
        <f>IF($CN242="", "", IF($CN242=Report!$BN$4, BJ242, ""))</f>
        <v/>
      </c>
      <c r="DZ242" s="49" t="str">
        <f>IF($CN242="", "", IF($CN242=Report!$BN$4, BK242, ""))</f>
        <v/>
      </c>
      <c r="EA242" s="49" t="str">
        <f>IF($CN242="", "", IF($CN242=Report!$BN$4, BL242, ""))</f>
        <v/>
      </c>
      <c r="EB242" s="50" t="str">
        <f>IF($CN242="", "", IF($CN242=Report!$BN$4, BM242, ""))</f>
        <v/>
      </c>
      <c r="EC242" s="48" t="str">
        <f>IF($CN242="", "", IF($CN242=Report!$BN$4, BN242, ""))</f>
        <v/>
      </c>
      <c r="ED242" s="49" t="str">
        <f>IF($CN242="", "", IF($CN242=Report!$BN$4, BO242, ""))</f>
        <v/>
      </c>
      <c r="EE242" s="49" t="str">
        <f>IF($CN242="", "", IF($CN242=Report!$BN$4, BP242, ""))</f>
        <v/>
      </c>
      <c r="EF242" s="49" t="str">
        <f>IF($CN242="", "", IF($CN242=Report!$BN$4, BQ242, ""))</f>
        <v/>
      </c>
      <c r="EG242" s="49" t="str">
        <f>IF($CN242="", "", IF($CN242=Report!$BN$4, BR242, ""))</f>
        <v/>
      </c>
      <c r="EH242" s="49" t="str">
        <f>IF($CN242="", "", IF($CN242=Report!$BN$4, BS242, ""))</f>
        <v/>
      </c>
      <c r="EI242" s="49" t="str">
        <f>IF($CN242="", "", IF($CN242=Report!$BN$4, BT242, ""))</f>
        <v/>
      </c>
      <c r="EJ242" s="49" t="str">
        <f>IF($CN242="", "", IF($CN242=Report!$BN$4, BU242, ""))</f>
        <v/>
      </c>
      <c r="EK242" s="49" t="str">
        <f>IF($CN242="", "", IF($CN242=Report!$BN$4, BV242, ""))</f>
        <v/>
      </c>
      <c r="EL242" s="49" t="str">
        <f>IF($CN242="", "", IF($CN242=Report!$BN$4, BW242, ""))</f>
        <v/>
      </c>
      <c r="EM242" s="49" t="str">
        <f>IF($CN242="", "", IF($CN242=Report!$BN$4, BX242, ""))</f>
        <v/>
      </c>
      <c r="EN242" s="50" t="str">
        <f>IF($CN242="", "", IF($CN242=Report!$BN$4, BY242, ""))</f>
        <v/>
      </c>
      <c r="EO242" s="48" t="str">
        <f>IF($CN242="", "", IF($CN242=Report!$BN$4, BZ242, ""))</f>
        <v/>
      </c>
      <c r="EP242" s="49" t="str">
        <f>IF($CN242="", "", IF($CN242=Report!$BN$4, CA242, ""))</f>
        <v/>
      </c>
      <c r="EQ242" s="49" t="str">
        <f>IF($CN242="", "", IF($CN242=Report!$BN$4, CB242, ""))</f>
        <v/>
      </c>
      <c r="ER242" s="49" t="str">
        <f>IF($CN242="", "", IF($CN242=Report!$BN$4, CC242, ""))</f>
        <v/>
      </c>
      <c r="ES242" s="49" t="str">
        <f>IF($CN242="", "", IF($CN242=Report!$BN$4, CD242, ""))</f>
        <v/>
      </c>
      <c r="ET242" s="49" t="str">
        <f>IF($CN242="", "", IF($CN242=Report!$BN$4, CE242, ""))</f>
        <v/>
      </c>
      <c r="EU242" s="49" t="str">
        <f>IF($CN242="", "", IF($CN242=Report!$BN$4, CF242, ""))</f>
        <v/>
      </c>
      <c r="EV242" s="49" t="str">
        <f>IF($CN242="", "", IF($CN242=Report!$BN$4, CG242, ""))</f>
        <v/>
      </c>
      <c r="EW242" s="49" t="str">
        <f>IF($CN242="", "", IF($CN242=Report!$BN$4, CH242, ""))</f>
        <v/>
      </c>
      <c r="EX242" s="49" t="str">
        <f>IF($CN242="", "", IF($CN242=Report!$BN$4, CI242, ""))</f>
        <v/>
      </c>
      <c r="EY242" s="49" t="str">
        <f>IF($CN242="", "", IF($CN242=Report!$BN$4, CJ242, ""))</f>
        <v/>
      </c>
      <c r="EZ242" s="50" t="str">
        <f>IF($CN242="", "", IF($CN242=Report!$BN$4, CK242, ""))</f>
        <v/>
      </c>
    </row>
    <row r="243" spans="1:156" x14ac:dyDescent="0.25">
      <c r="A243" s="19"/>
      <c r="B243" s="104"/>
      <c r="C243" s="105"/>
      <c r="D243" s="116"/>
      <c r="E243" s="106"/>
      <c r="F243" s="106"/>
      <c r="G243" s="106"/>
      <c r="H243" s="106"/>
      <c r="I243" s="106"/>
      <c r="J243" s="106"/>
      <c r="K243" s="106"/>
      <c r="L243" s="106"/>
      <c r="M243" s="106"/>
      <c r="N243" s="106"/>
      <c r="O243" s="106"/>
      <c r="P243" s="106"/>
      <c r="Q243" s="106"/>
      <c r="R243" s="106"/>
      <c r="S243" s="106"/>
      <c r="T243" s="108"/>
      <c r="U243" s="108"/>
      <c r="V243" s="108"/>
      <c r="W243" s="109"/>
      <c r="X243" s="19"/>
      <c r="AA243" s="48" t="str">
        <f t="shared" si="224"/>
        <v/>
      </c>
      <c r="AB243" s="49" t="str">
        <f t="shared" si="225"/>
        <v/>
      </c>
      <c r="AC243" s="49" t="str">
        <f t="shared" si="226"/>
        <v/>
      </c>
      <c r="AD243" s="49" t="str">
        <f t="shared" si="227"/>
        <v/>
      </c>
      <c r="AE243" s="49" t="str">
        <f t="shared" si="228"/>
        <v/>
      </c>
      <c r="AF243" s="49" t="str">
        <f t="shared" si="229"/>
        <v/>
      </c>
      <c r="AG243" s="49" t="str">
        <f t="shared" si="230"/>
        <v/>
      </c>
      <c r="AH243" s="49" t="str">
        <f t="shared" si="231"/>
        <v/>
      </c>
      <c r="AI243" s="49" t="str">
        <f t="shared" si="232"/>
        <v/>
      </c>
      <c r="AJ243" s="49" t="str">
        <f t="shared" si="233"/>
        <v/>
      </c>
      <c r="AK243" s="49" t="str">
        <f t="shared" si="234"/>
        <v/>
      </c>
      <c r="AL243" s="49" t="str">
        <f t="shared" si="235"/>
        <v/>
      </c>
      <c r="AM243" s="49" t="str">
        <f t="shared" si="236"/>
        <v/>
      </c>
      <c r="AN243" s="49" t="str">
        <f t="shared" si="237"/>
        <v/>
      </c>
      <c r="AO243" s="50" t="str">
        <f t="shared" si="238"/>
        <v/>
      </c>
      <c r="AP243" s="48" t="str">
        <f t="shared" si="239"/>
        <v/>
      </c>
      <c r="AQ243" s="49" t="str">
        <f t="shared" si="202"/>
        <v/>
      </c>
      <c r="AR243" s="49" t="str">
        <f t="shared" si="203"/>
        <v/>
      </c>
      <c r="AS243" s="49" t="str">
        <f t="shared" si="204"/>
        <v/>
      </c>
      <c r="AT243" s="49" t="str">
        <f t="shared" si="205"/>
        <v/>
      </c>
      <c r="AU243" s="49" t="str">
        <f t="shared" si="206"/>
        <v/>
      </c>
      <c r="AV243" s="49" t="str">
        <f t="shared" si="207"/>
        <v/>
      </c>
      <c r="AW243" s="49" t="str">
        <f t="shared" si="208"/>
        <v/>
      </c>
      <c r="AX243" s="49" t="str">
        <f t="shared" si="209"/>
        <v/>
      </c>
      <c r="AY243" s="49" t="str">
        <f t="shared" si="210"/>
        <v/>
      </c>
      <c r="AZ243" s="49" t="str">
        <f t="shared" si="211"/>
        <v/>
      </c>
      <c r="BA243" s="50" t="str">
        <f t="shared" si="212"/>
        <v/>
      </c>
      <c r="BB243" s="48" t="str">
        <f t="shared" si="240"/>
        <v/>
      </c>
      <c r="BC243" s="49" t="str">
        <f t="shared" si="213"/>
        <v/>
      </c>
      <c r="BD243" s="49" t="str">
        <f t="shared" si="214"/>
        <v/>
      </c>
      <c r="BE243" s="49" t="str">
        <f t="shared" si="215"/>
        <v/>
      </c>
      <c r="BF243" s="49" t="str">
        <f t="shared" si="216"/>
        <v/>
      </c>
      <c r="BG243" s="49" t="str">
        <f t="shared" si="217"/>
        <v/>
      </c>
      <c r="BH243" s="49" t="str">
        <f t="shared" si="218"/>
        <v/>
      </c>
      <c r="BI243" s="49" t="str">
        <f t="shared" si="219"/>
        <v/>
      </c>
      <c r="BJ243" s="49" t="str">
        <f t="shared" si="220"/>
        <v/>
      </c>
      <c r="BK243" s="49" t="str">
        <f t="shared" si="221"/>
        <v/>
      </c>
      <c r="BL243" s="49" t="str">
        <f t="shared" si="222"/>
        <v/>
      </c>
      <c r="BM243" s="50" t="str">
        <f t="shared" si="223"/>
        <v/>
      </c>
      <c r="BN243" s="48" t="str">
        <f t="shared" si="241"/>
        <v/>
      </c>
      <c r="BO243" s="49" t="str">
        <f t="shared" si="244"/>
        <v/>
      </c>
      <c r="BP243" s="49" t="str">
        <f t="shared" si="245"/>
        <v/>
      </c>
      <c r="BQ243" s="49" t="str">
        <f t="shared" si="246"/>
        <v/>
      </c>
      <c r="BR243" s="49" t="str">
        <f t="shared" si="247"/>
        <v/>
      </c>
      <c r="BS243" s="49" t="str">
        <f t="shared" si="248"/>
        <v/>
      </c>
      <c r="BT243" s="49" t="str">
        <f t="shared" si="249"/>
        <v/>
      </c>
      <c r="BU243" s="49" t="str">
        <f t="shared" si="250"/>
        <v/>
      </c>
      <c r="BV243" s="49" t="str">
        <f t="shared" si="251"/>
        <v/>
      </c>
      <c r="BW243" s="49" t="str">
        <f t="shared" si="252"/>
        <v/>
      </c>
      <c r="BX243" s="49" t="str">
        <f t="shared" si="253"/>
        <v/>
      </c>
      <c r="BY243" s="50" t="str">
        <f t="shared" si="254"/>
        <v/>
      </c>
      <c r="BZ243" s="48" t="str">
        <f t="shared" si="242"/>
        <v/>
      </c>
      <c r="CA243" s="49" t="str">
        <f t="shared" si="255"/>
        <v/>
      </c>
      <c r="CB243" s="49" t="str">
        <f t="shared" si="256"/>
        <v/>
      </c>
      <c r="CC243" s="49" t="str">
        <f t="shared" si="257"/>
        <v/>
      </c>
      <c r="CD243" s="49" t="str">
        <f t="shared" si="258"/>
        <v/>
      </c>
      <c r="CE243" s="49" t="str">
        <f t="shared" si="259"/>
        <v/>
      </c>
      <c r="CF243" s="49" t="str">
        <f t="shared" si="260"/>
        <v/>
      </c>
      <c r="CG243" s="49" t="str">
        <f t="shared" si="261"/>
        <v/>
      </c>
      <c r="CH243" s="49" t="str">
        <f t="shared" si="262"/>
        <v/>
      </c>
      <c r="CI243" s="49" t="str">
        <f t="shared" si="263"/>
        <v/>
      </c>
      <c r="CJ243" s="49" t="str">
        <f t="shared" si="264"/>
        <v/>
      </c>
      <c r="CK243" s="50" t="str">
        <f t="shared" si="265"/>
        <v/>
      </c>
      <c r="CM243" s="85" t="str">
        <f t="shared" si="243"/>
        <v/>
      </c>
      <c r="CN243" s="6" t="str">
        <f>IF($B243="", "", IF($CM243="X", "", IF(Report!$BN$3="X", LEFT($B243, 2), $B243)))</f>
        <v/>
      </c>
      <c r="CP243" s="48" t="str">
        <f>IF($CN243="", "", IF($CN243=Report!$BN$4, AA243, ""))</f>
        <v/>
      </c>
      <c r="CQ243" s="49" t="str">
        <f>IF($CN243="", "", IF($CN243=Report!$BN$4, AB243, ""))</f>
        <v/>
      </c>
      <c r="CR243" s="49" t="str">
        <f>IF($CN243="", "", IF($CN243=Report!$BN$4, AC243, ""))</f>
        <v/>
      </c>
      <c r="CS243" s="49" t="str">
        <f>IF($CN243="", "", IF($CN243=Report!$BN$4, AD243, ""))</f>
        <v/>
      </c>
      <c r="CT243" s="49" t="str">
        <f>IF($CN243="", "", IF($CN243=Report!$BN$4, AE243, ""))</f>
        <v/>
      </c>
      <c r="CU243" s="49" t="str">
        <f>IF($CN243="", "", IF($CN243=Report!$BN$4, AF243, ""))</f>
        <v/>
      </c>
      <c r="CV243" s="49" t="str">
        <f>IF($CN243="", "", IF($CN243=Report!$BN$4, AG243, ""))</f>
        <v/>
      </c>
      <c r="CW243" s="49" t="str">
        <f>IF($CN243="", "", IF($CN243=Report!$BN$4, AH243, ""))</f>
        <v/>
      </c>
      <c r="CX243" s="49" t="str">
        <f>IF($CN243="", "", IF($CN243=Report!$BN$4, AI243, ""))</f>
        <v/>
      </c>
      <c r="CY243" s="49" t="str">
        <f>IF($CN243="", "", IF($CN243=Report!$BN$4, AJ243, ""))</f>
        <v/>
      </c>
      <c r="CZ243" s="49" t="str">
        <f>IF($CN243="", "", IF($CN243=Report!$BN$4, AK243, ""))</f>
        <v/>
      </c>
      <c r="DA243" s="49" t="str">
        <f>IF($CN243="", "", IF($CN243=Report!$BN$4, AL243, ""))</f>
        <v/>
      </c>
      <c r="DB243" s="49" t="str">
        <f>IF($CN243="", "", IF($CN243=Report!$BN$4, AM243, ""))</f>
        <v/>
      </c>
      <c r="DC243" s="49" t="str">
        <f>IF($CN243="", "", IF($CN243=Report!$BN$4, AN243, ""))</f>
        <v/>
      </c>
      <c r="DD243" s="50" t="str">
        <f>IF($CN243="", "", IF($CN243=Report!$BN$4, AO243, ""))</f>
        <v/>
      </c>
      <c r="DE243" s="48" t="str">
        <f>IF($CN243="", "", IF($CN243=Report!$BN$4, AP243, ""))</f>
        <v/>
      </c>
      <c r="DF243" s="49" t="str">
        <f>IF($CN243="", "", IF($CN243=Report!$BN$4, AQ243, ""))</f>
        <v/>
      </c>
      <c r="DG243" s="49" t="str">
        <f>IF($CN243="", "", IF($CN243=Report!$BN$4, AR243, ""))</f>
        <v/>
      </c>
      <c r="DH243" s="49" t="str">
        <f>IF($CN243="", "", IF($CN243=Report!$BN$4, AS243, ""))</f>
        <v/>
      </c>
      <c r="DI243" s="49" t="str">
        <f>IF($CN243="", "", IF($CN243=Report!$BN$4, AT243, ""))</f>
        <v/>
      </c>
      <c r="DJ243" s="49" t="str">
        <f>IF($CN243="", "", IF($CN243=Report!$BN$4, AU243, ""))</f>
        <v/>
      </c>
      <c r="DK243" s="49" t="str">
        <f>IF($CN243="", "", IF($CN243=Report!$BN$4, AV243, ""))</f>
        <v/>
      </c>
      <c r="DL243" s="49" t="str">
        <f>IF($CN243="", "", IF($CN243=Report!$BN$4, AW243, ""))</f>
        <v/>
      </c>
      <c r="DM243" s="49" t="str">
        <f>IF($CN243="", "", IF($CN243=Report!$BN$4, AX243, ""))</f>
        <v/>
      </c>
      <c r="DN243" s="49" t="str">
        <f>IF($CN243="", "", IF($CN243=Report!$BN$4, AY243, ""))</f>
        <v/>
      </c>
      <c r="DO243" s="49" t="str">
        <f>IF($CN243="", "", IF($CN243=Report!$BN$4, AZ243, ""))</f>
        <v/>
      </c>
      <c r="DP243" s="50" t="str">
        <f>IF($CN243="", "", IF($CN243=Report!$BN$4, BA243, ""))</f>
        <v/>
      </c>
      <c r="DQ243" s="48" t="str">
        <f>IF($CN243="", "", IF($CN243=Report!$BN$4, BB243, ""))</f>
        <v/>
      </c>
      <c r="DR243" s="49" t="str">
        <f>IF($CN243="", "", IF($CN243=Report!$BN$4, BC243, ""))</f>
        <v/>
      </c>
      <c r="DS243" s="49" t="str">
        <f>IF($CN243="", "", IF($CN243=Report!$BN$4, BD243, ""))</f>
        <v/>
      </c>
      <c r="DT243" s="49" t="str">
        <f>IF($CN243="", "", IF($CN243=Report!$BN$4, BE243, ""))</f>
        <v/>
      </c>
      <c r="DU243" s="49" t="str">
        <f>IF($CN243="", "", IF($CN243=Report!$BN$4, BF243, ""))</f>
        <v/>
      </c>
      <c r="DV243" s="49" t="str">
        <f>IF($CN243="", "", IF($CN243=Report!$BN$4, BG243, ""))</f>
        <v/>
      </c>
      <c r="DW243" s="49" t="str">
        <f>IF($CN243="", "", IF($CN243=Report!$BN$4, BH243, ""))</f>
        <v/>
      </c>
      <c r="DX243" s="49" t="str">
        <f>IF($CN243="", "", IF($CN243=Report!$BN$4, BI243, ""))</f>
        <v/>
      </c>
      <c r="DY243" s="49" t="str">
        <f>IF($CN243="", "", IF($CN243=Report!$BN$4, BJ243, ""))</f>
        <v/>
      </c>
      <c r="DZ243" s="49" t="str">
        <f>IF($CN243="", "", IF($CN243=Report!$BN$4, BK243, ""))</f>
        <v/>
      </c>
      <c r="EA243" s="49" t="str">
        <f>IF($CN243="", "", IF($CN243=Report!$BN$4, BL243, ""))</f>
        <v/>
      </c>
      <c r="EB243" s="50" t="str">
        <f>IF($CN243="", "", IF($CN243=Report!$BN$4, BM243, ""))</f>
        <v/>
      </c>
      <c r="EC243" s="48" t="str">
        <f>IF($CN243="", "", IF($CN243=Report!$BN$4, BN243, ""))</f>
        <v/>
      </c>
      <c r="ED243" s="49" t="str">
        <f>IF($CN243="", "", IF($CN243=Report!$BN$4, BO243, ""))</f>
        <v/>
      </c>
      <c r="EE243" s="49" t="str">
        <f>IF($CN243="", "", IF($CN243=Report!$BN$4, BP243, ""))</f>
        <v/>
      </c>
      <c r="EF243" s="49" t="str">
        <f>IF($CN243="", "", IF($CN243=Report!$BN$4, BQ243, ""))</f>
        <v/>
      </c>
      <c r="EG243" s="49" t="str">
        <f>IF($CN243="", "", IF($CN243=Report!$BN$4, BR243, ""))</f>
        <v/>
      </c>
      <c r="EH243" s="49" t="str">
        <f>IF($CN243="", "", IF($CN243=Report!$BN$4, BS243, ""))</f>
        <v/>
      </c>
      <c r="EI243" s="49" t="str">
        <f>IF($CN243="", "", IF($CN243=Report!$BN$4, BT243, ""))</f>
        <v/>
      </c>
      <c r="EJ243" s="49" t="str">
        <f>IF($CN243="", "", IF($CN243=Report!$BN$4, BU243, ""))</f>
        <v/>
      </c>
      <c r="EK243" s="49" t="str">
        <f>IF($CN243="", "", IF($CN243=Report!$BN$4, BV243, ""))</f>
        <v/>
      </c>
      <c r="EL243" s="49" t="str">
        <f>IF($CN243="", "", IF($CN243=Report!$BN$4, BW243, ""))</f>
        <v/>
      </c>
      <c r="EM243" s="49" t="str">
        <f>IF($CN243="", "", IF($CN243=Report!$BN$4, BX243, ""))</f>
        <v/>
      </c>
      <c r="EN243" s="50" t="str">
        <f>IF($CN243="", "", IF($CN243=Report!$BN$4, BY243, ""))</f>
        <v/>
      </c>
      <c r="EO243" s="48" t="str">
        <f>IF($CN243="", "", IF($CN243=Report!$BN$4, BZ243, ""))</f>
        <v/>
      </c>
      <c r="EP243" s="49" t="str">
        <f>IF($CN243="", "", IF($CN243=Report!$BN$4, CA243, ""))</f>
        <v/>
      </c>
      <c r="EQ243" s="49" t="str">
        <f>IF($CN243="", "", IF($CN243=Report!$BN$4, CB243, ""))</f>
        <v/>
      </c>
      <c r="ER243" s="49" t="str">
        <f>IF($CN243="", "", IF($CN243=Report!$BN$4, CC243, ""))</f>
        <v/>
      </c>
      <c r="ES243" s="49" t="str">
        <f>IF($CN243="", "", IF($CN243=Report!$BN$4, CD243, ""))</f>
        <v/>
      </c>
      <c r="ET243" s="49" t="str">
        <f>IF($CN243="", "", IF($CN243=Report!$BN$4, CE243, ""))</f>
        <v/>
      </c>
      <c r="EU243" s="49" t="str">
        <f>IF($CN243="", "", IF($CN243=Report!$BN$4, CF243, ""))</f>
        <v/>
      </c>
      <c r="EV243" s="49" t="str">
        <f>IF($CN243="", "", IF($CN243=Report!$BN$4, CG243, ""))</f>
        <v/>
      </c>
      <c r="EW243" s="49" t="str">
        <f>IF($CN243="", "", IF($CN243=Report!$BN$4, CH243, ""))</f>
        <v/>
      </c>
      <c r="EX243" s="49" t="str">
        <f>IF($CN243="", "", IF($CN243=Report!$BN$4, CI243, ""))</f>
        <v/>
      </c>
      <c r="EY243" s="49" t="str">
        <f>IF($CN243="", "", IF($CN243=Report!$BN$4, CJ243, ""))</f>
        <v/>
      </c>
      <c r="EZ243" s="50" t="str">
        <f>IF($CN243="", "", IF($CN243=Report!$BN$4, CK243, ""))</f>
        <v/>
      </c>
    </row>
    <row r="244" spans="1:156" x14ac:dyDescent="0.25">
      <c r="A244" s="19"/>
      <c r="B244" s="104"/>
      <c r="C244" s="105"/>
      <c r="D244" s="116"/>
      <c r="E244" s="106"/>
      <c r="F244" s="106"/>
      <c r="G244" s="106"/>
      <c r="H244" s="106"/>
      <c r="I244" s="106"/>
      <c r="J244" s="106"/>
      <c r="K244" s="106"/>
      <c r="L244" s="106"/>
      <c r="M244" s="106"/>
      <c r="N244" s="106"/>
      <c r="O244" s="106"/>
      <c r="P244" s="106"/>
      <c r="Q244" s="106"/>
      <c r="R244" s="106"/>
      <c r="S244" s="106"/>
      <c r="T244" s="108"/>
      <c r="U244" s="108"/>
      <c r="V244" s="108"/>
      <c r="W244" s="109"/>
      <c r="X244" s="19"/>
      <c r="AA244" s="48" t="str">
        <f t="shared" si="224"/>
        <v/>
      </c>
      <c r="AB244" s="49" t="str">
        <f t="shared" si="225"/>
        <v/>
      </c>
      <c r="AC244" s="49" t="str">
        <f t="shared" si="226"/>
        <v/>
      </c>
      <c r="AD244" s="49" t="str">
        <f t="shared" si="227"/>
        <v/>
      </c>
      <c r="AE244" s="49" t="str">
        <f t="shared" si="228"/>
        <v/>
      </c>
      <c r="AF244" s="49" t="str">
        <f t="shared" si="229"/>
        <v/>
      </c>
      <c r="AG244" s="49" t="str">
        <f t="shared" si="230"/>
        <v/>
      </c>
      <c r="AH244" s="49" t="str">
        <f t="shared" si="231"/>
        <v/>
      </c>
      <c r="AI244" s="49" t="str">
        <f t="shared" si="232"/>
        <v/>
      </c>
      <c r="AJ244" s="49" t="str">
        <f t="shared" si="233"/>
        <v/>
      </c>
      <c r="AK244" s="49" t="str">
        <f t="shared" si="234"/>
        <v/>
      </c>
      <c r="AL244" s="49" t="str">
        <f t="shared" si="235"/>
        <v/>
      </c>
      <c r="AM244" s="49" t="str">
        <f t="shared" si="236"/>
        <v/>
      </c>
      <c r="AN244" s="49" t="str">
        <f t="shared" si="237"/>
        <v/>
      </c>
      <c r="AO244" s="50" t="str">
        <f t="shared" si="238"/>
        <v/>
      </c>
      <c r="AP244" s="48" t="str">
        <f t="shared" si="239"/>
        <v/>
      </c>
      <c r="AQ244" s="49" t="str">
        <f t="shared" si="202"/>
        <v/>
      </c>
      <c r="AR244" s="49" t="str">
        <f t="shared" si="203"/>
        <v/>
      </c>
      <c r="AS244" s="49" t="str">
        <f t="shared" si="204"/>
        <v/>
      </c>
      <c r="AT244" s="49" t="str">
        <f t="shared" si="205"/>
        <v/>
      </c>
      <c r="AU244" s="49" t="str">
        <f t="shared" si="206"/>
        <v/>
      </c>
      <c r="AV244" s="49" t="str">
        <f t="shared" si="207"/>
        <v/>
      </c>
      <c r="AW244" s="49" t="str">
        <f t="shared" si="208"/>
        <v/>
      </c>
      <c r="AX244" s="49" t="str">
        <f t="shared" si="209"/>
        <v/>
      </c>
      <c r="AY244" s="49" t="str">
        <f t="shared" si="210"/>
        <v/>
      </c>
      <c r="AZ244" s="49" t="str">
        <f t="shared" si="211"/>
        <v/>
      </c>
      <c r="BA244" s="50" t="str">
        <f t="shared" si="212"/>
        <v/>
      </c>
      <c r="BB244" s="48" t="str">
        <f t="shared" si="240"/>
        <v/>
      </c>
      <c r="BC244" s="49" t="str">
        <f t="shared" si="213"/>
        <v/>
      </c>
      <c r="BD244" s="49" t="str">
        <f t="shared" si="214"/>
        <v/>
      </c>
      <c r="BE244" s="49" t="str">
        <f t="shared" si="215"/>
        <v/>
      </c>
      <c r="BF244" s="49" t="str">
        <f t="shared" si="216"/>
        <v/>
      </c>
      <c r="BG244" s="49" t="str">
        <f t="shared" si="217"/>
        <v/>
      </c>
      <c r="BH244" s="49" t="str">
        <f t="shared" si="218"/>
        <v/>
      </c>
      <c r="BI244" s="49" t="str">
        <f t="shared" si="219"/>
        <v/>
      </c>
      <c r="BJ244" s="49" t="str">
        <f t="shared" si="220"/>
        <v/>
      </c>
      <c r="BK244" s="49" t="str">
        <f t="shared" si="221"/>
        <v/>
      </c>
      <c r="BL244" s="49" t="str">
        <f t="shared" si="222"/>
        <v/>
      </c>
      <c r="BM244" s="50" t="str">
        <f t="shared" si="223"/>
        <v/>
      </c>
      <c r="BN244" s="48" t="str">
        <f t="shared" si="241"/>
        <v/>
      </c>
      <c r="BO244" s="49" t="str">
        <f t="shared" si="244"/>
        <v/>
      </c>
      <c r="BP244" s="49" t="str">
        <f t="shared" si="245"/>
        <v/>
      </c>
      <c r="BQ244" s="49" t="str">
        <f t="shared" si="246"/>
        <v/>
      </c>
      <c r="BR244" s="49" t="str">
        <f t="shared" si="247"/>
        <v/>
      </c>
      <c r="BS244" s="49" t="str">
        <f t="shared" si="248"/>
        <v/>
      </c>
      <c r="BT244" s="49" t="str">
        <f t="shared" si="249"/>
        <v/>
      </c>
      <c r="BU244" s="49" t="str">
        <f t="shared" si="250"/>
        <v/>
      </c>
      <c r="BV244" s="49" t="str">
        <f t="shared" si="251"/>
        <v/>
      </c>
      <c r="BW244" s="49" t="str">
        <f t="shared" si="252"/>
        <v/>
      </c>
      <c r="BX244" s="49" t="str">
        <f t="shared" si="253"/>
        <v/>
      </c>
      <c r="BY244" s="50" t="str">
        <f t="shared" si="254"/>
        <v/>
      </c>
      <c r="BZ244" s="48" t="str">
        <f t="shared" si="242"/>
        <v/>
      </c>
      <c r="CA244" s="49" t="str">
        <f t="shared" si="255"/>
        <v/>
      </c>
      <c r="CB244" s="49" t="str">
        <f t="shared" si="256"/>
        <v/>
      </c>
      <c r="CC244" s="49" t="str">
        <f t="shared" si="257"/>
        <v/>
      </c>
      <c r="CD244" s="49" t="str">
        <f t="shared" si="258"/>
        <v/>
      </c>
      <c r="CE244" s="49" t="str">
        <f t="shared" si="259"/>
        <v/>
      </c>
      <c r="CF244" s="49" t="str">
        <f t="shared" si="260"/>
        <v/>
      </c>
      <c r="CG244" s="49" t="str">
        <f t="shared" si="261"/>
        <v/>
      </c>
      <c r="CH244" s="49" t="str">
        <f t="shared" si="262"/>
        <v/>
      </c>
      <c r="CI244" s="49" t="str">
        <f t="shared" si="263"/>
        <v/>
      </c>
      <c r="CJ244" s="49" t="str">
        <f t="shared" si="264"/>
        <v/>
      </c>
      <c r="CK244" s="50" t="str">
        <f t="shared" si="265"/>
        <v/>
      </c>
      <c r="CM244" s="85" t="str">
        <f t="shared" si="243"/>
        <v/>
      </c>
      <c r="CN244" s="6" t="str">
        <f>IF($B244="", "", IF($CM244="X", "", IF(Report!$BN$3="X", LEFT($B244, 2), $B244)))</f>
        <v/>
      </c>
      <c r="CP244" s="48" t="str">
        <f>IF($CN244="", "", IF($CN244=Report!$BN$4, AA244, ""))</f>
        <v/>
      </c>
      <c r="CQ244" s="49" t="str">
        <f>IF($CN244="", "", IF($CN244=Report!$BN$4, AB244, ""))</f>
        <v/>
      </c>
      <c r="CR244" s="49" t="str">
        <f>IF($CN244="", "", IF($CN244=Report!$BN$4, AC244, ""))</f>
        <v/>
      </c>
      <c r="CS244" s="49" t="str">
        <f>IF($CN244="", "", IF($CN244=Report!$BN$4, AD244, ""))</f>
        <v/>
      </c>
      <c r="CT244" s="49" t="str">
        <f>IF($CN244="", "", IF($CN244=Report!$BN$4, AE244, ""))</f>
        <v/>
      </c>
      <c r="CU244" s="49" t="str">
        <f>IF($CN244="", "", IF($CN244=Report!$BN$4, AF244, ""))</f>
        <v/>
      </c>
      <c r="CV244" s="49" t="str">
        <f>IF($CN244="", "", IF($CN244=Report!$BN$4, AG244, ""))</f>
        <v/>
      </c>
      <c r="CW244" s="49" t="str">
        <f>IF($CN244="", "", IF($CN244=Report!$BN$4, AH244, ""))</f>
        <v/>
      </c>
      <c r="CX244" s="49" t="str">
        <f>IF($CN244="", "", IF($CN244=Report!$BN$4, AI244, ""))</f>
        <v/>
      </c>
      <c r="CY244" s="49" t="str">
        <f>IF($CN244="", "", IF($CN244=Report!$BN$4, AJ244, ""))</f>
        <v/>
      </c>
      <c r="CZ244" s="49" t="str">
        <f>IF($CN244="", "", IF($CN244=Report!$BN$4, AK244, ""))</f>
        <v/>
      </c>
      <c r="DA244" s="49" t="str">
        <f>IF($CN244="", "", IF($CN244=Report!$BN$4, AL244, ""))</f>
        <v/>
      </c>
      <c r="DB244" s="49" t="str">
        <f>IF($CN244="", "", IF($CN244=Report!$BN$4, AM244, ""))</f>
        <v/>
      </c>
      <c r="DC244" s="49" t="str">
        <f>IF($CN244="", "", IF($CN244=Report!$BN$4, AN244, ""))</f>
        <v/>
      </c>
      <c r="DD244" s="50" t="str">
        <f>IF($CN244="", "", IF($CN244=Report!$BN$4, AO244, ""))</f>
        <v/>
      </c>
      <c r="DE244" s="48" t="str">
        <f>IF($CN244="", "", IF($CN244=Report!$BN$4, AP244, ""))</f>
        <v/>
      </c>
      <c r="DF244" s="49" t="str">
        <f>IF($CN244="", "", IF($CN244=Report!$BN$4, AQ244, ""))</f>
        <v/>
      </c>
      <c r="DG244" s="49" t="str">
        <f>IF($CN244="", "", IF($CN244=Report!$BN$4, AR244, ""))</f>
        <v/>
      </c>
      <c r="DH244" s="49" t="str">
        <f>IF($CN244="", "", IF($CN244=Report!$BN$4, AS244, ""))</f>
        <v/>
      </c>
      <c r="DI244" s="49" t="str">
        <f>IF($CN244="", "", IF($CN244=Report!$BN$4, AT244, ""))</f>
        <v/>
      </c>
      <c r="DJ244" s="49" t="str">
        <f>IF($CN244="", "", IF($CN244=Report!$BN$4, AU244, ""))</f>
        <v/>
      </c>
      <c r="DK244" s="49" t="str">
        <f>IF($CN244="", "", IF($CN244=Report!$BN$4, AV244, ""))</f>
        <v/>
      </c>
      <c r="DL244" s="49" t="str">
        <f>IF($CN244="", "", IF($CN244=Report!$BN$4, AW244, ""))</f>
        <v/>
      </c>
      <c r="DM244" s="49" t="str">
        <f>IF($CN244="", "", IF($CN244=Report!$BN$4, AX244, ""))</f>
        <v/>
      </c>
      <c r="DN244" s="49" t="str">
        <f>IF($CN244="", "", IF($CN244=Report!$BN$4, AY244, ""))</f>
        <v/>
      </c>
      <c r="DO244" s="49" t="str">
        <f>IF($CN244="", "", IF($CN244=Report!$BN$4, AZ244, ""))</f>
        <v/>
      </c>
      <c r="DP244" s="50" t="str">
        <f>IF($CN244="", "", IF($CN244=Report!$BN$4, BA244, ""))</f>
        <v/>
      </c>
      <c r="DQ244" s="48" t="str">
        <f>IF($CN244="", "", IF($CN244=Report!$BN$4, BB244, ""))</f>
        <v/>
      </c>
      <c r="DR244" s="49" t="str">
        <f>IF($CN244="", "", IF($CN244=Report!$BN$4, BC244, ""))</f>
        <v/>
      </c>
      <c r="DS244" s="49" t="str">
        <f>IF($CN244="", "", IF($CN244=Report!$BN$4, BD244, ""))</f>
        <v/>
      </c>
      <c r="DT244" s="49" t="str">
        <f>IF($CN244="", "", IF($CN244=Report!$BN$4, BE244, ""))</f>
        <v/>
      </c>
      <c r="DU244" s="49" t="str">
        <f>IF($CN244="", "", IF($CN244=Report!$BN$4, BF244, ""))</f>
        <v/>
      </c>
      <c r="DV244" s="49" t="str">
        <f>IF($CN244="", "", IF($CN244=Report!$BN$4, BG244, ""))</f>
        <v/>
      </c>
      <c r="DW244" s="49" t="str">
        <f>IF($CN244="", "", IF($CN244=Report!$BN$4, BH244, ""))</f>
        <v/>
      </c>
      <c r="DX244" s="49" t="str">
        <f>IF($CN244="", "", IF($CN244=Report!$BN$4, BI244, ""))</f>
        <v/>
      </c>
      <c r="DY244" s="49" t="str">
        <f>IF($CN244="", "", IF($CN244=Report!$BN$4, BJ244, ""))</f>
        <v/>
      </c>
      <c r="DZ244" s="49" t="str">
        <f>IF($CN244="", "", IF($CN244=Report!$BN$4, BK244, ""))</f>
        <v/>
      </c>
      <c r="EA244" s="49" t="str">
        <f>IF($CN244="", "", IF($CN244=Report!$BN$4, BL244, ""))</f>
        <v/>
      </c>
      <c r="EB244" s="50" t="str">
        <f>IF($CN244="", "", IF($CN244=Report!$BN$4, BM244, ""))</f>
        <v/>
      </c>
      <c r="EC244" s="48" t="str">
        <f>IF($CN244="", "", IF($CN244=Report!$BN$4, BN244, ""))</f>
        <v/>
      </c>
      <c r="ED244" s="49" t="str">
        <f>IF($CN244="", "", IF($CN244=Report!$BN$4, BO244, ""))</f>
        <v/>
      </c>
      <c r="EE244" s="49" t="str">
        <f>IF($CN244="", "", IF($CN244=Report!$BN$4, BP244, ""))</f>
        <v/>
      </c>
      <c r="EF244" s="49" t="str">
        <f>IF($CN244="", "", IF($CN244=Report!$BN$4, BQ244, ""))</f>
        <v/>
      </c>
      <c r="EG244" s="49" t="str">
        <f>IF($CN244="", "", IF($CN244=Report!$BN$4, BR244, ""))</f>
        <v/>
      </c>
      <c r="EH244" s="49" t="str">
        <f>IF($CN244="", "", IF($CN244=Report!$BN$4, BS244, ""))</f>
        <v/>
      </c>
      <c r="EI244" s="49" t="str">
        <f>IF($CN244="", "", IF($CN244=Report!$BN$4, BT244, ""))</f>
        <v/>
      </c>
      <c r="EJ244" s="49" t="str">
        <f>IF($CN244="", "", IF($CN244=Report!$BN$4, BU244, ""))</f>
        <v/>
      </c>
      <c r="EK244" s="49" t="str">
        <f>IF($CN244="", "", IF($CN244=Report!$BN$4, BV244, ""))</f>
        <v/>
      </c>
      <c r="EL244" s="49" t="str">
        <f>IF($CN244="", "", IF($CN244=Report!$BN$4, BW244, ""))</f>
        <v/>
      </c>
      <c r="EM244" s="49" t="str">
        <f>IF($CN244="", "", IF($CN244=Report!$BN$4, BX244, ""))</f>
        <v/>
      </c>
      <c r="EN244" s="50" t="str">
        <f>IF($CN244="", "", IF($CN244=Report!$BN$4, BY244, ""))</f>
        <v/>
      </c>
      <c r="EO244" s="48" t="str">
        <f>IF($CN244="", "", IF($CN244=Report!$BN$4, BZ244, ""))</f>
        <v/>
      </c>
      <c r="EP244" s="49" t="str">
        <f>IF($CN244="", "", IF($CN244=Report!$BN$4, CA244, ""))</f>
        <v/>
      </c>
      <c r="EQ244" s="49" t="str">
        <f>IF($CN244="", "", IF($CN244=Report!$BN$4, CB244, ""))</f>
        <v/>
      </c>
      <c r="ER244" s="49" t="str">
        <f>IF($CN244="", "", IF($CN244=Report!$BN$4, CC244, ""))</f>
        <v/>
      </c>
      <c r="ES244" s="49" t="str">
        <f>IF($CN244="", "", IF($CN244=Report!$BN$4, CD244, ""))</f>
        <v/>
      </c>
      <c r="ET244" s="49" t="str">
        <f>IF($CN244="", "", IF($CN244=Report!$BN$4, CE244, ""))</f>
        <v/>
      </c>
      <c r="EU244" s="49" t="str">
        <f>IF($CN244="", "", IF($CN244=Report!$BN$4, CF244, ""))</f>
        <v/>
      </c>
      <c r="EV244" s="49" t="str">
        <f>IF($CN244="", "", IF($CN244=Report!$BN$4, CG244, ""))</f>
        <v/>
      </c>
      <c r="EW244" s="49" t="str">
        <f>IF($CN244="", "", IF($CN244=Report!$BN$4, CH244, ""))</f>
        <v/>
      </c>
      <c r="EX244" s="49" t="str">
        <f>IF($CN244="", "", IF($CN244=Report!$BN$4, CI244, ""))</f>
        <v/>
      </c>
      <c r="EY244" s="49" t="str">
        <f>IF($CN244="", "", IF($CN244=Report!$BN$4, CJ244, ""))</f>
        <v/>
      </c>
      <c r="EZ244" s="50" t="str">
        <f>IF($CN244="", "", IF($CN244=Report!$BN$4, CK244, ""))</f>
        <v/>
      </c>
    </row>
    <row r="245" spans="1:156" x14ac:dyDescent="0.25">
      <c r="A245" s="19"/>
      <c r="B245" s="104"/>
      <c r="C245" s="105"/>
      <c r="D245" s="116"/>
      <c r="E245" s="106"/>
      <c r="F245" s="106"/>
      <c r="G245" s="106"/>
      <c r="H245" s="106"/>
      <c r="I245" s="106"/>
      <c r="J245" s="106"/>
      <c r="K245" s="106"/>
      <c r="L245" s="106"/>
      <c r="M245" s="106"/>
      <c r="N245" s="106"/>
      <c r="O245" s="106"/>
      <c r="P245" s="106"/>
      <c r="Q245" s="106"/>
      <c r="R245" s="106"/>
      <c r="S245" s="106"/>
      <c r="T245" s="108"/>
      <c r="U245" s="108"/>
      <c r="V245" s="108"/>
      <c r="W245" s="109"/>
      <c r="X245" s="19"/>
      <c r="AA245" s="48" t="str">
        <f t="shared" si="224"/>
        <v/>
      </c>
      <c r="AB245" s="49" t="str">
        <f t="shared" si="225"/>
        <v/>
      </c>
      <c r="AC245" s="49" t="str">
        <f t="shared" si="226"/>
        <v/>
      </c>
      <c r="AD245" s="49" t="str">
        <f t="shared" si="227"/>
        <v/>
      </c>
      <c r="AE245" s="49" t="str">
        <f t="shared" si="228"/>
        <v/>
      </c>
      <c r="AF245" s="49" t="str">
        <f t="shared" si="229"/>
        <v/>
      </c>
      <c r="AG245" s="49" t="str">
        <f t="shared" si="230"/>
        <v/>
      </c>
      <c r="AH245" s="49" t="str">
        <f t="shared" si="231"/>
        <v/>
      </c>
      <c r="AI245" s="49" t="str">
        <f t="shared" si="232"/>
        <v/>
      </c>
      <c r="AJ245" s="49" t="str">
        <f t="shared" si="233"/>
        <v/>
      </c>
      <c r="AK245" s="49" t="str">
        <f t="shared" si="234"/>
        <v/>
      </c>
      <c r="AL245" s="49" t="str">
        <f t="shared" si="235"/>
        <v/>
      </c>
      <c r="AM245" s="49" t="str">
        <f t="shared" si="236"/>
        <v/>
      </c>
      <c r="AN245" s="49" t="str">
        <f t="shared" si="237"/>
        <v/>
      </c>
      <c r="AO245" s="50" t="str">
        <f t="shared" si="238"/>
        <v/>
      </c>
      <c r="AP245" s="48" t="str">
        <f t="shared" si="239"/>
        <v/>
      </c>
      <c r="AQ245" s="49" t="str">
        <f t="shared" si="202"/>
        <v/>
      </c>
      <c r="AR245" s="49" t="str">
        <f t="shared" si="203"/>
        <v/>
      </c>
      <c r="AS245" s="49" t="str">
        <f t="shared" si="204"/>
        <v/>
      </c>
      <c r="AT245" s="49" t="str">
        <f t="shared" si="205"/>
        <v/>
      </c>
      <c r="AU245" s="49" t="str">
        <f t="shared" si="206"/>
        <v/>
      </c>
      <c r="AV245" s="49" t="str">
        <f t="shared" si="207"/>
        <v/>
      </c>
      <c r="AW245" s="49" t="str">
        <f t="shared" si="208"/>
        <v/>
      </c>
      <c r="AX245" s="49" t="str">
        <f t="shared" si="209"/>
        <v/>
      </c>
      <c r="AY245" s="49" t="str">
        <f t="shared" si="210"/>
        <v/>
      </c>
      <c r="AZ245" s="49" t="str">
        <f t="shared" si="211"/>
        <v/>
      </c>
      <c r="BA245" s="50" t="str">
        <f t="shared" si="212"/>
        <v/>
      </c>
      <c r="BB245" s="48" t="str">
        <f t="shared" si="240"/>
        <v/>
      </c>
      <c r="BC245" s="49" t="str">
        <f t="shared" si="213"/>
        <v/>
      </c>
      <c r="BD245" s="49" t="str">
        <f t="shared" si="214"/>
        <v/>
      </c>
      <c r="BE245" s="49" t="str">
        <f t="shared" si="215"/>
        <v/>
      </c>
      <c r="BF245" s="49" t="str">
        <f t="shared" si="216"/>
        <v/>
      </c>
      <c r="BG245" s="49" t="str">
        <f t="shared" si="217"/>
        <v/>
      </c>
      <c r="BH245" s="49" t="str">
        <f t="shared" si="218"/>
        <v/>
      </c>
      <c r="BI245" s="49" t="str">
        <f t="shared" si="219"/>
        <v/>
      </c>
      <c r="BJ245" s="49" t="str">
        <f t="shared" si="220"/>
        <v/>
      </c>
      <c r="BK245" s="49" t="str">
        <f t="shared" si="221"/>
        <v/>
      </c>
      <c r="BL245" s="49" t="str">
        <f t="shared" si="222"/>
        <v/>
      </c>
      <c r="BM245" s="50" t="str">
        <f t="shared" si="223"/>
        <v/>
      </c>
      <c r="BN245" s="48" t="str">
        <f t="shared" si="241"/>
        <v/>
      </c>
      <c r="BO245" s="49" t="str">
        <f t="shared" si="244"/>
        <v/>
      </c>
      <c r="BP245" s="49" t="str">
        <f t="shared" si="245"/>
        <v/>
      </c>
      <c r="BQ245" s="49" t="str">
        <f t="shared" si="246"/>
        <v/>
      </c>
      <c r="BR245" s="49" t="str">
        <f t="shared" si="247"/>
        <v/>
      </c>
      <c r="BS245" s="49" t="str">
        <f t="shared" si="248"/>
        <v/>
      </c>
      <c r="BT245" s="49" t="str">
        <f t="shared" si="249"/>
        <v/>
      </c>
      <c r="BU245" s="49" t="str">
        <f t="shared" si="250"/>
        <v/>
      </c>
      <c r="BV245" s="49" t="str">
        <f t="shared" si="251"/>
        <v/>
      </c>
      <c r="BW245" s="49" t="str">
        <f t="shared" si="252"/>
        <v/>
      </c>
      <c r="BX245" s="49" t="str">
        <f t="shared" si="253"/>
        <v/>
      </c>
      <c r="BY245" s="50" t="str">
        <f t="shared" si="254"/>
        <v/>
      </c>
      <c r="BZ245" s="48" t="str">
        <f t="shared" si="242"/>
        <v/>
      </c>
      <c r="CA245" s="49" t="str">
        <f t="shared" si="255"/>
        <v/>
      </c>
      <c r="CB245" s="49" t="str">
        <f t="shared" si="256"/>
        <v/>
      </c>
      <c r="CC245" s="49" t="str">
        <f t="shared" si="257"/>
        <v/>
      </c>
      <c r="CD245" s="49" t="str">
        <f t="shared" si="258"/>
        <v/>
      </c>
      <c r="CE245" s="49" t="str">
        <f t="shared" si="259"/>
        <v/>
      </c>
      <c r="CF245" s="49" t="str">
        <f t="shared" si="260"/>
        <v/>
      </c>
      <c r="CG245" s="49" t="str">
        <f t="shared" si="261"/>
        <v/>
      </c>
      <c r="CH245" s="49" t="str">
        <f t="shared" si="262"/>
        <v/>
      </c>
      <c r="CI245" s="49" t="str">
        <f t="shared" si="263"/>
        <v/>
      </c>
      <c r="CJ245" s="49" t="str">
        <f t="shared" si="264"/>
        <v/>
      </c>
      <c r="CK245" s="50" t="str">
        <f t="shared" si="265"/>
        <v/>
      </c>
      <c r="CM245" s="85" t="str">
        <f t="shared" si="243"/>
        <v/>
      </c>
      <c r="CN245" s="6" t="str">
        <f>IF($B245="", "", IF($CM245="X", "", IF(Report!$BN$3="X", LEFT($B245, 2), $B245)))</f>
        <v/>
      </c>
      <c r="CP245" s="48" t="str">
        <f>IF($CN245="", "", IF($CN245=Report!$BN$4, AA245, ""))</f>
        <v/>
      </c>
      <c r="CQ245" s="49" t="str">
        <f>IF($CN245="", "", IF($CN245=Report!$BN$4, AB245, ""))</f>
        <v/>
      </c>
      <c r="CR245" s="49" t="str">
        <f>IF($CN245="", "", IF($CN245=Report!$BN$4, AC245, ""))</f>
        <v/>
      </c>
      <c r="CS245" s="49" t="str">
        <f>IF($CN245="", "", IF($CN245=Report!$BN$4, AD245, ""))</f>
        <v/>
      </c>
      <c r="CT245" s="49" t="str">
        <f>IF($CN245="", "", IF($CN245=Report!$BN$4, AE245, ""))</f>
        <v/>
      </c>
      <c r="CU245" s="49" t="str">
        <f>IF($CN245="", "", IF($CN245=Report!$BN$4, AF245, ""))</f>
        <v/>
      </c>
      <c r="CV245" s="49" t="str">
        <f>IF($CN245="", "", IF($CN245=Report!$BN$4, AG245, ""))</f>
        <v/>
      </c>
      <c r="CW245" s="49" t="str">
        <f>IF($CN245="", "", IF($CN245=Report!$BN$4, AH245, ""))</f>
        <v/>
      </c>
      <c r="CX245" s="49" t="str">
        <f>IF($CN245="", "", IF($CN245=Report!$BN$4, AI245, ""))</f>
        <v/>
      </c>
      <c r="CY245" s="49" t="str">
        <f>IF($CN245="", "", IF($CN245=Report!$BN$4, AJ245, ""))</f>
        <v/>
      </c>
      <c r="CZ245" s="49" t="str">
        <f>IF($CN245="", "", IF($CN245=Report!$BN$4, AK245, ""))</f>
        <v/>
      </c>
      <c r="DA245" s="49" t="str">
        <f>IF($CN245="", "", IF($CN245=Report!$BN$4, AL245, ""))</f>
        <v/>
      </c>
      <c r="DB245" s="49" t="str">
        <f>IF($CN245="", "", IF($CN245=Report!$BN$4, AM245, ""))</f>
        <v/>
      </c>
      <c r="DC245" s="49" t="str">
        <f>IF($CN245="", "", IF($CN245=Report!$BN$4, AN245, ""))</f>
        <v/>
      </c>
      <c r="DD245" s="50" t="str">
        <f>IF($CN245="", "", IF($CN245=Report!$BN$4, AO245, ""))</f>
        <v/>
      </c>
      <c r="DE245" s="48" t="str">
        <f>IF($CN245="", "", IF($CN245=Report!$BN$4, AP245, ""))</f>
        <v/>
      </c>
      <c r="DF245" s="49" t="str">
        <f>IF($CN245="", "", IF($CN245=Report!$BN$4, AQ245, ""))</f>
        <v/>
      </c>
      <c r="DG245" s="49" t="str">
        <f>IF($CN245="", "", IF($CN245=Report!$BN$4, AR245, ""))</f>
        <v/>
      </c>
      <c r="DH245" s="49" t="str">
        <f>IF($CN245="", "", IF($CN245=Report!$BN$4, AS245, ""))</f>
        <v/>
      </c>
      <c r="DI245" s="49" t="str">
        <f>IF($CN245="", "", IF($CN245=Report!$BN$4, AT245, ""))</f>
        <v/>
      </c>
      <c r="DJ245" s="49" t="str">
        <f>IF($CN245="", "", IF($CN245=Report!$BN$4, AU245, ""))</f>
        <v/>
      </c>
      <c r="DK245" s="49" t="str">
        <f>IF($CN245="", "", IF($CN245=Report!$BN$4, AV245, ""))</f>
        <v/>
      </c>
      <c r="DL245" s="49" t="str">
        <f>IF($CN245="", "", IF($CN245=Report!$BN$4, AW245, ""))</f>
        <v/>
      </c>
      <c r="DM245" s="49" t="str">
        <f>IF($CN245="", "", IF($CN245=Report!$BN$4, AX245, ""))</f>
        <v/>
      </c>
      <c r="DN245" s="49" t="str">
        <f>IF($CN245="", "", IF($CN245=Report!$BN$4, AY245, ""))</f>
        <v/>
      </c>
      <c r="DO245" s="49" t="str">
        <f>IF($CN245="", "", IF($CN245=Report!$BN$4, AZ245, ""))</f>
        <v/>
      </c>
      <c r="DP245" s="50" t="str">
        <f>IF($CN245="", "", IF($CN245=Report!$BN$4, BA245, ""))</f>
        <v/>
      </c>
      <c r="DQ245" s="48" t="str">
        <f>IF($CN245="", "", IF($CN245=Report!$BN$4, BB245, ""))</f>
        <v/>
      </c>
      <c r="DR245" s="49" t="str">
        <f>IF($CN245="", "", IF($CN245=Report!$BN$4, BC245, ""))</f>
        <v/>
      </c>
      <c r="DS245" s="49" t="str">
        <f>IF($CN245="", "", IF($CN245=Report!$BN$4, BD245, ""))</f>
        <v/>
      </c>
      <c r="DT245" s="49" t="str">
        <f>IF($CN245="", "", IF($CN245=Report!$BN$4, BE245, ""))</f>
        <v/>
      </c>
      <c r="DU245" s="49" t="str">
        <f>IF($CN245="", "", IF($CN245=Report!$BN$4, BF245, ""))</f>
        <v/>
      </c>
      <c r="DV245" s="49" t="str">
        <f>IF($CN245="", "", IF($CN245=Report!$BN$4, BG245, ""))</f>
        <v/>
      </c>
      <c r="DW245" s="49" t="str">
        <f>IF($CN245="", "", IF($CN245=Report!$BN$4, BH245, ""))</f>
        <v/>
      </c>
      <c r="DX245" s="49" t="str">
        <f>IF($CN245="", "", IF($CN245=Report!$BN$4, BI245, ""))</f>
        <v/>
      </c>
      <c r="DY245" s="49" t="str">
        <f>IF($CN245="", "", IF($CN245=Report!$BN$4, BJ245, ""))</f>
        <v/>
      </c>
      <c r="DZ245" s="49" t="str">
        <f>IF($CN245="", "", IF($CN245=Report!$BN$4, BK245, ""))</f>
        <v/>
      </c>
      <c r="EA245" s="49" t="str">
        <f>IF($CN245="", "", IF($CN245=Report!$BN$4, BL245, ""))</f>
        <v/>
      </c>
      <c r="EB245" s="50" t="str">
        <f>IF($CN245="", "", IF($CN245=Report!$BN$4, BM245, ""))</f>
        <v/>
      </c>
      <c r="EC245" s="48" t="str">
        <f>IF($CN245="", "", IF($CN245=Report!$BN$4, BN245, ""))</f>
        <v/>
      </c>
      <c r="ED245" s="49" t="str">
        <f>IF($CN245="", "", IF($CN245=Report!$BN$4, BO245, ""))</f>
        <v/>
      </c>
      <c r="EE245" s="49" t="str">
        <f>IF($CN245="", "", IF($CN245=Report!$BN$4, BP245, ""))</f>
        <v/>
      </c>
      <c r="EF245" s="49" t="str">
        <f>IF($CN245="", "", IF($CN245=Report!$BN$4, BQ245, ""))</f>
        <v/>
      </c>
      <c r="EG245" s="49" t="str">
        <f>IF($CN245="", "", IF($CN245=Report!$BN$4, BR245, ""))</f>
        <v/>
      </c>
      <c r="EH245" s="49" t="str">
        <f>IF($CN245="", "", IF($CN245=Report!$BN$4, BS245, ""))</f>
        <v/>
      </c>
      <c r="EI245" s="49" t="str">
        <f>IF($CN245="", "", IF($CN245=Report!$BN$4, BT245, ""))</f>
        <v/>
      </c>
      <c r="EJ245" s="49" t="str">
        <f>IF($CN245="", "", IF($CN245=Report!$BN$4, BU245, ""))</f>
        <v/>
      </c>
      <c r="EK245" s="49" t="str">
        <f>IF($CN245="", "", IF($CN245=Report!$BN$4, BV245, ""))</f>
        <v/>
      </c>
      <c r="EL245" s="49" t="str">
        <f>IF($CN245="", "", IF($CN245=Report!$BN$4, BW245, ""))</f>
        <v/>
      </c>
      <c r="EM245" s="49" t="str">
        <f>IF($CN245="", "", IF($CN245=Report!$BN$4, BX245, ""))</f>
        <v/>
      </c>
      <c r="EN245" s="50" t="str">
        <f>IF($CN245="", "", IF($CN245=Report!$BN$4, BY245, ""))</f>
        <v/>
      </c>
      <c r="EO245" s="48" t="str">
        <f>IF($CN245="", "", IF($CN245=Report!$BN$4, BZ245, ""))</f>
        <v/>
      </c>
      <c r="EP245" s="49" t="str">
        <f>IF($CN245="", "", IF($CN245=Report!$BN$4, CA245, ""))</f>
        <v/>
      </c>
      <c r="EQ245" s="49" t="str">
        <f>IF($CN245="", "", IF($CN245=Report!$BN$4, CB245, ""))</f>
        <v/>
      </c>
      <c r="ER245" s="49" t="str">
        <f>IF($CN245="", "", IF($CN245=Report!$BN$4, CC245, ""))</f>
        <v/>
      </c>
      <c r="ES245" s="49" t="str">
        <f>IF($CN245="", "", IF($CN245=Report!$BN$4, CD245, ""))</f>
        <v/>
      </c>
      <c r="ET245" s="49" t="str">
        <f>IF($CN245="", "", IF($CN245=Report!$BN$4, CE245, ""))</f>
        <v/>
      </c>
      <c r="EU245" s="49" t="str">
        <f>IF($CN245="", "", IF($CN245=Report!$BN$4, CF245, ""))</f>
        <v/>
      </c>
      <c r="EV245" s="49" t="str">
        <f>IF($CN245="", "", IF($CN245=Report!$BN$4, CG245, ""))</f>
        <v/>
      </c>
      <c r="EW245" s="49" t="str">
        <f>IF($CN245="", "", IF($CN245=Report!$BN$4, CH245, ""))</f>
        <v/>
      </c>
      <c r="EX245" s="49" t="str">
        <f>IF($CN245="", "", IF($CN245=Report!$BN$4, CI245, ""))</f>
        <v/>
      </c>
      <c r="EY245" s="49" t="str">
        <f>IF($CN245="", "", IF($CN245=Report!$BN$4, CJ245, ""))</f>
        <v/>
      </c>
      <c r="EZ245" s="50" t="str">
        <f>IF($CN245="", "", IF($CN245=Report!$BN$4, CK245, ""))</f>
        <v/>
      </c>
    </row>
    <row r="246" spans="1:156" x14ac:dyDescent="0.25">
      <c r="A246" s="19"/>
      <c r="B246" s="104"/>
      <c r="C246" s="105"/>
      <c r="D246" s="116"/>
      <c r="E246" s="106"/>
      <c r="F246" s="106"/>
      <c r="G246" s="106"/>
      <c r="H246" s="106"/>
      <c r="I246" s="106"/>
      <c r="J246" s="106"/>
      <c r="K246" s="106"/>
      <c r="L246" s="106"/>
      <c r="M246" s="106"/>
      <c r="N246" s="106"/>
      <c r="O246" s="106"/>
      <c r="P246" s="106"/>
      <c r="Q246" s="106"/>
      <c r="R246" s="106"/>
      <c r="S246" s="106"/>
      <c r="T246" s="108"/>
      <c r="U246" s="108"/>
      <c r="V246" s="108"/>
      <c r="W246" s="109"/>
      <c r="X246" s="19"/>
      <c r="AA246" s="48" t="str">
        <f t="shared" si="224"/>
        <v/>
      </c>
      <c r="AB246" s="49" t="str">
        <f t="shared" si="225"/>
        <v/>
      </c>
      <c r="AC246" s="49" t="str">
        <f t="shared" si="226"/>
        <v/>
      </c>
      <c r="AD246" s="49" t="str">
        <f t="shared" si="227"/>
        <v/>
      </c>
      <c r="AE246" s="49" t="str">
        <f t="shared" si="228"/>
        <v/>
      </c>
      <c r="AF246" s="49" t="str">
        <f t="shared" si="229"/>
        <v/>
      </c>
      <c r="AG246" s="49" t="str">
        <f t="shared" si="230"/>
        <v/>
      </c>
      <c r="AH246" s="49" t="str">
        <f t="shared" si="231"/>
        <v/>
      </c>
      <c r="AI246" s="49" t="str">
        <f t="shared" si="232"/>
        <v/>
      </c>
      <c r="AJ246" s="49" t="str">
        <f t="shared" si="233"/>
        <v/>
      </c>
      <c r="AK246" s="49" t="str">
        <f t="shared" si="234"/>
        <v/>
      </c>
      <c r="AL246" s="49" t="str">
        <f t="shared" si="235"/>
        <v/>
      </c>
      <c r="AM246" s="49" t="str">
        <f t="shared" si="236"/>
        <v/>
      </c>
      <c r="AN246" s="49" t="str">
        <f t="shared" si="237"/>
        <v/>
      </c>
      <c r="AO246" s="50" t="str">
        <f t="shared" si="238"/>
        <v/>
      </c>
      <c r="AP246" s="48" t="str">
        <f t="shared" si="239"/>
        <v/>
      </c>
      <c r="AQ246" s="49" t="str">
        <f t="shared" si="202"/>
        <v/>
      </c>
      <c r="AR246" s="49" t="str">
        <f t="shared" si="203"/>
        <v/>
      </c>
      <c r="AS246" s="49" t="str">
        <f t="shared" si="204"/>
        <v/>
      </c>
      <c r="AT246" s="49" t="str">
        <f t="shared" si="205"/>
        <v/>
      </c>
      <c r="AU246" s="49" t="str">
        <f t="shared" si="206"/>
        <v/>
      </c>
      <c r="AV246" s="49" t="str">
        <f t="shared" si="207"/>
        <v/>
      </c>
      <c r="AW246" s="49" t="str">
        <f t="shared" si="208"/>
        <v/>
      </c>
      <c r="AX246" s="49" t="str">
        <f t="shared" si="209"/>
        <v/>
      </c>
      <c r="AY246" s="49" t="str">
        <f t="shared" si="210"/>
        <v/>
      </c>
      <c r="AZ246" s="49" t="str">
        <f t="shared" si="211"/>
        <v/>
      </c>
      <c r="BA246" s="50" t="str">
        <f t="shared" si="212"/>
        <v/>
      </c>
      <c r="BB246" s="48" t="str">
        <f t="shared" si="240"/>
        <v/>
      </c>
      <c r="BC246" s="49" t="str">
        <f t="shared" si="213"/>
        <v/>
      </c>
      <c r="BD246" s="49" t="str">
        <f t="shared" si="214"/>
        <v/>
      </c>
      <c r="BE246" s="49" t="str">
        <f t="shared" si="215"/>
        <v/>
      </c>
      <c r="BF246" s="49" t="str">
        <f t="shared" si="216"/>
        <v/>
      </c>
      <c r="BG246" s="49" t="str">
        <f t="shared" si="217"/>
        <v/>
      </c>
      <c r="BH246" s="49" t="str">
        <f t="shared" si="218"/>
        <v/>
      </c>
      <c r="BI246" s="49" t="str">
        <f t="shared" si="219"/>
        <v/>
      </c>
      <c r="BJ246" s="49" t="str">
        <f t="shared" si="220"/>
        <v/>
      </c>
      <c r="BK246" s="49" t="str">
        <f t="shared" si="221"/>
        <v/>
      </c>
      <c r="BL246" s="49" t="str">
        <f t="shared" si="222"/>
        <v/>
      </c>
      <c r="BM246" s="50" t="str">
        <f t="shared" si="223"/>
        <v/>
      </c>
      <c r="BN246" s="48" t="str">
        <f t="shared" si="241"/>
        <v/>
      </c>
      <c r="BO246" s="49" t="str">
        <f t="shared" si="244"/>
        <v/>
      </c>
      <c r="BP246" s="49" t="str">
        <f t="shared" si="245"/>
        <v/>
      </c>
      <c r="BQ246" s="49" t="str">
        <f t="shared" si="246"/>
        <v/>
      </c>
      <c r="BR246" s="49" t="str">
        <f t="shared" si="247"/>
        <v/>
      </c>
      <c r="BS246" s="49" t="str">
        <f t="shared" si="248"/>
        <v/>
      </c>
      <c r="BT246" s="49" t="str">
        <f t="shared" si="249"/>
        <v/>
      </c>
      <c r="BU246" s="49" t="str">
        <f t="shared" si="250"/>
        <v/>
      </c>
      <c r="BV246" s="49" t="str">
        <f t="shared" si="251"/>
        <v/>
      </c>
      <c r="BW246" s="49" t="str">
        <f t="shared" si="252"/>
        <v/>
      </c>
      <c r="BX246" s="49" t="str">
        <f t="shared" si="253"/>
        <v/>
      </c>
      <c r="BY246" s="50" t="str">
        <f t="shared" si="254"/>
        <v/>
      </c>
      <c r="BZ246" s="48" t="str">
        <f t="shared" si="242"/>
        <v/>
      </c>
      <c r="CA246" s="49" t="str">
        <f t="shared" si="255"/>
        <v/>
      </c>
      <c r="CB246" s="49" t="str">
        <f t="shared" si="256"/>
        <v/>
      </c>
      <c r="CC246" s="49" t="str">
        <f t="shared" si="257"/>
        <v/>
      </c>
      <c r="CD246" s="49" t="str">
        <f t="shared" si="258"/>
        <v/>
      </c>
      <c r="CE246" s="49" t="str">
        <f t="shared" si="259"/>
        <v/>
      </c>
      <c r="CF246" s="49" t="str">
        <f t="shared" si="260"/>
        <v/>
      </c>
      <c r="CG246" s="49" t="str">
        <f t="shared" si="261"/>
        <v/>
      </c>
      <c r="CH246" s="49" t="str">
        <f t="shared" si="262"/>
        <v/>
      </c>
      <c r="CI246" s="49" t="str">
        <f t="shared" si="263"/>
        <v/>
      </c>
      <c r="CJ246" s="49" t="str">
        <f t="shared" si="264"/>
        <v/>
      </c>
      <c r="CK246" s="50" t="str">
        <f t="shared" si="265"/>
        <v/>
      </c>
      <c r="CM246" s="85" t="str">
        <f t="shared" si="243"/>
        <v/>
      </c>
      <c r="CN246" s="6" t="str">
        <f>IF($B246="", "", IF($CM246="X", "", IF(Report!$BN$3="X", LEFT($B246, 2), $B246)))</f>
        <v/>
      </c>
      <c r="CP246" s="48" t="str">
        <f>IF($CN246="", "", IF($CN246=Report!$BN$4, AA246, ""))</f>
        <v/>
      </c>
      <c r="CQ246" s="49" t="str">
        <f>IF($CN246="", "", IF($CN246=Report!$BN$4, AB246, ""))</f>
        <v/>
      </c>
      <c r="CR246" s="49" t="str">
        <f>IF($CN246="", "", IF($CN246=Report!$BN$4, AC246, ""))</f>
        <v/>
      </c>
      <c r="CS246" s="49" t="str">
        <f>IF($CN246="", "", IF($CN246=Report!$BN$4, AD246, ""))</f>
        <v/>
      </c>
      <c r="CT246" s="49" t="str">
        <f>IF($CN246="", "", IF($CN246=Report!$BN$4, AE246, ""))</f>
        <v/>
      </c>
      <c r="CU246" s="49" t="str">
        <f>IF($CN246="", "", IF($CN246=Report!$BN$4, AF246, ""))</f>
        <v/>
      </c>
      <c r="CV246" s="49" t="str">
        <f>IF($CN246="", "", IF($CN246=Report!$BN$4, AG246, ""))</f>
        <v/>
      </c>
      <c r="CW246" s="49" t="str">
        <f>IF($CN246="", "", IF($CN246=Report!$BN$4, AH246, ""))</f>
        <v/>
      </c>
      <c r="CX246" s="49" t="str">
        <f>IF($CN246="", "", IF($CN246=Report!$BN$4, AI246, ""))</f>
        <v/>
      </c>
      <c r="CY246" s="49" t="str">
        <f>IF($CN246="", "", IF($CN246=Report!$BN$4, AJ246, ""))</f>
        <v/>
      </c>
      <c r="CZ246" s="49" t="str">
        <f>IF($CN246="", "", IF($CN246=Report!$BN$4, AK246, ""))</f>
        <v/>
      </c>
      <c r="DA246" s="49" t="str">
        <f>IF($CN246="", "", IF($CN246=Report!$BN$4, AL246, ""))</f>
        <v/>
      </c>
      <c r="DB246" s="49" t="str">
        <f>IF($CN246="", "", IF($CN246=Report!$BN$4, AM246, ""))</f>
        <v/>
      </c>
      <c r="DC246" s="49" t="str">
        <f>IF($CN246="", "", IF($CN246=Report!$BN$4, AN246, ""))</f>
        <v/>
      </c>
      <c r="DD246" s="50" t="str">
        <f>IF($CN246="", "", IF($CN246=Report!$BN$4, AO246, ""))</f>
        <v/>
      </c>
      <c r="DE246" s="48" t="str">
        <f>IF($CN246="", "", IF($CN246=Report!$BN$4, AP246, ""))</f>
        <v/>
      </c>
      <c r="DF246" s="49" t="str">
        <f>IF($CN246="", "", IF($CN246=Report!$BN$4, AQ246, ""))</f>
        <v/>
      </c>
      <c r="DG246" s="49" t="str">
        <f>IF($CN246="", "", IF($CN246=Report!$BN$4, AR246, ""))</f>
        <v/>
      </c>
      <c r="DH246" s="49" t="str">
        <f>IF($CN246="", "", IF($CN246=Report!$BN$4, AS246, ""))</f>
        <v/>
      </c>
      <c r="DI246" s="49" t="str">
        <f>IF($CN246="", "", IF($CN246=Report!$BN$4, AT246, ""))</f>
        <v/>
      </c>
      <c r="DJ246" s="49" t="str">
        <f>IF($CN246="", "", IF($CN246=Report!$BN$4, AU246, ""))</f>
        <v/>
      </c>
      <c r="DK246" s="49" t="str">
        <f>IF($CN246="", "", IF($CN246=Report!$BN$4, AV246, ""))</f>
        <v/>
      </c>
      <c r="DL246" s="49" t="str">
        <f>IF($CN246="", "", IF($CN246=Report!$BN$4, AW246, ""))</f>
        <v/>
      </c>
      <c r="DM246" s="49" t="str">
        <f>IF($CN246="", "", IF($CN246=Report!$BN$4, AX246, ""))</f>
        <v/>
      </c>
      <c r="DN246" s="49" t="str">
        <f>IF($CN246="", "", IF($CN246=Report!$BN$4, AY246, ""))</f>
        <v/>
      </c>
      <c r="DO246" s="49" t="str">
        <f>IF($CN246="", "", IF($CN246=Report!$BN$4, AZ246, ""))</f>
        <v/>
      </c>
      <c r="DP246" s="50" t="str">
        <f>IF($CN246="", "", IF($CN246=Report!$BN$4, BA246, ""))</f>
        <v/>
      </c>
      <c r="DQ246" s="48" t="str">
        <f>IF($CN246="", "", IF($CN246=Report!$BN$4, BB246, ""))</f>
        <v/>
      </c>
      <c r="DR246" s="49" t="str">
        <f>IF($CN246="", "", IF($CN246=Report!$BN$4, BC246, ""))</f>
        <v/>
      </c>
      <c r="DS246" s="49" t="str">
        <f>IF($CN246="", "", IF($CN246=Report!$BN$4, BD246, ""))</f>
        <v/>
      </c>
      <c r="DT246" s="49" t="str">
        <f>IF($CN246="", "", IF($CN246=Report!$BN$4, BE246, ""))</f>
        <v/>
      </c>
      <c r="DU246" s="49" t="str">
        <f>IF($CN246="", "", IF($CN246=Report!$BN$4, BF246, ""))</f>
        <v/>
      </c>
      <c r="DV246" s="49" t="str">
        <f>IF($CN246="", "", IF($CN246=Report!$BN$4, BG246, ""))</f>
        <v/>
      </c>
      <c r="DW246" s="49" t="str">
        <f>IF($CN246="", "", IF($CN246=Report!$BN$4, BH246, ""))</f>
        <v/>
      </c>
      <c r="DX246" s="49" t="str">
        <f>IF($CN246="", "", IF($CN246=Report!$BN$4, BI246, ""))</f>
        <v/>
      </c>
      <c r="DY246" s="49" t="str">
        <f>IF($CN246="", "", IF($CN246=Report!$BN$4, BJ246, ""))</f>
        <v/>
      </c>
      <c r="DZ246" s="49" t="str">
        <f>IF($CN246="", "", IF($CN246=Report!$BN$4, BK246, ""))</f>
        <v/>
      </c>
      <c r="EA246" s="49" t="str">
        <f>IF($CN246="", "", IF($CN246=Report!$BN$4, BL246, ""))</f>
        <v/>
      </c>
      <c r="EB246" s="50" t="str">
        <f>IF($CN246="", "", IF($CN246=Report!$BN$4, BM246, ""))</f>
        <v/>
      </c>
      <c r="EC246" s="48" t="str">
        <f>IF($CN246="", "", IF($CN246=Report!$BN$4, BN246, ""))</f>
        <v/>
      </c>
      <c r="ED246" s="49" t="str">
        <f>IF($CN246="", "", IF($CN246=Report!$BN$4, BO246, ""))</f>
        <v/>
      </c>
      <c r="EE246" s="49" t="str">
        <f>IF($CN246="", "", IF($CN246=Report!$BN$4, BP246, ""))</f>
        <v/>
      </c>
      <c r="EF246" s="49" t="str">
        <f>IF($CN246="", "", IF($CN246=Report!$BN$4, BQ246, ""))</f>
        <v/>
      </c>
      <c r="EG246" s="49" t="str">
        <f>IF($CN246="", "", IF($CN246=Report!$BN$4, BR246, ""))</f>
        <v/>
      </c>
      <c r="EH246" s="49" t="str">
        <f>IF($CN246="", "", IF($CN246=Report!$BN$4, BS246, ""))</f>
        <v/>
      </c>
      <c r="EI246" s="49" t="str">
        <f>IF($CN246="", "", IF($CN246=Report!$BN$4, BT246, ""))</f>
        <v/>
      </c>
      <c r="EJ246" s="49" t="str">
        <f>IF($CN246="", "", IF($CN246=Report!$BN$4, BU246, ""))</f>
        <v/>
      </c>
      <c r="EK246" s="49" t="str">
        <f>IF($CN246="", "", IF($CN246=Report!$BN$4, BV246, ""))</f>
        <v/>
      </c>
      <c r="EL246" s="49" t="str">
        <f>IF($CN246="", "", IF($CN246=Report!$BN$4, BW246, ""))</f>
        <v/>
      </c>
      <c r="EM246" s="49" t="str">
        <f>IF($CN246="", "", IF($CN246=Report!$BN$4, BX246, ""))</f>
        <v/>
      </c>
      <c r="EN246" s="50" t="str">
        <f>IF($CN246="", "", IF($CN246=Report!$BN$4, BY246, ""))</f>
        <v/>
      </c>
      <c r="EO246" s="48" t="str">
        <f>IF($CN246="", "", IF($CN246=Report!$BN$4, BZ246, ""))</f>
        <v/>
      </c>
      <c r="EP246" s="49" t="str">
        <f>IF($CN246="", "", IF($CN246=Report!$BN$4, CA246, ""))</f>
        <v/>
      </c>
      <c r="EQ246" s="49" t="str">
        <f>IF($CN246="", "", IF($CN246=Report!$BN$4, CB246, ""))</f>
        <v/>
      </c>
      <c r="ER246" s="49" t="str">
        <f>IF($CN246="", "", IF($CN246=Report!$BN$4, CC246, ""))</f>
        <v/>
      </c>
      <c r="ES246" s="49" t="str">
        <f>IF($CN246="", "", IF($CN246=Report!$BN$4, CD246, ""))</f>
        <v/>
      </c>
      <c r="ET246" s="49" t="str">
        <f>IF($CN246="", "", IF($CN246=Report!$BN$4, CE246, ""))</f>
        <v/>
      </c>
      <c r="EU246" s="49" t="str">
        <f>IF($CN246="", "", IF($CN246=Report!$BN$4, CF246, ""))</f>
        <v/>
      </c>
      <c r="EV246" s="49" t="str">
        <f>IF($CN246="", "", IF($CN246=Report!$BN$4, CG246, ""))</f>
        <v/>
      </c>
      <c r="EW246" s="49" t="str">
        <f>IF($CN246="", "", IF($CN246=Report!$BN$4, CH246, ""))</f>
        <v/>
      </c>
      <c r="EX246" s="49" t="str">
        <f>IF($CN246="", "", IF($CN246=Report!$BN$4, CI246, ""))</f>
        <v/>
      </c>
      <c r="EY246" s="49" t="str">
        <f>IF($CN246="", "", IF($CN246=Report!$BN$4, CJ246, ""))</f>
        <v/>
      </c>
      <c r="EZ246" s="50" t="str">
        <f>IF($CN246="", "", IF($CN246=Report!$BN$4, CK246, ""))</f>
        <v/>
      </c>
    </row>
    <row r="247" spans="1:156" x14ac:dyDescent="0.25">
      <c r="A247" s="19"/>
      <c r="B247" s="104"/>
      <c r="C247" s="105"/>
      <c r="D247" s="116"/>
      <c r="E247" s="106"/>
      <c r="F247" s="106"/>
      <c r="G247" s="106"/>
      <c r="H247" s="106"/>
      <c r="I247" s="106"/>
      <c r="J247" s="106"/>
      <c r="K247" s="106"/>
      <c r="L247" s="106"/>
      <c r="M247" s="106"/>
      <c r="N247" s="106"/>
      <c r="O247" s="106"/>
      <c r="P247" s="106"/>
      <c r="Q247" s="106"/>
      <c r="R247" s="106"/>
      <c r="S247" s="106"/>
      <c r="T247" s="108"/>
      <c r="U247" s="108"/>
      <c r="V247" s="108"/>
      <c r="W247" s="109"/>
      <c r="X247" s="19"/>
      <c r="AA247" s="48" t="str">
        <f t="shared" si="224"/>
        <v/>
      </c>
      <c r="AB247" s="49" t="str">
        <f t="shared" si="225"/>
        <v/>
      </c>
      <c r="AC247" s="49" t="str">
        <f t="shared" si="226"/>
        <v/>
      </c>
      <c r="AD247" s="49" t="str">
        <f t="shared" si="227"/>
        <v/>
      </c>
      <c r="AE247" s="49" t="str">
        <f t="shared" si="228"/>
        <v/>
      </c>
      <c r="AF247" s="49" t="str">
        <f t="shared" si="229"/>
        <v/>
      </c>
      <c r="AG247" s="49" t="str">
        <f t="shared" si="230"/>
        <v/>
      </c>
      <c r="AH247" s="49" t="str">
        <f t="shared" si="231"/>
        <v/>
      </c>
      <c r="AI247" s="49" t="str">
        <f t="shared" si="232"/>
        <v/>
      </c>
      <c r="AJ247" s="49" t="str">
        <f t="shared" si="233"/>
        <v/>
      </c>
      <c r="AK247" s="49" t="str">
        <f t="shared" si="234"/>
        <v/>
      </c>
      <c r="AL247" s="49" t="str">
        <f t="shared" si="235"/>
        <v/>
      </c>
      <c r="AM247" s="49" t="str">
        <f t="shared" si="236"/>
        <v/>
      </c>
      <c r="AN247" s="49" t="str">
        <f t="shared" si="237"/>
        <v/>
      </c>
      <c r="AO247" s="50" t="str">
        <f t="shared" si="238"/>
        <v/>
      </c>
      <c r="AP247" s="48" t="str">
        <f t="shared" si="239"/>
        <v/>
      </c>
      <c r="AQ247" s="49" t="str">
        <f t="shared" si="202"/>
        <v/>
      </c>
      <c r="AR247" s="49" t="str">
        <f t="shared" si="203"/>
        <v/>
      </c>
      <c r="AS247" s="49" t="str">
        <f t="shared" si="204"/>
        <v/>
      </c>
      <c r="AT247" s="49" t="str">
        <f t="shared" si="205"/>
        <v/>
      </c>
      <c r="AU247" s="49" t="str">
        <f t="shared" si="206"/>
        <v/>
      </c>
      <c r="AV247" s="49" t="str">
        <f t="shared" si="207"/>
        <v/>
      </c>
      <c r="AW247" s="49" t="str">
        <f t="shared" si="208"/>
        <v/>
      </c>
      <c r="AX247" s="49" t="str">
        <f t="shared" si="209"/>
        <v/>
      </c>
      <c r="AY247" s="49" t="str">
        <f t="shared" si="210"/>
        <v/>
      </c>
      <c r="AZ247" s="49" t="str">
        <f t="shared" si="211"/>
        <v/>
      </c>
      <c r="BA247" s="50" t="str">
        <f t="shared" si="212"/>
        <v/>
      </c>
      <c r="BB247" s="48" t="str">
        <f t="shared" si="240"/>
        <v/>
      </c>
      <c r="BC247" s="49" t="str">
        <f t="shared" si="213"/>
        <v/>
      </c>
      <c r="BD247" s="49" t="str">
        <f t="shared" si="214"/>
        <v/>
      </c>
      <c r="BE247" s="49" t="str">
        <f t="shared" si="215"/>
        <v/>
      </c>
      <c r="BF247" s="49" t="str">
        <f t="shared" si="216"/>
        <v/>
      </c>
      <c r="BG247" s="49" t="str">
        <f t="shared" si="217"/>
        <v/>
      </c>
      <c r="BH247" s="49" t="str">
        <f t="shared" si="218"/>
        <v/>
      </c>
      <c r="BI247" s="49" t="str">
        <f t="shared" si="219"/>
        <v/>
      </c>
      <c r="BJ247" s="49" t="str">
        <f t="shared" si="220"/>
        <v/>
      </c>
      <c r="BK247" s="49" t="str">
        <f t="shared" si="221"/>
        <v/>
      </c>
      <c r="BL247" s="49" t="str">
        <f t="shared" si="222"/>
        <v/>
      </c>
      <c r="BM247" s="50" t="str">
        <f t="shared" si="223"/>
        <v/>
      </c>
      <c r="BN247" s="48" t="str">
        <f t="shared" si="241"/>
        <v/>
      </c>
      <c r="BO247" s="49" t="str">
        <f t="shared" si="244"/>
        <v/>
      </c>
      <c r="BP247" s="49" t="str">
        <f t="shared" si="245"/>
        <v/>
      </c>
      <c r="BQ247" s="49" t="str">
        <f t="shared" si="246"/>
        <v/>
      </c>
      <c r="BR247" s="49" t="str">
        <f t="shared" si="247"/>
        <v/>
      </c>
      <c r="BS247" s="49" t="str">
        <f t="shared" si="248"/>
        <v/>
      </c>
      <c r="BT247" s="49" t="str">
        <f t="shared" si="249"/>
        <v/>
      </c>
      <c r="BU247" s="49" t="str">
        <f t="shared" si="250"/>
        <v/>
      </c>
      <c r="BV247" s="49" t="str">
        <f t="shared" si="251"/>
        <v/>
      </c>
      <c r="BW247" s="49" t="str">
        <f t="shared" si="252"/>
        <v/>
      </c>
      <c r="BX247" s="49" t="str">
        <f t="shared" si="253"/>
        <v/>
      </c>
      <c r="BY247" s="50" t="str">
        <f t="shared" si="254"/>
        <v/>
      </c>
      <c r="BZ247" s="48" t="str">
        <f t="shared" si="242"/>
        <v/>
      </c>
      <c r="CA247" s="49" t="str">
        <f t="shared" si="255"/>
        <v/>
      </c>
      <c r="CB247" s="49" t="str">
        <f t="shared" si="256"/>
        <v/>
      </c>
      <c r="CC247" s="49" t="str">
        <f t="shared" si="257"/>
        <v/>
      </c>
      <c r="CD247" s="49" t="str">
        <f t="shared" si="258"/>
        <v/>
      </c>
      <c r="CE247" s="49" t="str">
        <f t="shared" si="259"/>
        <v/>
      </c>
      <c r="CF247" s="49" t="str">
        <f t="shared" si="260"/>
        <v/>
      </c>
      <c r="CG247" s="49" t="str">
        <f t="shared" si="261"/>
        <v/>
      </c>
      <c r="CH247" s="49" t="str">
        <f t="shared" si="262"/>
        <v/>
      </c>
      <c r="CI247" s="49" t="str">
        <f t="shared" si="263"/>
        <v/>
      </c>
      <c r="CJ247" s="49" t="str">
        <f t="shared" si="264"/>
        <v/>
      </c>
      <c r="CK247" s="50" t="str">
        <f t="shared" si="265"/>
        <v/>
      </c>
      <c r="CM247" s="85" t="str">
        <f t="shared" si="243"/>
        <v/>
      </c>
      <c r="CN247" s="6" t="str">
        <f>IF($B247="", "", IF($CM247="X", "", IF(Report!$BN$3="X", LEFT($B247, 2), $B247)))</f>
        <v/>
      </c>
      <c r="CP247" s="48" t="str">
        <f>IF($CN247="", "", IF($CN247=Report!$BN$4, AA247, ""))</f>
        <v/>
      </c>
      <c r="CQ247" s="49" t="str">
        <f>IF($CN247="", "", IF($CN247=Report!$BN$4, AB247, ""))</f>
        <v/>
      </c>
      <c r="CR247" s="49" t="str">
        <f>IF($CN247="", "", IF($CN247=Report!$BN$4, AC247, ""))</f>
        <v/>
      </c>
      <c r="CS247" s="49" t="str">
        <f>IF($CN247="", "", IF($CN247=Report!$BN$4, AD247, ""))</f>
        <v/>
      </c>
      <c r="CT247" s="49" t="str">
        <f>IF($CN247="", "", IF($CN247=Report!$BN$4, AE247, ""))</f>
        <v/>
      </c>
      <c r="CU247" s="49" t="str">
        <f>IF($CN247="", "", IF($CN247=Report!$BN$4, AF247, ""))</f>
        <v/>
      </c>
      <c r="CV247" s="49" t="str">
        <f>IF($CN247="", "", IF($CN247=Report!$BN$4, AG247, ""))</f>
        <v/>
      </c>
      <c r="CW247" s="49" t="str">
        <f>IF($CN247="", "", IF($CN247=Report!$BN$4, AH247, ""))</f>
        <v/>
      </c>
      <c r="CX247" s="49" t="str">
        <f>IF($CN247="", "", IF($CN247=Report!$BN$4, AI247, ""))</f>
        <v/>
      </c>
      <c r="CY247" s="49" t="str">
        <f>IF($CN247="", "", IF($CN247=Report!$BN$4, AJ247, ""))</f>
        <v/>
      </c>
      <c r="CZ247" s="49" t="str">
        <f>IF($CN247="", "", IF($CN247=Report!$BN$4, AK247, ""))</f>
        <v/>
      </c>
      <c r="DA247" s="49" t="str">
        <f>IF($CN247="", "", IF($CN247=Report!$BN$4, AL247, ""))</f>
        <v/>
      </c>
      <c r="DB247" s="49" t="str">
        <f>IF($CN247="", "", IF($CN247=Report!$BN$4, AM247, ""))</f>
        <v/>
      </c>
      <c r="DC247" s="49" t="str">
        <f>IF($CN247="", "", IF($CN247=Report!$BN$4, AN247, ""))</f>
        <v/>
      </c>
      <c r="DD247" s="50" t="str">
        <f>IF($CN247="", "", IF($CN247=Report!$BN$4, AO247, ""))</f>
        <v/>
      </c>
      <c r="DE247" s="48" t="str">
        <f>IF($CN247="", "", IF($CN247=Report!$BN$4, AP247, ""))</f>
        <v/>
      </c>
      <c r="DF247" s="49" t="str">
        <f>IF($CN247="", "", IF($CN247=Report!$BN$4, AQ247, ""))</f>
        <v/>
      </c>
      <c r="DG247" s="49" t="str">
        <f>IF($CN247="", "", IF($CN247=Report!$BN$4, AR247, ""))</f>
        <v/>
      </c>
      <c r="DH247" s="49" t="str">
        <f>IF($CN247="", "", IF($CN247=Report!$BN$4, AS247, ""))</f>
        <v/>
      </c>
      <c r="DI247" s="49" t="str">
        <f>IF($CN247="", "", IF($CN247=Report!$BN$4, AT247, ""))</f>
        <v/>
      </c>
      <c r="DJ247" s="49" t="str">
        <f>IF($CN247="", "", IF($CN247=Report!$BN$4, AU247, ""))</f>
        <v/>
      </c>
      <c r="DK247" s="49" t="str">
        <f>IF($CN247="", "", IF($CN247=Report!$BN$4, AV247, ""))</f>
        <v/>
      </c>
      <c r="DL247" s="49" t="str">
        <f>IF($CN247="", "", IF($CN247=Report!$BN$4, AW247, ""))</f>
        <v/>
      </c>
      <c r="DM247" s="49" t="str">
        <f>IF($CN247="", "", IF($CN247=Report!$BN$4, AX247, ""))</f>
        <v/>
      </c>
      <c r="DN247" s="49" t="str">
        <f>IF($CN247="", "", IF($CN247=Report!$BN$4, AY247, ""))</f>
        <v/>
      </c>
      <c r="DO247" s="49" t="str">
        <f>IF($CN247="", "", IF($CN247=Report!$BN$4, AZ247, ""))</f>
        <v/>
      </c>
      <c r="DP247" s="50" t="str">
        <f>IF($CN247="", "", IF($CN247=Report!$BN$4, BA247, ""))</f>
        <v/>
      </c>
      <c r="DQ247" s="48" t="str">
        <f>IF($CN247="", "", IF($CN247=Report!$BN$4, BB247, ""))</f>
        <v/>
      </c>
      <c r="DR247" s="49" t="str">
        <f>IF($CN247="", "", IF($CN247=Report!$BN$4, BC247, ""))</f>
        <v/>
      </c>
      <c r="DS247" s="49" t="str">
        <f>IF($CN247="", "", IF($CN247=Report!$BN$4, BD247, ""))</f>
        <v/>
      </c>
      <c r="DT247" s="49" t="str">
        <f>IF($CN247="", "", IF($CN247=Report!$BN$4, BE247, ""))</f>
        <v/>
      </c>
      <c r="DU247" s="49" t="str">
        <f>IF($CN247="", "", IF($CN247=Report!$BN$4, BF247, ""))</f>
        <v/>
      </c>
      <c r="DV247" s="49" t="str">
        <f>IF($CN247="", "", IF($CN247=Report!$BN$4, BG247, ""))</f>
        <v/>
      </c>
      <c r="DW247" s="49" t="str">
        <f>IF($CN247="", "", IF($CN247=Report!$BN$4, BH247, ""))</f>
        <v/>
      </c>
      <c r="DX247" s="49" t="str">
        <f>IF($CN247="", "", IF($CN247=Report!$BN$4, BI247, ""))</f>
        <v/>
      </c>
      <c r="DY247" s="49" t="str">
        <f>IF($CN247="", "", IF($CN247=Report!$BN$4, BJ247, ""))</f>
        <v/>
      </c>
      <c r="DZ247" s="49" t="str">
        <f>IF($CN247="", "", IF($CN247=Report!$BN$4, BK247, ""))</f>
        <v/>
      </c>
      <c r="EA247" s="49" t="str">
        <f>IF($CN247="", "", IF($CN247=Report!$BN$4, BL247, ""))</f>
        <v/>
      </c>
      <c r="EB247" s="50" t="str">
        <f>IF($CN247="", "", IF($CN247=Report!$BN$4, BM247, ""))</f>
        <v/>
      </c>
      <c r="EC247" s="48" t="str">
        <f>IF($CN247="", "", IF($CN247=Report!$BN$4, BN247, ""))</f>
        <v/>
      </c>
      <c r="ED247" s="49" t="str">
        <f>IF($CN247="", "", IF($CN247=Report!$BN$4, BO247, ""))</f>
        <v/>
      </c>
      <c r="EE247" s="49" t="str">
        <f>IF($CN247="", "", IF($CN247=Report!$BN$4, BP247, ""))</f>
        <v/>
      </c>
      <c r="EF247" s="49" t="str">
        <f>IF($CN247="", "", IF($CN247=Report!$BN$4, BQ247, ""))</f>
        <v/>
      </c>
      <c r="EG247" s="49" t="str">
        <f>IF($CN247="", "", IF($CN247=Report!$BN$4, BR247, ""))</f>
        <v/>
      </c>
      <c r="EH247" s="49" t="str">
        <f>IF($CN247="", "", IF($CN247=Report!$BN$4, BS247, ""))</f>
        <v/>
      </c>
      <c r="EI247" s="49" t="str">
        <f>IF($CN247="", "", IF($CN247=Report!$BN$4, BT247, ""))</f>
        <v/>
      </c>
      <c r="EJ247" s="49" t="str">
        <f>IF($CN247="", "", IF($CN247=Report!$BN$4, BU247, ""))</f>
        <v/>
      </c>
      <c r="EK247" s="49" t="str">
        <f>IF($CN247="", "", IF($CN247=Report!$BN$4, BV247, ""))</f>
        <v/>
      </c>
      <c r="EL247" s="49" t="str">
        <f>IF($CN247="", "", IF($CN247=Report!$BN$4, BW247, ""))</f>
        <v/>
      </c>
      <c r="EM247" s="49" t="str">
        <f>IF($CN247="", "", IF($CN247=Report!$BN$4, BX247, ""))</f>
        <v/>
      </c>
      <c r="EN247" s="50" t="str">
        <f>IF($CN247="", "", IF($CN247=Report!$BN$4, BY247, ""))</f>
        <v/>
      </c>
      <c r="EO247" s="48" t="str">
        <f>IF($CN247="", "", IF($CN247=Report!$BN$4, BZ247, ""))</f>
        <v/>
      </c>
      <c r="EP247" s="49" t="str">
        <f>IF($CN247="", "", IF($CN247=Report!$BN$4, CA247, ""))</f>
        <v/>
      </c>
      <c r="EQ247" s="49" t="str">
        <f>IF($CN247="", "", IF($CN247=Report!$BN$4, CB247, ""))</f>
        <v/>
      </c>
      <c r="ER247" s="49" t="str">
        <f>IF($CN247="", "", IF($CN247=Report!$BN$4, CC247, ""))</f>
        <v/>
      </c>
      <c r="ES247" s="49" t="str">
        <f>IF($CN247="", "", IF($CN247=Report!$BN$4, CD247, ""))</f>
        <v/>
      </c>
      <c r="ET247" s="49" t="str">
        <f>IF($CN247="", "", IF($CN247=Report!$BN$4, CE247, ""))</f>
        <v/>
      </c>
      <c r="EU247" s="49" t="str">
        <f>IF($CN247="", "", IF($CN247=Report!$BN$4, CF247, ""))</f>
        <v/>
      </c>
      <c r="EV247" s="49" t="str">
        <f>IF($CN247="", "", IF($CN247=Report!$BN$4, CG247, ""))</f>
        <v/>
      </c>
      <c r="EW247" s="49" t="str">
        <f>IF($CN247="", "", IF($CN247=Report!$BN$4, CH247, ""))</f>
        <v/>
      </c>
      <c r="EX247" s="49" t="str">
        <f>IF($CN247="", "", IF($CN247=Report!$BN$4, CI247, ""))</f>
        <v/>
      </c>
      <c r="EY247" s="49" t="str">
        <f>IF($CN247="", "", IF($CN247=Report!$BN$4, CJ247, ""))</f>
        <v/>
      </c>
      <c r="EZ247" s="50" t="str">
        <f>IF($CN247="", "", IF($CN247=Report!$BN$4, CK247, ""))</f>
        <v/>
      </c>
    </row>
    <row r="248" spans="1:156" x14ac:dyDescent="0.25">
      <c r="A248" s="19"/>
      <c r="B248" s="104"/>
      <c r="C248" s="105"/>
      <c r="D248" s="116"/>
      <c r="E248" s="106"/>
      <c r="F248" s="106"/>
      <c r="G248" s="106"/>
      <c r="H248" s="106"/>
      <c r="I248" s="106"/>
      <c r="J248" s="106"/>
      <c r="K248" s="106"/>
      <c r="L248" s="106"/>
      <c r="M248" s="106"/>
      <c r="N248" s="106"/>
      <c r="O248" s="106"/>
      <c r="P248" s="106"/>
      <c r="Q248" s="106"/>
      <c r="R248" s="106"/>
      <c r="S248" s="106"/>
      <c r="T248" s="108"/>
      <c r="U248" s="108"/>
      <c r="V248" s="108"/>
      <c r="W248" s="109"/>
      <c r="X248" s="19"/>
      <c r="AA248" s="48" t="str">
        <f t="shared" si="224"/>
        <v/>
      </c>
      <c r="AB248" s="49" t="str">
        <f t="shared" si="225"/>
        <v/>
      </c>
      <c r="AC248" s="49" t="str">
        <f t="shared" si="226"/>
        <v/>
      </c>
      <c r="AD248" s="49" t="str">
        <f t="shared" si="227"/>
        <v/>
      </c>
      <c r="AE248" s="49" t="str">
        <f t="shared" si="228"/>
        <v/>
      </c>
      <c r="AF248" s="49" t="str">
        <f t="shared" si="229"/>
        <v/>
      </c>
      <c r="AG248" s="49" t="str">
        <f t="shared" si="230"/>
        <v/>
      </c>
      <c r="AH248" s="49" t="str">
        <f t="shared" si="231"/>
        <v/>
      </c>
      <c r="AI248" s="49" t="str">
        <f t="shared" si="232"/>
        <v/>
      </c>
      <c r="AJ248" s="49" t="str">
        <f t="shared" si="233"/>
        <v/>
      </c>
      <c r="AK248" s="49" t="str">
        <f t="shared" si="234"/>
        <v/>
      </c>
      <c r="AL248" s="49" t="str">
        <f t="shared" si="235"/>
        <v/>
      </c>
      <c r="AM248" s="49" t="str">
        <f t="shared" si="236"/>
        <v/>
      </c>
      <c r="AN248" s="49" t="str">
        <f t="shared" si="237"/>
        <v/>
      </c>
      <c r="AO248" s="50" t="str">
        <f t="shared" si="238"/>
        <v/>
      </c>
      <c r="AP248" s="48" t="str">
        <f t="shared" si="239"/>
        <v/>
      </c>
      <c r="AQ248" s="49" t="str">
        <f t="shared" si="202"/>
        <v/>
      </c>
      <c r="AR248" s="49" t="str">
        <f t="shared" si="203"/>
        <v/>
      </c>
      <c r="AS248" s="49" t="str">
        <f t="shared" si="204"/>
        <v/>
      </c>
      <c r="AT248" s="49" t="str">
        <f t="shared" si="205"/>
        <v/>
      </c>
      <c r="AU248" s="49" t="str">
        <f t="shared" si="206"/>
        <v/>
      </c>
      <c r="AV248" s="49" t="str">
        <f t="shared" si="207"/>
        <v/>
      </c>
      <c r="AW248" s="49" t="str">
        <f t="shared" si="208"/>
        <v/>
      </c>
      <c r="AX248" s="49" t="str">
        <f t="shared" si="209"/>
        <v/>
      </c>
      <c r="AY248" s="49" t="str">
        <f t="shared" si="210"/>
        <v/>
      </c>
      <c r="AZ248" s="49" t="str">
        <f t="shared" si="211"/>
        <v/>
      </c>
      <c r="BA248" s="50" t="str">
        <f t="shared" si="212"/>
        <v/>
      </c>
      <c r="BB248" s="48" t="str">
        <f t="shared" si="240"/>
        <v/>
      </c>
      <c r="BC248" s="49" t="str">
        <f t="shared" si="213"/>
        <v/>
      </c>
      <c r="BD248" s="49" t="str">
        <f t="shared" si="214"/>
        <v/>
      </c>
      <c r="BE248" s="49" t="str">
        <f t="shared" si="215"/>
        <v/>
      </c>
      <c r="BF248" s="49" t="str">
        <f t="shared" si="216"/>
        <v/>
      </c>
      <c r="BG248" s="49" t="str">
        <f t="shared" si="217"/>
        <v/>
      </c>
      <c r="BH248" s="49" t="str">
        <f t="shared" si="218"/>
        <v/>
      </c>
      <c r="BI248" s="49" t="str">
        <f t="shared" si="219"/>
        <v/>
      </c>
      <c r="BJ248" s="49" t="str">
        <f t="shared" si="220"/>
        <v/>
      </c>
      <c r="BK248" s="49" t="str">
        <f t="shared" si="221"/>
        <v/>
      </c>
      <c r="BL248" s="49" t="str">
        <f t="shared" si="222"/>
        <v/>
      </c>
      <c r="BM248" s="50" t="str">
        <f t="shared" si="223"/>
        <v/>
      </c>
      <c r="BN248" s="48" t="str">
        <f t="shared" si="241"/>
        <v/>
      </c>
      <c r="BO248" s="49" t="str">
        <f t="shared" si="244"/>
        <v/>
      </c>
      <c r="BP248" s="49" t="str">
        <f t="shared" si="245"/>
        <v/>
      </c>
      <c r="BQ248" s="49" t="str">
        <f t="shared" si="246"/>
        <v/>
      </c>
      <c r="BR248" s="49" t="str">
        <f t="shared" si="247"/>
        <v/>
      </c>
      <c r="BS248" s="49" t="str">
        <f t="shared" si="248"/>
        <v/>
      </c>
      <c r="BT248" s="49" t="str">
        <f t="shared" si="249"/>
        <v/>
      </c>
      <c r="BU248" s="49" t="str">
        <f t="shared" si="250"/>
        <v/>
      </c>
      <c r="BV248" s="49" t="str">
        <f t="shared" si="251"/>
        <v/>
      </c>
      <c r="BW248" s="49" t="str">
        <f t="shared" si="252"/>
        <v/>
      </c>
      <c r="BX248" s="49" t="str">
        <f t="shared" si="253"/>
        <v/>
      </c>
      <c r="BY248" s="50" t="str">
        <f t="shared" si="254"/>
        <v/>
      </c>
      <c r="BZ248" s="48" t="str">
        <f t="shared" si="242"/>
        <v/>
      </c>
      <c r="CA248" s="49" t="str">
        <f t="shared" si="255"/>
        <v/>
      </c>
      <c r="CB248" s="49" t="str">
        <f t="shared" si="256"/>
        <v/>
      </c>
      <c r="CC248" s="49" t="str">
        <f t="shared" si="257"/>
        <v/>
      </c>
      <c r="CD248" s="49" t="str">
        <f t="shared" si="258"/>
        <v/>
      </c>
      <c r="CE248" s="49" t="str">
        <f t="shared" si="259"/>
        <v/>
      </c>
      <c r="CF248" s="49" t="str">
        <f t="shared" si="260"/>
        <v/>
      </c>
      <c r="CG248" s="49" t="str">
        <f t="shared" si="261"/>
        <v/>
      </c>
      <c r="CH248" s="49" t="str">
        <f t="shared" si="262"/>
        <v/>
      </c>
      <c r="CI248" s="49" t="str">
        <f t="shared" si="263"/>
        <v/>
      </c>
      <c r="CJ248" s="49" t="str">
        <f t="shared" si="264"/>
        <v/>
      </c>
      <c r="CK248" s="50" t="str">
        <f t="shared" si="265"/>
        <v/>
      </c>
      <c r="CM248" s="85" t="str">
        <f t="shared" si="243"/>
        <v/>
      </c>
      <c r="CN248" s="6" t="str">
        <f>IF($B248="", "", IF($CM248="X", "", IF(Report!$BN$3="X", LEFT($B248, 2), $B248)))</f>
        <v/>
      </c>
      <c r="CP248" s="48" t="str">
        <f>IF($CN248="", "", IF($CN248=Report!$BN$4, AA248, ""))</f>
        <v/>
      </c>
      <c r="CQ248" s="49" t="str">
        <f>IF($CN248="", "", IF($CN248=Report!$BN$4, AB248, ""))</f>
        <v/>
      </c>
      <c r="CR248" s="49" t="str">
        <f>IF($CN248="", "", IF($CN248=Report!$BN$4, AC248, ""))</f>
        <v/>
      </c>
      <c r="CS248" s="49" t="str">
        <f>IF($CN248="", "", IF($CN248=Report!$BN$4, AD248, ""))</f>
        <v/>
      </c>
      <c r="CT248" s="49" t="str">
        <f>IF($CN248="", "", IF($CN248=Report!$BN$4, AE248, ""))</f>
        <v/>
      </c>
      <c r="CU248" s="49" t="str">
        <f>IF($CN248="", "", IF($CN248=Report!$BN$4, AF248, ""))</f>
        <v/>
      </c>
      <c r="CV248" s="49" t="str">
        <f>IF($CN248="", "", IF($CN248=Report!$BN$4, AG248, ""))</f>
        <v/>
      </c>
      <c r="CW248" s="49" t="str">
        <f>IF($CN248="", "", IF($CN248=Report!$BN$4, AH248, ""))</f>
        <v/>
      </c>
      <c r="CX248" s="49" t="str">
        <f>IF($CN248="", "", IF($CN248=Report!$BN$4, AI248, ""))</f>
        <v/>
      </c>
      <c r="CY248" s="49" t="str">
        <f>IF($CN248="", "", IF($CN248=Report!$BN$4, AJ248, ""))</f>
        <v/>
      </c>
      <c r="CZ248" s="49" t="str">
        <f>IF($CN248="", "", IF($CN248=Report!$BN$4, AK248, ""))</f>
        <v/>
      </c>
      <c r="DA248" s="49" t="str">
        <f>IF($CN248="", "", IF($CN248=Report!$BN$4, AL248, ""))</f>
        <v/>
      </c>
      <c r="DB248" s="49" t="str">
        <f>IF($CN248="", "", IF($CN248=Report!$BN$4, AM248, ""))</f>
        <v/>
      </c>
      <c r="DC248" s="49" t="str">
        <f>IF($CN248="", "", IF($CN248=Report!$BN$4, AN248, ""))</f>
        <v/>
      </c>
      <c r="DD248" s="50" t="str">
        <f>IF($CN248="", "", IF($CN248=Report!$BN$4, AO248, ""))</f>
        <v/>
      </c>
      <c r="DE248" s="48" t="str">
        <f>IF($CN248="", "", IF($CN248=Report!$BN$4, AP248, ""))</f>
        <v/>
      </c>
      <c r="DF248" s="49" t="str">
        <f>IF($CN248="", "", IF($CN248=Report!$BN$4, AQ248, ""))</f>
        <v/>
      </c>
      <c r="DG248" s="49" t="str">
        <f>IF($CN248="", "", IF($CN248=Report!$BN$4, AR248, ""))</f>
        <v/>
      </c>
      <c r="DH248" s="49" t="str">
        <f>IF($CN248="", "", IF($CN248=Report!$BN$4, AS248, ""))</f>
        <v/>
      </c>
      <c r="DI248" s="49" t="str">
        <f>IF($CN248="", "", IF($CN248=Report!$BN$4, AT248, ""))</f>
        <v/>
      </c>
      <c r="DJ248" s="49" t="str">
        <f>IF($CN248="", "", IF($CN248=Report!$BN$4, AU248, ""))</f>
        <v/>
      </c>
      <c r="DK248" s="49" t="str">
        <f>IF($CN248="", "", IF($CN248=Report!$BN$4, AV248, ""))</f>
        <v/>
      </c>
      <c r="DL248" s="49" t="str">
        <f>IF($CN248="", "", IF($CN248=Report!$BN$4, AW248, ""))</f>
        <v/>
      </c>
      <c r="DM248" s="49" t="str">
        <f>IF($CN248="", "", IF($CN248=Report!$BN$4, AX248, ""))</f>
        <v/>
      </c>
      <c r="DN248" s="49" t="str">
        <f>IF($CN248="", "", IF($CN248=Report!$BN$4, AY248, ""))</f>
        <v/>
      </c>
      <c r="DO248" s="49" t="str">
        <f>IF($CN248="", "", IF($CN248=Report!$BN$4, AZ248, ""))</f>
        <v/>
      </c>
      <c r="DP248" s="50" t="str">
        <f>IF($CN248="", "", IF($CN248=Report!$BN$4, BA248, ""))</f>
        <v/>
      </c>
      <c r="DQ248" s="48" t="str">
        <f>IF($CN248="", "", IF($CN248=Report!$BN$4, BB248, ""))</f>
        <v/>
      </c>
      <c r="DR248" s="49" t="str">
        <f>IF($CN248="", "", IF($CN248=Report!$BN$4, BC248, ""))</f>
        <v/>
      </c>
      <c r="DS248" s="49" t="str">
        <f>IF($CN248="", "", IF($CN248=Report!$BN$4, BD248, ""))</f>
        <v/>
      </c>
      <c r="DT248" s="49" t="str">
        <f>IF($CN248="", "", IF($CN248=Report!$BN$4, BE248, ""))</f>
        <v/>
      </c>
      <c r="DU248" s="49" t="str">
        <f>IF($CN248="", "", IF($CN248=Report!$BN$4, BF248, ""))</f>
        <v/>
      </c>
      <c r="DV248" s="49" t="str">
        <f>IF($CN248="", "", IF($CN248=Report!$BN$4, BG248, ""))</f>
        <v/>
      </c>
      <c r="DW248" s="49" t="str">
        <f>IF($CN248="", "", IF($CN248=Report!$BN$4, BH248, ""))</f>
        <v/>
      </c>
      <c r="DX248" s="49" t="str">
        <f>IF($CN248="", "", IF($CN248=Report!$BN$4, BI248, ""))</f>
        <v/>
      </c>
      <c r="DY248" s="49" t="str">
        <f>IF($CN248="", "", IF($CN248=Report!$BN$4, BJ248, ""))</f>
        <v/>
      </c>
      <c r="DZ248" s="49" t="str">
        <f>IF($CN248="", "", IF($CN248=Report!$BN$4, BK248, ""))</f>
        <v/>
      </c>
      <c r="EA248" s="49" t="str">
        <f>IF($CN248="", "", IF($CN248=Report!$BN$4, BL248, ""))</f>
        <v/>
      </c>
      <c r="EB248" s="50" t="str">
        <f>IF($CN248="", "", IF($CN248=Report!$BN$4, BM248, ""))</f>
        <v/>
      </c>
      <c r="EC248" s="48" t="str">
        <f>IF($CN248="", "", IF($CN248=Report!$BN$4, BN248, ""))</f>
        <v/>
      </c>
      <c r="ED248" s="49" t="str">
        <f>IF($CN248="", "", IF($CN248=Report!$BN$4, BO248, ""))</f>
        <v/>
      </c>
      <c r="EE248" s="49" t="str">
        <f>IF($CN248="", "", IF($CN248=Report!$BN$4, BP248, ""))</f>
        <v/>
      </c>
      <c r="EF248" s="49" t="str">
        <f>IF($CN248="", "", IF($CN248=Report!$BN$4, BQ248, ""))</f>
        <v/>
      </c>
      <c r="EG248" s="49" t="str">
        <f>IF($CN248="", "", IF($CN248=Report!$BN$4, BR248, ""))</f>
        <v/>
      </c>
      <c r="EH248" s="49" t="str">
        <f>IF($CN248="", "", IF($CN248=Report!$BN$4, BS248, ""))</f>
        <v/>
      </c>
      <c r="EI248" s="49" t="str">
        <f>IF($CN248="", "", IF($CN248=Report!$BN$4, BT248, ""))</f>
        <v/>
      </c>
      <c r="EJ248" s="49" t="str">
        <f>IF($CN248="", "", IF($CN248=Report!$BN$4, BU248, ""))</f>
        <v/>
      </c>
      <c r="EK248" s="49" t="str">
        <f>IF($CN248="", "", IF($CN248=Report!$BN$4, BV248, ""))</f>
        <v/>
      </c>
      <c r="EL248" s="49" t="str">
        <f>IF($CN248="", "", IF($CN248=Report!$BN$4, BW248, ""))</f>
        <v/>
      </c>
      <c r="EM248" s="49" t="str">
        <f>IF($CN248="", "", IF($CN248=Report!$BN$4, BX248, ""))</f>
        <v/>
      </c>
      <c r="EN248" s="50" t="str">
        <f>IF($CN248="", "", IF($CN248=Report!$BN$4, BY248, ""))</f>
        <v/>
      </c>
      <c r="EO248" s="48" t="str">
        <f>IF($CN248="", "", IF($CN248=Report!$BN$4, BZ248, ""))</f>
        <v/>
      </c>
      <c r="EP248" s="49" t="str">
        <f>IF($CN248="", "", IF($CN248=Report!$BN$4, CA248, ""))</f>
        <v/>
      </c>
      <c r="EQ248" s="49" t="str">
        <f>IF($CN248="", "", IF($CN248=Report!$BN$4, CB248, ""))</f>
        <v/>
      </c>
      <c r="ER248" s="49" t="str">
        <f>IF($CN248="", "", IF($CN248=Report!$BN$4, CC248, ""))</f>
        <v/>
      </c>
      <c r="ES248" s="49" t="str">
        <f>IF($CN248="", "", IF($CN248=Report!$BN$4, CD248, ""))</f>
        <v/>
      </c>
      <c r="ET248" s="49" t="str">
        <f>IF($CN248="", "", IF($CN248=Report!$BN$4, CE248, ""))</f>
        <v/>
      </c>
      <c r="EU248" s="49" t="str">
        <f>IF($CN248="", "", IF($CN248=Report!$BN$4, CF248, ""))</f>
        <v/>
      </c>
      <c r="EV248" s="49" t="str">
        <f>IF($CN248="", "", IF($CN248=Report!$BN$4, CG248, ""))</f>
        <v/>
      </c>
      <c r="EW248" s="49" t="str">
        <f>IF($CN248="", "", IF($CN248=Report!$BN$4, CH248, ""))</f>
        <v/>
      </c>
      <c r="EX248" s="49" t="str">
        <f>IF($CN248="", "", IF($CN248=Report!$BN$4, CI248, ""))</f>
        <v/>
      </c>
      <c r="EY248" s="49" t="str">
        <f>IF($CN248="", "", IF($CN248=Report!$BN$4, CJ248, ""))</f>
        <v/>
      </c>
      <c r="EZ248" s="50" t="str">
        <f>IF($CN248="", "", IF($CN248=Report!$BN$4, CK248, ""))</f>
        <v/>
      </c>
    </row>
    <row r="249" spans="1:156" x14ac:dyDescent="0.25">
      <c r="A249" s="19"/>
      <c r="B249" s="104"/>
      <c r="C249" s="105"/>
      <c r="D249" s="116"/>
      <c r="E249" s="106"/>
      <c r="F249" s="106"/>
      <c r="G249" s="106"/>
      <c r="H249" s="106"/>
      <c r="I249" s="106"/>
      <c r="J249" s="106"/>
      <c r="K249" s="106"/>
      <c r="L249" s="106"/>
      <c r="M249" s="106"/>
      <c r="N249" s="106"/>
      <c r="O249" s="106"/>
      <c r="P249" s="106"/>
      <c r="Q249" s="106"/>
      <c r="R249" s="106"/>
      <c r="S249" s="106"/>
      <c r="T249" s="108"/>
      <c r="U249" s="108"/>
      <c r="V249" s="108"/>
      <c r="W249" s="109"/>
      <c r="X249" s="19"/>
      <c r="AA249" s="48" t="str">
        <f t="shared" si="224"/>
        <v/>
      </c>
      <c r="AB249" s="49" t="str">
        <f t="shared" si="225"/>
        <v/>
      </c>
      <c r="AC249" s="49" t="str">
        <f t="shared" si="226"/>
        <v/>
      </c>
      <c r="AD249" s="49" t="str">
        <f t="shared" si="227"/>
        <v/>
      </c>
      <c r="AE249" s="49" t="str">
        <f t="shared" si="228"/>
        <v/>
      </c>
      <c r="AF249" s="49" t="str">
        <f t="shared" si="229"/>
        <v/>
      </c>
      <c r="AG249" s="49" t="str">
        <f t="shared" si="230"/>
        <v/>
      </c>
      <c r="AH249" s="49" t="str">
        <f t="shared" si="231"/>
        <v/>
      </c>
      <c r="AI249" s="49" t="str">
        <f t="shared" si="232"/>
        <v/>
      </c>
      <c r="AJ249" s="49" t="str">
        <f t="shared" si="233"/>
        <v/>
      </c>
      <c r="AK249" s="49" t="str">
        <f t="shared" si="234"/>
        <v/>
      </c>
      <c r="AL249" s="49" t="str">
        <f t="shared" si="235"/>
        <v/>
      </c>
      <c r="AM249" s="49" t="str">
        <f t="shared" si="236"/>
        <v/>
      </c>
      <c r="AN249" s="49" t="str">
        <f t="shared" si="237"/>
        <v/>
      </c>
      <c r="AO249" s="50" t="str">
        <f t="shared" si="238"/>
        <v/>
      </c>
      <c r="AP249" s="48" t="str">
        <f t="shared" si="239"/>
        <v/>
      </c>
      <c r="AQ249" s="49" t="str">
        <f t="shared" si="202"/>
        <v/>
      </c>
      <c r="AR249" s="49" t="str">
        <f t="shared" si="203"/>
        <v/>
      </c>
      <c r="AS249" s="49" t="str">
        <f t="shared" si="204"/>
        <v/>
      </c>
      <c r="AT249" s="49" t="str">
        <f t="shared" si="205"/>
        <v/>
      </c>
      <c r="AU249" s="49" t="str">
        <f t="shared" si="206"/>
        <v/>
      </c>
      <c r="AV249" s="49" t="str">
        <f t="shared" si="207"/>
        <v/>
      </c>
      <c r="AW249" s="49" t="str">
        <f t="shared" si="208"/>
        <v/>
      </c>
      <c r="AX249" s="49" t="str">
        <f t="shared" si="209"/>
        <v/>
      </c>
      <c r="AY249" s="49" t="str">
        <f t="shared" si="210"/>
        <v/>
      </c>
      <c r="AZ249" s="49" t="str">
        <f t="shared" si="211"/>
        <v/>
      </c>
      <c r="BA249" s="50" t="str">
        <f t="shared" si="212"/>
        <v/>
      </c>
      <c r="BB249" s="48" t="str">
        <f t="shared" si="240"/>
        <v/>
      </c>
      <c r="BC249" s="49" t="str">
        <f t="shared" si="213"/>
        <v/>
      </c>
      <c r="BD249" s="49" t="str">
        <f t="shared" si="214"/>
        <v/>
      </c>
      <c r="BE249" s="49" t="str">
        <f t="shared" si="215"/>
        <v/>
      </c>
      <c r="BF249" s="49" t="str">
        <f t="shared" si="216"/>
        <v/>
      </c>
      <c r="BG249" s="49" t="str">
        <f t="shared" si="217"/>
        <v/>
      </c>
      <c r="BH249" s="49" t="str">
        <f t="shared" si="218"/>
        <v/>
      </c>
      <c r="BI249" s="49" t="str">
        <f t="shared" si="219"/>
        <v/>
      </c>
      <c r="BJ249" s="49" t="str">
        <f t="shared" si="220"/>
        <v/>
      </c>
      <c r="BK249" s="49" t="str">
        <f t="shared" si="221"/>
        <v/>
      </c>
      <c r="BL249" s="49" t="str">
        <f t="shared" si="222"/>
        <v/>
      </c>
      <c r="BM249" s="50" t="str">
        <f t="shared" si="223"/>
        <v/>
      </c>
      <c r="BN249" s="48" t="str">
        <f t="shared" si="241"/>
        <v/>
      </c>
      <c r="BO249" s="49" t="str">
        <f t="shared" si="244"/>
        <v/>
      </c>
      <c r="BP249" s="49" t="str">
        <f t="shared" si="245"/>
        <v/>
      </c>
      <c r="BQ249" s="49" t="str">
        <f t="shared" si="246"/>
        <v/>
      </c>
      <c r="BR249" s="49" t="str">
        <f t="shared" si="247"/>
        <v/>
      </c>
      <c r="BS249" s="49" t="str">
        <f t="shared" si="248"/>
        <v/>
      </c>
      <c r="BT249" s="49" t="str">
        <f t="shared" si="249"/>
        <v/>
      </c>
      <c r="BU249" s="49" t="str">
        <f t="shared" si="250"/>
        <v/>
      </c>
      <c r="BV249" s="49" t="str">
        <f t="shared" si="251"/>
        <v/>
      </c>
      <c r="BW249" s="49" t="str">
        <f t="shared" si="252"/>
        <v/>
      </c>
      <c r="BX249" s="49" t="str">
        <f t="shared" si="253"/>
        <v/>
      </c>
      <c r="BY249" s="50" t="str">
        <f t="shared" si="254"/>
        <v/>
      </c>
      <c r="BZ249" s="48" t="str">
        <f t="shared" si="242"/>
        <v/>
      </c>
      <c r="CA249" s="49" t="str">
        <f t="shared" si="255"/>
        <v/>
      </c>
      <c r="CB249" s="49" t="str">
        <f t="shared" si="256"/>
        <v/>
      </c>
      <c r="CC249" s="49" t="str">
        <f t="shared" si="257"/>
        <v/>
      </c>
      <c r="CD249" s="49" t="str">
        <f t="shared" si="258"/>
        <v/>
      </c>
      <c r="CE249" s="49" t="str">
        <f t="shared" si="259"/>
        <v/>
      </c>
      <c r="CF249" s="49" t="str">
        <f t="shared" si="260"/>
        <v/>
      </c>
      <c r="CG249" s="49" t="str">
        <f t="shared" si="261"/>
        <v/>
      </c>
      <c r="CH249" s="49" t="str">
        <f t="shared" si="262"/>
        <v/>
      </c>
      <c r="CI249" s="49" t="str">
        <f t="shared" si="263"/>
        <v/>
      </c>
      <c r="CJ249" s="49" t="str">
        <f t="shared" si="264"/>
        <v/>
      </c>
      <c r="CK249" s="50" t="str">
        <f t="shared" si="265"/>
        <v/>
      </c>
      <c r="CM249" s="85" t="str">
        <f t="shared" si="243"/>
        <v/>
      </c>
      <c r="CN249" s="6" t="str">
        <f>IF($B249="", "", IF($CM249="X", "", IF(Report!$BN$3="X", LEFT($B249, 2), $B249)))</f>
        <v/>
      </c>
      <c r="CP249" s="48" t="str">
        <f>IF($CN249="", "", IF($CN249=Report!$BN$4, AA249, ""))</f>
        <v/>
      </c>
      <c r="CQ249" s="49" t="str">
        <f>IF($CN249="", "", IF($CN249=Report!$BN$4, AB249, ""))</f>
        <v/>
      </c>
      <c r="CR249" s="49" t="str">
        <f>IF($CN249="", "", IF($CN249=Report!$BN$4, AC249, ""))</f>
        <v/>
      </c>
      <c r="CS249" s="49" t="str">
        <f>IF($CN249="", "", IF($CN249=Report!$BN$4, AD249, ""))</f>
        <v/>
      </c>
      <c r="CT249" s="49" t="str">
        <f>IF($CN249="", "", IF($CN249=Report!$BN$4, AE249, ""))</f>
        <v/>
      </c>
      <c r="CU249" s="49" t="str">
        <f>IF($CN249="", "", IF($CN249=Report!$BN$4, AF249, ""))</f>
        <v/>
      </c>
      <c r="CV249" s="49" t="str">
        <f>IF($CN249="", "", IF($CN249=Report!$BN$4, AG249, ""))</f>
        <v/>
      </c>
      <c r="CW249" s="49" t="str">
        <f>IF($CN249="", "", IF($CN249=Report!$BN$4, AH249, ""))</f>
        <v/>
      </c>
      <c r="CX249" s="49" t="str">
        <f>IF($CN249="", "", IF($CN249=Report!$BN$4, AI249, ""))</f>
        <v/>
      </c>
      <c r="CY249" s="49" t="str">
        <f>IF($CN249="", "", IF($CN249=Report!$BN$4, AJ249, ""))</f>
        <v/>
      </c>
      <c r="CZ249" s="49" t="str">
        <f>IF($CN249="", "", IF($CN249=Report!$BN$4, AK249, ""))</f>
        <v/>
      </c>
      <c r="DA249" s="49" t="str">
        <f>IF($CN249="", "", IF($CN249=Report!$BN$4, AL249, ""))</f>
        <v/>
      </c>
      <c r="DB249" s="49" t="str">
        <f>IF($CN249="", "", IF($CN249=Report!$BN$4, AM249, ""))</f>
        <v/>
      </c>
      <c r="DC249" s="49" t="str">
        <f>IF($CN249="", "", IF($CN249=Report!$BN$4, AN249, ""))</f>
        <v/>
      </c>
      <c r="DD249" s="50" t="str">
        <f>IF($CN249="", "", IF($CN249=Report!$BN$4, AO249, ""))</f>
        <v/>
      </c>
      <c r="DE249" s="48" t="str">
        <f>IF($CN249="", "", IF($CN249=Report!$BN$4, AP249, ""))</f>
        <v/>
      </c>
      <c r="DF249" s="49" t="str">
        <f>IF($CN249="", "", IF($CN249=Report!$BN$4, AQ249, ""))</f>
        <v/>
      </c>
      <c r="DG249" s="49" t="str">
        <f>IF($CN249="", "", IF($CN249=Report!$BN$4, AR249, ""))</f>
        <v/>
      </c>
      <c r="DH249" s="49" t="str">
        <f>IF($CN249="", "", IF($CN249=Report!$BN$4, AS249, ""))</f>
        <v/>
      </c>
      <c r="DI249" s="49" t="str">
        <f>IF($CN249="", "", IF($CN249=Report!$BN$4, AT249, ""))</f>
        <v/>
      </c>
      <c r="DJ249" s="49" t="str">
        <f>IF($CN249="", "", IF($CN249=Report!$BN$4, AU249, ""))</f>
        <v/>
      </c>
      <c r="DK249" s="49" t="str">
        <f>IF($CN249="", "", IF($CN249=Report!$BN$4, AV249, ""))</f>
        <v/>
      </c>
      <c r="DL249" s="49" t="str">
        <f>IF($CN249="", "", IF($CN249=Report!$BN$4, AW249, ""))</f>
        <v/>
      </c>
      <c r="DM249" s="49" t="str">
        <f>IF($CN249="", "", IF($CN249=Report!$BN$4, AX249, ""))</f>
        <v/>
      </c>
      <c r="DN249" s="49" t="str">
        <f>IF($CN249="", "", IF($CN249=Report!$BN$4, AY249, ""))</f>
        <v/>
      </c>
      <c r="DO249" s="49" t="str">
        <f>IF($CN249="", "", IF($CN249=Report!$BN$4, AZ249, ""))</f>
        <v/>
      </c>
      <c r="DP249" s="50" t="str">
        <f>IF($CN249="", "", IF($CN249=Report!$BN$4, BA249, ""))</f>
        <v/>
      </c>
      <c r="DQ249" s="48" t="str">
        <f>IF($CN249="", "", IF($CN249=Report!$BN$4, BB249, ""))</f>
        <v/>
      </c>
      <c r="DR249" s="49" t="str">
        <f>IF($CN249="", "", IF($CN249=Report!$BN$4, BC249, ""))</f>
        <v/>
      </c>
      <c r="DS249" s="49" t="str">
        <f>IF($CN249="", "", IF($CN249=Report!$BN$4, BD249, ""))</f>
        <v/>
      </c>
      <c r="DT249" s="49" t="str">
        <f>IF($CN249="", "", IF($CN249=Report!$BN$4, BE249, ""))</f>
        <v/>
      </c>
      <c r="DU249" s="49" t="str">
        <f>IF($CN249="", "", IF($CN249=Report!$BN$4, BF249, ""))</f>
        <v/>
      </c>
      <c r="DV249" s="49" t="str">
        <f>IF($CN249="", "", IF($CN249=Report!$BN$4, BG249, ""))</f>
        <v/>
      </c>
      <c r="DW249" s="49" t="str">
        <f>IF($CN249="", "", IF($CN249=Report!$BN$4, BH249, ""))</f>
        <v/>
      </c>
      <c r="DX249" s="49" t="str">
        <f>IF($CN249="", "", IF($CN249=Report!$BN$4, BI249, ""))</f>
        <v/>
      </c>
      <c r="DY249" s="49" t="str">
        <f>IF($CN249="", "", IF($CN249=Report!$BN$4, BJ249, ""))</f>
        <v/>
      </c>
      <c r="DZ249" s="49" t="str">
        <f>IF($CN249="", "", IF($CN249=Report!$BN$4, BK249, ""))</f>
        <v/>
      </c>
      <c r="EA249" s="49" t="str">
        <f>IF($CN249="", "", IF($CN249=Report!$BN$4, BL249, ""))</f>
        <v/>
      </c>
      <c r="EB249" s="50" t="str">
        <f>IF($CN249="", "", IF($CN249=Report!$BN$4, BM249, ""))</f>
        <v/>
      </c>
      <c r="EC249" s="48" t="str">
        <f>IF($CN249="", "", IF($CN249=Report!$BN$4, BN249, ""))</f>
        <v/>
      </c>
      <c r="ED249" s="49" t="str">
        <f>IF($CN249="", "", IF($CN249=Report!$BN$4, BO249, ""))</f>
        <v/>
      </c>
      <c r="EE249" s="49" t="str">
        <f>IF($CN249="", "", IF($CN249=Report!$BN$4, BP249, ""))</f>
        <v/>
      </c>
      <c r="EF249" s="49" t="str">
        <f>IF($CN249="", "", IF($CN249=Report!$BN$4, BQ249, ""))</f>
        <v/>
      </c>
      <c r="EG249" s="49" t="str">
        <f>IF($CN249="", "", IF($CN249=Report!$BN$4, BR249, ""))</f>
        <v/>
      </c>
      <c r="EH249" s="49" t="str">
        <f>IF($CN249="", "", IF($CN249=Report!$BN$4, BS249, ""))</f>
        <v/>
      </c>
      <c r="EI249" s="49" t="str">
        <f>IF($CN249="", "", IF($CN249=Report!$BN$4, BT249, ""))</f>
        <v/>
      </c>
      <c r="EJ249" s="49" t="str">
        <f>IF($CN249="", "", IF($CN249=Report!$BN$4, BU249, ""))</f>
        <v/>
      </c>
      <c r="EK249" s="49" t="str">
        <f>IF($CN249="", "", IF($CN249=Report!$BN$4, BV249, ""))</f>
        <v/>
      </c>
      <c r="EL249" s="49" t="str">
        <f>IF($CN249="", "", IF($CN249=Report!$BN$4, BW249, ""))</f>
        <v/>
      </c>
      <c r="EM249" s="49" t="str">
        <f>IF($CN249="", "", IF($CN249=Report!$BN$4, BX249, ""))</f>
        <v/>
      </c>
      <c r="EN249" s="50" t="str">
        <f>IF($CN249="", "", IF($CN249=Report!$BN$4, BY249, ""))</f>
        <v/>
      </c>
      <c r="EO249" s="48" t="str">
        <f>IF($CN249="", "", IF($CN249=Report!$BN$4, BZ249, ""))</f>
        <v/>
      </c>
      <c r="EP249" s="49" t="str">
        <f>IF($CN249="", "", IF($CN249=Report!$BN$4, CA249, ""))</f>
        <v/>
      </c>
      <c r="EQ249" s="49" t="str">
        <f>IF($CN249="", "", IF($CN249=Report!$BN$4, CB249, ""))</f>
        <v/>
      </c>
      <c r="ER249" s="49" t="str">
        <f>IF($CN249="", "", IF($CN249=Report!$BN$4, CC249, ""))</f>
        <v/>
      </c>
      <c r="ES249" s="49" t="str">
        <f>IF($CN249="", "", IF($CN249=Report!$BN$4, CD249, ""))</f>
        <v/>
      </c>
      <c r="ET249" s="49" t="str">
        <f>IF($CN249="", "", IF($CN249=Report!$BN$4, CE249, ""))</f>
        <v/>
      </c>
      <c r="EU249" s="49" t="str">
        <f>IF($CN249="", "", IF($CN249=Report!$BN$4, CF249, ""))</f>
        <v/>
      </c>
      <c r="EV249" s="49" t="str">
        <f>IF($CN249="", "", IF($CN249=Report!$BN$4, CG249, ""))</f>
        <v/>
      </c>
      <c r="EW249" s="49" t="str">
        <f>IF($CN249="", "", IF($CN249=Report!$BN$4, CH249, ""))</f>
        <v/>
      </c>
      <c r="EX249" s="49" t="str">
        <f>IF($CN249="", "", IF($CN249=Report!$BN$4, CI249, ""))</f>
        <v/>
      </c>
      <c r="EY249" s="49" t="str">
        <f>IF($CN249="", "", IF($CN249=Report!$BN$4, CJ249, ""))</f>
        <v/>
      </c>
      <c r="EZ249" s="50" t="str">
        <f>IF($CN249="", "", IF($CN249=Report!$BN$4, CK249, ""))</f>
        <v/>
      </c>
    </row>
    <row r="250" spans="1:156" x14ac:dyDescent="0.25">
      <c r="A250" s="19"/>
      <c r="B250" s="104"/>
      <c r="C250" s="105"/>
      <c r="D250" s="116"/>
      <c r="E250" s="106"/>
      <c r="F250" s="106"/>
      <c r="G250" s="106"/>
      <c r="H250" s="106"/>
      <c r="I250" s="106"/>
      <c r="J250" s="106"/>
      <c r="K250" s="106"/>
      <c r="L250" s="106"/>
      <c r="M250" s="106"/>
      <c r="N250" s="106"/>
      <c r="O250" s="106"/>
      <c r="P250" s="106"/>
      <c r="Q250" s="106"/>
      <c r="R250" s="106"/>
      <c r="S250" s="106"/>
      <c r="T250" s="108"/>
      <c r="U250" s="108"/>
      <c r="V250" s="108"/>
      <c r="W250" s="109"/>
      <c r="X250" s="19"/>
      <c r="AA250" s="48" t="str">
        <f t="shared" si="224"/>
        <v/>
      </c>
      <c r="AB250" s="49" t="str">
        <f t="shared" si="225"/>
        <v/>
      </c>
      <c r="AC250" s="49" t="str">
        <f t="shared" si="226"/>
        <v/>
      </c>
      <c r="AD250" s="49" t="str">
        <f t="shared" si="227"/>
        <v/>
      </c>
      <c r="AE250" s="49" t="str">
        <f t="shared" si="228"/>
        <v/>
      </c>
      <c r="AF250" s="49" t="str">
        <f t="shared" si="229"/>
        <v/>
      </c>
      <c r="AG250" s="49" t="str">
        <f t="shared" si="230"/>
        <v/>
      </c>
      <c r="AH250" s="49" t="str">
        <f t="shared" si="231"/>
        <v/>
      </c>
      <c r="AI250" s="49" t="str">
        <f t="shared" si="232"/>
        <v/>
      </c>
      <c r="AJ250" s="49" t="str">
        <f t="shared" si="233"/>
        <v/>
      </c>
      <c r="AK250" s="49" t="str">
        <f t="shared" si="234"/>
        <v/>
      </c>
      <c r="AL250" s="49" t="str">
        <f t="shared" si="235"/>
        <v/>
      </c>
      <c r="AM250" s="49" t="str">
        <f t="shared" si="236"/>
        <v/>
      </c>
      <c r="AN250" s="49" t="str">
        <f t="shared" si="237"/>
        <v/>
      </c>
      <c r="AO250" s="50" t="str">
        <f t="shared" si="238"/>
        <v/>
      </c>
      <c r="AP250" s="48" t="str">
        <f t="shared" si="239"/>
        <v/>
      </c>
      <c r="AQ250" s="49" t="str">
        <f t="shared" si="202"/>
        <v/>
      </c>
      <c r="AR250" s="49" t="str">
        <f t="shared" si="203"/>
        <v/>
      </c>
      <c r="AS250" s="49" t="str">
        <f t="shared" si="204"/>
        <v/>
      </c>
      <c r="AT250" s="49" t="str">
        <f t="shared" si="205"/>
        <v/>
      </c>
      <c r="AU250" s="49" t="str">
        <f t="shared" si="206"/>
        <v/>
      </c>
      <c r="AV250" s="49" t="str">
        <f t="shared" si="207"/>
        <v/>
      </c>
      <c r="AW250" s="49" t="str">
        <f t="shared" si="208"/>
        <v/>
      </c>
      <c r="AX250" s="49" t="str">
        <f t="shared" si="209"/>
        <v/>
      </c>
      <c r="AY250" s="49" t="str">
        <f t="shared" si="210"/>
        <v/>
      </c>
      <c r="AZ250" s="49" t="str">
        <f t="shared" si="211"/>
        <v/>
      </c>
      <c r="BA250" s="50" t="str">
        <f t="shared" si="212"/>
        <v/>
      </c>
      <c r="BB250" s="48" t="str">
        <f t="shared" si="240"/>
        <v/>
      </c>
      <c r="BC250" s="49" t="str">
        <f t="shared" si="213"/>
        <v/>
      </c>
      <c r="BD250" s="49" t="str">
        <f t="shared" si="214"/>
        <v/>
      </c>
      <c r="BE250" s="49" t="str">
        <f t="shared" si="215"/>
        <v/>
      </c>
      <c r="BF250" s="49" t="str">
        <f t="shared" si="216"/>
        <v/>
      </c>
      <c r="BG250" s="49" t="str">
        <f t="shared" si="217"/>
        <v/>
      </c>
      <c r="BH250" s="49" t="str">
        <f t="shared" si="218"/>
        <v/>
      </c>
      <c r="BI250" s="49" t="str">
        <f t="shared" si="219"/>
        <v/>
      </c>
      <c r="BJ250" s="49" t="str">
        <f t="shared" si="220"/>
        <v/>
      </c>
      <c r="BK250" s="49" t="str">
        <f t="shared" si="221"/>
        <v/>
      </c>
      <c r="BL250" s="49" t="str">
        <f t="shared" si="222"/>
        <v/>
      </c>
      <c r="BM250" s="50" t="str">
        <f t="shared" si="223"/>
        <v/>
      </c>
      <c r="BN250" s="48" t="str">
        <f t="shared" si="241"/>
        <v/>
      </c>
      <c r="BO250" s="49" t="str">
        <f t="shared" si="244"/>
        <v/>
      </c>
      <c r="BP250" s="49" t="str">
        <f t="shared" si="245"/>
        <v/>
      </c>
      <c r="BQ250" s="49" t="str">
        <f t="shared" si="246"/>
        <v/>
      </c>
      <c r="BR250" s="49" t="str">
        <f t="shared" si="247"/>
        <v/>
      </c>
      <c r="BS250" s="49" t="str">
        <f t="shared" si="248"/>
        <v/>
      </c>
      <c r="BT250" s="49" t="str">
        <f t="shared" si="249"/>
        <v/>
      </c>
      <c r="BU250" s="49" t="str">
        <f t="shared" si="250"/>
        <v/>
      </c>
      <c r="BV250" s="49" t="str">
        <f t="shared" si="251"/>
        <v/>
      </c>
      <c r="BW250" s="49" t="str">
        <f t="shared" si="252"/>
        <v/>
      </c>
      <c r="BX250" s="49" t="str">
        <f t="shared" si="253"/>
        <v/>
      </c>
      <c r="BY250" s="50" t="str">
        <f t="shared" si="254"/>
        <v/>
      </c>
      <c r="BZ250" s="48" t="str">
        <f t="shared" si="242"/>
        <v/>
      </c>
      <c r="CA250" s="49" t="str">
        <f t="shared" si="255"/>
        <v/>
      </c>
      <c r="CB250" s="49" t="str">
        <f t="shared" si="256"/>
        <v/>
      </c>
      <c r="CC250" s="49" t="str">
        <f t="shared" si="257"/>
        <v/>
      </c>
      <c r="CD250" s="49" t="str">
        <f t="shared" si="258"/>
        <v/>
      </c>
      <c r="CE250" s="49" t="str">
        <f t="shared" si="259"/>
        <v/>
      </c>
      <c r="CF250" s="49" t="str">
        <f t="shared" si="260"/>
        <v/>
      </c>
      <c r="CG250" s="49" t="str">
        <f t="shared" si="261"/>
        <v/>
      </c>
      <c r="CH250" s="49" t="str">
        <f t="shared" si="262"/>
        <v/>
      </c>
      <c r="CI250" s="49" t="str">
        <f t="shared" si="263"/>
        <v/>
      </c>
      <c r="CJ250" s="49" t="str">
        <f t="shared" si="264"/>
        <v/>
      </c>
      <c r="CK250" s="50" t="str">
        <f t="shared" si="265"/>
        <v/>
      </c>
      <c r="CM250" s="85" t="str">
        <f t="shared" si="243"/>
        <v/>
      </c>
      <c r="CN250" s="6" t="str">
        <f>IF($B250="", "", IF($CM250="X", "", IF(Report!$BN$3="X", LEFT($B250, 2), $B250)))</f>
        <v/>
      </c>
      <c r="CP250" s="48" t="str">
        <f>IF($CN250="", "", IF($CN250=Report!$BN$4, AA250, ""))</f>
        <v/>
      </c>
      <c r="CQ250" s="49" t="str">
        <f>IF($CN250="", "", IF($CN250=Report!$BN$4, AB250, ""))</f>
        <v/>
      </c>
      <c r="CR250" s="49" t="str">
        <f>IF($CN250="", "", IF($CN250=Report!$BN$4, AC250, ""))</f>
        <v/>
      </c>
      <c r="CS250" s="49" t="str">
        <f>IF($CN250="", "", IF($CN250=Report!$BN$4, AD250, ""))</f>
        <v/>
      </c>
      <c r="CT250" s="49" t="str">
        <f>IF($CN250="", "", IF($CN250=Report!$BN$4, AE250, ""))</f>
        <v/>
      </c>
      <c r="CU250" s="49" t="str">
        <f>IF($CN250="", "", IF($CN250=Report!$BN$4, AF250, ""))</f>
        <v/>
      </c>
      <c r="CV250" s="49" t="str">
        <f>IF($CN250="", "", IF($CN250=Report!$BN$4, AG250, ""))</f>
        <v/>
      </c>
      <c r="CW250" s="49" t="str">
        <f>IF($CN250="", "", IF($CN250=Report!$BN$4, AH250, ""))</f>
        <v/>
      </c>
      <c r="CX250" s="49" t="str">
        <f>IF($CN250="", "", IF($CN250=Report!$BN$4, AI250, ""))</f>
        <v/>
      </c>
      <c r="CY250" s="49" t="str">
        <f>IF($CN250="", "", IF($CN250=Report!$BN$4, AJ250, ""))</f>
        <v/>
      </c>
      <c r="CZ250" s="49" t="str">
        <f>IF($CN250="", "", IF($CN250=Report!$BN$4, AK250, ""))</f>
        <v/>
      </c>
      <c r="DA250" s="49" t="str">
        <f>IF($CN250="", "", IF($CN250=Report!$BN$4, AL250, ""))</f>
        <v/>
      </c>
      <c r="DB250" s="49" t="str">
        <f>IF($CN250="", "", IF($CN250=Report!$BN$4, AM250, ""))</f>
        <v/>
      </c>
      <c r="DC250" s="49" t="str">
        <f>IF($CN250="", "", IF($CN250=Report!$BN$4, AN250, ""))</f>
        <v/>
      </c>
      <c r="DD250" s="50" t="str">
        <f>IF($CN250="", "", IF($CN250=Report!$BN$4, AO250, ""))</f>
        <v/>
      </c>
      <c r="DE250" s="48" t="str">
        <f>IF($CN250="", "", IF($CN250=Report!$BN$4, AP250, ""))</f>
        <v/>
      </c>
      <c r="DF250" s="49" t="str">
        <f>IF($CN250="", "", IF($CN250=Report!$BN$4, AQ250, ""))</f>
        <v/>
      </c>
      <c r="DG250" s="49" t="str">
        <f>IF($CN250="", "", IF($CN250=Report!$BN$4, AR250, ""))</f>
        <v/>
      </c>
      <c r="DH250" s="49" t="str">
        <f>IF($CN250="", "", IF($CN250=Report!$BN$4, AS250, ""))</f>
        <v/>
      </c>
      <c r="DI250" s="49" t="str">
        <f>IF($CN250="", "", IF($CN250=Report!$BN$4, AT250, ""))</f>
        <v/>
      </c>
      <c r="DJ250" s="49" t="str">
        <f>IF($CN250="", "", IF($CN250=Report!$BN$4, AU250, ""))</f>
        <v/>
      </c>
      <c r="DK250" s="49" t="str">
        <f>IF($CN250="", "", IF($CN250=Report!$BN$4, AV250, ""))</f>
        <v/>
      </c>
      <c r="DL250" s="49" t="str">
        <f>IF($CN250="", "", IF($CN250=Report!$BN$4, AW250, ""))</f>
        <v/>
      </c>
      <c r="DM250" s="49" t="str">
        <f>IF($CN250="", "", IF($CN250=Report!$BN$4, AX250, ""))</f>
        <v/>
      </c>
      <c r="DN250" s="49" t="str">
        <f>IF($CN250="", "", IF($CN250=Report!$BN$4, AY250, ""))</f>
        <v/>
      </c>
      <c r="DO250" s="49" t="str">
        <f>IF($CN250="", "", IF($CN250=Report!$BN$4, AZ250, ""))</f>
        <v/>
      </c>
      <c r="DP250" s="50" t="str">
        <f>IF($CN250="", "", IF($CN250=Report!$BN$4, BA250, ""))</f>
        <v/>
      </c>
      <c r="DQ250" s="48" t="str">
        <f>IF($CN250="", "", IF($CN250=Report!$BN$4, BB250, ""))</f>
        <v/>
      </c>
      <c r="DR250" s="49" t="str">
        <f>IF($CN250="", "", IF($CN250=Report!$BN$4, BC250, ""))</f>
        <v/>
      </c>
      <c r="DS250" s="49" t="str">
        <f>IF($CN250="", "", IF($CN250=Report!$BN$4, BD250, ""))</f>
        <v/>
      </c>
      <c r="DT250" s="49" t="str">
        <f>IF($CN250="", "", IF($CN250=Report!$BN$4, BE250, ""))</f>
        <v/>
      </c>
      <c r="DU250" s="49" t="str">
        <f>IF($CN250="", "", IF($CN250=Report!$BN$4, BF250, ""))</f>
        <v/>
      </c>
      <c r="DV250" s="49" t="str">
        <f>IF($CN250="", "", IF($CN250=Report!$BN$4, BG250, ""))</f>
        <v/>
      </c>
      <c r="DW250" s="49" t="str">
        <f>IF($CN250="", "", IF($CN250=Report!$BN$4, BH250, ""))</f>
        <v/>
      </c>
      <c r="DX250" s="49" t="str">
        <f>IF($CN250="", "", IF($CN250=Report!$BN$4, BI250, ""))</f>
        <v/>
      </c>
      <c r="DY250" s="49" t="str">
        <f>IF($CN250="", "", IF($CN250=Report!$BN$4, BJ250, ""))</f>
        <v/>
      </c>
      <c r="DZ250" s="49" t="str">
        <f>IF($CN250="", "", IF($CN250=Report!$BN$4, BK250, ""))</f>
        <v/>
      </c>
      <c r="EA250" s="49" t="str">
        <f>IF($CN250="", "", IF($CN250=Report!$BN$4, BL250, ""))</f>
        <v/>
      </c>
      <c r="EB250" s="50" t="str">
        <f>IF($CN250="", "", IF($CN250=Report!$BN$4, BM250, ""))</f>
        <v/>
      </c>
      <c r="EC250" s="48" t="str">
        <f>IF($CN250="", "", IF($CN250=Report!$BN$4, BN250, ""))</f>
        <v/>
      </c>
      <c r="ED250" s="49" t="str">
        <f>IF($CN250="", "", IF($CN250=Report!$BN$4, BO250, ""))</f>
        <v/>
      </c>
      <c r="EE250" s="49" t="str">
        <f>IF($CN250="", "", IF($CN250=Report!$BN$4, BP250, ""))</f>
        <v/>
      </c>
      <c r="EF250" s="49" t="str">
        <f>IF($CN250="", "", IF($CN250=Report!$BN$4, BQ250, ""))</f>
        <v/>
      </c>
      <c r="EG250" s="49" t="str">
        <f>IF($CN250="", "", IF($CN250=Report!$BN$4, BR250, ""))</f>
        <v/>
      </c>
      <c r="EH250" s="49" t="str">
        <f>IF($CN250="", "", IF($CN250=Report!$BN$4, BS250, ""))</f>
        <v/>
      </c>
      <c r="EI250" s="49" t="str">
        <f>IF($CN250="", "", IF($CN250=Report!$BN$4, BT250, ""))</f>
        <v/>
      </c>
      <c r="EJ250" s="49" t="str">
        <f>IF($CN250="", "", IF($CN250=Report!$BN$4, BU250, ""))</f>
        <v/>
      </c>
      <c r="EK250" s="49" t="str">
        <f>IF($CN250="", "", IF($CN250=Report!$BN$4, BV250, ""))</f>
        <v/>
      </c>
      <c r="EL250" s="49" t="str">
        <f>IF($CN250="", "", IF($CN250=Report!$BN$4, BW250, ""))</f>
        <v/>
      </c>
      <c r="EM250" s="49" t="str">
        <f>IF($CN250="", "", IF($CN250=Report!$BN$4, BX250, ""))</f>
        <v/>
      </c>
      <c r="EN250" s="50" t="str">
        <f>IF($CN250="", "", IF($CN250=Report!$BN$4, BY250, ""))</f>
        <v/>
      </c>
      <c r="EO250" s="48" t="str">
        <f>IF($CN250="", "", IF($CN250=Report!$BN$4, BZ250, ""))</f>
        <v/>
      </c>
      <c r="EP250" s="49" t="str">
        <f>IF($CN250="", "", IF($CN250=Report!$BN$4, CA250, ""))</f>
        <v/>
      </c>
      <c r="EQ250" s="49" t="str">
        <f>IF($CN250="", "", IF($CN250=Report!$BN$4, CB250, ""))</f>
        <v/>
      </c>
      <c r="ER250" s="49" t="str">
        <f>IF($CN250="", "", IF($CN250=Report!$BN$4, CC250, ""))</f>
        <v/>
      </c>
      <c r="ES250" s="49" t="str">
        <f>IF($CN250="", "", IF($CN250=Report!$BN$4, CD250, ""))</f>
        <v/>
      </c>
      <c r="ET250" s="49" t="str">
        <f>IF($CN250="", "", IF($CN250=Report!$BN$4, CE250, ""))</f>
        <v/>
      </c>
      <c r="EU250" s="49" t="str">
        <f>IF($CN250="", "", IF($CN250=Report!$BN$4, CF250, ""))</f>
        <v/>
      </c>
      <c r="EV250" s="49" t="str">
        <f>IF($CN250="", "", IF($CN250=Report!$BN$4, CG250, ""))</f>
        <v/>
      </c>
      <c r="EW250" s="49" t="str">
        <f>IF($CN250="", "", IF($CN250=Report!$BN$4, CH250, ""))</f>
        <v/>
      </c>
      <c r="EX250" s="49" t="str">
        <f>IF($CN250="", "", IF($CN250=Report!$BN$4, CI250, ""))</f>
        <v/>
      </c>
      <c r="EY250" s="49" t="str">
        <f>IF($CN250="", "", IF($CN250=Report!$BN$4, CJ250, ""))</f>
        <v/>
      </c>
      <c r="EZ250" s="50" t="str">
        <f>IF($CN250="", "", IF($CN250=Report!$BN$4, CK250, ""))</f>
        <v/>
      </c>
    </row>
    <row r="251" spans="1:156" x14ac:dyDescent="0.25">
      <c r="A251" s="19"/>
      <c r="B251" s="104"/>
      <c r="C251" s="105"/>
      <c r="D251" s="116"/>
      <c r="E251" s="106"/>
      <c r="F251" s="106"/>
      <c r="G251" s="106"/>
      <c r="H251" s="106"/>
      <c r="I251" s="106"/>
      <c r="J251" s="106"/>
      <c r="K251" s="106"/>
      <c r="L251" s="106"/>
      <c r="M251" s="106"/>
      <c r="N251" s="106"/>
      <c r="O251" s="106"/>
      <c r="P251" s="106"/>
      <c r="Q251" s="106"/>
      <c r="R251" s="106"/>
      <c r="S251" s="106"/>
      <c r="T251" s="108"/>
      <c r="U251" s="108"/>
      <c r="V251" s="108"/>
      <c r="W251" s="109"/>
      <c r="X251" s="19"/>
      <c r="AA251" s="48" t="str">
        <f t="shared" si="224"/>
        <v/>
      </c>
      <c r="AB251" s="49" t="str">
        <f t="shared" si="225"/>
        <v/>
      </c>
      <c r="AC251" s="49" t="str">
        <f t="shared" si="226"/>
        <v/>
      </c>
      <c r="AD251" s="49" t="str">
        <f t="shared" si="227"/>
        <v/>
      </c>
      <c r="AE251" s="49" t="str">
        <f t="shared" si="228"/>
        <v/>
      </c>
      <c r="AF251" s="49" t="str">
        <f t="shared" si="229"/>
        <v/>
      </c>
      <c r="AG251" s="49" t="str">
        <f t="shared" si="230"/>
        <v/>
      </c>
      <c r="AH251" s="49" t="str">
        <f t="shared" si="231"/>
        <v/>
      </c>
      <c r="AI251" s="49" t="str">
        <f t="shared" si="232"/>
        <v/>
      </c>
      <c r="AJ251" s="49" t="str">
        <f t="shared" si="233"/>
        <v/>
      </c>
      <c r="AK251" s="49" t="str">
        <f t="shared" si="234"/>
        <v/>
      </c>
      <c r="AL251" s="49" t="str">
        <f t="shared" si="235"/>
        <v/>
      </c>
      <c r="AM251" s="49" t="str">
        <f t="shared" si="236"/>
        <v/>
      </c>
      <c r="AN251" s="49" t="str">
        <f t="shared" si="237"/>
        <v/>
      </c>
      <c r="AO251" s="50" t="str">
        <f t="shared" si="238"/>
        <v/>
      </c>
      <c r="AP251" s="48" t="str">
        <f t="shared" si="239"/>
        <v/>
      </c>
      <c r="AQ251" s="49" t="str">
        <f t="shared" si="202"/>
        <v/>
      </c>
      <c r="AR251" s="49" t="str">
        <f t="shared" si="203"/>
        <v/>
      </c>
      <c r="AS251" s="49" t="str">
        <f t="shared" si="204"/>
        <v/>
      </c>
      <c r="AT251" s="49" t="str">
        <f t="shared" si="205"/>
        <v/>
      </c>
      <c r="AU251" s="49" t="str">
        <f t="shared" si="206"/>
        <v/>
      </c>
      <c r="AV251" s="49" t="str">
        <f t="shared" si="207"/>
        <v/>
      </c>
      <c r="AW251" s="49" t="str">
        <f t="shared" si="208"/>
        <v/>
      </c>
      <c r="AX251" s="49" t="str">
        <f t="shared" si="209"/>
        <v/>
      </c>
      <c r="AY251" s="49" t="str">
        <f t="shared" si="210"/>
        <v/>
      </c>
      <c r="AZ251" s="49" t="str">
        <f t="shared" si="211"/>
        <v/>
      </c>
      <c r="BA251" s="50" t="str">
        <f t="shared" si="212"/>
        <v/>
      </c>
      <c r="BB251" s="48" t="str">
        <f t="shared" si="240"/>
        <v/>
      </c>
      <c r="BC251" s="49" t="str">
        <f t="shared" si="213"/>
        <v/>
      </c>
      <c r="BD251" s="49" t="str">
        <f t="shared" si="214"/>
        <v/>
      </c>
      <c r="BE251" s="49" t="str">
        <f t="shared" si="215"/>
        <v/>
      </c>
      <c r="BF251" s="49" t="str">
        <f t="shared" si="216"/>
        <v/>
      </c>
      <c r="BG251" s="49" t="str">
        <f t="shared" si="217"/>
        <v/>
      </c>
      <c r="BH251" s="49" t="str">
        <f t="shared" si="218"/>
        <v/>
      </c>
      <c r="BI251" s="49" t="str">
        <f t="shared" si="219"/>
        <v/>
      </c>
      <c r="BJ251" s="49" t="str">
        <f t="shared" si="220"/>
        <v/>
      </c>
      <c r="BK251" s="49" t="str">
        <f t="shared" si="221"/>
        <v/>
      </c>
      <c r="BL251" s="49" t="str">
        <f t="shared" si="222"/>
        <v/>
      </c>
      <c r="BM251" s="50" t="str">
        <f t="shared" si="223"/>
        <v/>
      </c>
      <c r="BN251" s="48" t="str">
        <f t="shared" si="241"/>
        <v/>
      </c>
      <c r="BO251" s="49" t="str">
        <f t="shared" si="244"/>
        <v/>
      </c>
      <c r="BP251" s="49" t="str">
        <f t="shared" si="245"/>
        <v/>
      </c>
      <c r="BQ251" s="49" t="str">
        <f t="shared" si="246"/>
        <v/>
      </c>
      <c r="BR251" s="49" t="str">
        <f t="shared" si="247"/>
        <v/>
      </c>
      <c r="BS251" s="49" t="str">
        <f t="shared" si="248"/>
        <v/>
      </c>
      <c r="BT251" s="49" t="str">
        <f t="shared" si="249"/>
        <v/>
      </c>
      <c r="BU251" s="49" t="str">
        <f t="shared" si="250"/>
        <v/>
      </c>
      <c r="BV251" s="49" t="str">
        <f t="shared" si="251"/>
        <v/>
      </c>
      <c r="BW251" s="49" t="str">
        <f t="shared" si="252"/>
        <v/>
      </c>
      <c r="BX251" s="49" t="str">
        <f t="shared" si="253"/>
        <v/>
      </c>
      <c r="BY251" s="50" t="str">
        <f t="shared" si="254"/>
        <v/>
      </c>
      <c r="BZ251" s="48" t="str">
        <f t="shared" si="242"/>
        <v/>
      </c>
      <c r="CA251" s="49" t="str">
        <f t="shared" si="255"/>
        <v/>
      </c>
      <c r="CB251" s="49" t="str">
        <f t="shared" si="256"/>
        <v/>
      </c>
      <c r="CC251" s="49" t="str">
        <f t="shared" si="257"/>
        <v/>
      </c>
      <c r="CD251" s="49" t="str">
        <f t="shared" si="258"/>
        <v/>
      </c>
      <c r="CE251" s="49" t="str">
        <f t="shared" si="259"/>
        <v/>
      </c>
      <c r="CF251" s="49" t="str">
        <f t="shared" si="260"/>
        <v/>
      </c>
      <c r="CG251" s="49" t="str">
        <f t="shared" si="261"/>
        <v/>
      </c>
      <c r="CH251" s="49" t="str">
        <f t="shared" si="262"/>
        <v/>
      </c>
      <c r="CI251" s="49" t="str">
        <f t="shared" si="263"/>
        <v/>
      </c>
      <c r="CJ251" s="49" t="str">
        <f t="shared" si="264"/>
        <v/>
      </c>
      <c r="CK251" s="50" t="str">
        <f t="shared" si="265"/>
        <v/>
      </c>
      <c r="CM251" s="85" t="str">
        <f t="shared" si="243"/>
        <v/>
      </c>
      <c r="CN251" s="6" t="str">
        <f>IF($B251="", "", IF($CM251="X", "", IF(Report!$BN$3="X", LEFT($B251, 2), $B251)))</f>
        <v/>
      </c>
      <c r="CP251" s="48" t="str">
        <f>IF($CN251="", "", IF($CN251=Report!$BN$4, AA251, ""))</f>
        <v/>
      </c>
      <c r="CQ251" s="49" t="str">
        <f>IF($CN251="", "", IF($CN251=Report!$BN$4, AB251, ""))</f>
        <v/>
      </c>
      <c r="CR251" s="49" t="str">
        <f>IF($CN251="", "", IF($CN251=Report!$BN$4, AC251, ""))</f>
        <v/>
      </c>
      <c r="CS251" s="49" t="str">
        <f>IF($CN251="", "", IF($CN251=Report!$BN$4, AD251, ""))</f>
        <v/>
      </c>
      <c r="CT251" s="49" t="str">
        <f>IF($CN251="", "", IF($CN251=Report!$BN$4, AE251, ""))</f>
        <v/>
      </c>
      <c r="CU251" s="49" t="str">
        <f>IF($CN251="", "", IF($CN251=Report!$BN$4, AF251, ""))</f>
        <v/>
      </c>
      <c r="CV251" s="49" t="str">
        <f>IF($CN251="", "", IF($CN251=Report!$BN$4, AG251, ""))</f>
        <v/>
      </c>
      <c r="CW251" s="49" t="str">
        <f>IF($CN251="", "", IF($CN251=Report!$BN$4, AH251, ""))</f>
        <v/>
      </c>
      <c r="CX251" s="49" t="str">
        <f>IF($CN251="", "", IF($CN251=Report!$BN$4, AI251, ""))</f>
        <v/>
      </c>
      <c r="CY251" s="49" t="str">
        <f>IF($CN251="", "", IF($CN251=Report!$BN$4, AJ251, ""))</f>
        <v/>
      </c>
      <c r="CZ251" s="49" t="str">
        <f>IF($CN251="", "", IF($CN251=Report!$BN$4, AK251, ""))</f>
        <v/>
      </c>
      <c r="DA251" s="49" t="str">
        <f>IF($CN251="", "", IF($CN251=Report!$BN$4, AL251, ""))</f>
        <v/>
      </c>
      <c r="DB251" s="49" t="str">
        <f>IF($CN251="", "", IF($CN251=Report!$BN$4, AM251, ""))</f>
        <v/>
      </c>
      <c r="DC251" s="49" t="str">
        <f>IF($CN251="", "", IF($CN251=Report!$BN$4, AN251, ""))</f>
        <v/>
      </c>
      <c r="DD251" s="50" t="str">
        <f>IF($CN251="", "", IF($CN251=Report!$BN$4, AO251, ""))</f>
        <v/>
      </c>
      <c r="DE251" s="48" t="str">
        <f>IF($CN251="", "", IF($CN251=Report!$BN$4, AP251, ""))</f>
        <v/>
      </c>
      <c r="DF251" s="49" t="str">
        <f>IF($CN251="", "", IF($CN251=Report!$BN$4, AQ251, ""))</f>
        <v/>
      </c>
      <c r="DG251" s="49" t="str">
        <f>IF($CN251="", "", IF($CN251=Report!$BN$4, AR251, ""))</f>
        <v/>
      </c>
      <c r="DH251" s="49" t="str">
        <f>IF($CN251="", "", IF($CN251=Report!$BN$4, AS251, ""))</f>
        <v/>
      </c>
      <c r="DI251" s="49" t="str">
        <f>IF($CN251="", "", IF($CN251=Report!$BN$4, AT251, ""))</f>
        <v/>
      </c>
      <c r="DJ251" s="49" t="str">
        <f>IF($CN251="", "", IF($CN251=Report!$BN$4, AU251, ""))</f>
        <v/>
      </c>
      <c r="DK251" s="49" t="str">
        <f>IF($CN251="", "", IF($CN251=Report!$BN$4, AV251, ""))</f>
        <v/>
      </c>
      <c r="DL251" s="49" t="str">
        <f>IF($CN251="", "", IF($CN251=Report!$BN$4, AW251, ""))</f>
        <v/>
      </c>
      <c r="DM251" s="49" t="str">
        <f>IF($CN251="", "", IF($CN251=Report!$BN$4, AX251, ""))</f>
        <v/>
      </c>
      <c r="DN251" s="49" t="str">
        <f>IF($CN251="", "", IF($CN251=Report!$BN$4, AY251, ""))</f>
        <v/>
      </c>
      <c r="DO251" s="49" t="str">
        <f>IF($CN251="", "", IF($CN251=Report!$BN$4, AZ251, ""))</f>
        <v/>
      </c>
      <c r="DP251" s="50" t="str">
        <f>IF($CN251="", "", IF($CN251=Report!$BN$4, BA251, ""))</f>
        <v/>
      </c>
      <c r="DQ251" s="48" t="str">
        <f>IF($CN251="", "", IF($CN251=Report!$BN$4, BB251, ""))</f>
        <v/>
      </c>
      <c r="DR251" s="49" t="str">
        <f>IF($CN251="", "", IF($CN251=Report!$BN$4, BC251, ""))</f>
        <v/>
      </c>
      <c r="DS251" s="49" t="str">
        <f>IF($CN251="", "", IF($CN251=Report!$BN$4, BD251, ""))</f>
        <v/>
      </c>
      <c r="DT251" s="49" t="str">
        <f>IF($CN251="", "", IF($CN251=Report!$BN$4, BE251, ""))</f>
        <v/>
      </c>
      <c r="DU251" s="49" t="str">
        <f>IF($CN251="", "", IF($CN251=Report!$BN$4, BF251, ""))</f>
        <v/>
      </c>
      <c r="DV251" s="49" t="str">
        <f>IF($CN251="", "", IF($CN251=Report!$BN$4, BG251, ""))</f>
        <v/>
      </c>
      <c r="DW251" s="49" t="str">
        <f>IF($CN251="", "", IF($CN251=Report!$BN$4, BH251, ""))</f>
        <v/>
      </c>
      <c r="DX251" s="49" t="str">
        <f>IF($CN251="", "", IF($CN251=Report!$BN$4, BI251, ""))</f>
        <v/>
      </c>
      <c r="DY251" s="49" t="str">
        <f>IF($CN251="", "", IF($CN251=Report!$BN$4, BJ251, ""))</f>
        <v/>
      </c>
      <c r="DZ251" s="49" t="str">
        <f>IF($CN251="", "", IF($CN251=Report!$BN$4, BK251, ""))</f>
        <v/>
      </c>
      <c r="EA251" s="49" t="str">
        <f>IF($CN251="", "", IF($CN251=Report!$BN$4, BL251, ""))</f>
        <v/>
      </c>
      <c r="EB251" s="50" t="str">
        <f>IF($CN251="", "", IF($CN251=Report!$BN$4, BM251, ""))</f>
        <v/>
      </c>
      <c r="EC251" s="48" t="str">
        <f>IF($CN251="", "", IF($CN251=Report!$BN$4, BN251, ""))</f>
        <v/>
      </c>
      <c r="ED251" s="49" t="str">
        <f>IF($CN251="", "", IF($CN251=Report!$BN$4, BO251, ""))</f>
        <v/>
      </c>
      <c r="EE251" s="49" t="str">
        <f>IF($CN251="", "", IF($CN251=Report!$BN$4, BP251, ""))</f>
        <v/>
      </c>
      <c r="EF251" s="49" t="str">
        <f>IF($CN251="", "", IF($CN251=Report!$BN$4, BQ251, ""))</f>
        <v/>
      </c>
      <c r="EG251" s="49" t="str">
        <f>IF($CN251="", "", IF($CN251=Report!$BN$4, BR251, ""))</f>
        <v/>
      </c>
      <c r="EH251" s="49" t="str">
        <f>IF($CN251="", "", IF($CN251=Report!$BN$4, BS251, ""))</f>
        <v/>
      </c>
      <c r="EI251" s="49" t="str">
        <f>IF($CN251="", "", IF($CN251=Report!$BN$4, BT251, ""))</f>
        <v/>
      </c>
      <c r="EJ251" s="49" t="str">
        <f>IF($CN251="", "", IF($CN251=Report!$BN$4, BU251, ""))</f>
        <v/>
      </c>
      <c r="EK251" s="49" t="str">
        <f>IF($CN251="", "", IF($CN251=Report!$BN$4, BV251, ""))</f>
        <v/>
      </c>
      <c r="EL251" s="49" t="str">
        <f>IF($CN251="", "", IF($CN251=Report!$BN$4, BW251, ""))</f>
        <v/>
      </c>
      <c r="EM251" s="49" t="str">
        <f>IF($CN251="", "", IF($CN251=Report!$BN$4, BX251, ""))</f>
        <v/>
      </c>
      <c r="EN251" s="50" t="str">
        <f>IF($CN251="", "", IF($CN251=Report!$BN$4, BY251, ""))</f>
        <v/>
      </c>
      <c r="EO251" s="48" t="str">
        <f>IF($CN251="", "", IF($CN251=Report!$BN$4, BZ251, ""))</f>
        <v/>
      </c>
      <c r="EP251" s="49" t="str">
        <f>IF($CN251="", "", IF($CN251=Report!$BN$4, CA251, ""))</f>
        <v/>
      </c>
      <c r="EQ251" s="49" t="str">
        <f>IF($CN251="", "", IF($CN251=Report!$BN$4, CB251, ""))</f>
        <v/>
      </c>
      <c r="ER251" s="49" t="str">
        <f>IF($CN251="", "", IF($CN251=Report!$BN$4, CC251, ""))</f>
        <v/>
      </c>
      <c r="ES251" s="49" t="str">
        <f>IF($CN251="", "", IF($CN251=Report!$BN$4, CD251, ""))</f>
        <v/>
      </c>
      <c r="ET251" s="49" t="str">
        <f>IF($CN251="", "", IF($CN251=Report!$BN$4, CE251, ""))</f>
        <v/>
      </c>
      <c r="EU251" s="49" t="str">
        <f>IF($CN251="", "", IF($CN251=Report!$BN$4, CF251, ""))</f>
        <v/>
      </c>
      <c r="EV251" s="49" t="str">
        <f>IF($CN251="", "", IF($CN251=Report!$BN$4, CG251, ""))</f>
        <v/>
      </c>
      <c r="EW251" s="49" t="str">
        <f>IF($CN251="", "", IF($CN251=Report!$BN$4, CH251, ""))</f>
        <v/>
      </c>
      <c r="EX251" s="49" t="str">
        <f>IF($CN251="", "", IF($CN251=Report!$BN$4, CI251, ""))</f>
        <v/>
      </c>
      <c r="EY251" s="49" t="str">
        <f>IF($CN251="", "", IF($CN251=Report!$BN$4, CJ251, ""))</f>
        <v/>
      </c>
      <c r="EZ251" s="50" t="str">
        <f>IF($CN251="", "", IF($CN251=Report!$BN$4, CK251, ""))</f>
        <v/>
      </c>
    </row>
    <row r="252" spans="1:156" x14ac:dyDescent="0.25">
      <c r="A252" s="19"/>
      <c r="B252" s="104"/>
      <c r="C252" s="105"/>
      <c r="D252" s="116"/>
      <c r="E252" s="106"/>
      <c r="F252" s="106"/>
      <c r="G252" s="106"/>
      <c r="H252" s="106"/>
      <c r="I252" s="106"/>
      <c r="J252" s="106"/>
      <c r="K252" s="106"/>
      <c r="L252" s="106"/>
      <c r="M252" s="106"/>
      <c r="N252" s="106"/>
      <c r="O252" s="106"/>
      <c r="P252" s="106"/>
      <c r="Q252" s="106"/>
      <c r="R252" s="106"/>
      <c r="S252" s="106"/>
      <c r="T252" s="108"/>
      <c r="U252" s="108"/>
      <c r="V252" s="108"/>
      <c r="W252" s="109"/>
      <c r="X252" s="19"/>
      <c r="AA252" s="48" t="str">
        <f t="shared" si="224"/>
        <v/>
      </c>
      <c r="AB252" s="49" t="str">
        <f t="shared" si="225"/>
        <v/>
      </c>
      <c r="AC252" s="49" t="str">
        <f t="shared" si="226"/>
        <v/>
      </c>
      <c r="AD252" s="49" t="str">
        <f t="shared" si="227"/>
        <v/>
      </c>
      <c r="AE252" s="49" t="str">
        <f t="shared" si="228"/>
        <v/>
      </c>
      <c r="AF252" s="49" t="str">
        <f t="shared" si="229"/>
        <v/>
      </c>
      <c r="AG252" s="49" t="str">
        <f t="shared" si="230"/>
        <v/>
      </c>
      <c r="AH252" s="49" t="str">
        <f t="shared" si="231"/>
        <v/>
      </c>
      <c r="AI252" s="49" t="str">
        <f t="shared" si="232"/>
        <v/>
      </c>
      <c r="AJ252" s="49" t="str">
        <f t="shared" si="233"/>
        <v/>
      </c>
      <c r="AK252" s="49" t="str">
        <f t="shared" si="234"/>
        <v/>
      </c>
      <c r="AL252" s="49" t="str">
        <f t="shared" si="235"/>
        <v/>
      </c>
      <c r="AM252" s="49" t="str">
        <f t="shared" si="236"/>
        <v/>
      </c>
      <c r="AN252" s="49" t="str">
        <f t="shared" si="237"/>
        <v/>
      </c>
      <c r="AO252" s="50" t="str">
        <f t="shared" si="238"/>
        <v/>
      </c>
      <c r="AP252" s="48" t="str">
        <f t="shared" si="239"/>
        <v/>
      </c>
      <c r="AQ252" s="49" t="str">
        <f t="shared" si="202"/>
        <v/>
      </c>
      <c r="AR252" s="49" t="str">
        <f t="shared" si="203"/>
        <v/>
      </c>
      <c r="AS252" s="49" t="str">
        <f t="shared" si="204"/>
        <v/>
      </c>
      <c r="AT252" s="49" t="str">
        <f t="shared" si="205"/>
        <v/>
      </c>
      <c r="AU252" s="49" t="str">
        <f t="shared" si="206"/>
        <v/>
      </c>
      <c r="AV252" s="49" t="str">
        <f t="shared" si="207"/>
        <v/>
      </c>
      <c r="AW252" s="49" t="str">
        <f t="shared" si="208"/>
        <v/>
      </c>
      <c r="AX252" s="49" t="str">
        <f t="shared" si="209"/>
        <v/>
      </c>
      <c r="AY252" s="49" t="str">
        <f t="shared" si="210"/>
        <v/>
      </c>
      <c r="AZ252" s="49" t="str">
        <f t="shared" si="211"/>
        <v/>
      </c>
      <c r="BA252" s="50" t="str">
        <f t="shared" si="212"/>
        <v/>
      </c>
      <c r="BB252" s="48" t="str">
        <f t="shared" si="240"/>
        <v/>
      </c>
      <c r="BC252" s="49" t="str">
        <f t="shared" si="213"/>
        <v/>
      </c>
      <c r="BD252" s="49" t="str">
        <f t="shared" si="214"/>
        <v/>
      </c>
      <c r="BE252" s="49" t="str">
        <f t="shared" si="215"/>
        <v/>
      </c>
      <c r="BF252" s="49" t="str">
        <f t="shared" si="216"/>
        <v/>
      </c>
      <c r="BG252" s="49" t="str">
        <f t="shared" si="217"/>
        <v/>
      </c>
      <c r="BH252" s="49" t="str">
        <f t="shared" si="218"/>
        <v/>
      </c>
      <c r="BI252" s="49" t="str">
        <f t="shared" si="219"/>
        <v/>
      </c>
      <c r="BJ252" s="49" t="str">
        <f t="shared" si="220"/>
        <v/>
      </c>
      <c r="BK252" s="49" t="str">
        <f t="shared" si="221"/>
        <v/>
      </c>
      <c r="BL252" s="49" t="str">
        <f t="shared" si="222"/>
        <v/>
      </c>
      <c r="BM252" s="50" t="str">
        <f t="shared" si="223"/>
        <v/>
      </c>
      <c r="BN252" s="48" t="str">
        <f t="shared" si="241"/>
        <v/>
      </c>
      <c r="BO252" s="49" t="str">
        <f t="shared" si="244"/>
        <v/>
      </c>
      <c r="BP252" s="49" t="str">
        <f t="shared" si="245"/>
        <v/>
      </c>
      <c r="BQ252" s="49" t="str">
        <f t="shared" si="246"/>
        <v/>
      </c>
      <c r="BR252" s="49" t="str">
        <f t="shared" si="247"/>
        <v/>
      </c>
      <c r="BS252" s="49" t="str">
        <f t="shared" si="248"/>
        <v/>
      </c>
      <c r="BT252" s="49" t="str">
        <f t="shared" si="249"/>
        <v/>
      </c>
      <c r="BU252" s="49" t="str">
        <f t="shared" si="250"/>
        <v/>
      </c>
      <c r="BV252" s="49" t="str">
        <f t="shared" si="251"/>
        <v/>
      </c>
      <c r="BW252" s="49" t="str">
        <f t="shared" si="252"/>
        <v/>
      </c>
      <c r="BX252" s="49" t="str">
        <f t="shared" si="253"/>
        <v/>
      </c>
      <c r="BY252" s="50" t="str">
        <f t="shared" si="254"/>
        <v/>
      </c>
      <c r="BZ252" s="48" t="str">
        <f t="shared" si="242"/>
        <v/>
      </c>
      <c r="CA252" s="49" t="str">
        <f t="shared" si="255"/>
        <v/>
      </c>
      <c r="CB252" s="49" t="str">
        <f t="shared" si="256"/>
        <v/>
      </c>
      <c r="CC252" s="49" t="str">
        <f t="shared" si="257"/>
        <v/>
      </c>
      <c r="CD252" s="49" t="str">
        <f t="shared" si="258"/>
        <v/>
      </c>
      <c r="CE252" s="49" t="str">
        <f t="shared" si="259"/>
        <v/>
      </c>
      <c r="CF252" s="49" t="str">
        <f t="shared" si="260"/>
        <v/>
      </c>
      <c r="CG252" s="49" t="str">
        <f t="shared" si="261"/>
        <v/>
      </c>
      <c r="CH252" s="49" t="str">
        <f t="shared" si="262"/>
        <v/>
      </c>
      <c r="CI252" s="49" t="str">
        <f t="shared" si="263"/>
        <v/>
      </c>
      <c r="CJ252" s="49" t="str">
        <f t="shared" si="264"/>
        <v/>
      </c>
      <c r="CK252" s="50" t="str">
        <f t="shared" si="265"/>
        <v/>
      </c>
      <c r="CM252" s="85" t="str">
        <f t="shared" si="243"/>
        <v/>
      </c>
      <c r="CN252" s="6" t="str">
        <f>IF($B252="", "", IF($CM252="X", "", IF(Report!$BN$3="X", LEFT($B252, 2), $B252)))</f>
        <v/>
      </c>
      <c r="CP252" s="48" t="str">
        <f>IF($CN252="", "", IF($CN252=Report!$BN$4, AA252, ""))</f>
        <v/>
      </c>
      <c r="CQ252" s="49" t="str">
        <f>IF($CN252="", "", IF($CN252=Report!$BN$4, AB252, ""))</f>
        <v/>
      </c>
      <c r="CR252" s="49" t="str">
        <f>IF($CN252="", "", IF($CN252=Report!$BN$4, AC252, ""))</f>
        <v/>
      </c>
      <c r="CS252" s="49" t="str">
        <f>IF($CN252="", "", IF($CN252=Report!$BN$4, AD252, ""))</f>
        <v/>
      </c>
      <c r="CT252" s="49" t="str">
        <f>IF($CN252="", "", IF($CN252=Report!$BN$4, AE252, ""))</f>
        <v/>
      </c>
      <c r="CU252" s="49" t="str">
        <f>IF($CN252="", "", IF($CN252=Report!$BN$4, AF252, ""))</f>
        <v/>
      </c>
      <c r="CV252" s="49" t="str">
        <f>IF($CN252="", "", IF($CN252=Report!$BN$4, AG252, ""))</f>
        <v/>
      </c>
      <c r="CW252" s="49" t="str">
        <f>IF($CN252="", "", IF($CN252=Report!$BN$4, AH252, ""))</f>
        <v/>
      </c>
      <c r="CX252" s="49" t="str">
        <f>IF($CN252="", "", IF($CN252=Report!$BN$4, AI252, ""))</f>
        <v/>
      </c>
      <c r="CY252" s="49" t="str">
        <f>IF($CN252="", "", IF($CN252=Report!$BN$4, AJ252, ""))</f>
        <v/>
      </c>
      <c r="CZ252" s="49" t="str">
        <f>IF($CN252="", "", IF($CN252=Report!$BN$4, AK252, ""))</f>
        <v/>
      </c>
      <c r="DA252" s="49" t="str">
        <f>IF($CN252="", "", IF($CN252=Report!$BN$4, AL252, ""))</f>
        <v/>
      </c>
      <c r="DB252" s="49" t="str">
        <f>IF($CN252="", "", IF($CN252=Report!$BN$4, AM252, ""))</f>
        <v/>
      </c>
      <c r="DC252" s="49" t="str">
        <f>IF($CN252="", "", IF($CN252=Report!$BN$4, AN252, ""))</f>
        <v/>
      </c>
      <c r="DD252" s="50" t="str">
        <f>IF($CN252="", "", IF($CN252=Report!$BN$4, AO252, ""))</f>
        <v/>
      </c>
      <c r="DE252" s="48" t="str">
        <f>IF($CN252="", "", IF($CN252=Report!$BN$4, AP252, ""))</f>
        <v/>
      </c>
      <c r="DF252" s="49" t="str">
        <f>IF($CN252="", "", IF($CN252=Report!$BN$4, AQ252, ""))</f>
        <v/>
      </c>
      <c r="DG252" s="49" t="str">
        <f>IF($CN252="", "", IF($CN252=Report!$BN$4, AR252, ""))</f>
        <v/>
      </c>
      <c r="DH252" s="49" t="str">
        <f>IF($CN252="", "", IF($CN252=Report!$BN$4, AS252, ""))</f>
        <v/>
      </c>
      <c r="DI252" s="49" t="str">
        <f>IF($CN252="", "", IF($CN252=Report!$BN$4, AT252, ""))</f>
        <v/>
      </c>
      <c r="DJ252" s="49" t="str">
        <f>IF($CN252="", "", IF($CN252=Report!$BN$4, AU252, ""))</f>
        <v/>
      </c>
      <c r="DK252" s="49" t="str">
        <f>IF($CN252="", "", IF($CN252=Report!$BN$4, AV252, ""))</f>
        <v/>
      </c>
      <c r="DL252" s="49" t="str">
        <f>IF($CN252="", "", IF($CN252=Report!$BN$4, AW252, ""))</f>
        <v/>
      </c>
      <c r="DM252" s="49" t="str">
        <f>IF($CN252="", "", IF($CN252=Report!$BN$4, AX252, ""))</f>
        <v/>
      </c>
      <c r="DN252" s="49" t="str">
        <f>IF($CN252="", "", IF($CN252=Report!$BN$4, AY252, ""))</f>
        <v/>
      </c>
      <c r="DO252" s="49" t="str">
        <f>IF($CN252="", "", IF($CN252=Report!$BN$4, AZ252, ""))</f>
        <v/>
      </c>
      <c r="DP252" s="50" t="str">
        <f>IF($CN252="", "", IF($CN252=Report!$BN$4, BA252, ""))</f>
        <v/>
      </c>
      <c r="DQ252" s="48" t="str">
        <f>IF($CN252="", "", IF($CN252=Report!$BN$4, BB252, ""))</f>
        <v/>
      </c>
      <c r="DR252" s="49" t="str">
        <f>IF($CN252="", "", IF($CN252=Report!$BN$4, BC252, ""))</f>
        <v/>
      </c>
      <c r="DS252" s="49" t="str">
        <f>IF($CN252="", "", IF($CN252=Report!$BN$4, BD252, ""))</f>
        <v/>
      </c>
      <c r="DT252" s="49" t="str">
        <f>IF($CN252="", "", IF($CN252=Report!$BN$4, BE252, ""))</f>
        <v/>
      </c>
      <c r="DU252" s="49" t="str">
        <f>IF($CN252="", "", IF($CN252=Report!$BN$4, BF252, ""))</f>
        <v/>
      </c>
      <c r="DV252" s="49" t="str">
        <f>IF($CN252="", "", IF($CN252=Report!$BN$4, BG252, ""))</f>
        <v/>
      </c>
      <c r="DW252" s="49" t="str">
        <f>IF($CN252="", "", IF($CN252=Report!$BN$4, BH252, ""))</f>
        <v/>
      </c>
      <c r="DX252" s="49" t="str">
        <f>IF($CN252="", "", IF($CN252=Report!$BN$4, BI252, ""))</f>
        <v/>
      </c>
      <c r="DY252" s="49" t="str">
        <f>IF($CN252="", "", IF($CN252=Report!$BN$4, BJ252, ""))</f>
        <v/>
      </c>
      <c r="DZ252" s="49" t="str">
        <f>IF($CN252="", "", IF($CN252=Report!$BN$4, BK252, ""))</f>
        <v/>
      </c>
      <c r="EA252" s="49" t="str">
        <f>IF($CN252="", "", IF($CN252=Report!$BN$4, BL252, ""))</f>
        <v/>
      </c>
      <c r="EB252" s="50" t="str">
        <f>IF($CN252="", "", IF($CN252=Report!$BN$4, BM252, ""))</f>
        <v/>
      </c>
      <c r="EC252" s="48" t="str">
        <f>IF($CN252="", "", IF($CN252=Report!$BN$4, BN252, ""))</f>
        <v/>
      </c>
      <c r="ED252" s="49" t="str">
        <f>IF($CN252="", "", IF($CN252=Report!$BN$4, BO252, ""))</f>
        <v/>
      </c>
      <c r="EE252" s="49" t="str">
        <f>IF($CN252="", "", IF($CN252=Report!$BN$4, BP252, ""))</f>
        <v/>
      </c>
      <c r="EF252" s="49" t="str">
        <f>IF($CN252="", "", IF($CN252=Report!$BN$4, BQ252, ""))</f>
        <v/>
      </c>
      <c r="EG252" s="49" t="str">
        <f>IF($CN252="", "", IF($CN252=Report!$BN$4, BR252, ""))</f>
        <v/>
      </c>
      <c r="EH252" s="49" t="str">
        <f>IF($CN252="", "", IF($CN252=Report!$BN$4, BS252, ""))</f>
        <v/>
      </c>
      <c r="EI252" s="49" t="str">
        <f>IF($CN252="", "", IF($CN252=Report!$BN$4, BT252, ""))</f>
        <v/>
      </c>
      <c r="EJ252" s="49" t="str">
        <f>IF($CN252="", "", IF($CN252=Report!$BN$4, BU252, ""))</f>
        <v/>
      </c>
      <c r="EK252" s="49" t="str">
        <f>IF($CN252="", "", IF($CN252=Report!$BN$4, BV252, ""))</f>
        <v/>
      </c>
      <c r="EL252" s="49" t="str">
        <f>IF($CN252="", "", IF($CN252=Report!$BN$4, BW252, ""))</f>
        <v/>
      </c>
      <c r="EM252" s="49" t="str">
        <f>IF($CN252="", "", IF($CN252=Report!$BN$4, BX252, ""))</f>
        <v/>
      </c>
      <c r="EN252" s="50" t="str">
        <f>IF($CN252="", "", IF($CN252=Report!$BN$4, BY252, ""))</f>
        <v/>
      </c>
      <c r="EO252" s="48" t="str">
        <f>IF($CN252="", "", IF($CN252=Report!$BN$4, BZ252, ""))</f>
        <v/>
      </c>
      <c r="EP252" s="49" t="str">
        <f>IF($CN252="", "", IF($CN252=Report!$BN$4, CA252, ""))</f>
        <v/>
      </c>
      <c r="EQ252" s="49" t="str">
        <f>IF($CN252="", "", IF($CN252=Report!$BN$4, CB252, ""))</f>
        <v/>
      </c>
      <c r="ER252" s="49" t="str">
        <f>IF($CN252="", "", IF($CN252=Report!$BN$4, CC252, ""))</f>
        <v/>
      </c>
      <c r="ES252" s="49" t="str">
        <f>IF($CN252="", "", IF($CN252=Report!$BN$4, CD252, ""))</f>
        <v/>
      </c>
      <c r="ET252" s="49" t="str">
        <f>IF($CN252="", "", IF($CN252=Report!$BN$4, CE252, ""))</f>
        <v/>
      </c>
      <c r="EU252" s="49" t="str">
        <f>IF($CN252="", "", IF($CN252=Report!$BN$4, CF252, ""))</f>
        <v/>
      </c>
      <c r="EV252" s="49" t="str">
        <f>IF($CN252="", "", IF($CN252=Report!$BN$4, CG252, ""))</f>
        <v/>
      </c>
      <c r="EW252" s="49" t="str">
        <f>IF($CN252="", "", IF($CN252=Report!$BN$4, CH252, ""))</f>
        <v/>
      </c>
      <c r="EX252" s="49" t="str">
        <f>IF($CN252="", "", IF($CN252=Report!$BN$4, CI252, ""))</f>
        <v/>
      </c>
      <c r="EY252" s="49" t="str">
        <f>IF($CN252="", "", IF($CN252=Report!$BN$4, CJ252, ""))</f>
        <v/>
      </c>
      <c r="EZ252" s="50" t="str">
        <f>IF($CN252="", "", IF($CN252=Report!$BN$4, CK252, ""))</f>
        <v/>
      </c>
    </row>
    <row r="253" spans="1:156" x14ac:dyDescent="0.25">
      <c r="A253" s="19"/>
      <c r="B253" s="104"/>
      <c r="C253" s="105"/>
      <c r="D253" s="116"/>
      <c r="E253" s="106"/>
      <c r="F253" s="106"/>
      <c r="G253" s="106"/>
      <c r="H253" s="106"/>
      <c r="I253" s="106"/>
      <c r="J253" s="106"/>
      <c r="K253" s="106"/>
      <c r="L253" s="106"/>
      <c r="M253" s="106"/>
      <c r="N253" s="106"/>
      <c r="O253" s="106"/>
      <c r="P253" s="106"/>
      <c r="Q253" s="106"/>
      <c r="R253" s="106"/>
      <c r="S253" s="106"/>
      <c r="T253" s="108"/>
      <c r="U253" s="108"/>
      <c r="V253" s="108"/>
      <c r="W253" s="109"/>
      <c r="X253" s="19"/>
      <c r="AA253" s="48" t="str">
        <f t="shared" si="224"/>
        <v/>
      </c>
      <c r="AB253" s="49" t="str">
        <f t="shared" si="225"/>
        <v/>
      </c>
      <c r="AC253" s="49" t="str">
        <f t="shared" si="226"/>
        <v/>
      </c>
      <c r="AD253" s="49" t="str">
        <f t="shared" si="227"/>
        <v/>
      </c>
      <c r="AE253" s="49" t="str">
        <f t="shared" si="228"/>
        <v/>
      </c>
      <c r="AF253" s="49" t="str">
        <f t="shared" si="229"/>
        <v/>
      </c>
      <c r="AG253" s="49" t="str">
        <f t="shared" si="230"/>
        <v/>
      </c>
      <c r="AH253" s="49" t="str">
        <f t="shared" si="231"/>
        <v/>
      </c>
      <c r="AI253" s="49" t="str">
        <f t="shared" si="232"/>
        <v/>
      </c>
      <c r="AJ253" s="49" t="str">
        <f t="shared" si="233"/>
        <v/>
      </c>
      <c r="AK253" s="49" t="str">
        <f t="shared" si="234"/>
        <v/>
      </c>
      <c r="AL253" s="49" t="str">
        <f t="shared" si="235"/>
        <v/>
      </c>
      <c r="AM253" s="49" t="str">
        <f t="shared" si="236"/>
        <v/>
      </c>
      <c r="AN253" s="49" t="str">
        <f t="shared" si="237"/>
        <v/>
      </c>
      <c r="AO253" s="50" t="str">
        <f t="shared" si="238"/>
        <v/>
      </c>
      <c r="AP253" s="48" t="str">
        <f t="shared" si="239"/>
        <v/>
      </c>
      <c r="AQ253" s="49" t="str">
        <f t="shared" si="202"/>
        <v/>
      </c>
      <c r="AR253" s="49" t="str">
        <f t="shared" si="203"/>
        <v/>
      </c>
      <c r="AS253" s="49" t="str">
        <f t="shared" si="204"/>
        <v/>
      </c>
      <c r="AT253" s="49" t="str">
        <f t="shared" si="205"/>
        <v/>
      </c>
      <c r="AU253" s="49" t="str">
        <f t="shared" si="206"/>
        <v/>
      </c>
      <c r="AV253" s="49" t="str">
        <f t="shared" si="207"/>
        <v/>
      </c>
      <c r="AW253" s="49" t="str">
        <f t="shared" si="208"/>
        <v/>
      </c>
      <c r="AX253" s="49" t="str">
        <f t="shared" si="209"/>
        <v/>
      </c>
      <c r="AY253" s="49" t="str">
        <f t="shared" si="210"/>
        <v/>
      </c>
      <c r="AZ253" s="49" t="str">
        <f t="shared" si="211"/>
        <v/>
      </c>
      <c r="BA253" s="50" t="str">
        <f t="shared" si="212"/>
        <v/>
      </c>
      <c r="BB253" s="48" t="str">
        <f t="shared" si="240"/>
        <v/>
      </c>
      <c r="BC253" s="49" t="str">
        <f t="shared" si="213"/>
        <v/>
      </c>
      <c r="BD253" s="49" t="str">
        <f t="shared" si="214"/>
        <v/>
      </c>
      <c r="BE253" s="49" t="str">
        <f t="shared" si="215"/>
        <v/>
      </c>
      <c r="BF253" s="49" t="str">
        <f t="shared" si="216"/>
        <v/>
      </c>
      <c r="BG253" s="49" t="str">
        <f t="shared" si="217"/>
        <v/>
      </c>
      <c r="BH253" s="49" t="str">
        <f t="shared" si="218"/>
        <v/>
      </c>
      <c r="BI253" s="49" t="str">
        <f t="shared" si="219"/>
        <v/>
      </c>
      <c r="BJ253" s="49" t="str">
        <f t="shared" si="220"/>
        <v/>
      </c>
      <c r="BK253" s="49" t="str">
        <f t="shared" si="221"/>
        <v/>
      </c>
      <c r="BL253" s="49" t="str">
        <f t="shared" si="222"/>
        <v/>
      </c>
      <c r="BM253" s="50" t="str">
        <f t="shared" si="223"/>
        <v/>
      </c>
      <c r="BN253" s="48" t="str">
        <f t="shared" si="241"/>
        <v/>
      </c>
      <c r="BO253" s="49" t="str">
        <f t="shared" si="244"/>
        <v/>
      </c>
      <c r="BP253" s="49" t="str">
        <f t="shared" si="245"/>
        <v/>
      </c>
      <c r="BQ253" s="49" t="str">
        <f t="shared" si="246"/>
        <v/>
      </c>
      <c r="BR253" s="49" t="str">
        <f t="shared" si="247"/>
        <v/>
      </c>
      <c r="BS253" s="49" t="str">
        <f t="shared" si="248"/>
        <v/>
      </c>
      <c r="BT253" s="49" t="str">
        <f t="shared" si="249"/>
        <v/>
      </c>
      <c r="BU253" s="49" t="str">
        <f t="shared" si="250"/>
        <v/>
      </c>
      <c r="BV253" s="49" t="str">
        <f t="shared" si="251"/>
        <v/>
      </c>
      <c r="BW253" s="49" t="str">
        <f t="shared" si="252"/>
        <v/>
      </c>
      <c r="BX253" s="49" t="str">
        <f t="shared" si="253"/>
        <v/>
      </c>
      <c r="BY253" s="50" t="str">
        <f t="shared" si="254"/>
        <v/>
      </c>
      <c r="BZ253" s="48" t="str">
        <f t="shared" si="242"/>
        <v/>
      </c>
      <c r="CA253" s="49" t="str">
        <f t="shared" si="255"/>
        <v/>
      </c>
      <c r="CB253" s="49" t="str">
        <f t="shared" si="256"/>
        <v/>
      </c>
      <c r="CC253" s="49" t="str">
        <f t="shared" si="257"/>
        <v/>
      </c>
      <c r="CD253" s="49" t="str">
        <f t="shared" si="258"/>
        <v/>
      </c>
      <c r="CE253" s="49" t="str">
        <f t="shared" si="259"/>
        <v/>
      </c>
      <c r="CF253" s="49" t="str">
        <f t="shared" si="260"/>
        <v/>
      </c>
      <c r="CG253" s="49" t="str">
        <f t="shared" si="261"/>
        <v/>
      </c>
      <c r="CH253" s="49" t="str">
        <f t="shared" si="262"/>
        <v/>
      </c>
      <c r="CI253" s="49" t="str">
        <f t="shared" si="263"/>
        <v/>
      </c>
      <c r="CJ253" s="49" t="str">
        <f t="shared" si="264"/>
        <v/>
      </c>
      <c r="CK253" s="50" t="str">
        <f t="shared" si="265"/>
        <v/>
      </c>
      <c r="CM253" s="85" t="str">
        <f t="shared" si="243"/>
        <v/>
      </c>
      <c r="CN253" s="6" t="str">
        <f>IF($B253="", "", IF($CM253="X", "", IF(Report!$BN$3="X", LEFT($B253, 2), $B253)))</f>
        <v/>
      </c>
      <c r="CP253" s="48" t="str">
        <f>IF($CN253="", "", IF($CN253=Report!$BN$4, AA253, ""))</f>
        <v/>
      </c>
      <c r="CQ253" s="49" t="str">
        <f>IF($CN253="", "", IF($CN253=Report!$BN$4, AB253, ""))</f>
        <v/>
      </c>
      <c r="CR253" s="49" t="str">
        <f>IF($CN253="", "", IF($CN253=Report!$BN$4, AC253, ""))</f>
        <v/>
      </c>
      <c r="CS253" s="49" t="str">
        <f>IF($CN253="", "", IF($CN253=Report!$BN$4, AD253, ""))</f>
        <v/>
      </c>
      <c r="CT253" s="49" t="str">
        <f>IF($CN253="", "", IF($CN253=Report!$BN$4, AE253, ""))</f>
        <v/>
      </c>
      <c r="CU253" s="49" t="str">
        <f>IF($CN253="", "", IF($CN253=Report!$BN$4, AF253, ""))</f>
        <v/>
      </c>
      <c r="CV253" s="49" t="str">
        <f>IF($CN253="", "", IF($CN253=Report!$BN$4, AG253, ""))</f>
        <v/>
      </c>
      <c r="CW253" s="49" t="str">
        <f>IF($CN253="", "", IF($CN253=Report!$BN$4, AH253, ""))</f>
        <v/>
      </c>
      <c r="CX253" s="49" t="str">
        <f>IF($CN253="", "", IF($CN253=Report!$BN$4, AI253, ""))</f>
        <v/>
      </c>
      <c r="CY253" s="49" t="str">
        <f>IF($CN253="", "", IF($CN253=Report!$BN$4, AJ253, ""))</f>
        <v/>
      </c>
      <c r="CZ253" s="49" t="str">
        <f>IF($CN253="", "", IF($CN253=Report!$BN$4, AK253, ""))</f>
        <v/>
      </c>
      <c r="DA253" s="49" t="str">
        <f>IF($CN253="", "", IF($CN253=Report!$BN$4, AL253, ""))</f>
        <v/>
      </c>
      <c r="DB253" s="49" t="str">
        <f>IF($CN253="", "", IF($CN253=Report!$BN$4, AM253, ""))</f>
        <v/>
      </c>
      <c r="DC253" s="49" t="str">
        <f>IF($CN253="", "", IF($CN253=Report!$BN$4, AN253, ""))</f>
        <v/>
      </c>
      <c r="DD253" s="50" t="str">
        <f>IF($CN253="", "", IF($CN253=Report!$BN$4, AO253, ""))</f>
        <v/>
      </c>
      <c r="DE253" s="48" t="str">
        <f>IF($CN253="", "", IF($CN253=Report!$BN$4, AP253, ""))</f>
        <v/>
      </c>
      <c r="DF253" s="49" t="str">
        <f>IF($CN253="", "", IF($CN253=Report!$BN$4, AQ253, ""))</f>
        <v/>
      </c>
      <c r="DG253" s="49" t="str">
        <f>IF($CN253="", "", IF($CN253=Report!$BN$4, AR253, ""))</f>
        <v/>
      </c>
      <c r="DH253" s="49" t="str">
        <f>IF($CN253="", "", IF($CN253=Report!$BN$4, AS253, ""))</f>
        <v/>
      </c>
      <c r="DI253" s="49" t="str">
        <f>IF($CN253="", "", IF($CN253=Report!$BN$4, AT253, ""))</f>
        <v/>
      </c>
      <c r="DJ253" s="49" t="str">
        <f>IF($CN253="", "", IF($CN253=Report!$BN$4, AU253, ""))</f>
        <v/>
      </c>
      <c r="DK253" s="49" t="str">
        <f>IF($CN253="", "", IF($CN253=Report!$BN$4, AV253, ""))</f>
        <v/>
      </c>
      <c r="DL253" s="49" t="str">
        <f>IF($CN253="", "", IF($CN253=Report!$BN$4, AW253, ""))</f>
        <v/>
      </c>
      <c r="DM253" s="49" t="str">
        <f>IF($CN253="", "", IF($CN253=Report!$BN$4, AX253, ""))</f>
        <v/>
      </c>
      <c r="DN253" s="49" t="str">
        <f>IF($CN253="", "", IF($CN253=Report!$BN$4, AY253, ""))</f>
        <v/>
      </c>
      <c r="DO253" s="49" t="str">
        <f>IF($CN253="", "", IF($CN253=Report!$BN$4, AZ253, ""))</f>
        <v/>
      </c>
      <c r="DP253" s="50" t="str">
        <f>IF($CN253="", "", IF($CN253=Report!$BN$4, BA253, ""))</f>
        <v/>
      </c>
      <c r="DQ253" s="48" t="str">
        <f>IF($CN253="", "", IF($CN253=Report!$BN$4, BB253, ""))</f>
        <v/>
      </c>
      <c r="DR253" s="49" t="str">
        <f>IF($CN253="", "", IF($CN253=Report!$BN$4, BC253, ""))</f>
        <v/>
      </c>
      <c r="DS253" s="49" t="str">
        <f>IF($CN253="", "", IF($CN253=Report!$BN$4, BD253, ""))</f>
        <v/>
      </c>
      <c r="DT253" s="49" t="str">
        <f>IF($CN253="", "", IF($CN253=Report!$BN$4, BE253, ""))</f>
        <v/>
      </c>
      <c r="DU253" s="49" t="str">
        <f>IF($CN253="", "", IF($CN253=Report!$BN$4, BF253, ""))</f>
        <v/>
      </c>
      <c r="DV253" s="49" t="str">
        <f>IF($CN253="", "", IF($CN253=Report!$BN$4, BG253, ""))</f>
        <v/>
      </c>
      <c r="DW253" s="49" t="str">
        <f>IF($CN253="", "", IF($CN253=Report!$BN$4, BH253, ""))</f>
        <v/>
      </c>
      <c r="DX253" s="49" t="str">
        <f>IF($CN253="", "", IF($CN253=Report!$BN$4, BI253, ""))</f>
        <v/>
      </c>
      <c r="DY253" s="49" t="str">
        <f>IF($CN253="", "", IF($CN253=Report!$BN$4, BJ253, ""))</f>
        <v/>
      </c>
      <c r="DZ253" s="49" t="str">
        <f>IF($CN253="", "", IF($CN253=Report!$BN$4, BK253, ""))</f>
        <v/>
      </c>
      <c r="EA253" s="49" t="str">
        <f>IF($CN253="", "", IF($CN253=Report!$BN$4, BL253, ""))</f>
        <v/>
      </c>
      <c r="EB253" s="50" t="str">
        <f>IF($CN253="", "", IF($CN253=Report!$BN$4, BM253, ""))</f>
        <v/>
      </c>
      <c r="EC253" s="48" t="str">
        <f>IF($CN253="", "", IF($CN253=Report!$BN$4, BN253, ""))</f>
        <v/>
      </c>
      <c r="ED253" s="49" t="str">
        <f>IF($CN253="", "", IF($CN253=Report!$BN$4, BO253, ""))</f>
        <v/>
      </c>
      <c r="EE253" s="49" t="str">
        <f>IF($CN253="", "", IF($CN253=Report!$BN$4, BP253, ""))</f>
        <v/>
      </c>
      <c r="EF253" s="49" t="str">
        <f>IF($CN253="", "", IF($CN253=Report!$BN$4, BQ253, ""))</f>
        <v/>
      </c>
      <c r="EG253" s="49" t="str">
        <f>IF($CN253="", "", IF($CN253=Report!$BN$4, BR253, ""))</f>
        <v/>
      </c>
      <c r="EH253" s="49" t="str">
        <f>IF($CN253="", "", IF($CN253=Report!$BN$4, BS253, ""))</f>
        <v/>
      </c>
      <c r="EI253" s="49" t="str">
        <f>IF($CN253="", "", IF($CN253=Report!$BN$4, BT253, ""))</f>
        <v/>
      </c>
      <c r="EJ253" s="49" t="str">
        <f>IF($CN253="", "", IF($CN253=Report!$BN$4, BU253, ""))</f>
        <v/>
      </c>
      <c r="EK253" s="49" t="str">
        <f>IF($CN253="", "", IF($CN253=Report!$BN$4, BV253, ""))</f>
        <v/>
      </c>
      <c r="EL253" s="49" t="str">
        <f>IF($CN253="", "", IF($CN253=Report!$BN$4, BW253, ""))</f>
        <v/>
      </c>
      <c r="EM253" s="49" t="str">
        <f>IF($CN253="", "", IF($CN253=Report!$BN$4, BX253, ""))</f>
        <v/>
      </c>
      <c r="EN253" s="50" t="str">
        <f>IF($CN253="", "", IF($CN253=Report!$BN$4, BY253, ""))</f>
        <v/>
      </c>
      <c r="EO253" s="48" t="str">
        <f>IF($CN253="", "", IF($CN253=Report!$BN$4, BZ253, ""))</f>
        <v/>
      </c>
      <c r="EP253" s="49" t="str">
        <f>IF($CN253="", "", IF($CN253=Report!$BN$4, CA253, ""))</f>
        <v/>
      </c>
      <c r="EQ253" s="49" t="str">
        <f>IF($CN253="", "", IF($CN253=Report!$BN$4, CB253, ""))</f>
        <v/>
      </c>
      <c r="ER253" s="49" t="str">
        <f>IF($CN253="", "", IF($CN253=Report!$BN$4, CC253, ""))</f>
        <v/>
      </c>
      <c r="ES253" s="49" t="str">
        <f>IF($CN253="", "", IF($CN253=Report!$BN$4, CD253, ""))</f>
        <v/>
      </c>
      <c r="ET253" s="49" t="str">
        <f>IF($CN253="", "", IF($CN253=Report!$BN$4, CE253, ""))</f>
        <v/>
      </c>
      <c r="EU253" s="49" t="str">
        <f>IF($CN253="", "", IF($CN253=Report!$BN$4, CF253, ""))</f>
        <v/>
      </c>
      <c r="EV253" s="49" t="str">
        <f>IF($CN253="", "", IF($CN253=Report!$BN$4, CG253, ""))</f>
        <v/>
      </c>
      <c r="EW253" s="49" t="str">
        <f>IF($CN253="", "", IF($CN253=Report!$BN$4, CH253, ""))</f>
        <v/>
      </c>
      <c r="EX253" s="49" t="str">
        <f>IF($CN253="", "", IF($CN253=Report!$BN$4, CI253, ""))</f>
        <v/>
      </c>
      <c r="EY253" s="49" t="str">
        <f>IF($CN253="", "", IF($CN253=Report!$BN$4, CJ253, ""))</f>
        <v/>
      </c>
      <c r="EZ253" s="50" t="str">
        <f>IF($CN253="", "", IF($CN253=Report!$BN$4, CK253, ""))</f>
        <v/>
      </c>
    </row>
    <row r="254" spans="1:156" x14ac:dyDescent="0.25">
      <c r="A254" s="19"/>
      <c r="B254" s="104"/>
      <c r="C254" s="105"/>
      <c r="D254" s="116"/>
      <c r="E254" s="106"/>
      <c r="F254" s="106"/>
      <c r="G254" s="106"/>
      <c r="H254" s="106"/>
      <c r="I254" s="106"/>
      <c r="J254" s="106"/>
      <c r="K254" s="106"/>
      <c r="L254" s="106"/>
      <c r="M254" s="106"/>
      <c r="N254" s="106"/>
      <c r="O254" s="106"/>
      <c r="P254" s="106"/>
      <c r="Q254" s="106"/>
      <c r="R254" s="106"/>
      <c r="S254" s="106"/>
      <c r="T254" s="108"/>
      <c r="U254" s="108"/>
      <c r="V254" s="108"/>
      <c r="W254" s="109"/>
      <c r="X254" s="19"/>
      <c r="AA254" s="48" t="str">
        <f t="shared" si="224"/>
        <v/>
      </c>
      <c r="AB254" s="49" t="str">
        <f t="shared" si="225"/>
        <v/>
      </c>
      <c r="AC254" s="49" t="str">
        <f t="shared" si="226"/>
        <v/>
      </c>
      <c r="AD254" s="49" t="str">
        <f t="shared" si="227"/>
        <v/>
      </c>
      <c r="AE254" s="49" t="str">
        <f t="shared" si="228"/>
        <v/>
      </c>
      <c r="AF254" s="49" t="str">
        <f t="shared" si="229"/>
        <v/>
      </c>
      <c r="AG254" s="49" t="str">
        <f t="shared" si="230"/>
        <v/>
      </c>
      <c r="AH254" s="49" t="str">
        <f t="shared" si="231"/>
        <v/>
      </c>
      <c r="AI254" s="49" t="str">
        <f t="shared" si="232"/>
        <v/>
      </c>
      <c r="AJ254" s="49" t="str">
        <f t="shared" si="233"/>
        <v/>
      </c>
      <c r="AK254" s="49" t="str">
        <f t="shared" si="234"/>
        <v/>
      </c>
      <c r="AL254" s="49" t="str">
        <f t="shared" si="235"/>
        <v/>
      </c>
      <c r="AM254" s="49" t="str">
        <f t="shared" si="236"/>
        <v/>
      </c>
      <c r="AN254" s="49" t="str">
        <f t="shared" si="237"/>
        <v/>
      </c>
      <c r="AO254" s="50" t="str">
        <f t="shared" si="238"/>
        <v/>
      </c>
      <c r="AP254" s="48" t="str">
        <f t="shared" si="239"/>
        <v/>
      </c>
      <c r="AQ254" s="49" t="str">
        <f t="shared" si="202"/>
        <v/>
      </c>
      <c r="AR254" s="49" t="str">
        <f t="shared" si="203"/>
        <v/>
      </c>
      <c r="AS254" s="49" t="str">
        <f t="shared" si="204"/>
        <v/>
      </c>
      <c r="AT254" s="49" t="str">
        <f t="shared" si="205"/>
        <v/>
      </c>
      <c r="AU254" s="49" t="str">
        <f t="shared" si="206"/>
        <v/>
      </c>
      <c r="AV254" s="49" t="str">
        <f t="shared" si="207"/>
        <v/>
      </c>
      <c r="AW254" s="49" t="str">
        <f t="shared" si="208"/>
        <v/>
      </c>
      <c r="AX254" s="49" t="str">
        <f t="shared" si="209"/>
        <v/>
      </c>
      <c r="AY254" s="49" t="str">
        <f t="shared" si="210"/>
        <v/>
      </c>
      <c r="AZ254" s="49" t="str">
        <f t="shared" si="211"/>
        <v/>
      </c>
      <c r="BA254" s="50" t="str">
        <f t="shared" si="212"/>
        <v/>
      </c>
      <c r="BB254" s="48" t="str">
        <f t="shared" si="240"/>
        <v/>
      </c>
      <c r="BC254" s="49" t="str">
        <f t="shared" si="213"/>
        <v/>
      </c>
      <c r="BD254" s="49" t="str">
        <f t="shared" si="214"/>
        <v/>
      </c>
      <c r="BE254" s="49" t="str">
        <f t="shared" si="215"/>
        <v/>
      </c>
      <c r="BF254" s="49" t="str">
        <f t="shared" si="216"/>
        <v/>
      </c>
      <c r="BG254" s="49" t="str">
        <f t="shared" si="217"/>
        <v/>
      </c>
      <c r="BH254" s="49" t="str">
        <f t="shared" si="218"/>
        <v/>
      </c>
      <c r="BI254" s="49" t="str">
        <f t="shared" si="219"/>
        <v/>
      </c>
      <c r="BJ254" s="49" t="str">
        <f t="shared" si="220"/>
        <v/>
      </c>
      <c r="BK254" s="49" t="str">
        <f t="shared" si="221"/>
        <v/>
      </c>
      <c r="BL254" s="49" t="str">
        <f t="shared" si="222"/>
        <v/>
      </c>
      <c r="BM254" s="50" t="str">
        <f t="shared" si="223"/>
        <v/>
      </c>
      <c r="BN254" s="48" t="str">
        <f t="shared" si="241"/>
        <v/>
      </c>
      <c r="BO254" s="49" t="str">
        <f t="shared" si="244"/>
        <v/>
      </c>
      <c r="BP254" s="49" t="str">
        <f t="shared" si="245"/>
        <v/>
      </c>
      <c r="BQ254" s="49" t="str">
        <f t="shared" si="246"/>
        <v/>
      </c>
      <c r="BR254" s="49" t="str">
        <f t="shared" si="247"/>
        <v/>
      </c>
      <c r="BS254" s="49" t="str">
        <f t="shared" si="248"/>
        <v/>
      </c>
      <c r="BT254" s="49" t="str">
        <f t="shared" si="249"/>
        <v/>
      </c>
      <c r="BU254" s="49" t="str">
        <f t="shared" si="250"/>
        <v/>
      </c>
      <c r="BV254" s="49" t="str">
        <f t="shared" si="251"/>
        <v/>
      </c>
      <c r="BW254" s="49" t="str">
        <f t="shared" si="252"/>
        <v/>
      </c>
      <c r="BX254" s="49" t="str">
        <f t="shared" si="253"/>
        <v/>
      </c>
      <c r="BY254" s="50" t="str">
        <f t="shared" si="254"/>
        <v/>
      </c>
      <c r="BZ254" s="48" t="str">
        <f t="shared" si="242"/>
        <v/>
      </c>
      <c r="CA254" s="49" t="str">
        <f t="shared" si="255"/>
        <v/>
      </c>
      <c r="CB254" s="49" t="str">
        <f t="shared" si="256"/>
        <v/>
      </c>
      <c r="CC254" s="49" t="str">
        <f t="shared" si="257"/>
        <v/>
      </c>
      <c r="CD254" s="49" t="str">
        <f t="shared" si="258"/>
        <v/>
      </c>
      <c r="CE254" s="49" t="str">
        <f t="shared" si="259"/>
        <v/>
      </c>
      <c r="CF254" s="49" t="str">
        <f t="shared" si="260"/>
        <v/>
      </c>
      <c r="CG254" s="49" t="str">
        <f t="shared" si="261"/>
        <v/>
      </c>
      <c r="CH254" s="49" t="str">
        <f t="shared" si="262"/>
        <v/>
      </c>
      <c r="CI254" s="49" t="str">
        <f t="shared" si="263"/>
        <v/>
      </c>
      <c r="CJ254" s="49" t="str">
        <f t="shared" si="264"/>
        <v/>
      </c>
      <c r="CK254" s="50" t="str">
        <f t="shared" si="265"/>
        <v/>
      </c>
      <c r="CM254" s="85" t="str">
        <f t="shared" si="243"/>
        <v/>
      </c>
      <c r="CN254" s="6" t="str">
        <f>IF($B254="", "", IF($CM254="X", "", IF(Report!$BN$3="X", LEFT($B254, 2), $B254)))</f>
        <v/>
      </c>
      <c r="CP254" s="48" t="str">
        <f>IF($CN254="", "", IF($CN254=Report!$BN$4, AA254, ""))</f>
        <v/>
      </c>
      <c r="CQ254" s="49" t="str">
        <f>IF($CN254="", "", IF($CN254=Report!$BN$4, AB254, ""))</f>
        <v/>
      </c>
      <c r="CR254" s="49" t="str">
        <f>IF($CN254="", "", IF($CN254=Report!$BN$4, AC254, ""))</f>
        <v/>
      </c>
      <c r="CS254" s="49" t="str">
        <f>IF($CN254="", "", IF($CN254=Report!$BN$4, AD254, ""))</f>
        <v/>
      </c>
      <c r="CT254" s="49" t="str">
        <f>IF($CN254="", "", IF($CN254=Report!$BN$4, AE254, ""))</f>
        <v/>
      </c>
      <c r="CU254" s="49" t="str">
        <f>IF($CN254="", "", IF($CN254=Report!$BN$4, AF254, ""))</f>
        <v/>
      </c>
      <c r="CV254" s="49" t="str">
        <f>IF($CN254="", "", IF($CN254=Report!$BN$4, AG254, ""))</f>
        <v/>
      </c>
      <c r="CW254" s="49" t="str">
        <f>IF($CN254="", "", IF($CN254=Report!$BN$4, AH254, ""))</f>
        <v/>
      </c>
      <c r="CX254" s="49" t="str">
        <f>IF($CN254="", "", IF($CN254=Report!$BN$4, AI254, ""))</f>
        <v/>
      </c>
      <c r="CY254" s="49" t="str">
        <f>IF($CN254="", "", IF($CN254=Report!$BN$4, AJ254, ""))</f>
        <v/>
      </c>
      <c r="CZ254" s="49" t="str">
        <f>IF($CN254="", "", IF($CN254=Report!$BN$4, AK254, ""))</f>
        <v/>
      </c>
      <c r="DA254" s="49" t="str">
        <f>IF($CN254="", "", IF($CN254=Report!$BN$4, AL254, ""))</f>
        <v/>
      </c>
      <c r="DB254" s="49" t="str">
        <f>IF($CN254="", "", IF($CN254=Report!$BN$4, AM254, ""))</f>
        <v/>
      </c>
      <c r="DC254" s="49" t="str">
        <f>IF($CN254="", "", IF($CN254=Report!$BN$4, AN254, ""))</f>
        <v/>
      </c>
      <c r="DD254" s="50" t="str">
        <f>IF($CN254="", "", IF($CN254=Report!$BN$4, AO254, ""))</f>
        <v/>
      </c>
      <c r="DE254" s="48" t="str">
        <f>IF($CN254="", "", IF($CN254=Report!$BN$4, AP254, ""))</f>
        <v/>
      </c>
      <c r="DF254" s="49" t="str">
        <f>IF($CN254="", "", IF($CN254=Report!$BN$4, AQ254, ""))</f>
        <v/>
      </c>
      <c r="DG254" s="49" t="str">
        <f>IF($CN254="", "", IF($CN254=Report!$BN$4, AR254, ""))</f>
        <v/>
      </c>
      <c r="DH254" s="49" t="str">
        <f>IF($CN254="", "", IF($CN254=Report!$BN$4, AS254, ""))</f>
        <v/>
      </c>
      <c r="DI254" s="49" t="str">
        <f>IF($CN254="", "", IF($CN254=Report!$BN$4, AT254, ""))</f>
        <v/>
      </c>
      <c r="DJ254" s="49" t="str">
        <f>IF($CN254="", "", IF($CN254=Report!$BN$4, AU254, ""))</f>
        <v/>
      </c>
      <c r="DK254" s="49" t="str">
        <f>IF($CN254="", "", IF($CN254=Report!$BN$4, AV254, ""))</f>
        <v/>
      </c>
      <c r="DL254" s="49" t="str">
        <f>IF($CN254="", "", IF($CN254=Report!$BN$4, AW254, ""))</f>
        <v/>
      </c>
      <c r="DM254" s="49" t="str">
        <f>IF($CN254="", "", IF($CN254=Report!$BN$4, AX254, ""))</f>
        <v/>
      </c>
      <c r="DN254" s="49" t="str">
        <f>IF($CN254="", "", IF($CN254=Report!$BN$4, AY254, ""))</f>
        <v/>
      </c>
      <c r="DO254" s="49" t="str">
        <f>IF($CN254="", "", IF($CN254=Report!$BN$4, AZ254, ""))</f>
        <v/>
      </c>
      <c r="DP254" s="50" t="str">
        <f>IF($CN254="", "", IF($CN254=Report!$BN$4, BA254, ""))</f>
        <v/>
      </c>
      <c r="DQ254" s="48" t="str">
        <f>IF($CN254="", "", IF($CN254=Report!$BN$4, BB254, ""))</f>
        <v/>
      </c>
      <c r="DR254" s="49" t="str">
        <f>IF($CN254="", "", IF($CN254=Report!$BN$4, BC254, ""))</f>
        <v/>
      </c>
      <c r="DS254" s="49" t="str">
        <f>IF($CN254="", "", IF($CN254=Report!$BN$4, BD254, ""))</f>
        <v/>
      </c>
      <c r="DT254" s="49" t="str">
        <f>IF($CN254="", "", IF($CN254=Report!$BN$4, BE254, ""))</f>
        <v/>
      </c>
      <c r="DU254" s="49" t="str">
        <f>IF($CN254="", "", IF($CN254=Report!$BN$4, BF254, ""))</f>
        <v/>
      </c>
      <c r="DV254" s="49" t="str">
        <f>IF($CN254="", "", IF($CN254=Report!$BN$4, BG254, ""))</f>
        <v/>
      </c>
      <c r="DW254" s="49" t="str">
        <f>IF($CN254="", "", IF($CN254=Report!$BN$4, BH254, ""))</f>
        <v/>
      </c>
      <c r="DX254" s="49" t="str">
        <f>IF($CN254="", "", IF($CN254=Report!$BN$4, BI254, ""))</f>
        <v/>
      </c>
      <c r="DY254" s="49" t="str">
        <f>IF($CN254="", "", IF($CN254=Report!$BN$4, BJ254, ""))</f>
        <v/>
      </c>
      <c r="DZ254" s="49" t="str">
        <f>IF($CN254="", "", IF($CN254=Report!$BN$4, BK254, ""))</f>
        <v/>
      </c>
      <c r="EA254" s="49" t="str">
        <f>IF($CN254="", "", IF($CN254=Report!$BN$4, BL254, ""))</f>
        <v/>
      </c>
      <c r="EB254" s="50" t="str">
        <f>IF($CN254="", "", IF($CN254=Report!$BN$4, BM254, ""))</f>
        <v/>
      </c>
      <c r="EC254" s="48" t="str">
        <f>IF($CN254="", "", IF($CN254=Report!$BN$4, BN254, ""))</f>
        <v/>
      </c>
      <c r="ED254" s="49" t="str">
        <f>IF($CN254="", "", IF($CN254=Report!$BN$4, BO254, ""))</f>
        <v/>
      </c>
      <c r="EE254" s="49" t="str">
        <f>IF($CN254="", "", IF($CN254=Report!$BN$4, BP254, ""))</f>
        <v/>
      </c>
      <c r="EF254" s="49" t="str">
        <f>IF($CN254="", "", IF($CN254=Report!$BN$4, BQ254, ""))</f>
        <v/>
      </c>
      <c r="EG254" s="49" t="str">
        <f>IF($CN254="", "", IF($CN254=Report!$BN$4, BR254, ""))</f>
        <v/>
      </c>
      <c r="EH254" s="49" t="str">
        <f>IF($CN254="", "", IF($CN254=Report!$BN$4, BS254, ""))</f>
        <v/>
      </c>
      <c r="EI254" s="49" t="str">
        <f>IF($CN254="", "", IF($CN254=Report!$BN$4, BT254, ""))</f>
        <v/>
      </c>
      <c r="EJ254" s="49" t="str">
        <f>IF($CN254="", "", IF($CN254=Report!$BN$4, BU254, ""))</f>
        <v/>
      </c>
      <c r="EK254" s="49" t="str">
        <f>IF($CN254="", "", IF($CN254=Report!$BN$4, BV254, ""))</f>
        <v/>
      </c>
      <c r="EL254" s="49" t="str">
        <f>IF($CN254="", "", IF($CN254=Report!$BN$4, BW254, ""))</f>
        <v/>
      </c>
      <c r="EM254" s="49" t="str">
        <f>IF($CN254="", "", IF($CN254=Report!$BN$4, BX254, ""))</f>
        <v/>
      </c>
      <c r="EN254" s="50" t="str">
        <f>IF($CN254="", "", IF($CN254=Report!$BN$4, BY254, ""))</f>
        <v/>
      </c>
      <c r="EO254" s="48" t="str">
        <f>IF($CN254="", "", IF($CN254=Report!$BN$4, BZ254, ""))</f>
        <v/>
      </c>
      <c r="EP254" s="49" t="str">
        <f>IF($CN254="", "", IF($CN254=Report!$BN$4, CA254, ""))</f>
        <v/>
      </c>
      <c r="EQ254" s="49" t="str">
        <f>IF($CN254="", "", IF($CN254=Report!$BN$4, CB254, ""))</f>
        <v/>
      </c>
      <c r="ER254" s="49" t="str">
        <f>IF($CN254="", "", IF($CN254=Report!$BN$4, CC254, ""))</f>
        <v/>
      </c>
      <c r="ES254" s="49" t="str">
        <f>IF($CN254="", "", IF($CN254=Report!$BN$4, CD254, ""))</f>
        <v/>
      </c>
      <c r="ET254" s="49" t="str">
        <f>IF($CN254="", "", IF($CN254=Report!$BN$4, CE254, ""))</f>
        <v/>
      </c>
      <c r="EU254" s="49" t="str">
        <f>IF($CN254="", "", IF($CN254=Report!$BN$4, CF254, ""))</f>
        <v/>
      </c>
      <c r="EV254" s="49" t="str">
        <f>IF($CN254="", "", IF($CN254=Report!$BN$4, CG254, ""))</f>
        <v/>
      </c>
      <c r="EW254" s="49" t="str">
        <f>IF($CN254="", "", IF($CN254=Report!$BN$4, CH254, ""))</f>
        <v/>
      </c>
      <c r="EX254" s="49" t="str">
        <f>IF($CN254="", "", IF($CN254=Report!$BN$4, CI254, ""))</f>
        <v/>
      </c>
      <c r="EY254" s="49" t="str">
        <f>IF($CN254="", "", IF($CN254=Report!$BN$4, CJ254, ""))</f>
        <v/>
      </c>
      <c r="EZ254" s="50" t="str">
        <f>IF($CN254="", "", IF($CN254=Report!$BN$4, CK254, ""))</f>
        <v/>
      </c>
    </row>
    <row r="255" spans="1:156" x14ac:dyDescent="0.25">
      <c r="A255" s="19"/>
      <c r="B255" s="104"/>
      <c r="C255" s="105"/>
      <c r="D255" s="116"/>
      <c r="E255" s="106"/>
      <c r="F255" s="106"/>
      <c r="G255" s="106"/>
      <c r="H255" s="106"/>
      <c r="I255" s="106"/>
      <c r="J255" s="106"/>
      <c r="K255" s="106"/>
      <c r="L255" s="106"/>
      <c r="M255" s="106"/>
      <c r="N255" s="106"/>
      <c r="O255" s="106"/>
      <c r="P255" s="106"/>
      <c r="Q255" s="106"/>
      <c r="R255" s="106"/>
      <c r="S255" s="106"/>
      <c r="T255" s="108"/>
      <c r="U255" s="108"/>
      <c r="V255" s="108"/>
      <c r="W255" s="109"/>
      <c r="X255" s="19"/>
      <c r="AA255" s="48" t="str">
        <f t="shared" si="224"/>
        <v/>
      </c>
      <c r="AB255" s="49" t="str">
        <f t="shared" si="225"/>
        <v/>
      </c>
      <c r="AC255" s="49" t="str">
        <f t="shared" si="226"/>
        <v/>
      </c>
      <c r="AD255" s="49" t="str">
        <f t="shared" si="227"/>
        <v/>
      </c>
      <c r="AE255" s="49" t="str">
        <f t="shared" si="228"/>
        <v/>
      </c>
      <c r="AF255" s="49" t="str">
        <f t="shared" si="229"/>
        <v/>
      </c>
      <c r="AG255" s="49" t="str">
        <f t="shared" si="230"/>
        <v/>
      </c>
      <c r="AH255" s="49" t="str">
        <f t="shared" si="231"/>
        <v/>
      </c>
      <c r="AI255" s="49" t="str">
        <f t="shared" si="232"/>
        <v/>
      </c>
      <c r="AJ255" s="49" t="str">
        <f t="shared" si="233"/>
        <v/>
      </c>
      <c r="AK255" s="49" t="str">
        <f t="shared" si="234"/>
        <v/>
      </c>
      <c r="AL255" s="49" t="str">
        <f t="shared" si="235"/>
        <v/>
      </c>
      <c r="AM255" s="49" t="str">
        <f t="shared" si="236"/>
        <v/>
      </c>
      <c r="AN255" s="49" t="str">
        <f t="shared" si="237"/>
        <v/>
      </c>
      <c r="AO255" s="50" t="str">
        <f t="shared" si="238"/>
        <v/>
      </c>
      <c r="AP255" s="48" t="str">
        <f t="shared" si="239"/>
        <v/>
      </c>
      <c r="AQ255" s="49" t="str">
        <f t="shared" si="202"/>
        <v/>
      </c>
      <c r="AR255" s="49" t="str">
        <f t="shared" si="203"/>
        <v/>
      </c>
      <c r="AS255" s="49" t="str">
        <f t="shared" si="204"/>
        <v/>
      </c>
      <c r="AT255" s="49" t="str">
        <f t="shared" si="205"/>
        <v/>
      </c>
      <c r="AU255" s="49" t="str">
        <f t="shared" si="206"/>
        <v/>
      </c>
      <c r="AV255" s="49" t="str">
        <f t="shared" si="207"/>
        <v/>
      </c>
      <c r="AW255" s="49" t="str">
        <f t="shared" si="208"/>
        <v/>
      </c>
      <c r="AX255" s="49" t="str">
        <f t="shared" si="209"/>
        <v/>
      </c>
      <c r="AY255" s="49" t="str">
        <f t="shared" si="210"/>
        <v/>
      </c>
      <c r="AZ255" s="49" t="str">
        <f t="shared" si="211"/>
        <v/>
      </c>
      <c r="BA255" s="50" t="str">
        <f t="shared" si="212"/>
        <v/>
      </c>
      <c r="BB255" s="48" t="str">
        <f t="shared" si="240"/>
        <v/>
      </c>
      <c r="BC255" s="49" t="str">
        <f t="shared" si="213"/>
        <v/>
      </c>
      <c r="BD255" s="49" t="str">
        <f t="shared" si="214"/>
        <v/>
      </c>
      <c r="BE255" s="49" t="str">
        <f t="shared" si="215"/>
        <v/>
      </c>
      <c r="BF255" s="49" t="str">
        <f t="shared" si="216"/>
        <v/>
      </c>
      <c r="BG255" s="49" t="str">
        <f t="shared" si="217"/>
        <v/>
      </c>
      <c r="BH255" s="49" t="str">
        <f t="shared" si="218"/>
        <v/>
      </c>
      <c r="BI255" s="49" t="str">
        <f t="shared" si="219"/>
        <v/>
      </c>
      <c r="BJ255" s="49" t="str">
        <f t="shared" si="220"/>
        <v/>
      </c>
      <c r="BK255" s="49" t="str">
        <f t="shared" si="221"/>
        <v/>
      </c>
      <c r="BL255" s="49" t="str">
        <f t="shared" si="222"/>
        <v/>
      </c>
      <c r="BM255" s="50" t="str">
        <f t="shared" si="223"/>
        <v/>
      </c>
      <c r="BN255" s="48" t="str">
        <f t="shared" si="241"/>
        <v/>
      </c>
      <c r="BO255" s="49" t="str">
        <f t="shared" si="244"/>
        <v/>
      </c>
      <c r="BP255" s="49" t="str">
        <f t="shared" si="245"/>
        <v/>
      </c>
      <c r="BQ255" s="49" t="str">
        <f t="shared" si="246"/>
        <v/>
      </c>
      <c r="BR255" s="49" t="str">
        <f t="shared" si="247"/>
        <v/>
      </c>
      <c r="BS255" s="49" t="str">
        <f t="shared" si="248"/>
        <v/>
      </c>
      <c r="BT255" s="49" t="str">
        <f t="shared" si="249"/>
        <v/>
      </c>
      <c r="BU255" s="49" t="str">
        <f t="shared" si="250"/>
        <v/>
      </c>
      <c r="BV255" s="49" t="str">
        <f t="shared" si="251"/>
        <v/>
      </c>
      <c r="BW255" s="49" t="str">
        <f t="shared" si="252"/>
        <v/>
      </c>
      <c r="BX255" s="49" t="str">
        <f t="shared" si="253"/>
        <v/>
      </c>
      <c r="BY255" s="50" t="str">
        <f t="shared" si="254"/>
        <v/>
      </c>
      <c r="BZ255" s="48" t="str">
        <f t="shared" si="242"/>
        <v/>
      </c>
      <c r="CA255" s="49" t="str">
        <f t="shared" si="255"/>
        <v/>
      </c>
      <c r="CB255" s="49" t="str">
        <f t="shared" si="256"/>
        <v/>
      </c>
      <c r="CC255" s="49" t="str">
        <f t="shared" si="257"/>
        <v/>
      </c>
      <c r="CD255" s="49" t="str">
        <f t="shared" si="258"/>
        <v/>
      </c>
      <c r="CE255" s="49" t="str">
        <f t="shared" si="259"/>
        <v/>
      </c>
      <c r="CF255" s="49" t="str">
        <f t="shared" si="260"/>
        <v/>
      </c>
      <c r="CG255" s="49" t="str">
        <f t="shared" si="261"/>
        <v/>
      </c>
      <c r="CH255" s="49" t="str">
        <f t="shared" si="262"/>
        <v/>
      </c>
      <c r="CI255" s="49" t="str">
        <f t="shared" si="263"/>
        <v/>
      </c>
      <c r="CJ255" s="49" t="str">
        <f t="shared" si="264"/>
        <v/>
      </c>
      <c r="CK255" s="50" t="str">
        <f t="shared" si="265"/>
        <v/>
      </c>
      <c r="CM255" s="85" t="str">
        <f t="shared" si="243"/>
        <v/>
      </c>
      <c r="CN255" s="6" t="str">
        <f>IF($B255="", "", IF($CM255="X", "", IF(Report!$BN$3="X", LEFT($B255, 2), $B255)))</f>
        <v/>
      </c>
      <c r="CP255" s="48" t="str">
        <f>IF($CN255="", "", IF($CN255=Report!$BN$4, AA255, ""))</f>
        <v/>
      </c>
      <c r="CQ255" s="49" t="str">
        <f>IF($CN255="", "", IF($CN255=Report!$BN$4, AB255, ""))</f>
        <v/>
      </c>
      <c r="CR255" s="49" t="str">
        <f>IF($CN255="", "", IF($CN255=Report!$BN$4, AC255, ""))</f>
        <v/>
      </c>
      <c r="CS255" s="49" t="str">
        <f>IF($CN255="", "", IF($CN255=Report!$BN$4, AD255, ""))</f>
        <v/>
      </c>
      <c r="CT255" s="49" t="str">
        <f>IF($CN255="", "", IF($CN255=Report!$BN$4, AE255, ""))</f>
        <v/>
      </c>
      <c r="CU255" s="49" t="str">
        <f>IF($CN255="", "", IF($CN255=Report!$BN$4, AF255, ""))</f>
        <v/>
      </c>
      <c r="CV255" s="49" t="str">
        <f>IF($CN255="", "", IF($CN255=Report!$BN$4, AG255, ""))</f>
        <v/>
      </c>
      <c r="CW255" s="49" t="str">
        <f>IF($CN255="", "", IF($CN255=Report!$BN$4, AH255, ""))</f>
        <v/>
      </c>
      <c r="CX255" s="49" t="str">
        <f>IF($CN255="", "", IF($CN255=Report!$BN$4, AI255, ""))</f>
        <v/>
      </c>
      <c r="CY255" s="49" t="str">
        <f>IF($CN255="", "", IF($CN255=Report!$BN$4, AJ255, ""))</f>
        <v/>
      </c>
      <c r="CZ255" s="49" t="str">
        <f>IF($CN255="", "", IF($CN255=Report!$BN$4, AK255, ""))</f>
        <v/>
      </c>
      <c r="DA255" s="49" t="str">
        <f>IF($CN255="", "", IF($CN255=Report!$BN$4, AL255, ""))</f>
        <v/>
      </c>
      <c r="DB255" s="49" t="str">
        <f>IF($CN255="", "", IF($CN255=Report!$BN$4, AM255, ""))</f>
        <v/>
      </c>
      <c r="DC255" s="49" t="str">
        <f>IF($CN255="", "", IF($CN255=Report!$BN$4, AN255, ""))</f>
        <v/>
      </c>
      <c r="DD255" s="50" t="str">
        <f>IF($CN255="", "", IF($CN255=Report!$BN$4, AO255, ""))</f>
        <v/>
      </c>
      <c r="DE255" s="48" t="str">
        <f>IF($CN255="", "", IF($CN255=Report!$BN$4, AP255, ""))</f>
        <v/>
      </c>
      <c r="DF255" s="49" t="str">
        <f>IF($CN255="", "", IF($CN255=Report!$BN$4, AQ255, ""))</f>
        <v/>
      </c>
      <c r="DG255" s="49" t="str">
        <f>IF($CN255="", "", IF($CN255=Report!$BN$4, AR255, ""))</f>
        <v/>
      </c>
      <c r="DH255" s="49" t="str">
        <f>IF($CN255="", "", IF($CN255=Report!$BN$4, AS255, ""))</f>
        <v/>
      </c>
      <c r="DI255" s="49" t="str">
        <f>IF($CN255="", "", IF($CN255=Report!$BN$4, AT255, ""))</f>
        <v/>
      </c>
      <c r="DJ255" s="49" t="str">
        <f>IF($CN255="", "", IF($CN255=Report!$BN$4, AU255, ""))</f>
        <v/>
      </c>
      <c r="DK255" s="49" t="str">
        <f>IF($CN255="", "", IF($CN255=Report!$BN$4, AV255, ""))</f>
        <v/>
      </c>
      <c r="DL255" s="49" t="str">
        <f>IF($CN255="", "", IF($CN255=Report!$BN$4, AW255, ""))</f>
        <v/>
      </c>
      <c r="DM255" s="49" t="str">
        <f>IF($CN255="", "", IF($CN255=Report!$BN$4, AX255, ""))</f>
        <v/>
      </c>
      <c r="DN255" s="49" t="str">
        <f>IF($CN255="", "", IF($CN255=Report!$BN$4, AY255, ""))</f>
        <v/>
      </c>
      <c r="DO255" s="49" t="str">
        <f>IF($CN255="", "", IF($CN255=Report!$BN$4, AZ255, ""))</f>
        <v/>
      </c>
      <c r="DP255" s="50" t="str">
        <f>IF($CN255="", "", IF($CN255=Report!$BN$4, BA255, ""))</f>
        <v/>
      </c>
      <c r="DQ255" s="48" t="str">
        <f>IF($CN255="", "", IF($CN255=Report!$BN$4, BB255, ""))</f>
        <v/>
      </c>
      <c r="DR255" s="49" t="str">
        <f>IF($CN255="", "", IF($CN255=Report!$BN$4, BC255, ""))</f>
        <v/>
      </c>
      <c r="DS255" s="49" t="str">
        <f>IF($CN255="", "", IF($CN255=Report!$BN$4, BD255, ""))</f>
        <v/>
      </c>
      <c r="DT255" s="49" t="str">
        <f>IF($CN255="", "", IF($CN255=Report!$BN$4, BE255, ""))</f>
        <v/>
      </c>
      <c r="DU255" s="49" t="str">
        <f>IF($CN255="", "", IF($CN255=Report!$BN$4, BF255, ""))</f>
        <v/>
      </c>
      <c r="DV255" s="49" t="str">
        <f>IF($CN255="", "", IF($CN255=Report!$BN$4, BG255, ""))</f>
        <v/>
      </c>
      <c r="DW255" s="49" t="str">
        <f>IF($CN255="", "", IF($CN255=Report!$BN$4, BH255, ""))</f>
        <v/>
      </c>
      <c r="DX255" s="49" t="str">
        <f>IF($CN255="", "", IF($CN255=Report!$BN$4, BI255, ""))</f>
        <v/>
      </c>
      <c r="DY255" s="49" t="str">
        <f>IF($CN255="", "", IF($CN255=Report!$BN$4, BJ255, ""))</f>
        <v/>
      </c>
      <c r="DZ255" s="49" t="str">
        <f>IF($CN255="", "", IF($CN255=Report!$BN$4, BK255, ""))</f>
        <v/>
      </c>
      <c r="EA255" s="49" t="str">
        <f>IF($CN255="", "", IF($CN255=Report!$BN$4, BL255, ""))</f>
        <v/>
      </c>
      <c r="EB255" s="50" t="str">
        <f>IF($CN255="", "", IF($CN255=Report!$BN$4, BM255, ""))</f>
        <v/>
      </c>
      <c r="EC255" s="48" t="str">
        <f>IF($CN255="", "", IF($CN255=Report!$BN$4, BN255, ""))</f>
        <v/>
      </c>
      <c r="ED255" s="49" t="str">
        <f>IF($CN255="", "", IF($CN255=Report!$BN$4, BO255, ""))</f>
        <v/>
      </c>
      <c r="EE255" s="49" t="str">
        <f>IF($CN255="", "", IF($CN255=Report!$BN$4, BP255, ""))</f>
        <v/>
      </c>
      <c r="EF255" s="49" t="str">
        <f>IF($CN255="", "", IF($CN255=Report!$BN$4, BQ255, ""))</f>
        <v/>
      </c>
      <c r="EG255" s="49" t="str">
        <f>IF($CN255="", "", IF($CN255=Report!$BN$4, BR255, ""))</f>
        <v/>
      </c>
      <c r="EH255" s="49" t="str">
        <f>IF($CN255="", "", IF($CN255=Report!$BN$4, BS255, ""))</f>
        <v/>
      </c>
      <c r="EI255" s="49" t="str">
        <f>IF($CN255="", "", IF($CN255=Report!$BN$4, BT255, ""))</f>
        <v/>
      </c>
      <c r="EJ255" s="49" t="str">
        <f>IF($CN255="", "", IF($CN255=Report!$BN$4, BU255, ""))</f>
        <v/>
      </c>
      <c r="EK255" s="49" t="str">
        <f>IF($CN255="", "", IF($CN255=Report!$BN$4, BV255, ""))</f>
        <v/>
      </c>
      <c r="EL255" s="49" t="str">
        <f>IF($CN255="", "", IF($CN255=Report!$BN$4, BW255, ""))</f>
        <v/>
      </c>
      <c r="EM255" s="49" t="str">
        <f>IF($CN255="", "", IF($CN255=Report!$BN$4, BX255, ""))</f>
        <v/>
      </c>
      <c r="EN255" s="50" t="str">
        <f>IF($CN255="", "", IF($CN255=Report!$BN$4, BY255, ""))</f>
        <v/>
      </c>
      <c r="EO255" s="48" t="str">
        <f>IF($CN255="", "", IF($CN255=Report!$BN$4, BZ255, ""))</f>
        <v/>
      </c>
      <c r="EP255" s="49" t="str">
        <f>IF($CN255="", "", IF($CN255=Report!$BN$4, CA255, ""))</f>
        <v/>
      </c>
      <c r="EQ255" s="49" t="str">
        <f>IF($CN255="", "", IF($CN255=Report!$BN$4, CB255, ""))</f>
        <v/>
      </c>
      <c r="ER255" s="49" t="str">
        <f>IF($CN255="", "", IF($CN255=Report!$BN$4, CC255, ""))</f>
        <v/>
      </c>
      <c r="ES255" s="49" t="str">
        <f>IF($CN255="", "", IF($CN255=Report!$BN$4, CD255, ""))</f>
        <v/>
      </c>
      <c r="ET255" s="49" t="str">
        <f>IF($CN255="", "", IF($CN255=Report!$BN$4, CE255, ""))</f>
        <v/>
      </c>
      <c r="EU255" s="49" t="str">
        <f>IF($CN255="", "", IF($CN255=Report!$BN$4, CF255, ""))</f>
        <v/>
      </c>
      <c r="EV255" s="49" t="str">
        <f>IF($CN255="", "", IF($CN255=Report!$BN$4, CG255, ""))</f>
        <v/>
      </c>
      <c r="EW255" s="49" t="str">
        <f>IF($CN255="", "", IF($CN255=Report!$BN$4, CH255, ""))</f>
        <v/>
      </c>
      <c r="EX255" s="49" t="str">
        <f>IF($CN255="", "", IF($CN255=Report!$BN$4, CI255, ""))</f>
        <v/>
      </c>
      <c r="EY255" s="49" t="str">
        <f>IF($CN255="", "", IF($CN255=Report!$BN$4, CJ255, ""))</f>
        <v/>
      </c>
      <c r="EZ255" s="50" t="str">
        <f>IF($CN255="", "", IF($CN255=Report!$BN$4, CK255, ""))</f>
        <v/>
      </c>
    </row>
    <row r="256" spans="1:156" x14ac:dyDescent="0.25">
      <c r="A256" s="19"/>
      <c r="B256" s="104"/>
      <c r="C256" s="105"/>
      <c r="D256" s="116"/>
      <c r="E256" s="106"/>
      <c r="F256" s="106"/>
      <c r="G256" s="106"/>
      <c r="H256" s="106"/>
      <c r="I256" s="106"/>
      <c r="J256" s="106"/>
      <c r="K256" s="106"/>
      <c r="L256" s="106"/>
      <c r="M256" s="106"/>
      <c r="N256" s="106"/>
      <c r="O256" s="106"/>
      <c r="P256" s="106"/>
      <c r="Q256" s="106"/>
      <c r="R256" s="106"/>
      <c r="S256" s="106"/>
      <c r="T256" s="108"/>
      <c r="U256" s="108"/>
      <c r="V256" s="108"/>
      <c r="W256" s="109"/>
      <c r="X256" s="19"/>
      <c r="AA256" s="48" t="str">
        <f t="shared" si="224"/>
        <v/>
      </c>
      <c r="AB256" s="49" t="str">
        <f t="shared" si="225"/>
        <v/>
      </c>
      <c r="AC256" s="49" t="str">
        <f t="shared" si="226"/>
        <v/>
      </c>
      <c r="AD256" s="49" t="str">
        <f t="shared" si="227"/>
        <v/>
      </c>
      <c r="AE256" s="49" t="str">
        <f t="shared" si="228"/>
        <v/>
      </c>
      <c r="AF256" s="49" t="str">
        <f t="shared" si="229"/>
        <v/>
      </c>
      <c r="AG256" s="49" t="str">
        <f t="shared" si="230"/>
        <v/>
      </c>
      <c r="AH256" s="49" t="str">
        <f t="shared" si="231"/>
        <v/>
      </c>
      <c r="AI256" s="49" t="str">
        <f t="shared" si="232"/>
        <v/>
      </c>
      <c r="AJ256" s="49" t="str">
        <f t="shared" si="233"/>
        <v/>
      </c>
      <c r="AK256" s="49" t="str">
        <f t="shared" si="234"/>
        <v/>
      </c>
      <c r="AL256" s="49" t="str">
        <f t="shared" si="235"/>
        <v/>
      </c>
      <c r="AM256" s="49" t="str">
        <f t="shared" si="236"/>
        <v/>
      </c>
      <c r="AN256" s="49" t="str">
        <f t="shared" si="237"/>
        <v/>
      </c>
      <c r="AO256" s="50" t="str">
        <f t="shared" si="238"/>
        <v/>
      </c>
      <c r="AP256" s="48" t="str">
        <f t="shared" si="239"/>
        <v/>
      </c>
      <c r="AQ256" s="49" t="str">
        <f t="shared" si="202"/>
        <v/>
      </c>
      <c r="AR256" s="49" t="str">
        <f t="shared" si="203"/>
        <v/>
      </c>
      <c r="AS256" s="49" t="str">
        <f t="shared" si="204"/>
        <v/>
      </c>
      <c r="AT256" s="49" t="str">
        <f t="shared" si="205"/>
        <v/>
      </c>
      <c r="AU256" s="49" t="str">
        <f t="shared" si="206"/>
        <v/>
      </c>
      <c r="AV256" s="49" t="str">
        <f t="shared" si="207"/>
        <v/>
      </c>
      <c r="AW256" s="49" t="str">
        <f t="shared" si="208"/>
        <v/>
      </c>
      <c r="AX256" s="49" t="str">
        <f t="shared" si="209"/>
        <v/>
      </c>
      <c r="AY256" s="49" t="str">
        <f t="shared" si="210"/>
        <v/>
      </c>
      <c r="AZ256" s="49" t="str">
        <f t="shared" si="211"/>
        <v/>
      </c>
      <c r="BA256" s="50" t="str">
        <f t="shared" si="212"/>
        <v/>
      </c>
      <c r="BB256" s="48" t="str">
        <f t="shared" si="240"/>
        <v/>
      </c>
      <c r="BC256" s="49" t="str">
        <f t="shared" si="213"/>
        <v/>
      </c>
      <c r="BD256" s="49" t="str">
        <f t="shared" si="214"/>
        <v/>
      </c>
      <c r="BE256" s="49" t="str">
        <f t="shared" si="215"/>
        <v/>
      </c>
      <c r="BF256" s="49" t="str">
        <f t="shared" si="216"/>
        <v/>
      </c>
      <c r="BG256" s="49" t="str">
        <f t="shared" si="217"/>
        <v/>
      </c>
      <c r="BH256" s="49" t="str">
        <f t="shared" si="218"/>
        <v/>
      </c>
      <c r="BI256" s="49" t="str">
        <f t="shared" si="219"/>
        <v/>
      </c>
      <c r="BJ256" s="49" t="str">
        <f t="shared" si="220"/>
        <v/>
      </c>
      <c r="BK256" s="49" t="str">
        <f t="shared" si="221"/>
        <v/>
      </c>
      <c r="BL256" s="49" t="str">
        <f t="shared" si="222"/>
        <v/>
      </c>
      <c r="BM256" s="50" t="str">
        <f t="shared" si="223"/>
        <v/>
      </c>
      <c r="BN256" s="48" t="str">
        <f t="shared" si="241"/>
        <v/>
      </c>
      <c r="BO256" s="49" t="str">
        <f t="shared" si="244"/>
        <v/>
      </c>
      <c r="BP256" s="49" t="str">
        <f t="shared" si="245"/>
        <v/>
      </c>
      <c r="BQ256" s="49" t="str">
        <f t="shared" si="246"/>
        <v/>
      </c>
      <c r="BR256" s="49" t="str">
        <f t="shared" si="247"/>
        <v/>
      </c>
      <c r="BS256" s="49" t="str">
        <f t="shared" si="248"/>
        <v/>
      </c>
      <c r="BT256" s="49" t="str">
        <f t="shared" si="249"/>
        <v/>
      </c>
      <c r="BU256" s="49" t="str">
        <f t="shared" si="250"/>
        <v/>
      </c>
      <c r="BV256" s="49" t="str">
        <f t="shared" si="251"/>
        <v/>
      </c>
      <c r="BW256" s="49" t="str">
        <f t="shared" si="252"/>
        <v/>
      </c>
      <c r="BX256" s="49" t="str">
        <f t="shared" si="253"/>
        <v/>
      </c>
      <c r="BY256" s="50" t="str">
        <f t="shared" si="254"/>
        <v/>
      </c>
      <c r="BZ256" s="48" t="str">
        <f t="shared" si="242"/>
        <v/>
      </c>
      <c r="CA256" s="49" t="str">
        <f t="shared" si="255"/>
        <v/>
      </c>
      <c r="CB256" s="49" t="str">
        <f t="shared" si="256"/>
        <v/>
      </c>
      <c r="CC256" s="49" t="str">
        <f t="shared" si="257"/>
        <v/>
      </c>
      <c r="CD256" s="49" t="str">
        <f t="shared" si="258"/>
        <v/>
      </c>
      <c r="CE256" s="49" t="str">
        <f t="shared" si="259"/>
        <v/>
      </c>
      <c r="CF256" s="49" t="str">
        <f t="shared" si="260"/>
        <v/>
      </c>
      <c r="CG256" s="49" t="str">
        <f t="shared" si="261"/>
        <v/>
      </c>
      <c r="CH256" s="49" t="str">
        <f t="shared" si="262"/>
        <v/>
      </c>
      <c r="CI256" s="49" t="str">
        <f t="shared" si="263"/>
        <v/>
      </c>
      <c r="CJ256" s="49" t="str">
        <f t="shared" si="264"/>
        <v/>
      </c>
      <c r="CK256" s="50" t="str">
        <f t="shared" si="265"/>
        <v/>
      </c>
      <c r="CM256" s="85" t="str">
        <f t="shared" si="243"/>
        <v/>
      </c>
      <c r="CN256" s="6" t="str">
        <f>IF($B256="", "", IF($CM256="X", "", IF(Report!$BN$3="X", LEFT($B256, 2), $B256)))</f>
        <v/>
      </c>
      <c r="CP256" s="48" t="str">
        <f>IF($CN256="", "", IF($CN256=Report!$BN$4, AA256, ""))</f>
        <v/>
      </c>
      <c r="CQ256" s="49" t="str">
        <f>IF($CN256="", "", IF($CN256=Report!$BN$4, AB256, ""))</f>
        <v/>
      </c>
      <c r="CR256" s="49" t="str">
        <f>IF($CN256="", "", IF($CN256=Report!$BN$4, AC256, ""))</f>
        <v/>
      </c>
      <c r="CS256" s="49" t="str">
        <f>IF($CN256="", "", IF($CN256=Report!$BN$4, AD256, ""))</f>
        <v/>
      </c>
      <c r="CT256" s="49" t="str">
        <f>IF($CN256="", "", IF($CN256=Report!$BN$4, AE256, ""))</f>
        <v/>
      </c>
      <c r="CU256" s="49" t="str">
        <f>IF($CN256="", "", IF($CN256=Report!$BN$4, AF256, ""))</f>
        <v/>
      </c>
      <c r="CV256" s="49" t="str">
        <f>IF($CN256="", "", IF($CN256=Report!$BN$4, AG256, ""))</f>
        <v/>
      </c>
      <c r="CW256" s="49" t="str">
        <f>IF($CN256="", "", IF($CN256=Report!$BN$4, AH256, ""))</f>
        <v/>
      </c>
      <c r="CX256" s="49" t="str">
        <f>IF($CN256="", "", IF($CN256=Report!$BN$4, AI256, ""))</f>
        <v/>
      </c>
      <c r="CY256" s="49" t="str">
        <f>IF($CN256="", "", IF($CN256=Report!$BN$4, AJ256, ""))</f>
        <v/>
      </c>
      <c r="CZ256" s="49" t="str">
        <f>IF($CN256="", "", IF($CN256=Report!$BN$4, AK256, ""))</f>
        <v/>
      </c>
      <c r="DA256" s="49" t="str">
        <f>IF($CN256="", "", IF($CN256=Report!$BN$4, AL256, ""))</f>
        <v/>
      </c>
      <c r="DB256" s="49" t="str">
        <f>IF($CN256="", "", IF($CN256=Report!$BN$4, AM256, ""))</f>
        <v/>
      </c>
      <c r="DC256" s="49" t="str">
        <f>IF($CN256="", "", IF($CN256=Report!$BN$4, AN256, ""))</f>
        <v/>
      </c>
      <c r="DD256" s="50" t="str">
        <f>IF($CN256="", "", IF($CN256=Report!$BN$4, AO256, ""))</f>
        <v/>
      </c>
      <c r="DE256" s="48" t="str">
        <f>IF($CN256="", "", IF($CN256=Report!$BN$4, AP256, ""))</f>
        <v/>
      </c>
      <c r="DF256" s="49" t="str">
        <f>IF($CN256="", "", IF($CN256=Report!$BN$4, AQ256, ""))</f>
        <v/>
      </c>
      <c r="DG256" s="49" t="str">
        <f>IF($CN256="", "", IF($CN256=Report!$BN$4, AR256, ""))</f>
        <v/>
      </c>
      <c r="DH256" s="49" t="str">
        <f>IF($CN256="", "", IF($CN256=Report!$BN$4, AS256, ""))</f>
        <v/>
      </c>
      <c r="DI256" s="49" t="str">
        <f>IF($CN256="", "", IF($CN256=Report!$BN$4, AT256, ""))</f>
        <v/>
      </c>
      <c r="DJ256" s="49" t="str">
        <f>IF($CN256="", "", IF($CN256=Report!$BN$4, AU256, ""))</f>
        <v/>
      </c>
      <c r="DK256" s="49" t="str">
        <f>IF($CN256="", "", IF($CN256=Report!$BN$4, AV256, ""))</f>
        <v/>
      </c>
      <c r="DL256" s="49" t="str">
        <f>IF($CN256="", "", IF($CN256=Report!$BN$4, AW256, ""))</f>
        <v/>
      </c>
      <c r="DM256" s="49" t="str">
        <f>IF($CN256="", "", IF($CN256=Report!$BN$4, AX256, ""))</f>
        <v/>
      </c>
      <c r="DN256" s="49" t="str">
        <f>IF($CN256="", "", IF($CN256=Report!$BN$4, AY256, ""))</f>
        <v/>
      </c>
      <c r="DO256" s="49" t="str">
        <f>IF($CN256="", "", IF($CN256=Report!$BN$4, AZ256, ""))</f>
        <v/>
      </c>
      <c r="DP256" s="50" t="str">
        <f>IF($CN256="", "", IF($CN256=Report!$BN$4, BA256, ""))</f>
        <v/>
      </c>
      <c r="DQ256" s="48" t="str">
        <f>IF($CN256="", "", IF($CN256=Report!$BN$4, BB256, ""))</f>
        <v/>
      </c>
      <c r="DR256" s="49" t="str">
        <f>IF($CN256="", "", IF($CN256=Report!$BN$4, BC256, ""))</f>
        <v/>
      </c>
      <c r="DS256" s="49" t="str">
        <f>IF($CN256="", "", IF($CN256=Report!$BN$4, BD256, ""))</f>
        <v/>
      </c>
      <c r="DT256" s="49" t="str">
        <f>IF($CN256="", "", IF($CN256=Report!$BN$4, BE256, ""))</f>
        <v/>
      </c>
      <c r="DU256" s="49" t="str">
        <f>IF($CN256="", "", IF($CN256=Report!$BN$4, BF256, ""))</f>
        <v/>
      </c>
      <c r="DV256" s="49" t="str">
        <f>IF($CN256="", "", IF($CN256=Report!$BN$4, BG256, ""))</f>
        <v/>
      </c>
      <c r="DW256" s="49" t="str">
        <f>IF($CN256="", "", IF($CN256=Report!$BN$4, BH256, ""))</f>
        <v/>
      </c>
      <c r="DX256" s="49" t="str">
        <f>IF($CN256="", "", IF($CN256=Report!$BN$4, BI256, ""))</f>
        <v/>
      </c>
      <c r="DY256" s="49" t="str">
        <f>IF($CN256="", "", IF($CN256=Report!$BN$4, BJ256, ""))</f>
        <v/>
      </c>
      <c r="DZ256" s="49" t="str">
        <f>IF($CN256="", "", IF($CN256=Report!$BN$4, BK256, ""))</f>
        <v/>
      </c>
      <c r="EA256" s="49" t="str">
        <f>IF($CN256="", "", IF($CN256=Report!$BN$4, BL256, ""))</f>
        <v/>
      </c>
      <c r="EB256" s="50" t="str">
        <f>IF($CN256="", "", IF($CN256=Report!$BN$4, BM256, ""))</f>
        <v/>
      </c>
      <c r="EC256" s="48" t="str">
        <f>IF($CN256="", "", IF($CN256=Report!$BN$4, BN256, ""))</f>
        <v/>
      </c>
      <c r="ED256" s="49" t="str">
        <f>IF($CN256="", "", IF($CN256=Report!$BN$4, BO256, ""))</f>
        <v/>
      </c>
      <c r="EE256" s="49" t="str">
        <f>IF($CN256="", "", IF($CN256=Report!$BN$4, BP256, ""))</f>
        <v/>
      </c>
      <c r="EF256" s="49" t="str">
        <f>IF($CN256="", "", IF($CN256=Report!$BN$4, BQ256, ""))</f>
        <v/>
      </c>
      <c r="EG256" s="49" t="str">
        <f>IF($CN256="", "", IF($CN256=Report!$BN$4, BR256, ""))</f>
        <v/>
      </c>
      <c r="EH256" s="49" t="str">
        <f>IF($CN256="", "", IF($CN256=Report!$BN$4, BS256, ""))</f>
        <v/>
      </c>
      <c r="EI256" s="49" t="str">
        <f>IF($CN256="", "", IF($CN256=Report!$BN$4, BT256, ""))</f>
        <v/>
      </c>
      <c r="EJ256" s="49" t="str">
        <f>IF($CN256="", "", IF($CN256=Report!$BN$4, BU256, ""))</f>
        <v/>
      </c>
      <c r="EK256" s="49" t="str">
        <f>IF($CN256="", "", IF($CN256=Report!$BN$4, BV256, ""))</f>
        <v/>
      </c>
      <c r="EL256" s="49" t="str">
        <f>IF($CN256="", "", IF($CN256=Report!$BN$4, BW256, ""))</f>
        <v/>
      </c>
      <c r="EM256" s="49" t="str">
        <f>IF($CN256="", "", IF($CN256=Report!$BN$4, BX256, ""))</f>
        <v/>
      </c>
      <c r="EN256" s="50" t="str">
        <f>IF($CN256="", "", IF($CN256=Report!$BN$4, BY256, ""))</f>
        <v/>
      </c>
      <c r="EO256" s="48" t="str">
        <f>IF($CN256="", "", IF($CN256=Report!$BN$4, BZ256, ""))</f>
        <v/>
      </c>
      <c r="EP256" s="49" t="str">
        <f>IF($CN256="", "", IF($CN256=Report!$BN$4, CA256, ""))</f>
        <v/>
      </c>
      <c r="EQ256" s="49" t="str">
        <f>IF($CN256="", "", IF($CN256=Report!$BN$4, CB256, ""))</f>
        <v/>
      </c>
      <c r="ER256" s="49" t="str">
        <f>IF($CN256="", "", IF($CN256=Report!$BN$4, CC256, ""))</f>
        <v/>
      </c>
      <c r="ES256" s="49" t="str">
        <f>IF($CN256="", "", IF($CN256=Report!$BN$4, CD256, ""))</f>
        <v/>
      </c>
      <c r="ET256" s="49" t="str">
        <f>IF($CN256="", "", IF($CN256=Report!$BN$4, CE256, ""))</f>
        <v/>
      </c>
      <c r="EU256" s="49" t="str">
        <f>IF($CN256="", "", IF($CN256=Report!$BN$4, CF256, ""))</f>
        <v/>
      </c>
      <c r="EV256" s="49" t="str">
        <f>IF($CN256="", "", IF($CN256=Report!$BN$4, CG256, ""))</f>
        <v/>
      </c>
      <c r="EW256" s="49" t="str">
        <f>IF($CN256="", "", IF($CN256=Report!$BN$4, CH256, ""))</f>
        <v/>
      </c>
      <c r="EX256" s="49" t="str">
        <f>IF($CN256="", "", IF($CN256=Report!$BN$4, CI256, ""))</f>
        <v/>
      </c>
      <c r="EY256" s="49" t="str">
        <f>IF($CN256="", "", IF($CN256=Report!$BN$4, CJ256, ""))</f>
        <v/>
      </c>
      <c r="EZ256" s="50" t="str">
        <f>IF($CN256="", "", IF($CN256=Report!$BN$4, CK256, ""))</f>
        <v/>
      </c>
    </row>
    <row r="257" spans="1:156" x14ac:dyDescent="0.25">
      <c r="A257" s="19"/>
      <c r="B257" s="104"/>
      <c r="C257" s="105"/>
      <c r="D257" s="116"/>
      <c r="E257" s="106"/>
      <c r="F257" s="106"/>
      <c r="G257" s="106"/>
      <c r="H257" s="106"/>
      <c r="I257" s="106"/>
      <c r="J257" s="106"/>
      <c r="K257" s="106"/>
      <c r="L257" s="106"/>
      <c r="M257" s="106"/>
      <c r="N257" s="106"/>
      <c r="O257" s="106"/>
      <c r="P257" s="106"/>
      <c r="Q257" s="106"/>
      <c r="R257" s="106"/>
      <c r="S257" s="106"/>
      <c r="T257" s="108"/>
      <c r="U257" s="108"/>
      <c r="V257" s="108"/>
      <c r="W257" s="109"/>
      <c r="X257" s="19"/>
      <c r="AA257" s="48" t="str">
        <f t="shared" si="224"/>
        <v/>
      </c>
      <c r="AB257" s="49" t="str">
        <f t="shared" si="225"/>
        <v/>
      </c>
      <c r="AC257" s="49" t="str">
        <f t="shared" si="226"/>
        <v/>
      </c>
      <c r="AD257" s="49" t="str">
        <f t="shared" si="227"/>
        <v/>
      </c>
      <c r="AE257" s="49" t="str">
        <f t="shared" si="228"/>
        <v/>
      </c>
      <c r="AF257" s="49" t="str">
        <f t="shared" si="229"/>
        <v/>
      </c>
      <c r="AG257" s="49" t="str">
        <f t="shared" si="230"/>
        <v/>
      </c>
      <c r="AH257" s="49" t="str">
        <f t="shared" si="231"/>
        <v/>
      </c>
      <c r="AI257" s="49" t="str">
        <f t="shared" si="232"/>
        <v/>
      </c>
      <c r="AJ257" s="49" t="str">
        <f t="shared" si="233"/>
        <v/>
      </c>
      <c r="AK257" s="49" t="str">
        <f t="shared" si="234"/>
        <v/>
      </c>
      <c r="AL257" s="49" t="str">
        <f t="shared" si="235"/>
        <v/>
      </c>
      <c r="AM257" s="49" t="str">
        <f t="shared" si="236"/>
        <v/>
      </c>
      <c r="AN257" s="49" t="str">
        <f t="shared" si="237"/>
        <v/>
      </c>
      <c r="AO257" s="50" t="str">
        <f t="shared" si="238"/>
        <v/>
      </c>
      <c r="AP257" s="48" t="str">
        <f t="shared" si="239"/>
        <v/>
      </c>
      <c r="AQ257" s="49" t="str">
        <f t="shared" si="202"/>
        <v/>
      </c>
      <c r="AR257" s="49" t="str">
        <f t="shared" si="203"/>
        <v/>
      </c>
      <c r="AS257" s="49" t="str">
        <f t="shared" si="204"/>
        <v/>
      </c>
      <c r="AT257" s="49" t="str">
        <f t="shared" si="205"/>
        <v/>
      </c>
      <c r="AU257" s="49" t="str">
        <f t="shared" si="206"/>
        <v/>
      </c>
      <c r="AV257" s="49" t="str">
        <f t="shared" si="207"/>
        <v/>
      </c>
      <c r="AW257" s="49" t="str">
        <f t="shared" si="208"/>
        <v/>
      </c>
      <c r="AX257" s="49" t="str">
        <f t="shared" si="209"/>
        <v/>
      </c>
      <c r="AY257" s="49" t="str">
        <f t="shared" si="210"/>
        <v/>
      </c>
      <c r="AZ257" s="49" t="str">
        <f t="shared" si="211"/>
        <v/>
      </c>
      <c r="BA257" s="50" t="str">
        <f t="shared" si="212"/>
        <v/>
      </c>
      <c r="BB257" s="48" t="str">
        <f t="shared" si="240"/>
        <v/>
      </c>
      <c r="BC257" s="49" t="str">
        <f t="shared" si="213"/>
        <v/>
      </c>
      <c r="BD257" s="49" t="str">
        <f t="shared" si="214"/>
        <v/>
      </c>
      <c r="BE257" s="49" t="str">
        <f t="shared" si="215"/>
        <v/>
      </c>
      <c r="BF257" s="49" t="str">
        <f t="shared" si="216"/>
        <v/>
      </c>
      <c r="BG257" s="49" t="str">
        <f t="shared" si="217"/>
        <v/>
      </c>
      <c r="BH257" s="49" t="str">
        <f t="shared" si="218"/>
        <v/>
      </c>
      <c r="BI257" s="49" t="str">
        <f t="shared" si="219"/>
        <v/>
      </c>
      <c r="BJ257" s="49" t="str">
        <f t="shared" si="220"/>
        <v/>
      </c>
      <c r="BK257" s="49" t="str">
        <f t="shared" si="221"/>
        <v/>
      </c>
      <c r="BL257" s="49" t="str">
        <f t="shared" si="222"/>
        <v/>
      </c>
      <c r="BM257" s="50" t="str">
        <f t="shared" si="223"/>
        <v/>
      </c>
      <c r="BN257" s="48" t="str">
        <f t="shared" si="241"/>
        <v/>
      </c>
      <c r="BO257" s="49" t="str">
        <f t="shared" si="244"/>
        <v/>
      </c>
      <c r="BP257" s="49" t="str">
        <f t="shared" si="245"/>
        <v/>
      </c>
      <c r="BQ257" s="49" t="str">
        <f t="shared" si="246"/>
        <v/>
      </c>
      <c r="BR257" s="49" t="str">
        <f t="shared" si="247"/>
        <v/>
      </c>
      <c r="BS257" s="49" t="str">
        <f t="shared" si="248"/>
        <v/>
      </c>
      <c r="BT257" s="49" t="str">
        <f t="shared" si="249"/>
        <v/>
      </c>
      <c r="BU257" s="49" t="str">
        <f t="shared" si="250"/>
        <v/>
      </c>
      <c r="BV257" s="49" t="str">
        <f t="shared" si="251"/>
        <v/>
      </c>
      <c r="BW257" s="49" t="str">
        <f t="shared" si="252"/>
        <v/>
      </c>
      <c r="BX257" s="49" t="str">
        <f t="shared" si="253"/>
        <v/>
      </c>
      <c r="BY257" s="50" t="str">
        <f t="shared" si="254"/>
        <v/>
      </c>
      <c r="BZ257" s="48" t="str">
        <f t="shared" si="242"/>
        <v/>
      </c>
      <c r="CA257" s="49" t="str">
        <f t="shared" si="255"/>
        <v/>
      </c>
      <c r="CB257" s="49" t="str">
        <f t="shared" si="256"/>
        <v/>
      </c>
      <c r="CC257" s="49" t="str">
        <f t="shared" si="257"/>
        <v/>
      </c>
      <c r="CD257" s="49" t="str">
        <f t="shared" si="258"/>
        <v/>
      </c>
      <c r="CE257" s="49" t="str">
        <f t="shared" si="259"/>
        <v/>
      </c>
      <c r="CF257" s="49" t="str">
        <f t="shared" si="260"/>
        <v/>
      </c>
      <c r="CG257" s="49" t="str">
        <f t="shared" si="261"/>
        <v/>
      </c>
      <c r="CH257" s="49" t="str">
        <f t="shared" si="262"/>
        <v/>
      </c>
      <c r="CI257" s="49" t="str">
        <f t="shared" si="263"/>
        <v/>
      </c>
      <c r="CJ257" s="49" t="str">
        <f t="shared" si="264"/>
        <v/>
      </c>
      <c r="CK257" s="50" t="str">
        <f t="shared" si="265"/>
        <v/>
      </c>
      <c r="CM257" s="85" t="str">
        <f t="shared" si="243"/>
        <v/>
      </c>
      <c r="CN257" s="6" t="str">
        <f>IF($B257="", "", IF($CM257="X", "", IF(Report!$BN$3="X", LEFT($B257, 2), $B257)))</f>
        <v/>
      </c>
      <c r="CP257" s="48" t="str">
        <f>IF($CN257="", "", IF($CN257=Report!$BN$4, AA257, ""))</f>
        <v/>
      </c>
      <c r="CQ257" s="49" t="str">
        <f>IF($CN257="", "", IF($CN257=Report!$BN$4, AB257, ""))</f>
        <v/>
      </c>
      <c r="CR257" s="49" t="str">
        <f>IF($CN257="", "", IF($CN257=Report!$BN$4, AC257, ""))</f>
        <v/>
      </c>
      <c r="CS257" s="49" t="str">
        <f>IF($CN257="", "", IF($CN257=Report!$BN$4, AD257, ""))</f>
        <v/>
      </c>
      <c r="CT257" s="49" t="str">
        <f>IF($CN257="", "", IF($CN257=Report!$BN$4, AE257, ""))</f>
        <v/>
      </c>
      <c r="CU257" s="49" t="str">
        <f>IF($CN257="", "", IF($CN257=Report!$BN$4, AF257, ""))</f>
        <v/>
      </c>
      <c r="CV257" s="49" t="str">
        <f>IF($CN257="", "", IF($CN257=Report!$BN$4, AG257, ""))</f>
        <v/>
      </c>
      <c r="CW257" s="49" t="str">
        <f>IF($CN257="", "", IF($CN257=Report!$BN$4, AH257, ""))</f>
        <v/>
      </c>
      <c r="CX257" s="49" t="str">
        <f>IF($CN257="", "", IF($CN257=Report!$BN$4, AI257, ""))</f>
        <v/>
      </c>
      <c r="CY257" s="49" t="str">
        <f>IF($CN257="", "", IF($CN257=Report!$BN$4, AJ257, ""))</f>
        <v/>
      </c>
      <c r="CZ257" s="49" t="str">
        <f>IF($CN257="", "", IF($CN257=Report!$BN$4, AK257, ""))</f>
        <v/>
      </c>
      <c r="DA257" s="49" t="str">
        <f>IF($CN257="", "", IF($CN257=Report!$BN$4, AL257, ""))</f>
        <v/>
      </c>
      <c r="DB257" s="49" t="str">
        <f>IF($CN257="", "", IF($CN257=Report!$BN$4, AM257, ""))</f>
        <v/>
      </c>
      <c r="DC257" s="49" t="str">
        <f>IF($CN257="", "", IF($CN257=Report!$BN$4, AN257, ""))</f>
        <v/>
      </c>
      <c r="DD257" s="50" t="str">
        <f>IF($CN257="", "", IF($CN257=Report!$BN$4, AO257, ""))</f>
        <v/>
      </c>
      <c r="DE257" s="48" t="str">
        <f>IF($CN257="", "", IF($CN257=Report!$BN$4, AP257, ""))</f>
        <v/>
      </c>
      <c r="DF257" s="49" t="str">
        <f>IF($CN257="", "", IF($CN257=Report!$BN$4, AQ257, ""))</f>
        <v/>
      </c>
      <c r="DG257" s="49" t="str">
        <f>IF($CN257="", "", IF($CN257=Report!$BN$4, AR257, ""))</f>
        <v/>
      </c>
      <c r="DH257" s="49" t="str">
        <f>IF($CN257="", "", IF($CN257=Report!$BN$4, AS257, ""))</f>
        <v/>
      </c>
      <c r="DI257" s="49" t="str">
        <f>IF($CN257="", "", IF($CN257=Report!$BN$4, AT257, ""))</f>
        <v/>
      </c>
      <c r="DJ257" s="49" t="str">
        <f>IF($CN257="", "", IF($CN257=Report!$BN$4, AU257, ""))</f>
        <v/>
      </c>
      <c r="DK257" s="49" t="str">
        <f>IF($CN257="", "", IF($CN257=Report!$BN$4, AV257, ""))</f>
        <v/>
      </c>
      <c r="DL257" s="49" t="str">
        <f>IF($CN257="", "", IF($CN257=Report!$BN$4, AW257, ""))</f>
        <v/>
      </c>
      <c r="DM257" s="49" t="str">
        <f>IF($CN257="", "", IF($CN257=Report!$BN$4, AX257, ""))</f>
        <v/>
      </c>
      <c r="DN257" s="49" t="str">
        <f>IF($CN257="", "", IF($CN257=Report!$BN$4, AY257, ""))</f>
        <v/>
      </c>
      <c r="DO257" s="49" t="str">
        <f>IF($CN257="", "", IF($CN257=Report!$BN$4, AZ257, ""))</f>
        <v/>
      </c>
      <c r="DP257" s="50" t="str">
        <f>IF($CN257="", "", IF($CN257=Report!$BN$4, BA257, ""))</f>
        <v/>
      </c>
      <c r="DQ257" s="48" t="str">
        <f>IF($CN257="", "", IF($CN257=Report!$BN$4, BB257, ""))</f>
        <v/>
      </c>
      <c r="DR257" s="49" t="str">
        <f>IF($CN257="", "", IF($CN257=Report!$BN$4, BC257, ""))</f>
        <v/>
      </c>
      <c r="DS257" s="49" t="str">
        <f>IF($CN257="", "", IF($CN257=Report!$BN$4, BD257, ""))</f>
        <v/>
      </c>
      <c r="DT257" s="49" t="str">
        <f>IF($CN257="", "", IF($CN257=Report!$BN$4, BE257, ""))</f>
        <v/>
      </c>
      <c r="DU257" s="49" t="str">
        <f>IF($CN257="", "", IF($CN257=Report!$BN$4, BF257, ""))</f>
        <v/>
      </c>
      <c r="DV257" s="49" t="str">
        <f>IF($CN257="", "", IF($CN257=Report!$BN$4, BG257, ""))</f>
        <v/>
      </c>
      <c r="DW257" s="49" t="str">
        <f>IF($CN257="", "", IF($CN257=Report!$BN$4, BH257, ""))</f>
        <v/>
      </c>
      <c r="DX257" s="49" t="str">
        <f>IF($CN257="", "", IF($CN257=Report!$BN$4, BI257, ""))</f>
        <v/>
      </c>
      <c r="DY257" s="49" t="str">
        <f>IF($CN257="", "", IF($CN257=Report!$BN$4, BJ257, ""))</f>
        <v/>
      </c>
      <c r="DZ257" s="49" t="str">
        <f>IF($CN257="", "", IF($CN257=Report!$BN$4, BK257, ""))</f>
        <v/>
      </c>
      <c r="EA257" s="49" t="str">
        <f>IF($CN257="", "", IF($CN257=Report!$BN$4, BL257, ""))</f>
        <v/>
      </c>
      <c r="EB257" s="50" t="str">
        <f>IF($CN257="", "", IF($CN257=Report!$BN$4, BM257, ""))</f>
        <v/>
      </c>
      <c r="EC257" s="48" t="str">
        <f>IF($CN257="", "", IF($CN257=Report!$BN$4, BN257, ""))</f>
        <v/>
      </c>
      <c r="ED257" s="49" t="str">
        <f>IF($CN257="", "", IF($CN257=Report!$BN$4, BO257, ""))</f>
        <v/>
      </c>
      <c r="EE257" s="49" t="str">
        <f>IF($CN257="", "", IF($CN257=Report!$BN$4, BP257, ""))</f>
        <v/>
      </c>
      <c r="EF257" s="49" t="str">
        <f>IF($CN257="", "", IF($CN257=Report!$BN$4, BQ257, ""))</f>
        <v/>
      </c>
      <c r="EG257" s="49" t="str">
        <f>IF($CN257="", "", IF($CN257=Report!$BN$4, BR257, ""))</f>
        <v/>
      </c>
      <c r="EH257" s="49" t="str">
        <f>IF($CN257="", "", IF($CN257=Report!$BN$4, BS257, ""))</f>
        <v/>
      </c>
      <c r="EI257" s="49" t="str">
        <f>IF($CN257="", "", IF($CN257=Report!$BN$4, BT257, ""))</f>
        <v/>
      </c>
      <c r="EJ257" s="49" t="str">
        <f>IF($CN257="", "", IF($CN257=Report!$BN$4, BU257, ""))</f>
        <v/>
      </c>
      <c r="EK257" s="49" t="str">
        <f>IF($CN257="", "", IF($CN257=Report!$BN$4, BV257, ""))</f>
        <v/>
      </c>
      <c r="EL257" s="49" t="str">
        <f>IF($CN257="", "", IF($CN257=Report!$BN$4, BW257, ""))</f>
        <v/>
      </c>
      <c r="EM257" s="49" t="str">
        <f>IF($CN257="", "", IF($CN257=Report!$BN$4, BX257, ""))</f>
        <v/>
      </c>
      <c r="EN257" s="50" t="str">
        <f>IF($CN257="", "", IF($CN257=Report!$BN$4, BY257, ""))</f>
        <v/>
      </c>
      <c r="EO257" s="48" t="str">
        <f>IF($CN257="", "", IF($CN257=Report!$BN$4, BZ257, ""))</f>
        <v/>
      </c>
      <c r="EP257" s="49" t="str">
        <f>IF($CN257="", "", IF($CN257=Report!$BN$4, CA257, ""))</f>
        <v/>
      </c>
      <c r="EQ257" s="49" t="str">
        <f>IF($CN257="", "", IF($CN257=Report!$BN$4, CB257, ""))</f>
        <v/>
      </c>
      <c r="ER257" s="49" t="str">
        <f>IF($CN257="", "", IF($CN257=Report!$BN$4, CC257, ""))</f>
        <v/>
      </c>
      <c r="ES257" s="49" t="str">
        <f>IF($CN257="", "", IF($CN257=Report!$BN$4, CD257, ""))</f>
        <v/>
      </c>
      <c r="ET257" s="49" t="str">
        <f>IF($CN257="", "", IF($CN257=Report!$BN$4, CE257, ""))</f>
        <v/>
      </c>
      <c r="EU257" s="49" t="str">
        <f>IF($CN257="", "", IF($CN257=Report!$BN$4, CF257, ""))</f>
        <v/>
      </c>
      <c r="EV257" s="49" t="str">
        <f>IF($CN257="", "", IF($CN257=Report!$BN$4, CG257, ""))</f>
        <v/>
      </c>
      <c r="EW257" s="49" t="str">
        <f>IF($CN257="", "", IF($CN257=Report!$BN$4, CH257, ""))</f>
        <v/>
      </c>
      <c r="EX257" s="49" t="str">
        <f>IF($CN257="", "", IF($CN257=Report!$BN$4, CI257, ""))</f>
        <v/>
      </c>
      <c r="EY257" s="49" t="str">
        <f>IF($CN257="", "", IF($CN257=Report!$BN$4, CJ257, ""))</f>
        <v/>
      </c>
      <c r="EZ257" s="50" t="str">
        <f>IF($CN257="", "", IF($CN257=Report!$BN$4, CK257, ""))</f>
        <v/>
      </c>
    </row>
    <row r="258" spans="1:156" x14ac:dyDescent="0.25">
      <c r="A258" s="19"/>
      <c r="B258" s="104"/>
      <c r="C258" s="105"/>
      <c r="D258" s="116"/>
      <c r="E258" s="106"/>
      <c r="F258" s="106"/>
      <c r="G258" s="106"/>
      <c r="H258" s="106"/>
      <c r="I258" s="106"/>
      <c r="J258" s="106"/>
      <c r="K258" s="106"/>
      <c r="L258" s="106"/>
      <c r="M258" s="106"/>
      <c r="N258" s="106"/>
      <c r="O258" s="106"/>
      <c r="P258" s="106"/>
      <c r="Q258" s="106"/>
      <c r="R258" s="106"/>
      <c r="S258" s="106"/>
      <c r="T258" s="108"/>
      <c r="U258" s="108"/>
      <c r="V258" s="108"/>
      <c r="W258" s="109"/>
      <c r="X258" s="19"/>
      <c r="AA258" s="48" t="str">
        <f t="shared" si="224"/>
        <v/>
      </c>
      <c r="AB258" s="49" t="str">
        <f t="shared" si="225"/>
        <v/>
      </c>
      <c r="AC258" s="49" t="str">
        <f t="shared" si="226"/>
        <v/>
      </c>
      <c r="AD258" s="49" t="str">
        <f t="shared" si="227"/>
        <v/>
      </c>
      <c r="AE258" s="49" t="str">
        <f t="shared" si="228"/>
        <v/>
      </c>
      <c r="AF258" s="49" t="str">
        <f t="shared" si="229"/>
        <v/>
      </c>
      <c r="AG258" s="49" t="str">
        <f t="shared" si="230"/>
        <v/>
      </c>
      <c r="AH258" s="49" t="str">
        <f t="shared" si="231"/>
        <v/>
      </c>
      <c r="AI258" s="49" t="str">
        <f t="shared" si="232"/>
        <v/>
      </c>
      <c r="AJ258" s="49" t="str">
        <f t="shared" si="233"/>
        <v/>
      </c>
      <c r="AK258" s="49" t="str">
        <f t="shared" si="234"/>
        <v/>
      </c>
      <c r="AL258" s="49" t="str">
        <f t="shared" si="235"/>
        <v/>
      </c>
      <c r="AM258" s="49" t="str">
        <f t="shared" si="236"/>
        <v/>
      </c>
      <c r="AN258" s="49" t="str">
        <f t="shared" si="237"/>
        <v/>
      </c>
      <c r="AO258" s="50" t="str">
        <f t="shared" si="238"/>
        <v/>
      </c>
      <c r="AP258" s="48" t="str">
        <f t="shared" si="239"/>
        <v/>
      </c>
      <c r="AQ258" s="49" t="str">
        <f t="shared" si="202"/>
        <v/>
      </c>
      <c r="AR258" s="49" t="str">
        <f t="shared" si="203"/>
        <v/>
      </c>
      <c r="AS258" s="49" t="str">
        <f t="shared" si="204"/>
        <v/>
      </c>
      <c r="AT258" s="49" t="str">
        <f t="shared" si="205"/>
        <v/>
      </c>
      <c r="AU258" s="49" t="str">
        <f t="shared" si="206"/>
        <v/>
      </c>
      <c r="AV258" s="49" t="str">
        <f t="shared" si="207"/>
        <v/>
      </c>
      <c r="AW258" s="49" t="str">
        <f t="shared" si="208"/>
        <v/>
      </c>
      <c r="AX258" s="49" t="str">
        <f t="shared" si="209"/>
        <v/>
      </c>
      <c r="AY258" s="49" t="str">
        <f t="shared" si="210"/>
        <v/>
      </c>
      <c r="AZ258" s="49" t="str">
        <f t="shared" si="211"/>
        <v/>
      </c>
      <c r="BA258" s="50" t="str">
        <f t="shared" si="212"/>
        <v/>
      </c>
      <c r="BB258" s="48" t="str">
        <f t="shared" si="240"/>
        <v/>
      </c>
      <c r="BC258" s="49" t="str">
        <f t="shared" si="213"/>
        <v/>
      </c>
      <c r="BD258" s="49" t="str">
        <f t="shared" si="214"/>
        <v/>
      </c>
      <c r="BE258" s="49" t="str">
        <f t="shared" si="215"/>
        <v/>
      </c>
      <c r="BF258" s="49" t="str">
        <f t="shared" si="216"/>
        <v/>
      </c>
      <c r="BG258" s="49" t="str">
        <f t="shared" si="217"/>
        <v/>
      </c>
      <c r="BH258" s="49" t="str">
        <f t="shared" si="218"/>
        <v/>
      </c>
      <c r="BI258" s="49" t="str">
        <f t="shared" si="219"/>
        <v/>
      </c>
      <c r="BJ258" s="49" t="str">
        <f t="shared" si="220"/>
        <v/>
      </c>
      <c r="BK258" s="49" t="str">
        <f t="shared" si="221"/>
        <v/>
      </c>
      <c r="BL258" s="49" t="str">
        <f t="shared" si="222"/>
        <v/>
      </c>
      <c r="BM258" s="50" t="str">
        <f t="shared" si="223"/>
        <v/>
      </c>
      <c r="BN258" s="48" t="str">
        <f t="shared" si="241"/>
        <v/>
      </c>
      <c r="BO258" s="49" t="str">
        <f t="shared" si="244"/>
        <v/>
      </c>
      <c r="BP258" s="49" t="str">
        <f t="shared" si="245"/>
        <v/>
      </c>
      <c r="BQ258" s="49" t="str">
        <f t="shared" si="246"/>
        <v/>
      </c>
      <c r="BR258" s="49" t="str">
        <f t="shared" si="247"/>
        <v/>
      </c>
      <c r="BS258" s="49" t="str">
        <f t="shared" si="248"/>
        <v/>
      </c>
      <c r="BT258" s="49" t="str">
        <f t="shared" si="249"/>
        <v/>
      </c>
      <c r="BU258" s="49" t="str">
        <f t="shared" si="250"/>
        <v/>
      </c>
      <c r="BV258" s="49" t="str">
        <f t="shared" si="251"/>
        <v/>
      </c>
      <c r="BW258" s="49" t="str">
        <f t="shared" si="252"/>
        <v/>
      </c>
      <c r="BX258" s="49" t="str">
        <f t="shared" si="253"/>
        <v/>
      </c>
      <c r="BY258" s="50" t="str">
        <f t="shared" si="254"/>
        <v/>
      </c>
      <c r="BZ258" s="48" t="str">
        <f t="shared" si="242"/>
        <v/>
      </c>
      <c r="CA258" s="49" t="str">
        <f t="shared" si="255"/>
        <v/>
      </c>
      <c r="CB258" s="49" t="str">
        <f t="shared" si="256"/>
        <v/>
      </c>
      <c r="CC258" s="49" t="str">
        <f t="shared" si="257"/>
        <v/>
      </c>
      <c r="CD258" s="49" t="str">
        <f t="shared" si="258"/>
        <v/>
      </c>
      <c r="CE258" s="49" t="str">
        <f t="shared" si="259"/>
        <v/>
      </c>
      <c r="CF258" s="49" t="str">
        <f t="shared" si="260"/>
        <v/>
      </c>
      <c r="CG258" s="49" t="str">
        <f t="shared" si="261"/>
        <v/>
      </c>
      <c r="CH258" s="49" t="str">
        <f t="shared" si="262"/>
        <v/>
      </c>
      <c r="CI258" s="49" t="str">
        <f t="shared" si="263"/>
        <v/>
      </c>
      <c r="CJ258" s="49" t="str">
        <f t="shared" si="264"/>
        <v/>
      </c>
      <c r="CK258" s="50" t="str">
        <f t="shared" si="265"/>
        <v/>
      </c>
      <c r="CM258" s="85" t="str">
        <f t="shared" si="243"/>
        <v/>
      </c>
      <c r="CN258" s="6" t="str">
        <f>IF($B258="", "", IF($CM258="X", "", IF(Report!$BN$3="X", LEFT($B258, 2), $B258)))</f>
        <v/>
      </c>
      <c r="CP258" s="48" t="str">
        <f>IF($CN258="", "", IF($CN258=Report!$BN$4, AA258, ""))</f>
        <v/>
      </c>
      <c r="CQ258" s="49" t="str">
        <f>IF($CN258="", "", IF($CN258=Report!$BN$4, AB258, ""))</f>
        <v/>
      </c>
      <c r="CR258" s="49" t="str">
        <f>IF($CN258="", "", IF($CN258=Report!$BN$4, AC258, ""))</f>
        <v/>
      </c>
      <c r="CS258" s="49" t="str">
        <f>IF($CN258="", "", IF($CN258=Report!$BN$4, AD258, ""))</f>
        <v/>
      </c>
      <c r="CT258" s="49" t="str">
        <f>IF($CN258="", "", IF($CN258=Report!$BN$4, AE258, ""))</f>
        <v/>
      </c>
      <c r="CU258" s="49" t="str">
        <f>IF($CN258="", "", IF($CN258=Report!$BN$4, AF258, ""))</f>
        <v/>
      </c>
      <c r="CV258" s="49" t="str">
        <f>IF($CN258="", "", IF($CN258=Report!$BN$4, AG258, ""))</f>
        <v/>
      </c>
      <c r="CW258" s="49" t="str">
        <f>IF($CN258="", "", IF($CN258=Report!$BN$4, AH258, ""))</f>
        <v/>
      </c>
      <c r="CX258" s="49" t="str">
        <f>IF($CN258="", "", IF($CN258=Report!$BN$4, AI258, ""))</f>
        <v/>
      </c>
      <c r="CY258" s="49" t="str">
        <f>IF($CN258="", "", IF($CN258=Report!$BN$4, AJ258, ""))</f>
        <v/>
      </c>
      <c r="CZ258" s="49" t="str">
        <f>IF($CN258="", "", IF($CN258=Report!$BN$4, AK258, ""))</f>
        <v/>
      </c>
      <c r="DA258" s="49" t="str">
        <f>IF($CN258="", "", IF($CN258=Report!$BN$4, AL258, ""))</f>
        <v/>
      </c>
      <c r="DB258" s="49" t="str">
        <f>IF($CN258="", "", IF($CN258=Report!$BN$4, AM258, ""))</f>
        <v/>
      </c>
      <c r="DC258" s="49" t="str">
        <f>IF($CN258="", "", IF($CN258=Report!$BN$4, AN258, ""))</f>
        <v/>
      </c>
      <c r="DD258" s="50" t="str">
        <f>IF($CN258="", "", IF($CN258=Report!$BN$4, AO258, ""))</f>
        <v/>
      </c>
      <c r="DE258" s="48" t="str">
        <f>IF($CN258="", "", IF($CN258=Report!$BN$4, AP258, ""))</f>
        <v/>
      </c>
      <c r="DF258" s="49" t="str">
        <f>IF($CN258="", "", IF($CN258=Report!$BN$4, AQ258, ""))</f>
        <v/>
      </c>
      <c r="DG258" s="49" t="str">
        <f>IF($CN258="", "", IF($CN258=Report!$BN$4, AR258, ""))</f>
        <v/>
      </c>
      <c r="DH258" s="49" t="str">
        <f>IF($CN258="", "", IF($CN258=Report!$BN$4, AS258, ""))</f>
        <v/>
      </c>
      <c r="DI258" s="49" t="str">
        <f>IF($CN258="", "", IF($CN258=Report!$BN$4, AT258, ""))</f>
        <v/>
      </c>
      <c r="DJ258" s="49" t="str">
        <f>IF($CN258="", "", IF($CN258=Report!$BN$4, AU258, ""))</f>
        <v/>
      </c>
      <c r="DK258" s="49" t="str">
        <f>IF($CN258="", "", IF($CN258=Report!$BN$4, AV258, ""))</f>
        <v/>
      </c>
      <c r="DL258" s="49" t="str">
        <f>IF($CN258="", "", IF($CN258=Report!$BN$4, AW258, ""))</f>
        <v/>
      </c>
      <c r="DM258" s="49" t="str">
        <f>IF($CN258="", "", IF($CN258=Report!$BN$4, AX258, ""))</f>
        <v/>
      </c>
      <c r="DN258" s="49" t="str">
        <f>IF($CN258="", "", IF($CN258=Report!$BN$4, AY258, ""))</f>
        <v/>
      </c>
      <c r="DO258" s="49" t="str">
        <f>IF($CN258="", "", IF($CN258=Report!$BN$4, AZ258, ""))</f>
        <v/>
      </c>
      <c r="DP258" s="50" t="str">
        <f>IF($CN258="", "", IF($CN258=Report!$BN$4, BA258, ""))</f>
        <v/>
      </c>
      <c r="DQ258" s="48" t="str">
        <f>IF($CN258="", "", IF($CN258=Report!$BN$4, BB258, ""))</f>
        <v/>
      </c>
      <c r="DR258" s="49" t="str">
        <f>IF($CN258="", "", IF($CN258=Report!$BN$4, BC258, ""))</f>
        <v/>
      </c>
      <c r="DS258" s="49" t="str">
        <f>IF($CN258="", "", IF($CN258=Report!$BN$4, BD258, ""))</f>
        <v/>
      </c>
      <c r="DT258" s="49" t="str">
        <f>IF($CN258="", "", IF($CN258=Report!$BN$4, BE258, ""))</f>
        <v/>
      </c>
      <c r="DU258" s="49" t="str">
        <f>IF($CN258="", "", IF($CN258=Report!$BN$4, BF258, ""))</f>
        <v/>
      </c>
      <c r="DV258" s="49" t="str">
        <f>IF($CN258="", "", IF($CN258=Report!$BN$4, BG258, ""))</f>
        <v/>
      </c>
      <c r="DW258" s="49" t="str">
        <f>IF($CN258="", "", IF($CN258=Report!$BN$4, BH258, ""))</f>
        <v/>
      </c>
      <c r="DX258" s="49" t="str">
        <f>IF($CN258="", "", IF($CN258=Report!$BN$4, BI258, ""))</f>
        <v/>
      </c>
      <c r="DY258" s="49" t="str">
        <f>IF($CN258="", "", IF($CN258=Report!$BN$4, BJ258, ""))</f>
        <v/>
      </c>
      <c r="DZ258" s="49" t="str">
        <f>IF($CN258="", "", IF($CN258=Report!$BN$4, BK258, ""))</f>
        <v/>
      </c>
      <c r="EA258" s="49" t="str">
        <f>IF($CN258="", "", IF($CN258=Report!$BN$4, BL258, ""))</f>
        <v/>
      </c>
      <c r="EB258" s="50" t="str">
        <f>IF($CN258="", "", IF($CN258=Report!$BN$4, BM258, ""))</f>
        <v/>
      </c>
      <c r="EC258" s="48" t="str">
        <f>IF($CN258="", "", IF($CN258=Report!$BN$4, BN258, ""))</f>
        <v/>
      </c>
      <c r="ED258" s="49" t="str">
        <f>IF($CN258="", "", IF($CN258=Report!$BN$4, BO258, ""))</f>
        <v/>
      </c>
      <c r="EE258" s="49" t="str">
        <f>IF($CN258="", "", IF($CN258=Report!$BN$4, BP258, ""))</f>
        <v/>
      </c>
      <c r="EF258" s="49" t="str">
        <f>IF($CN258="", "", IF($CN258=Report!$BN$4, BQ258, ""))</f>
        <v/>
      </c>
      <c r="EG258" s="49" t="str">
        <f>IF($CN258="", "", IF($CN258=Report!$BN$4, BR258, ""))</f>
        <v/>
      </c>
      <c r="EH258" s="49" t="str">
        <f>IF($CN258="", "", IF($CN258=Report!$BN$4, BS258, ""))</f>
        <v/>
      </c>
      <c r="EI258" s="49" t="str">
        <f>IF($CN258="", "", IF($CN258=Report!$BN$4, BT258, ""))</f>
        <v/>
      </c>
      <c r="EJ258" s="49" t="str">
        <f>IF($CN258="", "", IF($CN258=Report!$BN$4, BU258, ""))</f>
        <v/>
      </c>
      <c r="EK258" s="49" t="str">
        <f>IF($CN258="", "", IF($CN258=Report!$BN$4, BV258, ""))</f>
        <v/>
      </c>
      <c r="EL258" s="49" t="str">
        <f>IF($CN258="", "", IF($CN258=Report!$BN$4, BW258, ""))</f>
        <v/>
      </c>
      <c r="EM258" s="49" t="str">
        <f>IF($CN258="", "", IF($CN258=Report!$BN$4, BX258, ""))</f>
        <v/>
      </c>
      <c r="EN258" s="50" t="str">
        <f>IF($CN258="", "", IF($CN258=Report!$BN$4, BY258, ""))</f>
        <v/>
      </c>
      <c r="EO258" s="48" t="str">
        <f>IF($CN258="", "", IF($CN258=Report!$BN$4, BZ258, ""))</f>
        <v/>
      </c>
      <c r="EP258" s="49" t="str">
        <f>IF($CN258="", "", IF($CN258=Report!$BN$4, CA258, ""))</f>
        <v/>
      </c>
      <c r="EQ258" s="49" t="str">
        <f>IF($CN258="", "", IF($CN258=Report!$BN$4, CB258, ""))</f>
        <v/>
      </c>
      <c r="ER258" s="49" t="str">
        <f>IF($CN258="", "", IF($CN258=Report!$BN$4, CC258, ""))</f>
        <v/>
      </c>
      <c r="ES258" s="49" t="str">
        <f>IF($CN258="", "", IF($CN258=Report!$BN$4, CD258, ""))</f>
        <v/>
      </c>
      <c r="ET258" s="49" t="str">
        <f>IF($CN258="", "", IF($CN258=Report!$BN$4, CE258, ""))</f>
        <v/>
      </c>
      <c r="EU258" s="49" t="str">
        <f>IF($CN258="", "", IF($CN258=Report!$BN$4, CF258, ""))</f>
        <v/>
      </c>
      <c r="EV258" s="49" t="str">
        <f>IF($CN258="", "", IF($CN258=Report!$BN$4, CG258, ""))</f>
        <v/>
      </c>
      <c r="EW258" s="49" t="str">
        <f>IF($CN258="", "", IF($CN258=Report!$BN$4, CH258, ""))</f>
        <v/>
      </c>
      <c r="EX258" s="49" t="str">
        <f>IF($CN258="", "", IF($CN258=Report!$BN$4, CI258, ""))</f>
        <v/>
      </c>
      <c r="EY258" s="49" t="str">
        <f>IF($CN258="", "", IF($CN258=Report!$BN$4, CJ258, ""))</f>
        <v/>
      </c>
      <c r="EZ258" s="50" t="str">
        <f>IF($CN258="", "", IF($CN258=Report!$BN$4, CK258, ""))</f>
        <v/>
      </c>
    </row>
    <row r="259" spans="1:156" x14ac:dyDescent="0.25">
      <c r="A259" s="19"/>
      <c r="B259" s="104"/>
      <c r="C259" s="105"/>
      <c r="D259" s="116"/>
      <c r="E259" s="106"/>
      <c r="F259" s="106"/>
      <c r="G259" s="106"/>
      <c r="H259" s="106"/>
      <c r="I259" s="106"/>
      <c r="J259" s="106"/>
      <c r="K259" s="106"/>
      <c r="L259" s="106"/>
      <c r="M259" s="106"/>
      <c r="N259" s="106"/>
      <c r="O259" s="106"/>
      <c r="P259" s="106"/>
      <c r="Q259" s="106"/>
      <c r="R259" s="106"/>
      <c r="S259" s="106"/>
      <c r="T259" s="108"/>
      <c r="U259" s="108"/>
      <c r="V259" s="108"/>
      <c r="W259" s="109"/>
      <c r="X259" s="19"/>
      <c r="AA259" s="48" t="str">
        <f t="shared" si="224"/>
        <v/>
      </c>
      <c r="AB259" s="49" t="str">
        <f t="shared" si="225"/>
        <v/>
      </c>
      <c r="AC259" s="49" t="str">
        <f t="shared" si="226"/>
        <v/>
      </c>
      <c r="AD259" s="49" t="str">
        <f t="shared" si="227"/>
        <v/>
      </c>
      <c r="AE259" s="49" t="str">
        <f t="shared" si="228"/>
        <v/>
      </c>
      <c r="AF259" s="49" t="str">
        <f t="shared" si="229"/>
        <v/>
      </c>
      <c r="AG259" s="49" t="str">
        <f t="shared" si="230"/>
        <v/>
      </c>
      <c r="AH259" s="49" t="str">
        <f t="shared" si="231"/>
        <v/>
      </c>
      <c r="AI259" s="49" t="str">
        <f t="shared" si="232"/>
        <v/>
      </c>
      <c r="AJ259" s="49" t="str">
        <f t="shared" si="233"/>
        <v/>
      </c>
      <c r="AK259" s="49" t="str">
        <f t="shared" si="234"/>
        <v/>
      </c>
      <c r="AL259" s="49" t="str">
        <f t="shared" si="235"/>
        <v/>
      </c>
      <c r="AM259" s="49" t="str">
        <f t="shared" si="236"/>
        <v/>
      </c>
      <c r="AN259" s="49" t="str">
        <f t="shared" si="237"/>
        <v/>
      </c>
      <c r="AO259" s="50" t="str">
        <f t="shared" si="238"/>
        <v/>
      </c>
      <c r="AP259" s="48" t="str">
        <f t="shared" si="239"/>
        <v/>
      </c>
      <c r="AQ259" s="49" t="str">
        <f t="shared" si="202"/>
        <v/>
      </c>
      <c r="AR259" s="49" t="str">
        <f t="shared" si="203"/>
        <v/>
      </c>
      <c r="AS259" s="49" t="str">
        <f t="shared" si="204"/>
        <v/>
      </c>
      <c r="AT259" s="49" t="str">
        <f t="shared" si="205"/>
        <v/>
      </c>
      <c r="AU259" s="49" t="str">
        <f t="shared" si="206"/>
        <v/>
      </c>
      <c r="AV259" s="49" t="str">
        <f t="shared" si="207"/>
        <v/>
      </c>
      <c r="AW259" s="49" t="str">
        <f t="shared" si="208"/>
        <v/>
      </c>
      <c r="AX259" s="49" t="str">
        <f t="shared" si="209"/>
        <v/>
      </c>
      <c r="AY259" s="49" t="str">
        <f t="shared" si="210"/>
        <v/>
      </c>
      <c r="AZ259" s="49" t="str">
        <f t="shared" si="211"/>
        <v/>
      </c>
      <c r="BA259" s="50" t="str">
        <f t="shared" si="212"/>
        <v/>
      </c>
      <c r="BB259" s="48" t="str">
        <f t="shared" si="240"/>
        <v/>
      </c>
      <c r="BC259" s="49" t="str">
        <f t="shared" si="213"/>
        <v/>
      </c>
      <c r="BD259" s="49" t="str">
        <f t="shared" si="214"/>
        <v/>
      </c>
      <c r="BE259" s="49" t="str">
        <f t="shared" si="215"/>
        <v/>
      </c>
      <c r="BF259" s="49" t="str">
        <f t="shared" si="216"/>
        <v/>
      </c>
      <c r="BG259" s="49" t="str">
        <f t="shared" si="217"/>
        <v/>
      </c>
      <c r="BH259" s="49" t="str">
        <f t="shared" si="218"/>
        <v/>
      </c>
      <c r="BI259" s="49" t="str">
        <f t="shared" si="219"/>
        <v/>
      </c>
      <c r="BJ259" s="49" t="str">
        <f t="shared" si="220"/>
        <v/>
      </c>
      <c r="BK259" s="49" t="str">
        <f t="shared" si="221"/>
        <v/>
      </c>
      <c r="BL259" s="49" t="str">
        <f t="shared" si="222"/>
        <v/>
      </c>
      <c r="BM259" s="50" t="str">
        <f t="shared" si="223"/>
        <v/>
      </c>
      <c r="BN259" s="48" t="str">
        <f t="shared" si="241"/>
        <v/>
      </c>
      <c r="BO259" s="49" t="str">
        <f t="shared" si="244"/>
        <v/>
      </c>
      <c r="BP259" s="49" t="str">
        <f t="shared" si="245"/>
        <v/>
      </c>
      <c r="BQ259" s="49" t="str">
        <f t="shared" si="246"/>
        <v/>
      </c>
      <c r="BR259" s="49" t="str">
        <f t="shared" si="247"/>
        <v/>
      </c>
      <c r="BS259" s="49" t="str">
        <f t="shared" si="248"/>
        <v/>
      </c>
      <c r="BT259" s="49" t="str">
        <f t="shared" si="249"/>
        <v/>
      </c>
      <c r="BU259" s="49" t="str">
        <f t="shared" si="250"/>
        <v/>
      </c>
      <c r="BV259" s="49" t="str">
        <f t="shared" si="251"/>
        <v/>
      </c>
      <c r="BW259" s="49" t="str">
        <f t="shared" si="252"/>
        <v/>
      </c>
      <c r="BX259" s="49" t="str">
        <f t="shared" si="253"/>
        <v/>
      </c>
      <c r="BY259" s="50" t="str">
        <f t="shared" si="254"/>
        <v/>
      </c>
      <c r="BZ259" s="48" t="str">
        <f t="shared" si="242"/>
        <v/>
      </c>
      <c r="CA259" s="49" t="str">
        <f t="shared" si="255"/>
        <v/>
      </c>
      <c r="CB259" s="49" t="str">
        <f t="shared" si="256"/>
        <v/>
      </c>
      <c r="CC259" s="49" t="str">
        <f t="shared" si="257"/>
        <v/>
      </c>
      <c r="CD259" s="49" t="str">
        <f t="shared" si="258"/>
        <v/>
      </c>
      <c r="CE259" s="49" t="str">
        <f t="shared" si="259"/>
        <v/>
      </c>
      <c r="CF259" s="49" t="str">
        <f t="shared" si="260"/>
        <v/>
      </c>
      <c r="CG259" s="49" t="str">
        <f t="shared" si="261"/>
        <v/>
      </c>
      <c r="CH259" s="49" t="str">
        <f t="shared" si="262"/>
        <v/>
      </c>
      <c r="CI259" s="49" t="str">
        <f t="shared" si="263"/>
        <v/>
      </c>
      <c r="CJ259" s="49" t="str">
        <f t="shared" si="264"/>
        <v/>
      </c>
      <c r="CK259" s="50" t="str">
        <f t="shared" si="265"/>
        <v/>
      </c>
      <c r="CM259" s="85" t="str">
        <f t="shared" si="243"/>
        <v/>
      </c>
      <c r="CN259" s="6" t="str">
        <f>IF($B259="", "", IF($CM259="X", "", IF(Report!$BN$3="X", LEFT($B259, 2), $B259)))</f>
        <v/>
      </c>
      <c r="CP259" s="48" t="str">
        <f>IF($CN259="", "", IF($CN259=Report!$BN$4, AA259, ""))</f>
        <v/>
      </c>
      <c r="CQ259" s="49" t="str">
        <f>IF($CN259="", "", IF($CN259=Report!$BN$4, AB259, ""))</f>
        <v/>
      </c>
      <c r="CR259" s="49" t="str">
        <f>IF($CN259="", "", IF($CN259=Report!$BN$4, AC259, ""))</f>
        <v/>
      </c>
      <c r="CS259" s="49" t="str">
        <f>IF($CN259="", "", IF($CN259=Report!$BN$4, AD259, ""))</f>
        <v/>
      </c>
      <c r="CT259" s="49" t="str">
        <f>IF($CN259="", "", IF($CN259=Report!$BN$4, AE259, ""))</f>
        <v/>
      </c>
      <c r="CU259" s="49" t="str">
        <f>IF($CN259="", "", IF($CN259=Report!$BN$4, AF259, ""))</f>
        <v/>
      </c>
      <c r="CV259" s="49" t="str">
        <f>IF($CN259="", "", IF($CN259=Report!$BN$4, AG259, ""))</f>
        <v/>
      </c>
      <c r="CW259" s="49" t="str">
        <f>IF($CN259="", "", IF($CN259=Report!$BN$4, AH259, ""))</f>
        <v/>
      </c>
      <c r="CX259" s="49" t="str">
        <f>IF($CN259="", "", IF($CN259=Report!$BN$4, AI259, ""))</f>
        <v/>
      </c>
      <c r="CY259" s="49" t="str">
        <f>IF($CN259="", "", IF($CN259=Report!$BN$4, AJ259, ""))</f>
        <v/>
      </c>
      <c r="CZ259" s="49" t="str">
        <f>IF($CN259="", "", IF($CN259=Report!$BN$4, AK259, ""))</f>
        <v/>
      </c>
      <c r="DA259" s="49" t="str">
        <f>IF($CN259="", "", IF($CN259=Report!$BN$4, AL259, ""))</f>
        <v/>
      </c>
      <c r="DB259" s="49" t="str">
        <f>IF($CN259="", "", IF($CN259=Report!$BN$4, AM259, ""))</f>
        <v/>
      </c>
      <c r="DC259" s="49" t="str">
        <f>IF($CN259="", "", IF($CN259=Report!$BN$4, AN259, ""))</f>
        <v/>
      </c>
      <c r="DD259" s="50" t="str">
        <f>IF($CN259="", "", IF($CN259=Report!$BN$4, AO259, ""))</f>
        <v/>
      </c>
      <c r="DE259" s="48" t="str">
        <f>IF($CN259="", "", IF($CN259=Report!$BN$4, AP259, ""))</f>
        <v/>
      </c>
      <c r="DF259" s="49" t="str">
        <f>IF($CN259="", "", IF($CN259=Report!$BN$4, AQ259, ""))</f>
        <v/>
      </c>
      <c r="DG259" s="49" t="str">
        <f>IF($CN259="", "", IF($CN259=Report!$BN$4, AR259, ""))</f>
        <v/>
      </c>
      <c r="DH259" s="49" t="str">
        <f>IF($CN259="", "", IF($CN259=Report!$BN$4, AS259, ""))</f>
        <v/>
      </c>
      <c r="DI259" s="49" t="str">
        <f>IF($CN259="", "", IF($CN259=Report!$BN$4, AT259, ""))</f>
        <v/>
      </c>
      <c r="DJ259" s="49" t="str">
        <f>IF($CN259="", "", IF($CN259=Report!$BN$4, AU259, ""))</f>
        <v/>
      </c>
      <c r="DK259" s="49" t="str">
        <f>IF($CN259="", "", IF($CN259=Report!$BN$4, AV259, ""))</f>
        <v/>
      </c>
      <c r="DL259" s="49" t="str">
        <f>IF($CN259="", "", IF($CN259=Report!$BN$4, AW259, ""))</f>
        <v/>
      </c>
      <c r="DM259" s="49" t="str">
        <f>IF($CN259="", "", IF($CN259=Report!$BN$4, AX259, ""))</f>
        <v/>
      </c>
      <c r="DN259" s="49" t="str">
        <f>IF($CN259="", "", IF($CN259=Report!$BN$4, AY259, ""))</f>
        <v/>
      </c>
      <c r="DO259" s="49" t="str">
        <f>IF($CN259="", "", IF($CN259=Report!$BN$4, AZ259, ""))</f>
        <v/>
      </c>
      <c r="DP259" s="50" t="str">
        <f>IF($CN259="", "", IF($CN259=Report!$BN$4, BA259, ""))</f>
        <v/>
      </c>
      <c r="DQ259" s="48" t="str">
        <f>IF($CN259="", "", IF($CN259=Report!$BN$4, BB259, ""))</f>
        <v/>
      </c>
      <c r="DR259" s="49" t="str">
        <f>IF($CN259="", "", IF($CN259=Report!$BN$4, BC259, ""))</f>
        <v/>
      </c>
      <c r="DS259" s="49" t="str">
        <f>IF($CN259="", "", IF($CN259=Report!$BN$4, BD259, ""))</f>
        <v/>
      </c>
      <c r="DT259" s="49" t="str">
        <f>IF($CN259="", "", IF($CN259=Report!$BN$4, BE259, ""))</f>
        <v/>
      </c>
      <c r="DU259" s="49" t="str">
        <f>IF($CN259="", "", IF($CN259=Report!$BN$4, BF259, ""))</f>
        <v/>
      </c>
      <c r="DV259" s="49" t="str">
        <f>IF($CN259="", "", IF($CN259=Report!$BN$4, BG259, ""))</f>
        <v/>
      </c>
      <c r="DW259" s="49" t="str">
        <f>IF($CN259="", "", IF($CN259=Report!$BN$4, BH259, ""))</f>
        <v/>
      </c>
      <c r="DX259" s="49" t="str">
        <f>IF($CN259="", "", IF($CN259=Report!$BN$4, BI259, ""))</f>
        <v/>
      </c>
      <c r="DY259" s="49" t="str">
        <f>IF($CN259="", "", IF($CN259=Report!$BN$4, BJ259, ""))</f>
        <v/>
      </c>
      <c r="DZ259" s="49" t="str">
        <f>IF($CN259="", "", IF($CN259=Report!$BN$4, BK259, ""))</f>
        <v/>
      </c>
      <c r="EA259" s="49" t="str">
        <f>IF($CN259="", "", IF($CN259=Report!$BN$4, BL259, ""))</f>
        <v/>
      </c>
      <c r="EB259" s="50" t="str">
        <f>IF($CN259="", "", IF($CN259=Report!$BN$4, BM259, ""))</f>
        <v/>
      </c>
      <c r="EC259" s="48" t="str">
        <f>IF($CN259="", "", IF($CN259=Report!$BN$4, BN259, ""))</f>
        <v/>
      </c>
      <c r="ED259" s="49" t="str">
        <f>IF($CN259="", "", IF($CN259=Report!$BN$4, BO259, ""))</f>
        <v/>
      </c>
      <c r="EE259" s="49" t="str">
        <f>IF($CN259="", "", IF($CN259=Report!$BN$4, BP259, ""))</f>
        <v/>
      </c>
      <c r="EF259" s="49" t="str">
        <f>IF($CN259="", "", IF($CN259=Report!$BN$4, BQ259, ""))</f>
        <v/>
      </c>
      <c r="EG259" s="49" t="str">
        <f>IF($CN259="", "", IF($CN259=Report!$BN$4, BR259, ""))</f>
        <v/>
      </c>
      <c r="EH259" s="49" t="str">
        <f>IF($CN259="", "", IF($CN259=Report!$BN$4, BS259, ""))</f>
        <v/>
      </c>
      <c r="EI259" s="49" t="str">
        <f>IF($CN259="", "", IF($CN259=Report!$BN$4, BT259, ""))</f>
        <v/>
      </c>
      <c r="EJ259" s="49" t="str">
        <f>IF($CN259="", "", IF($CN259=Report!$BN$4, BU259, ""))</f>
        <v/>
      </c>
      <c r="EK259" s="49" t="str">
        <f>IF($CN259="", "", IF($CN259=Report!$BN$4, BV259, ""))</f>
        <v/>
      </c>
      <c r="EL259" s="49" t="str">
        <f>IF($CN259="", "", IF($CN259=Report!$BN$4, BW259, ""))</f>
        <v/>
      </c>
      <c r="EM259" s="49" t="str">
        <f>IF($CN259="", "", IF($CN259=Report!$BN$4, BX259, ""))</f>
        <v/>
      </c>
      <c r="EN259" s="50" t="str">
        <f>IF($CN259="", "", IF($CN259=Report!$BN$4, BY259, ""))</f>
        <v/>
      </c>
      <c r="EO259" s="48" t="str">
        <f>IF($CN259="", "", IF($CN259=Report!$BN$4, BZ259, ""))</f>
        <v/>
      </c>
      <c r="EP259" s="49" t="str">
        <f>IF($CN259="", "", IF($CN259=Report!$BN$4, CA259, ""))</f>
        <v/>
      </c>
      <c r="EQ259" s="49" t="str">
        <f>IF($CN259="", "", IF($CN259=Report!$BN$4, CB259, ""))</f>
        <v/>
      </c>
      <c r="ER259" s="49" t="str">
        <f>IF($CN259="", "", IF($CN259=Report!$BN$4, CC259, ""))</f>
        <v/>
      </c>
      <c r="ES259" s="49" t="str">
        <f>IF($CN259="", "", IF($CN259=Report!$BN$4, CD259, ""))</f>
        <v/>
      </c>
      <c r="ET259" s="49" t="str">
        <f>IF($CN259="", "", IF($CN259=Report!$BN$4, CE259, ""))</f>
        <v/>
      </c>
      <c r="EU259" s="49" t="str">
        <f>IF($CN259="", "", IF($CN259=Report!$BN$4, CF259, ""))</f>
        <v/>
      </c>
      <c r="EV259" s="49" t="str">
        <f>IF($CN259="", "", IF($CN259=Report!$BN$4, CG259, ""))</f>
        <v/>
      </c>
      <c r="EW259" s="49" t="str">
        <f>IF($CN259="", "", IF($CN259=Report!$BN$4, CH259, ""))</f>
        <v/>
      </c>
      <c r="EX259" s="49" t="str">
        <f>IF($CN259="", "", IF($CN259=Report!$BN$4, CI259, ""))</f>
        <v/>
      </c>
      <c r="EY259" s="49" t="str">
        <f>IF($CN259="", "", IF($CN259=Report!$BN$4, CJ259, ""))</f>
        <v/>
      </c>
      <c r="EZ259" s="50" t="str">
        <f>IF($CN259="", "", IF($CN259=Report!$BN$4, CK259, ""))</f>
        <v/>
      </c>
    </row>
    <row r="260" spans="1:156" x14ac:dyDescent="0.25">
      <c r="A260" s="19"/>
      <c r="B260" s="104"/>
      <c r="C260" s="105"/>
      <c r="D260" s="116"/>
      <c r="E260" s="106"/>
      <c r="F260" s="106"/>
      <c r="G260" s="106"/>
      <c r="H260" s="106"/>
      <c r="I260" s="106"/>
      <c r="J260" s="106"/>
      <c r="K260" s="106"/>
      <c r="L260" s="106"/>
      <c r="M260" s="106"/>
      <c r="N260" s="106"/>
      <c r="O260" s="106"/>
      <c r="P260" s="106"/>
      <c r="Q260" s="106"/>
      <c r="R260" s="106"/>
      <c r="S260" s="106"/>
      <c r="T260" s="108"/>
      <c r="U260" s="108"/>
      <c r="V260" s="108"/>
      <c r="W260" s="109"/>
      <c r="X260" s="19"/>
      <c r="AA260" s="48" t="str">
        <f t="shared" si="224"/>
        <v/>
      </c>
      <c r="AB260" s="49" t="str">
        <f t="shared" si="225"/>
        <v/>
      </c>
      <c r="AC260" s="49" t="str">
        <f t="shared" si="226"/>
        <v/>
      </c>
      <c r="AD260" s="49" t="str">
        <f t="shared" si="227"/>
        <v/>
      </c>
      <c r="AE260" s="49" t="str">
        <f t="shared" si="228"/>
        <v/>
      </c>
      <c r="AF260" s="49" t="str">
        <f t="shared" si="229"/>
        <v/>
      </c>
      <c r="AG260" s="49" t="str">
        <f t="shared" si="230"/>
        <v/>
      </c>
      <c r="AH260" s="49" t="str">
        <f t="shared" si="231"/>
        <v/>
      </c>
      <c r="AI260" s="49" t="str">
        <f t="shared" si="232"/>
        <v/>
      </c>
      <c r="AJ260" s="49" t="str">
        <f t="shared" si="233"/>
        <v/>
      </c>
      <c r="AK260" s="49" t="str">
        <f t="shared" si="234"/>
        <v/>
      </c>
      <c r="AL260" s="49" t="str">
        <f t="shared" si="235"/>
        <v/>
      </c>
      <c r="AM260" s="49" t="str">
        <f t="shared" si="236"/>
        <v/>
      </c>
      <c r="AN260" s="49" t="str">
        <f t="shared" si="237"/>
        <v/>
      </c>
      <c r="AO260" s="50" t="str">
        <f t="shared" si="238"/>
        <v/>
      </c>
      <c r="AP260" s="48" t="str">
        <f t="shared" si="239"/>
        <v/>
      </c>
      <c r="AQ260" s="49" t="str">
        <f t="shared" si="202"/>
        <v/>
      </c>
      <c r="AR260" s="49" t="str">
        <f t="shared" si="203"/>
        <v/>
      </c>
      <c r="AS260" s="49" t="str">
        <f t="shared" si="204"/>
        <v/>
      </c>
      <c r="AT260" s="49" t="str">
        <f t="shared" si="205"/>
        <v/>
      </c>
      <c r="AU260" s="49" t="str">
        <f t="shared" si="206"/>
        <v/>
      </c>
      <c r="AV260" s="49" t="str">
        <f t="shared" si="207"/>
        <v/>
      </c>
      <c r="AW260" s="49" t="str">
        <f t="shared" si="208"/>
        <v/>
      </c>
      <c r="AX260" s="49" t="str">
        <f t="shared" si="209"/>
        <v/>
      </c>
      <c r="AY260" s="49" t="str">
        <f t="shared" si="210"/>
        <v/>
      </c>
      <c r="AZ260" s="49" t="str">
        <f t="shared" si="211"/>
        <v/>
      </c>
      <c r="BA260" s="50" t="str">
        <f t="shared" si="212"/>
        <v/>
      </c>
      <c r="BB260" s="48" t="str">
        <f t="shared" si="240"/>
        <v/>
      </c>
      <c r="BC260" s="49" t="str">
        <f t="shared" si="213"/>
        <v/>
      </c>
      <c r="BD260" s="49" t="str">
        <f t="shared" si="214"/>
        <v/>
      </c>
      <c r="BE260" s="49" t="str">
        <f t="shared" si="215"/>
        <v/>
      </c>
      <c r="BF260" s="49" t="str">
        <f t="shared" si="216"/>
        <v/>
      </c>
      <c r="BG260" s="49" t="str">
        <f t="shared" si="217"/>
        <v/>
      </c>
      <c r="BH260" s="49" t="str">
        <f t="shared" si="218"/>
        <v/>
      </c>
      <c r="BI260" s="49" t="str">
        <f t="shared" si="219"/>
        <v/>
      </c>
      <c r="BJ260" s="49" t="str">
        <f t="shared" si="220"/>
        <v/>
      </c>
      <c r="BK260" s="49" t="str">
        <f t="shared" si="221"/>
        <v/>
      </c>
      <c r="BL260" s="49" t="str">
        <f t="shared" si="222"/>
        <v/>
      </c>
      <c r="BM260" s="50" t="str">
        <f t="shared" si="223"/>
        <v/>
      </c>
      <c r="BN260" s="48" t="str">
        <f t="shared" si="241"/>
        <v/>
      </c>
      <c r="BO260" s="49" t="str">
        <f t="shared" si="244"/>
        <v/>
      </c>
      <c r="BP260" s="49" t="str">
        <f t="shared" si="245"/>
        <v/>
      </c>
      <c r="BQ260" s="49" t="str">
        <f t="shared" si="246"/>
        <v/>
      </c>
      <c r="BR260" s="49" t="str">
        <f t="shared" si="247"/>
        <v/>
      </c>
      <c r="BS260" s="49" t="str">
        <f t="shared" si="248"/>
        <v/>
      </c>
      <c r="BT260" s="49" t="str">
        <f t="shared" si="249"/>
        <v/>
      </c>
      <c r="BU260" s="49" t="str">
        <f t="shared" si="250"/>
        <v/>
      </c>
      <c r="BV260" s="49" t="str">
        <f t="shared" si="251"/>
        <v/>
      </c>
      <c r="BW260" s="49" t="str">
        <f t="shared" si="252"/>
        <v/>
      </c>
      <c r="BX260" s="49" t="str">
        <f t="shared" si="253"/>
        <v/>
      </c>
      <c r="BY260" s="50" t="str">
        <f t="shared" si="254"/>
        <v/>
      </c>
      <c r="BZ260" s="48" t="str">
        <f t="shared" si="242"/>
        <v/>
      </c>
      <c r="CA260" s="49" t="str">
        <f t="shared" si="255"/>
        <v/>
      </c>
      <c r="CB260" s="49" t="str">
        <f t="shared" si="256"/>
        <v/>
      </c>
      <c r="CC260" s="49" t="str">
        <f t="shared" si="257"/>
        <v/>
      </c>
      <c r="CD260" s="49" t="str">
        <f t="shared" si="258"/>
        <v/>
      </c>
      <c r="CE260" s="49" t="str">
        <f t="shared" si="259"/>
        <v/>
      </c>
      <c r="CF260" s="49" t="str">
        <f t="shared" si="260"/>
        <v/>
      </c>
      <c r="CG260" s="49" t="str">
        <f t="shared" si="261"/>
        <v/>
      </c>
      <c r="CH260" s="49" t="str">
        <f t="shared" si="262"/>
        <v/>
      </c>
      <c r="CI260" s="49" t="str">
        <f t="shared" si="263"/>
        <v/>
      </c>
      <c r="CJ260" s="49" t="str">
        <f t="shared" si="264"/>
        <v/>
      </c>
      <c r="CK260" s="50" t="str">
        <f t="shared" si="265"/>
        <v/>
      </c>
      <c r="CM260" s="85" t="str">
        <f t="shared" si="243"/>
        <v/>
      </c>
      <c r="CN260" s="6" t="str">
        <f>IF($B260="", "", IF($CM260="X", "", IF(Report!$BN$3="X", LEFT($B260, 2), $B260)))</f>
        <v/>
      </c>
      <c r="CP260" s="48" t="str">
        <f>IF($CN260="", "", IF($CN260=Report!$BN$4, AA260, ""))</f>
        <v/>
      </c>
      <c r="CQ260" s="49" t="str">
        <f>IF($CN260="", "", IF($CN260=Report!$BN$4, AB260, ""))</f>
        <v/>
      </c>
      <c r="CR260" s="49" t="str">
        <f>IF($CN260="", "", IF($CN260=Report!$BN$4, AC260, ""))</f>
        <v/>
      </c>
      <c r="CS260" s="49" t="str">
        <f>IF($CN260="", "", IF($CN260=Report!$BN$4, AD260, ""))</f>
        <v/>
      </c>
      <c r="CT260" s="49" t="str">
        <f>IF($CN260="", "", IF($CN260=Report!$BN$4, AE260, ""))</f>
        <v/>
      </c>
      <c r="CU260" s="49" t="str">
        <f>IF($CN260="", "", IF($CN260=Report!$BN$4, AF260, ""))</f>
        <v/>
      </c>
      <c r="CV260" s="49" t="str">
        <f>IF($CN260="", "", IF($CN260=Report!$BN$4, AG260, ""))</f>
        <v/>
      </c>
      <c r="CW260" s="49" t="str">
        <f>IF($CN260="", "", IF($CN260=Report!$BN$4, AH260, ""))</f>
        <v/>
      </c>
      <c r="CX260" s="49" t="str">
        <f>IF($CN260="", "", IF($CN260=Report!$BN$4, AI260, ""))</f>
        <v/>
      </c>
      <c r="CY260" s="49" t="str">
        <f>IF($CN260="", "", IF($CN260=Report!$BN$4, AJ260, ""))</f>
        <v/>
      </c>
      <c r="CZ260" s="49" t="str">
        <f>IF($CN260="", "", IF($CN260=Report!$BN$4, AK260, ""))</f>
        <v/>
      </c>
      <c r="DA260" s="49" t="str">
        <f>IF($CN260="", "", IF($CN260=Report!$BN$4, AL260, ""))</f>
        <v/>
      </c>
      <c r="DB260" s="49" t="str">
        <f>IF($CN260="", "", IF($CN260=Report!$BN$4, AM260, ""))</f>
        <v/>
      </c>
      <c r="DC260" s="49" t="str">
        <f>IF($CN260="", "", IF($CN260=Report!$BN$4, AN260, ""))</f>
        <v/>
      </c>
      <c r="DD260" s="50" t="str">
        <f>IF($CN260="", "", IF($CN260=Report!$BN$4, AO260, ""))</f>
        <v/>
      </c>
      <c r="DE260" s="48" t="str">
        <f>IF($CN260="", "", IF($CN260=Report!$BN$4, AP260, ""))</f>
        <v/>
      </c>
      <c r="DF260" s="49" t="str">
        <f>IF($CN260="", "", IF($CN260=Report!$BN$4, AQ260, ""))</f>
        <v/>
      </c>
      <c r="DG260" s="49" t="str">
        <f>IF($CN260="", "", IF($CN260=Report!$BN$4, AR260, ""))</f>
        <v/>
      </c>
      <c r="DH260" s="49" t="str">
        <f>IF($CN260="", "", IF($CN260=Report!$BN$4, AS260, ""))</f>
        <v/>
      </c>
      <c r="DI260" s="49" t="str">
        <f>IF($CN260="", "", IF($CN260=Report!$BN$4, AT260, ""))</f>
        <v/>
      </c>
      <c r="DJ260" s="49" t="str">
        <f>IF($CN260="", "", IF($CN260=Report!$BN$4, AU260, ""))</f>
        <v/>
      </c>
      <c r="DK260" s="49" t="str">
        <f>IF($CN260="", "", IF($CN260=Report!$BN$4, AV260, ""))</f>
        <v/>
      </c>
      <c r="DL260" s="49" t="str">
        <f>IF($CN260="", "", IF($CN260=Report!$BN$4, AW260, ""))</f>
        <v/>
      </c>
      <c r="DM260" s="49" t="str">
        <f>IF($CN260="", "", IF($CN260=Report!$BN$4, AX260, ""))</f>
        <v/>
      </c>
      <c r="DN260" s="49" t="str">
        <f>IF($CN260="", "", IF($CN260=Report!$BN$4, AY260, ""))</f>
        <v/>
      </c>
      <c r="DO260" s="49" t="str">
        <f>IF($CN260="", "", IF($CN260=Report!$BN$4, AZ260, ""))</f>
        <v/>
      </c>
      <c r="DP260" s="50" t="str">
        <f>IF($CN260="", "", IF($CN260=Report!$BN$4, BA260, ""))</f>
        <v/>
      </c>
      <c r="DQ260" s="48" t="str">
        <f>IF($CN260="", "", IF($CN260=Report!$BN$4, BB260, ""))</f>
        <v/>
      </c>
      <c r="DR260" s="49" t="str">
        <f>IF($CN260="", "", IF($CN260=Report!$BN$4, BC260, ""))</f>
        <v/>
      </c>
      <c r="DS260" s="49" t="str">
        <f>IF($CN260="", "", IF($CN260=Report!$BN$4, BD260, ""))</f>
        <v/>
      </c>
      <c r="DT260" s="49" t="str">
        <f>IF($CN260="", "", IF($CN260=Report!$BN$4, BE260, ""))</f>
        <v/>
      </c>
      <c r="DU260" s="49" t="str">
        <f>IF($CN260="", "", IF($CN260=Report!$BN$4, BF260, ""))</f>
        <v/>
      </c>
      <c r="DV260" s="49" t="str">
        <f>IF($CN260="", "", IF($CN260=Report!$BN$4, BG260, ""))</f>
        <v/>
      </c>
      <c r="DW260" s="49" t="str">
        <f>IF($CN260="", "", IF($CN260=Report!$BN$4, BH260, ""))</f>
        <v/>
      </c>
      <c r="DX260" s="49" t="str">
        <f>IF($CN260="", "", IF($CN260=Report!$BN$4, BI260, ""))</f>
        <v/>
      </c>
      <c r="DY260" s="49" t="str">
        <f>IF($CN260="", "", IF($CN260=Report!$BN$4, BJ260, ""))</f>
        <v/>
      </c>
      <c r="DZ260" s="49" t="str">
        <f>IF($CN260="", "", IF($CN260=Report!$BN$4, BK260, ""))</f>
        <v/>
      </c>
      <c r="EA260" s="49" t="str">
        <f>IF($CN260="", "", IF($CN260=Report!$BN$4, BL260, ""))</f>
        <v/>
      </c>
      <c r="EB260" s="50" t="str">
        <f>IF($CN260="", "", IF($CN260=Report!$BN$4, BM260, ""))</f>
        <v/>
      </c>
      <c r="EC260" s="48" t="str">
        <f>IF($CN260="", "", IF($CN260=Report!$BN$4, BN260, ""))</f>
        <v/>
      </c>
      <c r="ED260" s="49" t="str">
        <f>IF($CN260="", "", IF($CN260=Report!$BN$4, BO260, ""))</f>
        <v/>
      </c>
      <c r="EE260" s="49" t="str">
        <f>IF($CN260="", "", IF($CN260=Report!$BN$4, BP260, ""))</f>
        <v/>
      </c>
      <c r="EF260" s="49" t="str">
        <f>IF($CN260="", "", IF($CN260=Report!$BN$4, BQ260, ""))</f>
        <v/>
      </c>
      <c r="EG260" s="49" t="str">
        <f>IF($CN260="", "", IF($CN260=Report!$BN$4, BR260, ""))</f>
        <v/>
      </c>
      <c r="EH260" s="49" t="str">
        <f>IF($CN260="", "", IF($CN260=Report!$BN$4, BS260, ""))</f>
        <v/>
      </c>
      <c r="EI260" s="49" t="str">
        <f>IF($CN260="", "", IF($CN260=Report!$BN$4, BT260, ""))</f>
        <v/>
      </c>
      <c r="EJ260" s="49" t="str">
        <f>IF($CN260="", "", IF($CN260=Report!$BN$4, BU260, ""))</f>
        <v/>
      </c>
      <c r="EK260" s="49" t="str">
        <f>IF($CN260="", "", IF($CN260=Report!$BN$4, BV260, ""))</f>
        <v/>
      </c>
      <c r="EL260" s="49" t="str">
        <f>IF($CN260="", "", IF($CN260=Report!$BN$4, BW260, ""))</f>
        <v/>
      </c>
      <c r="EM260" s="49" t="str">
        <f>IF($CN260="", "", IF($CN260=Report!$BN$4, BX260, ""))</f>
        <v/>
      </c>
      <c r="EN260" s="50" t="str">
        <f>IF($CN260="", "", IF($CN260=Report!$BN$4, BY260, ""))</f>
        <v/>
      </c>
      <c r="EO260" s="48" t="str">
        <f>IF($CN260="", "", IF($CN260=Report!$BN$4, BZ260, ""))</f>
        <v/>
      </c>
      <c r="EP260" s="49" t="str">
        <f>IF($CN260="", "", IF($CN260=Report!$BN$4, CA260, ""))</f>
        <v/>
      </c>
      <c r="EQ260" s="49" t="str">
        <f>IF($CN260="", "", IF($CN260=Report!$BN$4, CB260, ""))</f>
        <v/>
      </c>
      <c r="ER260" s="49" t="str">
        <f>IF($CN260="", "", IF($CN260=Report!$BN$4, CC260, ""))</f>
        <v/>
      </c>
      <c r="ES260" s="49" t="str">
        <f>IF($CN260="", "", IF($CN260=Report!$BN$4, CD260, ""))</f>
        <v/>
      </c>
      <c r="ET260" s="49" t="str">
        <f>IF($CN260="", "", IF($CN260=Report!$BN$4, CE260, ""))</f>
        <v/>
      </c>
      <c r="EU260" s="49" t="str">
        <f>IF($CN260="", "", IF($CN260=Report!$BN$4, CF260, ""))</f>
        <v/>
      </c>
      <c r="EV260" s="49" t="str">
        <f>IF($CN260="", "", IF($CN260=Report!$BN$4, CG260, ""))</f>
        <v/>
      </c>
      <c r="EW260" s="49" t="str">
        <f>IF($CN260="", "", IF($CN260=Report!$BN$4, CH260, ""))</f>
        <v/>
      </c>
      <c r="EX260" s="49" t="str">
        <f>IF($CN260="", "", IF($CN260=Report!$BN$4, CI260, ""))</f>
        <v/>
      </c>
      <c r="EY260" s="49" t="str">
        <f>IF($CN260="", "", IF($CN260=Report!$BN$4, CJ260, ""))</f>
        <v/>
      </c>
      <c r="EZ260" s="50" t="str">
        <f>IF($CN260="", "", IF($CN260=Report!$BN$4, CK260, ""))</f>
        <v/>
      </c>
    </row>
    <row r="261" spans="1:156" x14ac:dyDescent="0.25">
      <c r="A261" s="19"/>
      <c r="B261" s="104"/>
      <c r="C261" s="105"/>
      <c r="D261" s="116"/>
      <c r="E261" s="106"/>
      <c r="F261" s="106"/>
      <c r="G261" s="106"/>
      <c r="H261" s="106"/>
      <c r="I261" s="106"/>
      <c r="J261" s="106"/>
      <c r="K261" s="106"/>
      <c r="L261" s="106"/>
      <c r="M261" s="106"/>
      <c r="N261" s="106"/>
      <c r="O261" s="106"/>
      <c r="P261" s="106"/>
      <c r="Q261" s="106"/>
      <c r="R261" s="106"/>
      <c r="S261" s="106"/>
      <c r="T261" s="108"/>
      <c r="U261" s="108"/>
      <c r="V261" s="108"/>
      <c r="W261" s="109"/>
      <c r="X261" s="19"/>
      <c r="AA261" s="48" t="str">
        <f t="shared" si="224"/>
        <v/>
      </c>
      <c r="AB261" s="49" t="str">
        <f t="shared" si="225"/>
        <v/>
      </c>
      <c r="AC261" s="49" t="str">
        <f t="shared" si="226"/>
        <v/>
      </c>
      <c r="AD261" s="49" t="str">
        <f t="shared" si="227"/>
        <v/>
      </c>
      <c r="AE261" s="49" t="str">
        <f t="shared" si="228"/>
        <v/>
      </c>
      <c r="AF261" s="49" t="str">
        <f t="shared" si="229"/>
        <v/>
      </c>
      <c r="AG261" s="49" t="str">
        <f t="shared" si="230"/>
        <v/>
      </c>
      <c r="AH261" s="49" t="str">
        <f t="shared" si="231"/>
        <v/>
      </c>
      <c r="AI261" s="49" t="str">
        <f t="shared" si="232"/>
        <v/>
      </c>
      <c r="AJ261" s="49" t="str">
        <f t="shared" si="233"/>
        <v/>
      </c>
      <c r="AK261" s="49" t="str">
        <f t="shared" si="234"/>
        <v/>
      </c>
      <c r="AL261" s="49" t="str">
        <f t="shared" si="235"/>
        <v/>
      </c>
      <c r="AM261" s="49" t="str">
        <f t="shared" si="236"/>
        <v/>
      </c>
      <c r="AN261" s="49" t="str">
        <f t="shared" si="237"/>
        <v/>
      </c>
      <c r="AO261" s="50" t="str">
        <f t="shared" si="238"/>
        <v/>
      </c>
      <c r="AP261" s="48" t="str">
        <f t="shared" si="239"/>
        <v/>
      </c>
      <c r="AQ261" s="49" t="str">
        <f t="shared" si="202"/>
        <v/>
      </c>
      <c r="AR261" s="49" t="str">
        <f t="shared" si="203"/>
        <v/>
      </c>
      <c r="AS261" s="49" t="str">
        <f t="shared" si="204"/>
        <v/>
      </c>
      <c r="AT261" s="49" t="str">
        <f t="shared" si="205"/>
        <v/>
      </c>
      <c r="AU261" s="49" t="str">
        <f t="shared" si="206"/>
        <v/>
      </c>
      <c r="AV261" s="49" t="str">
        <f t="shared" si="207"/>
        <v/>
      </c>
      <c r="AW261" s="49" t="str">
        <f t="shared" si="208"/>
        <v/>
      </c>
      <c r="AX261" s="49" t="str">
        <f t="shared" si="209"/>
        <v/>
      </c>
      <c r="AY261" s="49" t="str">
        <f t="shared" si="210"/>
        <v/>
      </c>
      <c r="AZ261" s="49" t="str">
        <f t="shared" si="211"/>
        <v/>
      </c>
      <c r="BA261" s="50" t="str">
        <f t="shared" si="212"/>
        <v/>
      </c>
      <c r="BB261" s="48" t="str">
        <f t="shared" si="240"/>
        <v/>
      </c>
      <c r="BC261" s="49" t="str">
        <f t="shared" si="213"/>
        <v/>
      </c>
      <c r="BD261" s="49" t="str">
        <f t="shared" si="214"/>
        <v/>
      </c>
      <c r="BE261" s="49" t="str">
        <f t="shared" si="215"/>
        <v/>
      </c>
      <c r="BF261" s="49" t="str">
        <f t="shared" si="216"/>
        <v/>
      </c>
      <c r="BG261" s="49" t="str">
        <f t="shared" si="217"/>
        <v/>
      </c>
      <c r="BH261" s="49" t="str">
        <f t="shared" si="218"/>
        <v/>
      </c>
      <c r="BI261" s="49" t="str">
        <f t="shared" si="219"/>
        <v/>
      </c>
      <c r="BJ261" s="49" t="str">
        <f t="shared" si="220"/>
        <v/>
      </c>
      <c r="BK261" s="49" t="str">
        <f t="shared" si="221"/>
        <v/>
      </c>
      <c r="BL261" s="49" t="str">
        <f t="shared" si="222"/>
        <v/>
      </c>
      <c r="BM261" s="50" t="str">
        <f t="shared" si="223"/>
        <v/>
      </c>
      <c r="BN261" s="48" t="str">
        <f t="shared" si="241"/>
        <v/>
      </c>
      <c r="BO261" s="49" t="str">
        <f t="shared" si="244"/>
        <v/>
      </c>
      <c r="BP261" s="49" t="str">
        <f t="shared" si="245"/>
        <v/>
      </c>
      <c r="BQ261" s="49" t="str">
        <f t="shared" si="246"/>
        <v/>
      </c>
      <c r="BR261" s="49" t="str">
        <f t="shared" si="247"/>
        <v/>
      </c>
      <c r="BS261" s="49" t="str">
        <f t="shared" si="248"/>
        <v/>
      </c>
      <c r="BT261" s="49" t="str">
        <f t="shared" si="249"/>
        <v/>
      </c>
      <c r="BU261" s="49" t="str">
        <f t="shared" si="250"/>
        <v/>
      </c>
      <c r="BV261" s="49" t="str">
        <f t="shared" si="251"/>
        <v/>
      </c>
      <c r="BW261" s="49" t="str">
        <f t="shared" si="252"/>
        <v/>
      </c>
      <c r="BX261" s="49" t="str">
        <f t="shared" si="253"/>
        <v/>
      </c>
      <c r="BY261" s="50" t="str">
        <f t="shared" si="254"/>
        <v/>
      </c>
      <c r="BZ261" s="48" t="str">
        <f t="shared" si="242"/>
        <v/>
      </c>
      <c r="CA261" s="49" t="str">
        <f t="shared" si="255"/>
        <v/>
      </c>
      <c r="CB261" s="49" t="str">
        <f t="shared" si="256"/>
        <v/>
      </c>
      <c r="CC261" s="49" t="str">
        <f t="shared" si="257"/>
        <v/>
      </c>
      <c r="CD261" s="49" t="str">
        <f t="shared" si="258"/>
        <v/>
      </c>
      <c r="CE261" s="49" t="str">
        <f t="shared" si="259"/>
        <v/>
      </c>
      <c r="CF261" s="49" t="str">
        <f t="shared" si="260"/>
        <v/>
      </c>
      <c r="CG261" s="49" t="str">
        <f t="shared" si="261"/>
        <v/>
      </c>
      <c r="CH261" s="49" t="str">
        <f t="shared" si="262"/>
        <v/>
      </c>
      <c r="CI261" s="49" t="str">
        <f t="shared" si="263"/>
        <v/>
      </c>
      <c r="CJ261" s="49" t="str">
        <f t="shared" si="264"/>
        <v/>
      </c>
      <c r="CK261" s="50" t="str">
        <f t="shared" si="265"/>
        <v/>
      </c>
      <c r="CM261" s="85" t="str">
        <f t="shared" si="243"/>
        <v/>
      </c>
      <c r="CN261" s="6" t="str">
        <f>IF($B261="", "", IF($CM261="X", "", IF(Report!$BN$3="X", LEFT($B261, 2), $B261)))</f>
        <v/>
      </c>
      <c r="CP261" s="48" t="str">
        <f>IF($CN261="", "", IF($CN261=Report!$BN$4, AA261, ""))</f>
        <v/>
      </c>
      <c r="CQ261" s="49" t="str">
        <f>IF($CN261="", "", IF($CN261=Report!$BN$4, AB261, ""))</f>
        <v/>
      </c>
      <c r="CR261" s="49" t="str">
        <f>IF($CN261="", "", IF($CN261=Report!$BN$4, AC261, ""))</f>
        <v/>
      </c>
      <c r="CS261" s="49" t="str">
        <f>IF($CN261="", "", IF($CN261=Report!$BN$4, AD261, ""))</f>
        <v/>
      </c>
      <c r="CT261" s="49" t="str">
        <f>IF($CN261="", "", IF($CN261=Report!$BN$4, AE261, ""))</f>
        <v/>
      </c>
      <c r="CU261" s="49" t="str">
        <f>IF($CN261="", "", IF($CN261=Report!$BN$4, AF261, ""))</f>
        <v/>
      </c>
      <c r="CV261" s="49" t="str">
        <f>IF($CN261="", "", IF($CN261=Report!$BN$4, AG261, ""))</f>
        <v/>
      </c>
      <c r="CW261" s="49" t="str">
        <f>IF($CN261="", "", IF($CN261=Report!$BN$4, AH261, ""))</f>
        <v/>
      </c>
      <c r="CX261" s="49" t="str">
        <f>IF($CN261="", "", IF($CN261=Report!$BN$4, AI261, ""))</f>
        <v/>
      </c>
      <c r="CY261" s="49" t="str">
        <f>IF($CN261="", "", IF($CN261=Report!$BN$4, AJ261, ""))</f>
        <v/>
      </c>
      <c r="CZ261" s="49" t="str">
        <f>IF($CN261="", "", IF($CN261=Report!$BN$4, AK261, ""))</f>
        <v/>
      </c>
      <c r="DA261" s="49" t="str">
        <f>IF($CN261="", "", IF($CN261=Report!$BN$4, AL261, ""))</f>
        <v/>
      </c>
      <c r="DB261" s="49" t="str">
        <f>IF($CN261="", "", IF($CN261=Report!$BN$4, AM261, ""))</f>
        <v/>
      </c>
      <c r="DC261" s="49" t="str">
        <f>IF($CN261="", "", IF($CN261=Report!$BN$4, AN261, ""))</f>
        <v/>
      </c>
      <c r="DD261" s="50" t="str">
        <f>IF($CN261="", "", IF($CN261=Report!$BN$4, AO261, ""))</f>
        <v/>
      </c>
      <c r="DE261" s="48" t="str">
        <f>IF($CN261="", "", IF($CN261=Report!$BN$4, AP261, ""))</f>
        <v/>
      </c>
      <c r="DF261" s="49" t="str">
        <f>IF($CN261="", "", IF($CN261=Report!$BN$4, AQ261, ""))</f>
        <v/>
      </c>
      <c r="DG261" s="49" t="str">
        <f>IF($CN261="", "", IF($CN261=Report!$BN$4, AR261, ""))</f>
        <v/>
      </c>
      <c r="DH261" s="49" t="str">
        <f>IF($CN261="", "", IF($CN261=Report!$BN$4, AS261, ""))</f>
        <v/>
      </c>
      <c r="DI261" s="49" t="str">
        <f>IF($CN261="", "", IF($CN261=Report!$BN$4, AT261, ""))</f>
        <v/>
      </c>
      <c r="DJ261" s="49" t="str">
        <f>IF($CN261="", "", IF($CN261=Report!$BN$4, AU261, ""))</f>
        <v/>
      </c>
      <c r="DK261" s="49" t="str">
        <f>IF($CN261="", "", IF($CN261=Report!$BN$4, AV261, ""))</f>
        <v/>
      </c>
      <c r="DL261" s="49" t="str">
        <f>IF($CN261="", "", IF($CN261=Report!$BN$4, AW261, ""))</f>
        <v/>
      </c>
      <c r="DM261" s="49" t="str">
        <f>IF($CN261="", "", IF($CN261=Report!$BN$4, AX261, ""))</f>
        <v/>
      </c>
      <c r="DN261" s="49" t="str">
        <f>IF($CN261="", "", IF($CN261=Report!$BN$4, AY261, ""))</f>
        <v/>
      </c>
      <c r="DO261" s="49" t="str">
        <f>IF($CN261="", "", IF($CN261=Report!$BN$4, AZ261, ""))</f>
        <v/>
      </c>
      <c r="DP261" s="50" t="str">
        <f>IF($CN261="", "", IF($CN261=Report!$BN$4, BA261, ""))</f>
        <v/>
      </c>
      <c r="DQ261" s="48" t="str">
        <f>IF($CN261="", "", IF($CN261=Report!$BN$4, BB261, ""))</f>
        <v/>
      </c>
      <c r="DR261" s="49" t="str">
        <f>IF($CN261="", "", IF($CN261=Report!$BN$4, BC261, ""))</f>
        <v/>
      </c>
      <c r="DS261" s="49" t="str">
        <f>IF($CN261="", "", IF($CN261=Report!$BN$4, BD261, ""))</f>
        <v/>
      </c>
      <c r="DT261" s="49" t="str">
        <f>IF($CN261="", "", IF($CN261=Report!$BN$4, BE261, ""))</f>
        <v/>
      </c>
      <c r="DU261" s="49" t="str">
        <f>IF($CN261="", "", IF($CN261=Report!$BN$4, BF261, ""))</f>
        <v/>
      </c>
      <c r="DV261" s="49" t="str">
        <f>IF($CN261="", "", IF($CN261=Report!$BN$4, BG261, ""))</f>
        <v/>
      </c>
      <c r="DW261" s="49" t="str">
        <f>IF($CN261="", "", IF($CN261=Report!$BN$4, BH261, ""))</f>
        <v/>
      </c>
      <c r="DX261" s="49" t="str">
        <f>IF($CN261="", "", IF($CN261=Report!$BN$4, BI261, ""))</f>
        <v/>
      </c>
      <c r="DY261" s="49" t="str">
        <f>IF($CN261="", "", IF($CN261=Report!$BN$4, BJ261, ""))</f>
        <v/>
      </c>
      <c r="DZ261" s="49" t="str">
        <f>IF($CN261="", "", IF($CN261=Report!$BN$4, BK261, ""))</f>
        <v/>
      </c>
      <c r="EA261" s="49" t="str">
        <f>IF($CN261="", "", IF($CN261=Report!$BN$4, BL261, ""))</f>
        <v/>
      </c>
      <c r="EB261" s="50" t="str">
        <f>IF($CN261="", "", IF($CN261=Report!$BN$4, BM261, ""))</f>
        <v/>
      </c>
      <c r="EC261" s="48" t="str">
        <f>IF($CN261="", "", IF($CN261=Report!$BN$4, BN261, ""))</f>
        <v/>
      </c>
      <c r="ED261" s="49" t="str">
        <f>IF($CN261="", "", IF($CN261=Report!$BN$4, BO261, ""))</f>
        <v/>
      </c>
      <c r="EE261" s="49" t="str">
        <f>IF($CN261="", "", IF($CN261=Report!$BN$4, BP261, ""))</f>
        <v/>
      </c>
      <c r="EF261" s="49" t="str">
        <f>IF($CN261="", "", IF($CN261=Report!$BN$4, BQ261, ""))</f>
        <v/>
      </c>
      <c r="EG261" s="49" t="str">
        <f>IF($CN261="", "", IF($CN261=Report!$BN$4, BR261, ""))</f>
        <v/>
      </c>
      <c r="EH261" s="49" t="str">
        <f>IF($CN261="", "", IF($CN261=Report!$BN$4, BS261, ""))</f>
        <v/>
      </c>
      <c r="EI261" s="49" t="str">
        <f>IF($CN261="", "", IF($CN261=Report!$BN$4, BT261, ""))</f>
        <v/>
      </c>
      <c r="EJ261" s="49" t="str">
        <f>IF($CN261="", "", IF($CN261=Report!$BN$4, BU261, ""))</f>
        <v/>
      </c>
      <c r="EK261" s="49" t="str">
        <f>IF($CN261="", "", IF($CN261=Report!$BN$4, BV261, ""))</f>
        <v/>
      </c>
      <c r="EL261" s="49" t="str">
        <f>IF($CN261="", "", IF($CN261=Report!$BN$4, BW261, ""))</f>
        <v/>
      </c>
      <c r="EM261" s="49" t="str">
        <f>IF($CN261="", "", IF($CN261=Report!$BN$4, BX261, ""))</f>
        <v/>
      </c>
      <c r="EN261" s="50" t="str">
        <f>IF($CN261="", "", IF($CN261=Report!$BN$4, BY261, ""))</f>
        <v/>
      </c>
      <c r="EO261" s="48" t="str">
        <f>IF($CN261="", "", IF($CN261=Report!$BN$4, BZ261, ""))</f>
        <v/>
      </c>
      <c r="EP261" s="49" t="str">
        <f>IF($CN261="", "", IF($CN261=Report!$BN$4, CA261, ""))</f>
        <v/>
      </c>
      <c r="EQ261" s="49" t="str">
        <f>IF($CN261="", "", IF($CN261=Report!$BN$4, CB261, ""))</f>
        <v/>
      </c>
      <c r="ER261" s="49" t="str">
        <f>IF($CN261="", "", IF($CN261=Report!$BN$4, CC261, ""))</f>
        <v/>
      </c>
      <c r="ES261" s="49" t="str">
        <f>IF($CN261="", "", IF($CN261=Report!$BN$4, CD261, ""))</f>
        <v/>
      </c>
      <c r="ET261" s="49" t="str">
        <f>IF($CN261="", "", IF($CN261=Report!$BN$4, CE261, ""))</f>
        <v/>
      </c>
      <c r="EU261" s="49" t="str">
        <f>IF($CN261="", "", IF($CN261=Report!$BN$4, CF261, ""))</f>
        <v/>
      </c>
      <c r="EV261" s="49" t="str">
        <f>IF($CN261="", "", IF($CN261=Report!$BN$4, CG261, ""))</f>
        <v/>
      </c>
      <c r="EW261" s="49" t="str">
        <f>IF($CN261="", "", IF($CN261=Report!$BN$4, CH261, ""))</f>
        <v/>
      </c>
      <c r="EX261" s="49" t="str">
        <f>IF($CN261="", "", IF($CN261=Report!$BN$4, CI261, ""))</f>
        <v/>
      </c>
      <c r="EY261" s="49" t="str">
        <f>IF($CN261="", "", IF($CN261=Report!$BN$4, CJ261, ""))</f>
        <v/>
      </c>
      <c r="EZ261" s="50" t="str">
        <f>IF($CN261="", "", IF($CN261=Report!$BN$4, CK261, ""))</f>
        <v/>
      </c>
    </row>
    <row r="262" spans="1:156" x14ac:dyDescent="0.25">
      <c r="A262" s="19"/>
      <c r="B262" s="104"/>
      <c r="C262" s="105"/>
      <c r="D262" s="116"/>
      <c r="E262" s="106"/>
      <c r="F262" s="106"/>
      <c r="G262" s="106"/>
      <c r="H262" s="106"/>
      <c r="I262" s="106"/>
      <c r="J262" s="106"/>
      <c r="K262" s="106"/>
      <c r="L262" s="106"/>
      <c r="M262" s="106"/>
      <c r="N262" s="106"/>
      <c r="O262" s="106"/>
      <c r="P262" s="106"/>
      <c r="Q262" s="106"/>
      <c r="R262" s="106"/>
      <c r="S262" s="106"/>
      <c r="T262" s="108"/>
      <c r="U262" s="108"/>
      <c r="V262" s="108"/>
      <c r="W262" s="109"/>
      <c r="X262" s="19"/>
      <c r="AA262" s="48" t="str">
        <f t="shared" si="224"/>
        <v/>
      </c>
      <c r="AB262" s="49" t="str">
        <f t="shared" si="225"/>
        <v/>
      </c>
      <c r="AC262" s="49" t="str">
        <f t="shared" si="226"/>
        <v/>
      </c>
      <c r="AD262" s="49" t="str">
        <f t="shared" si="227"/>
        <v/>
      </c>
      <c r="AE262" s="49" t="str">
        <f t="shared" si="228"/>
        <v/>
      </c>
      <c r="AF262" s="49" t="str">
        <f t="shared" si="229"/>
        <v/>
      </c>
      <c r="AG262" s="49" t="str">
        <f t="shared" si="230"/>
        <v/>
      </c>
      <c r="AH262" s="49" t="str">
        <f t="shared" si="231"/>
        <v/>
      </c>
      <c r="AI262" s="49" t="str">
        <f t="shared" si="232"/>
        <v/>
      </c>
      <c r="AJ262" s="49" t="str">
        <f t="shared" si="233"/>
        <v/>
      </c>
      <c r="AK262" s="49" t="str">
        <f t="shared" si="234"/>
        <v/>
      </c>
      <c r="AL262" s="49" t="str">
        <f t="shared" si="235"/>
        <v/>
      </c>
      <c r="AM262" s="49" t="str">
        <f t="shared" si="236"/>
        <v/>
      </c>
      <c r="AN262" s="49" t="str">
        <f t="shared" si="237"/>
        <v/>
      </c>
      <c r="AO262" s="50" t="str">
        <f t="shared" si="238"/>
        <v/>
      </c>
      <c r="AP262" s="48" t="str">
        <f t="shared" si="239"/>
        <v/>
      </c>
      <c r="AQ262" s="49" t="str">
        <f t="shared" si="202"/>
        <v/>
      </c>
      <c r="AR262" s="49" t="str">
        <f t="shared" si="203"/>
        <v/>
      </c>
      <c r="AS262" s="49" t="str">
        <f t="shared" si="204"/>
        <v/>
      </c>
      <c r="AT262" s="49" t="str">
        <f t="shared" si="205"/>
        <v/>
      </c>
      <c r="AU262" s="49" t="str">
        <f t="shared" si="206"/>
        <v/>
      </c>
      <c r="AV262" s="49" t="str">
        <f t="shared" si="207"/>
        <v/>
      </c>
      <c r="AW262" s="49" t="str">
        <f t="shared" si="208"/>
        <v/>
      </c>
      <c r="AX262" s="49" t="str">
        <f t="shared" si="209"/>
        <v/>
      </c>
      <c r="AY262" s="49" t="str">
        <f t="shared" si="210"/>
        <v/>
      </c>
      <c r="AZ262" s="49" t="str">
        <f t="shared" si="211"/>
        <v/>
      </c>
      <c r="BA262" s="50" t="str">
        <f t="shared" si="212"/>
        <v/>
      </c>
      <c r="BB262" s="48" t="str">
        <f t="shared" si="240"/>
        <v/>
      </c>
      <c r="BC262" s="49" t="str">
        <f t="shared" si="213"/>
        <v/>
      </c>
      <c r="BD262" s="49" t="str">
        <f t="shared" si="214"/>
        <v/>
      </c>
      <c r="BE262" s="49" t="str">
        <f t="shared" si="215"/>
        <v/>
      </c>
      <c r="BF262" s="49" t="str">
        <f t="shared" si="216"/>
        <v/>
      </c>
      <c r="BG262" s="49" t="str">
        <f t="shared" si="217"/>
        <v/>
      </c>
      <c r="BH262" s="49" t="str">
        <f t="shared" si="218"/>
        <v/>
      </c>
      <c r="BI262" s="49" t="str">
        <f t="shared" si="219"/>
        <v/>
      </c>
      <c r="BJ262" s="49" t="str">
        <f t="shared" si="220"/>
        <v/>
      </c>
      <c r="BK262" s="49" t="str">
        <f t="shared" si="221"/>
        <v/>
      </c>
      <c r="BL262" s="49" t="str">
        <f t="shared" si="222"/>
        <v/>
      </c>
      <c r="BM262" s="50" t="str">
        <f t="shared" si="223"/>
        <v/>
      </c>
      <c r="BN262" s="48" t="str">
        <f t="shared" si="241"/>
        <v/>
      </c>
      <c r="BO262" s="49" t="str">
        <f t="shared" si="244"/>
        <v/>
      </c>
      <c r="BP262" s="49" t="str">
        <f t="shared" si="245"/>
        <v/>
      </c>
      <c r="BQ262" s="49" t="str">
        <f t="shared" si="246"/>
        <v/>
      </c>
      <c r="BR262" s="49" t="str">
        <f t="shared" si="247"/>
        <v/>
      </c>
      <c r="BS262" s="49" t="str">
        <f t="shared" si="248"/>
        <v/>
      </c>
      <c r="BT262" s="49" t="str">
        <f t="shared" si="249"/>
        <v/>
      </c>
      <c r="BU262" s="49" t="str">
        <f t="shared" si="250"/>
        <v/>
      </c>
      <c r="BV262" s="49" t="str">
        <f t="shared" si="251"/>
        <v/>
      </c>
      <c r="BW262" s="49" t="str">
        <f t="shared" si="252"/>
        <v/>
      </c>
      <c r="BX262" s="49" t="str">
        <f t="shared" si="253"/>
        <v/>
      </c>
      <c r="BY262" s="50" t="str">
        <f t="shared" si="254"/>
        <v/>
      </c>
      <c r="BZ262" s="48" t="str">
        <f t="shared" si="242"/>
        <v/>
      </c>
      <c r="CA262" s="49" t="str">
        <f t="shared" si="255"/>
        <v/>
      </c>
      <c r="CB262" s="49" t="str">
        <f t="shared" si="256"/>
        <v/>
      </c>
      <c r="CC262" s="49" t="str">
        <f t="shared" si="257"/>
        <v/>
      </c>
      <c r="CD262" s="49" t="str">
        <f t="shared" si="258"/>
        <v/>
      </c>
      <c r="CE262" s="49" t="str">
        <f t="shared" si="259"/>
        <v/>
      </c>
      <c r="CF262" s="49" t="str">
        <f t="shared" si="260"/>
        <v/>
      </c>
      <c r="CG262" s="49" t="str">
        <f t="shared" si="261"/>
        <v/>
      </c>
      <c r="CH262" s="49" t="str">
        <f t="shared" si="262"/>
        <v/>
      </c>
      <c r="CI262" s="49" t="str">
        <f t="shared" si="263"/>
        <v/>
      </c>
      <c r="CJ262" s="49" t="str">
        <f t="shared" si="264"/>
        <v/>
      </c>
      <c r="CK262" s="50" t="str">
        <f t="shared" si="265"/>
        <v/>
      </c>
      <c r="CM262" s="85" t="str">
        <f t="shared" si="243"/>
        <v/>
      </c>
      <c r="CN262" s="6" t="str">
        <f>IF($B262="", "", IF($CM262="X", "", IF(Report!$BN$3="X", LEFT($B262, 2), $B262)))</f>
        <v/>
      </c>
      <c r="CP262" s="48" t="str">
        <f>IF($CN262="", "", IF($CN262=Report!$BN$4, AA262, ""))</f>
        <v/>
      </c>
      <c r="CQ262" s="49" t="str">
        <f>IF($CN262="", "", IF($CN262=Report!$BN$4, AB262, ""))</f>
        <v/>
      </c>
      <c r="CR262" s="49" t="str">
        <f>IF($CN262="", "", IF($CN262=Report!$BN$4, AC262, ""))</f>
        <v/>
      </c>
      <c r="CS262" s="49" t="str">
        <f>IF($CN262="", "", IF($CN262=Report!$BN$4, AD262, ""))</f>
        <v/>
      </c>
      <c r="CT262" s="49" t="str">
        <f>IF($CN262="", "", IF($CN262=Report!$BN$4, AE262, ""))</f>
        <v/>
      </c>
      <c r="CU262" s="49" t="str">
        <f>IF($CN262="", "", IF($CN262=Report!$BN$4, AF262, ""))</f>
        <v/>
      </c>
      <c r="CV262" s="49" t="str">
        <f>IF($CN262="", "", IF($CN262=Report!$BN$4, AG262, ""))</f>
        <v/>
      </c>
      <c r="CW262" s="49" t="str">
        <f>IF($CN262="", "", IF($CN262=Report!$BN$4, AH262, ""))</f>
        <v/>
      </c>
      <c r="CX262" s="49" t="str">
        <f>IF($CN262="", "", IF($CN262=Report!$BN$4, AI262, ""))</f>
        <v/>
      </c>
      <c r="CY262" s="49" t="str">
        <f>IF($CN262="", "", IF($CN262=Report!$BN$4, AJ262, ""))</f>
        <v/>
      </c>
      <c r="CZ262" s="49" t="str">
        <f>IF($CN262="", "", IF($CN262=Report!$BN$4, AK262, ""))</f>
        <v/>
      </c>
      <c r="DA262" s="49" t="str">
        <f>IF($CN262="", "", IF($CN262=Report!$BN$4, AL262, ""))</f>
        <v/>
      </c>
      <c r="DB262" s="49" t="str">
        <f>IF($CN262="", "", IF($CN262=Report!$BN$4, AM262, ""))</f>
        <v/>
      </c>
      <c r="DC262" s="49" t="str">
        <f>IF($CN262="", "", IF($CN262=Report!$BN$4, AN262, ""))</f>
        <v/>
      </c>
      <c r="DD262" s="50" t="str">
        <f>IF($CN262="", "", IF($CN262=Report!$BN$4, AO262, ""))</f>
        <v/>
      </c>
      <c r="DE262" s="48" t="str">
        <f>IF($CN262="", "", IF($CN262=Report!$BN$4, AP262, ""))</f>
        <v/>
      </c>
      <c r="DF262" s="49" t="str">
        <f>IF($CN262="", "", IF($CN262=Report!$BN$4, AQ262, ""))</f>
        <v/>
      </c>
      <c r="DG262" s="49" t="str">
        <f>IF($CN262="", "", IF($CN262=Report!$BN$4, AR262, ""))</f>
        <v/>
      </c>
      <c r="DH262" s="49" t="str">
        <f>IF($CN262="", "", IF($CN262=Report!$BN$4, AS262, ""))</f>
        <v/>
      </c>
      <c r="DI262" s="49" t="str">
        <f>IF($CN262="", "", IF($CN262=Report!$BN$4, AT262, ""))</f>
        <v/>
      </c>
      <c r="DJ262" s="49" t="str">
        <f>IF($CN262="", "", IF($CN262=Report!$BN$4, AU262, ""))</f>
        <v/>
      </c>
      <c r="DK262" s="49" t="str">
        <f>IF($CN262="", "", IF($CN262=Report!$BN$4, AV262, ""))</f>
        <v/>
      </c>
      <c r="DL262" s="49" t="str">
        <f>IF($CN262="", "", IF($CN262=Report!$BN$4, AW262, ""))</f>
        <v/>
      </c>
      <c r="DM262" s="49" t="str">
        <f>IF($CN262="", "", IF($CN262=Report!$BN$4, AX262, ""))</f>
        <v/>
      </c>
      <c r="DN262" s="49" t="str">
        <f>IF($CN262="", "", IF($CN262=Report!$BN$4, AY262, ""))</f>
        <v/>
      </c>
      <c r="DO262" s="49" t="str">
        <f>IF($CN262="", "", IF($CN262=Report!$BN$4, AZ262, ""))</f>
        <v/>
      </c>
      <c r="DP262" s="50" t="str">
        <f>IF($CN262="", "", IF($CN262=Report!$BN$4, BA262, ""))</f>
        <v/>
      </c>
      <c r="DQ262" s="48" t="str">
        <f>IF($CN262="", "", IF($CN262=Report!$BN$4, BB262, ""))</f>
        <v/>
      </c>
      <c r="DR262" s="49" t="str">
        <f>IF($CN262="", "", IF($CN262=Report!$BN$4, BC262, ""))</f>
        <v/>
      </c>
      <c r="DS262" s="49" t="str">
        <f>IF($CN262="", "", IF($CN262=Report!$BN$4, BD262, ""))</f>
        <v/>
      </c>
      <c r="DT262" s="49" t="str">
        <f>IF($CN262="", "", IF($CN262=Report!$BN$4, BE262, ""))</f>
        <v/>
      </c>
      <c r="DU262" s="49" t="str">
        <f>IF($CN262="", "", IF($CN262=Report!$BN$4, BF262, ""))</f>
        <v/>
      </c>
      <c r="DV262" s="49" t="str">
        <f>IF($CN262="", "", IF($CN262=Report!$BN$4, BG262, ""))</f>
        <v/>
      </c>
      <c r="DW262" s="49" t="str">
        <f>IF($CN262="", "", IF($CN262=Report!$BN$4, BH262, ""))</f>
        <v/>
      </c>
      <c r="DX262" s="49" t="str">
        <f>IF($CN262="", "", IF($CN262=Report!$BN$4, BI262, ""))</f>
        <v/>
      </c>
      <c r="DY262" s="49" t="str">
        <f>IF($CN262="", "", IF($CN262=Report!$BN$4, BJ262, ""))</f>
        <v/>
      </c>
      <c r="DZ262" s="49" t="str">
        <f>IF($CN262="", "", IF($CN262=Report!$BN$4, BK262, ""))</f>
        <v/>
      </c>
      <c r="EA262" s="49" t="str">
        <f>IF($CN262="", "", IF($CN262=Report!$BN$4, BL262, ""))</f>
        <v/>
      </c>
      <c r="EB262" s="50" t="str">
        <f>IF($CN262="", "", IF($CN262=Report!$BN$4, BM262, ""))</f>
        <v/>
      </c>
      <c r="EC262" s="48" t="str">
        <f>IF($CN262="", "", IF($CN262=Report!$BN$4, BN262, ""))</f>
        <v/>
      </c>
      <c r="ED262" s="49" t="str">
        <f>IF($CN262="", "", IF($CN262=Report!$BN$4, BO262, ""))</f>
        <v/>
      </c>
      <c r="EE262" s="49" t="str">
        <f>IF($CN262="", "", IF($CN262=Report!$BN$4, BP262, ""))</f>
        <v/>
      </c>
      <c r="EF262" s="49" t="str">
        <f>IF($CN262="", "", IF($CN262=Report!$BN$4, BQ262, ""))</f>
        <v/>
      </c>
      <c r="EG262" s="49" t="str">
        <f>IF($CN262="", "", IF($CN262=Report!$BN$4, BR262, ""))</f>
        <v/>
      </c>
      <c r="EH262" s="49" t="str">
        <f>IF($CN262="", "", IF($CN262=Report!$BN$4, BS262, ""))</f>
        <v/>
      </c>
      <c r="EI262" s="49" t="str">
        <f>IF($CN262="", "", IF($CN262=Report!$BN$4, BT262, ""))</f>
        <v/>
      </c>
      <c r="EJ262" s="49" t="str">
        <f>IF($CN262="", "", IF($CN262=Report!$BN$4, BU262, ""))</f>
        <v/>
      </c>
      <c r="EK262" s="49" t="str">
        <f>IF($CN262="", "", IF($CN262=Report!$BN$4, BV262, ""))</f>
        <v/>
      </c>
      <c r="EL262" s="49" t="str">
        <f>IF($CN262="", "", IF($CN262=Report!$BN$4, BW262, ""))</f>
        <v/>
      </c>
      <c r="EM262" s="49" t="str">
        <f>IF($CN262="", "", IF($CN262=Report!$BN$4, BX262, ""))</f>
        <v/>
      </c>
      <c r="EN262" s="50" t="str">
        <f>IF($CN262="", "", IF($CN262=Report!$BN$4, BY262, ""))</f>
        <v/>
      </c>
      <c r="EO262" s="48" t="str">
        <f>IF($CN262="", "", IF($CN262=Report!$BN$4, BZ262, ""))</f>
        <v/>
      </c>
      <c r="EP262" s="49" t="str">
        <f>IF($CN262="", "", IF($CN262=Report!$BN$4, CA262, ""))</f>
        <v/>
      </c>
      <c r="EQ262" s="49" t="str">
        <f>IF($CN262="", "", IF($CN262=Report!$BN$4, CB262, ""))</f>
        <v/>
      </c>
      <c r="ER262" s="49" t="str">
        <f>IF($CN262="", "", IF($CN262=Report!$BN$4, CC262, ""))</f>
        <v/>
      </c>
      <c r="ES262" s="49" t="str">
        <f>IF($CN262="", "", IF($CN262=Report!$BN$4, CD262, ""))</f>
        <v/>
      </c>
      <c r="ET262" s="49" t="str">
        <f>IF($CN262="", "", IF($CN262=Report!$BN$4, CE262, ""))</f>
        <v/>
      </c>
      <c r="EU262" s="49" t="str">
        <f>IF($CN262="", "", IF($CN262=Report!$BN$4, CF262, ""))</f>
        <v/>
      </c>
      <c r="EV262" s="49" t="str">
        <f>IF($CN262="", "", IF($CN262=Report!$BN$4, CG262, ""))</f>
        <v/>
      </c>
      <c r="EW262" s="49" t="str">
        <f>IF($CN262="", "", IF($CN262=Report!$BN$4, CH262, ""))</f>
        <v/>
      </c>
      <c r="EX262" s="49" t="str">
        <f>IF($CN262="", "", IF($CN262=Report!$BN$4, CI262, ""))</f>
        <v/>
      </c>
      <c r="EY262" s="49" t="str">
        <f>IF($CN262="", "", IF($CN262=Report!$BN$4, CJ262, ""))</f>
        <v/>
      </c>
      <c r="EZ262" s="50" t="str">
        <f>IF($CN262="", "", IF($CN262=Report!$BN$4, CK262, ""))</f>
        <v/>
      </c>
    </row>
    <row r="263" spans="1:156" x14ac:dyDescent="0.25">
      <c r="A263" s="19"/>
      <c r="B263" s="104"/>
      <c r="C263" s="105"/>
      <c r="D263" s="116"/>
      <c r="E263" s="106"/>
      <c r="F263" s="106"/>
      <c r="G263" s="106"/>
      <c r="H263" s="106"/>
      <c r="I263" s="106"/>
      <c r="J263" s="106"/>
      <c r="K263" s="106"/>
      <c r="L263" s="106"/>
      <c r="M263" s="106"/>
      <c r="N263" s="106"/>
      <c r="O263" s="106"/>
      <c r="P263" s="106"/>
      <c r="Q263" s="106"/>
      <c r="R263" s="106"/>
      <c r="S263" s="106"/>
      <c r="T263" s="108"/>
      <c r="U263" s="108"/>
      <c r="V263" s="108"/>
      <c r="W263" s="109"/>
      <c r="X263" s="19"/>
      <c r="AA263" s="48" t="str">
        <f t="shared" si="224"/>
        <v/>
      </c>
      <c r="AB263" s="49" t="str">
        <f t="shared" si="225"/>
        <v/>
      </c>
      <c r="AC263" s="49" t="str">
        <f t="shared" si="226"/>
        <v/>
      </c>
      <c r="AD263" s="49" t="str">
        <f t="shared" si="227"/>
        <v/>
      </c>
      <c r="AE263" s="49" t="str">
        <f t="shared" si="228"/>
        <v/>
      </c>
      <c r="AF263" s="49" t="str">
        <f t="shared" si="229"/>
        <v/>
      </c>
      <c r="AG263" s="49" t="str">
        <f t="shared" si="230"/>
        <v/>
      </c>
      <c r="AH263" s="49" t="str">
        <f t="shared" si="231"/>
        <v/>
      </c>
      <c r="AI263" s="49" t="str">
        <f t="shared" si="232"/>
        <v/>
      </c>
      <c r="AJ263" s="49" t="str">
        <f t="shared" si="233"/>
        <v/>
      </c>
      <c r="AK263" s="49" t="str">
        <f t="shared" si="234"/>
        <v/>
      </c>
      <c r="AL263" s="49" t="str">
        <f t="shared" si="235"/>
        <v/>
      </c>
      <c r="AM263" s="49" t="str">
        <f t="shared" si="236"/>
        <v/>
      </c>
      <c r="AN263" s="49" t="str">
        <f t="shared" si="237"/>
        <v/>
      </c>
      <c r="AO263" s="50" t="str">
        <f t="shared" si="238"/>
        <v/>
      </c>
      <c r="AP263" s="48" t="str">
        <f t="shared" si="239"/>
        <v/>
      </c>
      <c r="AQ263" s="49" t="str">
        <f t="shared" si="202"/>
        <v/>
      </c>
      <c r="AR263" s="49" t="str">
        <f t="shared" si="203"/>
        <v/>
      </c>
      <c r="AS263" s="49" t="str">
        <f t="shared" si="204"/>
        <v/>
      </c>
      <c r="AT263" s="49" t="str">
        <f t="shared" si="205"/>
        <v/>
      </c>
      <c r="AU263" s="49" t="str">
        <f t="shared" si="206"/>
        <v/>
      </c>
      <c r="AV263" s="49" t="str">
        <f t="shared" si="207"/>
        <v/>
      </c>
      <c r="AW263" s="49" t="str">
        <f t="shared" si="208"/>
        <v/>
      </c>
      <c r="AX263" s="49" t="str">
        <f t="shared" si="209"/>
        <v/>
      </c>
      <c r="AY263" s="49" t="str">
        <f t="shared" si="210"/>
        <v/>
      </c>
      <c r="AZ263" s="49" t="str">
        <f t="shared" si="211"/>
        <v/>
      </c>
      <c r="BA263" s="50" t="str">
        <f t="shared" si="212"/>
        <v/>
      </c>
      <c r="BB263" s="48" t="str">
        <f t="shared" si="240"/>
        <v/>
      </c>
      <c r="BC263" s="49" t="str">
        <f t="shared" si="213"/>
        <v/>
      </c>
      <c r="BD263" s="49" t="str">
        <f t="shared" si="214"/>
        <v/>
      </c>
      <c r="BE263" s="49" t="str">
        <f t="shared" si="215"/>
        <v/>
      </c>
      <c r="BF263" s="49" t="str">
        <f t="shared" si="216"/>
        <v/>
      </c>
      <c r="BG263" s="49" t="str">
        <f t="shared" si="217"/>
        <v/>
      </c>
      <c r="BH263" s="49" t="str">
        <f t="shared" si="218"/>
        <v/>
      </c>
      <c r="BI263" s="49" t="str">
        <f t="shared" si="219"/>
        <v/>
      </c>
      <c r="BJ263" s="49" t="str">
        <f t="shared" si="220"/>
        <v/>
      </c>
      <c r="BK263" s="49" t="str">
        <f t="shared" si="221"/>
        <v/>
      </c>
      <c r="BL263" s="49" t="str">
        <f t="shared" si="222"/>
        <v/>
      </c>
      <c r="BM263" s="50" t="str">
        <f t="shared" si="223"/>
        <v/>
      </c>
      <c r="BN263" s="48" t="str">
        <f t="shared" si="241"/>
        <v/>
      </c>
      <c r="BO263" s="49" t="str">
        <f t="shared" si="244"/>
        <v/>
      </c>
      <c r="BP263" s="49" t="str">
        <f t="shared" si="245"/>
        <v/>
      </c>
      <c r="BQ263" s="49" t="str">
        <f t="shared" si="246"/>
        <v/>
      </c>
      <c r="BR263" s="49" t="str">
        <f t="shared" si="247"/>
        <v/>
      </c>
      <c r="BS263" s="49" t="str">
        <f t="shared" si="248"/>
        <v/>
      </c>
      <c r="BT263" s="49" t="str">
        <f t="shared" si="249"/>
        <v/>
      </c>
      <c r="BU263" s="49" t="str">
        <f t="shared" si="250"/>
        <v/>
      </c>
      <c r="BV263" s="49" t="str">
        <f t="shared" si="251"/>
        <v/>
      </c>
      <c r="BW263" s="49" t="str">
        <f t="shared" si="252"/>
        <v/>
      </c>
      <c r="BX263" s="49" t="str">
        <f t="shared" si="253"/>
        <v/>
      </c>
      <c r="BY263" s="50" t="str">
        <f t="shared" si="254"/>
        <v/>
      </c>
      <c r="BZ263" s="48" t="str">
        <f t="shared" si="242"/>
        <v/>
      </c>
      <c r="CA263" s="49" t="str">
        <f t="shared" si="255"/>
        <v/>
      </c>
      <c r="CB263" s="49" t="str">
        <f t="shared" si="256"/>
        <v/>
      </c>
      <c r="CC263" s="49" t="str">
        <f t="shared" si="257"/>
        <v/>
      </c>
      <c r="CD263" s="49" t="str">
        <f t="shared" si="258"/>
        <v/>
      </c>
      <c r="CE263" s="49" t="str">
        <f t="shared" si="259"/>
        <v/>
      </c>
      <c r="CF263" s="49" t="str">
        <f t="shared" si="260"/>
        <v/>
      </c>
      <c r="CG263" s="49" t="str">
        <f t="shared" si="261"/>
        <v/>
      </c>
      <c r="CH263" s="49" t="str">
        <f t="shared" si="262"/>
        <v/>
      </c>
      <c r="CI263" s="49" t="str">
        <f t="shared" si="263"/>
        <v/>
      </c>
      <c r="CJ263" s="49" t="str">
        <f t="shared" si="264"/>
        <v/>
      </c>
      <c r="CK263" s="50" t="str">
        <f t="shared" si="265"/>
        <v/>
      </c>
      <c r="CM263" s="85" t="str">
        <f t="shared" si="243"/>
        <v/>
      </c>
      <c r="CN263" s="6" t="str">
        <f>IF($B263="", "", IF($CM263="X", "", IF(Report!$BN$3="X", LEFT($B263, 2), $B263)))</f>
        <v/>
      </c>
      <c r="CP263" s="48" t="str">
        <f>IF($CN263="", "", IF($CN263=Report!$BN$4, AA263, ""))</f>
        <v/>
      </c>
      <c r="CQ263" s="49" t="str">
        <f>IF($CN263="", "", IF($CN263=Report!$BN$4, AB263, ""))</f>
        <v/>
      </c>
      <c r="CR263" s="49" t="str">
        <f>IF($CN263="", "", IF($CN263=Report!$BN$4, AC263, ""))</f>
        <v/>
      </c>
      <c r="CS263" s="49" t="str">
        <f>IF($CN263="", "", IF($CN263=Report!$BN$4, AD263, ""))</f>
        <v/>
      </c>
      <c r="CT263" s="49" t="str">
        <f>IF($CN263="", "", IF($CN263=Report!$BN$4, AE263, ""))</f>
        <v/>
      </c>
      <c r="CU263" s="49" t="str">
        <f>IF($CN263="", "", IF($CN263=Report!$BN$4, AF263, ""))</f>
        <v/>
      </c>
      <c r="CV263" s="49" t="str">
        <f>IF($CN263="", "", IF($CN263=Report!$BN$4, AG263, ""))</f>
        <v/>
      </c>
      <c r="CW263" s="49" t="str">
        <f>IF($CN263="", "", IF($CN263=Report!$BN$4, AH263, ""))</f>
        <v/>
      </c>
      <c r="CX263" s="49" t="str">
        <f>IF($CN263="", "", IF($CN263=Report!$BN$4, AI263, ""))</f>
        <v/>
      </c>
      <c r="CY263" s="49" t="str">
        <f>IF($CN263="", "", IF($CN263=Report!$BN$4, AJ263, ""))</f>
        <v/>
      </c>
      <c r="CZ263" s="49" t="str">
        <f>IF($CN263="", "", IF($CN263=Report!$BN$4, AK263, ""))</f>
        <v/>
      </c>
      <c r="DA263" s="49" t="str">
        <f>IF($CN263="", "", IF($CN263=Report!$BN$4, AL263, ""))</f>
        <v/>
      </c>
      <c r="DB263" s="49" t="str">
        <f>IF($CN263="", "", IF($CN263=Report!$BN$4, AM263, ""))</f>
        <v/>
      </c>
      <c r="DC263" s="49" t="str">
        <f>IF($CN263="", "", IF($CN263=Report!$BN$4, AN263, ""))</f>
        <v/>
      </c>
      <c r="DD263" s="50" t="str">
        <f>IF($CN263="", "", IF($CN263=Report!$BN$4, AO263, ""))</f>
        <v/>
      </c>
      <c r="DE263" s="48" t="str">
        <f>IF($CN263="", "", IF($CN263=Report!$BN$4, AP263, ""))</f>
        <v/>
      </c>
      <c r="DF263" s="49" t="str">
        <f>IF($CN263="", "", IF($CN263=Report!$BN$4, AQ263, ""))</f>
        <v/>
      </c>
      <c r="DG263" s="49" t="str">
        <f>IF($CN263="", "", IF($CN263=Report!$BN$4, AR263, ""))</f>
        <v/>
      </c>
      <c r="DH263" s="49" t="str">
        <f>IF($CN263="", "", IF($CN263=Report!$BN$4, AS263, ""))</f>
        <v/>
      </c>
      <c r="DI263" s="49" t="str">
        <f>IF($CN263="", "", IF($CN263=Report!$BN$4, AT263, ""))</f>
        <v/>
      </c>
      <c r="DJ263" s="49" t="str">
        <f>IF($CN263="", "", IF($CN263=Report!$BN$4, AU263, ""))</f>
        <v/>
      </c>
      <c r="DK263" s="49" t="str">
        <f>IF($CN263="", "", IF($CN263=Report!$BN$4, AV263, ""))</f>
        <v/>
      </c>
      <c r="DL263" s="49" t="str">
        <f>IF($CN263="", "", IF($CN263=Report!$BN$4, AW263, ""))</f>
        <v/>
      </c>
      <c r="DM263" s="49" t="str">
        <f>IF($CN263="", "", IF($CN263=Report!$BN$4, AX263, ""))</f>
        <v/>
      </c>
      <c r="DN263" s="49" t="str">
        <f>IF($CN263="", "", IF($CN263=Report!$BN$4, AY263, ""))</f>
        <v/>
      </c>
      <c r="DO263" s="49" t="str">
        <f>IF($CN263="", "", IF($CN263=Report!$BN$4, AZ263, ""))</f>
        <v/>
      </c>
      <c r="DP263" s="50" t="str">
        <f>IF($CN263="", "", IF($CN263=Report!$BN$4, BA263, ""))</f>
        <v/>
      </c>
      <c r="DQ263" s="48" t="str">
        <f>IF($CN263="", "", IF($CN263=Report!$BN$4, BB263, ""))</f>
        <v/>
      </c>
      <c r="DR263" s="49" t="str">
        <f>IF($CN263="", "", IF($CN263=Report!$BN$4, BC263, ""))</f>
        <v/>
      </c>
      <c r="DS263" s="49" t="str">
        <f>IF($CN263="", "", IF($CN263=Report!$BN$4, BD263, ""))</f>
        <v/>
      </c>
      <c r="DT263" s="49" t="str">
        <f>IF($CN263="", "", IF($CN263=Report!$BN$4, BE263, ""))</f>
        <v/>
      </c>
      <c r="DU263" s="49" t="str">
        <f>IF($CN263="", "", IF($CN263=Report!$BN$4, BF263, ""))</f>
        <v/>
      </c>
      <c r="DV263" s="49" t="str">
        <f>IF($CN263="", "", IF($CN263=Report!$BN$4, BG263, ""))</f>
        <v/>
      </c>
      <c r="DW263" s="49" t="str">
        <f>IF($CN263="", "", IF($CN263=Report!$BN$4, BH263, ""))</f>
        <v/>
      </c>
      <c r="DX263" s="49" t="str">
        <f>IF($CN263="", "", IF($CN263=Report!$BN$4, BI263, ""))</f>
        <v/>
      </c>
      <c r="DY263" s="49" t="str">
        <f>IF($CN263="", "", IF($CN263=Report!$BN$4, BJ263, ""))</f>
        <v/>
      </c>
      <c r="DZ263" s="49" t="str">
        <f>IF($CN263="", "", IF($CN263=Report!$BN$4, BK263, ""))</f>
        <v/>
      </c>
      <c r="EA263" s="49" t="str">
        <f>IF($CN263="", "", IF($CN263=Report!$BN$4, BL263, ""))</f>
        <v/>
      </c>
      <c r="EB263" s="50" t="str">
        <f>IF($CN263="", "", IF($CN263=Report!$BN$4, BM263, ""))</f>
        <v/>
      </c>
      <c r="EC263" s="48" t="str">
        <f>IF($CN263="", "", IF($CN263=Report!$BN$4, BN263, ""))</f>
        <v/>
      </c>
      <c r="ED263" s="49" t="str">
        <f>IF($CN263="", "", IF($CN263=Report!$BN$4, BO263, ""))</f>
        <v/>
      </c>
      <c r="EE263" s="49" t="str">
        <f>IF($CN263="", "", IF($CN263=Report!$BN$4, BP263, ""))</f>
        <v/>
      </c>
      <c r="EF263" s="49" t="str">
        <f>IF($CN263="", "", IF($CN263=Report!$BN$4, BQ263, ""))</f>
        <v/>
      </c>
      <c r="EG263" s="49" t="str">
        <f>IF($CN263="", "", IF($CN263=Report!$BN$4, BR263, ""))</f>
        <v/>
      </c>
      <c r="EH263" s="49" t="str">
        <f>IF($CN263="", "", IF($CN263=Report!$BN$4, BS263, ""))</f>
        <v/>
      </c>
      <c r="EI263" s="49" t="str">
        <f>IF($CN263="", "", IF($CN263=Report!$BN$4, BT263, ""))</f>
        <v/>
      </c>
      <c r="EJ263" s="49" t="str">
        <f>IF($CN263="", "", IF($CN263=Report!$BN$4, BU263, ""))</f>
        <v/>
      </c>
      <c r="EK263" s="49" t="str">
        <f>IF($CN263="", "", IF($CN263=Report!$BN$4, BV263, ""))</f>
        <v/>
      </c>
      <c r="EL263" s="49" t="str">
        <f>IF($CN263="", "", IF($CN263=Report!$BN$4, BW263, ""))</f>
        <v/>
      </c>
      <c r="EM263" s="49" t="str">
        <f>IF($CN263="", "", IF($CN263=Report!$BN$4, BX263, ""))</f>
        <v/>
      </c>
      <c r="EN263" s="50" t="str">
        <f>IF($CN263="", "", IF($CN263=Report!$BN$4, BY263, ""))</f>
        <v/>
      </c>
      <c r="EO263" s="48" t="str">
        <f>IF($CN263="", "", IF($CN263=Report!$BN$4, BZ263, ""))</f>
        <v/>
      </c>
      <c r="EP263" s="49" t="str">
        <f>IF($CN263="", "", IF($CN263=Report!$BN$4, CA263, ""))</f>
        <v/>
      </c>
      <c r="EQ263" s="49" t="str">
        <f>IF($CN263="", "", IF($CN263=Report!$BN$4, CB263, ""))</f>
        <v/>
      </c>
      <c r="ER263" s="49" t="str">
        <f>IF($CN263="", "", IF($CN263=Report!$BN$4, CC263, ""))</f>
        <v/>
      </c>
      <c r="ES263" s="49" t="str">
        <f>IF($CN263="", "", IF($CN263=Report!$BN$4, CD263, ""))</f>
        <v/>
      </c>
      <c r="ET263" s="49" t="str">
        <f>IF($CN263="", "", IF($CN263=Report!$BN$4, CE263, ""))</f>
        <v/>
      </c>
      <c r="EU263" s="49" t="str">
        <f>IF($CN263="", "", IF($CN263=Report!$BN$4, CF263, ""))</f>
        <v/>
      </c>
      <c r="EV263" s="49" t="str">
        <f>IF($CN263="", "", IF($CN263=Report!$BN$4, CG263, ""))</f>
        <v/>
      </c>
      <c r="EW263" s="49" t="str">
        <f>IF($CN263="", "", IF($CN263=Report!$BN$4, CH263, ""))</f>
        <v/>
      </c>
      <c r="EX263" s="49" t="str">
        <f>IF($CN263="", "", IF($CN263=Report!$BN$4, CI263, ""))</f>
        <v/>
      </c>
      <c r="EY263" s="49" t="str">
        <f>IF($CN263="", "", IF($CN263=Report!$BN$4, CJ263, ""))</f>
        <v/>
      </c>
      <c r="EZ263" s="50" t="str">
        <f>IF($CN263="", "", IF($CN263=Report!$BN$4, CK263, ""))</f>
        <v/>
      </c>
    </row>
    <row r="264" spans="1:156" x14ac:dyDescent="0.25">
      <c r="A264" s="19"/>
      <c r="B264" s="104"/>
      <c r="C264" s="105"/>
      <c r="D264" s="116"/>
      <c r="E264" s="106"/>
      <c r="F264" s="106"/>
      <c r="G264" s="106"/>
      <c r="H264" s="106"/>
      <c r="I264" s="106"/>
      <c r="J264" s="106"/>
      <c r="K264" s="106"/>
      <c r="L264" s="106"/>
      <c r="M264" s="106"/>
      <c r="N264" s="106"/>
      <c r="O264" s="106"/>
      <c r="P264" s="106"/>
      <c r="Q264" s="106"/>
      <c r="R264" s="106"/>
      <c r="S264" s="106"/>
      <c r="T264" s="108"/>
      <c r="U264" s="108"/>
      <c r="V264" s="108"/>
      <c r="W264" s="109"/>
      <c r="X264" s="19"/>
      <c r="AA264" s="48" t="str">
        <f t="shared" si="224"/>
        <v/>
      </c>
      <c r="AB264" s="49" t="str">
        <f t="shared" si="225"/>
        <v/>
      </c>
      <c r="AC264" s="49" t="str">
        <f t="shared" si="226"/>
        <v/>
      </c>
      <c r="AD264" s="49" t="str">
        <f t="shared" si="227"/>
        <v/>
      </c>
      <c r="AE264" s="49" t="str">
        <f t="shared" si="228"/>
        <v/>
      </c>
      <c r="AF264" s="49" t="str">
        <f t="shared" si="229"/>
        <v/>
      </c>
      <c r="AG264" s="49" t="str">
        <f t="shared" si="230"/>
        <v/>
      </c>
      <c r="AH264" s="49" t="str">
        <f t="shared" si="231"/>
        <v/>
      </c>
      <c r="AI264" s="49" t="str">
        <f t="shared" si="232"/>
        <v/>
      </c>
      <c r="AJ264" s="49" t="str">
        <f t="shared" si="233"/>
        <v/>
      </c>
      <c r="AK264" s="49" t="str">
        <f t="shared" si="234"/>
        <v/>
      </c>
      <c r="AL264" s="49" t="str">
        <f t="shared" si="235"/>
        <v/>
      </c>
      <c r="AM264" s="49" t="str">
        <f t="shared" si="236"/>
        <v/>
      </c>
      <c r="AN264" s="49" t="str">
        <f t="shared" si="237"/>
        <v/>
      </c>
      <c r="AO264" s="50" t="str">
        <f t="shared" si="238"/>
        <v/>
      </c>
      <c r="AP264" s="48" t="str">
        <f t="shared" si="239"/>
        <v/>
      </c>
      <c r="AQ264" s="49" t="str">
        <f t="shared" si="202"/>
        <v/>
      </c>
      <c r="AR264" s="49" t="str">
        <f t="shared" si="203"/>
        <v/>
      </c>
      <c r="AS264" s="49" t="str">
        <f t="shared" si="204"/>
        <v/>
      </c>
      <c r="AT264" s="49" t="str">
        <f t="shared" si="205"/>
        <v/>
      </c>
      <c r="AU264" s="49" t="str">
        <f t="shared" si="206"/>
        <v/>
      </c>
      <c r="AV264" s="49" t="str">
        <f t="shared" si="207"/>
        <v/>
      </c>
      <c r="AW264" s="49" t="str">
        <f t="shared" si="208"/>
        <v/>
      </c>
      <c r="AX264" s="49" t="str">
        <f t="shared" si="209"/>
        <v/>
      </c>
      <c r="AY264" s="49" t="str">
        <f t="shared" si="210"/>
        <v/>
      </c>
      <c r="AZ264" s="49" t="str">
        <f t="shared" si="211"/>
        <v/>
      </c>
      <c r="BA264" s="50" t="str">
        <f t="shared" si="212"/>
        <v/>
      </c>
      <c r="BB264" s="48" t="str">
        <f t="shared" si="240"/>
        <v/>
      </c>
      <c r="BC264" s="49" t="str">
        <f t="shared" si="213"/>
        <v/>
      </c>
      <c r="BD264" s="49" t="str">
        <f t="shared" si="214"/>
        <v/>
      </c>
      <c r="BE264" s="49" t="str">
        <f t="shared" si="215"/>
        <v/>
      </c>
      <c r="BF264" s="49" t="str">
        <f t="shared" si="216"/>
        <v/>
      </c>
      <c r="BG264" s="49" t="str">
        <f t="shared" si="217"/>
        <v/>
      </c>
      <c r="BH264" s="49" t="str">
        <f t="shared" si="218"/>
        <v/>
      </c>
      <c r="BI264" s="49" t="str">
        <f t="shared" si="219"/>
        <v/>
      </c>
      <c r="BJ264" s="49" t="str">
        <f t="shared" si="220"/>
        <v/>
      </c>
      <c r="BK264" s="49" t="str">
        <f t="shared" si="221"/>
        <v/>
      </c>
      <c r="BL264" s="49" t="str">
        <f t="shared" si="222"/>
        <v/>
      </c>
      <c r="BM264" s="50" t="str">
        <f t="shared" si="223"/>
        <v/>
      </c>
      <c r="BN264" s="48" t="str">
        <f t="shared" si="241"/>
        <v/>
      </c>
      <c r="BO264" s="49" t="str">
        <f t="shared" si="244"/>
        <v/>
      </c>
      <c r="BP264" s="49" t="str">
        <f t="shared" si="245"/>
        <v/>
      </c>
      <c r="BQ264" s="49" t="str">
        <f t="shared" si="246"/>
        <v/>
      </c>
      <c r="BR264" s="49" t="str">
        <f t="shared" si="247"/>
        <v/>
      </c>
      <c r="BS264" s="49" t="str">
        <f t="shared" si="248"/>
        <v/>
      </c>
      <c r="BT264" s="49" t="str">
        <f t="shared" si="249"/>
        <v/>
      </c>
      <c r="BU264" s="49" t="str">
        <f t="shared" si="250"/>
        <v/>
      </c>
      <c r="BV264" s="49" t="str">
        <f t="shared" si="251"/>
        <v/>
      </c>
      <c r="BW264" s="49" t="str">
        <f t="shared" si="252"/>
        <v/>
      </c>
      <c r="BX264" s="49" t="str">
        <f t="shared" si="253"/>
        <v/>
      </c>
      <c r="BY264" s="50" t="str">
        <f t="shared" si="254"/>
        <v/>
      </c>
      <c r="BZ264" s="48" t="str">
        <f t="shared" si="242"/>
        <v/>
      </c>
      <c r="CA264" s="49" t="str">
        <f t="shared" si="255"/>
        <v/>
      </c>
      <c r="CB264" s="49" t="str">
        <f t="shared" si="256"/>
        <v/>
      </c>
      <c r="CC264" s="49" t="str">
        <f t="shared" si="257"/>
        <v/>
      </c>
      <c r="CD264" s="49" t="str">
        <f t="shared" si="258"/>
        <v/>
      </c>
      <c r="CE264" s="49" t="str">
        <f t="shared" si="259"/>
        <v/>
      </c>
      <c r="CF264" s="49" t="str">
        <f t="shared" si="260"/>
        <v/>
      </c>
      <c r="CG264" s="49" t="str">
        <f t="shared" si="261"/>
        <v/>
      </c>
      <c r="CH264" s="49" t="str">
        <f t="shared" si="262"/>
        <v/>
      </c>
      <c r="CI264" s="49" t="str">
        <f t="shared" si="263"/>
        <v/>
      </c>
      <c r="CJ264" s="49" t="str">
        <f t="shared" si="264"/>
        <v/>
      </c>
      <c r="CK264" s="50" t="str">
        <f t="shared" si="265"/>
        <v/>
      </c>
      <c r="CM264" s="85" t="str">
        <f t="shared" si="243"/>
        <v/>
      </c>
      <c r="CN264" s="6" t="str">
        <f>IF($B264="", "", IF($CM264="X", "", IF(Report!$BN$3="X", LEFT($B264, 2), $B264)))</f>
        <v/>
      </c>
      <c r="CP264" s="48" t="str">
        <f>IF($CN264="", "", IF($CN264=Report!$BN$4, AA264, ""))</f>
        <v/>
      </c>
      <c r="CQ264" s="49" t="str">
        <f>IF($CN264="", "", IF($CN264=Report!$BN$4, AB264, ""))</f>
        <v/>
      </c>
      <c r="CR264" s="49" t="str">
        <f>IF($CN264="", "", IF($CN264=Report!$BN$4, AC264, ""))</f>
        <v/>
      </c>
      <c r="CS264" s="49" t="str">
        <f>IF($CN264="", "", IF($CN264=Report!$BN$4, AD264, ""))</f>
        <v/>
      </c>
      <c r="CT264" s="49" t="str">
        <f>IF($CN264="", "", IF($CN264=Report!$BN$4, AE264, ""))</f>
        <v/>
      </c>
      <c r="CU264" s="49" t="str">
        <f>IF($CN264="", "", IF($CN264=Report!$BN$4, AF264, ""))</f>
        <v/>
      </c>
      <c r="CV264" s="49" t="str">
        <f>IF($CN264="", "", IF($CN264=Report!$BN$4, AG264, ""))</f>
        <v/>
      </c>
      <c r="CW264" s="49" t="str">
        <f>IF($CN264="", "", IF($CN264=Report!$BN$4, AH264, ""))</f>
        <v/>
      </c>
      <c r="CX264" s="49" t="str">
        <f>IF($CN264="", "", IF($CN264=Report!$BN$4, AI264, ""))</f>
        <v/>
      </c>
      <c r="CY264" s="49" t="str">
        <f>IF($CN264="", "", IF($CN264=Report!$BN$4, AJ264, ""))</f>
        <v/>
      </c>
      <c r="CZ264" s="49" t="str">
        <f>IF($CN264="", "", IF($CN264=Report!$BN$4, AK264, ""))</f>
        <v/>
      </c>
      <c r="DA264" s="49" t="str">
        <f>IF($CN264="", "", IF($CN264=Report!$BN$4, AL264, ""))</f>
        <v/>
      </c>
      <c r="DB264" s="49" t="str">
        <f>IF($CN264="", "", IF($CN264=Report!$BN$4, AM264, ""))</f>
        <v/>
      </c>
      <c r="DC264" s="49" t="str">
        <f>IF($CN264="", "", IF($CN264=Report!$BN$4, AN264, ""))</f>
        <v/>
      </c>
      <c r="DD264" s="50" t="str">
        <f>IF($CN264="", "", IF($CN264=Report!$BN$4, AO264, ""))</f>
        <v/>
      </c>
      <c r="DE264" s="48" t="str">
        <f>IF($CN264="", "", IF($CN264=Report!$BN$4, AP264, ""))</f>
        <v/>
      </c>
      <c r="DF264" s="49" t="str">
        <f>IF($CN264="", "", IF($CN264=Report!$BN$4, AQ264, ""))</f>
        <v/>
      </c>
      <c r="DG264" s="49" t="str">
        <f>IF($CN264="", "", IF($CN264=Report!$BN$4, AR264, ""))</f>
        <v/>
      </c>
      <c r="DH264" s="49" t="str">
        <f>IF($CN264="", "", IF($CN264=Report!$BN$4, AS264, ""))</f>
        <v/>
      </c>
      <c r="DI264" s="49" t="str">
        <f>IF($CN264="", "", IF($CN264=Report!$BN$4, AT264, ""))</f>
        <v/>
      </c>
      <c r="DJ264" s="49" t="str">
        <f>IF($CN264="", "", IF($CN264=Report!$BN$4, AU264, ""))</f>
        <v/>
      </c>
      <c r="DK264" s="49" t="str">
        <f>IF($CN264="", "", IF($CN264=Report!$BN$4, AV264, ""))</f>
        <v/>
      </c>
      <c r="DL264" s="49" t="str">
        <f>IF($CN264="", "", IF($CN264=Report!$BN$4, AW264, ""))</f>
        <v/>
      </c>
      <c r="DM264" s="49" t="str">
        <f>IF($CN264="", "", IF($CN264=Report!$BN$4, AX264, ""))</f>
        <v/>
      </c>
      <c r="DN264" s="49" t="str">
        <f>IF($CN264="", "", IF($CN264=Report!$BN$4, AY264, ""))</f>
        <v/>
      </c>
      <c r="DO264" s="49" t="str">
        <f>IF($CN264="", "", IF($CN264=Report!$BN$4, AZ264, ""))</f>
        <v/>
      </c>
      <c r="DP264" s="50" t="str">
        <f>IF($CN264="", "", IF($CN264=Report!$BN$4, BA264, ""))</f>
        <v/>
      </c>
      <c r="DQ264" s="48" t="str">
        <f>IF($CN264="", "", IF($CN264=Report!$BN$4, BB264, ""))</f>
        <v/>
      </c>
      <c r="DR264" s="49" t="str">
        <f>IF($CN264="", "", IF($CN264=Report!$BN$4, BC264, ""))</f>
        <v/>
      </c>
      <c r="DS264" s="49" t="str">
        <f>IF($CN264="", "", IF($CN264=Report!$BN$4, BD264, ""))</f>
        <v/>
      </c>
      <c r="DT264" s="49" t="str">
        <f>IF($CN264="", "", IF($CN264=Report!$BN$4, BE264, ""))</f>
        <v/>
      </c>
      <c r="DU264" s="49" t="str">
        <f>IF($CN264="", "", IF($CN264=Report!$BN$4, BF264, ""))</f>
        <v/>
      </c>
      <c r="DV264" s="49" t="str">
        <f>IF($CN264="", "", IF($CN264=Report!$BN$4, BG264, ""))</f>
        <v/>
      </c>
      <c r="DW264" s="49" t="str">
        <f>IF($CN264="", "", IF($CN264=Report!$BN$4, BH264, ""))</f>
        <v/>
      </c>
      <c r="DX264" s="49" t="str">
        <f>IF($CN264="", "", IF($CN264=Report!$BN$4, BI264, ""))</f>
        <v/>
      </c>
      <c r="DY264" s="49" t="str">
        <f>IF($CN264="", "", IF($CN264=Report!$BN$4, BJ264, ""))</f>
        <v/>
      </c>
      <c r="DZ264" s="49" t="str">
        <f>IF($CN264="", "", IF($CN264=Report!$BN$4, BK264, ""))</f>
        <v/>
      </c>
      <c r="EA264" s="49" t="str">
        <f>IF($CN264="", "", IF($CN264=Report!$BN$4, BL264, ""))</f>
        <v/>
      </c>
      <c r="EB264" s="50" t="str">
        <f>IF($CN264="", "", IF($CN264=Report!$BN$4, BM264, ""))</f>
        <v/>
      </c>
      <c r="EC264" s="48" t="str">
        <f>IF($CN264="", "", IF($CN264=Report!$BN$4, BN264, ""))</f>
        <v/>
      </c>
      <c r="ED264" s="49" t="str">
        <f>IF($CN264="", "", IF($CN264=Report!$BN$4, BO264, ""))</f>
        <v/>
      </c>
      <c r="EE264" s="49" t="str">
        <f>IF($CN264="", "", IF($CN264=Report!$BN$4, BP264, ""))</f>
        <v/>
      </c>
      <c r="EF264" s="49" t="str">
        <f>IF($CN264="", "", IF($CN264=Report!$BN$4, BQ264, ""))</f>
        <v/>
      </c>
      <c r="EG264" s="49" t="str">
        <f>IF($CN264="", "", IF($CN264=Report!$BN$4, BR264, ""))</f>
        <v/>
      </c>
      <c r="EH264" s="49" t="str">
        <f>IF($CN264="", "", IF($CN264=Report!$BN$4, BS264, ""))</f>
        <v/>
      </c>
      <c r="EI264" s="49" t="str">
        <f>IF($CN264="", "", IF($CN264=Report!$BN$4, BT264, ""))</f>
        <v/>
      </c>
      <c r="EJ264" s="49" t="str">
        <f>IF($CN264="", "", IF($CN264=Report!$BN$4, BU264, ""))</f>
        <v/>
      </c>
      <c r="EK264" s="49" t="str">
        <f>IF($CN264="", "", IF($CN264=Report!$BN$4, BV264, ""))</f>
        <v/>
      </c>
      <c r="EL264" s="49" t="str">
        <f>IF($CN264="", "", IF($CN264=Report!$BN$4, BW264, ""))</f>
        <v/>
      </c>
      <c r="EM264" s="49" t="str">
        <f>IF($CN264="", "", IF($CN264=Report!$BN$4, BX264, ""))</f>
        <v/>
      </c>
      <c r="EN264" s="50" t="str">
        <f>IF($CN264="", "", IF($CN264=Report!$BN$4, BY264, ""))</f>
        <v/>
      </c>
      <c r="EO264" s="48" t="str">
        <f>IF($CN264="", "", IF($CN264=Report!$BN$4, BZ264, ""))</f>
        <v/>
      </c>
      <c r="EP264" s="49" t="str">
        <f>IF($CN264="", "", IF($CN264=Report!$BN$4, CA264, ""))</f>
        <v/>
      </c>
      <c r="EQ264" s="49" t="str">
        <f>IF($CN264="", "", IF($CN264=Report!$BN$4, CB264, ""))</f>
        <v/>
      </c>
      <c r="ER264" s="49" t="str">
        <f>IF($CN264="", "", IF($CN264=Report!$BN$4, CC264, ""))</f>
        <v/>
      </c>
      <c r="ES264" s="49" t="str">
        <f>IF($CN264="", "", IF($CN264=Report!$BN$4, CD264, ""))</f>
        <v/>
      </c>
      <c r="ET264" s="49" t="str">
        <f>IF($CN264="", "", IF($CN264=Report!$BN$4, CE264, ""))</f>
        <v/>
      </c>
      <c r="EU264" s="49" t="str">
        <f>IF($CN264="", "", IF($CN264=Report!$BN$4, CF264, ""))</f>
        <v/>
      </c>
      <c r="EV264" s="49" t="str">
        <f>IF($CN264="", "", IF($CN264=Report!$BN$4, CG264, ""))</f>
        <v/>
      </c>
      <c r="EW264" s="49" t="str">
        <f>IF($CN264="", "", IF($CN264=Report!$BN$4, CH264, ""))</f>
        <v/>
      </c>
      <c r="EX264" s="49" t="str">
        <f>IF($CN264="", "", IF($CN264=Report!$BN$4, CI264, ""))</f>
        <v/>
      </c>
      <c r="EY264" s="49" t="str">
        <f>IF($CN264="", "", IF($CN264=Report!$BN$4, CJ264, ""))</f>
        <v/>
      </c>
      <c r="EZ264" s="50" t="str">
        <f>IF($CN264="", "", IF($CN264=Report!$BN$4, CK264, ""))</f>
        <v/>
      </c>
    </row>
    <row r="265" spans="1:156" x14ac:dyDescent="0.25">
      <c r="A265" s="19"/>
      <c r="B265" s="104"/>
      <c r="C265" s="105"/>
      <c r="D265" s="116"/>
      <c r="E265" s="106"/>
      <c r="F265" s="106"/>
      <c r="G265" s="106"/>
      <c r="H265" s="106"/>
      <c r="I265" s="106"/>
      <c r="J265" s="106"/>
      <c r="K265" s="106"/>
      <c r="L265" s="106"/>
      <c r="M265" s="106"/>
      <c r="N265" s="106"/>
      <c r="O265" s="106"/>
      <c r="P265" s="106"/>
      <c r="Q265" s="106"/>
      <c r="R265" s="106"/>
      <c r="S265" s="106"/>
      <c r="T265" s="108"/>
      <c r="U265" s="108"/>
      <c r="V265" s="108"/>
      <c r="W265" s="109"/>
      <c r="X265" s="19"/>
      <c r="AA265" s="48" t="str">
        <f t="shared" si="224"/>
        <v/>
      </c>
      <c r="AB265" s="49" t="str">
        <f t="shared" si="225"/>
        <v/>
      </c>
      <c r="AC265" s="49" t="str">
        <f t="shared" si="226"/>
        <v/>
      </c>
      <c r="AD265" s="49" t="str">
        <f t="shared" si="227"/>
        <v/>
      </c>
      <c r="AE265" s="49" t="str">
        <f t="shared" si="228"/>
        <v/>
      </c>
      <c r="AF265" s="49" t="str">
        <f t="shared" si="229"/>
        <v/>
      </c>
      <c r="AG265" s="49" t="str">
        <f t="shared" si="230"/>
        <v/>
      </c>
      <c r="AH265" s="49" t="str">
        <f t="shared" si="231"/>
        <v/>
      </c>
      <c r="AI265" s="49" t="str">
        <f t="shared" si="232"/>
        <v/>
      </c>
      <c r="AJ265" s="49" t="str">
        <f t="shared" si="233"/>
        <v/>
      </c>
      <c r="AK265" s="49" t="str">
        <f t="shared" si="234"/>
        <v/>
      </c>
      <c r="AL265" s="49" t="str">
        <f t="shared" si="235"/>
        <v/>
      </c>
      <c r="AM265" s="49" t="str">
        <f t="shared" si="236"/>
        <v/>
      </c>
      <c r="AN265" s="49" t="str">
        <f t="shared" si="237"/>
        <v/>
      </c>
      <c r="AO265" s="50" t="str">
        <f t="shared" si="238"/>
        <v/>
      </c>
      <c r="AP265" s="48" t="str">
        <f t="shared" si="239"/>
        <v/>
      </c>
      <c r="AQ265" s="49" t="str">
        <f t="shared" si="202"/>
        <v/>
      </c>
      <c r="AR265" s="49" t="str">
        <f t="shared" si="203"/>
        <v/>
      </c>
      <c r="AS265" s="49" t="str">
        <f t="shared" si="204"/>
        <v/>
      </c>
      <c r="AT265" s="49" t="str">
        <f t="shared" si="205"/>
        <v/>
      </c>
      <c r="AU265" s="49" t="str">
        <f t="shared" si="206"/>
        <v/>
      </c>
      <c r="AV265" s="49" t="str">
        <f t="shared" si="207"/>
        <v/>
      </c>
      <c r="AW265" s="49" t="str">
        <f t="shared" si="208"/>
        <v/>
      </c>
      <c r="AX265" s="49" t="str">
        <f t="shared" si="209"/>
        <v/>
      </c>
      <c r="AY265" s="49" t="str">
        <f t="shared" si="210"/>
        <v/>
      </c>
      <c r="AZ265" s="49" t="str">
        <f t="shared" si="211"/>
        <v/>
      </c>
      <c r="BA265" s="50" t="str">
        <f t="shared" si="212"/>
        <v/>
      </c>
      <c r="BB265" s="48" t="str">
        <f t="shared" si="240"/>
        <v/>
      </c>
      <c r="BC265" s="49" t="str">
        <f t="shared" si="213"/>
        <v/>
      </c>
      <c r="BD265" s="49" t="str">
        <f t="shared" si="214"/>
        <v/>
      </c>
      <c r="BE265" s="49" t="str">
        <f t="shared" si="215"/>
        <v/>
      </c>
      <c r="BF265" s="49" t="str">
        <f t="shared" si="216"/>
        <v/>
      </c>
      <c r="BG265" s="49" t="str">
        <f t="shared" si="217"/>
        <v/>
      </c>
      <c r="BH265" s="49" t="str">
        <f t="shared" si="218"/>
        <v/>
      </c>
      <c r="BI265" s="49" t="str">
        <f t="shared" si="219"/>
        <v/>
      </c>
      <c r="BJ265" s="49" t="str">
        <f t="shared" si="220"/>
        <v/>
      </c>
      <c r="BK265" s="49" t="str">
        <f t="shared" si="221"/>
        <v/>
      </c>
      <c r="BL265" s="49" t="str">
        <f t="shared" si="222"/>
        <v/>
      </c>
      <c r="BM265" s="50" t="str">
        <f t="shared" si="223"/>
        <v/>
      </c>
      <c r="BN265" s="48" t="str">
        <f t="shared" si="241"/>
        <v/>
      </c>
      <c r="BO265" s="49" t="str">
        <f t="shared" si="244"/>
        <v/>
      </c>
      <c r="BP265" s="49" t="str">
        <f t="shared" si="245"/>
        <v/>
      </c>
      <c r="BQ265" s="49" t="str">
        <f t="shared" si="246"/>
        <v/>
      </c>
      <c r="BR265" s="49" t="str">
        <f t="shared" si="247"/>
        <v/>
      </c>
      <c r="BS265" s="49" t="str">
        <f t="shared" si="248"/>
        <v/>
      </c>
      <c r="BT265" s="49" t="str">
        <f t="shared" si="249"/>
        <v/>
      </c>
      <c r="BU265" s="49" t="str">
        <f t="shared" si="250"/>
        <v/>
      </c>
      <c r="BV265" s="49" t="str">
        <f t="shared" si="251"/>
        <v/>
      </c>
      <c r="BW265" s="49" t="str">
        <f t="shared" si="252"/>
        <v/>
      </c>
      <c r="BX265" s="49" t="str">
        <f t="shared" si="253"/>
        <v/>
      </c>
      <c r="BY265" s="50" t="str">
        <f t="shared" si="254"/>
        <v/>
      </c>
      <c r="BZ265" s="48" t="str">
        <f t="shared" si="242"/>
        <v/>
      </c>
      <c r="CA265" s="49" t="str">
        <f t="shared" si="255"/>
        <v/>
      </c>
      <c r="CB265" s="49" t="str">
        <f t="shared" si="256"/>
        <v/>
      </c>
      <c r="CC265" s="49" t="str">
        <f t="shared" si="257"/>
        <v/>
      </c>
      <c r="CD265" s="49" t="str">
        <f t="shared" si="258"/>
        <v/>
      </c>
      <c r="CE265" s="49" t="str">
        <f t="shared" si="259"/>
        <v/>
      </c>
      <c r="CF265" s="49" t="str">
        <f t="shared" si="260"/>
        <v/>
      </c>
      <c r="CG265" s="49" t="str">
        <f t="shared" si="261"/>
        <v/>
      </c>
      <c r="CH265" s="49" t="str">
        <f t="shared" si="262"/>
        <v/>
      </c>
      <c r="CI265" s="49" t="str">
        <f t="shared" si="263"/>
        <v/>
      </c>
      <c r="CJ265" s="49" t="str">
        <f t="shared" si="264"/>
        <v/>
      </c>
      <c r="CK265" s="50" t="str">
        <f t="shared" si="265"/>
        <v/>
      </c>
      <c r="CM265" s="85" t="str">
        <f t="shared" si="243"/>
        <v/>
      </c>
      <c r="CN265" s="6" t="str">
        <f>IF($B265="", "", IF($CM265="X", "", IF(Report!$BN$3="X", LEFT($B265, 2), $B265)))</f>
        <v/>
      </c>
      <c r="CP265" s="48" t="str">
        <f>IF($CN265="", "", IF($CN265=Report!$BN$4, AA265, ""))</f>
        <v/>
      </c>
      <c r="CQ265" s="49" t="str">
        <f>IF($CN265="", "", IF($CN265=Report!$BN$4, AB265, ""))</f>
        <v/>
      </c>
      <c r="CR265" s="49" t="str">
        <f>IF($CN265="", "", IF($CN265=Report!$BN$4, AC265, ""))</f>
        <v/>
      </c>
      <c r="CS265" s="49" t="str">
        <f>IF($CN265="", "", IF($CN265=Report!$BN$4, AD265, ""))</f>
        <v/>
      </c>
      <c r="CT265" s="49" t="str">
        <f>IF($CN265="", "", IF($CN265=Report!$BN$4, AE265, ""))</f>
        <v/>
      </c>
      <c r="CU265" s="49" t="str">
        <f>IF($CN265="", "", IF($CN265=Report!$BN$4, AF265, ""))</f>
        <v/>
      </c>
      <c r="CV265" s="49" t="str">
        <f>IF($CN265="", "", IF($CN265=Report!$BN$4, AG265, ""))</f>
        <v/>
      </c>
      <c r="CW265" s="49" t="str">
        <f>IF($CN265="", "", IF($CN265=Report!$BN$4, AH265, ""))</f>
        <v/>
      </c>
      <c r="CX265" s="49" t="str">
        <f>IF($CN265="", "", IF($CN265=Report!$BN$4, AI265, ""))</f>
        <v/>
      </c>
      <c r="CY265" s="49" t="str">
        <f>IF($CN265="", "", IF($CN265=Report!$BN$4, AJ265, ""))</f>
        <v/>
      </c>
      <c r="CZ265" s="49" t="str">
        <f>IF($CN265="", "", IF($CN265=Report!$BN$4, AK265, ""))</f>
        <v/>
      </c>
      <c r="DA265" s="49" t="str">
        <f>IF($CN265="", "", IF($CN265=Report!$BN$4, AL265, ""))</f>
        <v/>
      </c>
      <c r="DB265" s="49" t="str">
        <f>IF($CN265="", "", IF($CN265=Report!$BN$4, AM265, ""))</f>
        <v/>
      </c>
      <c r="DC265" s="49" t="str">
        <f>IF($CN265="", "", IF($CN265=Report!$BN$4, AN265, ""))</f>
        <v/>
      </c>
      <c r="DD265" s="50" t="str">
        <f>IF($CN265="", "", IF($CN265=Report!$BN$4, AO265, ""))</f>
        <v/>
      </c>
      <c r="DE265" s="48" t="str">
        <f>IF($CN265="", "", IF($CN265=Report!$BN$4, AP265, ""))</f>
        <v/>
      </c>
      <c r="DF265" s="49" t="str">
        <f>IF($CN265="", "", IF($CN265=Report!$BN$4, AQ265, ""))</f>
        <v/>
      </c>
      <c r="DG265" s="49" t="str">
        <f>IF($CN265="", "", IF($CN265=Report!$BN$4, AR265, ""))</f>
        <v/>
      </c>
      <c r="DH265" s="49" t="str">
        <f>IF($CN265="", "", IF($CN265=Report!$BN$4, AS265, ""))</f>
        <v/>
      </c>
      <c r="DI265" s="49" t="str">
        <f>IF($CN265="", "", IF($CN265=Report!$BN$4, AT265, ""))</f>
        <v/>
      </c>
      <c r="DJ265" s="49" t="str">
        <f>IF($CN265="", "", IF($CN265=Report!$BN$4, AU265, ""))</f>
        <v/>
      </c>
      <c r="DK265" s="49" t="str">
        <f>IF($CN265="", "", IF($CN265=Report!$BN$4, AV265, ""))</f>
        <v/>
      </c>
      <c r="DL265" s="49" t="str">
        <f>IF($CN265="", "", IF($CN265=Report!$BN$4, AW265, ""))</f>
        <v/>
      </c>
      <c r="DM265" s="49" t="str">
        <f>IF($CN265="", "", IF($CN265=Report!$BN$4, AX265, ""))</f>
        <v/>
      </c>
      <c r="DN265" s="49" t="str">
        <f>IF($CN265="", "", IF($CN265=Report!$BN$4, AY265, ""))</f>
        <v/>
      </c>
      <c r="DO265" s="49" t="str">
        <f>IF($CN265="", "", IF($CN265=Report!$BN$4, AZ265, ""))</f>
        <v/>
      </c>
      <c r="DP265" s="50" t="str">
        <f>IF($CN265="", "", IF($CN265=Report!$BN$4, BA265, ""))</f>
        <v/>
      </c>
      <c r="DQ265" s="48" t="str">
        <f>IF($CN265="", "", IF($CN265=Report!$BN$4, BB265, ""))</f>
        <v/>
      </c>
      <c r="DR265" s="49" t="str">
        <f>IF($CN265="", "", IF($CN265=Report!$BN$4, BC265, ""))</f>
        <v/>
      </c>
      <c r="DS265" s="49" t="str">
        <f>IF($CN265="", "", IF($CN265=Report!$BN$4, BD265, ""))</f>
        <v/>
      </c>
      <c r="DT265" s="49" t="str">
        <f>IF($CN265="", "", IF($CN265=Report!$BN$4, BE265, ""))</f>
        <v/>
      </c>
      <c r="DU265" s="49" t="str">
        <f>IF($CN265="", "", IF($CN265=Report!$BN$4, BF265, ""))</f>
        <v/>
      </c>
      <c r="DV265" s="49" t="str">
        <f>IF($CN265="", "", IF($CN265=Report!$BN$4, BG265, ""))</f>
        <v/>
      </c>
      <c r="DW265" s="49" t="str">
        <f>IF($CN265="", "", IF($CN265=Report!$BN$4, BH265, ""))</f>
        <v/>
      </c>
      <c r="DX265" s="49" t="str">
        <f>IF($CN265="", "", IF($CN265=Report!$BN$4, BI265, ""))</f>
        <v/>
      </c>
      <c r="DY265" s="49" t="str">
        <f>IF($CN265="", "", IF($CN265=Report!$BN$4, BJ265, ""))</f>
        <v/>
      </c>
      <c r="DZ265" s="49" t="str">
        <f>IF($CN265="", "", IF($CN265=Report!$BN$4, BK265, ""))</f>
        <v/>
      </c>
      <c r="EA265" s="49" t="str">
        <f>IF($CN265="", "", IF($CN265=Report!$BN$4, BL265, ""))</f>
        <v/>
      </c>
      <c r="EB265" s="50" t="str">
        <f>IF($CN265="", "", IF($CN265=Report!$BN$4, BM265, ""))</f>
        <v/>
      </c>
      <c r="EC265" s="48" t="str">
        <f>IF($CN265="", "", IF($CN265=Report!$BN$4, BN265, ""))</f>
        <v/>
      </c>
      <c r="ED265" s="49" t="str">
        <f>IF($CN265="", "", IF($CN265=Report!$BN$4, BO265, ""))</f>
        <v/>
      </c>
      <c r="EE265" s="49" t="str">
        <f>IF($CN265="", "", IF($CN265=Report!$BN$4, BP265, ""))</f>
        <v/>
      </c>
      <c r="EF265" s="49" t="str">
        <f>IF($CN265="", "", IF($CN265=Report!$BN$4, BQ265, ""))</f>
        <v/>
      </c>
      <c r="EG265" s="49" t="str">
        <f>IF($CN265="", "", IF($CN265=Report!$BN$4, BR265, ""))</f>
        <v/>
      </c>
      <c r="EH265" s="49" t="str">
        <f>IF($CN265="", "", IF($CN265=Report!$BN$4, BS265, ""))</f>
        <v/>
      </c>
      <c r="EI265" s="49" t="str">
        <f>IF($CN265="", "", IF($CN265=Report!$BN$4, BT265, ""))</f>
        <v/>
      </c>
      <c r="EJ265" s="49" t="str">
        <f>IF($CN265="", "", IF($CN265=Report!$BN$4, BU265, ""))</f>
        <v/>
      </c>
      <c r="EK265" s="49" t="str">
        <f>IF($CN265="", "", IF($CN265=Report!$BN$4, BV265, ""))</f>
        <v/>
      </c>
      <c r="EL265" s="49" t="str">
        <f>IF($CN265="", "", IF($CN265=Report!$BN$4, BW265, ""))</f>
        <v/>
      </c>
      <c r="EM265" s="49" t="str">
        <f>IF($CN265="", "", IF($CN265=Report!$BN$4, BX265, ""))</f>
        <v/>
      </c>
      <c r="EN265" s="50" t="str">
        <f>IF($CN265="", "", IF($CN265=Report!$BN$4, BY265, ""))</f>
        <v/>
      </c>
      <c r="EO265" s="48" t="str">
        <f>IF($CN265="", "", IF($CN265=Report!$BN$4, BZ265, ""))</f>
        <v/>
      </c>
      <c r="EP265" s="49" t="str">
        <f>IF($CN265="", "", IF($CN265=Report!$BN$4, CA265, ""))</f>
        <v/>
      </c>
      <c r="EQ265" s="49" t="str">
        <f>IF($CN265="", "", IF($CN265=Report!$BN$4, CB265, ""))</f>
        <v/>
      </c>
      <c r="ER265" s="49" t="str">
        <f>IF($CN265="", "", IF($CN265=Report!$BN$4, CC265, ""))</f>
        <v/>
      </c>
      <c r="ES265" s="49" t="str">
        <f>IF($CN265="", "", IF($CN265=Report!$BN$4, CD265, ""))</f>
        <v/>
      </c>
      <c r="ET265" s="49" t="str">
        <f>IF($CN265="", "", IF($CN265=Report!$BN$4, CE265, ""))</f>
        <v/>
      </c>
      <c r="EU265" s="49" t="str">
        <f>IF($CN265="", "", IF($CN265=Report!$BN$4, CF265, ""))</f>
        <v/>
      </c>
      <c r="EV265" s="49" t="str">
        <f>IF($CN265="", "", IF($CN265=Report!$BN$4, CG265, ""))</f>
        <v/>
      </c>
      <c r="EW265" s="49" t="str">
        <f>IF($CN265="", "", IF($CN265=Report!$BN$4, CH265, ""))</f>
        <v/>
      </c>
      <c r="EX265" s="49" t="str">
        <f>IF($CN265="", "", IF($CN265=Report!$BN$4, CI265, ""))</f>
        <v/>
      </c>
      <c r="EY265" s="49" t="str">
        <f>IF($CN265="", "", IF($CN265=Report!$BN$4, CJ265, ""))</f>
        <v/>
      </c>
      <c r="EZ265" s="50" t="str">
        <f>IF($CN265="", "", IF($CN265=Report!$BN$4, CK265, ""))</f>
        <v/>
      </c>
    </row>
    <row r="266" spans="1:156" x14ac:dyDescent="0.25">
      <c r="A266" s="19"/>
      <c r="B266" s="104"/>
      <c r="C266" s="105"/>
      <c r="D266" s="116"/>
      <c r="E266" s="106"/>
      <c r="F266" s="106"/>
      <c r="G266" s="106"/>
      <c r="H266" s="106"/>
      <c r="I266" s="106"/>
      <c r="J266" s="106"/>
      <c r="K266" s="106"/>
      <c r="L266" s="106"/>
      <c r="M266" s="106"/>
      <c r="N266" s="106"/>
      <c r="O266" s="106"/>
      <c r="P266" s="106"/>
      <c r="Q266" s="106"/>
      <c r="R266" s="106"/>
      <c r="S266" s="106"/>
      <c r="T266" s="108"/>
      <c r="U266" s="108"/>
      <c r="V266" s="108"/>
      <c r="W266" s="109"/>
      <c r="X266" s="19"/>
      <c r="AA266" s="48" t="str">
        <f t="shared" si="224"/>
        <v/>
      </c>
      <c r="AB266" s="49" t="str">
        <f t="shared" si="225"/>
        <v/>
      </c>
      <c r="AC266" s="49" t="str">
        <f t="shared" si="226"/>
        <v/>
      </c>
      <c r="AD266" s="49" t="str">
        <f t="shared" si="227"/>
        <v/>
      </c>
      <c r="AE266" s="49" t="str">
        <f t="shared" si="228"/>
        <v/>
      </c>
      <c r="AF266" s="49" t="str">
        <f t="shared" si="229"/>
        <v/>
      </c>
      <c r="AG266" s="49" t="str">
        <f t="shared" si="230"/>
        <v/>
      </c>
      <c r="AH266" s="49" t="str">
        <f t="shared" si="231"/>
        <v/>
      </c>
      <c r="AI266" s="49" t="str">
        <f t="shared" si="232"/>
        <v/>
      </c>
      <c r="AJ266" s="49" t="str">
        <f t="shared" si="233"/>
        <v/>
      </c>
      <c r="AK266" s="49" t="str">
        <f t="shared" si="234"/>
        <v/>
      </c>
      <c r="AL266" s="49" t="str">
        <f t="shared" si="235"/>
        <v/>
      </c>
      <c r="AM266" s="49" t="str">
        <f t="shared" si="236"/>
        <v/>
      </c>
      <c r="AN266" s="49" t="str">
        <f t="shared" si="237"/>
        <v/>
      </c>
      <c r="AO266" s="50" t="str">
        <f t="shared" si="238"/>
        <v/>
      </c>
      <c r="AP266" s="48" t="str">
        <f t="shared" si="239"/>
        <v/>
      </c>
      <c r="AQ266" s="49" t="str">
        <f t="shared" si="202"/>
        <v/>
      </c>
      <c r="AR266" s="49" t="str">
        <f t="shared" si="203"/>
        <v/>
      </c>
      <c r="AS266" s="49" t="str">
        <f t="shared" si="204"/>
        <v/>
      </c>
      <c r="AT266" s="49" t="str">
        <f t="shared" si="205"/>
        <v/>
      </c>
      <c r="AU266" s="49" t="str">
        <f t="shared" si="206"/>
        <v/>
      </c>
      <c r="AV266" s="49" t="str">
        <f t="shared" si="207"/>
        <v/>
      </c>
      <c r="AW266" s="49" t="str">
        <f t="shared" si="208"/>
        <v/>
      </c>
      <c r="AX266" s="49" t="str">
        <f t="shared" si="209"/>
        <v/>
      </c>
      <c r="AY266" s="49" t="str">
        <f t="shared" si="210"/>
        <v/>
      </c>
      <c r="AZ266" s="49" t="str">
        <f t="shared" si="211"/>
        <v/>
      </c>
      <c r="BA266" s="50" t="str">
        <f t="shared" si="212"/>
        <v/>
      </c>
      <c r="BB266" s="48" t="str">
        <f t="shared" si="240"/>
        <v/>
      </c>
      <c r="BC266" s="49" t="str">
        <f t="shared" si="213"/>
        <v/>
      </c>
      <c r="BD266" s="49" t="str">
        <f t="shared" si="214"/>
        <v/>
      </c>
      <c r="BE266" s="49" t="str">
        <f t="shared" si="215"/>
        <v/>
      </c>
      <c r="BF266" s="49" t="str">
        <f t="shared" si="216"/>
        <v/>
      </c>
      <c r="BG266" s="49" t="str">
        <f t="shared" si="217"/>
        <v/>
      </c>
      <c r="BH266" s="49" t="str">
        <f t="shared" si="218"/>
        <v/>
      </c>
      <c r="BI266" s="49" t="str">
        <f t="shared" si="219"/>
        <v/>
      </c>
      <c r="BJ266" s="49" t="str">
        <f t="shared" si="220"/>
        <v/>
      </c>
      <c r="BK266" s="49" t="str">
        <f t="shared" si="221"/>
        <v/>
      </c>
      <c r="BL266" s="49" t="str">
        <f t="shared" si="222"/>
        <v/>
      </c>
      <c r="BM266" s="50" t="str">
        <f t="shared" si="223"/>
        <v/>
      </c>
      <c r="BN266" s="48" t="str">
        <f t="shared" si="241"/>
        <v/>
      </c>
      <c r="BO266" s="49" t="str">
        <f t="shared" si="244"/>
        <v/>
      </c>
      <c r="BP266" s="49" t="str">
        <f t="shared" si="245"/>
        <v/>
      </c>
      <c r="BQ266" s="49" t="str">
        <f t="shared" si="246"/>
        <v/>
      </c>
      <c r="BR266" s="49" t="str">
        <f t="shared" si="247"/>
        <v/>
      </c>
      <c r="BS266" s="49" t="str">
        <f t="shared" si="248"/>
        <v/>
      </c>
      <c r="BT266" s="49" t="str">
        <f t="shared" si="249"/>
        <v/>
      </c>
      <c r="BU266" s="49" t="str">
        <f t="shared" si="250"/>
        <v/>
      </c>
      <c r="BV266" s="49" t="str">
        <f t="shared" si="251"/>
        <v/>
      </c>
      <c r="BW266" s="49" t="str">
        <f t="shared" si="252"/>
        <v/>
      </c>
      <c r="BX266" s="49" t="str">
        <f t="shared" si="253"/>
        <v/>
      </c>
      <c r="BY266" s="50" t="str">
        <f t="shared" si="254"/>
        <v/>
      </c>
      <c r="BZ266" s="48" t="str">
        <f t="shared" si="242"/>
        <v/>
      </c>
      <c r="CA266" s="49" t="str">
        <f t="shared" si="255"/>
        <v/>
      </c>
      <c r="CB266" s="49" t="str">
        <f t="shared" si="256"/>
        <v/>
      </c>
      <c r="CC266" s="49" t="str">
        <f t="shared" si="257"/>
        <v/>
      </c>
      <c r="CD266" s="49" t="str">
        <f t="shared" si="258"/>
        <v/>
      </c>
      <c r="CE266" s="49" t="str">
        <f t="shared" si="259"/>
        <v/>
      </c>
      <c r="CF266" s="49" t="str">
        <f t="shared" si="260"/>
        <v/>
      </c>
      <c r="CG266" s="49" t="str">
        <f t="shared" si="261"/>
        <v/>
      </c>
      <c r="CH266" s="49" t="str">
        <f t="shared" si="262"/>
        <v/>
      </c>
      <c r="CI266" s="49" t="str">
        <f t="shared" si="263"/>
        <v/>
      </c>
      <c r="CJ266" s="49" t="str">
        <f t="shared" si="264"/>
        <v/>
      </c>
      <c r="CK266" s="50" t="str">
        <f t="shared" si="265"/>
        <v/>
      </c>
      <c r="CM266" s="85" t="str">
        <f t="shared" si="243"/>
        <v/>
      </c>
      <c r="CN266" s="6" t="str">
        <f>IF($B266="", "", IF($CM266="X", "", IF(Report!$BN$3="X", LEFT($B266, 2), $B266)))</f>
        <v/>
      </c>
      <c r="CP266" s="48" t="str">
        <f>IF($CN266="", "", IF($CN266=Report!$BN$4, AA266, ""))</f>
        <v/>
      </c>
      <c r="CQ266" s="49" t="str">
        <f>IF($CN266="", "", IF($CN266=Report!$BN$4, AB266, ""))</f>
        <v/>
      </c>
      <c r="CR266" s="49" t="str">
        <f>IF($CN266="", "", IF($CN266=Report!$BN$4, AC266, ""))</f>
        <v/>
      </c>
      <c r="CS266" s="49" t="str">
        <f>IF($CN266="", "", IF($CN266=Report!$BN$4, AD266, ""))</f>
        <v/>
      </c>
      <c r="CT266" s="49" t="str">
        <f>IF($CN266="", "", IF($CN266=Report!$BN$4, AE266, ""))</f>
        <v/>
      </c>
      <c r="CU266" s="49" t="str">
        <f>IF($CN266="", "", IF($CN266=Report!$BN$4, AF266, ""))</f>
        <v/>
      </c>
      <c r="CV266" s="49" t="str">
        <f>IF($CN266="", "", IF($CN266=Report!$BN$4, AG266, ""))</f>
        <v/>
      </c>
      <c r="CW266" s="49" t="str">
        <f>IF($CN266="", "", IF($CN266=Report!$BN$4, AH266, ""))</f>
        <v/>
      </c>
      <c r="CX266" s="49" t="str">
        <f>IF($CN266="", "", IF($CN266=Report!$BN$4, AI266, ""))</f>
        <v/>
      </c>
      <c r="CY266" s="49" t="str">
        <f>IF($CN266="", "", IF($CN266=Report!$BN$4, AJ266, ""))</f>
        <v/>
      </c>
      <c r="CZ266" s="49" t="str">
        <f>IF($CN266="", "", IF($CN266=Report!$BN$4, AK266, ""))</f>
        <v/>
      </c>
      <c r="DA266" s="49" t="str">
        <f>IF($CN266="", "", IF($CN266=Report!$BN$4, AL266, ""))</f>
        <v/>
      </c>
      <c r="DB266" s="49" t="str">
        <f>IF($CN266="", "", IF($CN266=Report!$BN$4, AM266, ""))</f>
        <v/>
      </c>
      <c r="DC266" s="49" t="str">
        <f>IF($CN266="", "", IF($CN266=Report!$BN$4, AN266, ""))</f>
        <v/>
      </c>
      <c r="DD266" s="50" t="str">
        <f>IF($CN266="", "", IF($CN266=Report!$BN$4, AO266, ""))</f>
        <v/>
      </c>
      <c r="DE266" s="48" t="str">
        <f>IF($CN266="", "", IF($CN266=Report!$BN$4, AP266, ""))</f>
        <v/>
      </c>
      <c r="DF266" s="49" t="str">
        <f>IF($CN266="", "", IF($CN266=Report!$BN$4, AQ266, ""))</f>
        <v/>
      </c>
      <c r="DG266" s="49" t="str">
        <f>IF($CN266="", "", IF($CN266=Report!$BN$4, AR266, ""))</f>
        <v/>
      </c>
      <c r="DH266" s="49" t="str">
        <f>IF($CN266="", "", IF($CN266=Report!$BN$4, AS266, ""))</f>
        <v/>
      </c>
      <c r="DI266" s="49" t="str">
        <f>IF($CN266="", "", IF($CN266=Report!$BN$4, AT266, ""))</f>
        <v/>
      </c>
      <c r="DJ266" s="49" t="str">
        <f>IF($CN266="", "", IF($CN266=Report!$BN$4, AU266, ""))</f>
        <v/>
      </c>
      <c r="DK266" s="49" t="str">
        <f>IF($CN266="", "", IF($CN266=Report!$BN$4, AV266, ""))</f>
        <v/>
      </c>
      <c r="DL266" s="49" t="str">
        <f>IF($CN266="", "", IF($CN266=Report!$BN$4, AW266, ""))</f>
        <v/>
      </c>
      <c r="DM266" s="49" t="str">
        <f>IF($CN266="", "", IF($CN266=Report!$BN$4, AX266, ""))</f>
        <v/>
      </c>
      <c r="DN266" s="49" t="str">
        <f>IF($CN266="", "", IF($CN266=Report!$BN$4, AY266, ""))</f>
        <v/>
      </c>
      <c r="DO266" s="49" t="str">
        <f>IF($CN266="", "", IF($CN266=Report!$BN$4, AZ266, ""))</f>
        <v/>
      </c>
      <c r="DP266" s="50" t="str">
        <f>IF($CN266="", "", IF($CN266=Report!$BN$4, BA266, ""))</f>
        <v/>
      </c>
      <c r="DQ266" s="48" t="str">
        <f>IF($CN266="", "", IF($CN266=Report!$BN$4, BB266, ""))</f>
        <v/>
      </c>
      <c r="DR266" s="49" t="str">
        <f>IF($CN266="", "", IF($CN266=Report!$BN$4, BC266, ""))</f>
        <v/>
      </c>
      <c r="DS266" s="49" t="str">
        <f>IF($CN266="", "", IF($CN266=Report!$BN$4, BD266, ""))</f>
        <v/>
      </c>
      <c r="DT266" s="49" t="str">
        <f>IF($CN266="", "", IF($CN266=Report!$BN$4, BE266, ""))</f>
        <v/>
      </c>
      <c r="DU266" s="49" t="str">
        <f>IF($CN266="", "", IF($CN266=Report!$BN$4, BF266, ""))</f>
        <v/>
      </c>
      <c r="DV266" s="49" t="str">
        <f>IF($CN266="", "", IF($CN266=Report!$BN$4, BG266, ""))</f>
        <v/>
      </c>
      <c r="DW266" s="49" t="str">
        <f>IF($CN266="", "", IF($CN266=Report!$BN$4, BH266, ""))</f>
        <v/>
      </c>
      <c r="DX266" s="49" t="str">
        <f>IF($CN266="", "", IF($CN266=Report!$BN$4, BI266, ""))</f>
        <v/>
      </c>
      <c r="DY266" s="49" t="str">
        <f>IF($CN266="", "", IF($CN266=Report!$BN$4, BJ266, ""))</f>
        <v/>
      </c>
      <c r="DZ266" s="49" t="str">
        <f>IF($CN266="", "", IF($CN266=Report!$BN$4, BK266, ""))</f>
        <v/>
      </c>
      <c r="EA266" s="49" t="str">
        <f>IF($CN266="", "", IF($CN266=Report!$BN$4, BL266, ""))</f>
        <v/>
      </c>
      <c r="EB266" s="50" t="str">
        <f>IF($CN266="", "", IF($CN266=Report!$BN$4, BM266, ""))</f>
        <v/>
      </c>
      <c r="EC266" s="48" t="str">
        <f>IF($CN266="", "", IF($CN266=Report!$BN$4, BN266, ""))</f>
        <v/>
      </c>
      <c r="ED266" s="49" t="str">
        <f>IF($CN266="", "", IF($CN266=Report!$BN$4, BO266, ""))</f>
        <v/>
      </c>
      <c r="EE266" s="49" t="str">
        <f>IF($CN266="", "", IF($CN266=Report!$BN$4, BP266, ""))</f>
        <v/>
      </c>
      <c r="EF266" s="49" t="str">
        <f>IF($CN266="", "", IF($CN266=Report!$BN$4, BQ266, ""))</f>
        <v/>
      </c>
      <c r="EG266" s="49" t="str">
        <f>IF($CN266="", "", IF($CN266=Report!$BN$4, BR266, ""))</f>
        <v/>
      </c>
      <c r="EH266" s="49" t="str">
        <f>IF($CN266="", "", IF($CN266=Report!$BN$4, BS266, ""))</f>
        <v/>
      </c>
      <c r="EI266" s="49" t="str">
        <f>IF($CN266="", "", IF($CN266=Report!$BN$4, BT266, ""))</f>
        <v/>
      </c>
      <c r="EJ266" s="49" t="str">
        <f>IF($CN266="", "", IF($CN266=Report!$BN$4, BU266, ""))</f>
        <v/>
      </c>
      <c r="EK266" s="49" t="str">
        <f>IF($CN266="", "", IF($CN266=Report!$BN$4, BV266, ""))</f>
        <v/>
      </c>
      <c r="EL266" s="49" t="str">
        <f>IF($CN266="", "", IF($CN266=Report!$BN$4, BW266, ""))</f>
        <v/>
      </c>
      <c r="EM266" s="49" t="str">
        <f>IF($CN266="", "", IF($CN266=Report!$BN$4, BX266, ""))</f>
        <v/>
      </c>
      <c r="EN266" s="50" t="str">
        <f>IF($CN266="", "", IF($CN266=Report!$BN$4, BY266, ""))</f>
        <v/>
      </c>
      <c r="EO266" s="48" t="str">
        <f>IF($CN266="", "", IF($CN266=Report!$BN$4, BZ266, ""))</f>
        <v/>
      </c>
      <c r="EP266" s="49" t="str">
        <f>IF($CN266="", "", IF($CN266=Report!$BN$4, CA266, ""))</f>
        <v/>
      </c>
      <c r="EQ266" s="49" t="str">
        <f>IF($CN266="", "", IF($CN266=Report!$BN$4, CB266, ""))</f>
        <v/>
      </c>
      <c r="ER266" s="49" t="str">
        <f>IF($CN266="", "", IF($CN266=Report!$BN$4, CC266, ""))</f>
        <v/>
      </c>
      <c r="ES266" s="49" t="str">
        <f>IF($CN266="", "", IF($CN266=Report!$BN$4, CD266, ""))</f>
        <v/>
      </c>
      <c r="ET266" s="49" t="str">
        <f>IF($CN266="", "", IF($CN266=Report!$BN$4, CE266, ""))</f>
        <v/>
      </c>
      <c r="EU266" s="49" t="str">
        <f>IF($CN266="", "", IF($CN266=Report!$BN$4, CF266, ""))</f>
        <v/>
      </c>
      <c r="EV266" s="49" t="str">
        <f>IF($CN266="", "", IF($CN266=Report!$BN$4, CG266, ""))</f>
        <v/>
      </c>
      <c r="EW266" s="49" t="str">
        <f>IF($CN266="", "", IF($CN266=Report!$BN$4, CH266, ""))</f>
        <v/>
      </c>
      <c r="EX266" s="49" t="str">
        <f>IF($CN266="", "", IF($CN266=Report!$BN$4, CI266, ""))</f>
        <v/>
      </c>
      <c r="EY266" s="49" t="str">
        <f>IF($CN266="", "", IF($CN266=Report!$BN$4, CJ266, ""))</f>
        <v/>
      </c>
      <c r="EZ266" s="50" t="str">
        <f>IF($CN266="", "", IF($CN266=Report!$BN$4, CK266, ""))</f>
        <v/>
      </c>
    </row>
    <row r="267" spans="1:156" x14ac:dyDescent="0.25">
      <c r="A267" s="19"/>
      <c r="B267" s="104"/>
      <c r="C267" s="105"/>
      <c r="D267" s="116"/>
      <c r="E267" s="106"/>
      <c r="F267" s="106"/>
      <c r="G267" s="106"/>
      <c r="H267" s="106"/>
      <c r="I267" s="106"/>
      <c r="J267" s="106"/>
      <c r="K267" s="106"/>
      <c r="L267" s="106"/>
      <c r="M267" s="106"/>
      <c r="N267" s="106"/>
      <c r="O267" s="106"/>
      <c r="P267" s="106"/>
      <c r="Q267" s="106"/>
      <c r="R267" s="106"/>
      <c r="S267" s="106"/>
      <c r="T267" s="108"/>
      <c r="U267" s="108"/>
      <c r="V267" s="108"/>
      <c r="W267" s="109"/>
      <c r="X267" s="19"/>
      <c r="AA267" s="48" t="str">
        <f t="shared" si="224"/>
        <v/>
      </c>
      <c r="AB267" s="49" t="str">
        <f t="shared" si="225"/>
        <v/>
      </c>
      <c r="AC267" s="49" t="str">
        <f t="shared" si="226"/>
        <v/>
      </c>
      <c r="AD267" s="49" t="str">
        <f t="shared" si="227"/>
        <v/>
      </c>
      <c r="AE267" s="49" t="str">
        <f t="shared" si="228"/>
        <v/>
      </c>
      <c r="AF267" s="49" t="str">
        <f t="shared" si="229"/>
        <v/>
      </c>
      <c r="AG267" s="49" t="str">
        <f t="shared" si="230"/>
        <v/>
      </c>
      <c r="AH267" s="49" t="str">
        <f t="shared" si="231"/>
        <v/>
      </c>
      <c r="AI267" s="49" t="str">
        <f t="shared" si="232"/>
        <v/>
      </c>
      <c r="AJ267" s="49" t="str">
        <f t="shared" si="233"/>
        <v/>
      </c>
      <c r="AK267" s="49" t="str">
        <f t="shared" si="234"/>
        <v/>
      </c>
      <c r="AL267" s="49" t="str">
        <f t="shared" si="235"/>
        <v/>
      </c>
      <c r="AM267" s="49" t="str">
        <f t="shared" si="236"/>
        <v/>
      </c>
      <c r="AN267" s="49" t="str">
        <f t="shared" si="237"/>
        <v/>
      </c>
      <c r="AO267" s="50" t="str">
        <f t="shared" si="238"/>
        <v/>
      </c>
      <c r="AP267" s="48" t="str">
        <f t="shared" si="239"/>
        <v/>
      </c>
      <c r="AQ267" s="49" t="str">
        <f t="shared" ref="AQ267:AQ330" si="266">IF(AE267="", "", ROUND(AE267+(AE267*$T267), 2))</f>
        <v/>
      </c>
      <c r="AR267" s="49" t="str">
        <f t="shared" ref="AR267:AR330" si="267">IF(AF267="", "", ROUND(AF267+(AF267*$T267), 2))</f>
        <v/>
      </c>
      <c r="AS267" s="49" t="str">
        <f t="shared" ref="AS267:AS330" si="268">IF(AG267="", "", ROUND(AG267+(AG267*$T267), 2))</f>
        <v/>
      </c>
      <c r="AT267" s="49" t="str">
        <f t="shared" ref="AT267:AT330" si="269">IF(AH267="", "", ROUND(AH267+(AH267*$T267), 2))</f>
        <v/>
      </c>
      <c r="AU267" s="49" t="str">
        <f t="shared" ref="AU267:AU330" si="270">IF(AI267="", "", ROUND(AI267+(AI267*$T267), 2))</f>
        <v/>
      </c>
      <c r="AV267" s="49" t="str">
        <f t="shared" ref="AV267:AV330" si="271">IF(AJ267="", "", ROUND(AJ267+(AJ267*$T267), 2))</f>
        <v/>
      </c>
      <c r="AW267" s="49" t="str">
        <f t="shared" ref="AW267:AW330" si="272">IF(AK267="", "", ROUND(AK267+(AK267*$T267), 2))</f>
        <v/>
      </c>
      <c r="AX267" s="49" t="str">
        <f t="shared" ref="AX267:AX330" si="273">IF(AL267="", "", ROUND(AL267+(AL267*$T267), 2))</f>
        <v/>
      </c>
      <c r="AY267" s="49" t="str">
        <f t="shared" ref="AY267:AY330" si="274">IF(AM267="", "", ROUND(AM267+(AM267*$T267), 2))</f>
        <v/>
      </c>
      <c r="AZ267" s="49" t="str">
        <f t="shared" ref="AZ267:AZ330" si="275">IF(AN267="", "", ROUND(AN267+(AN267*$T267), 2))</f>
        <v/>
      </c>
      <c r="BA267" s="50" t="str">
        <f t="shared" ref="BA267:BA330" si="276">IF(AO267="", "", ROUND(AO267+(AO267*$T267), 2))</f>
        <v/>
      </c>
      <c r="BB267" s="48" t="str">
        <f t="shared" si="240"/>
        <v/>
      </c>
      <c r="BC267" s="49" t="str">
        <f t="shared" ref="BC267:BC330" si="277">IF(AQ267="", "", ROUND(AQ267+(AQ267*$U267), 2))</f>
        <v/>
      </c>
      <c r="BD267" s="49" t="str">
        <f t="shared" ref="BD267:BD330" si="278">IF(AR267="", "", ROUND(AR267+(AR267*$U267), 2))</f>
        <v/>
      </c>
      <c r="BE267" s="49" t="str">
        <f t="shared" ref="BE267:BE330" si="279">IF(AS267="", "", ROUND(AS267+(AS267*$U267), 2))</f>
        <v/>
      </c>
      <c r="BF267" s="49" t="str">
        <f t="shared" ref="BF267:BF330" si="280">IF(AT267="", "", ROUND(AT267+(AT267*$U267), 2))</f>
        <v/>
      </c>
      <c r="BG267" s="49" t="str">
        <f t="shared" ref="BG267:BG330" si="281">IF(AU267="", "", ROUND(AU267+(AU267*$U267), 2))</f>
        <v/>
      </c>
      <c r="BH267" s="49" t="str">
        <f t="shared" ref="BH267:BH330" si="282">IF(AV267="", "", ROUND(AV267+(AV267*$U267), 2))</f>
        <v/>
      </c>
      <c r="BI267" s="49" t="str">
        <f t="shared" ref="BI267:BI330" si="283">IF(AW267="", "", ROUND(AW267+(AW267*$U267), 2))</f>
        <v/>
      </c>
      <c r="BJ267" s="49" t="str">
        <f t="shared" ref="BJ267:BJ330" si="284">IF(AX267="", "", ROUND(AX267+(AX267*$U267), 2))</f>
        <v/>
      </c>
      <c r="BK267" s="49" t="str">
        <f t="shared" ref="BK267:BK330" si="285">IF(AY267="", "", ROUND(AY267+(AY267*$U267), 2))</f>
        <v/>
      </c>
      <c r="BL267" s="49" t="str">
        <f t="shared" ref="BL267:BL330" si="286">IF(AZ267="", "", ROUND(AZ267+(AZ267*$U267), 2))</f>
        <v/>
      </c>
      <c r="BM267" s="50" t="str">
        <f t="shared" ref="BM267:BM330" si="287">IF(BA267="", "", ROUND(BA267+(BA267*$U267), 2))</f>
        <v/>
      </c>
      <c r="BN267" s="48" t="str">
        <f t="shared" si="241"/>
        <v/>
      </c>
      <c r="BO267" s="49" t="str">
        <f t="shared" si="244"/>
        <v/>
      </c>
      <c r="BP267" s="49" t="str">
        <f t="shared" si="245"/>
        <v/>
      </c>
      <c r="BQ267" s="49" t="str">
        <f t="shared" si="246"/>
        <v/>
      </c>
      <c r="BR267" s="49" t="str">
        <f t="shared" si="247"/>
        <v/>
      </c>
      <c r="BS267" s="49" t="str">
        <f t="shared" si="248"/>
        <v/>
      </c>
      <c r="BT267" s="49" t="str">
        <f t="shared" si="249"/>
        <v/>
      </c>
      <c r="BU267" s="49" t="str">
        <f t="shared" si="250"/>
        <v/>
      </c>
      <c r="BV267" s="49" t="str">
        <f t="shared" si="251"/>
        <v/>
      </c>
      <c r="BW267" s="49" t="str">
        <f t="shared" si="252"/>
        <v/>
      </c>
      <c r="BX267" s="49" t="str">
        <f t="shared" si="253"/>
        <v/>
      </c>
      <c r="BY267" s="50" t="str">
        <f t="shared" si="254"/>
        <v/>
      </c>
      <c r="BZ267" s="48" t="str">
        <f t="shared" si="242"/>
        <v/>
      </c>
      <c r="CA267" s="49" t="str">
        <f t="shared" si="255"/>
        <v/>
      </c>
      <c r="CB267" s="49" t="str">
        <f t="shared" si="256"/>
        <v/>
      </c>
      <c r="CC267" s="49" t="str">
        <f t="shared" si="257"/>
        <v/>
      </c>
      <c r="CD267" s="49" t="str">
        <f t="shared" si="258"/>
        <v/>
      </c>
      <c r="CE267" s="49" t="str">
        <f t="shared" si="259"/>
        <v/>
      </c>
      <c r="CF267" s="49" t="str">
        <f t="shared" si="260"/>
        <v/>
      </c>
      <c r="CG267" s="49" t="str">
        <f t="shared" si="261"/>
        <v/>
      </c>
      <c r="CH267" s="49" t="str">
        <f t="shared" si="262"/>
        <v/>
      </c>
      <c r="CI267" s="49" t="str">
        <f t="shared" si="263"/>
        <v/>
      </c>
      <c r="CJ267" s="49" t="str">
        <f t="shared" si="264"/>
        <v/>
      </c>
      <c r="CK267" s="50" t="str">
        <f t="shared" si="265"/>
        <v/>
      </c>
      <c r="CM267" s="85" t="str">
        <f t="shared" si="243"/>
        <v/>
      </c>
      <c r="CN267" s="6" t="str">
        <f>IF($B267="", "", IF($CM267="X", "", IF(Report!$BN$3="X", LEFT($B267, 2), $B267)))</f>
        <v/>
      </c>
      <c r="CP267" s="48" t="str">
        <f>IF($CN267="", "", IF($CN267=Report!$BN$4, AA267, ""))</f>
        <v/>
      </c>
      <c r="CQ267" s="49" t="str">
        <f>IF($CN267="", "", IF($CN267=Report!$BN$4, AB267, ""))</f>
        <v/>
      </c>
      <c r="CR267" s="49" t="str">
        <f>IF($CN267="", "", IF($CN267=Report!$BN$4, AC267, ""))</f>
        <v/>
      </c>
      <c r="CS267" s="49" t="str">
        <f>IF($CN267="", "", IF($CN267=Report!$BN$4, AD267, ""))</f>
        <v/>
      </c>
      <c r="CT267" s="49" t="str">
        <f>IF($CN267="", "", IF($CN267=Report!$BN$4, AE267, ""))</f>
        <v/>
      </c>
      <c r="CU267" s="49" t="str">
        <f>IF($CN267="", "", IF($CN267=Report!$BN$4, AF267, ""))</f>
        <v/>
      </c>
      <c r="CV267" s="49" t="str">
        <f>IF($CN267="", "", IF($CN267=Report!$BN$4, AG267, ""))</f>
        <v/>
      </c>
      <c r="CW267" s="49" t="str">
        <f>IF($CN267="", "", IF($CN267=Report!$BN$4, AH267, ""))</f>
        <v/>
      </c>
      <c r="CX267" s="49" t="str">
        <f>IF($CN267="", "", IF($CN267=Report!$BN$4, AI267, ""))</f>
        <v/>
      </c>
      <c r="CY267" s="49" t="str">
        <f>IF($CN267="", "", IF($CN267=Report!$BN$4, AJ267, ""))</f>
        <v/>
      </c>
      <c r="CZ267" s="49" t="str">
        <f>IF($CN267="", "", IF($CN267=Report!$BN$4, AK267, ""))</f>
        <v/>
      </c>
      <c r="DA267" s="49" t="str">
        <f>IF($CN267="", "", IF($CN267=Report!$BN$4, AL267, ""))</f>
        <v/>
      </c>
      <c r="DB267" s="49" t="str">
        <f>IF($CN267="", "", IF($CN267=Report!$BN$4, AM267, ""))</f>
        <v/>
      </c>
      <c r="DC267" s="49" t="str">
        <f>IF($CN267="", "", IF($CN267=Report!$BN$4, AN267, ""))</f>
        <v/>
      </c>
      <c r="DD267" s="50" t="str">
        <f>IF($CN267="", "", IF($CN267=Report!$BN$4, AO267, ""))</f>
        <v/>
      </c>
      <c r="DE267" s="48" t="str">
        <f>IF($CN267="", "", IF($CN267=Report!$BN$4, AP267, ""))</f>
        <v/>
      </c>
      <c r="DF267" s="49" t="str">
        <f>IF($CN267="", "", IF($CN267=Report!$BN$4, AQ267, ""))</f>
        <v/>
      </c>
      <c r="DG267" s="49" t="str">
        <f>IF($CN267="", "", IF($CN267=Report!$BN$4, AR267, ""))</f>
        <v/>
      </c>
      <c r="DH267" s="49" t="str">
        <f>IF($CN267="", "", IF($CN267=Report!$BN$4, AS267, ""))</f>
        <v/>
      </c>
      <c r="DI267" s="49" t="str">
        <f>IF($CN267="", "", IF($CN267=Report!$BN$4, AT267, ""))</f>
        <v/>
      </c>
      <c r="DJ267" s="49" t="str">
        <f>IF($CN267="", "", IF($CN267=Report!$BN$4, AU267, ""))</f>
        <v/>
      </c>
      <c r="DK267" s="49" t="str">
        <f>IF($CN267="", "", IF($CN267=Report!$BN$4, AV267, ""))</f>
        <v/>
      </c>
      <c r="DL267" s="49" t="str">
        <f>IF($CN267="", "", IF($CN267=Report!$BN$4, AW267, ""))</f>
        <v/>
      </c>
      <c r="DM267" s="49" t="str">
        <f>IF($CN267="", "", IF($CN267=Report!$BN$4, AX267, ""))</f>
        <v/>
      </c>
      <c r="DN267" s="49" t="str">
        <f>IF($CN267="", "", IF($CN267=Report!$BN$4, AY267, ""))</f>
        <v/>
      </c>
      <c r="DO267" s="49" t="str">
        <f>IF($CN267="", "", IF($CN267=Report!$BN$4, AZ267, ""))</f>
        <v/>
      </c>
      <c r="DP267" s="50" t="str">
        <f>IF($CN267="", "", IF($CN267=Report!$BN$4, BA267, ""))</f>
        <v/>
      </c>
      <c r="DQ267" s="48" t="str">
        <f>IF($CN267="", "", IF($CN267=Report!$BN$4, BB267, ""))</f>
        <v/>
      </c>
      <c r="DR267" s="49" t="str">
        <f>IF($CN267="", "", IF($CN267=Report!$BN$4, BC267, ""))</f>
        <v/>
      </c>
      <c r="DS267" s="49" t="str">
        <f>IF($CN267="", "", IF($CN267=Report!$BN$4, BD267, ""))</f>
        <v/>
      </c>
      <c r="DT267" s="49" t="str">
        <f>IF($CN267="", "", IF($CN267=Report!$BN$4, BE267, ""))</f>
        <v/>
      </c>
      <c r="DU267" s="49" t="str">
        <f>IF($CN267="", "", IF($CN267=Report!$BN$4, BF267, ""))</f>
        <v/>
      </c>
      <c r="DV267" s="49" t="str">
        <f>IF($CN267="", "", IF($CN267=Report!$BN$4, BG267, ""))</f>
        <v/>
      </c>
      <c r="DW267" s="49" t="str">
        <f>IF($CN267="", "", IF($CN267=Report!$BN$4, BH267, ""))</f>
        <v/>
      </c>
      <c r="DX267" s="49" t="str">
        <f>IF($CN267="", "", IF($CN267=Report!$BN$4, BI267, ""))</f>
        <v/>
      </c>
      <c r="DY267" s="49" t="str">
        <f>IF($CN267="", "", IF($CN267=Report!$BN$4, BJ267, ""))</f>
        <v/>
      </c>
      <c r="DZ267" s="49" t="str">
        <f>IF($CN267="", "", IF($CN267=Report!$BN$4, BK267, ""))</f>
        <v/>
      </c>
      <c r="EA267" s="49" t="str">
        <f>IF($CN267="", "", IF($CN267=Report!$BN$4, BL267, ""))</f>
        <v/>
      </c>
      <c r="EB267" s="50" t="str">
        <f>IF($CN267="", "", IF($CN267=Report!$BN$4, BM267, ""))</f>
        <v/>
      </c>
      <c r="EC267" s="48" t="str">
        <f>IF($CN267="", "", IF($CN267=Report!$BN$4, BN267, ""))</f>
        <v/>
      </c>
      <c r="ED267" s="49" t="str">
        <f>IF($CN267="", "", IF($CN267=Report!$BN$4, BO267, ""))</f>
        <v/>
      </c>
      <c r="EE267" s="49" t="str">
        <f>IF($CN267="", "", IF($CN267=Report!$BN$4, BP267, ""))</f>
        <v/>
      </c>
      <c r="EF267" s="49" t="str">
        <f>IF($CN267="", "", IF($CN267=Report!$BN$4, BQ267, ""))</f>
        <v/>
      </c>
      <c r="EG267" s="49" t="str">
        <f>IF($CN267="", "", IF($CN267=Report!$BN$4, BR267, ""))</f>
        <v/>
      </c>
      <c r="EH267" s="49" t="str">
        <f>IF($CN267="", "", IF($CN267=Report!$BN$4, BS267, ""))</f>
        <v/>
      </c>
      <c r="EI267" s="49" t="str">
        <f>IF($CN267="", "", IF($CN267=Report!$BN$4, BT267, ""))</f>
        <v/>
      </c>
      <c r="EJ267" s="49" t="str">
        <f>IF($CN267="", "", IF($CN267=Report!$BN$4, BU267, ""))</f>
        <v/>
      </c>
      <c r="EK267" s="49" t="str">
        <f>IF($CN267="", "", IF($CN267=Report!$BN$4, BV267, ""))</f>
        <v/>
      </c>
      <c r="EL267" s="49" t="str">
        <f>IF($CN267="", "", IF($CN267=Report!$BN$4, BW267, ""))</f>
        <v/>
      </c>
      <c r="EM267" s="49" t="str">
        <f>IF($CN267="", "", IF($CN267=Report!$BN$4, BX267, ""))</f>
        <v/>
      </c>
      <c r="EN267" s="50" t="str">
        <f>IF($CN267="", "", IF($CN267=Report!$BN$4, BY267, ""))</f>
        <v/>
      </c>
      <c r="EO267" s="48" t="str">
        <f>IF($CN267="", "", IF($CN267=Report!$BN$4, BZ267, ""))</f>
        <v/>
      </c>
      <c r="EP267" s="49" t="str">
        <f>IF($CN267="", "", IF($CN267=Report!$BN$4, CA267, ""))</f>
        <v/>
      </c>
      <c r="EQ267" s="49" t="str">
        <f>IF($CN267="", "", IF($CN267=Report!$BN$4, CB267, ""))</f>
        <v/>
      </c>
      <c r="ER267" s="49" t="str">
        <f>IF($CN267="", "", IF($CN267=Report!$BN$4, CC267, ""))</f>
        <v/>
      </c>
      <c r="ES267" s="49" t="str">
        <f>IF($CN267="", "", IF($CN267=Report!$BN$4, CD267, ""))</f>
        <v/>
      </c>
      <c r="ET267" s="49" t="str">
        <f>IF($CN267="", "", IF($CN267=Report!$BN$4, CE267, ""))</f>
        <v/>
      </c>
      <c r="EU267" s="49" t="str">
        <f>IF($CN267="", "", IF($CN267=Report!$BN$4, CF267, ""))</f>
        <v/>
      </c>
      <c r="EV267" s="49" t="str">
        <f>IF($CN267="", "", IF($CN267=Report!$BN$4, CG267, ""))</f>
        <v/>
      </c>
      <c r="EW267" s="49" t="str">
        <f>IF($CN267="", "", IF($CN267=Report!$BN$4, CH267, ""))</f>
        <v/>
      </c>
      <c r="EX267" s="49" t="str">
        <f>IF($CN267="", "", IF($CN267=Report!$BN$4, CI267, ""))</f>
        <v/>
      </c>
      <c r="EY267" s="49" t="str">
        <f>IF($CN267="", "", IF($CN267=Report!$BN$4, CJ267, ""))</f>
        <v/>
      </c>
      <c r="EZ267" s="50" t="str">
        <f>IF($CN267="", "", IF($CN267=Report!$BN$4, CK267, ""))</f>
        <v/>
      </c>
    </row>
    <row r="268" spans="1:156" x14ac:dyDescent="0.25">
      <c r="A268" s="19"/>
      <c r="B268" s="104"/>
      <c r="C268" s="105"/>
      <c r="D268" s="116"/>
      <c r="E268" s="106"/>
      <c r="F268" s="106"/>
      <c r="G268" s="106"/>
      <c r="H268" s="106"/>
      <c r="I268" s="106"/>
      <c r="J268" s="106"/>
      <c r="K268" s="106"/>
      <c r="L268" s="106"/>
      <c r="M268" s="106"/>
      <c r="N268" s="106"/>
      <c r="O268" s="106"/>
      <c r="P268" s="106"/>
      <c r="Q268" s="106"/>
      <c r="R268" s="106"/>
      <c r="S268" s="106"/>
      <c r="T268" s="108"/>
      <c r="U268" s="108"/>
      <c r="V268" s="108"/>
      <c r="W268" s="109"/>
      <c r="X268" s="19"/>
      <c r="AA268" s="48" t="str">
        <f t="shared" ref="AA268:AA331" si="288">IF(E268="", "", E268)</f>
        <v/>
      </c>
      <c r="AB268" s="49" t="str">
        <f t="shared" ref="AB268:AB331" si="289">IF(F268="", "", F268)</f>
        <v/>
      </c>
      <c r="AC268" s="49" t="str">
        <f t="shared" ref="AC268:AC331" si="290">IF(G268="", "", G268)</f>
        <v/>
      </c>
      <c r="AD268" s="49" t="str">
        <f t="shared" ref="AD268:AD331" si="291">IF(H268="", "", H268)</f>
        <v/>
      </c>
      <c r="AE268" s="49" t="str">
        <f t="shared" ref="AE268:AE331" si="292">IF(I268="", "", I268)</f>
        <v/>
      </c>
      <c r="AF268" s="49" t="str">
        <f t="shared" ref="AF268:AF331" si="293">IF(J268="", "", J268)</f>
        <v/>
      </c>
      <c r="AG268" s="49" t="str">
        <f t="shared" ref="AG268:AG331" si="294">IF(K268="", "", K268)</f>
        <v/>
      </c>
      <c r="AH268" s="49" t="str">
        <f t="shared" ref="AH268:AH331" si="295">IF(L268="", "", L268)</f>
        <v/>
      </c>
      <c r="AI268" s="49" t="str">
        <f t="shared" ref="AI268:AI331" si="296">IF(M268="", "", M268)</f>
        <v/>
      </c>
      <c r="AJ268" s="49" t="str">
        <f t="shared" ref="AJ268:AJ331" si="297">IF(N268="", "", N268)</f>
        <v/>
      </c>
      <c r="AK268" s="49" t="str">
        <f t="shared" ref="AK268:AK331" si="298">IF(O268="", "", O268)</f>
        <v/>
      </c>
      <c r="AL268" s="49" t="str">
        <f t="shared" ref="AL268:AL331" si="299">IF(P268="", "", P268)</f>
        <v/>
      </c>
      <c r="AM268" s="49" t="str">
        <f t="shared" ref="AM268:AM331" si="300">IF(Q268="", "", Q268)</f>
        <v/>
      </c>
      <c r="AN268" s="49" t="str">
        <f t="shared" ref="AN268:AN331" si="301">IF(R268="", "", R268)</f>
        <v/>
      </c>
      <c r="AO268" s="50" t="str">
        <f t="shared" ref="AO268:AO331" si="302">IF(S268="", "", S268)</f>
        <v/>
      </c>
      <c r="AP268" s="48" t="str">
        <f t="shared" ref="AP268:AP331" si="303">IF(AD268="", "", ROUND(AD268+(AD268*$T268), 2))</f>
        <v/>
      </c>
      <c r="AQ268" s="49" t="str">
        <f t="shared" si="266"/>
        <v/>
      </c>
      <c r="AR268" s="49" t="str">
        <f t="shared" si="267"/>
        <v/>
      </c>
      <c r="AS268" s="49" t="str">
        <f t="shared" si="268"/>
        <v/>
      </c>
      <c r="AT268" s="49" t="str">
        <f t="shared" si="269"/>
        <v/>
      </c>
      <c r="AU268" s="49" t="str">
        <f t="shared" si="270"/>
        <v/>
      </c>
      <c r="AV268" s="49" t="str">
        <f t="shared" si="271"/>
        <v/>
      </c>
      <c r="AW268" s="49" t="str">
        <f t="shared" si="272"/>
        <v/>
      </c>
      <c r="AX268" s="49" t="str">
        <f t="shared" si="273"/>
        <v/>
      </c>
      <c r="AY268" s="49" t="str">
        <f t="shared" si="274"/>
        <v/>
      </c>
      <c r="AZ268" s="49" t="str">
        <f t="shared" si="275"/>
        <v/>
      </c>
      <c r="BA268" s="50" t="str">
        <f t="shared" si="276"/>
        <v/>
      </c>
      <c r="BB268" s="48" t="str">
        <f t="shared" ref="BB268:BB331" si="304">IF(AP268="", "", ROUND(AP268+(AP268*$U268), 2))</f>
        <v/>
      </c>
      <c r="BC268" s="49" t="str">
        <f t="shared" si="277"/>
        <v/>
      </c>
      <c r="BD268" s="49" t="str">
        <f t="shared" si="278"/>
        <v/>
      </c>
      <c r="BE268" s="49" t="str">
        <f t="shared" si="279"/>
        <v/>
      </c>
      <c r="BF268" s="49" t="str">
        <f t="shared" si="280"/>
        <v/>
      </c>
      <c r="BG268" s="49" t="str">
        <f t="shared" si="281"/>
        <v/>
      </c>
      <c r="BH268" s="49" t="str">
        <f t="shared" si="282"/>
        <v/>
      </c>
      <c r="BI268" s="49" t="str">
        <f t="shared" si="283"/>
        <v/>
      </c>
      <c r="BJ268" s="49" t="str">
        <f t="shared" si="284"/>
        <v/>
      </c>
      <c r="BK268" s="49" t="str">
        <f t="shared" si="285"/>
        <v/>
      </c>
      <c r="BL268" s="49" t="str">
        <f t="shared" si="286"/>
        <v/>
      </c>
      <c r="BM268" s="50" t="str">
        <f t="shared" si="287"/>
        <v/>
      </c>
      <c r="BN268" s="48" t="str">
        <f t="shared" ref="BN268:BN331" si="305">IF(BB268="", "", ROUND(BB268+(BB268*$V268), 2))</f>
        <v/>
      </c>
      <c r="BO268" s="49" t="str">
        <f t="shared" si="244"/>
        <v/>
      </c>
      <c r="BP268" s="49" t="str">
        <f t="shared" si="245"/>
        <v/>
      </c>
      <c r="BQ268" s="49" t="str">
        <f t="shared" si="246"/>
        <v/>
      </c>
      <c r="BR268" s="49" t="str">
        <f t="shared" si="247"/>
        <v/>
      </c>
      <c r="BS268" s="49" t="str">
        <f t="shared" si="248"/>
        <v/>
      </c>
      <c r="BT268" s="49" t="str">
        <f t="shared" si="249"/>
        <v/>
      </c>
      <c r="BU268" s="49" t="str">
        <f t="shared" si="250"/>
        <v/>
      </c>
      <c r="BV268" s="49" t="str">
        <f t="shared" si="251"/>
        <v/>
      </c>
      <c r="BW268" s="49" t="str">
        <f t="shared" si="252"/>
        <v/>
      </c>
      <c r="BX268" s="49" t="str">
        <f t="shared" si="253"/>
        <v/>
      </c>
      <c r="BY268" s="50" t="str">
        <f t="shared" si="254"/>
        <v/>
      </c>
      <c r="BZ268" s="48" t="str">
        <f t="shared" ref="BZ268:BZ331" si="306">IF(BN268="", "", ROUND(BN268+(BN268*$W268), 2))</f>
        <v/>
      </c>
      <c r="CA268" s="49" t="str">
        <f t="shared" si="255"/>
        <v/>
      </c>
      <c r="CB268" s="49" t="str">
        <f t="shared" si="256"/>
        <v/>
      </c>
      <c r="CC268" s="49" t="str">
        <f t="shared" si="257"/>
        <v/>
      </c>
      <c r="CD268" s="49" t="str">
        <f t="shared" si="258"/>
        <v/>
      </c>
      <c r="CE268" s="49" t="str">
        <f t="shared" si="259"/>
        <v/>
      </c>
      <c r="CF268" s="49" t="str">
        <f t="shared" si="260"/>
        <v/>
      </c>
      <c r="CG268" s="49" t="str">
        <f t="shared" si="261"/>
        <v/>
      </c>
      <c r="CH268" s="49" t="str">
        <f t="shared" si="262"/>
        <v/>
      </c>
      <c r="CI268" s="49" t="str">
        <f t="shared" si="263"/>
        <v/>
      </c>
      <c r="CJ268" s="49" t="str">
        <f t="shared" si="264"/>
        <v/>
      </c>
      <c r="CK268" s="50" t="str">
        <f t="shared" si="265"/>
        <v/>
      </c>
      <c r="CM268" s="85" t="str">
        <f t="shared" ref="CM268:CM331" si="307">IF(B268="", "", IF(RIGHT(B268, 2)="00", "X", ""))</f>
        <v/>
      </c>
      <c r="CN268" s="6" t="str">
        <f>IF($B268="", "", IF($CM268="X", "", IF(Report!$BN$3="X", LEFT($B268, 2), $B268)))</f>
        <v/>
      </c>
      <c r="CP268" s="48" t="str">
        <f>IF($CN268="", "", IF($CN268=Report!$BN$4, AA268, ""))</f>
        <v/>
      </c>
      <c r="CQ268" s="49" t="str">
        <f>IF($CN268="", "", IF($CN268=Report!$BN$4, AB268, ""))</f>
        <v/>
      </c>
      <c r="CR268" s="49" t="str">
        <f>IF($CN268="", "", IF($CN268=Report!$BN$4, AC268, ""))</f>
        <v/>
      </c>
      <c r="CS268" s="49" t="str">
        <f>IF($CN268="", "", IF($CN268=Report!$BN$4, AD268, ""))</f>
        <v/>
      </c>
      <c r="CT268" s="49" t="str">
        <f>IF($CN268="", "", IF($CN268=Report!$BN$4, AE268, ""))</f>
        <v/>
      </c>
      <c r="CU268" s="49" t="str">
        <f>IF($CN268="", "", IF($CN268=Report!$BN$4, AF268, ""))</f>
        <v/>
      </c>
      <c r="CV268" s="49" t="str">
        <f>IF($CN268="", "", IF($CN268=Report!$BN$4, AG268, ""))</f>
        <v/>
      </c>
      <c r="CW268" s="49" t="str">
        <f>IF($CN268="", "", IF($CN268=Report!$BN$4, AH268, ""))</f>
        <v/>
      </c>
      <c r="CX268" s="49" t="str">
        <f>IF($CN268="", "", IF($CN268=Report!$BN$4, AI268, ""))</f>
        <v/>
      </c>
      <c r="CY268" s="49" t="str">
        <f>IF($CN268="", "", IF($CN268=Report!$BN$4, AJ268, ""))</f>
        <v/>
      </c>
      <c r="CZ268" s="49" t="str">
        <f>IF($CN268="", "", IF($CN268=Report!$BN$4, AK268, ""))</f>
        <v/>
      </c>
      <c r="DA268" s="49" t="str">
        <f>IF($CN268="", "", IF($CN268=Report!$BN$4, AL268, ""))</f>
        <v/>
      </c>
      <c r="DB268" s="49" t="str">
        <f>IF($CN268="", "", IF($CN268=Report!$BN$4, AM268, ""))</f>
        <v/>
      </c>
      <c r="DC268" s="49" t="str">
        <f>IF($CN268="", "", IF($CN268=Report!$BN$4, AN268, ""))</f>
        <v/>
      </c>
      <c r="DD268" s="50" t="str">
        <f>IF($CN268="", "", IF($CN268=Report!$BN$4, AO268, ""))</f>
        <v/>
      </c>
      <c r="DE268" s="48" t="str">
        <f>IF($CN268="", "", IF($CN268=Report!$BN$4, AP268, ""))</f>
        <v/>
      </c>
      <c r="DF268" s="49" t="str">
        <f>IF($CN268="", "", IF($CN268=Report!$BN$4, AQ268, ""))</f>
        <v/>
      </c>
      <c r="DG268" s="49" t="str">
        <f>IF($CN268="", "", IF($CN268=Report!$BN$4, AR268, ""))</f>
        <v/>
      </c>
      <c r="DH268" s="49" t="str">
        <f>IF($CN268="", "", IF($CN268=Report!$BN$4, AS268, ""))</f>
        <v/>
      </c>
      <c r="DI268" s="49" t="str">
        <f>IF($CN268="", "", IF($CN268=Report!$BN$4, AT268, ""))</f>
        <v/>
      </c>
      <c r="DJ268" s="49" t="str">
        <f>IF($CN268="", "", IF($CN268=Report!$BN$4, AU268, ""))</f>
        <v/>
      </c>
      <c r="DK268" s="49" t="str">
        <f>IF($CN268="", "", IF($CN268=Report!$BN$4, AV268, ""))</f>
        <v/>
      </c>
      <c r="DL268" s="49" t="str">
        <f>IF($CN268="", "", IF($CN268=Report!$BN$4, AW268, ""))</f>
        <v/>
      </c>
      <c r="DM268" s="49" t="str">
        <f>IF($CN268="", "", IF($CN268=Report!$BN$4, AX268, ""))</f>
        <v/>
      </c>
      <c r="DN268" s="49" t="str">
        <f>IF($CN268="", "", IF($CN268=Report!$BN$4, AY268, ""))</f>
        <v/>
      </c>
      <c r="DO268" s="49" t="str">
        <f>IF($CN268="", "", IF($CN268=Report!$BN$4, AZ268, ""))</f>
        <v/>
      </c>
      <c r="DP268" s="50" t="str">
        <f>IF($CN268="", "", IF($CN268=Report!$BN$4, BA268, ""))</f>
        <v/>
      </c>
      <c r="DQ268" s="48" t="str">
        <f>IF($CN268="", "", IF($CN268=Report!$BN$4, BB268, ""))</f>
        <v/>
      </c>
      <c r="DR268" s="49" t="str">
        <f>IF($CN268="", "", IF($CN268=Report!$BN$4, BC268, ""))</f>
        <v/>
      </c>
      <c r="DS268" s="49" t="str">
        <f>IF($CN268="", "", IF($CN268=Report!$BN$4, BD268, ""))</f>
        <v/>
      </c>
      <c r="DT268" s="49" t="str">
        <f>IF($CN268="", "", IF($CN268=Report!$BN$4, BE268, ""))</f>
        <v/>
      </c>
      <c r="DU268" s="49" t="str">
        <f>IF($CN268="", "", IF($CN268=Report!$BN$4, BF268, ""))</f>
        <v/>
      </c>
      <c r="DV268" s="49" t="str">
        <f>IF($CN268="", "", IF($CN268=Report!$BN$4, BG268, ""))</f>
        <v/>
      </c>
      <c r="DW268" s="49" t="str">
        <f>IF($CN268="", "", IF($CN268=Report!$BN$4, BH268, ""))</f>
        <v/>
      </c>
      <c r="DX268" s="49" t="str">
        <f>IF($CN268="", "", IF($CN268=Report!$BN$4, BI268, ""))</f>
        <v/>
      </c>
      <c r="DY268" s="49" t="str">
        <f>IF($CN268="", "", IF($CN268=Report!$BN$4, BJ268, ""))</f>
        <v/>
      </c>
      <c r="DZ268" s="49" t="str">
        <f>IF($CN268="", "", IF($CN268=Report!$BN$4, BK268, ""))</f>
        <v/>
      </c>
      <c r="EA268" s="49" t="str">
        <f>IF($CN268="", "", IF($CN268=Report!$BN$4, BL268, ""))</f>
        <v/>
      </c>
      <c r="EB268" s="50" t="str">
        <f>IF($CN268="", "", IF($CN268=Report!$BN$4, BM268, ""))</f>
        <v/>
      </c>
      <c r="EC268" s="48" t="str">
        <f>IF($CN268="", "", IF($CN268=Report!$BN$4, BN268, ""))</f>
        <v/>
      </c>
      <c r="ED268" s="49" t="str">
        <f>IF($CN268="", "", IF($CN268=Report!$BN$4, BO268, ""))</f>
        <v/>
      </c>
      <c r="EE268" s="49" t="str">
        <f>IF($CN268="", "", IF($CN268=Report!$BN$4, BP268, ""))</f>
        <v/>
      </c>
      <c r="EF268" s="49" t="str">
        <f>IF($CN268="", "", IF($CN268=Report!$BN$4, BQ268, ""))</f>
        <v/>
      </c>
      <c r="EG268" s="49" t="str">
        <f>IF($CN268="", "", IF($CN268=Report!$BN$4, BR268, ""))</f>
        <v/>
      </c>
      <c r="EH268" s="49" t="str">
        <f>IF($CN268="", "", IF($CN268=Report!$BN$4, BS268, ""))</f>
        <v/>
      </c>
      <c r="EI268" s="49" t="str">
        <f>IF($CN268="", "", IF($CN268=Report!$BN$4, BT268, ""))</f>
        <v/>
      </c>
      <c r="EJ268" s="49" t="str">
        <f>IF($CN268="", "", IF($CN268=Report!$BN$4, BU268, ""))</f>
        <v/>
      </c>
      <c r="EK268" s="49" t="str">
        <f>IF($CN268="", "", IF($CN268=Report!$BN$4, BV268, ""))</f>
        <v/>
      </c>
      <c r="EL268" s="49" t="str">
        <f>IF($CN268="", "", IF($CN268=Report!$BN$4, BW268, ""))</f>
        <v/>
      </c>
      <c r="EM268" s="49" t="str">
        <f>IF($CN268="", "", IF($CN268=Report!$BN$4, BX268, ""))</f>
        <v/>
      </c>
      <c r="EN268" s="50" t="str">
        <f>IF($CN268="", "", IF($CN268=Report!$BN$4, BY268, ""))</f>
        <v/>
      </c>
      <c r="EO268" s="48" t="str">
        <f>IF($CN268="", "", IF($CN268=Report!$BN$4, BZ268, ""))</f>
        <v/>
      </c>
      <c r="EP268" s="49" t="str">
        <f>IF($CN268="", "", IF($CN268=Report!$BN$4, CA268, ""))</f>
        <v/>
      </c>
      <c r="EQ268" s="49" t="str">
        <f>IF($CN268="", "", IF($CN268=Report!$BN$4, CB268, ""))</f>
        <v/>
      </c>
      <c r="ER268" s="49" t="str">
        <f>IF($CN268="", "", IF($CN268=Report!$BN$4, CC268, ""))</f>
        <v/>
      </c>
      <c r="ES268" s="49" t="str">
        <f>IF($CN268="", "", IF($CN268=Report!$BN$4, CD268, ""))</f>
        <v/>
      </c>
      <c r="ET268" s="49" t="str">
        <f>IF($CN268="", "", IF($CN268=Report!$BN$4, CE268, ""))</f>
        <v/>
      </c>
      <c r="EU268" s="49" t="str">
        <f>IF($CN268="", "", IF($CN268=Report!$BN$4, CF268, ""))</f>
        <v/>
      </c>
      <c r="EV268" s="49" t="str">
        <f>IF($CN268="", "", IF($CN268=Report!$BN$4, CG268, ""))</f>
        <v/>
      </c>
      <c r="EW268" s="49" t="str">
        <f>IF($CN268="", "", IF($CN268=Report!$BN$4, CH268, ""))</f>
        <v/>
      </c>
      <c r="EX268" s="49" t="str">
        <f>IF($CN268="", "", IF($CN268=Report!$BN$4, CI268, ""))</f>
        <v/>
      </c>
      <c r="EY268" s="49" t="str">
        <f>IF($CN268="", "", IF($CN268=Report!$BN$4, CJ268, ""))</f>
        <v/>
      </c>
      <c r="EZ268" s="50" t="str">
        <f>IF($CN268="", "", IF($CN268=Report!$BN$4, CK268, ""))</f>
        <v/>
      </c>
    </row>
    <row r="269" spans="1:156" x14ac:dyDescent="0.25">
      <c r="A269" s="19"/>
      <c r="B269" s="104"/>
      <c r="C269" s="105"/>
      <c r="D269" s="116"/>
      <c r="E269" s="106"/>
      <c r="F269" s="106"/>
      <c r="G269" s="106"/>
      <c r="H269" s="106"/>
      <c r="I269" s="106"/>
      <c r="J269" s="106"/>
      <c r="K269" s="106"/>
      <c r="L269" s="106"/>
      <c r="M269" s="106"/>
      <c r="N269" s="106"/>
      <c r="O269" s="106"/>
      <c r="P269" s="106"/>
      <c r="Q269" s="106"/>
      <c r="R269" s="106"/>
      <c r="S269" s="106"/>
      <c r="T269" s="108"/>
      <c r="U269" s="108"/>
      <c r="V269" s="108"/>
      <c r="W269" s="109"/>
      <c r="X269" s="19"/>
      <c r="AA269" s="48" t="str">
        <f t="shared" si="288"/>
        <v/>
      </c>
      <c r="AB269" s="49" t="str">
        <f t="shared" si="289"/>
        <v/>
      </c>
      <c r="AC269" s="49" t="str">
        <f t="shared" si="290"/>
        <v/>
      </c>
      <c r="AD269" s="49" t="str">
        <f t="shared" si="291"/>
        <v/>
      </c>
      <c r="AE269" s="49" t="str">
        <f t="shared" si="292"/>
        <v/>
      </c>
      <c r="AF269" s="49" t="str">
        <f t="shared" si="293"/>
        <v/>
      </c>
      <c r="AG269" s="49" t="str">
        <f t="shared" si="294"/>
        <v/>
      </c>
      <c r="AH269" s="49" t="str">
        <f t="shared" si="295"/>
        <v/>
      </c>
      <c r="AI269" s="49" t="str">
        <f t="shared" si="296"/>
        <v/>
      </c>
      <c r="AJ269" s="49" t="str">
        <f t="shared" si="297"/>
        <v/>
      </c>
      <c r="AK269" s="49" t="str">
        <f t="shared" si="298"/>
        <v/>
      </c>
      <c r="AL269" s="49" t="str">
        <f t="shared" si="299"/>
        <v/>
      </c>
      <c r="AM269" s="49" t="str">
        <f t="shared" si="300"/>
        <v/>
      </c>
      <c r="AN269" s="49" t="str">
        <f t="shared" si="301"/>
        <v/>
      </c>
      <c r="AO269" s="50" t="str">
        <f t="shared" si="302"/>
        <v/>
      </c>
      <c r="AP269" s="48" t="str">
        <f t="shared" si="303"/>
        <v/>
      </c>
      <c r="AQ269" s="49" t="str">
        <f t="shared" si="266"/>
        <v/>
      </c>
      <c r="AR269" s="49" t="str">
        <f t="shared" si="267"/>
        <v/>
      </c>
      <c r="AS269" s="49" t="str">
        <f t="shared" si="268"/>
        <v/>
      </c>
      <c r="AT269" s="49" t="str">
        <f t="shared" si="269"/>
        <v/>
      </c>
      <c r="AU269" s="49" t="str">
        <f t="shared" si="270"/>
        <v/>
      </c>
      <c r="AV269" s="49" t="str">
        <f t="shared" si="271"/>
        <v/>
      </c>
      <c r="AW269" s="49" t="str">
        <f t="shared" si="272"/>
        <v/>
      </c>
      <c r="AX269" s="49" t="str">
        <f t="shared" si="273"/>
        <v/>
      </c>
      <c r="AY269" s="49" t="str">
        <f t="shared" si="274"/>
        <v/>
      </c>
      <c r="AZ269" s="49" t="str">
        <f t="shared" si="275"/>
        <v/>
      </c>
      <c r="BA269" s="50" t="str">
        <f t="shared" si="276"/>
        <v/>
      </c>
      <c r="BB269" s="48" t="str">
        <f t="shared" si="304"/>
        <v/>
      </c>
      <c r="BC269" s="49" t="str">
        <f t="shared" si="277"/>
        <v/>
      </c>
      <c r="BD269" s="49" t="str">
        <f t="shared" si="278"/>
        <v/>
      </c>
      <c r="BE269" s="49" t="str">
        <f t="shared" si="279"/>
        <v/>
      </c>
      <c r="BF269" s="49" t="str">
        <f t="shared" si="280"/>
        <v/>
      </c>
      <c r="BG269" s="49" t="str">
        <f t="shared" si="281"/>
        <v/>
      </c>
      <c r="BH269" s="49" t="str">
        <f t="shared" si="282"/>
        <v/>
      </c>
      <c r="BI269" s="49" t="str">
        <f t="shared" si="283"/>
        <v/>
      </c>
      <c r="BJ269" s="49" t="str">
        <f t="shared" si="284"/>
        <v/>
      </c>
      <c r="BK269" s="49" t="str">
        <f t="shared" si="285"/>
        <v/>
      </c>
      <c r="BL269" s="49" t="str">
        <f t="shared" si="286"/>
        <v/>
      </c>
      <c r="BM269" s="50" t="str">
        <f t="shared" si="287"/>
        <v/>
      </c>
      <c r="BN269" s="48" t="str">
        <f t="shared" si="305"/>
        <v/>
      </c>
      <c r="BO269" s="49" t="str">
        <f t="shared" si="244"/>
        <v/>
      </c>
      <c r="BP269" s="49" t="str">
        <f t="shared" si="245"/>
        <v/>
      </c>
      <c r="BQ269" s="49" t="str">
        <f t="shared" si="246"/>
        <v/>
      </c>
      <c r="BR269" s="49" t="str">
        <f t="shared" si="247"/>
        <v/>
      </c>
      <c r="BS269" s="49" t="str">
        <f t="shared" si="248"/>
        <v/>
      </c>
      <c r="BT269" s="49" t="str">
        <f t="shared" si="249"/>
        <v/>
      </c>
      <c r="BU269" s="49" t="str">
        <f t="shared" si="250"/>
        <v/>
      </c>
      <c r="BV269" s="49" t="str">
        <f t="shared" si="251"/>
        <v/>
      </c>
      <c r="BW269" s="49" t="str">
        <f t="shared" si="252"/>
        <v/>
      </c>
      <c r="BX269" s="49" t="str">
        <f t="shared" si="253"/>
        <v/>
      </c>
      <c r="BY269" s="50" t="str">
        <f t="shared" si="254"/>
        <v/>
      </c>
      <c r="BZ269" s="48" t="str">
        <f t="shared" si="306"/>
        <v/>
      </c>
      <c r="CA269" s="49" t="str">
        <f t="shared" si="255"/>
        <v/>
      </c>
      <c r="CB269" s="49" t="str">
        <f t="shared" si="256"/>
        <v/>
      </c>
      <c r="CC269" s="49" t="str">
        <f t="shared" si="257"/>
        <v/>
      </c>
      <c r="CD269" s="49" t="str">
        <f t="shared" si="258"/>
        <v/>
      </c>
      <c r="CE269" s="49" t="str">
        <f t="shared" si="259"/>
        <v/>
      </c>
      <c r="CF269" s="49" t="str">
        <f t="shared" si="260"/>
        <v/>
      </c>
      <c r="CG269" s="49" t="str">
        <f t="shared" si="261"/>
        <v/>
      </c>
      <c r="CH269" s="49" t="str">
        <f t="shared" si="262"/>
        <v/>
      </c>
      <c r="CI269" s="49" t="str">
        <f t="shared" si="263"/>
        <v/>
      </c>
      <c r="CJ269" s="49" t="str">
        <f t="shared" si="264"/>
        <v/>
      </c>
      <c r="CK269" s="50" t="str">
        <f t="shared" si="265"/>
        <v/>
      </c>
      <c r="CM269" s="85" t="str">
        <f t="shared" si="307"/>
        <v/>
      </c>
      <c r="CN269" s="6" t="str">
        <f>IF($B269="", "", IF($CM269="X", "", IF(Report!$BN$3="X", LEFT($B269, 2), $B269)))</f>
        <v/>
      </c>
      <c r="CP269" s="48" t="str">
        <f>IF($CN269="", "", IF($CN269=Report!$BN$4, AA269, ""))</f>
        <v/>
      </c>
      <c r="CQ269" s="49" t="str">
        <f>IF($CN269="", "", IF($CN269=Report!$BN$4, AB269, ""))</f>
        <v/>
      </c>
      <c r="CR269" s="49" t="str">
        <f>IF($CN269="", "", IF($CN269=Report!$BN$4, AC269, ""))</f>
        <v/>
      </c>
      <c r="CS269" s="49" t="str">
        <f>IF($CN269="", "", IF($CN269=Report!$BN$4, AD269, ""))</f>
        <v/>
      </c>
      <c r="CT269" s="49" t="str">
        <f>IF($CN269="", "", IF($CN269=Report!$BN$4, AE269, ""))</f>
        <v/>
      </c>
      <c r="CU269" s="49" t="str">
        <f>IF($CN269="", "", IF($CN269=Report!$BN$4, AF269, ""))</f>
        <v/>
      </c>
      <c r="CV269" s="49" t="str">
        <f>IF($CN269="", "", IF($CN269=Report!$BN$4, AG269, ""))</f>
        <v/>
      </c>
      <c r="CW269" s="49" t="str">
        <f>IF($CN269="", "", IF($CN269=Report!$BN$4, AH269, ""))</f>
        <v/>
      </c>
      <c r="CX269" s="49" t="str">
        <f>IF($CN269="", "", IF($CN269=Report!$BN$4, AI269, ""))</f>
        <v/>
      </c>
      <c r="CY269" s="49" t="str">
        <f>IF($CN269="", "", IF($CN269=Report!$BN$4, AJ269, ""))</f>
        <v/>
      </c>
      <c r="CZ269" s="49" t="str">
        <f>IF($CN269="", "", IF($CN269=Report!$BN$4, AK269, ""))</f>
        <v/>
      </c>
      <c r="DA269" s="49" t="str">
        <f>IF($CN269="", "", IF($CN269=Report!$BN$4, AL269, ""))</f>
        <v/>
      </c>
      <c r="DB269" s="49" t="str">
        <f>IF($CN269="", "", IF($CN269=Report!$BN$4, AM269, ""))</f>
        <v/>
      </c>
      <c r="DC269" s="49" t="str">
        <f>IF($CN269="", "", IF($CN269=Report!$BN$4, AN269, ""))</f>
        <v/>
      </c>
      <c r="DD269" s="50" t="str">
        <f>IF($CN269="", "", IF($CN269=Report!$BN$4, AO269, ""))</f>
        <v/>
      </c>
      <c r="DE269" s="48" t="str">
        <f>IF($CN269="", "", IF($CN269=Report!$BN$4, AP269, ""))</f>
        <v/>
      </c>
      <c r="DF269" s="49" t="str">
        <f>IF($CN269="", "", IF($CN269=Report!$BN$4, AQ269, ""))</f>
        <v/>
      </c>
      <c r="DG269" s="49" t="str">
        <f>IF($CN269="", "", IF($CN269=Report!$BN$4, AR269, ""))</f>
        <v/>
      </c>
      <c r="DH269" s="49" t="str">
        <f>IF($CN269="", "", IF($CN269=Report!$BN$4, AS269, ""))</f>
        <v/>
      </c>
      <c r="DI269" s="49" t="str">
        <f>IF($CN269="", "", IF($CN269=Report!$BN$4, AT269, ""))</f>
        <v/>
      </c>
      <c r="DJ269" s="49" t="str">
        <f>IF($CN269="", "", IF($CN269=Report!$BN$4, AU269, ""))</f>
        <v/>
      </c>
      <c r="DK269" s="49" t="str">
        <f>IF($CN269="", "", IF($CN269=Report!$BN$4, AV269, ""))</f>
        <v/>
      </c>
      <c r="DL269" s="49" t="str">
        <f>IF($CN269="", "", IF($CN269=Report!$BN$4, AW269, ""))</f>
        <v/>
      </c>
      <c r="DM269" s="49" t="str">
        <f>IF($CN269="", "", IF($CN269=Report!$BN$4, AX269, ""))</f>
        <v/>
      </c>
      <c r="DN269" s="49" t="str">
        <f>IF($CN269="", "", IF($CN269=Report!$BN$4, AY269, ""))</f>
        <v/>
      </c>
      <c r="DO269" s="49" t="str">
        <f>IF($CN269="", "", IF($CN269=Report!$BN$4, AZ269, ""))</f>
        <v/>
      </c>
      <c r="DP269" s="50" t="str">
        <f>IF($CN269="", "", IF($CN269=Report!$BN$4, BA269, ""))</f>
        <v/>
      </c>
      <c r="DQ269" s="48" t="str">
        <f>IF($CN269="", "", IF($CN269=Report!$BN$4, BB269, ""))</f>
        <v/>
      </c>
      <c r="DR269" s="49" t="str">
        <f>IF($CN269="", "", IF($CN269=Report!$BN$4, BC269, ""))</f>
        <v/>
      </c>
      <c r="DS269" s="49" t="str">
        <f>IF($CN269="", "", IF($CN269=Report!$BN$4, BD269, ""))</f>
        <v/>
      </c>
      <c r="DT269" s="49" t="str">
        <f>IF($CN269="", "", IF($CN269=Report!$BN$4, BE269, ""))</f>
        <v/>
      </c>
      <c r="DU269" s="49" t="str">
        <f>IF($CN269="", "", IF($CN269=Report!$BN$4, BF269, ""))</f>
        <v/>
      </c>
      <c r="DV269" s="49" t="str">
        <f>IF($CN269="", "", IF($CN269=Report!$BN$4, BG269, ""))</f>
        <v/>
      </c>
      <c r="DW269" s="49" t="str">
        <f>IF($CN269="", "", IF($CN269=Report!$BN$4, BH269, ""))</f>
        <v/>
      </c>
      <c r="DX269" s="49" t="str">
        <f>IF($CN269="", "", IF($CN269=Report!$BN$4, BI269, ""))</f>
        <v/>
      </c>
      <c r="DY269" s="49" t="str">
        <f>IF($CN269="", "", IF($CN269=Report!$BN$4, BJ269, ""))</f>
        <v/>
      </c>
      <c r="DZ269" s="49" t="str">
        <f>IF($CN269="", "", IF($CN269=Report!$BN$4, BK269, ""))</f>
        <v/>
      </c>
      <c r="EA269" s="49" t="str">
        <f>IF($CN269="", "", IF($CN269=Report!$BN$4, BL269, ""))</f>
        <v/>
      </c>
      <c r="EB269" s="50" t="str">
        <f>IF($CN269="", "", IF($CN269=Report!$BN$4, BM269, ""))</f>
        <v/>
      </c>
      <c r="EC269" s="48" t="str">
        <f>IF($CN269="", "", IF($CN269=Report!$BN$4, BN269, ""))</f>
        <v/>
      </c>
      <c r="ED269" s="49" t="str">
        <f>IF($CN269="", "", IF($CN269=Report!$BN$4, BO269, ""))</f>
        <v/>
      </c>
      <c r="EE269" s="49" t="str">
        <f>IF($CN269="", "", IF($CN269=Report!$BN$4, BP269, ""))</f>
        <v/>
      </c>
      <c r="EF269" s="49" t="str">
        <f>IF($CN269="", "", IF($CN269=Report!$BN$4, BQ269, ""))</f>
        <v/>
      </c>
      <c r="EG269" s="49" t="str">
        <f>IF($CN269="", "", IF($CN269=Report!$BN$4, BR269, ""))</f>
        <v/>
      </c>
      <c r="EH269" s="49" t="str">
        <f>IF($CN269="", "", IF($CN269=Report!$BN$4, BS269, ""))</f>
        <v/>
      </c>
      <c r="EI269" s="49" t="str">
        <f>IF($CN269="", "", IF($CN269=Report!$BN$4, BT269, ""))</f>
        <v/>
      </c>
      <c r="EJ269" s="49" t="str">
        <f>IF($CN269="", "", IF($CN269=Report!$BN$4, BU269, ""))</f>
        <v/>
      </c>
      <c r="EK269" s="49" t="str">
        <f>IF($CN269="", "", IF($CN269=Report!$BN$4, BV269, ""))</f>
        <v/>
      </c>
      <c r="EL269" s="49" t="str">
        <f>IF($CN269="", "", IF($CN269=Report!$BN$4, BW269, ""))</f>
        <v/>
      </c>
      <c r="EM269" s="49" t="str">
        <f>IF($CN269="", "", IF($CN269=Report!$BN$4, BX269, ""))</f>
        <v/>
      </c>
      <c r="EN269" s="50" t="str">
        <f>IF($CN269="", "", IF($CN269=Report!$BN$4, BY269, ""))</f>
        <v/>
      </c>
      <c r="EO269" s="48" t="str">
        <f>IF($CN269="", "", IF($CN269=Report!$BN$4, BZ269, ""))</f>
        <v/>
      </c>
      <c r="EP269" s="49" t="str">
        <f>IF($CN269="", "", IF($CN269=Report!$BN$4, CA269, ""))</f>
        <v/>
      </c>
      <c r="EQ269" s="49" t="str">
        <f>IF($CN269="", "", IF($CN269=Report!$BN$4, CB269, ""))</f>
        <v/>
      </c>
      <c r="ER269" s="49" t="str">
        <f>IF($CN269="", "", IF($CN269=Report!$BN$4, CC269, ""))</f>
        <v/>
      </c>
      <c r="ES269" s="49" t="str">
        <f>IF($CN269="", "", IF($CN269=Report!$BN$4, CD269, ""))</f>
        <v/>
      </c>
      <c r="ET269" s="49" t="str">
        <f>IF($CN269="", "", IF($CN269=Report!$BN$4, CE269, ""))</f>
        <v/>
      </c>
      <c r="EU269" s="49" t="str">
        <f>IF($CN269="", "", IF($CN269=Report!$BN$4, CF269, ""))</f>
        <v/>
      </c>
      <c r="EV269" s="49" t="str">
        <f>IF($CN269="", "", IF($CN269=Report!$BN$4, CG269, ""))</f>
        <v/>
      </c>
      <c r="EW269" s="49" t="str">
        <f>IF($CN269="", "", IF($CN269=Report!$BN$4, CH269, ""))</f>
        <v/>
      </c>
      <c r="EX269" s="49" t="str">
        <f>IF($CN269="", "", IF($CN269=Report!$BN$4, CI269, ""))</f>
        <v/>
      </c>
      <c r="EY269" s="49" t="str">
        <f>IF($CN269="", "", IF($CN269=Report!$BN$4, CJ269, ""))</f>
        <v/>
      </c>
      <c r="EZ269" s="50" t="str">
        <f>IF($CN269="", "", IF($CN269=Report!$BN$4, CK269, ""))</f>
        <v/>
      </c>
    </row>
    <row r="270" spans="1:156" x14ac:dyDescent="0.25">
      <c r="A270" s="19"/>
      <c r="B270" s="104"/>
      <c r="C270" s="105"/>
      <c r="D270" s="116"/>
      <c r="E270" s="106"/>
      <c r="F270" s="106"/>
      <c r="G270" s="106"/>
      <c r="H270" s="106"/>
      <c r="I270" s="106"/>
      <c r="J270" s="106"/>
      <c r="K270" s="106"/>
      <c r="L270" s="106"/>
      <c r="M270" s="106"/>
      <c r="N270" s="106"/>
      <c r="O270" s="106"/>
      <c r="P270" s="106"/>
      <c r="Q270" s="106"/>
      <c r="R270" s="106"/>
      <c r="S270" s="106"/>
      <c r="T270" s="108"/>
      <c r="U270" s="108"/>
      <c r="V270" s="108"/>
      <c r="W270" s="109"/>
      <c r="X270" s="19"/>
      <c r="AA270" s="48" t="str">
        <f t="shared" si="288"/>
        <v/>
      </c>
      <c r="AB270" s="49" t="str">
        <f t="shared" si="289"/>
        <v/>
      </c>
      <c r="AC270" s="49" t="str">
        <f t="shared" si="290"/>
        <v/>
      </c>
      <c r="AD270" s="49" t="str">
        <f t="shared" si="291"/>
        <v/>
      </c>
      <c r="AE270" s="49" t="str">
        <f t="shared" si="292"/>
        <v/>
      </c>
      <c r="AF270" s="49" t="str">
        <f t="shared" si="293"/>
        <v/>
      </c>
      <c r="AG270" s="49" t="str">
        <f t="shared" si="294"/>
        <v/>
      </c>
      <c r="AH270" s="49" t="str">
        <f t="shared" si="295"/>
        <v/>
      </c>
      <c r="AI270" s="49" t="str">
        <f t="shared" si="296"/>
        <v/>
      </c>
      <c r="AJ270" s="49" t="str">
        <f t="shared" si="297"/>
        <v/>
      </c>
      <c r="AK270" s="49" t="str">
        <f t="shared" si="298"/>
        <v/>
      </c>
      <c r="AL270" s="49" t="str">
        <f t="shared" si="299"/>
        <v/>
      </c>
      <c r="AM270" s="49" t="str">
        <f t="shared" si="300"/>
        <v/>
      </c>
      <c r="AN270" s="49" t="str">
        <f t="shared" si="301"/>
        <v/>
      </c>
      <c r="AO270" s="50" t="str">
        <f t="shared" si="302"/>
        <v/>
      </c>
      <c r="AP270" s="48" t="str">
        <f t="shared" si="303"/>
        <v/>
      </c>
      <c r="AQ270" s="49" t="str">
        <f t="shared" si="266"/>
        <v/>
      </c>
      <c r="AR270" s="49" t="str">
        <f t="shared" si="267"/>
        <v/>
      </c>
      <c r="AS270" s="49" t="str">
        <f t="shared" si="268"/>
        <v/>
      </c>
      <c r="AT270" s="49" t="str">
        <f t="shared" si="269"/>
        <v/>
      </c>
      <c r="AU270" s="49" t="str">
        <f t="shared" si="270"/>
        <v/>
      </c>
      <c r="AV270" s="49" t="str">
        <f t="shared" si="271"/>
        <v/>
      </c>
      <c r="AW270" s="49" t="str">
        <f t="shared" si="272"/>
        <v/>
      </c>
      <c r="AX270" s="49" t="str">
        <f t="shared" si="273"/>
        <v/>
      </c>
      <c r="AY270" s="49" t="str">
        <f t="shared" si="274"/>
        <v/>
      </c>
      <c r="AZ270" s="49" t="str">
        <f t="shared" si="275"/>
        <v/>
      </c>
      <c r="BA270" s="50" t="str">
        <f t="shared" si="276"/>
        <v/>
      </c>
      <c r="BB270" s="48" t="str">
        <f t="shared" si="304"/>
        <v/>
      </c>
      <c r="BC270" s="49" t="str">
        <f t="shared" si="277"/>
        <v/>
      </c>
      <c r="BD270" s="49" t="str">
        <f t="shared" si="278"/>
        <v/>
      </c>
      <c r="BE270" s="49" t="str">
        <f t="shared" si="279"/>
        <v/>
      </c>
      <c r="BF270" s="49" t="str">
        <f t="shared" si="280"/>
        <v/>
      </c>
      <c r="BG270" s="49" t="str">
        <f t="shared" si="281"/>
        <v/>
      </c>
      <c r="BH270" s="49" t="str">
        <f t="shared" si="282"/>
        <v/>
      </c>
      <c r="BI270" s="49" t="str">
        <f t="shared" si="283"/>
        <v/>
      </c>
      <c r="BJ270" s="49" t="str">
        <f t="shared" si="284"/>
        <v/>
      </c>
      <c r="BK270" s="49" t="str">
        <f t="shared" si="285"/>
        <v/>
      </c>
      <c r="BL270" s="49" t="str">
        <f t="shared" si="286"/>
        <v/>
      </c>
      <c r="BM270" s="50" t="str">
        <f t="shared" si="287"/>
        <v/>
      </c>
      <c r="BN270" s="48" t="str">
        <f t="shared" si="305"/>
        <v/>
      </c>
      <c r="BO270" s="49" t="str">
        <f t="shared" si="244"/>
        <v/>
      </c>
      <c r="BP270" s="49" t="str">
        <f t="shared" si="245"/>
        <v/>
      </c>
      <c r="BQ270" s="49" t="str">
        <f t="shared" si="246"/>
        <v/>
      </c>
      <c r="BR270" s="49" t="str">
        <f t="shared" si="247"/>
        <v/>
      </c>
      <c r="BS270" s="49" t="str">
        <f t="shared" si="248"/>
        <v/>
      </c>
      <c r="BT270" s="49" t="str">
        <f t="shared" si="249"/>
        <v/>
      </c>
      <c r="BU270" s="49" t="str">
        <f t="shared" si="250"/>
        <v/>
      </c>
      <c r="BV270" s="49" t="str">
        <f t="shared" si="251"/>
        <v/>
      </c>
      <c r="BW270" s="49" t="str">
        <f t="shared" si="252"/>
        <v/>
      </c>
      <c r="BX270" s="49" t="str">
        <f t="shared" si="253"/>
        <v/>
      </c>
      <c r="BY270" s="50" t="str">
        <f t="shared" si="254"/>
        <v/>
      </c>
      <c r="BZ270" s="48" t="str">
        <f t="shared" si="306"/>
        <v/>
      </c>
      <c r="CA270" s="49" t="str">
        <f t="shared" si="255"/>
        <v/>
      </c>
      <c r="CB270" s="49" t="str">
        <f t="shared" si="256"/>
        <v/>
      </c>
      <c r="CC270" s="49" t="str">
        <f t="shared" si="257"/>
        <v/>
      </c>
      <c r="CD270" s="49" t="str">
        <f t="shared" si="258"/>
        <v/>
      </c>
      <c r="CE270" s="49" t="str">
        <f t="shared" si="259"/>
        <v/>
      </c>
      <c r="CF270" s="49" t="str">
        <f t="shared" si="260"/>
        <v/>
      </c>
      <c r="CG270" s="49" t="str">
        <f t="shared" si="261"/>
        <v/>
      </c>
      <c r="CH270" s="49" t="str">
        <f t="shared" si="262"/>
        <v/>
      </c>
      <c r="CI270" s="49" t="str">
        <f t="shared" si="263"/>
        <v/>
      </c>
      <c r="CJ270" s="49" t="str">
        <f t="shared" si="264"/>
        <v/>
      </c>
      <c r="CK270" s="50" t="str">
        <f t="shared" si="265"/>
        <v/>
      </c>
      <c r="CM270" s="85" t="str">
        <f t="shared" si="307"/>
        <v/>
      </c>
      <c r="CN270" s="6" t="str">
        <f>IF($B270="", "", IF($CM270="X", "", IF(Report!$BN$3="X", LEFT($B270, 2), $B270)))</f>
        <v/>
      </c>
      <c r="CP270" s="48" t="str">
        <f>IF($CN270="", "", IF($CN270=Report!$BN$4, AA270, ""))</f>
        <v/>
      </c>
      <c r="CQ270" s="49" t="str">
        <f>IF($CN270="", "", IF($CN270=Report!$BN$4, AB270, ""))</f>
        <v/>
      </c>
      <c r="CR270" s="49" t="str">
        <f>IF($CN270="", "", IF($CN270=Report!$BN$4, AC270, ""))</f>
        <v/>
      </c>
      <c r="CS270" s="49" t="str">
        <f>IF($CN270="", "", IF($CN270=Report!$BN$4, AD270, ""))</f>
        <v/>
      </c>
      <c r="CT270" s="49" t="str">
        <f>IF($CN270="", "", IF($CN270=Report!$BN$4, AE270, ""))</f>
        <v/>
      </c>
      <c r="CU270" s="49" t="str">
        <f>IF($CN270="", "", IF($CN270=Report!$BN$4, AF270, ""))</f>
        <v/>
      </c>
      <c r="CV270" s="49" t="str">
        <f>IF($CN270="", "", IF($CN270=Report!$BN$4, AG270, ""))</f>
        <v/>
      </c>
      <c r="CW270" s="49" t="str">
        <f>IF($CN270="", "", IF($CN270=Report!$BN$4, AH270, ""))</f>
        <v/>
      </c>
      <c r="CX270" s="49" t="str">
        <f>IF($CN270="", "", IF($CN270=Report!$BN$4, AI270, ""))</f>
        <v/>
      </c>
      <c r="CY270" s="49" t="str">
        <f>IF($CN270="", "", IF($CN270=Report!$BN$4, AJ270, ""))</f>
        <v/>
      </c>
      <c r="CZ270" s="49" t="str">
        <f>IF($CN270="", "", IF($CN270=Report!$BN$4, AK270, ""))</f>
        <v/>
      </c>
      <c r="DA270" s="49" t="str">
        <f>IF($CN270="", "", IF($CN270=Report!$BN$4, AL270, ""))</f>
        <v/>
      </c>
      <c r="DB270" s="49" t="str">
        <f>IF($CN270="", "", IF($CN270=Report!$BN$4, AM270, ""))</f>
        <v/>
      </c>
      <c r="DC270" s="49" t="str">
        <f>IF($CN270="", "", IF($CN270=Report!$BN$4, AN270, ""))</f>
        <v/>
      </c>
      <c r="DD270" s="50" t="str">
        <f>IF($CN270="", "", IF($CN270=Report!$BN$4, AO270, ""))</f>
        <v/>
      </c>
      <c r="DE270" s="48" t="str">
        <f>IF($CN270="", "", IF($CN270=Report!$BN$4, AP270, ""))</f>
        <v/>
      </c>
      <c r="DF270" s="49" t="str">
        <f>IF($CN270="", "", IF($CN270=Report!$BN$4, AQ270, ""))</f>
        <v/>
      </c>
      <c r="DG270" s="49" t="str">
        <f>IF($CN270="", "", IF($CN270=Report!$BN$4, AR270, ""))</f>
        <v/>
      </c>
      <c r="DH270" s="49" t="str">
        <f>IF($CN270="", "", IF($CN270=Report!$BN$4, AS270, ""))</f>
        <v/>
      </c>
      <c r="DI270" s="49" t="str">
        <f>IF($CN270="", "", IF($CN270=Report!$BN$4, AT270, ""))</f>
        <v/>
      </c>
      <c r="DJ270" s="49" t="str">
        <f>IF($CN270="", "", IF($CN270=Report!$BN$4, AU270, ""))</f>
        <v/>
      </c>
      <c r="DK270" s="49" t="str">
        <f>IF($CN270="", "", IF($CN270=Report!$BN$4, AV270, ""))</f>
        <v/>
      </c>
      <c r="DL270" s="49" t="str">
        <f>IF($CN270="", "", IF($CN270=Report!$BN$4, AW270, ""))</f>
        <v/>
      </c>
      <c r="DM270" s="49" t="str">
        <f>IF($CN270="", "", IF($CN270=Report!$BN$4, AX270, ""))</f>
        <v/>
      </c>
      <c r="DN270" s="49" t="str">
        <f>IF($CN270="", "", IF($CN270=Report!$BN$4, AY270, ""))</f>
        <v/>
      </c>
      <c r="DO270" s="49" t="str">
        <f>IF($CN270="", "", IF($CN270=Report!$BN$4, AZ270, ""))</f>
        <v/>
      </c>
      <c r="DP270" s="50" t="str">
        <f>IF($CN270="", "", IF($CN270=Report!$BN$4, BA270, ""))</f>
        <v/>
      </c>
      <c r="DQ270" s="48" t="str">
        <f>IF($CN270="", "", IF($CN270=Report!$BN$4, BB270, ""))</f>
        <v/>
      </c>
      <c r="DR270" s="49" t="str">
        <f>IF($CN270="", "", IF($CN270=Report!$BN$4, BC270, ""))</f>
        <v/>
      </c>
      <c r="DS270" s="49" t="str">
        <f>IF($CN270="", "", IF($CN270=Report!$BN$4, BD270, ""))</f>
        <v/>
      </c>
      <c r="DT270" s="49" t="str">
        <f>IF($CN270="", "", IF($CN270=Report!$BN$4, BE270, ""))</f>
        <v/>
      </c>
      <c r="DU270" s="49" t="str">
        <f>IF($CN270="", "", IF($CN270=Report!$BN$4, BF270, ""))</f>
        <v/>
      </c>
      <c r="DV270" s="49" t="str">
        <f>IF($CN270="", "", IF($CN270=Report!$BN$4, BG270, ""))</f>
        <v/>
      </c>
      <c r="DW270" s="49" t="str">
        <f>IF($CN270="", "", IF($CN270=Report!$BN$4, BH270, ""))</f>
        <v/>
      </c>
      <c r="DX270" s="49" t="str">
        <f>IF($CN270="", "", IF($CN270=Report!$BN$4, BI270, ""))</f>
        <v/>
      </c>
      <c r="DY270" s="49" t="str">
        <f>IF($CN270="", "", IF($CN270=Report!$BN$4, BJ270, ""))</f>
        <v/>
      </c>
      <c r="DZ270" s="49" t="str">
        <f>IF($CN270="", "", IF($CN270=Report!$BN$4, BK270, ""))</f>
        <v/>
      </c>
      <c r="EA270" s="49" t="str">
        <f>IF($CN270="", "", IF($CN270=Report!$BN$4, BL270, ""))</f>
        <v/>
      </c>
      <c r="EB270" s="50" t="str">
        <f>IF($CN270="", "", IF($CN270=Report!$BN$4, BM270, ""))</f>
        <v/>
      </c>
      <c r="EC270" s="48" t="str">
        <f>IF($CN270="", "", IF($CN270=Report!$BN$4, BN270, ""))</f>
        <v/>
      </c>
      <c r="ED270" s="49" t="str">
        <f>IF($CN270="", "", IF($CN270=Report!$BN$4, BO270, ""))</f>
        <v/>
      </c>
      <c r="EE270" s="49" t="str">
        <f>IF($CN270="", "", IF($CN270=Report!$BN$4, BP270, ""))</f>
        <v/>
      </c>
      <c r="EF270" s="49" t="str">
        <f>IF($CN270="", "", IF($CN270=Report!$BN$4, BQ270, ""))</f>
        <v/>
      </c>
      <c r="EG270" s="49" t="str">
        <f>IF($CN270="", "", IF($CN270=Report!$BN$4, BR270, ""))</f>
        <v/>
      </c>
      <c r="EH270" s="49" t="str">
        <f>IF($CN270="", "", IF($CN270=Report!$BN$4, BS270, ""))</f>
        <v/>
      </c>
      <c r="EI270" s="49" t="str">
        <f>IF($CN270="", "", IF($CN270=Report!$BN$4, BT270, ""))</f>
        <v/>
      </c>
      <c r="EJ270" s="49" t="str">
        <f>IF($CN270="", "", IF($CN270=Report!$BN$4, BU270, ""))</f>
        <v/>
      </c>
      <c r="EK270" s="49" t="str">
        <f>IF($CN270="", "", IF($CN270=Report!$BN$4, BV270, ""))</f>
        <v/>
      </c>
      <c r="EL270" s="49" t="str">
        <f>IF($CN270="", "", IF($CN270=Report!$BN$4, BW270, ""))</f>
        <v/>
      </c>
      <c r="EM270" s="49" t="str">
        <f>IF($CN270="", "", IF($CN270=Report!$BN$4, BX270, ""))</f>
        <v/>
      </c>
      <c r="EN270" s="50" t="str">
        <f>IF($CN270="", "", IF($CN270=Report!$BN$4, BY270, ""))</f>
        <v/>
      </c>
      <c r="EO270" s="48" t="str">
        <f>IF($CN270="", "", IF($CN270=Report!$BN$4, BZ270, ""))</f>
        <v/>
      </c>
      <c r="EP270" s="49" t="str">
        <f>IF($CN270="", "", IF($CN270=Report!$BN$4, CA270, ""))</f>
        <v/>
      </c>
      <c r="EQ270" s="49" t="str">
        <f>IF($CN270="", "", IF($CN270=Report!$BN$4, CB270, ""))</f>
        <v/>
      </c>
      <c r="ER270" s="49" t="str">
        <f>IF($CN270="", "", IF($CN270=Report!$BN$4, CC270, ""))</f>
        <v/>
      </c>
      <c r="ES270" s="49" t="str">
        <f>IF($CN270="", "", IF($CN270=Report!$BN$4, CD270, ""))</f>
        <v/>
      </c>
      <c r="ET270" s="49" t="str">
        <f>IF($CN270="", "", IF($CN270=Report!$BN$4, CE270, ""))</f>
        <v/>
      </c>
      <c r="EU270" s="49" t="str">
        <f>IF($CN270="", "", IF($CN270=Report!$BN$4, CF270, ""))</f>
        <v/>
      </c>
      <c r="EV270" s="49" t="str">
        <f>IF($CN270="", "", IF($CN270=Report!$BN$4, CG270, ""))</f>
        <v/>
      </c>
      <c r="EW270" s="49" t="str">
        <f>IF($CN270="", "", IF($CN270=Report!$BN$4, CH270, ""))</f>
        <v/>
      </c>
      <c r="EX270" s="49" t="str">
        <f>IF($CN270="", "", IF($CN270=Report!$BN$4, CI270, ""))</f>
        <v/>
      </c>
      <c r="EY270" s="49" t="str">
        <f>IF($CN270="", "", IF($CN270=Report!$BN$4, CJ270, ""))</f>
        <v/>
      </c>
      <c r="EZ270" s="50" t="str">
        <f>IF($CN270="", "", IF($CN270=Report!$BN$4, CK270, ""))</f>
        <v/>
      </c>
    </row>
    <row r="271" spans="1:156" x14ac:dyDescent="0.25">
      <c r="A271" s="19"/>
      <c r="B271" s="104"/>
      <c r="C271" s="105"/>
      <c r="D271" s="116"/>
      <c r="E271" s="106"/>
      <c r="F271" s="106"/>
      <c r="G271" s="106"/>
      <c r="H271" s="106"/>
      <c r="I271" s="106"/>
      <c r="J271" s="106"/>
      <c r="K271" s="106"/>
      <c r="L271" s="106"/>
      <c r="M271" s="106"/>
      <c r="N271" s="106"/>
      <c r="O271" s="106"/>
      <c r="P271" s="106"/>
      <c r="Q271" s="106"/>
      <c r="R271" s="106"/>
      <c r="S271" s="106"/>
      <c r="T271" s="108"/>
      <c r="U271" s="108"/>
      <c r="V271" s="108"/>
      <c r="W271" s="109"/>
      <c r="X271" s="19"/>
      <c r="AA271" s="48" t="str">
        <f t="shared" si="288"/>
        <v/>
      </c>
      <c r="AB271" s="49" t="str">
        <f t="shared" si="289"/>
        <v/>
      </c>
      <c r="AC271" s="49" t="str">
        <f t="shared" si="290"/>
        <v/>
      </c>
      <c r="AD271" s="49" t="str">
        <f t="shared" si="291"/>
        <v/>
      </c>
      <c r="AE271" s="49" t="str">
        <f t="shared" si="292"/>
        <v/>
      </c>
      <c r="AF271" s="49" t="str">
        <f t="shared" si="293"/>
        <v/>
      </c>
      <c r="AG271" s="49" t="str">
        <f t="shared" si="294"/>
        <v/>
      </c>
      <c r="AH271" s="49" t="str">
        <f t="shared" si="295"/>
        <v/>
      </c>
      <c r="AI271" s="49" t="str">
        <f t="shared" si="296"/>
        <v/>
      </c>
      <c r="AJ271" s="49" t="str">
        <f t="shared" si="297"/>
        <v/>
      </c>
      <c r="AK271" s="49" t="str">
        <f t="shared" si="298"/>
        <v/>
      </c>
      <c r="AL271" s="49" t="str">
        <f t="shared" si="299"/>
        <v/>
      </c>
      <c r="AM271" s="49" t="str">
        <f t="shared" si="300"/>
        <v/>
      </c>
      <c r="AN271" s="49" t="str">
        <f t="shared" si="301"/>
        <v/>
      </c>
      <c r="AO271" s="50" t="str">
        <f t="shared" si="302"/>
        <v/>
      </c>
      <c r="AP271" s="48" t="str">
        <f t="shared" si="303"/>
        <v/>
      </c>
      <c r="AQ271" s="49" t="str">
        <f t="shared" si="266"/>
        <v/>
      </c>
      <c r="AR271" s="49" t="str">
        <f t="shared" si="267"/>
        <v/>
      </c>
      <c r="AS271" s="49" t="str">
        <f t="shared" si="268"/>
        <v/>
      </c>
      <c r="AT271" s="49" t="str">
        <f t="shared" si="269"/>
        <v/>
      </c>
      <c r="AU271" s="49" t="str">
        <f t="shared" si="270"/>
        <v/>
      </c>
      <c r="AV271" s="49" t="str">
        <f t="shared" si="271"/>
        <v/>
      </c>
      <c r="AW271" s="49" t="str">
        <f t="shared" si="272"/>
        <v/>
      </c>
      <c r="AX271" s="49" t="str">
        <f t="shared" si="273"/>
        <v/>
      </c>
      <c r="AY271" s="49" t="str">
        <f t="shared" si="274"/>
        <v/>
      </c>
      <c r="AZ271" s="49" t="str">
        <f t="shared" si="275"/>
        <v/>
      </c>
      <c r="BA271" s="50" t="str">
        <f t="shared" si="276"/>
        <v/>
      </c>
      <c r="BB271" s="48" t="str">
        <f t="shared" si="304"/>
        <v/>
      </c>
      <c r="BC271" s="49" t="str">
        <f t="shared" si="277"/>
        <v/>
      </c>
      <c r="BD271" s="49" t="str">
        <f t="shared" si="278"/>
        <v/>
      </c>
      <c r="BE271" s="49" t="str">
        <f t="shared" si="279"/>
        <v/>
      </c>
      <c r="BF271" s="49" t="str">
        <f t="shared" si="280"/>
        <v/>
      </c>
      <c r="BG271" s="49" t="str">
        <f t="shared" si="281"/>
        <v/>
      </c>
      <c r="BH271" s="49" t="str">
        <f t="shared" si="282"/>
        <v/>
      </c>
      <c r="BI271" s="49" t="str">
        <f t="shared" si="283"/>
        <v/>
      </c>
      <c r="BJ271" s="49" t="str">
        <f t="shared" si="284"/>
        <v/>
      </c>
      <c r="BK271" s="49" t="str">
        <f t="shared" si="285"/>
        <v/>
      </c>
      <c r="BL271" s="49" t="str">
        <f t="shared" si="286"/>
        <v/>
      </c>
      <c r="BM271" s="50" t="str">
        <f t="shared" si="287"/>
        <v/>
      </c>
      <c r="BN271" s="48" t="str">
        <f t="shared" si="305"/>
        <v/>
      </c>
      <c r="BO271" s="49" t="str">
        <f t="shared" si="244"/>
        <v/>
      </c>
      <c r="BP271" s="49" t="str">
        <f t="shared" si="245"/>
        <v/>
      </c>
      <c r="BQ271" s="49" t="str">
        <f t="shared" si="246"/>
        <v/>
      </c>
      <c r="BR271" s="49" t="str">
        <f t="shared" si="247"/>
        <v/>
      </c>
      <c r="BS271" s="49" t="str">
        <f t="shared" si="248"/>
        <v/>
      </c>
      <c r="BT271" s="49" t="str">
        <f t="shared" si="249"/>
        <v/>
      </c>
      <c r="BU271" s="49" t="str">
        <f t="shared" si="250"/>
        <v/>
      </c>
      <c r="BV271" s="49" t="str">
        <f t="shared" si="251"/>
        <v/>
      </c>
      <c r="BW271" s="49" t="str">
        <f t="shared" si="252"/>
        <v/>
      </c>
      <c r="BX271" s="49" t="str">
        <f t="shared" si="253"/>
        <v/>
      </c>
      <c r="BY271" s="50" t="str">
        <f t="shared" si="254"/>
        <v/>
      </c>
      <c r="BZ271" s="48" t="str">
        <f t="shared" si="306"/>
        <v/>
      </c>
      <c r="CA271" s="49" t="str">
        <f t="shared" si="255"/>
        <v/>
      </c>
      <c r="CB271" s="49" t="str">
        <f t="shared" si="256"/>
        <v/>
      </c>
      <c r="CC271" s="49" t="str">
        <f t="shared" si="257"/>
        <v/>
      </c>
      <c r="CD271" s="49" t="str">
        <f t="shared" si="258"/>
        <v/>
      </c>
      <c r="CE271" s="49" t="str">
        <f t="shared" si="259"/>
        <v/>
      </c>
      <c r="CF271" s="49" t="str">
        <f t="shared" si="260"/>
        <v/>
      </c>
      <c r="CG271" s="49" t="str">
        <f t="shared" si="261"/>
        <v/>
      </c>
      <c r="CH271" s="49" t="str">
        <f t="shared" si="262"/>
        <v/>
      </c>
      <c r="CI271" s="49" t="str">
        <f t="shared" si="263"/>
        <v/>
      </c>
      <c r="CJ271" s="49" t="str">
        <f t="shared" si="264"/>
        <v/>
      </c>
      <c r="CK271" s="50" t="str">
        <f t="shared" si="265"/>
        <v/>
      </c>
      <c r="CM271" s="85" t="str">
        <f t="shared" si="307"/>
        <v/>
      </c>
      <c r="CN271" s="6" t="str">
        <f>IF($B271="", "", IF($CM271="X", "", IF(Report!$BN$3="X", LEFT($B271, 2), $B271)))</f>
        <v/>
      </c>
      <c r="CP271" s="48" t="str">
        <f>IF($CN271="", "", IF($CN271=Report!$BN$4, AA271, ""))</f>
        <v/>
      </c>
      <c r="CQ271" s="49" t="str">
        <f>IF($CN271="", "", IF($CN271=Report!$BN$4, AB271, ""))</f>
        <v/>
      </c>
      <c r="CR271" s="49" t="str">
        <f>IF($CN271="", "", IF($CN271=Report!$BN$4, AC271, ""))</f>
        <v/>
      </c>
      <c r="CS271" s="49" t="str">
        <f>IF($CN271="", "", IF($CN271=Report!$BN$4, AD271, ""))</f>
        <v/>
      </c>
      <c r="CT271" s="49" t="str">
        <f>IF($CN271="", "", IF($CN271=Report!$BN$4, AE271, ""))</f>
        <v/>
      </c>
      <c r="CU271" s="49" t="str">
        <f>IF($CN271="", "", IF($CN271=Report!$BN$4, AF271, ""))</f>
        <v/>
      </c>
      <c r="CV271" s="49" t="str">
        <f>IF($CN271="", "", IF($CN271=Report!$BN$4, AG271, ""))</f>
        <v/>
      </c>
      <c r="CW271" s="49" t="str">
        <f>IF($CN271="", "", IF($CN271=Report!$BN$4, AH271, ""))</f>
        <v/>
      </c>
      <c r="CX271" s="49" t="str">
        <f>IF($CN271="", "", IF($CN271=Report!$BN$4, AI271, ""))</f>
        <v/>
      </c>
      <c r="CY271" s="49" t="str">
        <f>IF($CN271="", "", IF($CN271=Report!$BN$4, AJ271, ""))</f>
        <v/>
      </c>
      <c r="CZ271" s="49" t="str">
        <f>IF($CN271="", "", IF($CN271=Report!$BN$4, AK271, ""))</f>
        <v/>
      </c>
      <c r="DA271" s="49" t="str">
        <f>IF($CN271="", "", IF($CN271=Report!$BN$4, AL271, ""))</f>
        <v/>
      </c>
      <c r="DB271" s="49" t="str">
        <f>IF($CN271="", "", IF($CN271=Report!$BN$4, AM271, ""))</f>
        <v/>
      </c>
      <c r="DC271" s="49" t="str">
        <f>IF($CN271="", "", IF($CN271=Report!$BN$4, AN271, ""))</f>
        <v/>
      </c>
      <c r="DD271" s="50" t="str">
        <f>IF($CN271="", "", IF($CN271=Report!$BN$4, AO271, ""))</f>
        <v/>
      </c>
      <c r="DE271" s="48" t="str">
        <f>IF($CN271="", "", IF($CN271=Report!$BN$4, AP271, ""))</f>
        <v/>
      </c>
      <c r="DF271" s="49" t="str">
        <f>IF($CN271="", "", IF($CN271=Report!$BN$4, AQ271, ""))</f>
        <v/>
      </c>
      <c r="DG271" s="49" t="str">
        <f>IF($CN271="", "", IF($CN271=Report!$BN$4, AR271, ""))</f>
        <v/>
      </c>
      <c r="DH271" s="49" t="str">
        <f>IF($CN271="", "", IF($CN271=Report!$BN$4, AS271, ""))</f>
        <v/>
      </c>
      <c r="DI271" s="49" t="str">
        <f>IF($CN271="", "", IF($CN271=Report!$BN$4, AT271, ""))</f>
        <v/>
      </c>
      <c r="DJ271" s="49" t="str">
        <f>IF($CN271="", "", IF($CN271=Report!$BN$4, AU271, ""))</f>
        <v/>
      </c>
      <c r="DK271" s="49" t="str">
        <f>IF($CN271="", "", IF($CN271=Report!$BN$4, AV271, ""))</f>
        <v/>
      </c>
      <c r="DL271" s="49" t="str">
        <f>IF($CN271="", "", IF($CN271=Report!$BN$4, AW271, ""))</f>
        <v/>
      </c>
      <c r="DM271" s="49" t="str">
        <f>IF($CN271="", "", IF($CN271=Report!$BN$4, AX271, ""))</f>
        <v/>
      </c>
      <c r="DN271" s="49" t="str">
        <f>IF($CN271="", "", IF($CN271=Report!$BN$4, AY271, ""))</f>
        <v/>
      </c>
      <c r="DO271" s="49" t="str">
        <f>IF($CN271="", "", IF($CN271=Report!$BN$4, AZ271, ""))</f>
        <v/>
      </c>
      <c r="DP271" s="50" t="str">
        <f>IF($CN271="", "", IF($CN271=Report!$BN$4, BA271, ""))</f>
        <v/>
      </c>
      <c r="DQ271" s="48" t="str">
        <f>IF($CN271="", "", IF($CN271=Report!$BN$4, BB271, ""))</f>
        <v/>
      </c>
      <c r="DR271" s="49" t="str">
        <f>IF($CN271="", "", IF($CN271=Report!$BN$4, BC271, ""))</f>
        <v/>
      </c>
      <c r="DS271" s="49" t="str">
        <f>IF($CN271="", "", IF($CN271=Report!$BN$4, BD271, ""))</f>
        <v/>
      </c>
      <c r="DT271" s="49" t="str">
        <f>IF($CN271="", "", IF($CN271=Report!$BN$4, BE271, ""))</f>
        <v/>
      </c>
      <c r="DU271" s="49" t="str">
        <f>IF($CN271="", "", IF($CN271=Report!$BN$4, BF271, ""))</f>
        <v/>
      </c>
      <c r="DV271" s="49" t="str">
        <f>IF($CN271="", "", IF($CN271=Report!$BN$4, BG271, ""))</f>
        <v/>
      </c>
      <c r="DW271" s="49" t="str">
        <f>IF($CN271="", "", IF($CN271=Report!$BN$4, BH271, ""))</f>
        <v/>
      </c>
      <c r="DX271" s="49" t="str">
        <f>IF($CN271="", "", IF($CN271=Report!$BN$4, BI271, ""))</f>
        <v/>
      </c>
      <c r="DY271" s="49" t="str">
        <f>IF($CN271="", "", IF($CN271=Report!$BN$4, BJ271, ""))</f>
        <v/>
      </c>
      <c r="DZ271" s="49" t="str">
        <f>IF($CN271="", "", IF($CN271=Report!$BN$4, BK271, ""))</f>
        <v/>
      </c>
      <c r="EA271" s="49" t="str">
        <f>IF($CN271="", "", IF($CN271=Report!$BN$4, BL271, ""))</f>
        <v/>
      </c>
      <c r="EB271" s="50" t="str">
        <f>IF($CN271="", "", IF($CN271=Report!$BN$4, BM271, ""))</f>
        <v/>
      </c>
      <c r="EC271" s="48" t="str">
        <f>IF($CN271="", "", IF($CN271=Report!$BN$4, BN271, ""))</f>
        <v/>
      </c>
      <c r="ED271" s="49" t="str">
        <f>IF($CN271="", "", IF($CN271=Report!$BN$4, BO271, ""))</f>
        <v/>
      </c>
      <c r="EE271" s="49" t="str">
        <f>IF($CN271="", "", IF($CN271=Report!$BN$4, BP271, ""))</f>
        <v/>
      </c>
      <c r="EF271" s="49" t="str">
        <f>IF($CN271="", "", IF($CN271=Report!$BN$4, BQ271, ""))</f>
        <v/>
      </c>
      <c r="EG271" s="49" t="str">
        <f>IF($CN271="", "", IF($CN271=Report!$BN$4, BR271, ""))</f>
        <v/>
      </c>
      <c r="EH271" s="49" t="str">
        <f>IF($CN271="", "", IF($CN271=Report!$BN$4, BS271, ""))</f>
        <v/>
      </c>
      <c r="EI271" s="49" t="str">
        <f>IF($CN271="", "", IF($CN271=Report!$BN$4, BT271, ""))</f>
        <v/>
      </c>
      <c r="EJ271" s="49" t="str">
        <f>IF($CN271="", "", IF($CN271=Report!$BN$4, BU271, ""))</f>
        <v/>
      </c>
      <c r="EK271" s="49" t="str">
        <f>IF($CN271="", "", IF($CN271=Report!$BN$4, BV271, ""))</f>
        <v/>
      </c>
      <c r="EL271" s="49" t="str">
        <f>IF($CN271="", "", IF($CN271=Report!$BN$4, BW271, ""))</f>
        <v/>
      </c>
      <c r="EM271" s="49" t="str">
        <f>IF($CN271="", "", IF($CN271=Report!$BN$4, BX271, ""))</f>
        <v/>
      </c>
      <c r="EN271" s="50" t="str">
        <f>IF($CN271="", "", IF($CN271=Report!$BN$4, BY271, ""))</f>
        <v/>
      </c>
      <c r="EO271" s="48" t="str">
        <f>IF($CN271="", "", IF($CN271=Report!$BN$4, BZ271, ""))</f>
        <v/>
      </c>
      <c r="EP271" s="49" t="str">
        <f>IF($CN271="", "", IF($CN271=Report!$BN$4, CA271, ""))</f>
        <v/>
      </c>
      <c r="EQ271" s="49" t="str">
        <f>IF($CN271="", "", IF($CN271=Report!$BN$4, CB271, ""))</f>
        <v/>
      </c>
      <c r="ER271" s="49" t="str">
        <f>IF($CN271="", "", IF($CN271=Report!$BN$4, CC271, ""))</f>
        <v/>
      </c>
      <c r="ES271" s="49" t="str">
        <f>IF($CN271="", "", IF($CN271=Report!$BN$4, CD271, ""))</f>
        <v/>
      </c>
      <c r="ET271" s="49" t="str">
        <f>IF($CN271="", "", IF($CN271=Report!$BN$4, CE271, ""))</f>
        <v/>
      </c>
      <c r="EU271" s="49" t="str">
        <f>IF($CN271="", "", IF($CN271=Report!$BN$4, CF271, ""))</f>
        <v/>
      </c>
      <c r="EV271" s="49" t="str">
        <f>IF($CN271="", "", IF($CN271=Report!$BN$4, CG271, ""))</f>
        <v/>
      </c>
      <c r="EW271" s="49" t="str">
        <f>IF($CN271="", "", IF($CN271=Report!$BN$4, CH271, ""))</f>
        <v/>
      </c>
      <c r="EX271" s="49" t="str">
        <f>IF($CN271="", "", IF($CN271=Report!$BN$4, CI271, ""))</f>
        <v/>
      </c>
      <c r="EY271" s="49" t="str">
        <f>IF($CN271="", "", IF($CN271=Report!$BN$4, CJ271, ""))</f>
        <v/>
      </c>
      <c r="EZ271" s="50" t="str">
        <f>IF($CN271="", "", IF($CN271=Report!$BN$4, CK271, ""))</f>
        <v/>
      </c>
    </row>
    <row r="272" spans="1:156" x14ac:dyDescent="0.25">
      <c r="A272" s="19"/>
      <c r="B272" s="104"/>
      <c r="C272" s="105"/>
      <c r="D272" s="116"/>
      <c r="E272" s="106"/>
      <c r="F272" s="106"/>
      <c r="G272" s="106"/>
      <c r="H272" s="106"/>
      <c r="I272" s="106"/>
      <c r="J272" s="106"/>
      <c r="K272" s="106"/>
      <c r="L272" s="106"/>
      <c r="M272" s="106"/>
      <c r="N272" s="106"/>
      <c r="O272" s="106"/>
      <c r="P272" s="106"/>
      <c r="Q272" s="106"/>
      <c r="R272" s="106"/>
      <c r="S272" s="106"/>
      <c r="T272" s="108"/>
      <c r="U272" s="108"/>
      <c r="V272" s="108"/>
      <c r="W272" s="109"/>
      <c r="X272" s="19"/>
      <c r="AA272" s="48" t="str">
        <f t="shared" si="288"/>
        <v/>
      </c>
      <c r="AB272" s="49" t="str">
        <f t="shared" si="289"/>
        <v/>
      </c>
      <c r="AC272" s="49" t="str">
        <f t="shared" si="290"/>
        <v/>
      </c>
      <c r="AD272" s="49" t="str">
        <f t="shared" si="291"/>
        <v/>
      </c>
      <c r="AE272" s="49" t="str">
        <f t="shared" si="292"/>
        <v/>
      </c>
      <c r="AF272" s="49" t="str">
        <f t="shared" si="293"/>
        <v/>
      </c>
      <c r="AG272" s="49" t="str">
        <f t="shared" si="294"/>
        <v/>
      </c>
      <c r="AH272" s="49" t="str">
        <f t="shared" si="295"/>
        <v/>
      </c>
      <c r="AI272" s="49" t="str">
        <f t="shared" si="296"/>
        <v/>
      </c>
      <c r="AJ272" s="49" t="str">
        <f t="shared" si="297"/>
        <v/>
      </c>
      <c r="AK272" s="49" t="str">
        <f t="shared" si="298"/>
        <v/>
      </c>
      <c r="AL272" s="49" t="str">
        <f t="shared" si="299"/>
        <v/>
      </c>
      <c r="AM272" s="49" t="str">
        <f t="shared" si="300"/>
        <v/>
      </c>
      <c r="AN272" s="49" t="str">
        <f t="shared" si="301"/>
        <v/>
      </c>
      <c r="AO272" s="50" t="str">
        <f t="shared" si="302"/>
        <v/>
      </c>
      <c r="AP272" s="48" t="str">
        <f t="shared" si="303"/>
        <v/>
      </c>
      <c r="AQ272" s="49" t="str">
        <f t="shared" si="266"/>
        <v/>
      </c>
      <c r="AR272" s="49" t="str">
        <f t="shared" si="267"/>
        <v/>
      </c>
      <c r="AS272" s="49" t="str">
        <f t="shared" si="268"/>
        <v/>
      </c>
      <c r="AT272" s="49" t="str">
        <f t="shared" si="269"/>
        <v/>
      </c>
      <c r="AU272" s="49" t="str">
        <f t="shared" si="270"/>
        <v/>
      </c>
      <c r="AV272" s="49" t="str">
        <f t="shared" si="271"/>
        <v/>
      </c>
      <c r="AW272" s="49" t="str">
        <f t="shared" si="272"/>
        <v/>
      </c>
      <c r="AX272" s="49" t="str">
        <f t="shared" si="273"/>
        <v/>
      </c>
      <c r="AY272" s="49" t="str">
        <f t="shared" si="274"/>
        <v/>
      </c>
      <c r="AZ272" s="49" t="str">
        <f t="shared" si="275"/>
        <v/>
      </c>
      <c r="BA272" s="50" t="str">
        <f t="shared" si="276"/>
        <v/>
      </c>
      <c r="BB272" s="48" t="str">
        <f t="shared" si="304"/>
        <v/>
      </c>
      <c r="BC272" s="49" t="str">
        <f t="shared" si="277"/>
        <v/>
      </c>
      <c r="BD272" s="49" t="str">
        <f t="shared" si="278"/>
        <v/>
      </c>
      <c r="BE272" s="49" t="str">
        <f t="shared" si="279"/>
        <v/>
      </c>
      <c r="BF272" s="49" t="str">
        <f t="shared" si="280"/>
        <v/>
      </c>
      <c r="BG272" s="49" t="str">
        <f t="shared" si="281"/>
        <v/>
      </c>
      <c r="BH272" s="49" t="str">
        <f t="shared" si="282"/>
        <v/>
      </c>
      <c r="BI272" s="49" t="str">
        <f t="shared" si="283"/>
        <v/>
      </c>
      <c r="BJ272" s="49" t="str">
        <f t="shared" si="284"/>
        <v/>
      </c>
      <c r="BK272" s="49" t="str">
        <f t="shared" si="285"/>
        <v/>
      </c>
      <c r="BL272" s="49" t="str">
        <f t="shared" si="286"/>
        <v/>
      </c>
      <c r="BM272" s="50" t="str">
        <f t="shared" si="287"/>
        <v/>
      </c>
      <c r="BN272" s="48" t="str">
        <f t="shared" si="305"/>
        <v/>
      </c>
      <c r="BO272" s="49" t="str">
        <f t="shared" si="244"/>
        <v/>
      </c>
      <c r="BP272" s="49" t="str">
        <f t="shared" si="245"/>
        <v/>
      </c>
      <c r="BQ272" s="49" t="str">
        <f t="shared" si="246"/>
        <v/>
      </c>
      <c r="BR272" s="49" t="str">
        <f t="shared" si="247"/>
        <v/>
      </c>
      <c r="BS272" s="49" t="str">
        <f t="shared" si="248"/>
        <v/>
      </c>
      <c r="BT272" s="49" t="str">
        <f t="shared" si="249"/>
        <v/>
      </c>
      <c r="BU272" s="49" t="str">
        <f t="shared" si="250"/>
        <v/>
      </c>
      <c r="BV272" s="49" t="str">
        <f t="shared" si="251"/>
        <v/>
      </c>
      <c r="BW272" s="49" t="str">
        <f t="shared" si="252"/>
        <v/>
      </c>
      <c r="BX272" s="49" t="str">
        <f t="shared" si="253"/>
        <v/>
      </c>
      <c r="BY272" s="50" t="str">
        <f t="shared" si="254"/>
        <v/>
      </c>
      <c r="BZ272" s="48" t="str">
        <f t="shared" si="306"/>
        <v/>
      </c>
      <c r="CA272" s="49" t="str">
        <f t="shared" si="255"/>
        <v/>
      </c>
      <c r="CB272" s="49" t="str">
        <f t="shared" si="256"/>
        <v/>
      </c>
      <c r="CC272" s="49" t="str">
        <f t="shared" si="257"/>
        <v/>
      </c>
      <c r="CD272" s="49" t="str">
        <f t="shared" si="258"/>
        <v/>
      </c>
      <c r="CE272" s="49" t="str">
        <f t="shared" si="259"/>
        <v/>
      </c>
      <c r="CF272" s="49" t="str">
        <f t="shared" si="260"/>
        <v/>
      </c>
      <c r="CG272" s="49" t="str">
        <f t="shared" si="261"/>
        <v/>
      </c>
      <c r="CH272" s="49" t="str">
        <f t="shared" si="262"/>
        <v/>
      </c>
      <c r="CI272" s="49" t="str">
        <f t="shared" si="263"/>
        <v/>
      </c>
      <c r="CJ272" s="49" t="str">
        <f t="shared" si="264"/>
        <v/>
      </c>
      <c r="CK272" s="50" t="str">
        <f t="shared" si="265"/>
        <v/>
      </c>
      <c r="CM272" s="85" t="str">
        <f t="shared" si="307"/>
        <v/>
      </c>
      <c r="CN272" s="6" t="str">
        <f>IF($B272="", "", IF($CM272="X", "", IF(Report!$BN$3="X", LEFT($B272, 2), $B272)))</f>
        <v/>
      </c>
      <c r="CP272" s="48" t="str">
        <f>IF($CN272="", "", IF($CN272=Report!$BN$4, AA272, ""))</f>
        <v/>
      </c>
      <c r="CQ272" s="49" t="str">
        <f>IF($CN272="", "", IF($CN272=Report!$BN$4, AB272, ""))</f>
        <v/>
      </c>
      <c r="CR272" s="49" t="str">
        <f>IF($CN272="", "", IF($CN272=Report!$BN$4, AC272, ""))</f>
        <v/>
      </c>
      <c r="CS272" s="49" t="str">
        <f>IF($CN272="", "", IF($CN272=Report!$BN$4, AD272, ""))</f>
        <v/>
      </c>
      <c r="CT272" s="49" t="str">
        <f>IF($CN272="", "", IF($CN272=Report!$BN$4, AE272, ""))</f>
        <v/>
      </c>
      <c r="CU272" s="49" t="str">
        <f>IF($CN272="", "", IF($CN272=Report!$BN$4, AF272, ""))</f>
        <v/>
      </c>
      <c r="CV272" s="49" t="str">
        <f>IF($CN272="", "", IF($CN272=Report!$BN$4, AG272, ""))</f>
        <v/>
      </c>
      <c r="CW272" s="49" t="str">
        <f>IF($CN272="", "", IF($CN272=Report!$BN$4, AH272, ""))</f>
        <v/>
      </c>
      <c r="CX272" s="49" t="str">
        <f>IF($CN272="", "", IF($CN272=Report!$BN$4, AI272, ""))</f>
        <v/>
      </c>
      <c r="CY272" s="49" t="str">
        <f>IF($CN272="", "", IF($CN272=Report!$BN$4, AJ272, ""))</f>
        <v/>
      </c>
      <c r="CZ272" s="49" t="str">
        <f>IF($CN272="", "", IF($CN272=Report!$BN$4, AK272, ""))</f>
        <v/>
      </c>
      <c r="DA272" s="49" t="str">
        <f>IF($CN272="", "", IF($CN272=Report!$BN$4, AL272, ""))</f>
        <v/>
      </c>
      <c r="DB272" s="49" t="str">
        <f>IF($CN272="", "", IF($CN272=Report!$BN$4, AM272, ""))</f>
        <v/>
      </c>
      <c r="DC272" s="49" t="str">
        <f>IF($CN272="", "", IF($CN272=Report!$BN$4, AN272, ""))</f>
        <v/>
      </c>
      <c r="DD272" s="50" t="str">
        <f>IF($CN272="", "", IF($CN272=Report!$BN$4, AO272, ""))</f>
        <v/>
      </c>
      <c r="DE272" s="48" t="str">
        <f>IF($CN272="", "", IF($CN272=Report!$BN$4, AP272, ""))</f>
        <v/>
      </c>
      <c r="DF272" s="49" t="str">
        <f>IF($CN272="", "", IF($CN272=Report!$BN$4, AQ272, ""))</f>
        <v/>
      </c>
      <c r="DG272" s="49" t="str">
        <f>IF($CN272="", "", IF($CN272=Report!$BN$4, AR272, ""))</f>
        <v/>
      </c>
      <c r="DH272" s="49" t="str">
        <f>IF($CN272="", "", IF($CN272=Report!$BN$4, AS272, ""))</f>
        <v/>
      </c>
      <c r="DI272" s="49" t="str">
        <f>IF($CN272="", "", IF($CN272=Report!$BN$4, AT272, ""))</f>
        <v/>
      </c>
      <c r="DJ272" s="49" t="str">
        <f>IF($CN272="", "", IF($CN272=Report!$BN$4, AU272, ""))</f>
        <v/>
      </c>
      <c r="DK272" s="49" t="str">
        <f>IF($CN272="", "", IF($CN272=Report!$BN$4, AV272, ""))</f>
        <v/>
      </c>
      <c r="DL272" s="49" t="str">
        <f>IF($CN272="", "", IF($CN272=Report!$BN$4, AW272, ""))</f>
        <v/>
      </c>
      <c r="DM272" s="49" t="str">
        <f>IF($CN272="", "", IF($CN272=Report!$BN$4, AX272, ""))</f>
        <v/>
      </c>
      <c r="DN272" s="49" t="str">
        <f>IF($CN272="", "", IF($CN272=Report!$BN$4, AY272, ""))</f>
        <v/>
      </c>
      <c r="DO272" s="49" t="str">
        <f>IF($CN272="", "", IF($CN272=Report!$BN$4, AZ272, ""))</f>
        <v/>
      </c>
      <c r="DP272" s="50" t="str">
        <f>IF($CN272="", "", IF($CN272=Report!$BN$4, BA272, ""))</f>
        <v/>
      </c>
      <c r="DQ272" s="48" t="str">
        <f>IF($CN272="", "", IF($CN272=Report!$BN$4, BB272, ""))</f>
        <v/>
      </c>
      <c r="DR272" s="49" t="str">
        <f>IF($CN272="", "", IF($CN272=Report!$BN$4, BC272, ""))</f>
        <v/>
      </c>
      <c r="DS272" s="49" t="str">
        <f>IF($CN272="", "", IF($CN272=Report!$BN$4, BD272, ""))</f>
        <v/>
      </c>
      <c r="DT272" s="49" t="str">
        <f>IF($CN272="", "", IF($CN272=Report!$BN$4, BE272, ""))</f>
        <v/>
      </c>
      <c r="DU272" s="49" t="str">
        <f>IF($CN272="", "", IF($CN272=Report!$BN$4, BF272, ""))</f>
        <v/>
      </c>
      <c r="DV272" s="49" t="str">
        <f>IF($CN272="", "", IF($CN272=Report!$BN$4, BG272, ""))</f>
        <v/>
      </c>
      <c r="DW272" s="49" t="str">
        <f>IF($CN272="", "", IF($CN272=Report!$BN$4, BH272, ""))</f>
        <v/>
      </c>
      <c r="DX272" s="49" t="str">
        <f>IF($CN272="", "", IF($CN272=Report!$BN$4, BI272, ""))</f>
        <v/>
      </c>
      <c r="DY272" s="49" t="str">
        <f>IF($CN272="", "", IF($CN272=Report!$BN$4, BJ272, ""))</f>
        <v/>
      </c>
      <c r="DZ272" s="49" t="str">
        <f>IF($CN272="", "", IF($CN272=Report!$BN$4, BK272, ""))</f>
        <v/>
      </c>
      <c r="EA272" s="49" t="str">
        <f>IF($CN272="", "", IF($CN272=Report!$BN$4, BL272, ""))</f>
        <v/>
      </c>
      <c r="EB272" s="50" t="str">
        <f>IF($CN272="", "", IF($CN272=Report!$BN$4, BM272, ""))</f>
        <v/>
      </c>
      <c r="EC272" s="48" t="str">
        <f>IF($CN272="", "", IF($CN272=Report!$BN$4, BN272, ""))</f>
        <v/>
      </c>
      <c r="ED272" s="49" t="str">
        <f>IF($CN272="", "", IF($CN272=Report!$BN$4, BO272, ""))</f>
        <v/>
      </c>
      <c r="EE272" s="49" t="str">
        <f>IF($CN272="", "", IF($CN272=Report!$BN$4, BP272, ""))</f>
        <v/>
      </c>
      <c r="EF272" s="49" t="str">
        <f>IF($CN272="", "", IF($CN272=Report!$BN$4, BQ272, ""))</f>
        <v/>
      </c>
      <c r="EG272" s="49" t="str">
        <f>IF($CN272="", "", IF($CN272=Report!$BN$4, BR272, ""))</f>
        <v/>
      </c>
      <c r="EH272" s="49" t="str">
        <f>IF($CN272="", "", IF($CN272=Report!$BN$4, BS272, ""))</f>
        <v/>
      </c>
      <c r="EI272" s="49" t="str">
        <f>IF($CN272="", "", IF($CN272=Report!$BN$4, BT272, ""))</f>
        <v/>
      </c>
      <c r="EJ272" s="49" t="str">
        <f>IF($CN272="", "", IF($CN272=Report!$BN$4, BU272, ""))</f>
        <v/>
      </c>
      <c r="EK272" s="49" t="str">
        <f>IF($CN272="", "", IF($CN272=Report!$BN$4, BV272, ""))</f>
        <v/>
      </c>
      <c r="EL272" s="49" t="str">
        <f>IF($CN272="", "", IF($CN272=Report!$BN$4, BW272, ""))</f>
        <v/>
      </c>
      <c r="EM272" s="49" t="str">
        <f>IF($CN272="", "", IF($CN272=Report!$BN$4, BX272, ""))</f>
        <v/>
      </c>
      <c r="EN272" s="50" t="str">
        <f>IF($CN272="", "", IF($CN272=Report!$BN$4, BY272, ""))</f>
        <v/>
      </c>
      <c r="EO272" s="48" t="str">
        <f>IF($CN272="", "", IF($CN272=Report!$BN$4, BZ272, ""))</f>
        <v/>
      </c>
      <c r="EP272" s="49" t="str">
        <f>IF($CN272="", "", IF($CN272=Report!$BN$4, CA272, ""))</f>
        <v/>
      </c>
      <c r="EQ272" s="49" t="str">
        <f>IF($CN272="", "", IF($CN272=Report!$BN$4, CB272, ""))</f>
        <v/>
      </c>
      <c r="ER272" s="49" t="str">
        <f>IF($CN272="", "", IF($CN272=Report!$BN$4, CC272, ""))</f>
        <v/>
      </c>
      <c r="ES272" s="49" t="str">
        <f>IF($CN272="", "", IF($CN272=Report!$BN$4, CD272, ""))</f>
        <v/>
      </c>
      <c r="ET272" s="49" t="str">
        <f>IF($CN272="", "", IF($CN272=Report!$BN$4, CE272, ""))</f>
        <v/>
      </c>
      <c r="EU272" s="49" t="str">
        <f>IF($CN272="", "", IF($CN272=Report!$BN$4, CF272, ""))</f>
        <v/>
      </c>
      <c r="EV272" s="49" t="str">
        <f>IF($CN272="", "", IF($CN272=Report!$BN$4, CG272, ""))</f>
        <v/>
      </c>
      <c r="EW272" s="49" t="str">
        <f>IF($CN272="", "", IF($CN272=Report!$BN$4, CH272, ""))</f>
        <v/>
      </c>
      <c r="EX272" s="49" t="str">
        <f>IF($CN272="", "", IF($CN272=Report!$BN$4, CI272, ""))</f>
        <v/>
      </c>
      <c r="EY272" s="49" t="str">
        <f>IF($CN272="", "", IF($CN272=Report!$BN$4, CJ272, ""))</f>
        <v/>
      </c>
      <c r="EZ272" s="50" t="str">
        <f>IF($CN272="", "", IF($CN272=Report!$BN$4, CK272, ""))</f>
        <v/>
      </c>
    </row>
    <row r="273" spans="1:156" x14ac:dyDescent="0.25">
      <c r="A273" s="19"/>
      <c r="B273" s="104"/>
      <c r="C273" s="105"/>
      <c r="D273" s="116"/>
      <c r="E273" s="106"/>
      <c r="F273" s="106"/>
      <c r="G273" s="106"/>
      <c r="H273" s="106"/>
      <c r="I273" s="106"/>
      <c r="J273" s="106"/>
      <c r="K273" s="106"/>
      <c r="L273" s="106"/>
      <c r="M273" s="106"/>
      <c r="N273" s="106"/>
      <c r="O273" s="106"/>
      <c r="P273" s="106"/>
      <c r="Q273" s="106"/>
      <c r="R273" s="106"/>
      <c r="S273" s="106"/>
      <c r="T273" s="108"/>
      <c r="U273" s="108"/>
      <c r="V273" s="108"/>
      <c r="W273" s="109"/>
      <c r="X273" s="19"/>
      <c r="AA273" s="48" t="str">
        <f t="shared" si="288"/>
        <v/>
      </c>
      <c r="AB273" s="49" t="str">
        <f t="shared" si="289"/>
        <v/>
      </c>
      <c r="AC273" s="49" t="str">
        <f t="shared" si="290"/>
        <v/>
      </c>
      <c r="AD273" s="49" t="str">
        <f t="shared" si="291"/>
        <v/>
      </c>
      <c r="AE273" s="49" t="str">
        <f t="shared" si="292"/>
        <v/>
      </c>
      <c r="AF273" s="49" t="str">
        <f t="shared" si="293"/>
        <v/>
      </c>
      <c r="AG273" s="49" t="str">
        <f t="shared" si="294"/>
        <v/>
      </c>
      <c r="AH273" s="49" t="str">
        <f t="shared" si="295"/>
        <v/>
      </c>
      <c r="AI273" s="49" t="str">
        <f t="shared" si="296"/>
        <v/>
      </c>
      <c r="AJ273" s="49" t="str">
        <f t="shared" si="297"/>
        <v/>
      </c>
      <c r="AK273" s="49" t="str">
        <f t="shared" si="298"/>
        <v/>
      </c>
      <c r="AL273" s="49" t="str">
        <f t="shared" si="299"/>
        <v/>
      </c>
      <c r="AM273" s="49" t="str">
        <f t="shared" si="300"/>
        <v/>
      </c>
      <c r="AN273" s="49" t="str">
        <f t="shared" si="301"/>
        <v/>
      </c>
      <c r="AO273" s="50" t="str">
        <f t="shared" si="302"/>
        <v/>
      </c>
      <c r="AP273" s="48" t="str">
        <f t="shared" si="303"/>
        <v/>
      </c>
      <c r="AQ273" s="49" t="str">
        <f t="shared" si="266"/>
        <v/>
      </c>
      <c r="AR273" s="49" t="str">
        <f t="shared" si="267"/>
        <v/>
      </c>
      <c r="AS273" s="49" t="str">
        <f t="shared" si="268"/>
        <v/>
      </c>
      <c r="AT273" s="49" t="str">
        <f t="shared" si="269"/>
        <v/>
      </c>
      <c r="AU273" s="49" t="str">
        <f t="shared" si="270"/>
        <v/>
      </c>
      <c r="AV273" s="49" t="str">
        <f t="shared" si="271"/>
        <v/>
      </c>
      <c r="AW273" s="49" t="str">
        <f t="shared" si="272"/>
        <v/>
      </c>
      <c r="AX273" s="49" t="str">
        <f t="shared" si="273"/>
        <v/>
      </c>
      <c r="AY273" s="49" t="str">
        <f t="shared" si="274"/>
        <v/>
      </c>
      <c r="AZ273" s="49" t="str">
        <f t="shared" si="275"/>
        <v/>
      </c>
      <c r="BA273" s="50" t="str">
        <f t="shared" si="276"/>
        <v/>
      </c>
      <c r="BB273" s="48" t="str">
        <f t="shared" si="304"/>
        <v/>
      </c>
      <c r="BC273" s="49" t="str">
        <f t="shared" si="277"/>
        <v/>
      </c>
      <c r="BD273" s="49" t="str">
        <f t="shared" si="278"/>
        <v/>
      </c>
      <c r="BE273" s="49" t="str">
        <f t="shared" si="279"/>
        <v/>
      </c>
      <c r="BF273" s="49" t="str">
        <f t="shared" si="280"/>
        <v/>
      </c>
      <c r="BG273" s="49" t="str">
        <f t="shared" si="281"/>
        <v/>
      </c>
      <c r="BH273" s="49" t="str">
        <f t="shared" si="282"/>
        <v/>
      </c>
      <c r="BI273" s="49" t="str">
        <f t="shared" si="283"/>
        <v/>
      </c>
      <c r="BJ273" s="49" t="str">
        <f t="shared" si="284"/>
        <v/>
      </c>
      <c r="BK273" s="49" t="str">
        <f t="shared" si="285"/>
        <v/>
      </c>
      <c r="BL273" s="49" t="str">
        <f t="shared" si="286"/>
        <v/>
      </c>
      <c r="BM273" s="50" t="str">
        <f t="shared" si="287"/>
        <v/>
      </c>
      <c r="BN273" s="48" t="str">
        <f t="shared" si="305"/>
        <v/>
      </c>
      <c r="BO273" s="49" t="str">
        <f t="shared" si="244"/>
        <v/>
      </c>
      <c r="BP273" s="49" t="str">
        <f t="shared" si="245"/>
        <v/>
      </c>
      <c r="BQ273" s="49" t="str">
        <f t="shared" si="246"/>
        <v/>
      </c>
      <c r="BR273" s="49" t="str">
        <f t="shared" si="247"/>
        <v/>
      </c>
      <c r="BS273" s="49" t="str">
        <f t="shared" si="248"/>
        <v/>
      </c>
      <c r="BT273" s="49" t="str">
        <f t="shared" si="249"/>
        <v/>
      </c>
      <c r="BU273" s="49" t="str">
        <f t="shared" si="250"/>
        <v/>
      </c>
      <c r="BV273" s="49" t="str">
        <f t="shared" si="251"/>
        <v/>
      </c>
      <c r="BW273" s="49" t="str">
        <f t="shared" si="252"/>
        <v/>
      </c>
      <c r="BX273" s="49" t="str">
        <f t="shared" si="253"/>
        <v/>
      </c>
      <c r="BY273" s="50" t="str">
        <f t="shared" si="254"/>
        <v/>
      </c>
      <c r="BZ273" s="48" t="str">
        <f t="shared" si="306"/>
        <v/>
      </c>
      <c r="CA273" s="49" t="str">
        <f t="shared" si="255"/>
        <v/>
      </c>
      <c r="CB273" s="49" t="str">
        <f t="shared" si="256"/>
        <v/>
      </c>
      <c r="CC273" s="49" t="str">
        <f t="shared" si="257"/>
        <v/>
      </c>
      <c r="CD273" s="49" t="str">
        <f t="shared" si="258"/>
        <v/>
      </c>
      <c r="CE273" s="49" t="str">
        <f t="shared" si="259"/>
        <v/>
      </c>
      <c r="CF273" s="49" t="str">
        <f t="shared" si="260"/>
        <v/>
      </c>
      <c r="CG273" s="49" t="str">
        <f t="shared" si="261"/>
        <v/>
      </c>
      <c r="CH273" s="49" t="str">
        <f t="shared" si="262"/>
        <v/>
      </c>
      <c r="CI273" s="49" t="str">
        <f t="shared" si="263"/>
        <v/>
      </c>
      <c r="CJ273" s="49" t="str">
        <f t="shared" si="264"/>
        <v/>
      </c>
      <c r="CK273" s="50" t="str">
        <f t="shared" si="265"/>
        <v/>
      </c>
      <c r="CM273" s="85" t="str">
        <f t="shared" si="307"/>
        <v/>
      </c>
      <c r="CN273" s="6" t="str">
        <f>IF($B273="", "", IF($CM273="X", "", IF(Report!$BN$3="X", LEFT($B273, 2), $B273)))</f>
        <v/>
      </c>
      <c r="CP273" s="48" t="str">
        <f>IF($CN273="", "", IF($CN273=Report!$BN$4, AA273, ""))</f>
        <v/>
      </c>
      <c r="CQ273" s="49" t="str">
        <f>IF($CN273="", "", IF($CN273=Report!$BN$4, AB273, ""))</f>
        <v/>
      </c>
      <c r="CR273" s="49" t="str">
        <f>IF($CN273="", "", IF($CN273=Report!$BN$4, AC273, ""))</f>
        <v/>
      </c>
      <c r="CS273" s="49" t="str">
        <f>IF($CN273="", "", IF($CN273=Report!$BN$4, AD273, ""))</f>
        <v/>
      </c>
      <c r="CT273" s="49" t="str">
        <f>IF($CN273="", "", IF($CN273=Report!$BN$4, AE273, ""))</f>
        <v/>
      </c>
      <c r="CU273" s="49" t="str">
        <f>IF($CN273="", "", IF($CN273=Report!$BN$4, AF273, ""))</f>
        <v/>
      </c>
      <c r="CV273" s="49" t="str">
        <f>IF($CN273="", "", IF($CN273=Report!$BN$4, AG273, ""))</f>
        <v/>
      </c>
      <c r="CW273" s="49" t="str">
        <f>IF($CN273="", "", IF($CN273=Report!$BN$4, AH273, ""))</f>
        <v/>
      </c>
      <c r="CX273" s="49" t="str">
        <f>IF($CN273="", "", IF($CN273=Report!$BN$4, AI273, ""))</f>
        <v/>
      </c>
      <c r="CY273" s="49" t="str">
        <f>IF($CN273="", "", IF($CN273=Report!$BN$4, AJ273, ""))</f>
        <v/>
      </c>
      <c r="CZ273" s="49" t="str">
        <f>IF($CN273="", "", IF($CN273=Report!$BN$4, AK273, ""))</f>
        <v/>
      </c>
      <c r="DA273" s="49" t="str">
        <f>IF($CN273="", "", IF($CN273=Report!$BN$4, AL273, ""))</f>
        <v/>
      </c>
      <c r="DB273" s="49" t="str">
        <f>IF($CN273="", "", IF($CN273=Report!$BN$4, AM273, ""))</f>
        <v/>
      </c>
      <c r="DC273" s="49" t="str">
        <f>IF($CN273="", "", IF($CN273=Report!$BN$4, AN273, ""))</f>
        <v/>
      </c>
      <c r="DD273" s="50" t="str">
        <f>IF($CN273="", "", IF($CN273=Report!$BN$4, AO273, ""))</f>
        <v/>
      </c>
      <c r="DE273" s="48" t="str">
        <f>IF($CN273="", "", IF($CN273=Report!$BN$4, AP273, ""))</f>
        <v/>
      </c>
      <c r="DF273" s="49" t="str">
        <f>IF($CN273="", "", IF($CN273=Report!$BN$4, AQ273, ""))</f>
        <v/>
      </c>
      <c r="DG273" s="49" t="str">
        <f>IF($CN273="", "", IF($CN273=Report!$BN$4, AR273, ""))</f>
        <v/>
      </c>
      <c r="DH273" s="49" t="str">
        <f>IF($CN273="", "", IF($CN273=Report!$BN$4, AS273, ""))</f>
        <v/>
      </c>
      <c r="DI273" s="49" t="str">
        <f>IF($CN273="", "", IF($CN273=Report!$BN$4, AT273, ""))</f>
        <v/>
      </c>
      <c r="DJ273" s="49" t="str">
        <f>IF($CN273="", "", IF($CN273=Report!$BN$4, AU273, ""))</f>
        <v/>
      </c>
      <c r="DK273" s="49" t="str">
        <f>IF($CN273="", "", IF($CN273=Report!$BN$4, AV273, ""))</f>
        <v/>
      </c>
      <c r="DL273" s="49" t="str">
        <f>IF($CN273="", "", IF($CN273=Report!$BN$4, AW273, ""))</f>
        <v/>
      </c>
      <c r="DM273" s="49" t="str">
        <f>IF($CN273="", "", IF($CN273=Report!$BN$4, AX273, ""))</f>
        <v/>
      </c>
      <c r="DN273" s="49" t="str">
        <f>IF($CN273="", "", IF($CN273=Report!$BN$4, AY273, ""))</f>
        <v/>
      </c>
      <c r="DO273" s="49" t="str">
        <f>IF($CN273="", "", IF($CN273=Report!$BN$4, AZ273, ""))</f>
        <v/>
      </c>
      <c r="DP273" s="50" t="str">
        <f>IF($CN273="", "", IF($CN273=Report!$BN$4, BA273, ""))</f>
        <v/>
      </c>
      <c r="DQ273" s="48" t="str">
        <f>IF($CN273="", "", IF($CN273=Report!$BN$4, BB273, ""))</f>
        <v/>
      </c>
      <c r="DR273" s="49" t="str">
        <f>IF($CN273="", "", IF($CN273=Report!$BN$4, BC273, ""))</f>
        <v/>
      </c>
      <c r="DS273" s="49" t="str">
        <f>IF($CN273="", "", IF($CN273=Report!$BN$4, BD273, ""))</f>
        <v/>
      </c>
      <c r="DT273" s="49" t="str">
        <f>IF($CN273="", "", IF($CN273=Report!$BN$4, BE273, ""))</f>
        <v/>
      </c>
      <c r="DU273" s="49" t="str">
        <f>IF($CN273="", "", IF($CN273=Report!$BN$4, BF273, ""))</f>
        <v/>
      </c>
      <c r="DV273" s="49" t="str">
        <f>IF($CN273="", "", IF($CN273=Report!$BN$4, BG273, ""))</f>
        <v/>
      </c>
      <c r="DW273" s="49" t="str">
        <f>IF($CN273="", "", IF($CN273=Report!$BN$4, BH273, ""))</f>
        <v/>
      </c>
      <c r="DX273" s="49" t="str">
        <f>IF($CN273="", "", IF($CN273=Report!$BN$4, BI273, ""))</f>
        <v/>
      </c>
      <c r="DY273" s="49" t="str">
        <f>IF($CN273="", "", IF($CN273=Report!$BN$4, BJ273, ""))</f>
        <v/>
      </c>
      <c r="DZ273" s="49" t="str">
        <f>IF($CN273="", "", IF($CN273=Report!$BN$4, BK273, ""))</f>
        <v/>
      </c>
      <c r="EA273" s="49" t="str">
        <f>IF($CN273="", "", IF($CN273=Report!$BN$4, BL273, ""))</f>
        <v/>
      </c>
      <c r="EB273" s="50" t="str">
        <f>IF($CN273="", "", IF($CN273=Report!$BN$4, BM273, ""))</f>
        <v/>
      </c>
      <c r="EC273" s="48" t="str">
        <f>IF($CN273="", "", IF($CN273=Report!$BN$4, BN273, ""))</f>
        <v/>
      </c>
      <c r="ED273" s="49" t="str">
        <f>IF($CN273="", "", IF($CN273=Report!$BN$4, BO273, ""))</f>
        <v/>
      </c>
      <c r="EE273" s="49" t="str">
        <f>IF($CN273="", "", IF($CN273=Report!$BN$4, BP273, ""))</f>
        <v/>
      </c>
      <c r="EF273" s="49" t="str">
        <f>IF($CN273="", "", IF($CN273=Report!$BN$4, BQ273, ""))</f>
        <v/>
      </c>
      <c r="EG273" s="49" t="str">
        <f>IF($CN273="", "", IF($CN273=Report!$BN$4, BR273, ""))</f>
        <v/>
      </c>
      <c r="EH273" s="49" t="str">
        <f>IF($CN273="", "", IF($CN273=Report!$BN$4, BS273, ""))</f>
        <v/>
      </c>
      <c r="EI273" s="49" t="str">
        <f>IF($CN273="", "", IF($CN273=Report!$BN$4, BT273, ""))</f>
        <v/>
      </c>
      <c r="EJ273" s="49" t="str">
        <f>IF($CN273="", "", IF($CN273=Report!$BN$4, BU273, ""))</f>
        <v/>
      </c>
      <c r="EK273" s="49" t="str">
        <f>IF($CN273="", "", IF($CN273=Report!$BN$4, BV273, ""))</f>
        <v/>
      </c>
      <c r="EL273" s="49" t="str">
        <f>IF($CN273="", "", IF($CN273=Report!$BN$4, BW273, ""))</f>
        <v/>
      </c>
      <c r="EM273" s="49" t="str">
        <f>IF($CN273="", "", IF($CN273=Report!$BN$4, BX273, ""))</f>
        <v/>
      </c>
      <c r="EN273" s="50" t="str">
        <f>IF($CN273="", "", IF($CN273=Report!$BN$4, BY273, ""))</f>
        <v/>
      </c>
      <c r="EO273" s="48" t="str">
        <f>IF($CN273="", "", IF($CN273=Report!$BN$4, BZ273, ""))</f>
        <v/>
      </c>
      <c r="EP273" s="49" t="str">
        <f>IF($CN273="", "", IF($CN273=Report!$BN$4, CA273, ""))</f>
        <v/>
      </c>
      <c r="EQ273" s="49" t="str">
        <f>IF($CN273="", "", IF($CN273=Report!$BN$4, CB273, ""))</f>
        <v/>
      </c>
      <c r="ER273" s="49" t="str">
        <f>IF($CN273="", "", IF($CN273=Report!$BN$4, CC273, ""))</f>
        <v/>
      </c>
      <c r="ES273" s="49" t="str">
        <f>IF($CN273="", "", IF($CN273=Report!$BN$4, CD273, ""))</f>
        <v/>
      </c>
      <c r="ET273" s="49" t="str">
        <f>IF($CN273="", "", IF($CN273=Report!$BN$4, CE273, ""))</f>
        <v/>
      </c>
      <c r="EU273" s="49" t="str">
        <f>IF($CN273="", "", IF($CN273=Report!$BN$4, CF273, ""))</f>
        <v/>
      </c>
      <c r="EV273" s="49" t="str">
        <f>IF($CN273="", "", IF($CN273=Report!$BN$4, CG273, ""))</f>
        <v/>
      </c>
      <c r="EW273" s="49" t="str">
        <f>IF($CN273="", "", IF($CN273=Report!$BN$4, CH273, ""))</f>
        <v/>
      </c>
      <c r="EX273" s="49" t="str">
        <f>IF($CN273="", "", IF($CN273=Report!$BN$4, CI273, ""))</f>
        <v/>
      </c>
      <c r="EY273" s="49" t="str">
        <f>IF($CN273="", "", IF($CN273=Report!$BN$4, CJ273, ""))</f>
        <v/>
      </c>
      <c r="EZ273" s="50" t="str">
        <f>IF($CN273="", "", IF($CN273=Report!$BN$4, CK273, ""))</f>
        <v/>
      </c>
    </row>
    <row r="274" spans="1:156" x14ac:dyDescent="0.25">
      <c r="A274" s="19"/>
      <c r="B274" s="104"/>
      <c r="C274" s="105"/>
      <c r="D274" s="116"/>
      <c r="E274" s="106"/>
      <c r="F274" s="106"/>
      <c r="G274" s="106"/>
      <c r="H274" s="106"/>
      <c r="I274" s="106"/>
      <c r="J274" s="106"/>
      <c r="K274" s="106"/>
      <c r="L274" s="106"/>
      <c r="M274" s="106"/>
      <c r="N274" s="106"/>
      <c r="O274" s="106"/>
      <c r="P274" s="106"/>
      <c r="Q274" s="106"/>
      <c r="R274" s="106"/>
      <c r="S274" s="106"/>
      <c r="T274" s="108"/>
      <c r="U274" s="108"/>
      <c r="V274" s="108"/>
      <c r="W274" s="109"/>
      <c r="X274" s="19"/>
      <c r="AA274" s="48" t="str">
        <f t="shared" si="288"/>
        <v/>
      </c>
      <c r="AB274" s="49" t="str">
        <f t="shared" si="289"/>
        <v/>
      </c>
      <c r="AC274" s="49" t="str">
        <f t="shared" si="290"/>
        <v/>
      </c>
      <c r="AD274" s="49" t="str">
        <f t="shared" si="291"/>
        <v/>
      </c>
      <c r="AE274" s="49" t="str">
        <f t="shared" si="292"/>
        <v/>
      </c>
      <c r="AF274" s="49" t="str">
        <f t="shared" si="293"/>
        <v/>
      </c>
      <c r="AG274" s="49" t="str">
        <f t="shared" si="294"/>
        <v/>
      </c>
      <c r="AH274" s="49" t="str">
        <f t="shared" si="295"/>
        <v/>
      </c>
      <c r="AI274" s="49" t="str">
        <f t="shared" si="296"/>
        <v/>
      </c>
      <c r="AJ274" s="49" t="str">
        <f t="shared" si="297"/>
        <v/>
      </c>
      <c r="AK274" s="49" t="str">
        <f t="shared" si="298"/>
        <v/>
      </c>
      <c r="AL274" s="49" t="str">
        <f t="shared" si="299"/>
        <v/>
      </c>
      <c r="AM274" s="49" t="str">
        <f t="shared" si="300"/>
        <v/>
      </c>
      <c r="AN274" s="49" t="str">
        <f t="shared" si="301"/>
        <v/>
      </c>
      <c r="AO274" s="50" t="str">
        <f t="shared" si="302"/>
        <v/>
      </c>
      <c r="AP274" s="48" t="str">
        <f t="shared" si="303"/>
        <v/>
      </c>
      <c r="AQ274" s="49" t="str">
        <f t="shared" si="266"/>
        <v/>
      </c>
      <c r="AR274" s="49" t="str">
        <f t="shared" si="267"/>
        <v/>
      </c>
      <c r="AS274" s="49" t="str">
        <f t="shared" si="268"/>
        <v/>
      </c>
      <c r="AT274" s="49" t="str">
        <f t="shared" si="269"/>
        <v/>
      </c>
      <c r="AU274" s="49" t="str">
        <f t="shared" si="270"/>
        <v/>
      </c>
      <c r="AV274" s="49" t="str">
        <f t="shared" si="271"/>
        <v/>
      </c>
      <c r="AW274" s="49" t="str">
        <f t="shared" si="272"/>
        <v/>
      </c>
      <c r="AX274" s="49" t="str">
        <f t="shared" si="273"/>
        <v/>
      </c>
      <c r="AY274" s="49" t="str">
        <f t="shared" si="274"/>
        <v/>
      </c>
      <c r="AZ274" s="49" t="str">
        <f t="shared" si="275"/>
        <v/>
      </c>
      <c r="BA274" s="50" t="str">
        <f t="shared" si="276"/>
        <v/>
      </c>
      <c r="BB274" s="48" t="str">
        <f t="shared" si="304"/>
        <v/>
      </c>
      <c r="BC274" s="49" t="str">
        <f t="shared" si="277"/>
        <v/>
      </c>
      <c r="BD274" s="49" t="str">
        <f t="shared" si="278"/>
        <v/>
      </c>
      <c r="BE274" s="49" t="str">
        <f t="shared" si="279"/>
        <v/>
      </c>
      <c r="BF274" s="49" t="str">
        <f t="shared" si="280"/>
        <v/>
      </c>
      <c r="BG274" s="49" t="str">
        <f t="shared" si="281"/>
        <v/>
      </c>
      <c r="BH274" s="49" t="str">
        <f t="shared" si="282"/>
        <v/>
      </c>
      <c r="BI274" s="49" t="str">
        <f t="shared" si="283"/>
        <v/>
      </c>
      <c r="BJ274" s="49" t="str">
        <f t="shared" si="284"/>
        <v/>
      </c>
      <c r="BK274" s="49" t="str">
        <f t="shared" si="285"/>
        <v/>
      </c>
      <c r="BL274" s="49" t="str">
        <f t="shared" si="286"/>
        <v/>
      </c>
      <c r="BM274" s="50" t="str">
        <f t="shared" si="287"/>
        <v/>
      </c>
      <c r="BN274" s="48" t="str">
        <f t="shared" si="305"/>
        <v/>
      </c>
      <c r="BO274" s="49" t="str">
        <f t="shared" si="244"/>
        <v/>
      </c>
      <c r="BP274" s="49" t="str">
        <f t="shared" si="245"/>
        <v/>
      </c>
      <c r="BQ274" s="49" t="str">
        <f t="shared" si="246"/>
        <v/>
      </c>
      <c r="BR274" s="49" t="str">
        <f t="shared" si="247"/>
        <v/>
      </c>
      <c r="BS274" s="49" t="str">
        <f t="shared" si="248"/>
        <v/>
      </c>
      <c r="BT274" s="49" t="str">
        <f t="shared" si="249"/>
        <v/>
      </c>
      <c r="BU274" s="49" t="str">
        <f t="shared" si="250"/>
        <v/>
      </c>
      <c r="BV274" s="49" t="str">
        <f t="shared" si="251"/>
        <v/>
      </c>
      <c r="BW274" s="49" t="str">
        <f t="shared" si="252"/>
        <v/>
      </c>
      <c r="BX274" s="49" t="str">
        <f t="shared" si="253"/>
        <v/>
      </c>
      <c r="BY274" s="50" t="str">
        <f t="shared" si="254"/>
        <v/>
      </c>
      <c r="BZ274" s="48" t="str">
        <f t="shared" si="306"/>
        <v/>
      </c>
      <c r="CA274" s="49" t="str">
        <f t="shared" si="255"/>
        <v/>
      </c>
      <c r="CB274" s="49" t="str">
        <f t="shared" si="256"/>
        <v/>
      </c>
      <c r="CC274" s="49" t="str">
        <f t="shared" si="257"/>
        <v/>
      </c>
      <c r="CD274" s="49" t="str">
        <f t="shared" si="258"/>
        <v/>
      </c>
      <c r="CE274" s="49" t="str">
        <f t="shared" si="259"/>
        <v/>
      </c>
      <c r="CF274" s="49" t="str">
        <f t="shared" si="260"/>
        <v/>
      </c>
      <c r="CG274" s="49" t="str">
        <f t="shared" si="261"/>
        <v/>
      </c>
      <c r="CH274" s="49" t="str">
        <f t="shared" si="262"/>
        <v/>
      </c>
      <c r="CI274" s="49" t="str">
        <f t="shared" si="263"/>
        <v/>
      </c>
      <c r="CJ274" s="49" t="str">
        <f t="shared" si="264"/>
        <v/>
      </c>
      <c r="CK274" s="50" t="str">
        <f t="shared" si="265"/>
        <v/>
      </c>
      <c r="CM274" s="85" t="str">
        <f t="shared" si="307"/>
        <v/>
      </c>
      <c r="CN274" s="6" t="str">
        <f>IF($B274="", "", IF($CM274="X", "", IF(Report!$BN$3="X", LEFT($B274, 2), $B274)))</f>
        <v/>
      </c>
      <c r="CP274" s="48" t="str">
        <f>IF($CN274="", "", IF($CN274=Report!$BN$4, AA274, ""))</f>
        <v/>
      </c>
      <c r="CQ274" s="49" t="str">
        <f>IF($CN274="", "", IF($CN274=Report!$BN$4, AB274, ""))</f>
        <v/>
      </c>
      <c r="CR274" s="49" t="str">
        <f>IF($CN274="", "", IF($CN274=Report!$BN$4, AC274, ""))</f>
        <v/>
      </c>
      <c r="CS274" s="49" t="str">
        <f>IF($CN274="", "", IF($CN274=Report!$BN$4, AD274, ""))</f>
        <v/>
      </c>
      <c r="CT274" s="49" t="str">
        <f>IF($CN274="", "", IF($CN274=Report!$BN$4, AE274, ""))</f>
        <v/>
      </c>
      <c r="CU274" s="49" t="str">
        <f>IF($CN274="", "", IF($CN274=Report!$BN$4, AF274, ""))</f>
        <v/>
      </c>
      <c r="CV274" s="49" t="str">
        <f>IF($CN274="", "", IF($CN274=Report!$BN$4, AG274, ""))</f>
        <v/>
      </c>
      <c r="CW274" s="49" t="str">
        <f>IF($CN274="", "", IF($CN274=Report!$BN$4, AH274, ""))</f>
        <v/>
      </c>
      <c r="CX274" s="49" t="str">
        <f>IF($CN274="", "", IF($CN274=Report!$BN$4, AI274, ""))</f>
        <v/>
      </c>
      <c r="CY274" s="49" t="str">
        <f>IF($CN274="", "", IF($CN274=Report!$BN$4, AJ274, ""))</f>
        <v/>
      </c>
      <c r="CZ274" s="49" t="str">
        <f>IF($CN274="", "", IF($CN274=Report!$BN$4, AK274, ""))</f>
        <v/>
      </c>
      <c r="DA274" s="49" t="str">
        <f>IF($CN274="", "", IF($CN274=Report!$BN$4, AL274, ""))</f>
        <v/>
      </c>
      <c r="DB274" s="49" t="str">
        <f>IF($CN274="", "", IF($CN274=Report!$BN$4, AM274, ""))</f>
        <v/>
      </c>
      <c r="DC274" s="49" t="str">
        <f>IF($CN274="", "", IF($CN274=Report!$BN$4, AN274, ""))</f>
        <v/>
      </c>
      <c r="DD274" s="50" t="str">
        <f>IF($CN274="", "", IF($CN274=Report!$BN$4, AO274, ""))</f>
        <v/>
      </c>
      <c r="DE274" s="48" t="str">
        <f>IF($CN274="", "", IF($CN274=Report!$BN$4, AP274, ""))</f>
        <v/>
      </c>
      <c r="DF274" s="49" t="str">
        <f>IF($CN274="", "", IF($CN274=Report!$BN$4, AQ274, ""))</f>
        <v/>
      </c>
      <c r="DG274" s="49" t="str">
        <f>IF($CN274="", "", IF($CN274=Report!$BN$4, AR274, ""))</f>
        <v/>
      </c>
      <c r="DH274" s="49" t="str">
        <f>IF($CN274="", "", IF($CN274=Report!$BN$4, AS274, ""))</f>
        <v/>
      </c>
      <c r="DI274" s="49" t="str">
        <f>IF($CN274="", "", IF($CN274=Report!$BN$4, AT274, ""))</f>
        <v/>
      </c>
      <c r="DJ274" s="49" t="str">
        <f>IF($CN274="", "", IF($CN274=Report!$BN$4, AU274, ""))</f>
        <v/>
      </c>
      <c r="DK274" s="49" t="str">
        <f>IF($CN274="", "", IF($CN274=Report!$BN$4, AV274, ""))</f>
        <v/>
      </c>
      <c r="DL274" s="49" t="str">
        <f>IF($CN274="", "", IF($CN274=Report!$BN$4, AW274, ""))</f>
        <v/>
      </c>
      <c r="DM274" s="49" t="str">
        <f>IF($CN274="", "", IF($CN274=Report!$BN$4, AX274, ""))</f>
        <v/>
      </c>
      <c r="DN274" s="49" t="str">
        <f>IF($CN274="", "", IF($CN274=Report!$BN$4, AY274, ""))</f>
        <v/>
      </c>
      <c r="DO274" s="49" t="str">
        <f>IF($CN274="", "", IF($CN274=Report!$BN$4, AZ274, ""))</f>
        <v/>
      </c>
      <c r="DP274" s="50" t="str">
        <f>IF($CN274="", "", IF($CN274=Report!$BN$4, BA274, ""))</f>
        <v/>
      </c>
      <c r="DQ274" s="48" t="str">
        <f>IF($CN274="", "", IF($CN274=Report!$BN$4, BB274, ""))</f>
        <v/>
      </c>
      <c r="DR274" s="49" t="str">
        <f>IF($CN274="", "", IF($CN274=Report!$BN$4, BC274, ""))</f>
        <v/>
      </c>
      <c r="DS274" s="49" t="str">
        <f>IF($CN274="", "", IF($CN274=Report!$BN$4, BD274, ""))</f>
        <v/>
      </c>
      <c r="DT274" s="49" t="str">
        <f>IF($CN274="", "", IF($CN274=Report!$BN$4, BE274, ""))</f>
        <v/>
      </c>
      <c r="DU274" s="49" t="str">
        <f>IF($CN274="", "", IF($CN274=Report!$BN$4, BF274, ""))</f>
        <v/>
      </c>
      <c r="DV274" s="49" t="str">
        <f>IF($CN274="", "", IF($CN274=Report!$BN$4, BG274, ""))</f>
        <v/>
      </c>
      <c r="DW274" s="49" t="str">
        <f>IF($CN274="", "", IF($CN274=Report!$BN$4, BH274, ""))</f>
        <v/>
      </c>
      <c r="DX274" s="49" t="str">
        <f>IF($CN274="", "", IF($CN274=Report!$BN$4, BI274, ""))</f>
        <v/>
      </c>
      <c r="DY274" s="49" t="str">
        <f>IF($CN274="", "", IF($CN274=Report!$BN$4, BJ274, ""))</f>
        <v/>
      </c>
      <c r="DZ274" s="49" t="str">
        <f>IF($CN274="", "", IF($CN274=Report!$BN$4, BK274, ""))</f>
        <v/>
      </c>
      <c r="EA274" s="49" t="str">
        <f>IF($CN274="", "", IF($CN274=Report!$BN$4, BL274, ""))</f>
        <v/>
      </c>
      <c r="EB274" s="50" t="str">
        <f>IF($CN274="", "", IF($CN274=Report!$BN$4, BM274, ""))</f>
        <v/>
      </c>
      <c r="EC274" s="48" t="str">
        <f>IF($CN274="", "", IF($CN274=Report!$BN$4, BN274, ""))</f>
        <v/>
      </c>
      <c r="ED274" s="49" t="str">
        <f>IF($CN274="", "", IF($CN274=Report!$BN$4, BO274, ""))</f>
        <v/>
      </c>
      <c r="EE274" s="49" t="str">
        <f>IF($CN274="", "", IF($CN274=Report!$BN$4, BP274, ""))</f>
        <v/>
      </c>
      <c r="EF274" s="49" t="str">
        <f>IF($CN274="", "", IF($CN274=Report!$BN$4, BQ274, ""))</f>
        <v/>
      </c>
      <c r="EG274" s="49" t="str">
        <f>IF($CN274="", "", IF($CN274=Report!$BN$4, BR274, ""))</f>
        <v/>
      </c>
      <c r="EH274" s="49" t="str">
        <f>IF($CN274="", "", IF($CN274=Report!$BN$4, BS274, ""))</f>
        <v/>
      </c>
      <c r="EI274" s="49" t="str">
        <f>IF($CN274="", "", IF($CN274=Report!$BN$4, BT274, ""))</f>
        <v/>
      </c>
      <c r="EJ274" s="49" t="str">
        <f>IF($CN274="", "", IF($CN274=Report!$BN$4, BU274, ""))</f>
        <v/>
      </c>
      <c r="EK274" s="49" t="str">
        <f>IF($CN274="", "", IF($CN274=Report!$BN$4, BV274, ""))</f>
        <v/>
      </c>
      <c r="EL274" s="49" t="str">
        <f>IF($CN274="", "", IF($CN274=Report!$BN$4, BW274, ""))</f>
        <v/>
      </c>
      <c r="EM274" s="49" t="str">
        <f>IF($CN274="", "", IF($CN274=Report!$BN$4, BX274, ""))</f>
        <v/>
      </c>
      <c r="EN274" s="50" t="str">
        <f>IF($CN274="", "", IF($CN274=Report!$BN$4, BY274, ""))</f>
        <v/>
      </c>
      <c r="EO274" s="48" t="str">
        <f>IF($CN274="", "", IF($CN274=Report!$BN$4, BZ274, ""))</f>
        <v/>
      </c>
      <c r="EP274" s="49" t="str">
        <f>IF($CN274="", "", IF($CN274=Report!$BN$4, CA274, ""))</f>
        <v/>
      </c>
      <c r="EQ274" s="49" t="str">
        <f>IF($CN274="", "", IF($CN274=Report!$BN$4, CB274, ""))</f>
        <v/>
      </c>
      <c r="ER274" s="49" t="str">
        <f>IF($CN274="", "", IF($CN274=Report!$BN$4, CC274, ""))</f>
        <v/>
      </c>
      <c r="ES274" s="49" t="str">
        <f>IF($CN274="", "", IF($CN274=Report!$BN$4, CD274, ""))</f>
        <v/>
      </c>
      <c r="ET274" s="49" t="str">
        <f>IF($CN274="", "", IF($CN274=Report!$BN$4, CE274, ""))</f>
        <v/>
      </c>
      <c r="EU274" s="49" t="str">
        <f>IF($CN274="", "", IF($CN274=Report!$BN$4, CF274, ""))</f>
        <v/>
      </c>
      <c r="EV274" s="49" t="str">
        <f>IF($CN274="", "", IF($CN274=Report!$BN$4, CG274, ""))</f>
        <v/>
      </c>
      <c r="EW274" s="49" t="str">
        <f>IF($CN274="", "", IF($CN274=Report!$BN$4, CH274, ""))</f>
        <v/>
      </c>
      <c r="EX274" s="49" t="str">
        <f>IF($CN274="", "", IF($CN274=Report!$BN$4, CI274, ""))</f>
        <v/>
      </c>
      <c r="EY274" s="49" t="str">
        <f>IF($CN274="", "", IF($CN274=Report!$BN$4, CJ274, ""))</f>
        <v/>
      </c>
      <c r="EZ274" s="50" t="str">
        <f>IF($CN274="", "", IF($CN274=Report!$BN$4, CK274, ""))</f>
        <v/>
      </c>
    </row>
    <row r="275" spans="1:156" x14ac:dyDescent="0.25">
      <c r="A275" s="19"/>
      <c r="B275" s="104"/>
      <c r="C275" s="105"/>
      <c r="D275" s="116"/>
      <c r="E275" s="106"/>
      <c r="F275" s="106"/>
      <c r="G275" s="106"/>
      <c r="H275" s="106"/>
      <c r="I275" s="106"/>
      <c r="J275" s="106"/>
      <c r="K275" s="106"/>
      <c r="L275" s="106"/>
      <c r="M275" s="106"/>
      <c r="N275" s="106"/>
      <c r="O275" s="106"/>
      <c r="P275" s="106"/>
      <c r="Q275" s="106"/>
      <c r="R275" s="106"/>
      <c r="S275" s="106"/>
      <c r="T275" s="108"/>
      <c r="U275" s="108"/>
      <c r="V275" s="108"/>
      <c r="W275" s="109"/>
      <c r="X275" s="19"/>
      <c r="AA275" s="48" t="str">
        <f t="shared" si="288"/>
        <v/>
      </c>
      <c r="AB275" s="49" t="str">
        <f t="shared" si="289"/>
        <v/>
      </c>
      <c r="AC275" s="49" t="str">
        <f t="shared" si="290"/>
        <v/>
      </c>
      <c r="AD275" s="49" t="str">
        <f t="shared" si="291"/>
        <v/>
      </c>
      <c r="AE275" s="49" t="str">
        <f t="shared" si="292"/>
        <v/>
      </c>
      <c r="AF275" s="49" t="str">
        <f t="shared" si="293"/>
        <v/>
      </c>
      <c r="AG275" s="49" t="str">
        <f t="shared" si="294"/>
        <v/>
      </c>
      <c r="AH275" s="49" t="str">
        <f t="shared" si="295"/>
        <v/>
      </c>
      <c r="AI275" s="49" t="str">
        <f t="shared" si="296"/>
        <v/>
      </c>
      <c r="AJ275" s="49" t="str">
        <f t="shared" si="297"/>
        <v/>
      </c>
      <c r="AK275" s="49" t="str">
        <f t="shared" si="298"/>
        <v/>
      </c>
      <c r="AL275" s="49" t="str">
        <f t="shared" si="299"/>
        <v/>
      </c>
      <c r="AM275" s="49" t="str">
        <f t="shared" si="300"/>
        <v/>
      </c>
      <c r="AN275" s="49" t="str">
        <f t="shared" si="301"/>
        <v/>
      </c>
      <c r="AO275" s="50" t="str">
        <f t="shared" si="302"/>
        <v/>
      </c>
      <c r="AP275" s="48" t="str">
        <f t="shared" si="303"/>
        <v/>
      </c>
      <c r="AQ275" s="49" t="str">
        <f t="shared" si="266"/>
        <v/>
      </c>
      <c r="AR275" s="49" t="str">
        <f t="shared" si="267"/>
        <v/>
      </c>
      <c r="AS275" s="49" t="str">
        <f t="shared" si="268"/>
        <v/>
      </c>
      <c r="AT275" s="49" t="str">
        <f t="shared" si="269"/>
        <v/>
      </c>
      <c r="AU275" s="49" t="str">
        <f t="shared" si="270"/>
        <v/>
      </c>
      <c r="AV275" s="49" t="str">
        <f t="shared" si="271"/>
        <v/>
      </c>
      <c r="AW275" s="49" t="str">
        <f t="shared" si="272"/>
        <v/>
      </c>
      <c r="AX275" s="49" t="str">
        <f t="shared" si="273"/>
        <v/>
      </c>
      <c r="AY275" s="49" t="str">
        <f t="shared" si="274"/>
        <v/>
      </c>
      <c r="AZ275" s="49" t="str">
        <f t="shared" si="275"/>
        <v/>
      </c>
      <c r="BA275" s="50" t="str">
        <f t="shared" si="276"/>
        <v/>
      </c>
      <c r="BB275" s="48" t="str">
        <f t="shared" si="304"/>
        <v/>
      </c>
      <c r="BC275" s="49" t="str">
        <f t="shared" si="277"/>
        <v/>
      </c>
      <c r="BD275" s="49" t="str">
        <f t="shared" si="278"/>
        <v/>
      </c>
      <c r="BE275" s="49" t="str">
        <f t="shared" si="279"/>
        <v/>
      </c>
      <c r="BF275" s="49" t="str">
        <f t="shared" si="280"/>
        <v/>
      </c>
      <c r="BG275" s="49" t="str">
        <f t="shared" si="281"/>
        <v/>
      </c>
      <c r="BH275" s="49" t="str">
        <f t="shared" si="282"/>
        <v/>
      </c>
      <c r="BI275" s="49" t="str">
        <f t="shared" si="283"/>
        <v/>
      </c>
      <c r="BJ275" s="49" t="str">
        <f t="shared" si="284"/>
        <v/>
      </c>
      <c r="BK275" s="49" t="str">
        <f t="shared" si="285"/>
        <v/>
      </c>
      <c r="BL275" s="49" t="str">
        <f t="shared" si="286"/>
        <v/>
      </c>
      <c r="BM275" s="50" t="str">
        <f t="shared" si="287"/>
        <v/>
      </c>
      <c r="BN275" s="48" t="str">
        <f t="shared" si="305"/>
        <v/>
      </c>
      <c r="BO275" s="49" t="str">
        <f t="shared" si="244"/>
        <v/>
      </c>
      <c r="BP275" s="49" t="str">
        <f t="shared" si="245"/>
        <v/>
      </c>
      <c r="BQ275" s="49" t="str">
        <f t="shared" si="246"/>
        <v/>
      </c>
      <c r="BR275" s="49" t="str">
        <f t="shared" si="247"/>
        <v/>
      </c>
      <c r="BS275" s="49" t="str">
        <f t="shared" si="248"/>
        <v/>
      </c>
      <c r="BT275" s="49" t="str">
        <f t="shared" si="249"/>
        <v/>
      </c>
      <c r="BU275" s="49" t="str">
        <f t="shared" si="250"/>
        <v/>
      </c>
      <c r="BV275" s="49" t="str">
        <f t="shared" si="251"/>
        <v/>
      </c>
      <c r="BW275" s="49" t="str">
        <f t="shared" si="252"/>
        <v/>
      </c>
      <c r="BX275" s="49" t="str">
        <f t="shared" si="253"/>
        <v/>
      </c>
      <c r="BY275" s="50" t="str">
        <f t="shared" si="254"/>
        <v/>
      </c>
      <c r="BZ275" s="48" t="str">
        <f t="shared" si="306"/>
        <v/>
      </c>
      <c r="CA275" s="49" t="str">
        <f t="shared" si="255"/>
        <v/>
      </c>
      <c r="CB275" s="49" t="str">
        <f t="shared" si="256"/>
        <v/>
      </c>
      <c r="CC275" s="49" t="str">
        <f t="shared" si="257"/>
        <v/>
      </c>
      <c r="CD275" s="49" t="str">
        <f t="shared" si="258"/>
        <v/>
      </c>
      <c r="CE275" s="49" t="str">
        <f t="shared" si="259"/>
        <v/>
      </c>
      <c r="CF275" s="49" t="str">
        <f t="shared" si="260"/>
        <v/>
      </c>
      <c r="CG275" s="49" t="str">
        <f t="shared" si="261"/>
        <v/>
      </c>
      <c r="CH275" s="49" t="str">
        <f t="shared" si="262"/>
        <v/>
      </c>
      <c r="CI275" s="49" t="str">
        <f t="shared" si="263"/>
        <v/>
      </c>
      <c r="CJ275" s="49" t="str">
        <f t="shared" si="264"/>
        <v/>
      </c>
      <c r="CK275" s="50" t="str">
        <f t="shared" si="265"/>
        <v/>
      </c>
      <c r="CM275" s="85" t="str">
        <f t="shared" si="307"/>
        <v/>
      </c>
      <c r="CN275" s="6" t="str">
        <f>IF($B275="", "", IF($CM275="X", "", IF(Report!$BN$3="X", LEFT($B275, 2), $B275)))</f>
        <v/>
      </c>
      <c r="CP275" s="48" t="str">
        <f>IF($CN275="", "", IF($CN275=Report!$BN$4, AA275, ""))</f>
        <v/>
      </c>
      <c r="CQ275" s="49" t="str">
        <f>IF($CN275="", "", IF($CN275=Report!$BN$4, AB275, ""))</f>
        <v/>
      </c>
      <c r="CR275" s="49" t="str">
        <f>IF($CN275="", "", IF($CN275=Report!$BN$4, AC275, ""))</f>
        <v/>
      </c>
      <c r="CS275" s="49" t="str">
        <f>IF($CN275="", "", IF($CN275=Report!$BN$4, AD275, ""))</f>
        <v/>
      </c>
      <c r="CT275" s="49" t="str">
        <f>IF($CN275="", "", IF($CN275=Report!$BN$4, AE275, ""))</f>
        <v/>
      </c>
      <c r="CU275" s="49" t="str">
        <f>IF($CN275="", "", IF($CN275=Report!$BN$4, AF275, ""))</f>
        <v/>
      </c>
      <c r="CV275" s="49" t="str">
        <f>IF($CN275="", "", IF($CN275=Report!$BN$4, AG275, ""))</f>
        <v/>
      </c>
      <c r="CW275" s="49" t="str">
        <f>IF($CN275="", "", IF($CN275=Report!$BN$4, AH275, ""))</f>
        <v/>
      </c>
      <c r="CX275" s="49" t="str">
        <f>IF($CN275="", "", IF($CN275=Report!$BN$4, AI275, ""))</f>
        <v/>
      </c>
      <c r="CY275" s="49" t="str">
        <f>IF($CN275="", "", IF($CN275=Report!$BN$4, AJ275, ""))</f>
        <v/>
      </c>
      <c r="CZ275" s="49" t="str">
        <f>IF($CN275="", "", IF($CN275=Report!$BN$4, AK275, ""))</f>
        <v/>
      </c>
      <c r="DA275" s="49" t="str">
        <f>IF($CN275="", "", IF($CN275=Report!$BN$4, AL275, ""))</f>
        <v/>
      </c>
      <c r="DB275" s="49" t="str">
        <f>IF($CN275="", "", IF($CN275=Report!$BN$4, AM275, ""))</f>
        <v/>
      </c>
      <c r="DC275" s="49" t="str">
        <f>IF($CN275="", "", IF($CN275=Report!$BN$4, AN275, ""))</f>
        <v/>
      </c>
      <c r="DD275" s="50" t="str">
        <f>IF($CN275="", "", IF($CN275=Report!$BN$4, AO275, ""))</f>
        <v/>
      </c>
      <c r="DE275" s="48" t="str">
        <f>IF($CN275="", "", IF($CN275=Report!$BN$4, AP275, ""))</f>
        <v/>
      </c>
      <c r="DF275" s="49" t="str">
        <f>IF($CN275="", "", IF($CN275=Report!$BN$4, AQ275, ""))</f>
        <v/>
      </c>
      <c r="DG275" s="49" t="str">
        <f>IF($CN275="", "", IF($CN275=Report!$BN$4, AR275, ""))</f>
        <v/>
      </c>
      <c r="DH275" s="49" t="str">
        <f>IF($CN275="", "", IF($CN275=Report!$BN$4, AS275, ""))</f>
        <v/>
      </c>
      <c r="DI275" s="49" t="str">
        <f>IF($CN275="", "", IF($CN275=Report!$BN$4, AT275, ""))</f>
        <v/>
      </c>
      <c r="DJ275" s="49" t="str">
        <f>IF($CN275="", "", IF($CN275=Report!$BN$4, AU275, ""))</f>
        <v/>
      </c>
      <c r="DK275" s="49" t="str">
        <f>IF($CN275="", "", IF($CN275=Report!$BN$4, AV275, ""))</f>
        <v/>
      </c>
      <c r="DL275" s="49" t="str">
        <f>IF($CN275="", "", IF($CN275=Report!$BN$4, AW275, ""))</f>
        <v/>
      </c>
      <c r="DM275" s="49" t="str">
        <f>IF($CN275="", "", IF($CN275=Report!$BN$4, AX275, ""))</f>
        <v/>
      </c>
      <c r="DN275" s="49" t="str">
        <f>IF($CN275="", "", IF($CN275=Report!$BN$4, AY275, ""))</f>
        <v/>
      </c>
      <c r="DO275" s="49" t="str">
        <f>IF($CN275="", "", IF($CN275=Report!$BN$4, AZ275, ""))</f>
        <v/>
      </c>
      <c r="DP275" s="50" t="str">
        <f>IF($CN275="", "", IF($CN275=Report!$BN$4, BA275, ""))</f>
        <v/>
      </c>
      <c r="DQ275" s="48" t="str">
        <f>IF($CN275="", "", IF($CN275=Report!$BN$4, BB275, ""))</f>
        <v/>
      </c>
      <c r="DR275" s="49" t="str">
        <f>IF($CN275="", "", IF($CN275=Report!$BN$4, BC275, ""))</f>
        <v/>
      </c>
      <c r="DS275" s="49" t="str">
        <f>IF($CN275="", "", IF($CN275=Report!$BN$4, BD275, ""))</f>
        <v/>
      </c>
      <c r="DT275" s="49" t="str">
        <f>IF($CN275="", "", IF($CN275=Report!$BN$4, BE275, ""))</f>
        <v/>
      </c>
      <c r="DU275" s="49" t="str">
        <f>IF($CN275="", "", IF($CN275=Report!$BN$4, BF275, ""))</f>
        <v/>
      </c>
      <c r="DV275" s="49" t="str">
        <f>IF($CN275="", "", IF($CN275=Report!$BN$4, BG275, ""))</f>
        <v/>
      </c>
      <c r="DW275" s="49" t="str">
        <f>IF($CN275="", "", IF($CN275=Report!$BN$4, BH275, ""))</f>
        <v/>
      </c>
      <c r="DX275" s="49" t="str">
        <f>IF($CN275="", "", IF($CN275=Report!$BN$4, BI275, ""))</f>
        <v/>
      </c>
      <c r="DY275" s="49" t="str">
        <f>IF($CN275="", "", IF($CN275=Report!$BN$4, BJ275, ""))</f>
        <v/>
      </c>
      <c r="DZ275" s="49" t="str">
        <f>IF($CN275="", "", IF($CN275=Report!$BN$4, BK275, ""))</f>
        <v/>
      </c>
      <c r="EA275" s="49" t="str">
        <f>IF($CN275="", "", IF($CN275=Report!$BN$4, BL275, ""))</f>
        <v/>
      </c>
      <c r="EB275" s="50" t="str">
        <f>IF($CN275="", "", IF($CN275=Report!$BN$4, BM275, ""))</f>
        <v/>
      </c>
      <c r="EC275" s="48" t="str">
        <f>IF($CN275="", "", IF($CN275=Report!$BN$4, BN275, ""))</f>
        <v/>
      </c>
      <c r="ED275" s="49" t="str">
        <f>IF($CN275="", "", IF($CN275=Report!$BN$4, BO275, ""))</f>
        <v/>
      </c>
      <c r="EE275" s="49" t="str">
        <f>IF($CN275="", "", IF($CN275=Report!$BN$4, BP275, ""))</f>
        <v/>
      </c>
      <c r="EF275" s="49" t="str">
        <f>IF($CN275="", "", IF($CN275=Report!$BN$4, BQ275, ""))</f>
        <v/>
      </c>
      <c r="EG275" s="49" t="str">
        <f>IF($CN275="", "", IF($CN275=Report!$BN$4, BR275, ""))</f>
        <v/>
      </c>
      <c r="EH275" s="49" t="str">
        <f>IF($CN275="", "", IF($CN275=Report!$BN$4, BS275, ""))</f>
        <v/>
      </c>
      <c r="EI275" s="49" t="str">
        <f>IF($CN275="", "", IF($CN275=Report!$BN$4, BT275, ""))</f>
        <v/>
      </c>
      <c r="EJ275" s="49" t="str">
        <f>IF($CN275="", "", IF($CN275=Report!$BN$4, BU275, ""))</f>
        <v/>
      </c>
      <c r="EK275" s="49" t="str">
        <f>IF($CN275="", "", IF($CN275=Report!$BN$4, BV275, ""))</f>
        <v/>
      </c>
      <c r="EL275" s="49" t="str">
        <f>IF($CN275="", "", IF($CN275=Report!$BN$4, BW275, ""))</f>
        <v/>
      </c>
      <c r="EM275" s="49" t="str">
        <f>IF($CN275="", "", IF($CN275=Report!$BN$4, BX275, ""))</f>
        <v/>
      </c>
      <c r="EN275" s="50" t="str">
        <f>IF($CN275="", "", IF($CN275=Report!$BN$4, BY275, ""))</f>
        <v/>
      </c>
      <c r="EO275" s="48" t="str">
        <f>IF($CN275="", "", IF($CN275=Report!$BN$4, BZ275, ""))</f>
        <v/>
      </c>
      <c r="EP275" s="49" t="str">
        <f>IF($CN275="", "", IF($CN275=Report!$BN$4, CA275, ""))</f>
        <v/>
      </c>
      <c r="EQ275" s="49" t="str">
        <f>IF($CN275="", "", IF($CN275=Report!$BN$4, CB275, ""))</f>
        <v/>
      </c>
      <c r="ER275" s="49" t="str">
        <f>IF($CN275="", "", IF($CN275=Report!$BN$4, CC275, ""))</f>
        <v/>
      </c>
      <c r="ES275" s="49" t="str">
        <f>IF($CN275="", "", IF($CN275=Report!$BN$4, CD275, ""))</f>
        <v/>
      </c>
      <c r="ET275" s="49" t="str">
        <f>IF($CN275="", "", IF($CN275=Report!$BN$4, CE275, ""))</f>
        <v/>
      </c>
      <c r="EU275" s="49" t="str">
        <f>IF($CN275="", "", IF($CN275=Report!$BN$4, CF275, ""))</f>
        <v/>
      </c>
      <c r="EV275" s="49" t="str">
        <f>IF($CN275="", "", IF($CN275=Report!$BN$4, CG275, ""))</f>
        <v/>
      </c>
      <c r="EW275" s="49" t="str">
        <f>IF($CN275="", "", IF($CN275=Report!$BN$4, CH275, ""))</f>
        <v/>
      </c>
      <c r="EX275" s="49" t="str">
        <f>IF($CN275="", "", IF($CN275=Report!$BN$4, CI275, ""))</f>
        <v/>
      </c>
      <c r="EY275" s="49" t="str">
        <f>IF($CN275="", "", IF($CN275=Report!$BN$4, CJ275, ""))</f>
        <v/>
      </c>
      <c r="EZ275" s="50" t="str">
        <f>IF($CN275="", "", IF($CN275=Report!$BN$4, CK275, ""))</f>
        <v/>
      </c>
    </row>
    <row r="276" spans="1:156" x14ac:dyDescent="0.25">
      <c r="A276" s="19"/>
      <c r="B276" s="104"/>
      <c r="C276" s="105"/>
      <c r="D276" s="116"/>
      <c r="E276" s="106"/>
      <c r="F276" s="106"/>
      <c r="G276" s="106"/>
      <c r="H276" s="106"/>
      <c r="I276" s="106"/>
      <c r="J276" s="106"/>
      <c r="K276" s="106"/>
      <c r="L276" s="106"/>
      <c r="M276" s="106"/>
      <c r="N276" s="106"/>
      <c r="O276" s="106"/>
      <c r="P276" s="106"/>
      <c r="Q276" s="106"/>
      <c r="R276" s="106"/>
      <c r="S276" s="106"/>
      <c r="T276" s="108"/>
      <c r="U276" s="108"/>
      <c r="V276" s="108"/>
      <c r="W276" s="109"/>
      <c r="X276" s="19"/>
      <c r="AA276" s="48" t="str">
        <f t="shared" si="288"/>
        <v/>
      </c>
      <c r="AB276" s="49" t="str">
        <f t="shared" si="289"/>
        <v/>
      </c>
      <c r="AC276" s="49" t="str">
        <f t="shared" si="290"/>
        <v/>
      </c>
      <c r="AD276" s="49" t="str">
        <f t="shared" si="291"/>
        <v/>
      </c>
      <c r="AE276" s="49" t="str">
        <f t="shared" si="292"/>
        <v/>
      </c>
      <c r="AF276" s="49" t="str">
        <f t="shared" si="293"/>
        <v/>
      </c>
      <c r="AG276" s="49" t="str">
        <f t="shared" si="294"/>
        <v/>
      </c>
      <c r="AH276" s="49" t="str">
        <f t="shared" si="295"/>
        <v/>
      </c>
      <c r="AI276" s="49" t="str">
        <f t="shared" si="296"/>
        <v/>
      </c>
      <c r="AJ276" s="49" t="str">
        <f t="shared" si="297"/>
        <v/>
      </c>
      <c r="AK276" s="49" t="str">
        <f t="shared" si="298"/>
        <v/>
      </c>
      <c r="AL276" s="49" t="str">
        <f t="shared" si="299"/>
        <v/>
      </c>
      <c r="AM276" s="49" t="str">
        <f t="shared" si="300"/>
        <v/>
      </c>
      <c r="AN276" s="49" t="str">
        <f t="shared" si="301"/>
        <v/>
      </c>
      <c r="AO276" s="50" t="str">
        <f t="shared" si="302"/>
        <v/>
      </c>
      <c r="AP276" s="48" t="str">
        <f t="shared" si="303"/>
        <v/>
      </c>
      <c r="AQ276" s="49" t="str">
        <f t="shared" si="266"/>
        <v/>
      </c>
      <c r="AR276" s="49" t="str">
        <f t="shared" si="267"/>
        <v/>
      </c>
      <c r="AS276" s="49" t="str">
        <f t="shared" si="268"/>
        <v/>
      </c>
      <c r="AT276" s="49" t="str">
        <f t="shared" si="269"/>
        <v/>
      </c>
      <c r="AU276" s="49" t="str">
        <f t="shared" si="270"/>
        <v/>
      </c>
      <c r="AV276" s="49" t="str">
        <f t="shared" si="271"/>
        <v/>
      </c>
      <c r="AW276" s="49" t="str">
        <f t="shared" si="272"/>
        <v/>
      </c>
      <c r="AX276" s="49" t="str">
        <f t="shared" si="273"/>
        <v/>
      </c>
      <c r="AY276" s="49" t="str">
        <f t="shared" si="274"/>
        <v/>
      </c>
      <c r="AZ276" s="49" t="str">
        <f t="shared" si="275"/>
        <v/>
      </c>
      <c r="BA276" s="50" t="str">
        <f t="shared" si="276"/>
        <v/>
      </c>
      <c r="BB276" s="48" t="str">
        <f t="shared" si="304"/>
        <v/>
      </c>
      <c r="BC276" s="49" t="str">
        <f t="shared" si="277"/>
        <v/>
      </c>
      <c r="BD276" s="49" t="str">
        <f t="shared" si="278"/>
        <v/>
      </c>
      <c r="BE276" s="49" t="str">
        <f t="shared" si="279"/>
        <v/>
      </c>
      <c r="BF276" s="49" t="str">
        <f t="shared" si="280"/>
        <v/>
      </c>
      <c r="BG276" s="49" t="str">
        <f t="shared" si="281"/>
        <v/>
      </c>
      <c r="BH276" s="49" t="str">
        <f t="shared" si="282"/>
        <v/>
      </c>
      <c r="BI276" s="49" t="str">
        <f t="shared" si="283"/>
        <v/>
      </c>
      <c r="BJ276" s="49" t="str">
        <f t="shared" si="284"/>
        <v/>
      </c>
      <c r="BK276" s="49" t="str">
        <f t="shared" si="285"/>
        <v/>
      </c>
      <c r="BL276" s="49" t="str">
        <f t="shared" si="286"/>
        <v/>
      </c>
      <c r="BM276" s="50" t="str">
        <f t="shared" si="287"/>
        <v/>
      </c>
      <c r="BN276" s="48" t="str">
        <f t="shared" si="305"/>
        <v/>
      </c>
      <c r="BO276" s="49" t="str">
        <f t="shared" si="244"/>
        <v/>
      </c>
      <c r="BP276" s="49" t="str">
        <f t="shared" si="245"/>
        <v/>
      </c>
      <c r="BQ276" s="49" t="str">
        <f t="shared" si="246"/>
        <v/>
      </c>
      <c r="BR276" s="49" t="str">
        <f t="shared" si="247"/>
        <v/>
      </c>
      <c r="BS276" s="49" t="str">
        <f t="shared" si="248"/>
        <v/>
      </c>
      <c r="BT276" s="49" t="str">
        <f t="shared" si="249"/>
        <v/>
      </c>
      <c r="BU276" s="49" t="str">
        <f t="shared" si="250"/>
        <v/>
      </c>
      <c r="BV276" s="49" t="str">
        <f t="shared" si="251"/>
        <v/>
      </c>
      <c r="BW276" s="49" t="str">
        <f t="shared" si="252"/>
        <v/>
      </c>
      <c r="BX276" s="49" t="str">
        <f t="shared" si="253"/>
        <v/>
      </c>
      <c r="BY276" s="50" t="str">
        <f t="shared" si="254"/>
        <v/>
      </c>
      <c r="BZ276" s="48" t="str">
        <f t="shared" si="306"/>
        <v/>
      </c>
      <c r="CA276" s="49" t="str">
        <f t="shared" si="255"/>
        <v/>
      </c>
      <c r="CB276" s="49" t="str">
        <f t="shared" si="256"/>
        <v/>
      </c>
      <c r="CC276" s="49" t="str">
        <f t="shared" si="257"/>
        <v/>
      </c>
      <c r="CD276" s="49" t="str">
        <f t="shared" si="258"/>
        <v/>
      </c>
      <c r="CE276" s="49" t="str">
        <f t="shared" si="259"/>
        <v/>
      </c>
      <c r="CF276" s="49" t="str">
        <f t="shared" si="260"/>
        <v/>
      </c>
      <c r="CG276" s="49" t="str">
        <f t="shared" si="261"/>
        <v/>
      </c>
      <c r="CH276" s="49" t="str">
        <f t="shared" si="262"/>
        <v/>
      </c>
      <c r="CI276" s="49" t="str">
        <f t="shared" si="263"/>
        <v/>
      </c>
      <c r="CJ276" s="49" t="str">
        <f t="shared" si="264"/>
        <v/>
      </c>
      <c r="CK276" s="50" t="str">
        <f t="shared" si="265"/>
        <v/>
      </c>
      <c r="CM276" s="85" t="str">
        <f t="shared" si="307"/>
        <v/>
      </c>
      <c r="CN276" s="6" t="str">
        <f>IF($B276="", "", IF($CM276="X", "", IF(Report!$BN$3="X", LEFT($B276, 2), $B276)))</f>
        <v/>
      </c>
      <c r="CP276" s="48" t="str">
        <f>IF($CN276="", "", IF($CN276=Report!$BN$4, AA276, ""))</f>
        <v/>
      </c>
      <c r="CQ276" s="49" t="str">
        <f>IF($CN276="", "", IF($CN276=Report!$BN$4, AB276, ""))</f>
        <v/>
      </c>
      <c r="CR276" s="49" t="str">
        <f>IF($CN276="", "", IF($CN276=Report!$BN$4, AC276, ""))</f>
        <v/>
      </c>
      <c r="CS276" s="49" t="str">
        <f>IF($CN276="", "", IF($CN276=Report!$BN$4, AD276, ""))</f>
        <v/>
      </c>
      <c r="CT276" s="49" t="str">
        <f>IF($CN276="", "", IF($CN276=Report!$BN$4, AE276, ""))</f>
        <v/>
      </c>
      <c r="CU276" s="49" t="str">
        <f>IF($CN276="", "", IF($CN276=Report!$BN$4, AF276, ""))</f>
        <v/>
      </c>
      <c r="CV276" s="49" t="str">
        <f>IF($CN276="", "", IF($CN276=Report!$BN$4, AG276, ""))</f>
        <v/>
      </c>
      <c r="CW276" s="49" t="str">
        <f>IF($CN276="", "", IF($CN276=Report!$BN$4, AH276, ""))</f>
        <v/>
      </c>
      <c r="CX276" s="49" t="str">
        <f>IF($CN276="", "", IF($CN276=Report!$BN$4, AI276, ""))</f>
        <v/>
      </c>
      <c r="CY276" s="49" t="str">
        <f>IF($CN276="", "", IF($CN276=Report!$BN$4, AJ276, ""))</f>
        <v/>
      </c>
      <c r="CZ276" s="49" t="str">
        <f>IF($CN276="", "", IF($CN276=Report!$BN$4, AK276, ""))</f>
        <v/>
      </c>
      <c r="DA276" s="49" t="str">
        <f>IF($CN276="", "", IF($CN276=Report!$BN$4, AL276, ""))</f>
        <v/>
      </c>
      <c r="DB276" s="49" t="str">
        <f>IF($CN276="", "", IF($CN276=Report!$BN$4, AM276, ""))</f>
        <v/>
      </c>
      <c r="DC276" s="49" t="str">
        <f>IF($CN276="", "", IF($CN276=Report!$BN$4, AN276, ""))</f>
        <v/>
      </c>
      <c r="DD276" s="50" t="str">
        <f>IF($CN276="", "", IF($CN276=Report!$BN$4, AO276, ""))</f>
        <v/>
      </c>
      <c r="DE276" s="48" t="str">
        <f>IF($CN276="", "", IF($CN276=Report!$BN$4, AP276, ""))</f>
        <v/>
      </c>
      <c r="DF276" s="49" t="str">
        <f>IF($CN276="", "", IF($CN276=Report!$BN$4, AQ276, ""))</f>
        <v/>
      </c>
      <c r="DG276" s="49" t="str">
        <f>IF($CN276="", "", IF($CN276=Report!$BN$4, AR276, ""))</f>
        <v/>
      </c>
      <c r="DH276" s="49" t="str">
        <f>IF($CN276="", "", IF($CN276=Report!$BN$4, AS276, ""))</f>
        <v/>
      </c>
      <c r="DI276" s="49" t="str">
        <f>IF($CN276="", "", IF($CN276=Report!$BN$4, AT276, ""))</f>
        <v/>
      </c>
      <c r="DJ276" s="49" t="str">
        <f>IF($CN276="", "", IF($CN276=Report!$BN$4, AU276, ""))</f>
        <v/>
      </c>
      <c r="DK276" s="49" t="str">
        <f>IF($CN276="", "", IF($CN276=Report!$BN$4, AV276, ""))</f>
        <v/>
      </c>
      <c r="DL276" s="49" t="str">
        <f>IF($CN276="", "", IF($CN276=Report!$BN$4, AW276, ""))</f>
        <v/>
      </c>
      <c r="DM276" s="49" t="str">
        <f>IF($CN276="", "", IF($CN276=Report!$BN$4, AX276, ""))</f>
        <v/>
      </c>
      <c r="DN276" s="49" t="str">
        <f>IF($CN276="", "", IF($CN276=Report!$BN$4, AY276, ""))</f>
        <v/>
      </c>
      <c r="DO276" s="49" t="str">
        <f>IF($CN276="", "", IF($CN276=Report!$BN$4, AZ276, ""))</f>
        <v/>
      </c>
      <c r="DP276" s="50" t="str">
        <f>IF($CN276="", "", IF($CN276=Report!$BN$4, BA276, ""))</f>
        <v/>
      </c>
      <c r="DQ276" s="48" t="str">
        <f>IF($CN276="", "", IF($CN276=Report!$BN$4, BB276, ""))</f>
        <v/>
      </c>
      <c r="DR276" s="49" t="str">
        <f>IF($CN276="", "", IF($CN276=Report!$BN$4, BC276, ""))</f>
        <v/>
      </c>
      <c r="DS276" s="49" t="str">
        <f>IF($CN276="", "", IF($CN276=Report!$BN$4, BD276, ""))</f>
        <v/>
      </c>
      <c r="DT276" s="49" t="str">
        <f>IF($CN276="", "", IF($CN276=Report!$BN$4, BE276, ""))</f>
        <v/>
      </c>
      <c r="DU276" s="49" t="str">
        <f>IF($CN276="", "", IF($CN276=Report!$BN$4, BF276, ""))</f>
        <v/>
      </c>
      <c r="DV276" s="49" t="str">
        <f>IF($CN276="", "", IF($CN276=Report!$BN$4, BG276, ""))</f>
        <v/>
      </c>
      <c r="DW276" s="49" t="str">
        <f>IF($CN276="", "", IF($CN276=Report!$BN$4, BH276, ""))</f>
        <v/>
      </c>
      <c r="DX276" s="49" t="str">
        <f>IF($CN276="", "", IF($CN276=Report!$BN$4, BI276, ""))</f>
        <v/>
      </c>
      <c r="DY276" s="49" t="str">
        <f>IF($CN276="", "", IF($CN276=Report!$BN$4, BJ276, ""))</f>
        <v/>
      </c>
      <c r="DZ276" s="49" t="str">
        <f>IF($CN276="", "", IF($CN276=Report!$BN$4, BK276, ""))</f>
        <v/>
      </c>
      <c r="EA276" s="49" t="str">
        <f>IF($CN276="", "", IF($CN276=Report!$BN$4, BL276, ""))</f>
        <v/>
      </c>
      <c r="EB276" s="50" t="str">
        <f>IF($CN276="", "", IF($CN276=Report!$BN$4, BM276, ""))</f>
        <v/>
      </c>
      <c r="EC276" s="48" t="str">
        <f>IF($CN276="", "", IF($CN276=Report!$BN$4, BN276, ""))</f>
        <v/>
      </c>
      <c r="ED276" s="49" t="str">
        <f>IF($CN276="", "", IF($CN276=Report!$BN$4, BO276, ""))</f>
        <v/>
      </c>
      <c r="EE276" s="49" t="str">
        <f>IF($CN276="", "", IF($CN276=Report!$BN$4, BP276, ""))</f>
        <v/>
      </c>
      <c r="EF276" s="49" t="str">
        <f>IF($CN276="", "", IF($CN276=Report!$BN$4, BQ276, ""))</f>
        <v/>
      </c>
      <c r="EG276" s="49" t="str">
        <f>IF($CN276="", "", IF($CN276=Report!$BN$4, BR276, ""))</f>
        <v/>
      </c>
      <c r="EH276" s="49" t="str">
        <f>IF($CN276="", "", IF($CN276=Report!$BN$4, BS276, ""))</f>
        <v/>
      </c>
      <c r="EI276" s="49" t="str">
        <f>IF($CN276="", "", IF($CN276=Report!$BN$4, BT276, ""))</f>
        <v/>
      </c>
      <c r="EJ276" s="49" t="str">
        <f>IF($CN276="", "", IF($CN276=Report!$BN$4, BU276, ""))</f>
        <v/>
      </c>
      <c r="EK276" s="49" t="str">
        <f>IF($CN276="", "", IF($CN276=Report!$BN$4, BV276, ""))</f>
        <v/>
      </c>
      <c r="EL276" s="49" t="str">
        <f>IF($CN276="", "", IF($CN276=Report!$BN$4, BW276, ""))</f>
        <v/>
      </c>
      <c r="EM276" s="49" t="str">
        <f>IF($CN276="", "", IF($CN276=Report!$BN$4, BX276, ""))</f>
        <v/>
      </c>
      <c r="EN276" s="50" t="str">
        <f>IF($CN276="", "", IF($CN276=Report!$BN$4, BY276, ""))</f>
        <v/>
      </c>
      <c r="EO276" s="48" t="str">
        <f>IF($CN276="", "", IF($CN276=Report!$BN$4, BZ276, ""))</f>
        <v/>
      </c>
      <c r="EP276" s="49" t="str">
        <f>IF($CN276="", "", IF($CN276=Report!$BN$4, CA276, ""))</f>
        <v/>
      </c>
      <c r="EQ276" s="49" t="str">
        <f>IF($CN276="", "", IF($CN276=Report!$BN$4, CB276, ""))</f>
        <v/>
      </c>
      <c r="ER276" s="49" t="str">
        <f>IF($CN276="", "", IF($CN276=Report!$BN$4, CC276, ""))</f>
        <v/>
      </c>
      <c r="ES276" s="49" t="str">
        <f>IF($CN276="", "", IF($CN276=Report!$BN$4, CD276, ""))</f>
        <v/>
      </c>
      <c r="ET276" s="49" t="str">
        <f>IF($CN276="", "", IF($CN276=Report!$BN$4, CE276, ""))</f>
        <v/>
      </c>
      <c r="EU276" s="49" t="str">
        <f>IF($CN276="", "", IF($CN276=Report!$BN$4, CF276, ""))</f>
        <v/>
      </c>
      <c r="EV276" s="49" t="str">
        <f>IF($CN276="", "", IF($CN276=Report!$BN$4, CG276, ""))</f>
        <v/>
      </c>
      <c r="EW276" s="49" t="str">
        <f>IF($CN276="", "", IF($CN276=Report!$BN$4, CH276, ""))</f>
        <v/>
      </c>
      <c r="EX276" s="49" t="str">
        <f>IF($CN276="", "", IF($CN276=Report!$BN$4, CI276, ""))</f>
        <v/>
      </c>
      <c r="EY276" s="49" t="str">
        <f>IF($CN276="", "", IF($CN276=Report!$BN$4, CJ276, ""))</f>
        <v/>
      </c>
      <c r="EZ276" s="50" t="str">
        <f>IF($CN276="", "", IF($CN276=Report!$BN$4, CK276, ""))</f>
        <v/>
      </c>
    </row>
    <row r="277" spans="1:156" x14ac:dyDescent="0.25">
      <c r="A277" s="19"/>
      <c r="B277" s="104"/>
      <c r="C277" s="105"/>
      <c r="D277" s="116"/>
      <c r="E277" s="106"/>
      <c r="F277" s="106"/>
      <c r="G277" s="106"/>
      <c r="H277" s="106"/>
      <c r="I277" s="106"/>
      <c r="J277" s="106"/>
      <c r="K277" s="106"/>
      <c r="L277" s="106"/>
      <c r="M277" s="106"/>
      <c r="N277" s="106"/>
      <c r="O277" s="106"/>
      <c r="P277" s="106"/>
      <c r="Q277" s="106"/>
      <c r="R277" s="106"/>
      <c r="S277" s="106"/>
      <c r="T277" s="108"/>
      <c r="U277" s="108"/>
      <c r="V277" s="108"/>
      <c r="W277" s="109"/>
      <c r="X277" s="19"/>
      <c r="AA277" s="48" t="str">
        <f t="shared" si="288"/>
        <v/>
      </c>
      <c r="AB277" s="49" t="str">
        <f t="shared" si="289"/>
        <v/>
      </c>
      <c r="AC277" s="49" t="str">
        <f t="shared" si="290"/>
        <v/>
      </c>
      <c r="AD277" s="49" t="str">
        <f t="shared" si="291"/>
        <v/>
      </c>
      <c r="AE277" s="49" t="str">
        <f t="shared" si="292"/>
        <v/>
      </c>
      <c r="AF277" s="49" t="str">
        <f t="shared" si="293"/>
        <v/>
      </c>
      <c r="AG277" s="49" t="str">
        <f t="shared" si="294"/>
        <v/>
      </c>
      <c r="AH277" s="49" t="str">
        <f t="shared" si="295"/>
        <v/>
      </c>
      <c r="AI277" s="49" t="str">
        <f t="shared" si="296"/>
        <v/>
      </c>
      <c r="AJ277" s="49" t="str">
        <f t="shared" si="297"/>
        <v/>
      </c>
      <c r="AK277" s="49" t="str">
        <f t="shared" si="298"/>
        <v/>
      </c>
      <c r="AL277" s="49" t="str">
        <f t="shared" si="299"/>
        <v/>
      </c>
      <c r="AM277" s="49" t="str">
        <f t="shared" si="300"/>
        <v/>
      </c>
      <c r="AN277" s="49" t="str">
        <f t="shared" si="301"/>
        <v/>
      </c>
      <c r="AO277" s="50" t="str">
        <f t="shared" si="302"/>
        <v/>
      </c>
      <c r="AP277" s="48" t="str">
        <f t="shared" si="303"/>
        <v/>
      </c>
      <c r="AQ277" s="49" t="str">
        <f t="shared" si="266"/>
        <v/>
      </c>
      <c r="AR277" s="49" t="str">
        <f t="shared" si="267"/>
        <v/>
      </c>
      <c r="AS277" s="49" t="str">
        <f t="shared" si="268"/>
        <v/>
      </c>
      <c r="AT277" s="49" t="str">
        <f t="shared" si="269"/>
        <v/>
      </c>
      <c r="AU277" s="49" t="str">
        <f t="shared" si="270"/>
        <v/>
      </c>
      <c r="AV277" s="49" t="str">
        <f t="shared" si="271"/>
        <v/>
      </c>
      <c r="AW277" s="49" t="str">
        <f t="shared" si="272"/>
        <v/>
      </c>
      <c r="AX277" s="49" t="str">
        <f t="shared" si="273"/>
        <v/>
      </c>
      <c r="AY277" s="49" t="str">
        <f t="shared" si="274"/>
        <v/>
      </c>
      <c r="AZ277" s="49" t="str">
        <f t="shared" si="275"/>
        <v/>
      </c>
      <c r="BA277" s="50" t="str">
        <f t="shared" si="276"/>
        <v/>
      </c>
      <c r="BB277" s="48" t="str">
        <f t="shared" si="304"/>
        <v/>
      </c>
      <c r="BC277" s="49" t="str">
        <f t="shared" si="277"/>
        <v/>
      </c>
      <c r="BD277" s="49" t="str">
        <f t="shared" si="278"/>
        <v/>
      </c>
      <c r="BE277" s="49" t="str">
        <f t="shared" si="279"/>
        <v/>
      </c>
      <c r="BF277" s="49" t="str">
        <f t="shared" si="280"/>
        <v/>
      </c>
      <c r="BG277" s="49" t="str">
        <f t="shared" si="281"/>
        <v/>
      </c>
      <c r="BH277" s="49" t="str">
        <f t="shared" si="282"/>
        <v/>
      </c>
      <c r="BI277" s="49" t="str">
        <f t="shared" si="283"/>
        <v/>
      </c>
      <c r="BJ277" s="49" t="str">
        <f t="shared" si="284"/>
        <v/>
      </c>
      <c r="BK277" s="49" t="str">
        <f t="shared" si="285"/>
        <v/>
      </c>
      <c r="BL277" s="49" t="str">
        <f t="shared" si="286"/>
        <v/>
      </c>
      <c r="BM277" s="50" t="str">
        <f t="shared" si="287"/>
        <v/>
      </c>
      <c r="BN277" s="48" t="str">
        <f t="shared" si="305"/>
        <v/>
      </c>
      <c r="BO277" s="49" t="str">
        <f t="shared" si="244"/>
        <v/>
      </c>
      <c r="BP277" s="49" t="str">
        <f t="shared" si="245"/>
        <v/>
      </c>
      <c r="BQ277" s="49" t="str">
        <f t="shared" si="246"/>
        <v/>
      </c>
      <c r="BR277" s="49" t="str">
        <f t="shared" si="247"/>
        <v/>
      </c>
      <c r="BS277" s="49" t="str">
        <f t="shared" si="248"/>
        <v/>
      </c>
      <c r="BT277" s="49" t="str">
        <f t="shared" si="249"/>
        <v/>
      </c>
      <c r="BU277" s="49" t="str">
        <f t="shared" si="250"/>
        <v/>
      </c>
      <c r="BV277" s="49" t="str">
        <f t="shared" si="251"/>
        <v/>
      </c>
      <c r="BW277" s="49" t="str">
        <f t="shared" si="252"/>
        <v/>
      </c>
      <c r="BX277" s="49" t="str">
        <f t="shared" si="253"/>
        <v/>
      </c>
      <c r="BY277" s="50" t="str">
        <f t="shared" si="254"/>
        <v/>
      </c>
      <c r="BZ277" s="48" t="str">
        <f t="shared" si="306"/>
        <v/>
      </c>
      <c r="CA277" s="49" t="str">
        <f t="shared" si="255"/>
        <v/>
      </c>
      <c r="CB277" s="49" t="str">
        <f t="shared" si="256"/>
        <v/>
      </c>
      <c r="CC277" s="49" t="str">
        <f t="shared" si="257"/>
        <v/>
      </c>
      <c r="CD277" s="49" t="str">
        <f t="shared" si="258"/>
        <v/>
      </c>
      <c r="CE277" s="49" t="str">
        <f t="shared" si="259"/>
        <v/>
      </c>
      <c r="CF277" s="49" t="str">
        <f t="shared" si="260"/>
        <v/>
      </c>
      <c r="CG277" s="49" t="str">
        <f t="shared" si="261"/>
        <v/>
      </c>
      <c r="CH277" s="49" t="str">
        <f t="shared" si="262"/>
        <v/>
      </c>
      <c r="CI277" s="49" t="str">
        <f t="shared" si="263"/>
        <v/>
      </c>
      <c r="CJ277" s="49" t="str">
        <f t="shared" si="264"/>
        <v/>
      </c>
      <c r="CK277" s="50" t="str">
        <f t="shared" si="265"/>
        <v/>
      </c>
      <c r="CM277" s="85" t="str">
        <f t="shared" si="307"/>
        <v/>
      </c>
      <c r="CN277" s="6" t="str">
        <f>IF($B277="", "", IF($CM277="X", "", IF(Report!$BN$3="X", LEFT($B277, 2), $B277)))</f>
        <v/>
      </c>
      <c r="CP277" s="48" t="str">
        <f>IF($CN277="", "", IF($CN277=Report!$BN$4, AA277, ""))</f>
        <v/>
      </c>
      <c r="CQ277" s="49" t="str">
        <f>IF($CN277="", "", IF($CN277=Report!$BN$4, AB277, ""))</f>
        <v/>
      </c>
      <c r="CR277" s="49" t="str">
        <f>IF($CN277="", "", IF($CN277=Report!$BN$4, AC277, ""))</f>
        <v/>
      </c>
      <c r="CS277" s="49" t="str">
        <f>IF($CN277="", "", IF($CN277=Report!$BN$4, AD277, ""))</f>
        <v/>
      </c>
      <c r="CT277" s="49" t="str">
        <f>IF($CN277="", "", IF($CN277=Report!$BN$4, AE277, ""))</f>
        <v/>
      </c>
      <c r="CU277" s="49" t="str">
        <f>IF($CN277="", "", IF($CN277=Report!$BN$4, AF277, ""))</f>
        <v/>
      </c>
      <c r="CV277" s="49" t="str">
        <f>IF($CN277="", "", IF($CN277=Report!$BN$4, AG277, ""))</f>
        <v/>
      </c>
      <c r="CW277" s="49" t="str">
        <f>IF($CN277="", "", IF($CN277=Report!$BN$4, AH277, ""))</f>
        <v/>
      </c>
      <c r="CX277" s="49" t="str">
        <f>IF($CN277="", "", IF($CN277=Report!$BN$4, AI277, ""))</f>
        <v/>
      </c>
      <c r="CY277" s="49" t="str">
        <f>IF($CN277="", "", IF($CN277=Report!$BN$4, AJ277, ""))</f>
        <v/>
      </c>
      <c r="CZ277" s="49" t="str">
        <f>IF($CN277="", "", IF($CN277=Report!$BN$4, AK277, ""))</f>
        <v/>
      </c>
      <c r="DA277" s="49" t="str">
        <f>IF($CN277="", "", IF($CN277=Report!$BN$4, AL277, ""))</f>
        <v/>
      </c>
      <c r="DB277" s="49" t="str">
        <f>IF($CN277="", "", IF($CN277=Report!$BN$4, AM277, ""))</f>
        <v/>
      </c>
      <c r="DC277" s="49" t="str">
        <f>IF($CN277="", "", IF($CN277=Report!$BN$4, AN277, ""))</f>
        <v/>
      </c>
      <c r="DD277" s="50" t="str">
        <f>IF($CN277="", "", IF($CN277=Report!$BN$4, AO277, ""))</f>
        <v/>
      </c>
      <c r="DE277" s="48" t="str">
        <f>IF($CN277="", "", IF($CN277=Report!$BN$4, AP277, ""))</f>
        <v/>
      </c>
      <c r="DF277" s="49" t="str">
        <f>IF($CN277="", "", IF($CN277=Report!$BN$4, AQ277, ""))</f>
        <v/>
      </c>
      <c r="DG277" s="49" t="str">
        <f>IF($CN277="", "", IF($CN277=Report!$BN$4, AR277, ""))</f>
        <v/>
      </c>
      <c r="DH277" s="49" t="str">
        <f>IF($CN277="", "", IF($CN277=Report!$BN$4, AS277, ""))</f>
        <v/>
      </c>
      <c r="DI277" s="49" t="str">
        <f>IF($CN277="", "", IF($CN277=Report!$BN$4, AT277, ""))</f>
        <v/>
      </c>
      <c r="DJ277" s="49" t="str">
        <f>IF($CN277="", "", IF($CN277=Report!$BN$4, AU277, ""))</f>
        <v/>
      </c>
      <c r="DK277" s="49" t="str">
        <f>IF($CN277="", "", IF($CN277=Report!$BN$4, AV277, ""))</f>
        <v/>
      </c>
      <c r="DL277" s="49" t="str">
        <f>IF($CN277="", "", IF($CN277=Report!$BN$4, AW277, ""))</f>
        <v/>
      </c>
      <c r="DM277" s="49" t="str">
        <f>IF($CN277="", "", IF($CN277=Report!$BN$4, AX277, ""))</f>
        <v/>
      </c>
      <c r="DN277" s="49" t="str">
        <f>IF($CN277="", "", IF($CN277=Report!$BN$4, AY277, ""))</f>
        <v/>
      </c>
      <c r="DO277" s="49" t="str">
        <f>IF($CN277="", "", IF($CN277=Report!$BN$4, AZ277, ""))</f>
        <v/>
      </c>
      <c r="DP277" s="50" t="str">
        <f>IF($CN277="", "", IF($CN277=Report!$BN$4, BA277, ""))</f>
        <v/>
      </c>
      <c r="DQ277" s="48" t="str">
        <f>IF($CN277="", "", IF($CN277=Report!$BN$4, BB277, ""))</f>
        <v/>
      </c>
      <c r="DR277" s="49" t="str">
        <f>IF($CN277="", "", IF($CN277=Report!$BN$4, BC277, ""))</f>
        <v/>
      </c>
      <c r="DS277" s="49" t="str">
        <f>IF($CN277="", "", IF($CN277=Report!$BN$4, BD277, ""))</f>
        <v/>
      </c>
      <c r="DT277" s="49" t="str">
        <f>IF($CN277="", "", IF($CN277=Report!$BN$4, BE277, ""))</f>
        <v/>
      </c>
      <c r="DU277" s="49" t="str">
        <f>IF($CN277="", "", IF($CN277=Report!$BN$4, BF277, ""))</f>
        <v/>
      </c>
      <c r="DV277" s="49" t="str">
        <f>IF($CN277="", "", IF($CN277=Report!$BN$4, BG277, ""))</f>
        <v/>
      </c>
      <c r="DW277" s="49" t="str">
        <f>IF($CN277="", "", IF($CN277=Report!$BN$4, BH277, ""))</f>
        <v/>
      </c>
      <c r="DX277" s="49" t="str">
        <f>IF($CN277="", "", IF($CN277=Report!$BN$4, BI277, ""))</f>
        <v/>
      </c>
      <c r="DY277" s="49" t="str">
        <f>IF($CN277="", "", IF($CN277=Report!$BN$4, BJ277, ""))</f>
        <v/>
      </c>
      <c r="DZ277" s="49" t="str">
        <f>IF($CN277="", "", IF($CN277=Report!$BN$4, BK277, ""))</f>
        <v/>
      </c>
      <c r="EA277" s="49" t="str">
        <f>IF($CN277="", "", IF($CN277=Report!$BN$4, BL277, ""))</f>
        <v/>
      </c>
      <c r="EB277" s="50" t="str">
        <f>IF($CN277="", "", IF($CN277=Report!$BN$4, BM277, ""))</f>
        <v/>
      </c>
      <c r="EC277" s="48" t="str">
        <f>IF($CN277="", "", IF($CN277=Report!$BN$4, BN277, ""))</f>
        <v/>
      </c>
      <c r="ED277" s="49" t="str">
        <f>IF($CN277="", "", IF($CN277=Report!$BN$4, BO277, ""))</f>
        <v/>
      </c>
      <c r="EE277" s="49" t="str">
        <f>IF($CN277="", "", IF($CN277=Report!$BN$4, BP277, ""))</f>
        <v/>
      </c>
      <c r="EF277" s="49" t="str">
        <f>IF($CN277="", "", IF($CN277=Report!$BN$4, BQ277, ""))</f>
        <v/>
      </c>
      <c r="EG277" s="49" t="str">
        <f>IF($CN277="", "", IF($CN277=Report!$BN$4, BR277, ""))</f>
        <v/>
      </c>
      <c r="EH277" s="49" t="str">
        <f>IF($CN277="", "", IF($CN277=Report!$BN$4, BS277, ""))</f>
        <v/>
      </c>
      <c r="EI277" s="49" t="str">
        <f>IF($CN277="", "", IF($CN277=Report!$BN$4, BT277, ""))</f>
        <v/>
      </c>
      <c r="EJ277" s="49" t="str">
        <f>IF($CN277="", "", IF($CN277=Report!$BN$4, BU277, ""))</f>
        <v/>
      </c>
      <c r="EK277" s="49" t="str">
        <f>IF($CN277="", "", IF($CN277=Report!$BN$4, BV277, ""))</f>
        <v/>
      </c>
      <c r="EL277" s="49" t="str">
        <f>IF($CN277="", "", IF($CN277=Report!$BN$4, BW277, ""))</f>
        <v/>
      </c>
      <c r="EM277" s="49" t="str">
        <f>IF($CN277="", "", IF($CN277=Report!$BN$4, BX277, ""))</f>
        <v/>
      </c>
      <c r="EN277" s="50" t="str">
        <f>IF($CN277="", "", IF($CN277=Report!$BN$4, BY277, ""))</f>
        <v/>
      </c>
      <c r="EO277" s="48" t="str">
        <f>IF($CN277="", "", IF($CN277=Report!$BN$4, BZ277, ""))</f>
        <v/>
      </c>
      <c r="EP277" s="49" t="str">
        <f>IF($CN277="", "", IF($CN277=Report!$BN$4, CA277, ""))</f>
        <v/>
      </c>
      <c r="EQ277" s="49" t="str">
        <f>IF($CN277="", "", IF($CN277=Report!$BN$4, CB277, ""))</f>
        <v/>
      </c>
      <c r="ER277" s="49" t="str">
        <f>IF($CN277="", "", IF($CN277=Report!$BN$4, CC277, ""))</f>
        <v/>
      </c>
      <c r="ES277" s="49" t="str">
        <f>IF($CN277="", "", IF($CN277=Report!$BN$4, CD277, ""))</f>
        <v/>
      </c>
      <c r="ET277" s="49" t="str">
        <f>IF($CN277="", "", IF($CN277=Report!$BN$4, CE277, ""))</f>
        <v/>
      </c>
      <c r="EU277" s="49" t="str">
        <f>IF($CN277="", "", IF($CN277=Report!$BN$4, CF277, ""))</f>
        <v/>
      </c>
      <c r="EV277" s="49" t="str">
        <f>IF($CN277="", "", IF($CN277=Report!$BN$4, CG277, ""))</f>
        <v/>
      </c>
      <c r="EW277" s="49" t="str">
        <f>IF($CN277="", "", IF($CN277=Report!$BN$4, CH277, ""))</f>
        <v/>
      </c>
      <c r="EX277" s="49" t="str">
        <f>IF($CN277="", "", IF($CN277=Report!$BN$4, CI277, ""))</f>
        <v/>
      </c>
      <c r="EY277" s="49" t="str">
        <f>IF($CN277="", "", IF($CN277=Report!$BN$4, CJ277, ""))</f>
        <v/>
      </c>
      <c r="EZ277" s="50" t="str">
        <f>IF($CN277="", "", IF($CN277=Report!$BN$4, CK277, ""))</f>
        <v/>
      </c>
    </row>
    <row r="278" spans="1:156" x14ac:dyDescent="0.25">
      <c r="A278" s="19"/>
      <c r="B278" s="104"/>
      <c r="C278" s="105"/>
      <c r="D278" s="116"/>
      <c r="E278" s="106"/>
      <c r="F278" s="106"/>
      <c r="G278" s="106"/>
      <c r="H278" s="106"/>
      <c r="I278" s="106"/>
      <c r="J278" s="106"/>
      <c r="K278" s="106"/>
      <c r="L278" s="106"/>
      <c r="M278" s="106"/>
      <c r="N278" s="106"/>
      <c r="O278" s="106"/>
      <c r="P278" s="106"/>
      <c r="Q278" s="106"/>
      <c r="R278" s="106"/>
      <c r="S278" s="106"/>
      <c r="T278" s="108"/>
      <c r="U278" s="108"/>
      <c r="V278" s="108"/>
      <c r="W278" s="109"/>
      <c r="X278" s="19"/>
      <c r="AA278" s="48" t="str">
        <f t="shared" si="288"/>
        <v/>
      </c>
      <c r="AB278" s="49" t="str">
        <f t="shared" si="289"/>
        <v/>
      </c>
      <c r="AC278" s="49" t="str">
        <f t="shared" si="290"/>
        <v/>
      </c>
      <c r="AD278" s="49" t="str">
        <f t="shared" si="291"/>
        <v/>
      </c>
      <c r="AE278" s="49" t="str">
        <f t="shared" si="292"/>
        <v/>
      </c>
      <c r="AF278" s="49" t="str">
        <f t="shared" si="293"/>
        <v/>
      </c>
      <c r="AG278" s="49" t="str">
        <f t="shared" si="294"/>
        <v/>
      </c>
      <c r="AH278" s="49" t="str">
        <f t="shared" si="295"/>
        <v/>
      </c>
      <c r="AI278" s="49" t="str">
        <f t="shared" si="296"/>
        <v/>
      </c>
      <c r="AJ278" s="49" t="str">
        <f t="shared" si="297"/>
        <v/>
      </c>
      <c r="AK278" s="49" t="str">
        <f t="shared" si="298"/>
        <v/>
      </c>
      <c r="AL278" s="49" t="str">
        <f t="shared" si="299"/>
        <v/>
      </c>
      <c r="AM278" s="49" t="str">
        <f t="shared" si="300"/>
        <v/>
      </c>
      <c r="AN278" s="49" t="str">
        <f t="shared" si="301"/>
        <v/>
      </c>
      <c r="AO278" s="50" t="str">
        <f t="shared" si="302"/>
        <v/>
      </c>
      <c r="AP278" s="48" t="str">
        <f t="shared" si="303"/>
        <v/>
      </c>
      <c r="AQ278" s="49" t="str">
        <f t="shared" si="266"/>
        <v/>
      </c>
      <c r="AR278" s="49" t="str">
        <f t="shared" si="267"/>
        <v/>
      </c>
      <c r="AS278" s="49" t="str">
        <f t="shared" si="268"/>
        <v/>
      </c>
      <c r="AT278" s="49" t="str">
        <f t="shared" si="269"/>
        <v/>
      </c>
      <c r="AU278" s="49" t="str">
        <f t="shared" si="270"/>
        <v/>
      </c>
      <c r="AV278" s="49" t="str">
        <f t="shared" si="271"/>
        <v/>
      </c>
      <c r="AW278" s="49" t="str">
        <f t="shared" si="272"/>
        <v/>
      </c>
      <c r="AX278" s="49" t="str">
        <f t="shared" si="273"/>
        <v/>
      </c>
      <c r="AY278" s="49" t="str">
        <f t="shared" si="274"/>
        <v/>
      </c>
      <c r="AZ278" s="49" t="str">
        <f t="shared" si="275"/>
        <v/>
      </c>
      <c r="BA278" s="50" t="str">
        <f t="shared" si="276"/>
        <v/>
      </c>
      <c r="BB278" s="48" t="str">
        <f t="shared" si="304"/>
        <v/>
      </c>
      <c r="BC278" s="49" t="str">
        <f t="shared" si="277"/>
        <v/>
      </c>
      <c r="BD278" s="49" t="str">
        <f t="shared" si="278"/>
        <v/>
      </c>
      <c r="BE278" s="49" t="str">
        <f t="shared" si="279"/>
        <v/>
      </c>
      <c r="BF278" s="49" t="str">
        <f t="shared" si="280"/>
        <v/>
      </c>
      <c r="BG278" s="49" t="str">
        <f t="shared" si="281"/>
        <v/>
      </c>
      <c r="BH278" s="49" t="str">
        <f t="shared" si="282"/>
        <v/>
      </c>
      <c r="BI278" s="49" t="str">
        <f t="shared" si="283"/>
        <v/>
      </c>
      <c r="BJ278" s="49" t="str">
        <f t="shared" si="284"/>
        <v/>
      </c>
      <c r="BK278" s="49" t="str">
        <f t="shared" si="285"/>
        <v/>
      </c>
      <c r="BL278" s="49" t="str">
        <f t="shared" si="286"/>
        <v/>
      </c>
      <c r="BM278" s="50" t="str">
        <f t="shared" si="287"/>
        <v/>
      </c>
      <c r="BN278" s="48" t="str">
        <f t="shared" si="305"/>
        <v/>
      </c>
      <c r="BO278" s="49" t="str">
        <f t="shared" si="244"/>
        <v/>
      </c>
      <c r="BP278" s="49" t="str">
        <f t="shared" si="245"/>
        <v/>
      </c>
      <c r="BQ278" s="49" t="str">
        <f t="shared" si="246"/>
        <v/>
      </c>
      <c r="BR278" s="49" t="str">
        <f t="shared" si="247"/>
        <v/>
      </c>
      <c r="BS278" s="49" t="str">
        <f t="shared" si="248"/>
        <v/>
      </c>
      <c r="BT278" s="49" t="str">
        <f t="shared" si="249"/>
        <v/>
      </c>
      <c r="BU278" s="49" t="str">
        <f t="shared" si="250"/>
        <v/>
      </c>
      <c r="BV278" s="49" t="str">
        <f t="shared" si="251"/>
        <v/>
      </c>
      <c r="BW278" s="49" t="str">
        <f t="shared" si="252"/>
        <v/>
      </c>
      <c r="BX278" s="49" t="str">
        <f t="shared" si="253"/>
        <v/>
      </c>
      <c r="BY278" s="50" t="str">
        <f t="shared" si="254"/>
        <v/>
      </c>
      <c r="BZ278" s="48" t="str">
        <f t="shared" si="306"/>
        <v/>
      </c>
      <c r="CA278" s="49" t="str">
        <f t="shared" si="255"/>
        <v/>
      </c>
      <c r="CB278" s="49" t="str">
        <f t="shared" si="256"/>
        <v/>
      </c>
      <c r="CC278" s="49" t="str">
        <f t="shared" si="257"/>
        <v/>
      </c>
      <c r="CD278" s="49" t="str">
        <f t="shared" si="258"/>
        <v/>
      </c>
      <c r="CE278" s="49" t="str">
        <f t="shared" si="259"/>
        <v/>
      </c>
      <c r="CF278" s="49" t="str">
        <f t="shared" si="260"/>
        <v/>
      </c>
      <c r="CG278" s="49" t="str">
        <f t="shared" si="261"/>
        <v/>
      </c>
      <c r="CH278" s="49" t="str">
        <f t="shared" si="262"/>
        <v/>
      </c>
      <c r="CI278" s="49" t="str">
        <f t="shared" si="263"/>
        <v/>
      </c>
      <c r="CJ278" s="49" t="str">
        <f t="shared" si="264"/>
        <v/>
      </c>
      <c r="CK278" s="50" t="str">
        <f t="shared" si="265"/>
        <v/>
      </c>
      <c r="CM278" s="85" t="str">
        <f t="shared" si="307"/>
        <v/>
      </c>
      <c r="CN278" s="6" t="str">
        <f>IF($B278="", "", IF($CM278="X", "", IF(Report!$BN$3="X", LEFT($B278, 2), $B278)))</f>
        <v/>
      </c>
      <c r="CP278" s="48" t="str">
        <f>IF($CN278="", "", IF($CN278=Report!$BN$4, AA278, ""))</f>
        <v/>
      </c>
      <c r="CQ278" s="49" t="str">
        <f>IF($CN278="", "", IF($CN278=Report!$BN$4, AB278, ""))</f>
        <v/>
      </c>
      <c r="CR278" s="49" t="str">
        <f>IF($CN278="", "", IF($CN278=Report!$BN$4, AC278, ""))</f>
        <v/>
      </c>
      <c r="CS278" s="49" t="str">
        <f>IF($CN278="", "", IF($CN278=Report!$BN$4, AD278, ""))</f>
        <v/>
      </c>
      <c r="CT278" s="49" t="str">
        <f>IF($CN278="", "", IF($CN278=Report!$BN$4, AE278, ""))</f>
        <v/>
      </c>
      <c r="CU278" s="49" t="str">
        <f>IF($CN278="", "", IF($CN278=Report!$BN$4, AF278, ""))</f>
        <v/>
      </c>
      <c r="CV278" s="49" t="str">
        <f>IF($CN278="", "", IF($CN278=Report!$BN$4, AG278, ""))</f>
        <v/>
      </c>
      <c r="CW278" s="49" t="str">
        <f>IF($CN278="", "", IF($CN278=Report!$BN$4, AH278, ""))</f>
        <v/>
      </c>
      <c r="CX278" s="49" t="str">
        <f>IF($CN278="", "", IF($CN278=Report!$BN$4, AI278, ""))</f>
        <v/>
      </c>
      <c r="CY278" s="49" t="str">
        <f>IF($CN278="", "", IF($CN278=Report!$BN$4, AJ278, ""))</f>
        <v/>
      </c>
      <c r="CZ278" s="49" t="str">
        <f>IF($CN278="", "", IF($CN278=Report!$BN$4, AK278, ""))</f>
        <v/>
      </c>
      <c r="DA278" s="49" t="str">
        <f>IF($CN278="", "", IF($CN278=Report!$BN$4, AL278, ""))</f>
        <v/>
      </c>
      <c r="DB278" s="49" t="str">
        <f>IF($CN278="", "", IF($CN278=Report!$BN$4, AM278, ""))</f>
        <v/>
      </c>
      <c r="DC278" s="49" t="str">
        <f>IF($CN278="", "", IF($CN278=Report!$BN$4, AN278, ""))</f>
        <v/>
      </c>
      <c r="DD278" s="50" t="str">
        <f>IF($CN278="", "", IF($CN278=Report!$BN$4, AO278, ""))</f>
        <v/>
      </c>
      <c r="DE278" s="48" t="str">
        <f>IF($CN278="", "", IF($CN278=Report!$BN$4, AP278, ""))</f>
        <v/>
      </c>
      <c r="DF278" s="49" t="str">
        <f>IF($CN278="", "", IF($CN278=Report!$BN$4, AQ278, ""))</f>
        <v/>
      </c>
      <c r="DG278" s="49" t="str">
        <f>IF($CN278="", "", IF($CN278=Report!$BN$4, AR278, ""))</f>
        <v/>
      </c>
      <c r="DH278" s="49" t="str">
        <f>IF($CN278="", "", IF($CN278=Report!$BN$4, AS278, ""))</f>
        <v/>
      </c>
      <c r="DI278" s="49" t="str">
        <f>IF($CN278="", "", IF($CN278=Report!$BN$4, AT278, ""))</f>
        <v/>
      </c>
      <c r="DJ278" s="49" t="str">
        <f>IF($CN278="", "", IF($CN278=Report!$BN$4, AU278, ""))</f>
        <v/>
      </c>
      <c r="DK278" s="49" t="str">
        <f>IF($CN278="", "", IF($CN278=Report!$BN$4, AV278, ""))</f>
        <v/>
      </c>
      <c r="DL278" s="49" t="str">
        <f>IF($CN278="", "", IF($CN278=Report!$BN$4, AW278, ""))</f>
        <v/>
      </c>
      <c r="DM278" s="49" t="str">
        <f>IF($CN278="", "", IF($CN278=Report!$BN$4, AX278, ""))</f>
        <v/>
      </c>
      <c r="DN278" s="49" t="str">
        <f>IF($CN278="", "", IF($CN278=Report!$BN$4, AY278, ""))</f>
        <v/>
      </c>
      <c r="DO278" s="49" t="str">
        <f>IF($CN278="", "", IF($CN278=Report!$BN$4, AZ278, ""))</f>
        <v/>
      </c>
      <c r="DP278" s="50" t="str">
        <f>IF($CN278="", "", IF($CN278=Report!$BN$4, BA278, ""))</f>
        <v/>
      </c>
      <c r="DQ278" s="48" t="str">
        <f>IF($CN278="", "", IF($CN278=Report!$BN$4, BB278, ""))</f>
        <v/>
      </c>
      <c r="DR278" s="49" t="str">
        <f>IF($CN278="", "", IF($CN278=Report!$BN$4, BC278, ""))</f>
        <v/>
      </c>
      <c r="DS278" s="49" t="str">
        <f>IF($CN278="", "", IF($CN278=Report!$BN$4, BD278, ""))</f>
        <v/>
      </c>
      <c r="DT278" s="49" t="str">
        <f>IF($CN278="", "", IF($CN278=Report!$BN$4, BE278, ""))</f>
        <v/>
      </c>
      <c r="DU278" s="49" t="str">
        <f>IF($CN278="", "", IF($CN278=Report!$BN$4, BF278, ""))</f>
        <v/>
      </c>
      <c r="DV278" s="49" t="str">
        <f>IF($CN278="", "", IF($CN278=Report!$BN$4, BG278, ""))</f>
        <v/>
      </c>
      <c r="DW278" s="49" t="str">
        <f>IF($CN278="", "", IF($CN278=Report!$BN$4, BH278, ""))</f>
        <v/>
      </c>
      <c r="DX278" s="49" t="str">
        <f>IF($CN278="", "", IF($CN278=Report!$BN$4, BI278, ""))</f>
        <v/>
      </c>
      <c r="DY278" s="49" t="str">
        <f>IF($CN278="", "", IF($CN278=Report!$BN$4, BJ278, ""))</f>
        <v/>
      </c>
      <c r="DZ278" s="49" t="str">
        <f>IF($CN278="", "", IF($CN278=Report!$BN$4, BK278, ""))</f>
        <v/>
      </c>
      <c r="EA278" s="49" t="str">
        <f>IF($CN278="", "", IF($CN278=Report!$BN$4, BL278, ""))</f>
        <v/>
      </c>
      <c r="EB278" s="50" t="str">
        <f>IF($CN278="", "", IF($CN278=Report!$BN$4, BM278, ""))</f>
        <v/>
      </c>
      <c r="EC278" s="48" t="str">
        <f>IF($CN278="", "", IF($CN278=Report!$BN$4, BN278, ""))</f>
        <v/>
      </c>
      <c r="ED278" s="49" t="str">
        <f>IF($CN278="", "", IF($CN278=Report!$BN$4, BO278, ""))</f>
        <v/>
      </c>
      <c r="EE278" s="49" t="str">
        <f>IF($CN278="", "", IF($CN278=Report!$BN$4, BP278, ""))</f>
        <v/>
      </c>
      <c r="EF278" s="49" t="str">
        <f>IF($CN278="", "", IF($CN278=Report!$BN$4, BQ278, ""))</f>
        <v/>
      </c>
      <c r="EG278" s="49" t="str">
        <f>IF($CN278="", "", IF($CN278=Report!$BN$4, BR278, ""))</f>
        <v/>
      </c>
      <c r="EH278" s="49" t="str">
        <f>IF($CN278="", "", IF($CN278=Report!$BN$4, BS278, ""))</f>
        <v/>
      </c>
      <c r="EI278" s="49" t="str">
        <f>IF($CN278="", "", IF($CN278=Report!$BN$4, BT278, ""))</f>
        <v/>
      </c>
      <c r="EJ278" s="49" t="str">
        <f>IF($CN278="", "", IF($CN278=Report!$BN$4, BU278, ""))</f>
        <v/>
      </c>
      <c r="EK278" s="49" t="str">
        <f>IF($CN278="", "", IF($CN278=Report!$BN$4, BV278, ""))</f>
        <v/>
      </c>
      <c r="EL278" s="49" t="str">
        <f>IF($CN278="", "", IF($CN278=Report!$BN$4, BW278, ""))</f>
        <v/>
      </c>
      <c r="EM278" s="49" t="str">
        <f>IF($CN278="", "", IF($CN278=Report!$BN$4, BX278, ""))</f>
        <v/>
      </c>
      <c r="EN278" s="50" t="str">
        <f>IF($CN278="", "", IF($CN278=Report!$BN$4, BY278, ""))</f>
        <v/>
      </c>
      <c r="EO278" s="48" t="str">
        <f>IF($CN278="", "", IF($CN278=Report!$BN$4, BZ278, ""))</f>
        <v/>
      </c>
      <c r="EP278" s="49" t="str">
        <f>IF($CN278="", "", IF($CN278=Report!$BN$4, CA278, ""))</f>
        <v/>
      </c>
      <c r="EQ278" s="49" t="str">
        <f>IF($CN278="", "", IF($CN278=Report!$BN$4, CB278, ""))</f>
        <v/>
      </c>
      <c r="ER278" s="49" t="str">
        <f>IF($CN278="", "", IF($CN278=Report!$BN$4, CC278, ""))</f>
        <v/>
      </c>
      <c r="ES278" s="49" t="str">
        <f>IF($CN278="", "", IF($CN278=Report!$BN$4, CD278, ""))</f>
        <v/>
      </c>
      <c r="ET278" s="49" t="str">
        <f>IF($CN278="", "", IF($CN278=Report!$BN$4, CE278, ""))</f>
        <v/>
      </c>
      <c r="EU278" s="49" t="str">
        <f>IF($CN278="", "", IF($CN278=Report!$BN$4, CF278, ""))</f>
        <v/>
      </c>
      <c r="EV278" s="49" t="str">
        <f>IF($CN278="", "", IF($CN278=Report!$BN$4, CG278, ""))</f>
        <v/>
      </c>
      <c r="EW278" s="49" t="str">
        <f>IF($CN278="", "", IF($CN278=Report!$BN$4, CH278, ""))</f>
        <v/>
      </c>
      <c r="EX278" s="49" t="str">
        <f>IF($CN278="", "", IF($CN278=Report!$BN$4, CI278, ""))</f>
        <v/>
      </c>
      <c r="EY278" s="49" t="str">
        <f>IF($CN278="", "", IF($CN278=Report!$BN$4, CJ278, ""))</f>
        <v/>
      </c>
      <c r="EZ278" s="50" t="str">
        <f>IF($CN278="", "", IF($CN278=Report!$BN$4, CK278, ""))</f>
        <v/>
      </c>
    </row>
    <row r="279" spans="1:156" x14ac:dyDescent="0.25">
      <c r="A279" s="19"/>
      <c r="B279" s="104"/>
      <c r="C279" s="105"/>
      <c r="D279" s="116"/>
      <c r="E279" s="106"/>
      <c r="F279" s="106"/>
      <c r="G279" s="106"/>
      <c r="H279" s="106"/>
      <c r="I279" s="106"/>
      <c r="J279" s="106"/>
      <c r="K279" s="106"/>
      <c r="L279" s="106"/>
      <c r="M279" s="106"/>
      <c r="N279" s="106"/>
      <c r="O279" s="106"/>
      <c r="P279" s="106"/>
      <c r="Q279" s="106"/>
      <c r="R279" s="106"/>
      <c r="S279" s="106"/>
      <c r="T279" s="108"/>
      <c r="U279" s="108"/>
      <c r="V279" s="108"/>
      <c r="W279" s="109"/>
      <c r="X279" s="19"/>
      <c r="AA279" s="48" t="str">
        <f t="shared" si="288"/>
        <v/>
      </c>
      <c r="AB279" s="49" t="str">
        <f t="shared" si="289"/>
        <v/>
      </c>
      <c r="AC279" s="49" t="str">
        <f t="shared" si="290"/>
        <v/>
      </c>
      <c r="AD279" s="49" t="str">
        <f t="shared" si="291"/>
        <v/>
      </c>
      <c r="AE279" s="49" t="str">
        <f t="shared" si="292"/>
        <v/>
      </c>
      <c r="AF279" s="49" t="str">
        <f t="shared" si="293"/>
        <v/>
      </c>
      <c r="AG279" s="49" t="str">
        <f t="shared" si="294"/>
        <v/>
      </c>
      <c r="AH279" s="49" t="str">
        <f t="shared" si="295"/>
        <v/>
      </c>
      <c r="AI279" s="49" t="str">
        <f t="shared" si="296"/>
        <v/>
      </c>
      <c r="AJ279" s="49" t="str">
        <f t="shared" si="297"/>
        <v/>
      </c>
      <c r="AK279" s="49" t="str">
        <f t="shared" si="298"/>
        <v/>
      </c>
      <c r="AL279" s="49" t="str">
        <f t="shared" si="299"/>
        <v/>
      </c>
      <c r="AM279" s="49" t="str">
        <f t="shared" si="300"/>
        <v/>
      </c>
      <c r="AN279" s="49" t="str">
        <f t="shared" si="301"/>
        <v/>
      </c>
      <c r="AO279" s="50" t="str">
        <f t="shared" si="302"/>
        <v/>
      </c>
      <c r="AP279" s="48" t="str">
        <f t="shared" si="303"/>
        <v/>
      </c>
      <c r="AQ279" s="49" t="str">
        <f t="shared" si="266"/>
        <v/>
      </c>
      <c r="AR279" s="49" t="str">
        <f t="shared" si="267"/>
        <v/>
      </c>
      <c r="AS279" s="49" t="str">
        <f t="shared" si="268"/>
        <v/>
      </c>
      <c r="AT279" s="49" t="str">
        <f t="shared" si="269"/>
        <v/>
      </c>
      <c r="AU279" s="49" t="str">
        <f t="shared" si="270"/>
        <v/>
      </c>
      <c r="AV279" s="49" t="str">
        <f t="shared" si="271"/>
        <v/>
      </c>
      <c r="AW279" s="49" t="str">
        <f t="shared" si="272"/>
        <v/>
      </c>
      <c r="AX279" s="49" t="str">
        <f t="shared" si="273"/>
        <v/>
      </c>
      <c r="AY279" s="49" t="str">
        <f t="shared" si="274"/>
        <v/>
      </c>
      <c r="AZ279" s="49" t="str">
        <f t="shared" si="275"/>
        <v/>
      </c>
      <c r="BA279" s="50" t="str">
        <f t="shared" si="276"/>
        <v/>
      </c>
      <c r="BB279" s="48" t="str">
        <f t="shared" si="304"/>
        <v/>
      </c>
      <c r="BC279" s="49" t="str">
        <f t="shared" si="277"/>
        <v/>
      </c>
      <c r="BD279" s="49" t="str">
        <f t="shared" si="278"/>
        <v/>
      </c>
      <c r="BE279" s="49" t="str">
        <f t="shared" si="279"/>
        <v/>
      </c>
      <c r="BF279" s="49" t="str">
        <f t="shared" si="280"/>
        <v/>
      </c>
      <c r="BG279" s="49" t="str">
        <f t="shared" si="281"/>
        <v/>
      </c>
      <c r="BH279" s="49" t="str">
        <f t="shared" si="282"/>
        <v/>
      </c>
      <c r="BI279" s="49" t="str">
        <f t="shared" si="283"/>
        <v/>
      </c>
      <c r="BJ279" s="49" t="str">
        <f t="shared" si="284"/>
        <v/>
      </c>
      <c r="BK279" s="49" t="str">
        <f t="shared" si="285"/>
        <v/>
      </c>
      <c r="BL279" s="49" t="str">
        <f t="shared" si="286"/>
        <v/>
      </c>
      <c r="BM279" s="50" t="str">
        <f t="shared" si="287"/>
        <v/>
      </c>
      <c r="BN279" s="48" t="str">
        <f t="shared" si="305"/>
        <v/>
      </c>
      <c r="BO279" s="49" t="str">
        <f t="shared" si="244"/>
        <v/>
      </c>
      <c r="BP279" s="49" t="str">
        <f t="shared" si="245"/>
        <v/>
      </c>
      <c r="BQ279" s="49" t="str">
        <f t="shared" si="246"/>
        <v/>
      </c>
      <c r="BR279" s="49" t="str">
        <f t="shared" si="247"/>
        <v/>
      </c>
      <c r="BS279" s="49" t="str">
        <f t="shared" si="248"/>
        <v/>
      </c>
      <c r="BT279" s="49" t="str">
        <f t="shared" si="249"/>
        <v/>
      </c>
      <c r="BU279" s="49" t="str">
        <f t="shared" si="250"/>
        <v/>
      </c>
      <c r="BV279" s="49" t="str">
        <f t="shared" si="251"/>
        <v/>
      </c>
      <c r="BW279" s="49" t="str">
        <f t="shared" si="252"/>
        <v/>
      </c>
      <c r="BX279" s="49" t="str">
        <f t="shared" si="253"/>
        <v/>
      </c>
      <c r="BY279" s="50" t="str">
        <f t="shared" si="254"/>
        <v/>
      </c>
      <c r="BZ279" s="48" t="str">
        <f t="shared" si="306"/>
        <v/>
      </c>
      <c r="CA279" s="49" t="str">
        <f t="shared" si="255"/>
        <v/>
      </c>
      <c r="CB279" s="49" t="str">
        <f t="shared" si="256"/>
        <v/>
      </c>
      <c r="CC279" s="49" t="str">
        <f t="shared" si="257"/>
        <v/>
      </c>
      <c r="CD279" s="49" t="str">
        <f t="shared" si="258"/>
        <v/>
      </c>
      <c r="CE279" s="49" t="str">
        <f t="shared" si="259"/>
        <v/>
      </c>
      <c r="CF279" s="49" t="str">
        <f t="shared" si="260"/>
        <v/>
      </c>
      <c r="CG279" s="49" t="str">
        <f t="shared" si="261"/>
        <v/>
      </c>
      <c r="CH279" s="49" t="str">
        <f t="shared" si="262"/>
        <v/>
      </c>
      <c r="CI279" s="49" t="str">
        <f t="shared" si="263"/>
        <v/>
      </c>
      <c r="CJ279" s="49" t="str">
        <f t="shared" si="264"/>
        <v/>
      </c>
      <c r="CK279" s="50" t="str">
        <f t="shared" si="265"/>
        <v/>
      </c>
      <c r="CM279" s="85" t="str">
        <f t="shared" si="307"/>
        <v/>
      </c>
      <c r="CN279" s="6" t="str">
        <f>IF($B279="", "", IF($CM279="X", "", IF(Report!$BN$3="X", LEFT($B279, 2), $B279)))</f>
        <v/>
      </c>
      <c r="CP279" s="48" t="str">
        <f>IF($CN279="", "", IF($CN279=Report!$BN$4, AA279, ""))</f>
        <v/>
      </c>
      <c r="CQ279" s="49" t="str">
        <f>IF($CN279="", "", IF($CN279=Report!$BN$4, AB279, ""))</f>
        <v/>
      </c>
      <c r="CR279" s="49" t="str">
        <f>IF($CN279="", "", IF($CN279=Report!$BN$4, AC279, ""))</f>
        <v/>
      </c>
      <c r="CS279" s="49" t="str">
        <f>IF($CN279="", "", IF($CN279=Report!$BN$4, AD279, ""))</f>
        <v/>
      </c>
      <c r="CT279" s="49" t="str">
        <f>IF($CN279="", "", IF($CN279=Report!$BN$4, AE279, ""))</f>
        <v/>
      </c>
      <c r="CU279" s="49" t="str">
        <f>IF($CN279="", "", IF($CN279=Report!$BN$4, AF279, ""))</f>
        <v/>
      </c>
      <c r="CV279" s="49" t="str">
        <f>IF($CN279="", "", IF($CN279=Report!$BN$4, AG279, ""))</f>
        <v/>
      </c>
      <c r="CW279" s="49" t="str">
        <f>IF($CN279="", "", IF($CN279=Report!$BN$4, AH279, ""))</f>
        <v/>
      </c>
      <c r="CX279" s="49" t="str">
        <f>IF($CN279="", "", IF($CN279=Report!$BN$4, AI279, ""))</f>
        <v/>
      </c>
      <c r="CY279" s="49" t="str">
        <f>IF($CN279="", "", IF($CN279=Report!$BN$4, AJ279, ""))</f>
        <v/>
      </c>
      <c r="CZ279" s="49" t="str">
        <f>IF($CN279="", "", IF($CN279=Report!$BN$4, AK279, ""))</f>
        <v/>
      </c>
      <c r="DA279" s="49" t="str">
        <f>IF($CN279="", "", IF($CN279=Report!$BN$4, AL279, ""))</f>
        <v/>
      </c>
      <c r="DB279" s="49" t="str">
        <f>IF($CN279="", "", IF($CN279=Report!$BN$4, AM279, ""))</f>
        <v/>
      </c>
      <c r="DC279" s="49" t="str">
        <f>IF($CN279="", "", IF($CN279=Report!$BN$4, AN279, ""))</f>
        <v/>
      </c>
      <c r="DD279" s="50" t="str">
        <f>IF($CN279="", "", IF($CN279=Report!$BN$4, AO279, ""))</f>
        <v/>
      </c>
      <c r="DE279" s="48" t="str">
        <f>IF($CN279="", "", IF($CN279=Report!$BN$4, AP279, ""))</f>
        <v/>
      </c>
      <c r="DF279" s="49" t="str">
        <f>IF($CN279="", "", IF($CN279=Report!$BN$4, AQ279, ""))</f>
        <v/>
      </c>
      <c r="DG279" s="49" t="str">
        <f>IF($CN279="", "", IF($CN279=Report!$BN$4, AR279, ""))</f>
        <v/>
      </c>
      <c r="DH279" s="49" t="str">
        <f>IF($CN279="", "", IF($CN279=Report!$BN$4, AS279, ""))</f>
        <v/>
      </c>
      <c r="DI279" s="49" t="str">
        <f>IF($CN279="", "", IF($CN279=Report!$BN$4, AT279, ""))</f>
        <v/>
      </c>
      <c r="DJ279" s="49" t="str">
        <f>IF($CN279="", "", IF($CN279=Report!$BN$4, AU279, ""))</f>
        <v/>
      </c>
      <c r="DK279" s="49" t="str">
        <f>IF($CN279="", "", IF($CN279=Report!$BN$4, AV279, ""))</f>
        <v/>
      </c>
      <c r="DL279" s="49" t="str">
        <f>IF($CN279="", "", IF($CN279=Report!$BN$4, AW279, ""))</f>
        <v/>
      </c>
      <c r="DM279" s="49" t="str">
        <f>IF($CN279="", "", IF($CN279=Report!$BN$4, AX279, ""))</f>
        <v/>
      </c>
      <c r="DN279" s="49" t="str">
        <f>IF($CN279="", "", IF($CN279=Report!$BN$4, AY279, ""))</f>
        <v/>
      </c>
      <c r="DO279" s="49" t="str">
        <f>IF($CN279="", "", IF($CN279=Report!$BN$4, AZ279, ""))</f>
        <v/>
      </c>
      <c r="DP279" s="50" t="str">
        <f>IF($CN279="", "", IF($CN279=Report!$BN$4, BA279, ""))</f>
        <v/>
      </c>
      <c r="DQ279" s="48" t="str">
        <f>IF($CN279="", "", IF($CN279=Report!$BN$4, BB279, ""))</f>
        <v/>
      </c>
      <c r="DR279" s="49" t="str">
        <f>IF($CN279="", "", IF($CN279=Report!$BN$4, BC279, ""))</f>
        <v/>
      </c>
      <c r="DS279" s="49" t="str">
        <f>IF($CN279="", "", IF($CN279=Report!$BN$4, BD279, ""))</f>
        <v/>
      </c>
      <c r="DT279" s="49" t="str">
        <f>IF($CN279="", "", IF($CN279=Report!$BN$4, BE279, ""))</f>
        <v/>
      </c>
      <c r="DU279" s="49" t="str">
        <f>IF($CN279="", "", IF($CN279=Report!$BN$4, BF279, ""))</f>
        <v/>
      </c>
      <c r="DV279" s="49" t="str">
        <f>IF($CN279="", "", IF($CN279=Report!$BN$4, BG279, ""))</f>
        <v/>
      </c>
      <c r="DW279" s="49" t="str">
        <f>IF($CN279="", "", IF($CN279=Report!$BN$4, BH279, ""))</f>
        <v/>
      </c>
      <c r="DX279" s="49" t="str">
        <f>IF($CN279="", "", IF($CN279=Report!$BN$4, BI279, ""))</f>
        <v/>
      </c>
      <c r="DY279" s="49" t="str">
        <f>IF($CN279="", "", IF($CN279=Report!$BN$4, BJ279, ""))</f>
        <v/>
      </c>
      <c r="DZ279" s="49" t="str">
        <f>IF($CN279="", "", IF($CN279=Report!$BN$4, BK279, ""))</f>
        <v/>
      </c>
      <c r="EA279" s="49" t="str">
        <f>IF($CN279="", "", IF($CN279=Report!$BN$4, BL279, ""))</f>
        <v/>
      </c>
      <c r="EB279" s="50" t="str">
        <f>IF($CN279="", "", IF($CN279=Report!$BN$4, BM279, ""))</f>
        <v/>
      </c>
      <c r="EC279" s="48" t="str">
        <f>IF($CN279="", "", IF($CN279=Report!$BN$4, BN279, ""))</f>
        <v/>
      </c>
      <c r="ED279" s="49" t="str">
        <f>IF($CN279="", "", IF($CN279=Report!$BN$4, BO279, ""))</f>
        <v/>
      </c>
      <c r="EE279" s="49" t="str">
        <f>IF($CN279="", "", IF($CN279=Report!$BN$4, BP279, ""))</f>
        <v/>
      </c>
      <c r="EF279" s="49" t="str">
        <f>IF($CN279="", "", IF($CN279=Report!$BN$4, BQ279, ""))</f>
        <v/>
      </c>
      <c r="EG279" s="49" t="str">
        <f>IF($CN279="", "", IF($CN279=Report!$BN$4, BR279, ""))</f>
        <v/>
      </c>
      <c r="EH279" s="49" t="str">
        <f>IF($CN279="", "", IF($CN279=Report!$BN$4, BS279, ""))</f>
        <v/>
      </c>
      <c r="EI279" s="49" t="str">
        <f>IF($CN279="", "", IF($CN279=Report!$BN$4, BT279, ""))</f>
        <v/>
      </c>
      <c r="EJ279" s="49" t="str">
        <f>IF($CN279="", "", IF($CN279=Report!$BN$4, BU279, ""))</f>
        <v/>
      </c>
      <c r="EK279" s="49" t="str">
        <f>IF($CN279="", "", IF($CN279=Report!$BN$4, BV279, ""))</f>
        <v/>
      </c>
      <c r="EL279" s="49" t="str">
        <f>IF($CN279="", "", IF($CN279=Report!$BN$4, BW279, ""))</f>
        <v/>
      </c>
      <c r="EM279" s="49" t="str">
        <f>IF($CN279="", "", IF($CN279=Report!$BN$4, BX279, ""))</f>
        <v/>
      </c>
      <c r="EN279" s="50" t="str">
        <f>IF($CN279="", "", IF($CN279=Report!$BN$4, BY279, ""))</f>
        <v/>
      </c>
      <c r="EO279" s="48" t="str">
        <f>IF($CN279="", "", IF($CN279=Report!$BN$4, BZ279, ""))</f>
        <v/>
      </c>
      <c r="EP279" s="49" t="str">
        <f>IF($CN279="", "", IF($CN279=Report!$BN$4, CA279, ""))</f>
        <v/>
      </c>
      <c r="EQ279" s="49" t="str">
        <f>IF($CN279="", "", IF($CN279=Report!$BN$4, CB279, ""))</f>
        <v/>
      </c>
      <c r="ER279" s="49" t="str">
        <f>IF($CN279="", "", IF($CN279=Report!$BN$4, CC279, ""))</f>
        <v/>
      </c>
      <c r="ES279" s="49" t="str">
        <f>IF($CN279="", "", IF($CN279=Report!$BN$4, CD279, ""))</f>
        <v/>
      </c>
      <c r="ET279" s="49" t="str">
        <f>IF($CN279="", "", IF($CN279=Report!$BN$4, CE279, ""))</f>
        <v/>
      </c>
      <c r="EU279" s="49" t="str">
        <f>IF($CN279="", "", IF($CN279=Report!$BN$4, CF279, ""))</f>
        <v/>
      </c>
      <c r="EV279" s="49" t="str">
        <f>IF($CN279="", "", IF($CN279=Report!$BN$4, CG279, ""))</f>
        <v/>
      </c>
      <c r="EW279" s="49" t="str">
        <f>IF($CN279="", "", IF($CN279=Report!$BN$4, CH279, ""))</f>
        <v/>
      </c>
      <c r="EX279" s="49" t="str">
        <f>IF($CN279="", "", IF($CN279=Report!$BN$4, CI279, ""))</f>
        <v/>
      </c>
      <c r="EY279" s="49" t="str">
        <f>IF($CN279="", "", IF($CN279=Report!$BN$4, CJ279, ""))</f>
        <v/>
      </c>
      <c r="EZ279" s="50" t="str">
        <f>IF($CN279="", "", IF($CN279=Report!$BN$4, CK279, ""))</f>
        <v/>
      </c>
    </row>
    <row r="280" spans="1:156" x14ac:dyDescent="0.25">
      <c r="A280" s="19"/>
      <c r="B280" s="104"/>
      <c r="C280" s="105"/>
      <c r="D280" s="116"/>
      <c r="E280" s="106"/>
      <c r="F280" s="106"/>
      <c r="G280" s="106"/>
      <c r="H280" s="106"/>
      <c r="I280" s="106"/>
      <c r="J280" s="106"/>
      <c r="K280" s="106"/>
      <c r="L280" s="106"/>
      <c r="M280" s="106"/>
      <c r="N280" s="106"/>
      <c r="O280" s="106"/>
      <c r="P280" s="106"/>
      <c r="Q280" s="106"/>
      <c r="R280" s="106"/>
      <c r="S280" s="106"/>
      <c r="T280" s="108"/>
      <c r="U280" s="108"/>
      <c r="V280" s="108"/>
      <c r="W280" s="109"/>
      <c r="X280" s="19"/>
      <c r="AA280" s="48" t="str">
        <f t="shared" si="288"/>
        <v/>
      </c>
      <c r="AB280" s="49" t="str">
        <f t="shared" si="289"/>
        <v/>
      </c>
      <c r="AC280" s="49" t="str">
        <f t="shared" si="290"/>
        <v/>
      </c>
      <c r="AD280" s="49" t="str">
        <f t="shared" si="291"/>
        <v/>
      </c>
      <c r="AE280" s="49" t="str">
        <f t="shared" si="292"/>
        <v/>
      </c>
      <c r="AF280" s="49" t="str">
        <f t="shared" si="293"/>
        <v/>
      </c>
      <c r="AG280" s="49" t="str">
        <f t="shared" si="294"/>
        <v/>
      </c>
      <c r="AH280" s="49" t="str">
        <f t="shared" si="295"/>
        <v/>
      </c>
      <c r="AI280" s="49" t="str">
        <f t="shared" si="296"/>
        <v/>
      </c>
      <c r="AJ280" s="49" t="str">
        <f t="shared" si="297"/>
        <v/>
      </c>
      <c r="AK280" s="49" t="str">
        <f t="shared" si="298"/>
        <v/>
      </c>
      <c r="AL280" s="49" t="str">
        <f t="shared" si="299"/>
        <v/>
      </c>
      <c r="AM280" s="49" t="str">
        <f t="shared" si="300"/>
        <v/>
      </c>
      <c r="AN280" s="49" t="str">
        <f t="shared" si="301"/>
        <v/>
      </c>
      <c r="AO280" s="50" t="str">
        <f t="shared" si="302"/>
        <v/>
      </c>
      <c r="AP280" s="48" t="str">
        <f t="shared" si="303"/>
        <v/>
      </c>
      <c r="AQ280" s="49" t="str">
        <f t="shared" si="266"/>
        <v/>
      </c>
      <c r="AR280" s="49" t="str">
        <f t="shared" si="267"/>
        <v/>
      </c>
      <c r="AS280" s="49" t="str">
        <f t="shared" si="268"/>
        <v/>
      </c>
      <c r="AT280" s="49" t="str">
        <f t="shared" si="269"/>
        <v/>
      </c>
      <c r="AU280" s="49" t="str">
        <f t="shared" si="270"/>
        <v/>
      </c>
      <c r="AV280" s="49" t="str">
        <f t="shared" si="271"/>
        <v/>
      </c>
      <c r="AW280" s="49" t="str">
        <f t="shared" si="272"/>
        <v/>
      </c>
      <c r="AX280" s="49" t="str">
        <f t="shared" si="273"/>
        <v/>
      </c>
      <c r="AY280" s="49" t="str">
        <f t="shared" si="274"/>
        <v/>
      </c>
      <c r="AZ280" s="49" t="str">
        <f t="shared" si="275"/>
        <v/>
      </c>
      <c r="BA280" s="50" t="str">
        <f t="shared" si="276"/>
        <v/>
      </c>
      <c r="BB280" s="48" t="str">
        <f t="shared" si="304"/>
        <v/>
      </c>
      <c r="BC280" s="49" t="str">
        <f t="shared" si="277"/>
        <v/>
      </c>
      <c r="BD280" s="49" t="str">
        <f t="shared" si="278"/>
        <v/>
      </c>
      <c r="BE280" s="49" t="str">
        <f t="shared" si="279"/>
        <v/>
      </c>
      <c r="BF280" s="49" t="str">
        <f t="shared" si="280"/>
        <v/>
      </c>
      <c r="BG280" s="49" t="str">
        <f t="shared" si="281"/>
        <v/>
      </c>
      <c r="BH280" s="49" t="str">
        <f t="shared" si="282"/>
        <v/>
      </c>
      <c r="BI280" s="49" t="str">
        <f t="shared" si="283"/>
        <v/>
      </c>
      <c r="BJ280" s="49" t="str">
        <f t="shared" si="284"/>
        <v/>
      </c>
      <c r="BK280" s="49" t="str">
        <f t="shared" si="285"/>
        <v/>
      </c>
      <c r="BL280" s="49" t="str">
        <f t="shared" si="286"/>
        <v/>
      </c>
      <c r="BM280" s="50" t="str">
        <f t="shared" si="287"/>
        <v/>
      </c>
      <c r="BN280" s="48" t="str">
        <f t="shared" si="305"/>
        <v/>
      </c>
      <c r="BO280" s="49" t="str">
        <f t="shared" si="244"/>
        <v/>
      </c>
      <c r="BP280" s="49" t="str">
        <f t="shared" si="245"/>
        <v/>
      </c>
      <c r="BQ280" s="49" t="str">
        <f t="shared" si="246"/>
        <v/>
      </c>
      <c r="BR280" s="49" t="str">
        <f t="shared" si="247"/>
        <v/>
      </c>
      <c r="BS280" s="49" t="str">
        <f t="shared" si="248"/>
        <v/>
      </c>
      <c r="BT280" s="49" t="str">
        <f t="shared" si="249"/>
        <v/>
      </c>
      <c r="BU280" s="49" t="str">
        <f t="shared" si="250"/>
        <v/>
      </c>
      <c r="BV280" s="49" t="str">
        <f t="shared" si="251"/>
        <v/>
      </c>
      <c r="BW280" s="49" t="str">
        <f t="shared" si="252"/>
        <v/>
      </c>
      <c r="BX280" s="49" t="str">
        <f t="shared" si="253"/>
        <v/>
      </c>
      <c r="BY280" s="50" t="str">
        <f t="shared" si="254"/>
        <v/>
      </c>
      <c r="BZ280" s="48" t="str">
        <f t="shared" si="306"/>
        <v/>
      </c>
      <c r="CA280" s="49" t="str">
        <f t="shared" si="255"/>
        <v/>
      </c>
      <c r="CB280" s="49" t="str">
        <f t="shared" si="256"/>
        <v/>
      </c>
      <c r="CC280" s="49" t="str">
        <f t="shared" si="257"/>
        <v/>
      </c>
      <c r="CD280" s="49" t="str">
        <f t="shared" si="258"/>
        <v/>
      </c>
      <c r="CE280" s="49" t="str">
        <f t="shared" si="259"/>
        <v/>
      </c>
      <c r="CF280" s="49" t="str">
        <f t="shared" si="260"/>
        <v/>
      </c>
      <c r="CG280" s="49" t="str">
        <f t="shared" si="261"/>
        <v/>
      </c>
      <c r="CH280" s="49" t="str">
        <f t="shared" si="262"/>
        <v/>
      </c>
      <c r="CI280" s="49" t="str">
        <f t="shared" si="263"/>
        <v/>
      </c>
      <c r="CJ280" s="49" t="str">
        <f t="shared" si="264"/>
        <v/>
      </c>
      <c r="CK280" s="50" t="str">
        <f t="shared" si="265"/>
        <v/>
      </c>
      <c r="CM280" s="85" t="str">
        <f t="shared" si="307"/>
        <v/>
      </c>
      <c r="CN280" s="6" t="str">
        <f>IF($B280="", "", IF($CM280="X", "", IF(Report!$BN$3="X", LEFT($B280, 2), $B280)))</f>
        <v/>
      </c>
      <c r="CP280" s="48" t="str">
        <f>IF($CN280="", "", IF($CN280=Report!$BN$4, AA280, ""))</f>
        <v/>
      </c>
      <c r="CQ280" s="49" t="str">
        <f>IF($CN280="", "", IF($CN280=Report!$BN$4, AB280, ""))</f>
        <v/>
      </c>
      <c r="CR280" s="49" t="str">
        <f>IF($CN280="", "", IF($CN280=Report!$BN$4, AC280, ""))</f>
        <v/>
      </c>
      <c r="CS280" s="49" t="str">
        <f>IF($CN280="", "", IF($CN280=Report!$BN$4, AD280, ""))</f>
        <v/>
      </c>
      <c r="CT280" s="49" t="str">
        <f>IF($CN280="", "", IF($CN280=Report!$BN$4, AE280, ""))</f>
        <v/>
      </c>
      <c r="CU280" s="49" t="str">
        <f>IF($CN280="", "", IF($CN280=Report!$BN$4, AF280, ""))</f>
        <v/>
      </c>
      <c r="CV280" s="49" t="str">
        <f>IF($CN280="", "", IF($CN280=Report!$BN$4, AG280, ""))</f>
        <v/>
      </c>
      <c r="CW280" s="49" t="str">
        <f>IF($CN280="", "", IF($CN280=Report!$BN$4, AH280, ""))</f>
        <v/>
      </c>
      <c r="CX280" s="49" t="str">
        <f>IF($CN280="", "", IF($CN280=Report!$BN$4, AI280, ""))</f>
        <v/>
      </c>
      <c r="CY280" s="49" t="str">
        <f>IF($CN280="", "", IF($CN280=Report!$BN$4, AJ280, ""))</f>
        <v/>
      </c>
      <c r="CZ280" s="49" t="str">
        <f>IF($CN280="", "", IF($CN280=Report!$BN$4, AK280, ""))</f>
        <v/>
      </c>
      <c r="DA280" s="49" t="str">
        <f>IF($CN280="", "", IF($CN280=Report!$BN$4, AL280, ""))</f>
        <v/>
      </c>
      <c r="DB280" s="49" t="str">
        <f>IF($CN280="", "", IF($CN280=Report!$BN$4, AM280, ""))</f>
        <v/>
      </c>
      <c r="DC280" s="49" t="str">
        <f>IF($CN280="", "", IF($CN280=Report!$BN$4, AN280, ""))</f>
        <v/>
      </c>
      <c r="DD280" s="50" t="str">
        <f>IF($CN280="", "", IF($CN280=Report!$BN$4, AO280, ""))</f>
        <v/>
      </c>
      <c r="DE280" s="48" t="str">
        <f>IF($CN280="", "", IF($CN280=Report!$BN$4, AP280, ""))</f>
        <v/>
      </c>
      <c r="DF280" s="49" t="str">
        <f>IF($CN280="", "", IF($CN280=Report!$BN$4, AQ280, ""))</f>
        <v/>
      </c>
      <c r="DG280" s="49" t="str">
        <f>IF($CN280="", "", IF($CN280=Report!$BN$4, AR280, ""))</f>
        <v/>
      </c>
      <c r="DH280" s="49" t="str">
        <f>IF($CN280="", "", IF($CN280=Report!$BN$4, AS280, ""))</f>
        <v/>
      </c>
      <c r="DI280" s="49" t="str">
        <f>IF($CN280="", "", IF($CN280=Report!$BN$4, AT280, ""))</f>
        <v/>
      </c>
      <c r="DJ280" s="49" t="str">
        <f>IF($CN280="", "", IF($CN280=Report!$BN$4, AU280, ""))</f>
        <v/>
      </c>
      <c r="DK280" s="49" t="str">
        <f>IF($CN280="", "", IF($CN280=Report!$BN$4, AV280, ""))</f>
        <v/>
      </c>
      <c r="DL280" s="49" t="str">
        <f>IF($CN280="", "", IF($CN280=Report!$BN$4, AW280, ""))</f>
        <v/>
      </c>
      <c r="DM280" s="49" t="str">
        <f>IF($CN280="", "", IF($CN280=Report!$BN$4, AX280, ""))</f>
        <v/>
      </c>
      <c r="DN280" s="49" t="str">
        <f>IF($CN280="", "", IF($CN280=Report!$BN$4, AY280, ""))</f>
        <v/>
      </c>
      <c r="DO280" s="49" t="str">
        <f>IF($CN280="", "", IF($CN280=Report!$BN$4, AZ280, ""))</f>
        <v/>
      </c>
      <c r="DP280" s="50" t="str">
        <f>IF($CN280="", "", IF($CN280=Report!$BN$4, BA280, ""))</f>
        <v/>
      </c>
      <c r="DQ280" s="48" t="str">
        <f>IF($CN280="", "", IF($CN280=Report!$BN$4, BB280, ""))</f>
        <v/>
      </c>
      <c r="DR280" s="49" t="str">
        <f>IF($CN280="", "", IF($CN280=Report!$BN$4, BC280, ""))</f>
        <v/>
      </c>
      <c r="DS280" s="49" t="str">
        <f>IF($CN280="", "", IF($CN280=Report!$BN$4, BD280, ""))</f>
        <v/>
      </c>
      <c r="DT280" s="49" t="str">
        <f>IF($CN280="", "", IF($CN280=Report!$BN$4, BE280, ""))</f>
        <v/>
      </c>
      <c r="DU280" s="49" t="str">
        <f>IF($CN280="", "", IF($CN280=Report!$BN$4, BF280, ""))</f>
        <v/>
      </c>
      <c r="DV280" s="49" t="str">
        <f>IF($CN280="", "", IF($CN280=Report!$BN$4, BG280, ""))</f>
        <v/>
      </c>
      <c r="DW280" s="49" t="str">
        <f>IF($CN280="", "", IF($CN280=Report!$BN$4, BH280, ""))</f>
        <v/>
      </c>
      <c r="DX280" s="49" t="str">
        <f>IF($CN280="", "", IF($CN280=Report!$BN$4, BI280, ""))</f>
        <v/>
      </c>
      <c r="DY280" s="49" t="str">
        <f>IF($CN280="", "", IF($CN280=Report!$BN$4, BJ280, ""))</f>
        <v/>
      </c>
      <c r="DZ280" s="49" t="str">
        <f>IF($CN280="", "", IF($CN280=Report!$BN$4, BK280, ""))</f>
        <v/>
      </c>
      <c r="EA280" s="49" t="str">
        <f>IF($CN280="", "", IF($CN280=Report!$BN$4, BL280, ""))</f>
        <v/>
      </c>
      <c r="EB280" s="50" t="str">
        <f>IF($CN280="", "", IF($CN280=Report!$BN$4, BM280, ""))</f>
        <v/>
      </c>
      <c r="EC280" s="48" t="str">
        <f>IF($CN280="", "", IF($CN280=Report!$BN$4, BN280, ""))</f>
        <v/>
      </c>
      <c r="ED280" s="49" t="str">
        <f>IF($CN280="", "", IF($CN280=Report!$BN$4, BO280, ""))</f>
        <v/>
      </c>
      <c r="EE280" s="49" t="str">
        <f>IF($CN280="", "", IF($CN280=Report!$BN$4, BP280, ""))</f>
        <v/>
      </c>
      <c r="EF280" s="49" t="str">
        <f>IF($CN280="", "", IF($CN280=Report!$BN$4, BQ280, ""))</f>
        <v/>
      </c>
      <c r="EG280" s="49" t="str">
        <f>IF($CN280="", "", IF($CN280=Report!$BN$4, BR280, ""))</f>
        <v/>
      </c>
      <c r="EH280" s="49" t="str">
        <f>IF($CN280="", "", IF($CN280=Report!$BN$4, BS280, ""))</f>
        <v/>
      </c>
      <c r="EI280" s="49" t="str">
        <f>IF($CN280="", "", IF($CN280=Report!$BN$4, BT280, ""))</f>
        <v/>
      </c>
      <c r="EJ280" s="49" t="str">
        <f>IF($CN280="", "", IF($CN280=Report!$BN$4, BU280, ""))</f>
        <v/>
      </c>
      <c r="EK280" s="49" t="str">
        <f>IF($CN280="", "", IF($CN280=Report!$BN$4, BV280, ""))</f>
        <v/>
      </c>
      <c r="EL280" s="49" t="str">
        <f>IF($CN280="", "", IF($CN280=Report!$BN$4, BW280, ""))</f>
        <v/>
      </c>
      <c r="EM280" s="49" t="str">
        <f>IF($CN280="", "", IF($CN280=Report!$BN$4, BX280, ""))</f>
        <v/>
      </c>
      <c r="EN280" s="50" t="str">
        <f>IF($CN280="", "", IF($CN280=Report!$BN$4, BY280, ""))</f>
        <v/>
      </c>
      <c r="EO280" s="48" t="str">
        <f>IF($CN280="", "", IF($CN280=Report!$BN$4, BZ280, ""))</f>
        <v/>
      </c>
      <c r="EP280" s="49" t="str">
        <f>IF($CN280="", "", IF($CN280=Report!$BN$4, CA280, ""))</f>
        <v/>
      </c>
      <c r="EQ280" s="49" t="str">
        <f>IF($CN280="", "", IF($CN280=Report!$BN$4, CB280, ""))</f>
        <v/>
      </c>
      <c r="ER280" s="49" t="str">
        <f>IF($CN280="", "", IF($CN280=Report!$BN$4, CC280, ""))</f>
        <v/>
      </c>
      <c r="ES280" s="49" t="str">
        <f>IF($CN280="", "", IF($CN280=Report!$BN$4, CD280, ""))</f>
        <v/>
      </c>
      <c r="ET280" s="49" t="str">
        <f>IF($CN280="", "", IF($CN280=Report!$BN$4, CE280, ""))</f>
        <v/>
      </c>
      <c r="EU280" s="49" t="str">
        <f>IF($CN280="", "", IF($CN280=Report!$BN$4, CF280, ""))</f>
        <v/>
      </c>
      <c r="EV280" s="49" t="str">
        <f>IF($CN280="", "", IF($CN280=Report!$BN$4, CG280, ""))</f>
        <v/>
      </c>
      <c r="EW280" s="49" t="str">
        <f>IF($CN280="", "", IF($CN280=Report!$BN$4, CH280, ""))</f>
        <v/>
      </c>
      <c r="EX280" s="49" t="str">
        <f>IF($CN280="", "", IF($CN280=Report!$BN$4, CI280, ""))</f>
        <v/>
      </c>
      <c r="EY280" s="49" t="str">
        <f>IF($CN280="", "", IF($CN280=Report!$BN$4, CJ280, ""))</f>
        <v/>
      </c>
      <c r="EZ280" s="50" t="str">
        <f>IF($CN280="", "", IF($CN280=Report!$BN$4, CK280, ""))</f>
        <v/>
      </c>
    </row>
    <row r="281" spans="1:156" x14ac:dyDescent="0.25">
      <c r="A281" s="19"/>
      <c r="B281" s="104"/>
      <c r="C281" s="105"/>
      <c r="D281" s="116"/>
      <c r="E281" s="106"/>
      <c r="F281" s="106"/>
      <c r="G281" s="106"/>
      <c r="H281" s="106"/>
      <c r="I281" s="106"/>
      <c r="J281" s="106"/>
      <c r="K281" s="106"/>
      <c r="L281" s="106"/>
      <c r="M281" s="106"/>
      <c r="N281" s="106"/>
      <c r="O281" s="106"/>
      <c r="P281" s="106"/>
      <c r="Q281" s="106"/>
      <c r="R281" s="106"/>
      <c r="S281" s="106"/>
      <c r="T281" s="108"/>
      <c r="U281" s="108"/>
      <c r="V281" s="108"/>
      <c r="W281" s="109"/>
      <c r="X281" s="19"/>
      <c r="AA281" s="48" t="str">
        <f t="shared" si="288"/>
        <v/>
      </c>
      <c r="AB281" s="49" t="str">
        <f t="shared" si="289"/>
        <v/>
      </c>
      <c r="AC281" s="49" t="str">
        <f t="shared" si="290"/>
        <v/>
      </c>
      <c r="AD281" s="49" t="str">
        <f t="shared" si="291"/>
        <v/>
      </c>
      <c r="AE281" s="49" t="str">
        <f t="shared" si="292"/>
        <v/>
      </c>
      <c r="AF281" s="49" t="str">
        <f t="shared" si="293"/>
        <v/>
      </c>
      <c r="AG281" s="49" t="str">
        <f t="shared" si="294"/>
        <v/>
      </c>
      <c r="AH281" s="49" t="str">
        <f t="shared" si="295"/>
        <v/>
      </c>
      <c r="AI281" s="49" t="str">
        <f t="shared" si="296"/>
        <v/>
      </c>
      <c r="AJ281" s="49" t="str">
        <f t="shared" si="297"/>
        <v/>
      </c>
      <c r="AK281" s="49" t="str">
        <f t="shared" si="298"/>
        <v/>
      </c>
      <c r="AL281" s="49" t="str">
        <f t="shared" si="299"/>
        <v/>
      </c>
      <c r="AM281" s="49" t="str">
        <f t="shared" si="300"/>
        <v/>
      </c>
      <c r="AN281" s="49" t="str">
        <f t="shared" si="301"/>
        <v/>
      </c>
      <c r="AO281" s="50" t="str">
        <f t="shared" si="302"/>
        <v/>
      </c>
      <c r="AP281" s="48" t="str">
        <f t="shared" si="303"/>
        <v/>
      </c>
      <c r="AQ281" s="49" t="str">
        <f t="shared" si="266"/>
        <v/>
      </c>
      <c r="AR281" s="49" t="str">
        <f t="shared" si="267"/>
        <v/>
      </c>
      <c r="AS281" s="49" t="str">
        <f t="shared" si="268"/>
        <v/>
      </c>
      <c r="AT281" s="49" t="str">
        <f t="shared" si="269"/>
        <v/>
      </c>
      <c r="AU281" s="49" t="str">
        <f t="shared" si="270"/>
        <v/>
      </c>
      <c r="AV281" s="49" t="str">
        <f t="shared" si="271"/>
        <v/>
      </c>
      <c r="AW281" s="49" t="str">
        <f t="shared" si="272"/>
        <v/>
      </c>
      <c r="AX281" s="49" t="str">
        <f t="shared" si="273"/>
        <v/>
      </c>
      <c r="AY281" s="49" t="str">
        <f t="shared" si="274"/>
        <v/>
      </c>
      <c r="AZ281" s="49" t="str">
        <f t="shared" si="275"/>
        <v/>
      </c>
      <c r="BA281" s="50" t="str">
        <f t="shared" si="276"/>
        <v/>
      </c>
      <c r="BB281" s="48" t="str">
        <f t="shared" si="304"/>
        <v/>
      </c>
      <c r="BC281" s="49" t="str">
        <f t="shared" si="277"/>
        <v/>
      </c>
      <c r="BD281" s="49" t="str">
        <f t="shared" si="278"/>
        <v/>
      </c>
      <c r="BE281" s="49" t="str">
        <f t="shared" si="279"/>
        <v/>
      </c>
      <c r="BF281" s="49" t="str">
        <f t="shared" si="280"/>
        <v/>
      </c>
      <c r="BG281" s="49" t="str">
        <f t="shared" si="281"/>
        <v/>
      </c>
      <c r="BH281" s="49" t="str">
        <f t="shared" si="282"/>
        <v/>
      </c>
      <c r="BI281" s="49" t="str">
        <f t="shared" si="283"/>
        <v/>
      </c>
      <c r="BJ281" s="49" t="str">
        <f t="shared" si="284"/>
        <v/>
      </c>
      <c r="BK281" s="49" t="str">
        <f t="shared" si="285"/>
        <v/>
      </c>
      <c r="BL281" s="49" t="str">
        <f t="shared" si="286"/>
        <v/>
      </c>
      <c r="BM281" s="50" t="str">
        <f t="shared" si="287"/>
        <v/>
      </c>
      <c r="BN281" s="48" t="str">
        <f t="shared" si="305"/>
        <v/>
      </c>
      <c r="BO281" s="49" t="str">
        <f t="shared" si="244"/>
        <v/>
      </c>
      <c r="BP281" s="49" t="str">
        <f t="shared" si="245"/>
        <v/>
      </c>
      <c r="BQ281" s="49" t="str">
        <f t="shared" si="246"/>
        <v/>
      </c>
      <c r="BR281" s="49" t="str">
        <f t="shared" si="247"/>
        <v/>
      </c>
      <c r="BS281" s="49" t="str">
        <f t="shared" si="248"/>
        <v/>
      </c>
      <c r="BT281" s="49" t="str">
        <f t="shared" si="249"/>
        <v/>
      </c>
      <c r="BU281" s="49" t="str">
        <f t="shared" si="250"/>
        <v/>
      </c>
      <c r="BV281" s="49" t="str">
        <f t="shared" si="251"/>
        <v/>
      </c>
      <c r="BW281" s="49" t="str">
        <f t="shared" si="252"/>
        <v/>
      </c>
      <c r="BX281" s="49" t="str">
        <f t="shared" si="253"/>
        <v/>
      </c>
      <c r="BY281" s="50" t="str">
        <f t="shared" si="254"/>
        <v/>
      </c>
      <c r="BZ281" s="48" t="str">
        <f t="shared" si="306"/>
        <v/>
      </c>
      <c r="CA281" s="49" t="str">
        <f t="shared" si="255"/>
        <v/>
      </c>
      <c r="CB281" s="49" t="str">
        <f t="shared" si="256"/>
        <v/>
      </c>
      <c r="CC281" s="49" t="str">
        <f t="shared" si="257"/>
        <v/>
      </c>
      <c r="CD281" s="49" t="str">
        <f t="shared" si="258"/>
        <v/>
      </c>
      <c r="CE281" s="49" t="str">
        <f t="shared" si="259"/>
        <v/>
      </c>
      <c r="CF281" s="49" t="str">
        <f t="shared" si="260"/>
        <v/>
      </c>
      <c r="CG281" s="49" t="str">
        <f t="shared" si="261"/>
        <v/>
      </c>
      <c r="CH281" s="49" t="str">
        <f t="shared" si="262"/>
        <v/>
      </c>
      <c r="CI281" s="49" t="str">
        <f t="shared" si="263"/>
        <v/>
      </c>
      <c r="CJ281" s="49" t="str">
        <f t="shared" si="264"/>
        <v/>
      </c>
      <c r="CK281" s="50" t="str">
        <f t="shared" si="265"/>
        <v/>
      </c>
      <c r="CM281" s="85" t="str">
        <f t="shared" si="307"/>
        <v/>
      </c>
      <c r="CN281" s="6" t="str">
        <f>IF($B281="", "", IF($CM281="X", "", IF(Report!$BN$3="X", LEFT($B281, 2), $B281)))</f>
        <v/>
      </c>
      <c r="CP281" s="48" t="str">
        <f>IF($CN281="", "", IF($CN281=Report!$BN$4, AA281, ""))</f>
        <v/>
      </c>
      <c r="CQ281" s="49" t="str">
        <f>IF($CN281="", "", IF($CN281=Report!$BN$4, AB281, ""))</f>
        <v/>
      </c>
      <c r="CR281" s="49" t="str">
        <f>IF($CN281="", "", IF($CN281=Report!$BN$4, AC281, ""))</f>
        <v/>
      </c>
      <c r="CS281" s="49" t="str">
        <f>IF($CN281="", "", IF($CN281=Report!$BN$4, AD281, ""))</f>
        <v/>
      </c>
      <c r="CT281" s="49" t="str">
        <f>IF($CN281="", "", IF($CN281=Report!$BN$4, AE281, ""))</f>
        <v/>
      </c>
      <c r="CU281" s="49" t="str">
        <f>IF($CN281="", "", IF($CN281=Report!$BN$4, AF281, ""))</f>
        <v/>
      </c>
      <c r="CV281" s="49" t="str">
        <f>IF($CN281="", "", IF($CN281=Report!$BN$4, AG281, ""))</f>
        <v/>
      </c>
      <c r="CW281" s="49" t="str">
        <f>IF($CN281="", "", IF($CN281=Report!$BN$4, AH281, ""))</f>
        <v/>
      </c>
      <c r="CX281" s="49" t="str">
        <f>IF($CN281="", "", IF($CN281=Report!$BN$4, AI281, ""))</f>
        <v/>
      </c>
      <c r="CY281" s="49" t="str">
        <f>IF($CN281="", "", IF($CN281=Report!$BN$4, AJ281, ""))</f>
        <v/>
      </c>
      <c r="CZ281" s="49" t="str">
        <f>IF($CN281="", "", IF($CN281=Report!$BN$4, AK281, ""))</f>
        <v/>
      </c>
      <c r="DA281" s="49" t="str">
        <f>IF($CN281="", "", IF($CN281=Report!$BN$4, AL281, ""))</f>
        <v/>
      </c>
      <c r="DB281" s="49" t="str">
        <f>IF($CN281="", "", IF($CN281=Report!$BN$4, AM281, ""))</f>
        <v/>
      </c>
      <c r="DC281" s="49" t="str">
        <f>IF($CN281="", "", IF($CN281=Report!$BN$4, AN281, ""))</f>
        <v/>
      </c>
      <c r="DD281" s="50" t="str">
        <f>IF($CN281="", "", IF($CN281=Report!$BN$4, AO281, ""))</f>
        <v/>
      </c>
      <c r="DE281" s="48" t="str">
        <f>IF($CN281="", "", IF($CN281=Report!$BN$4, AP281, ""))</f>
        <v/>
      </c>
      <c r="DF281" s="49" t="str">
        <f>IF($CN281="", "", IF($CN281=Report!$BN$4, AQ281, ""))</f>
        <v/>
      </c>
      <c r="DG281" s="49" t="str">
        <f>IF($CN281="", "", IF($CN281=Report!$BN$4, AR281, ""))</f>
        <v/>
      </c>
      <c r="DH281" s="49" t="str">
        <f>IF($CN281="", "", IF($CN281=Report!$BN$4, AS281, ""))</f>
        <v/>
      </c>
      <c r="DI281" s="49" t="str">
        <f>IF($CN281="", "", IF($CN281=Report!$BN$4, AT281, ""))</f>
        <v/>
      </c>
      <c r="DJ281" s="49" t="str">
        <f>IF($CN281="", "", IF($CN281=Report!$BN$4, AU281, ""))</f>
        <v/>
      </c>
      <c r="DK281" s="49" t="str">
        <f>IF($CN281="", "", IF($CN281=Report!$BN$4, AV281, ""))</f>
        <v/>
      </c>
      <c r="DL281" s="49" t="str">
        <f>IF($CN281="", "", IF($CN281=Report!$BN$4, AW281, ""))</f>
        <v/>
      </c>
      <c r="DM281" s="49" t="str">
        <f>IF($CN281="", "", IF($CN281=Report!$BN$4, AX281, ""))</f>
        <v/>
      </c>
      <c r="DN281" s="49" t="str">
        <f>IF($CN281="", "", IF($CN281=Report!$BN$4, AY281, ""))</f>
        <v/>
      </c>
      <c r="DO281" s="49" t="str">
        <f>IF($CN281="", "", IF($CN281=Report!$BN$4, AZ281, ""))</f>
        <v/>
      </c>
      <c r="DP281" s="50" t="str">
        <f>IF($CN281="", "", IF($CN281=Report!$BN$4, BA281, ""))</f>
        <v/>
      </c>
      <c r="DQ281" s="48" t="str">
        <f>IF($CN281="", "", IF($CN281=Report!$BN$4, BB281, ""))</f>
        <v/>
      </c>
      <c r="DR281" s="49" t="str">
        <f>IF($CN281="", "", IF($CN281=Report!$BN$4, BC281, ""))</f>
        <v/>
      </c>
      <c r="DS281" s="49" t="str">
        <f>IF($CN281="", "", IF($CN281=Report!$BN$4, BD281, ""))</f>
        <v/>
      </c>
      <c r="DT281" s="49" t="str">
        <f>IF($CN281="", "", IF($CN281=Report!$BN$4, BE281, ""))</f>
        <v/>
      </c>
      <c r="DU281" s="49" t="str">
        <f>IF($CN281="", "", IF($CN281=Report!$BN$4, BF281, ""))</f>
        <v/>
      </c>
      <c r="DV281" s="49" t="str">
        <f>IF($CN281="", "", IF($CN281=Report!$BN$4, BG281, ""))</f>
        <v/>
      </c>
      <c r="DW281" s="49" t="str">
        <f>IF($CN281="", "", IF($CN281=Report!$BN$4, BH281, ""))</f>
        <v/>
      </c>
      <c r="DX281" s="49" t="str">
        <f>IF($CN281="", "", IF($CN281=Report!$BN$4, BI281, ""))</f>
        <v/>
      </c>
      <c r="DY281" s="49" t="str">
        <f>IF($CN281="", "", IF($CN281=Report!$BN$4, BJ281, ""))</f>
        <v/>
      </c>
      <c r="DZ281" s="49" t="str">
        <f>IF($CN281="", "", IF($CN281=Report!$BN$4, BK281, ""))</f>
        <v/>
      </c>
      <c r="EA281" s="49" t="str">
        <f>IF($CN281="", "", IF($CN281=Report!$BN$4, BL281, ""))</f>
        <v/>
      </c>
      <c r="EB281" s="50" t="str">
        <f>IF($CN281="", "", IF($CN281=Report!$BN$4, BM281, ""))</f>
        <v/>
      </c>
      <c r="EC281" s="48" t="str">
        <f>IF($CN281="", "", IF($CN281=Report!$BN$4, BN281, ""))</f>
        <v/>
      </c>
      <c r="ED281" s="49" t="str">
        <f>IF($CN281="", "", IF($CN281=Report!$BN$4, BO281, ""))</f>
        <v/>
      </c>
      <c r="EE281" s="49" t="str">
        <f>IF($CN281="", "", IF($CN281=Report!$BN$4, BP281, ""))</f>
        <v/>
      </c>
      <c r="EF281" s="49" t="str">
        <f>IF($CN281="", "", IF($CN281=Report!$BN$4, BQ281, ""))</f>
        <v/>
      </c>
      <c r="EG281" s="49" t="str">
        <f>IF($CN281="", "", IF($CN281=Report!$BN$4, BR281, ""))</f>
        <v/>
      </c>
      <c r="EH281" s="49" t="str">
        <f>IF($CN281="", "", IF($CN281=Report!$BN$4, BS281, ""))</f>
        <v/>
      </c>
      <c r="EI281" s="49" t="str">
        <f>IF($CN281="", "", IF($CN281=Report!$BN$4, BT281, ""))</f>
        <v/>
      </c>
      <c r="EJ281" s="49" t="str">
        <f>IF($CN281="", "", IF($CN281=Report!$BN$4, BU281, ""))</f>
        <v/>
      </c>
      <c r="EK281" s="49" t="str">
        <f>IF($CN281="", "", IF($CN281=Report!$BN$4, BV281, ""))</f>
        <v/>
      </c>
      <c r="EL281" s="49" t="str">
        <f>IF($CN281="", "", IF($CN281=Report!$BN$4, BW281, ""))</f>
        <v/>
      </c>
      <c r="EM281" s="49" t="str">
        <f>IF($CN281="", "", IF($CN281=Report!$BN$4, BX281, ""))</f>
        <v/>
      </c>
      <c r="EN281" s="50" t="str">
        <f>IF($CN281="", "", IF($CN281=Report!$BN$4, BY281, ""))</f>
        <v/>
      </c>
      <c r="EO281" s="48" t="str">
        <f>IF($CN281="", "", IF($CN281=Report!$BN$4, BZ281, ""))</f>
        <v/>
      </c>
      <c r="EP281" s="49" t="str">
        <f>IF($CN281="", "", IF($CN281=Report!$BN$4, CA281, ""))</f>
        <v/>
      </c>
      <c r="EQ281" s="49" t="str">
        <f>IF($CN281="", "", IF($CN281=Report!$BN$4, CB281, ""))</f>
        <v/>
      </c>
      <c r="ER281" s="49" t="str">
        <f>IF($CN281="", "", IF($CN281=Report!$BN$4, CC281, ""))</f>
        <v/>
      </c>
      <c r="ES281" s="49" t="str">
        <f>IF($CN281="", "", IF($CN281=Report!$BN$4, CD281, ""))</f>
        <v/>
      </c>
      <c r="ET281" s="49" t="str">
        <f>IF($CN281="", "", IF($CN281=Report!$BN$4, CE281, ""))</f>
        <v/>
      </c>
      <c r="EU281" s="49" t="str">
        <f>IF($CN281="", "", IF($CN281=Report!$BN$4, CF281, ""))</f>
        <v/>
      </c>
      <c r="EV281" s="49" t="str">
        <f>IF($CN281="", "", IF($CN281=Report!$BN$4, CG281, ""))</f>
        <v/>
      </c>
      <c r="EW281" s="49" t="str">
        <f>IF($CN281="", "", IF($CN281=Report!$BN$4, CH281, ""))</f>
        <v/>
      </c>
      <c r="EX281" s="49" t="str">
        <f>IF($CN281="", "", IF($CN281=Report!$BN$4, CI281, ""))</f>
        <v/>
      </c>
      <c r="EY281" s="49" t="str">
        <f>IF($CN281="", "", IF($CN281=Report!$BN$4, CJ281, ""))</f>
        <v/>
      </c>
      <c r="EZ281" s="50" t="str">
        <f>IF($CN281="", "", IF($CN281=Report!$BN$4, CK281, ""))</f>
        <v/>
      </c>
    </row>
    <row r="282" spans="1:156" x14ac:dyDescent="0.25">
      <c r="A282" s="19"/>
      <c r="B282" s="104"/>
      <c r="C282" s="105"/>
      <c r="D282" s="116"/>
      <c r="E282" s="106"/>
      <c r="F282" s="106"/>
      <c r="G282" s="106"/>
      <c r="H282" s="106"/>
      <c r="I282" s="106"/>
      <c r="J282" s="106"/>
      <c r="K282" s="106"/>
      <c r="L282" s="106"/>
      <c r="M282" s="106"/>
      <c r="N282" s="106"/>
      <c r="O282" s="106"/>
      <c r="P282" s="106"/>
      <c r="Q282" s="106"/>
      <c r="R282" s="106"/>
      <c r="S282" s="106"/>
      <c r="T282" s="108"/>
      <c r="U282" s="108"/>
      <c r="V282" s="108"/>
      <c r="W282" s="109"/>
      <c r="X282" s="19"/>
      <c r="AA282" s="48" t="str">
        <f t="shared" si="288"/>
        <v/>
      </c>
      <c r="AB282" s="49" t="str">
        <f t="shared" si="289"/>
        <v/>
      </c>
      <c r="AC282" s="49" t="str">
        <f t="shared" si="290"/>
        <v/>
      </c>
      <c r="AD282" s="49" t="str">
        <f t="shared" si="291"/>
        <v/>
      </c>
      <c r="AE282" s="49" t="str">
        <f t="shared" si="292"/>
        <v/>
      </c>
      <c r="AF282" s="49" t="str">
        <f t="shared" si="293"/>
        <v/>
      </c>
      <c r="AG282" s="49" t="str">
        <f t="shared" si="294"/>
        <v/>
      </c>
      <c r="AH282" s="49" t="str">
        <f t="shared" si="295"/>
        <v/>
      </c>
      <c r="AI282" s="49" t="str">
        <f t="shared" si="296"/>
        <v/>
      </c>
      <c r="AJ282" s="49" t="str">
        <f t="shared" si="297"/>
        <v/>
      </c>
      <c r="AK282" s="49" t="str">
        <f t="shared" si="298"/>
        <v/>
      </c>
      <c r="AL282" s="49" t="str">
        <f t="shared" si="299"/>
        <v/>
      </c>
      <c r="AM282" s="49" t="str">
        <f t="shared" si="300"/>
        <v/>
      </c>
      <c r="AN282" s="49" t="str">
        <f t="shared" si="301"/>
        <v/>
      </c>
      <c r="AO282" s="50" t="str">
        <f t="shared" si="302"/>
        <v/>
      </c>
      <c r="AP282" s="48" t="str">
        <f t="shared" si="303"/>
        <v/>
      </c>
      <c r="AQ282" s="49" t="str">
        <f t="shared" si="266"/>
        <v/>
      </c>
      <c r="AR282" s="49" t="str">
        <f t="shared" si="267"/>
        <v/>
      </c>
      <c r="AS282" s="49" t="str">
        <f t="shared" si="268"/>
        <v/>
      </c>
      <c r="AT282" s="49" t="str">
        <f t="shared" si="269"/>
        <v/>
      </c>
      <c r="AU282" s="49" t="str">
        <f t="shared" si="270"/>
        <v/>
      </c>
      <c r="AV282" s="49" t="str">
        <f t="shared" si="271"/>
        <v/>
      </c>
      <c r="AW282" s="49" t="str">
        <f t="shared" si="272"/>
        <v/>
      </c>
      <c r="AX282" s="49" t="str">
        <f t="shared" si="273"/>
        <v/>
      </c>
      <c r="AY282" s="49" t="str">
        <f t="shared" si="274"/>
        <v/>
      </c>
      <c r="AZ282" s="49" t="str">
        <f t="shared" si="275"/>
        <v/>
      </c>
      <c r="BA282" s="50" t="str">
        <f t="shared" si="276"/>
        <v/>
      </c>
      <c r="BB282" s="48" t="str">
        <f t="shared" si="304"/>
        <v/>
      </c>
      <c r="BC282" s="49" t="str">
        <f t="shared" si="277"/>
        <v/>
      </c>
      <c r="BD282" s="49" t="str">
        <f t="shared" si="278"/>
        <v/>
      </c>
      <c r="BE282" s="49" t="str">
        <f t="shared" si="279"/>
        <v/>
      </c>
      <c r="BF282" s="49" t="str">
        <f t="shared" si="280"/>
        <v/>
      </c>
      <c r="BG282" s="49" t="str">
        <f t="shared" si="281"/>
        <v/>
      </c>
      <c r="BH282" s="49" t="str">
        <f t="shared" si="282"/>
        <v/>
      </c>
      <c r="BI282" s="49" t="str">
        <f t="shared" si="283"/>
        <v/>
      </c>
      <c r="BJ282" s="49" t="str">
        <f t="shared" si="284"/>
        <v/>
      </c>
      <c r="BK282" s="49" t="str">
        <f t="shared" si="285"/>
        <v/>
      </c>
      <c r="BL282" s="49" t="str">
        <f t="shared" si="286"/>
        <v/>
      </c>
      <c r="BM282" s="50" t="str">
        <f t="shared" si="287"/>
        <v/>
      </c>
      <c r="BN282" s="48" t="str">
        <f t="shared" si="305"/>
        <v/>
      </c>
      <c r="BO282" s="49" t="str">
        <f t="shared" si="244"/>
        <v/>
      </c>
      <c r="BP282" s="49" t="str">
        <f t="shared" si="245"/>
        <v/>
      </c>
      <c r="BQ282" s="49" t="str">
        <f t="shared" si="246"/>
        <v/>
      </c>
      <c r="BR282" s="49" t="str">
        <f t="shared" si="247"/>
        <v/>
      </c>
      <c r="BS282" s="49" t="str">
        <f t="shared" si="248"/>
        <v/>
      </c>
      <c r="BT282" s="49" t="str">
        <f t="shared" si="249"/>
        <v/>
      </c>
      <c r="BU282" s="49" t="str">
        <f t="shared" si="250"/>
        <v/>
      </c>
      <c r="BV282" s="49" t="str">
        <f t="shared" si="251"/>
        <v/>
      </c>
      <c r="BW282" s="49" t="str">
        <f t="shared" si="252"/>
        <v/>
      </c>
      <c r="BX282" s="49" t="str">
        <f t="shared" si="253"/>
        <v/>
      </c>
      <c r="BY282" s="50" t="str">
        <f t="shared" si="254"/>
        <v/>
      </c>
      <c r="BZ282" s="48" t="str">
        <f t="shared" si="306"/>
        <v/>
      </c>
      <c r="CA282" s="49" t="str">
        <f t="shared" si="255"/>
        <v/>
      </c>
      <c r="CB282" s="49" t="str">
        <f t="shared" si="256"/>
        <v/>
      </c>
      <c r="CC282" s="49" t="str">
        <f t="shared" si="257"/>
        <v/>
      </c>
      <c r="CD282" s="49" t="str">
        <f t="shared" si="258"/>
        <v/>
      </c>
      <c r="CE282" s="49" t="str">
        <f t="shared" si="259"/>
        <v/>
      </c>
      <c r="CF282" s="49" t="str">
        <f t="shared" si="260"/>
        <v/>
      </c>
      <c r="CG282" s="49" t="str">
        <f t="shared" si="261"/>
        <v/>
      </c>
      <c r="CH282" s="49" t="str">
        <f t="shared" si="262"/>
        <v/>
      </c>
      <c r="CI282" s="49" t="str">
        <f t="shared" si="263"/>
        <v/>
      </c>
      <c r="CJ282" s="49" t="str">
        <f t="shared" si="264"/>
        <v/>
      </c>
      <c r="CK282" s="50" t="str">
        <f t="shared" si="265"/>
        <v/>
      </c>
      <c r="CM282" s="85" t="str">
        <f t="shared" si="307"/>
        <v/>
      </c>
      <c r="CN282" s="6" t="str">
        <f>IF($B282="", "", IF($CM282="X", "", IF(Report!$BN$3="X", LEFT($B282, 2), $B282)))</f>
        <v/>
      </c>
      <c r="CP282" s="48" t="str">
        <f>IF($CN282="", "", IF($CN282=Report!$BN$4, AA282, ""))</f>
        <v/>
      </c>
      <c r="CQ282" s="49" t="str">
        <f>IF($CN282="", "", IF($CN282=Report!$BN$4, AB282, ""))</f>
        <v/>
      </c>
      <c r="CR282" s="49" t="str">
        <f>IF($CN282="", "", IF($CN282=Report!$BN$4, AC282, ""))</f>
        <v/>
      </c>
      <c r="CS282" s="49" t="str">
        <f>IF($CN282="", "", IF($CN282=Report!$BN$4, AD282, ""))</f>
        <v/>
      </c>
      <c r="CT282" s="49" t="str">
        <f>IF($CN282="", "", IF($CN282=Report!$BN$4, AE282, ""))</f>
        <v/>
      </c>
      <c r="CU282" s="49" t="str">
        <f>IF($CN282="", "", IF($CN282=Report!$BN$4, AF282, ""))</f>
        <v/>
      </c>
      <c r="CV282" s="49" t="str">
        <f>IF($CN282="", "", IF($CN282=Report!$BN$4, AG282, ""))</f>
        <v/>
      </c>
      <c r="CW282" s="49" t="str">
        <f>IF($CN282="", "", IF($CN282=Report!$BN$4, AH282, ""))</f>
        <v/>
      </c>
      <c r="CX282" s="49" t="str">
        <f>IF($CN282="", "", IF($CN282=Report!$BN$4, AI282, ""))</f>
        <v/>
      </c>
      <c r="CY282" s="49" t="str">
        <f>IF($CN282="", "", IF($CN282=Report!$BN$4, AJ282, ""))</f>
        <v/>
      </c>
      <c r="CZ282" s="49" t="str">
        <f>IF($CN282="", "", IF($CN282=Report!$BN$4, AK282, ""))</f>
        <v/>
      </c>
      <c r="DA282" s="49" t="str">
        <f>IF($CN282="", "", IF($CN282=Report!$BN$4, AL282, ""))</f>
        <v/>
      </c>
      <c r="DB282" s="49" t="str">
        <f>IF($CN282="", "", IF($CN282=Report!$BN$4, AM282, ""))</f>
        <v/>
      </c>
      <c r="DC282" s="49" t="str">
        <f>IF($CN282="", "", IF($CN282=Report!$BN$4, AN282, ""))</f>
        <v/>
      </c>
      <c r="DD282" s="50" t="str">
        <f>IF($CN282="", "", IF($CN282=Report!$BN$4, AO282, ""))</f>
        <v/>
      </c>
      <c r="DE282" s="48" t="str">
        <f>IF($CN282="", "", IF($CN282=Report!$BN$4, AP282, ""))</f>
        <v/>
      </c>
      <c r="DF282" s="49" t="str">
        <f>IF($CN282="", "", IF($CN282=Report!$BN$4, AQ282, ""))</f>
        <v/>
      </c>
      <c r="DG282" s="49" t="str">
        <f>IF($CN282="", "", IF($CN282=Report!$BN$4, AR282, ""))</f>
        <v/>
      </c>
      <c r="DH282" s="49" t="str">
        <f>IF($CN282="", "", IF($CN282=Report!$BN$4, AS282, ""))</f>
        <v/>
      </c>
      <c r="DI282" s="49" t="str">
        <f>IF($CN282="", "", IF($CN282=Report!$BN$4, AT282, ""))</f>
        <v/>
      </c>
      <c r="DJ282" s="49" t="str">
        <f>IF($CN282="", "", IF($CN282=Report!$BN$4, AU282, ""))</f>
        <v/>
      </c>
      <c r="DK282" s="49" t="str">
        <f>IF($CN282="", "", IF($CN282=Report!$BN$4, AV282, ""))</f>
        <v/>
      </c>
      <c r="DL282" s="49" t="str">
        <f>IF($CN282="", "", IF($CN282=Report!$BN$4, AW282, ""))</f>
        <v/>
      </c>
      <c r="DM282" s="49" t="str">
        <f>IF($CN282="", "", IF($CN282=Report!$BN$4, AX282, ""))</f>
        <v/>
      </c>
      <c r="DN282" s="49" t="str">
        <f>IF($CN282="", "", IF($CN282=Report!$BN$4, AY282, ""))</f>
        <v/>
      </c>
      <c r="DO282" s="49" t="str">
        <f>IF($CN282="", "", IF($CN282=Report!$BN$4, AZ282, ""))</f>
        <v/>
      </c>
      <c r="DP282" s="50" t="str">
        <f>IF($CN282="", "", IF($CN282=Report!$BN$4, BA282, ""))</f>
        <v/>
      </c>
      <c r="DQ282" s="48" t="str">
        <f>IF($CN282="", "", IF($CN282=Report!$BN$4, BB282, ""))</f>
        <v/>
      </c>
      <c r="DR282" s="49" t="str">
        <f>IF($CN282="", "", IF($CN282=Report!$BN$4, BC282, ""))</f>
        <v/>
      </c>
      <c r="DS282" s="49" t="str">
        <f>IF($CN282="", "", IF($CN282=Report!$BN$4, BD282, ""))</f>
        <v/>
      </c>
      <c r="DT282" s="49" t="str">
        <f>IF($CN282="", "", IF($CN282=Report!$BN$4, BE282, ""))</f>
        <v/>
      </c>
      <c r="DU282" s="49" t="str">
        <f>IF($CN282="", "", IF($CN282=Report!$BN$4, BF282, ""))</f>
        <v/>
      </c>
      <c r="DV282" s="49" t="str">
        <f>IF($CN282="", "", IF($CN282=Report!$BN$4, BG282, ""))</f>
        <v/>
      </c>
      <c r="DW282" s="49" t="str">
        <f>IF($CN282="", "", IF($CN282=Report!$BN$4, BH282, ""))</f>
        <v/>
      </c>
      <c r="DX282" s="49" t="str">
        <f>IF($CN282="", "", IF($CN282=Report!$BN$4, BI282, ""))</f>
        <v/>
      </c>
      <c r="DY282" s="49" t="str">
        <f>IF($CN282="", "", IF($CN282=Report!$BN$4, BJ282, ""))</f>
        <v/>
      </c>
      <c r="DZ282" s="49" t="str">
        <f>IF($CN282="", "", IF($CN282=Report!$BN$4, BK282, ""))</f>
        <v/>
      </c>
      <c r="EA282" s="49" t="str">
        <f>IF($CN282="", "", IF($CN282=Report!$BN$4, BL282, ""))</f>
        <v/>
      </c>
      <c r="EB282" s="50" t="str">
        <f>IF($CN282="", "", IF($CN282=Report!$BN$4, BM282, ""))</f>
        <v/>
      </c>
      <c r="EC282" s="48" t="str">
        <f>IF($CN282="", "", IF($CN282=Report!$BN$4, BN282, ""))</f>
        <v/>
      </c>
      <c r="ED282" s="49" t="str">
        <f>IF($CN282="", "", IF($CN282=Report!$BN$4, BO282, ""))</f>
        <v/>
      </c>
      <c r="EE282" s="49" t="str">
        <f>IF($CN282="", "", IF($CN282=Report!$BN$4, BP282, ""))</f>
        <v/>
      </c>
      <c r="EF282" s="49" t="str">
        <f>IF($CN282="", "", IF($CN282=Report!$BN$4, BQ282, ""))</f>
        <v/>
      </c>
      <c r="EG282" s="49" t="str">
        <f>IF($CN282="", "", IF($CN282=Report!$BN$4, BR282, ""))</f>
        <v/>
      </c>
      <c r="EH282" s="49" t="str">
        <f>IF($CN282="", "", IF($CN282=Report!$BN$4, BS282, ""))</f>
        <v/>
      </c>
      <c r="EI282" s="49" t="str">
        <f>IF($CN282="", "", IF($CN282=Report!$BN$4, BT282, ""))</f>
        <v/>
      </c>
      <c r="EJ282" s="49" t="str">
        <f>IF($CN282="", "", IF($CN282=Report!$BN$4, BU282, ""))</f>
        <v/>
      </c>
      <c r="EK282" s="49" t="str">
        <f>IF($CN282="", "", IF($CN282=Report!$BN$4, BV282, ""))</f>
        <v/>
      </c>
      <c r="EL282" s="49" t="str">
        <f>IF($CN282="", "", IF($CN282=Report!$BN$4, BW282, ""))</f>
        <v/>
      </c>
      <c r="EM282" s="49" t="str">
        <f>IF($CN282="", "", IF($CN282=Report!$BN$4, BX282, ""))</f>
        <v/>
      </c>
      <c r="EN282" s="50" t="str">
        <f>IF($CN282="", "", IF($CN282=Report!$BN$4, BY282, ""))</f>
        <v/>
      </c>
      <c r="EO282" s="48" t="str">
        <f>IF($CN282="", "", IF($CN282=Report!$BN$4, BZ282, ""))</f>
        <v/>
      </c>
      <c r="EP282" s="49" t="str">
        <f>IF($CN282="", "", IF($CN282=Report!$BN$4, CA282, ""))</f>
        <v/>
      </c>
      <c r="EQ282" s="49" t="str">
        <f>IF($CN282="", "", IF($CN282=Report!$BN$4, CB282, ""))</f>
        <v/>
      </c>
      <c r="ER282" s="49" t="str">
        <f>IF($CN282="", "", IF($CN282=Report!$BN$4, CC282, ""))</f>
        <v/>
      </c>
      <c r="ES282" s="49" t="str">
        <f>IF($CN282="", "", IF($CN282=Report!$BN$4, CD282, ""))</f>
        <v/>
      </c>
      <c r="ET282" s="49" t="str">
        <f>IF($CN282="", "", IF($CN282=Report!$BN$4, CE282, ""))</f>
        <v/>
      </c>
      <c r="EU282" s="49" t="str">
        <f>IF($CN282="", "", IF($CN282=Report!$BN$4, CF282, ""))</f>
        <v/>
      </c>
      <c r="EV282" s="49" t="str">
        <f>IF($CN282="", "", IF($CN282=Report!$BN$4, CG282, ""))</f>
        <v/>
      </c>
      <c r="EW282" s="49" t="str">
        <f>IF($CN282="", "", IF($CN282=Report!$BN$4, CH282, ""))</f>
        <v/>
      </c>
      <c r="EX282" s="49" t="str">
        <f>IF($CN282="", "", IF($CN282=Report!$BN$4, CI282, ""))</f>
        <v/>
      </c>
      <c r="EY282" s="49" t="str">
        <f>IF($CN282="", "", IF($CN282=Report!$BN$4, CJ282, ""))</f>
        <v/>
      </c>
      <c r="EZ282" s="50" t="str">
        <f>IF($CN282="", "", IF($CN282=Report!$BN$4, CK282, ""))</f>
        <v/>
      </c>
    </row>
    <row r="283" spans="1:156" x14ac:dyDescent="0.25">
      <c r="A283" s="19"/>
      <c r="B283" s="104"/>
      <c r="C283" s="105"/>
      <c r="D283" s="116"/>
      <c r="E283" s="106"/>
      <c r="F283" s="106"/>
      <c r="G283" s="106"/>
      <c r="H283" s="106"/>
      <c r="I283" s="106"/>
      <c r="J283" s="106"/>
      <c r="K283" s="106"/>
      <c r="L283" s="106"/>
      <c r="M283" s="106"/>
      <c r="N283" s="106"/>
      <c r="O283" s="106"/>
      <c r="P283" s="106"/>
      <c r="Q283" s="106"/>
      <c r="R283" s="106"/>
      <c r="S283" s="106"/>
      <c r="T283" s="108"/>
      <c r="U283" s="108"/>
      <c r="V283" s="108"/>
      <c r="W283" s="109"/>
      <c r="X283" s="19"/>
      <c r="AA283" s="48" t="str">
        <f t="shared" si="288"/>
        <v/>
      </c>
      <c r="AB283" s="49" t="str">
        <f t="shared" si="289"/>
        <v/>
      </c>
      <c r="AC283" s="49" t="str">
        <f t="shared" si="290"/>
        <v/>
      </c>
      <c r="AD283" s="49" t="str">
        <f t="shared" si="291"/>
        <v/>
      </c>
      <c r="AE283" s="49" t="str">
        <f t="shared" si="292"/>
        <v/>
      </c>
      <c r="AF283" s="49" t="str">
        <f t="shared" si="293"/>
        <v/>
      </c>
      <c r="AG283" s="49" t="str">
        <f t="shared" si="294"/>
        <v/>
      </c>
      <c r="AH283" s="49" t="str">
        <f t="shared" si="295"/>
        <v/>
      </c>
      <c r="AI283" s="49" t="str">
        <f t="shared" si="296"/>
        <v/>
      </c>
      <c r="AJ283" s="49" t="str">
        <f t="shared" si="297"/>
        <v/>
      </c>
      <c r="AK283" s="49" t="str">
        <f t="shared" si="298"/>
        <v/>
      </c>
      <c r="AL283" s="49" t="str">
        <f t="shared" si="299"/>
        <v/>
      </c>
      <c r="AM283" s="49" t="str">
        <f t="shared" si="300"/>
        <v/>
      </c>
      <c r="AN283" s="49" t="str">
        <f t="shared" si="301"/>
        <v/>
      </c>
      <c r="AO283" s="50" t="str">
        <f t="shared" si="302"/>
        <v/>
      </c>
      <c r="AP283" s="48" t="str">
        <f t="shared" si="303"/>
        <v/>
      </c>
      <c r="AQ283" s="49" t="str">
        <f t="shared" si="266"/>
        <v/>
      </c>
      <c r="AR283" s="49" t="str">
        <f t="shared" si="267"/>
        <v/>
      </c>
      <c r="AS283" s="49" t="str">
        <f t="shared" si="268"/>
        <v/>
      </c>
      <c r="AT283" s="49" t="str">
        <f t="shared" si="269"/>
        <v/>
      </c>
      <c r="AU283" s="49" t="str">
        <f t="shared" si="270"/>
        <v/>
      </c>
      <c r="AV283" s="49" t="str">
        <f t="shared" si="271"/>
        <v/>
      </c>
      <c r="AW283" s="49" t="str">
        <f t="shared" si="272"/>
        <v/>
      </c>
      <c r="AX283" s="49" t="str">
        <f t="shared" si="273"/>
        <v/>
      </c>
      <c r="AY283" s="49" t="str">
        <f t="shared" si="274"/>
        <v/>
      </c>
      <c r="AZ283" s="49" t="str">
        <f t="shared" si="275"/>
        <v/>
      </c>
      <c r="BA283" s="50" t="str">
        <f t="shared" si="276"/>
        <v/>
      </c>
      <c r="BB283" s="48" t="str">
        <f t="shared" si="304"/>
        <v/>
      </c>
      <c r="BC283" s="49" t="str">
        <f t="shared" si="277"/>
        <v/>
      </c>
      <c r="BD283" s="49" t="str">
        <f t="shared" si="278"/>
        <v/>
      </c>
      <c r="BE283" s="49" t="str">
        <f t="shared" si="279"/>
        <v/>
      </c>
      <c r="BF283" s="49" t="str">
        <f t="shared" si="280"/>
        <v/>
      </c>
      <c r="BG283" s="49" t="str">
        <f t="shared" si="281"/>
        <v/>
      </c>
      <c r="BH283" s="49" t="str">
        <f t="shared" si="282"/>
        <v/>
      </c>
      <c r="BI283" s="49" t="str">
        <f t="shared" si="283"/>
        <v/>
      </c>
      <c r="BJ283" s="49" t="str">
        <f t="shared" si="284"/>
        <v/>
      </c>
      <c r="BK283" s="49" t="str">
        <f t="shared" si="285"/>
        <v/>
      </c>
      <c r="BL283" s="49" t="str">
        <f t="shared" si="286"/>
        <v/>
      </c>
      <c r="BM283" s="50" t="str">
        <f t="shared" si="287"/>
        <v/>
      </c>
      <c r="BN283" s="48" t="str">
        <f t="shared" si="305"/>
        <v/>
      </c>
      <c r="BO283" s="49" t="str">
        <f t="shared" ref="BO283:BO346" si="308">IF(BC283="", "", ROUND(BC283+(BC283*$V283), 2))</f>
        <v/>
      </c>
      <c r="BP283" s="49" t="str">
        <f t="shared" ref="BP283:BP346" si="309">IF(BD283="", "", ROUND(BD283+(BD283*$V283), 2))</f>
        <v/>
      </c>
      <c r="BQ283" s="49" t="str">
        <f t="shared" ref="BQ283:BQ346" si="310">IF(BE283="", "", ROUND(BE283+(BE283*$V283), 2))</f>
        <v/>
      </c>
      <c r="BR283" s="49" t="str">
        <f t="shared" ref="BR283:BR346" si="311">IF(BF283="", "", ROUND(BF283+(BF283*$V283), 2))</f>
        <v/>
      </c>
      <c r="BS283" s="49" t="str">
        <f t="shared" ref="BS283:BS346" si="312">IF(BG283="", "", ROUND(BG283+(BG283*$V283), 2))</f>
        <v/>
      </c>
      <c r="BT283" s="49" t="str">
        <f t="shared" ref="BT283:BT346" si="313">IF(BH283="", "", ROUND(BH283+(BH283*$V283), 2))</f>
        <v/>
      </c>
      <c r="BU283" s="49" t="str">
        <f t="shared" ref="BU283:BU346" si="314">IF(BI283="", "", ROUND(BI283+(BI283*$V283), 2))</f>
        <v/>
      </c>
      <c r="BV283" s="49" t="str">
        <f t="shared" ref="BV283:BV346" si="315">IF(BJ283="", "", ROUND(BJ283+(BJ283*$V283), 2))</f>
        <v/>
      </c>
      <c r="BW283" s="49" t="str">
        <f t="shared" ref="BW283:BW346" si="316">IF(BK283="", "", ROUND(BK283+(BK283*$V283), 2))</f>
        <v/>
      </c>
      <c r="BX283" s="49" t="str">
        <f t="shared" ref="BX283:BX346" si="317">IF(BL283="", "", ROUND(BL283+(BL283*$V283), 2))</f>
        <v/>
      </c>
      <c r="BY283" s="50" t="str">
        <f t="shared" ref="BY283:BY346" si="318">IF(BM283="", "", ROUND(BM283+(BM283*$V283), 2))</f>
        <v/>
      </c>
      <c r="BZ283" s="48" t="str">
        <f t="shared" si="306"/>
        <v/>
      </c>
      <c r="CA283" s="49" t="str">
        <f t="shared" ref="CA283:CA346" si="319">IF(BO283="", "", ROUND(BO283+(BO283*$W283), 2))</f>
        <v/>
      </c>
      <c r="CB283" s="49" t="str">
        <f t="shared" ref="CB283:CB346" si="320">IF(BP283="", "", ROUND(BP283+(BP283*$W283), 2))</f>
        <v/>
      </c>
      <c r="CC283" s="49" t="str">
        <f t="shared" ref="CC283:CC346" si="321">IF(BQ283="", "", ROUND(BQ283+(BQ283*$W283), 2))</f>
        <v/>
      </c>
      <c r="CD283" s="49" t="str">
        <f t="shared" ref="CD283:CD346" si="322">IF(BR283="", "", ROUND(BR283+(BR283*$W283), 2))</f>
        <v/>
      </c>
      <c r="CE283" s="49" t="str">
        <f t="shared" ref="CE283:CE346" si="323">IF(BS283="", "", ROUND(BS283+(BS283*$W283), 2))</f>
        <v/>
      </c>
      <c r="CF283" s="49" t="str">
        <f t="shared" ref="CF283:CF346" si="324">IF(BT283="", "", ROUND(BT283+(BT283*$W283), 2))</f>
        <v/>
      </c>
      <c r="CG283" s="49" t="str">
        <f t="shared" ref="CG283:CG346" si="325">IF(BU283="", "", ROUND(BU283+(BU283*$W283), 2))</f>
        <v/>
      </c>
      <c r="CH283" s="49" t="str">
        <f t="shared" ref="CH283:CH346" si="326">IF(BV283="", "", ROUND(BV283+(BV283*$W283), 2))</f>
        <v/>
      </c>
      <c r="CI283" s="49" t="str">
        <f t="shared" ref="CI283:CI346" si="327">IF(BW283="", "", ROUND(BW283+(BW283*$W283), 2))</f>
        <v/>
      </c>
      <c r="CJ283" s="49" t="str">
        <f t="shared" ref="CJ283:CJ346" si="328">IF(BX283="", "", ROUND(BX283+(BX283*$W283), 2))</f>
        <v/>
      </c>
      <c r="CK283" s="50" t="str">
        <f t="shared" ref="CK283:CK346" si="329">IF(BY283="", "", ROUND(BY283+(BY283*$W283), 2))</f>
        <v/>
      </c>
      <c r="CM283" s="85" t="str">
        <f t="shared" si="307"/>
        <v/>
      </c>
      <c r="CN283" s="6" t="str">
        <f>IF($B283="", "", IF($CM283="X", "", IF(Report!$BN$3="X", LEFT($B283, 2), $B283)))</f>
        <v/>
      </c>
      <c r="CP283" s="48" t="str">
        <f>IF($CN283="", "", IF($CN283=Report!$BN$4, AA283, ""))</f>
        <v/>
      </c>
      <c r="CQ283" s="49" t="str">
        <f>IF($CN283="", "", IF($CN283=Report!$BN$4, AB283, ""))</f>
        <v/>
      </c>
      <c r="CR283" s="49" t="str">
        <f>IF($CN283="", "", IF($CN283=Report!$BN$4, AC283, ""))</f>
        <v/>
      </c>
      <c r="CS283" s="49" t="str">
        <f>IF($CN283="", "", IF($CN283=Report!$BN$4, AD283, ""))</f>
        <v/>
      </c>
      <c r="CT283" s="49" t="str">
        <f>IF($CN283="", "", IF($CN283=Report!$BN$4, AE283, ""))</f>
        <v/>
      </c>
      <c r="CU283" s="49" t="str">
        <f>IF($CN283="", "", IF($CN283=Report!$BN$4, AF283, ""))</f>
        <v/>
      </c>
      <c r="CV283" s="49" t="str">
        <f>IF($CN283="", "", IF($CN283=Report!$BN$4, AG283, ""))</f>
        <v/>
      </c>
      <c r="CW283" s="49" t="str">
        <f>IF($CN283="", "", IF($CN283=Report!$BN$4, AH283, ""))</f>
        <v/>
      </c>
      <c r="CX283" s="49" t="str">
        <f>IF($CN283="", "", IF($CN283=Report!$BN$4, AI283, ""))</f>
        <v/>
      </c>
      <c r="CY283" s="49" t="str">
        <f>IF($CN283="", "", IF($CN283=Report!$BN$4, AJ283, ""))</f>
        <v/>
      </c>
      <c r="CZ283" s="49" t="str">
        <f>IF($CN283="", "", IF($CN283=Report!$BN$4, AK283, ""))</f>
        <v/>
      </c>
      <c r="DA283" s="49" t="str">
        <f>IF($CN283="", "", IF($CN283=Report!$BN$4, AL283, ""))</f>
        <v/>
      </c>
      <c r="DB283" s="49" t="str">
        <f>IF($CN283="", "", IF($CN283=Report!$BN$4, AM283, ""))</f>
        <v/>
      </c>
      <c r="DC283" s="49" t="str">
        <f>IF($CN283="", "", IF($CN283=Report!$BN$4, AN283, ""))</f>
        <v/>
      </c>
      <c r="DD283" s="50" t="str">
        <f>IF($CN283="", "", IF($CN283=Report!$BN$4, AO283, ""))</f>
        <v/>
      </c>
      <c r="DE283" s="48" t="str">
        <f>IF($CN283="", "", IF($CN283=Report!$BN$4, AP283, ""))</f>
        <v/>
      </c>
      <c r="DF283" s="49" t="str">
        <f>IF($CN283="", "", IF($CN283=Report!$BN$4, AQ283, ""))</f>
        <v/>
      </c>
      <c r="DG283" s="49" t="str">
        <f>IF($CN283="", "", IF($CN283=Report!$BN$4, AR283, ""))</f>
        <v/>
      </c>
      <c r="DH283" s="49" t="str">
        <f>IF($CN283="", "", IF($CN283=Report!$BN$4, AS283, ""))</f>
        <v/>
      </c>
      <c r="DI283" s="49" t="str">
        <f>IF($CN283="", "", IF($CN283=Report!$BN$4, AT283, ""))</f>
        <v/>
      </c>
      <c r="DJ283" s="49" t="str">
        <f>IF($CN283="", "", IF($CN283=Report!$BN$4, AU283, ""))</f>
        <v/>
      </c>
      <c r="DK283" s="49" t="str">
        <f>IF($CN283="", "", IF($CN283=Report!$BN$4, AV283, ""))</f>
        <v/>
      </c>
      <c r="DL283" s="49" t="str">
        <f>IF($CN283="", "", IF($CN283=Report!$BN$4, AW283, ""))</f>
        <v/>
      </c>
      <c r="DM283" s="49" t="str">
        <f>IF($CN283="", "", IF($CN283=Report!$BN$4, AX283, ""))</f>
        <v/>
      </c>
      <c r="DN283" s="49" t="str">
        <f>IF($CN283="", "", IF($CN283=Report!$BN$4, AY283, ""))</f>
        <v/>
      </c>
      <c r="DO283" s="49" t="str">
        <f>IF($CN283="", "", IF($CN283=Report!$BN$4, AZ283, ""))</f>
        <v/>
      </c>
      <c r="DP283" s="50" t="str">
        <f>IF($CN283="", "", IF($CN283=Report!$BN$4, BA283, ""))</f>
        <v/>
      </c>
      <c r="DQ283" s="48" t="str">
        <f>IF($CN283="", "", IF($CN283=Report!$BN$4, BB283, ""))</f>
        <v/>
      </c>
      <c r="DR283" s="49" t="str">
        <f>IF($CN283="", "", IF($CN283=Report!$BN$4, BC283, ""))</f>
        <v/>
      </c>
      <c r="DS283" s="49" t="str">
        <f>IF($CN283="", "", IF($CN283=Report!$BN$4, BD283, ""))</f>
        <v/>
      </c>
      <c r="DT283" s="49" t="str">
        <f>IF($CN283="", "", IF($CN283=Report!$BN$4, BE283, ""))</f>
        <v/>
      </c>
      <c r="DU283" s="49" t="str">
        <f>IF($CN283="", "", IF($CN283=Report!$BN$4, BF283, ""))</f>
        <v/>
      </c>
      <c r="DV283" s="49" t="str">
        <f>IF($CN283="", "", IF($CN283=Report!$BN$4, BG283, ""))</f>
        <v/>
      </c>
      <c r="DW283" s="49" t="str">
        <f>IF($CN283="", "", IF($CN283=Report!$BN$4, BH283, ""))</f>
        <v/>
      </c>
      <c r="DX283" s="49" t="str">
        <f>IF($CN283="", "", IF($CN283=Report!$BN$4, BI283, ""))</f>
        <v/>
      </c>
      <c r="DY283" s="49" t="str">
        <f>IF($CN283="", "", IF($CN283=Report!$BN$4, BJ283, ""))</f>
        <v/>
      </c>
      <c r="DZ283" s="49" t="str">
        <f>IF($CN283="", "", IF($CN283=Report!$BN$4, BK283, ""))</f>
        <v/>
      </c>
      <c r="EA283" s="49" t="str">
        <f>IF($CN283="", "", IF($CN283=Report!$BN$4, BL283, ""))</f>
        <v/>
      </c>
      <c r="EB283" s="50" t="str">
        <f>IF($CN283="", "", IF($CN283=Report!$BN$4, BM283, ""))</f>
        <v/>
      </c>
      <c r="EC283" s="48" t="str">
        <f>IF($CN283="", "", IF($CN283=Report!$BN$4, BN283, ""))</f>
        <v/>
      </c>
      <c r="ED283" s="49" t="str">
        <f>IF($CN283="", "", IF($CN283=Report!$BN$4, BO283, ""))</f>
        <v/>
      </c>
      <c r="EE283" s="49" t="str">
        <f>IF($CN283="", "", IF($CN283=Report!$BN$4, BP283, ""))</f>
        <v/>
      </c>
      <c r="EF283" s="49" t="str">
        <f>IF($CN283="", "", IF($CN283=Report!$BN$4, BQ283, ""))</f>
        <v/>
      </c>
      <c r="EG283" s="49" t="str">
        <f>IF($CN283="", "", IF($CN283=Report!$BN$4, BR283, ""))</f>
        <v/>
      </c>
      <c r="EH283" s="49" t="str">
        <f>IF($CN283="", "", IF($CN283=Report!$BN$4, BS283, ""))</f>
        <v/>
      </c>
      <c r="EI283" s="49" t="str">
        <f>IF($CN283="", "", IF($CN283=Report!$BN$4, BT283, ""))</f>
        <v/>
      </c>
      <c r="EJ283" s="49" t="str">
        <f>IF($CN283="", "", IF($CN283=Report!$BN$4, BU283, ""))</f>
        <v/>
      </c>
      <c r="EK283" s="49" t="str">
        <f>IF($CN283="", "", IF($CN283=Report!$BN$4, BV283, ""))</f>
        <v/>
      </c>
      <c r="EL283" s="49" t="str">
        <f>IF($CN283="", "", IF($CN283=Report!$BN$4, BW283, ""))</f>
        <v/>
      </c>
      <c r="EM283" s="49" t="str">
        <f>IF($CN283="", "", IF($CN283=Report!$BN$4, BX283, ""))</f>
        <v/>
      </c>
      <c r="EN283" s="50" t="str">
        <f>IF($CN283="", "", IF($CN283=Report!$BN$4, BY283, ""))</f>
        <v/>
      </c>
      <c r="EO283" s="48" t="str">
        <f>IF($CN283="", "", IF($CN283=Report!$BN$4, BZ283, ""))</f>
        <v/>
      </c>
      <c r="EP283" s="49" t="str">
        <f>IF($CN283="", "", IF($CN283=Report!$BN$4, CA283, ""))</f>
        <v/>
      </c>
      <c r="EQ283" s="49" t="str">
        <f>IF($CN283="", "", IF($CN283=Report!$BN$4, CB283, ""))</f>
        <v/>
      </c>
      <c r="ER283" s="49" t="str">
        <f>IF($CN283="", "", IF($CN283=Report!$BN$4, CC283, ""))</f>
        <v/>
      </c>
      <c r="ES283" s="49" t="str">
        <f>IF($CN283="", "", IF($CN283=Report!$BN$4, CD283, ""))</f>
        <v/>
      </c>
      <c r="ET283" s="49" t="str">
        <f>IF($CN283="", "", IF($CN283=Report!$BN$4, CE283, ""))</f>
        <v/>
      </c>
      <c r="EU283" s="49" t="str">
        <f>IF($CN283="", "", IF($CN283=Report!$BN$4, CF283, ""))</f>
        <v/>
      </c>
      <c r="EV283" s="49" t="str">
        <f>IF($CN283="", "", IF($CN283=Report!$BN$4, CG283, ""))</f>
        <v/>
      </c>
      <c r="EW283" s="49" t="str">
        <f>IF($CN283="", "", IF($CN283=Report!$BN$4, CH283, ""))</f>
        <v/>
      </c>
      <c r="EX283" s="49" t="str">
        <f>IF($CN283="", "", IF($CN283=Report!$BN$4, CI283, ""))</f>
        <v/>
      </c>
      <c r="EY283" s="49" t="str">
        <f>IF($CN283="", "", IF($CN283=Report!$BN$4, CJ283, ""))</f>
        <v/>
      </c>
      <c r="EZ283" s="50" t="str">
        <f>IF($CN283="", "", IF($CN283=Report!$BN$4, CK283, ""))</f>
        <v/>
      </c>
    </row>
    <row r="284" spans="1:156" x14ac:dyDescent="0.25">
      <c r="A284" s="19"/>
      <c r="B284" s="104"/>
      <c r="C284" s="105"/>
      <c r="D284" s="116"/>
      <c r="E284" s="106"/>
      <c r="F284" s="106"/>
      <c r="G284" s="106"/>
      <c r="H284" s="106"/>
      <c r="I284" s="106"/>
      <c r="J284" s="106"/>
      <c r="K284" s="106"/>
      <c r="L284" s="106"/>
      <c r="M284" s="106"/>
      <c r="N284" s="106"/>
      <c r="O284" s="106"/>
      <c r="P284" s="106"/>
      <c r="Q284" s="106"/>
      <c r="R284" s="106"/>
      <c r="S284" s="106"/>
      <c r="T284" s="108"/>
      <c r="U284" s="108"/>
      <c r="V284" s="108"/>
      <c r="W284" s="109"/>
      <c r="X284" s="19"/>
      <c r="AA284" s="48" t="str">
        <f t="shared" si="288"/>
        <v/>
      </c>
      <c r="AB284" s="49" t="str">
        <f t="shared" si="289"/>
        <v/>
      </c>
      <c r="AC284" s="49" t="str">
        <f t="shared" si="290"/>
        <v/>
      </c>
      <c r="AD284" s="49" t="str">
        <f t="shared" si="291"/>
        <v/>
      </c>
      <c r="AE284" s="49" t="str">
        <f t="shared" si="292"/>
        <v/>
      </c>
      <c r="AF284" s="49" t="str">
        <f t="shared" si="293"/>
        <v/>
      </c>
      <c r="AG284" s="49" t="str">
        <f t="shared" si="294"/>
        <v/>
      </c>
      <c r="AH284" s="49" t="str">
        <f t="shared" si="295"/>
        <v/>
      </c>
      <c r="AI284" s="49" t="str">
        <f t="shared" si="296"/>
        <v/>
      </c>
      <c r="AJ284" s="49" t="str">
        <f t="shared" si="297"/>
        <v/>
      </c>
      <c r="AK284" s="49" t="str">
        <f t="shared" si="298"/>
        <v/>
      </c>
      <c r="AL284" s="49" t="str">
        <f t="shared" si="299"/>
        <v/>
      </c>
      <c r="AM284" s="49" t="str">
        <f t="shared" si="300"/>
        <v/>
      </c>
      <c r="AN284" s="49" t="str">
        <f t="shared" si="301"/>
        <v/>
      </c>
      <c r="AO284" s="50" t="str">
        <f t="shared" si="302"/>
        <v/>
      </c>
      <c r="AP284" s="48" t="str">
        <f t="shared" si="303"/>
        <v/>
      </c>
      <c r="AQ284" s="49" t="str">
        <f t="shared" si="266"/>
        <v/>
      </c>
      <c r="AR284" s="49" t="str">
        <f t="shared" si="267"/>
        <v/>
      </c>
      <c r="AS284" s="49" t="str">
        <f t="shared" si="268"/>
        <v/>
      </c>
      <c r="AT284" s="49" t="str">
        <f t="shared" si="269"/>
        <v/>
      </c>
      <c r="AU284" s="49" t="str">
        <f t="shared" si="270"/>
        <v/>
      </c>
      <c r="AV284" s="49" t="str">
        <f t="shared" si="271"/>
        <v/>
      </c>
      <c r="AW284" s="49" t="str">
        <f t="shared" si="272"/>
        <v/>
      </c>
      <c r="AX284" s="49" t="str">
        <f t="shared" si="273"/>
        <v/>
      </c>
      <c r="AY284" s="49" t="str">
        <f t="shared" si="274"/>
        <v/>
      </c>
      <c r="AZ284" s="49" t="str">
        <f t="shared" si="275"/>
        <v/>
      </c>
      <c r="BA284" s="50" t="str">
        <f t="shared" si="276"/>
        <v/>
      </c>
      <c r="BB284" s="48" t="str">
        <f t="shared" si="304"/>
        <v/>
      </c>
      <c r="BC284" s="49" t="str">
        <f t="shared" si="277"/>
        <v/>
      </c>
      <c r="BD284" s="49" t="str">
        <f t="shared" si="278"/>
        <v/>
      </c>
      <c r="BE284" s="49" t="str">
        <f t="shared" si="279"/>
        <v/>
      </c>
      <c r="BF284" s="49" t="str">
        <f t="shared" si="280"/>
        <v/>
      </c>
      <c r="BG284" s="49" t="str">
        <f t="shared" si="281"/>
        <v/>
      </c>
      <c r="BH284" s="49" t="str">
        <f t="shared" si="282"/>
        <v/>
      </c>
      <c r="BI284" s="49" t="str">
        <f t="shared" si="283"/>
        <v/>
      </c>
      <c r="BJ284" s="49" t="str">
        <f t="shared" si="284"/>
        <v/>
      </c>
      <c r="BK284" s="49" t="str">
        <f t="shared" si="285"/>
        <v/>
      </c>
      <c r="BL284" s="49" t="str">
        <f t="shared" si="286"/>
        <v/>
      </c>
      <c r="BM284" s="50" t="str">
        <f t="shared" si="287"/>
        <v/>
      </c>
      <c r="BN284" s="48" t="str">
        <f t="shared" si="305"/>
        <v/>
      </c>
      <c r="BO284" s="49" t="str">
        <f t="shared" si="308"/>
        <v/>
      </c>
      <c r="BP284" s="49" t="str">
        <f t="shared" si="309"/>
        <v/>
      </c>
      <c r="BQ284" s="49" t="str">
        <f t="shared" si="310"/>
        <v/>
      </c>
      <c r="BR284" s="49" t="str">
        <f t="shared" si="311"/>
        <v/>
      </c>
      <c r="BS284" s="49" t="str">
        <f t="shared" si="312"/>
        <v/>
      </c>
      <c r="BT284" s="49" t="str">
        <f t="shared" si="313"/>
        <v/>
      </c>
      <c r="BU284" s="49" t="str">
        <f t="shared" si="314"/>
        <v/>
      </c>
      <c r="BV284" s="49" t="str">
        <f t="shared" si="315"/>
        <v/>
      </c>
      <c r="BW284" s="49" t="str">
        <f t="shared" si="316"/>
        <v/>
      </c>
      <c r="BX284" s="49" t="str">
        <f t="shared" si="317"/>
        <v/>
      </c>
      <c r="BY284" s="50" t="str">
        <f t="shared" si="318"/>
        <v/>
      </c>
      <c r="BZ284" s="48" t="str">
        <f t="shared" si="306"/>
        <v/>
      </c>
      <c r="CA284" s="49" t="str">
        <f t="shared" si="319"/>
        <v/>
      </c>
      <c r="CB284" s="49" t="str">
        <f t="shared" si="320"/>
        <v/>
      </c>
      <c r="CC284" s="49" t="str">
        <f t="shared" si="321"/>
        <v/>
      </c>
      <c r="CD284" s="49" t="str">
        <f t="shared" si="322"/>
        <v/>
      </c>
      <c r="CE284" s="49" t="str">
        <f t="shared" si="323"/>
        <v/>
      </c>
      <c r="CF284" s="49" t="str">
        <f t="shared" si="324"/>
        <v/>
      </c>
      <c r="CG284" s="49" t="str">
        <f t="shared" si="325"/>
        <v/>
      </c>
      <c r="CH284" s="49" t="str">
        <f t="shared" si="326"/>
        <v/>
      </c>
      <c r="CI284" s="49" t="str">
        <f t="shared" si="327"/>
        <v/>
      </c>
      <c r="CJ284" s="49" t="str">
        <f t="shared" si="328"/>
        <v/>
      </c>
      <c r="CK284" s="50" t="str">
        <f t="shared" si="329"/>
        <v/>
      </c>
      <c r="CM284" s="85" t="str">
        <f t="shared" si="307"/>
        <v/>
      </c>
      <c r="CN284" s="6" t="str">
        <f>IF($B284="", "", IF($CM284="X", "", IF(Report!$BN$3="X", LEFT($B284, 2), $B284)))</f>
        <v/>
      </c>
      <c r="CP284" s="48" t="str">
        <f>IF($CN284="", "", IF($CN284=Report!$BN$4, AA284, ""))</f>
        <v/>
      </c>
      <c r="CQ284" s="49" t="str">
        <f>IF($CN284="", "", IF($CN284=Report!$BN$4, AB284, ""))</f>
        <v/>
      </c>
      <c r="CR284" s="49" t="str">
        <f>IF($CN284="", "", IF($CN284=Report!$BN$4, AC284, ""))</f>
        <v/>
      </c>
      <c r="CS284" s="49" t="str">
        <f>IF($CN284="", "", IF($CN284=Report!$BN$4, AD284, ""))</f>
        <v/>
      </c>
      <c r="CT284" s="49" t="str">
        <f>IF($CN284="", "", IF($CN284=Report!$BN$4, AE284, ""))</f>
        <v/>
      </c>
      <c r="CU284" s="49" t="str">
        <f>IF($CN284="", "", IF($CN284=Report!$BN$4, AF284, ""))</f>
        <v/>
      </c>
      <c r="CV284" s="49" t="str">
        <f>IF($CN284="", "", IF($CN284=Report!$BN$4, AG284, ""))</f>
        <v/>
      </c>
      <c r="CW284" s="49" t="str">
        <f>IF($CN284="", "", IF($CN284=Report!$BN$4, AH284, ""))</f>
        <v/>
      </c>
      <c r="CX284" s="49" t="str">
        <f>IF($CN284="", "", IF($CN284=Report!$BN$4, AI284, ""))</f>
        <v/>
      </c>
      <c r="CY284" s="49" t="str">
        <f>IF($CN284="", "", IF($CN284=Report!$BN$4, AJ284, ""))</f>
        <v/>
      </c>
      <c r="CZ284" s="49" t="str">
        <f>IF($CN284="", "", IF($CN284=Report!$BN$4, AK284, ""))</f>
        <v/>
      </c>
      <c r="DA284" s="49" t="str">
        <f>IF($CN284="", "", IF($CN284=Report!$BN$4, AL284, ""))</f>
        <v/>
      </c>
      <c r="DB284" s="49" t="str">
        <f>IF($CN284="", "", IF($CN284=Report!$BN$4, AM284, ""))</f>
        <v/>
      </c>
      <c r="DC284" s="49" t="str">
        <f>IF($CN284="", "", IF($CN284=Report!$BN$4, AN284, ""))</f>
        <v/>
      </c>
      <c r="DD284" s="50" t="str">
        <f>IF($CN284="", "", IF($CN284=Report!$BN$4, AO284, ""))</f>
        <v/>
      </c>
      <c r="DE284" s="48" t="str">
        <f>IF($CN284="", "", IF($CN284=Report!$BN$4, AP284, ""))</f>
        <v/>
      </c>
      <c r="DF284" s="49" t="str">
        <f>IF($CN284="", "", IF($CN284=Report!$BN$4, AQ284, ""))</f>
        <v/>
      </c>
      <c r="DG284" s="49" t="str">
        <f>IF($CN284="", "", IF($CN284=Report!$BN$4, AR284, ""))</f>
        <v/>
      </c>
      <c r="DH284" s="49" t="str">
        <f>IF($CN284="", "", IF($CN284=Report!$BN$4, AS284, ""))</f>
        <v/>
      </c>
      <c r="DI284" s="49" t="str">
        <f>IF($CN284="", "", IF($CN284=Report!$BN$4, AT284, ""))</f>
        <v/>
      </c>
      <c r="DJ284" s="49" t="str">
        <f>IF($CN284="", "", IF($CN284=Report!$BN$4, AU284, ""))</f>
        <v/>
      </c>
      <c r="DK284" s="49" t="str">
        <f>IF($CN284="", "", IF($CN284=Report!$BN$4, AV284, ""))</f>
        <v/>
      </c>
      <c r="DL284" s="49" t="str">
        <f>IF($CN284="", "", IF($CN284=Report!$BN$4, AW284, ""))</f>
        <v/>
      </c>
      <c r="DM284" s="49" t="str">
        <f>IF($CN284="", "", IF($CN284=Report!$BN$4, AX284, ""))</f>
        <v/>
      </c>
      <c r="DN284" s="49" t="str">
        <f>IF($CN284="", "", IF($CN284=Report!$BN$4, AY284, ""))</f>
        <v/>
      </c>
      <c r="DO284" s="49" t="str">
        <f>IF($CN284="", "", IF($CN284=Report!$BN$4, AZ284, ""))</f>
        <v/>
      </c>
      <c r="DP284" s="50" t="str">
        <f>IF($CN284="", "", IF($CN284=Report!$BN$4, BA284, ""))</f>
        <v/>
      </c>
      <c r="DQ284" s="48" t="str">
        <f>IF($CN284="", "", IF($CN284=Report!$BN$4, BB284, ""))</f>
        <v/>
      </c>
      <c r="DR284" s="49" t="str">
        <f>IF($CN284="", "", IF($CN284=Report!$BN$4, BC284, ""))</f>
        <v/>
      </c>
      <c r="DS284" s="49" t="str">
        <f>IF($CN284="", "", IF($CN284=Report!$BN$4, BD284, ""))</f>
        <v/>
      </c>
      <c r="DT284" s="49" t="str">
        <f>IF($CN284="", "", IF($CN284=Report!$BN$4, BE284, ""))</f>
        <v/>
      </c>
      <c r="DU284" s="49" t="str">
        <f>IF($CN284="", "", IF($CN284=Report!$BN$4, BF284, ""))</f>
        <v/>
      </c>
      <c r="DV284" s="49" t="str">
        <f>IF($CN284="", "", IF($CN284=Report!$BN$4, BG284, ""))</f>
        <v/>
      </c>
      <c r="DW284" s="49" t="str">
        <f>IF($CN284="", "", IF($CN284=Report!$BN$4, BH284, ""))</f>
        <v/>
      </c>
      <c r="DX284" s="49" t="str">
        <f>IF($CN284="", "", IF($CN284=Report!$BN$4, BI284, ""))</f>
        <v/>
      </c>
      <c r="DY284" s="49" t="str">
        <f>IF($CN284="", "", IF($CN284=Report!$BN$4, BJ284, ""))</f>
        <v/>
      </c>
      <c r="DZ284" s="49" t="str">
        <f>IF($CN284="", "", IF($CN284=Report!$BN$4, BK284, ""))</f>
        <v/>
      </c>
      <c r="EA284" s="49" t="str">
        <f>IF($CN284="", "", IF($CN284=Report!$BN$4, BL284, ""))</f>
        <v/>
      </c>
      <c r="EB284" s="50" t="str">
        <f>IF($CN284="", "", IF($CN284=Report!$BN$4, BM284, ""))</f>
        <v/>
      </c>
      <c r="EC284" s="48" t="str">
        <f>IF($CN284="", "", IF($CN284=Report!$BN$4, BN284, ""))</f>
        <v/>
      </c>
      <c r="ED284" s="49" t="str">
        <f>IF($CN284="", "", IF($CN284=Report!$BN$4, BO284, ""))</f>
        <v/>
      </c>
      <c r="EE284" s="49" t="str">
        <f>IF($CN284="", "", IF($CN284=Report!$BN$4, BP284, ""))</f>
        <v/>
      </c>
      <c r="EF284" s="49" t="str">
        <f>IF($CN284="", "", IF($CN284=Report!$BN$4, BQ284, ""))</f>
        <v/>
      </c>
      <c r="EG284" s="49" t="str">
        <f>IF($CN284="", "", IF($CN284=Report!$BN$4, BR284, ""))</f>
        <v/>
      </c>
      <c r="EH284" s="49" t="str">
        <f>IF($CN284="", "", IF($CN284=Report!$BN$4, BS284, ""))</f>
        <v/>
      </c>
      <c r="EI284" s="49" t="str">
        <f>IF($CN284="", "", IF($CN284=Report!$BN$4, BT284, ""))</f>
        <v/>
      </c>
      <c r="EJ284" s="49" t="str">
        <f>IF($CN284="", "", IF($CN284=Report!$BN$4, BU284, ""))</f>
        <v/>
      </c>
      <c r="EK284" s="49" t="str">
        <f>IF($CN284="", "", IF($CN284=Report!$BN$4, BV284, ""))</f>
        <v/>
      </c>
      <c r="EL284" s="49" t="str">
        <f>IF($CN284="", "", IF($CN284=Report!$BN$4, BW284, ""))</f>
        <v/>
      </c>
      <c r="EM284" s="49" t="str">
        <f>IF($CN284="", "", IF($CN284=Report!$BN$4, BX284, ""))</f>
        <v/>
      </c>
      <c r="EN284" s="50" t="str">
        <f>IF($CN284="", "", IF($CN284=Report!$BN$4, BY284, ""))</f>
        <v/>
      </c>
      <c r="EO284" s="48" t="str">
        <f>IF($CN284="", "", IF($CN284=Report!$BN$4, BZ284, ""))</f>
        <v/>
      </c>
      <c r="EP284" s="49" t="str">
        <f>IF($CN284="", "", IF($CN284=Report!$BN$4, CA284, ""))</f>
        <v/>
      </c>
      <c r="EQ284" s="49" t="str">
        <f>IF($CN284="", "", IF($CN284=Report!$BN$4, CB284, ""))</f>
        <v/>
      </c>
      <c r="ER284" s="49" t="str">
        <f>IF($CN284="", "", IF($CN284=Report!$BN$4, CC284, ""))</f>
        <v/>
      </c>
      <c r="ES284" s="49" t="str">
        <f>IF($CN284="", "", IF($CN284=Report!$BN$4, CD284, ""))</f>
        <v/>
      </c>
      <c r="ET284" s="49" t="str">
        <f>IF($CN284="", "", IF($CN284=Report!$BN$4, CE284, ""))</f>
        <v/>
      </c>
      <c r="EU284" s="49" t="str">
        <f>IF($CN284="", "", IF($CN284=Report!$BN$4, CF284, ""))</f>
        <v/>
      </c>
      <c r="EV284" s="49" t="str">
        <f>IF($CN284="", "", IF($CN284=Report!$BN$4, CG284, ""))</f>
        <v/>
      </c>
      <c r="EW284" s="49" t="str">
        <f>IF($CN284="", "", IF($CN284=Report!$BN$4, CH284, ""))</f>
        <v/>
      </c>
      <c r="EX284" s="49" t="str">
        <f>IF($CN284="", "", IF($CN284=Report!$BN$4, CI284, ""))</f>
        <v/>
      </c>
      <c r="EY284" s="49" t="str">
        <f>IF($CN284="", "", IF($CN284=Report!$BN$4, CJ284, ""))</f>
        <v/>
      </c>
      <c r="EZ284" s="50" t="str">
        <f>IF($CN284="", "", IF($CN284=Report!$BN$4, CK284, ""))</f>
        <v/>
      </c>
    </row>
    <row r="285" spans="1:156" x14ac:dyDescent="0.25">
      <c r="A285" s="19"/>
      <c r="B285" s="104"/>
      <c r="C285" s="105"/>
      <c r="D285" s="116"/>
      <c r="E285" s="106"/>
      <c r="F285" s="106"/>
      <c r="G285" s="106"/>
      <c r="H285" s="106"/>
      <c r="I285" s="106"/>
      <c r="J285" s="106"/>
      <c r="K285" s="106"/>
      <c r="L285" s="106"/>
      <c r="M285" s="106"/>
      <c r="N285" s="106"/>
      <c r="O285" s="106"/>
      <c r="P285" s="106"/>
      <c r="Q285" s="106"/>
      <c r="R285" s="106"/>
      <c r="S285" s="106"/>
      <c r="T285" s="108"/>
      <c r="U285" s="108"/>
      <c r="V285" s="108"/>
      <c r="W285" s="109"/>
      <c r="X285" s="19"/>
      <c r="AA285" s="48" t="str">
        <f t="shared" si="288"/>
        <v/>
      </c>
      <c r="AB285" s="49" t="str">
        <f t="shared" si="289"/>
        <v/>
      </c>
      <c r="AC285" s="49" t="str">
        <f t="shared" si="290"/>
        <v/>
      </c>
      <c r="AD285" s="49" t="str">
        <f t="shared" si="291"/>
        <v/>
      </c>
      <c r="AE285" s="49" t="str">
        <f t="shared" si="292"/>
        <v/>
      </c>
      <c r="AF285" s="49" t="str">
        <f t="shared" si="293"/>
        <v/>
      </c>
      <c r="AG285" s="49" t="str">
        <f t="shared" si="294"/>
        <v/>
      </c>
      <c r="AH285" s="49" t="str">
        <f t="shared" si="295"/>
        <v/>
      </c>
      <c r="AI285" s="49" t="str">
        <f t="shared" si="296"/>
        <v/>
      </c>
      <c r="AJ285" s="49" t="str">
        <f t="shared" si="297"/>
        <v/>
      </c>
      <c r="AK285" s="49" t="str">
        <f t="shared" si="298"/>
        <v/>
      </c>
      <c r="AL285" s="49" t="str">
        <f t="shared" si="299"/>
        <v/>
      </c>
      <c r="AM285" s="49" t="str">
        <f t="shared" si="300"/>
        <v/>
      </c>
      <c r="AN285" s="49" t="str">
        <f t="shared" si="301"/>
        <v/>
      </c>
      <c r="AO285" s="50" t="str">
        <f t="shared" si="302"/>
        <v/>
      </c>
      <c r="AP285" s="48" t="str">
        <f t="shared" si="303"/>
        <v/>
      </c>
      <c r="AQ285" s="49" t="str">
        <f t="shared" si="266"/>
        <v/>
      </c>
      <c r="AR285" s="49" t="str">
        <f t="shared" si="267"/>
        <v/>
      </c>
      <c r="AS285" s="49" t="str">
        <f t="shared" si="268"/>
        <v/>
      </c>
      <c r="AT285" s="49" t="str">
        <f t="shared" si="269"/>
        <v/>
      </c>
      <c r="AU285" s="49" t="str">
        <f t="shared" si="270"/>
        <v/>
      </c>
      <c r="AV285" s="49" t="str">
        <f t="shared" si="271"/>
        <v/>
      </c>
      <c r="AW285" s="49" t="str">
        <f t="shared" si="272"/>
        <v/>
      </c>
      <c r="AX285" s="49" t="str">
        <f t="shared" si="273"/>
        <v/>
      </c>
      <c r="AY285" s="49" t="str">
        <f t="shared" si="274"/>
        <v/>
      </c>
      <c r="AZ285" s="49" t="str">
        <f t="shared" si="275"/>
        <v/>
      </c>
      <c r="BA285" s="50" t="str">
        <f t="shared" si="276"/>
        <v/>
      </c>
      <c r="BB285" s="48" t="str">
        <f t="shared" si="304"/>
        <v/>
      </c>
      <c r="BC285" s="49" t="str">
        <f t="shared" si="277"/>
        <v/>
      </c>
      <c r="BD285" s="49" t="str">
        <f t="shared" si="278"/>
        <v/>
      </c>
      <c r="BE285" s="49" t="str">
        <f t="shared" si="279"/>
        <v/>
      </c>
      <c r="BF285" s="49" t="str">
        <f t="shared" si="280"/>
        <v/>
      </c>
      <c r="BG285" s="49" t="str">
        <f t="shared" si="281"/>
        <v/>
      </c>
      <c r="BH285" s="49" t="str">
        <f t="shared" si="282"/>
        <v/>
      </c>
      <c r="BI285" s="49" t="str">
        <f t="shared" si="283"/>
        <v/>
      </c>
      <c r="BJ285" s="49" t="str">
        <f t="shared" si="284"/>
        <v/>
      </c>
      <c r="BK285" s="49" t="str">
        <f t="shared" si="285"/>
        <v/>
      </c>
      <c r="BL285" s="49" t="str">
        <f t="shared" si="286"/>
        <v/>
      </c>
      <c r="BM285" s="50" t="str">
        <f t="shared" si="287"/>
        <v/>
      </c>
      <c r="BN285" s="48" t="str">
        <f t="shared" si="305"/>
        <v/>
      </c>
      <c r="BO285" s="49" t="str">
        <f t="shared" si="308"/>
        <v/>
      </c>
      <c r="BP285" s="49" t="str">
        <f t="shared" si="309"/>
        <v/>
      </c>
      <c r="BQ285" s="49" t="str">
        <f t="shared" si="310"/>
        <v/>
      </c>
      <c r="BR285" s="49" t="str">
        <f t="shared" si="311"/>
        <v/>
      </c>
      <c r="BS285" s="49" t="str">
        <f t="shared" si="312"/>
        <v/>
      </c>
      <c r="BT285" s="49" t="str">
        <f t="shared" si="313"/>
        <v/>
      </c>
      <c r="BU285" s="49" t="str">
        <f t="shared" si="314"/>
        <v/>
      </c>
      <c r="BV285" s="49" t="str">
        <f t="shared" si="315"/>
        <v/>
      </c>
      <c r="BW285" s="49" t="str">
        <f t="shared" si="316"/>
        <v/>
      </c>
      <c r="BX285" s="49" t="str">
        <f t="shared" si="317"/>
        <v/>
      </c>
      <c r="BY285" s="50" t="str">
        <f t="shared" si="318"/>
        <v/>
      </c>
      <c r="BZ285" s="48" t="str">
        <f t="shared" si="306"/>
        <v/>
      </c>
      <c r="CA285" s="49" t="str">
        <f t="shared" si="319"/>
        <v/>
      </c>
      <c r="CB285" s="49" t="str">
        <f t="shared" si="320"/>
        <v/>
      </c>
      <c r="CC285" s="49" t="str">
        <f t="shared" si="321"/>
        <v/>
      </c>
      <c r="CD285" s="49" t="str">
        <f t="shared" si="322"/>
        <v/>
      </c>
      <c r="CE285" s="49" t="str">
        <f t="shared" si="323"/>
        <v/>
      </c>
      <c r="CF285" s="49" t="str">
        <f t="shared" si="324"/>
        <v/>
      </c>
      <c r="CG285" s="49" t="str">
        <f t="shared" si="325"/>
        <v/>
      </c>
      <c r="CH285" s="49" t="str">
        <f t="shared" si="326"/>
        <v/>
      </c>
      <c r="CI285" s="49" t="str">
        <f t="shared" si="327"/>
        <v/>
      </c>
      <c r="CJ285" s="49" t="str">
        <f t="shared" si="328"/>
        <v/>
      </c>
      <c r="CK285" s="50" t="str">
        <f t="shared" si="329"/>
        <v/>
      </c>
      <c r="CM285" s="85" t="str">
        <f t="shared" si="307"/>
        <v/>
      </c>
      <c r="CN285" s="6" t="str">
        <f>IF($B285="", "", IF($CM285="X", "", IF(Report!$BN$3="X", LEFT($B285, 2), $B285)))</f>
        <v/>
      </c>
      <c r="CP285" s="48" t="str">
        <f>IF($CN285="", "", IF($CN285=Report!$BN$4, AA285, ""))</f>
        <v/>
      </c>
      <c r="CQ285" s="49" t="str">
        <f>IF($CN285="", "", IF($CN285=Report!$BN$4, AB285, ""))</f>
        <v/>
      </c>
      <c r="CR285" s="49" t="str">
        <f>IF($CN285="", "", IF($CN285=Report!$BN$4, AC285, ""))</f>
        <v/>
      </c>
      <c r="CS285" s="49" t="str">
        <f>IF($CN285="", "", IF($CN285=Report!$BN$4, AD285, ""))</f>
        <v/>
      </c>
      <c r="CT285" s="49" t="str">
        <f>IF($CN285="", "", IF($CN285=Report!$BN$4, AE285, ""))</f>
        <v/>
      </c>
      <c r="CU285" s="49" t="str">
        <f>IF($CN285="", "", IF($CN285=Report!$BN$4, AF285, ""))</f>
        <v/>
      </c>
      <c r="CV285" s="49" t="str">
        <f>IF($CN285="", "", IF($CN285=Report!$BN$4, AG285, ""))</f>
        <v/>
      </c>
      <c r="CW285" s="49" t="str">
        <f>IF($CN285="", "", IF($CN285=Report!$BN$4, AH285, ""))</f>
        <v/>
      </c>
      <c r="CX285" s="49" t="str">
        <f>IF($CN285="", "", IF($CN285=Report!$BN$4, AI285, ""))</f>
        <v/>
      </c>
      <c r="CY285" s="49" t="str">
        <f>IF($CN285="", "", IF($CN285=Report!$BN$4, AJ285, ""))</f>
        <v/>
      </c>
      <c r="CZ285" s="49" t="str">
        <f>IF($CN285="", "", IF($CN285=Report!$BN$4, AK285, ""))</f>
        <v/>
      </c>
      <c r="DA285" s="49" t="str">
        <f>IF($CN285="", "", IF($CN285=Report!$BN$4, AL285, ""))</f>
        <v/>
      </c>
      <c r="DB285" s="49" t="str">
        <f>IF($CN285="", "", IF($CN285=Report!$BN$4, AM285, ""))</f>
        <v/>
      </c>
      <c r="DC285" s="49" t="str">
        <f>IF($CN285="", "", IF($CN285=Report!$BN$4, AN285, ""))</f>
        <v/>
      </c>
      <c r="DD285" s="50" t="str">
        <f>IF($CN285="", "", IF($CN285=Report!$BN$4, AO285, ""))</f>
        <v/>
      </c>
      <c r="DE285" s="48" t="str">
        <f>IF($CN285="", "", IF($CN285=Report!$BN$4, AP285, ""))</f>
        <v/>
      </c>
      <c r="DF285" s="49" t="str">
        <f>IF($CN285="", "", IF($CN285=Report!$BN$4, AQ285, ""))</f>
        <v/>
      </c>
      <c r="DG285" s="49" t="str">
        <f>IF($CN285="", "", IF($CN285=Report!$BN$4, AR285, ""))</f>
        <v/>
      </c>
      <c r="DH285" s="49" t="str">
        <f>IF($CN285="", "", IF($CN285=Report!$BN$4, AS285, ""))</f>
        <v/>
      </c>
      <c r="DI285" s="49" t="str">
        <f>IF($CN285="", "", IF($CN285=Report!$BN$4, AT285, ""))</f>
        <v/>
      </c>
      <c r="DJ285" s="49" t="str">
        <f>IF($CN285="", "", IF($CN285=Report!$BN$4, AU285, ""))</f>
        <v/>
      </c>
      <c r="DK285" s="49" t="str">
        <f>IF($CN285="", "", IF($CN285=Report!$BN$4, AV285, ""))</f>
        <v/>
      </c>
      <c r="DL285" s="49" t="str">
        <f>IF($CN285="", "", IF($CN285=Report!$BN$4, AW285, ""))</f>
        <v/>
      </c>
      <c r="DM285" s="49" t="str">
        <f>IF($CN285="", "", IF($CN285=Report!$BN$4, AX285, ""))</f>
        <v/>
      </c>
      <c r="DN285" s="49" t="str">
        <f>IF($CN285="", "", IF($CN285=Report!$BN$4, AY285, ""))</f>
        <v/>
      </c>
      <c r="DO285" s="49" t="str">
        <f>IF($CN285="", "", IF($CN285=Report!$BN$4, AZ285, ""))</f>
        <v/>
      </c>
      <c r="DP285" s="50" t="str">
        <f>IF($CN285="", "", IF($CN285=Report!$BN$4, BA285, ""))</f>
        <v/>
      </c>
      <c r="DQ285" s="48" t="str">
        <f>IF($CN285="", "", IF($CN285=Report!$BN$4, BB285, ""))</f>
        <v/>
      </c>
      <c r="DR285" s="49" t="str">
        <f>IF($CN285="", "", IF($CN285=Report!$BN$4, BC285, ""))</f>
        <v/>
      </c>
      <c r="DS285" s="49" t="str">
        <f>IF($CN285="", "", IF($CN285=Report!$BN$4, BD285, ""))</f>
        <v/>
      </c>
      <c r="DT285" s="49" t="str">
        <f>IF($CN285="", "", IF($CN285=Report!$BN$4, BE285, ""))</f>
        <v/>
      </c>
      <c r="DU285" s="49" t="str">
        <f>IF($CN285="", "", IF($CN285=Report!$BN$4, BF285, ""))</f>
        <v/>
      </c>
      <c r="DV285" s="49" t="str">
        <f>IF($CN285="", "", IF($CN285=Report!$BN$4, BG285, ""))</f>
        <v/>
      </c>
      <c r="DW285" s="49" t="str">
        <f>IF($CN285="", "", IF($CN285=Report!$BN$4, BH285, ""))</f>
        <v/>
      </c>
      <c r="DX285" s="49" t="str">
        <f>IF($CN285="", "", IF($CN285=Report!$BN$4, BI285, ""))</f>
        <v/>
      </c>
      <c r="DY285" s="49" t="str">
        <f>IF($CN285="", "", IF($CN285=Report!$BN$4, BJ285, ""))</f>
        <v/>
      </c>
      <c r="DZ285" s="49" t="str">
        <f>IF($CN285="", "", IF($CN285=Report!$BN$4, BK285, ""))</f>
        <v/>
      </c>
      <c r="EA285" s="49" t="str">
        <f>IF($CN285="", "", IF($CN285=Report!$BN$4, BL285, ""))</f>
        <v/>
      </c>
      <c r="EB285" s="50" t="str">
        <f>IF($CN285="", "", IF($CN285=Report!$BN$4, BM285, ""))</f>
        <v/>
      </c>
      <c r="EC285" s="48" t="str">
        <f>IF($CN285="", "", IF($CN285=Report!$BN$4, BN285, ""))</f>
        <v/>
      </c>
      <c r="ED285" s="49" t="str">
        <f>IF($CN285="", "", IF($CN285=Report!$BN$4, BO285, ""))</f>
        <v/>
      </c>
      <c r="EE285" s="49" t="str">
        <f>IF($CN285="", "", IF($CN285=Report!$BN$4, BP285, ""))</f>
        <v/>
      </c>
      <c r="EF285" s="49" t="str">
        <f>IF($CN285="", "", IF($CN285=Report!$BN$4, BQ285, ""))</f>
        <v/>
      </c>
      <c r="EG285" s="49" t="str">
        <f>IF($CN285="", "", IF($CN285=Report!$BN$4, BR285, ""))</f>
        <v/>
      </c>
      <c r="EH285" s="49" t="str">
        <f>IF($CN285="", "", IF($CN285=Report!$BN$4, BS285, ""))</f>
        <v/>
      </c>
      <c r="EI285" s="49" t="str">
        <f>IF($CN285="", "", IF($CN285=Report!$BN$4, BT285, ""))</f>
        <v/>
      </c>
      <c r="EJ285" s="49" t="str">
        <f>IF($CN285="", "", IF($CN285=Report!$BN$4, BU285, ""))</f>
        <v/>
      </c>
      <c r="EK285" s="49" t="str">
        <f>IF($CN285="", "", IF($CN285=Report!$BN$4, BV285, ""))</f>
        <v/>
      </c>
      <c r="EL285" s="49" t="str">
        <f>IF($CN285="", "", IF($CN285=Report!$BN$4, BW285, ""))</f>
        <v/>
      </c>
      <c r="EM285" s="49" t="str">
        <f>IF($CN285="", "", IF($CN285=Report!$BN$4, BX285, ""))</f>
        <v/>
      </c>
      <c r="EN285" s="50" t="str">
        <f>IF($CN285="", "", IF($CN285=Report!$BN$4, BY285, ""))</f>
        <v/>
      </c>
      <c r="EO285" s="48" t="str">
        <f>IF($CN285="", "", IF($CN285=Report!$BN$4, BZ285, ""))</f>
        <v/>
      </c>
      <c r="EP285" s="49" t="str">
        <f>IF($CN285="", "", IF($CN285=Report!$BN$4, CA285, ""))</f>
        <v/>
      </c>
      <c r="EQ285" s="49" t="str">
        <f>IF($CN285="", "", IF($CN285=Report!$BN$4, CB285, ""))</f>
        <v/>
      </c>
      <c r="ER285" s="49" t="str">
        <f>IF($CN285="", "", IF($CN285=Report!$BN$4, CC285, ""))</f>
        <v/>
      </c>
      <c r="ES285" s="49" t="str">
        <f>IF($CN285="", "", IF($CN285=Report!$BN$4, CD285, ""))</f>
        <v/>
      </c>
      <c r="ET285" s="49" t="str">
        <f>IF($CN285="", "", IF($CN285=Report!$BN$4, CE285, ""))</f>
        <v/>
      </c>
      <c r="EU285" s="49" t="str">
        <f>IF($CN285="", "", IF($CN285=Report!$BN$4, CF285, ""))</f>
        <v/>
      </c>
      <c r="EV285" s="49" t="str">
        <f>IF($CN285="", "", IF($CN285=Report!$BN$4, CG285, ""))</f>
        <v/>
      </c>
      <c r="EW285" s="49" t="str">
        <f>IF($CN285="", "", IF($CN285=Report!$BN$4, CH285, ""))</f>
        <v/>
      </c>
      <c r="EX285" s="49" t="str">
        <f>IF($CN285="", "", IF($CN285=Report!$BN$4, CI285, ""))</f>
        <v/>
      </c>
      <c r="EY285" s="49" t="str">
        <f>IF($CN285="", "", IF($CN285=Report!$BN$4, CJ285, ""))</f>
        <v/>
      </c>
      <c r="EZ285" s="50" t="str">
        <f>IF($CN285="", "", IF($CN285=Report!$BN$4, CK285, ""))</f>
        <v/>
      </c>
    </row>
    <row r="286" spans="1:156" x14ac:dyDescent="0.25">
      <c r="A286" s="19"/>
      <c r="B286" s="104"/>
      <c r="C286" s="105"/>
      <c r="D286" s="116"/>
      <c r="E286" s="106"/>
      <c r="F286" s="106"/>
      <c r="G286" s="106"/>
      <c r="H286" s="106"/>
      <c r="I286" s="106"/>
      <c r="J286" s="106"/>
      <c r="K286" s="106"/>
      <c r="L286" s="106"/>
      <c r="M286" s="106"/>
      <c r="N286" s="106"/>
      <c r="O286" s="106"/>
      <c r="P286" s="106"/>
      <c r="Q286" s="106"/>
      <c r="R286" s="106"/>
      <c r="S286" s="106"/>
      <c r="T286" s="108"/>
      <c r="U286" s="108"/>
      <c r="V286" s="108"/>
      <c r="W286" s="109"/>
      <c r="X286" s="19"/>
      <c r="AA286" s="48" t="str">
        <f t="shared" si="288"/>
        <v/>
      </c>
      <c r="AB286" s="49" t="str">
        <f t="shared" si="289"/>
        <v/>
      </c>
      <c r="AC286" s="49" t="str">
        <f t="shared" si="290"/>
        <v/>
      </c>
      <c r="AD286" s="49" t="str">
        <f t="shared" si="291"/>
        <v/>
      </c>
      <c r="AE286" s="49" t="str">
        <f t="shared" si="292"/>
        <v/>
      </c>
      <c r="AF286" s="49" t="str">
        <f t="shared" si="293"/>
        <v/>
      </c>
      <c r="AG286" s="49" t="str">
        <f t="shared" si="294"/>
        <v/>
      </c>
      <c r="AH286" s="49" t="str">
        <f t="shared" si="295"/>
        <v/>
      </c>
      <c r="AI286" s="49" t="str">
        <f t="shared" si="296"/>
        <v/>
      </c>
      <c r="AJ286" s="49" t="str">
        <f t="shared" si="297"/>
        <v/>
      </c>
      <c r="AK286" s="49" t="str">
        <f t="shared" si="298"/>
        <v/>
      </c>
      <c r="AL286" s="49" t="str">
        <f t="shared" si="299"/>
        <v/>
      </c>
      <c r="AM286" s="49" t="str">
        <f t="shared" si="300"/>
        <v/>
      </c>
      <c r="AN286" s="49" t="str">
        <f t="shared" si="301"/>
        <v/>
      </c>
      <c r="AO286" s="50" t="str">
        <f t="shared" si="302"/>
        <v/>
      </c>
      <c r="AP286" s="48" t="str">
        <f t="shared" si="303"/>
        <v/>
      </c>
      <c r="AQ286" s="49" t="str">
        <f t="shared" si="266"/>
        <v/>
      </c>
      <c r="AR286" s="49" t="str">
        <f t="shared" si="267"/>
        <v/>
      </c>
      <c r="AS286" s="49" t="str">
        <f t="shared" si="268"/>
        <v/>
      </c>
      <c r="AT286" s="49" t="str">
        <f t="shared" si="269"/>
        <v/>
      </c>
      <c r="AU286" s="49" t="str">
        <f t="shared" si="270"/>
        <v/>
      </c>
      <c r="AV286" s="49" t="str">
        <f t="shared" si="271"/>
        <v/>
      </c>
      <c r="AW286" s="49" t="str">
        <f t="shared" si="272"/>
        <v/>
      </c>
      <c r="AX286" s="49" t="str">
        <f t="shared" si="273"/>
        <v/>
      </c>
      <c r="AY286" s="49" t="str">
        <f t="shared" si="274"/>
        <v/>
      </c>
      <c r="AZ286" s="49" t="str">
        <f t="shared" si="275"/>
        <v/>
      </c>
      <c r="BA286" s="50" t="str">
        <f t="shared" si="276"/>
        <v/>
      </c>
      <c r="BB286" s="48" t="str">
        <f t="shared" si="304"/>
        <v/>
      </c>
      <c r="BC286" s="49" t="str">
        <f t="shared" si="277"/>
        <v/>
      </c>
      <c r="BD286" s="49" t="str">
        <f t="shared" si="278"/>
        <v/>
      </c>
      <c r="BE286" s="49" t="str">
        <f t="shared" si="279"/>
        <v/>
      </c>
      <c r="BF286" s="49" t="str">
        <f t="shared" si="280"/>
        <v/>
      </c>
      <c r="BG286" s="49" t="str">
        <f t="shared" si="281"/>
        <v/>
      </c>
      <c r="BH286" s="49" t="str">
        <f t="shared" si="282"/>
        <v/>
      </c>
      <c r="BI286" s="49" t="str">
        <f t="shared" si="283"/>
        <v/>
      </c>
      <c r="BJ286" s="49" t="str">
        <f t="shared" si="284"/>
        <v/>
      </c>
      <c r="BK286" s="49" t="str">
        <f t="shared" si="285"/>
        <v/>
      </c>
      <c r="BL286" s="49" t="str">
        <f t="shared" si="286"/>
        <v/>
      </c>
      <c r="BM286" s="50" t="str">
        <f t="shared" si="287"/>
        <v/>
      </c>
      <c r="BN286" s="48" t="str">
        <f t="shared" si="305"/>
        <v/>
      </c>
      <c r="BO286" s="49" t="str">
        <f t="shared" si="308"/>
        <v/>
      </c>
      <c r="BP286" s="49" t="str">
        <f t="shared" si="309"/>
        <v/>
      </c>
      <c r="BQ286" s="49" t="str">
        <f t="shared" si="310"/>
        <v/>
      </c>
      <c r="BR286" s="49" t="str">
        <f t="shared" si="311"/>
        <v/>
      </c>
      <c r="BS286" s="49" t="str">
        <f t="shared" si="312"/>
        <v/>
      </c>
      <c r="BT286" s="49" t="str">
        <f t="shared" si="313"/>
        <v/>
      </c>
      <c r="BU286" s="49" t="str">
        <f t="shared" si="314"/>
        <v/>
      </c>
      <c r="BV286" s="49" t="str">
        <f t="shared" si="315"/>
        <v/>
      </c>
      <c r="BW286" s="49" t="str">
        <f t="shared" si="316"/>
        <v/>
      </c>
      <c r="BX286" s="49" t="str">
        <f t="shared" si="317"/>
        <v/>
      </c>
      <c r="BY286" s="50" t="str">
        <f t="shared" si="318"/>
        <v/>
      </c>
      <c r="BZ286" s="48" t="str">
        <f t="shared" si="306"/>
        <v/>
      </c>
      <c r="CA286" s="49" t="str">
        <f t="shared" si="319"/>
        <v/>
      </c>
      <c r="CB286" s="49" t="str">
        <f t="shared" si="320"/>
        <v/>
      </c>
      <c r="CC286" s="49" t="str">
        <f t="shared" si="321"/>
        <v/>
      </c>
      <c r="CD286" s="49" t="str">
        <f t="shared" si="322"/>
        <v/>
      </c>
      <c r="CE286" s="49" t="str">
        <f t="shared" si="323"/>
        <v/>
      </c>
      <c r="CF286" s="49" t="str">
        <f t="shared" si="324"/>
        <v/>
      </c>
      <c r="CG286" s="49" t="str">
        <f t="shared" si="325"/>
        <v/>
      </c>
      <c r="CH286" s="49" t="str">
        <f t="shared" si="326"/>
        <v/>
      </c>
      <c r="CI286" s="49" t="str">
        <f t="shared" si="327"/>
        <v/>
      </c>
      <c r="CJ286" s="49" t="str">
        <f t="shared" si="328"/>
        <v/>
      </c>
      <c r="CK286" s="50" t="str">
        <f t="shared" si="329"/>
        <v/>
      </c>
      <c r="CM286" s="85" t="str">
        <f t="shared" si="307"/>
        <v/>
      </c>
      <c r="CN286" s="6" t="str">
        <f>IF($B286="", "", IF($CM286="X", "", IF(Report!$BN$3="X", LEFT($B286, 2), $B286)))</f>
        <v/>
      </c>
      <c r="CP286" s="48" t="str">
        <f>IF($CN286="", "", IF($CN286=Report!$BN$4, AA286, ""))</f>
        <v/>
      </c>
      <c r="CQ286" s="49" t="str">
        <f>IF($CN286="", "", IF($CN286=Report!$BN$4, AB286, ""))</f>
        <v/>
      </c>
      <c r="CR286" s="49" t="str">
        <f>IF($CN286="", "", IF($CN286=Report!$BN$4, AC286, ""))</f>
        <v/>
      </c>
      <c r="CS286" s="49" t="str">
        <f>IF($CN286="", "", IF($CN286=Report!$BN$4, AD286, ""))</f>
        <v/>
      </c>
      <c r="CT286" s="49" t="str">
        <f>IF($CN286="", "", IF($CN286=Report!$BN$4, AE286, ""))</f>
        <v/>
      </c>
      <c r="CU286" s="49" t="str">
        <f>IF($CN286="", "", IF($CN286=Report!$BN$4, AF286, ""))</f>
        <v/>
      </c>
      <c r="CV286" s="49" t="str">
        <f>IF($CN286="", "", IF($CN286=Report!$BN$4, AG286, ""))</f>
        <v/>
      </c>
      <c r="CW286" s="49" t="str">
        <f>IF($CN286="", "", IF($CN286=Report!$BN$4, AH286, ""))</f>
        <v/>
      </c>
      <c r="CX286" s="49" t="str">
        <f>IF($CN286="", "", IF($CN286=Report!$BN$4, AI286, ""))</f>
        <v/>
      </c>
      <c r="CY286" s="49" t="str">
        <f>IF($CN286="", "", IF($CN286=Report!$BN$4, AJ286, ""))</f>
        <v/>
      </c>
      <c r="CZ286" s="49" t="str">
        <f>IF($CN286="", "", IF($CN286=Report!$BN$4, AK286, ""))</f>
        <v/>
      </c>
      <c r="DA286" s="49" t="str">
        <f>IF($CN286="", "", IF($CN286=Report!$BN$4, AL286, ""))</f>
        <v/>
      </c>
      <c r="DB286" s="49" t="str">
        <f>IF($CN286="", "", IF($CN286=Report!$BN$4, AM286, ""))</f>
        <v/>
      </c>
      <c r="DC286" s="49" t="str">
        <f>IF($CN286="", "", IF($CN286=Report!$BN$4, AN286, ""))</f>
        <v/>
      </c>
      <c r="DD286" s="50" t="str">
        <f>IF($CN286="", "", IF($CN286=Report!$BN$4, AO286, ""))</f>
        <v/>
      </c>
      <c r="DE286" s="48" t="str">
        <f>IF($CN286="", "", IF($CN286=Report!$BN$4, AP286, ""))</f>
        <v/>
      </c>
      <c r="DF286" s="49" t="str">
        <f>IF($CN286="", "", IF($CN286=Report!$BN$4, AQ286, ""))</f>
        <v/>
      </c>
      <c r="DG286" s="49" t="str">
        <f>IF($CN286="", "", IF($CN286=Report!$BN$4, AR286, ""))</f>
        <v/>
      </c>
      <c r="DH286" s="49" t="str">
        <f>IF($CN286="", "", IF($CN286=Report!$BN$4, AS286, ""))</f>
        <v/>
      </c>
      <c r="DI286" s="49" t="str">
        <f>IF($CN286="", "", IF($CN286=Report!$BN$4, AT286, ""))</f>
        <v/>
      </c>
      <c r="DJ286" s="49" t="str">
        <f>IF($CN286="", "", IF($CN286=Report!$BN$4, AU286, ""))</f>
        <v/>
      </c>
      <c r="DK286" s="49" t="str">
        <f>IF($CN286="", "", IF($CN286=Report!$BN$4, AV286, ""))</f>
        <v/>
      </c>
      <c r="DL286" s="49" t="str">
        <f>IF($CN286="", "", IF($CN286=Report!$BN$4, AW286, ""))</f>
        <v/>
      </c>
      <c r="DM286" s="49" t="str">
        <f>IF($CN286="", "", IF($CN286=Report!$BN$4, AX286, ""))</f>
        <v/>
      </c>
      <c r="DN286" s="49" t="str">
        <f>IF($CN286="", "", IF($CN286=Report!$BN$4, AY286, ""))</f>
        <v/>
      </c>
      <c r="DO286" s="49" t="str">
        <f>IF($CN286="", "", IF($CN286=Report!$BN$4, AZ286, ""))</f>
        <v/>
      </c>
      <c r="DP286" s="50" t="str">
        <f>IF($CN286="", "", IF($CN286=Report!$BN$4, BA286, ""))</f>
        <v/>
      </c>
      <c r="DQ286" s="48" t="str">
        <f>IF($CN286="", "", IF($CN286=Report!$BN$4, BB286, ""))</f>
        <v/>
      </c>
      <c r="DR286" s="49" t="str">
        <f>IF($CN286="", "", IF($CN286=Report!$BN$4, BC286, ""))</f>
        <v/>
      </c>
      <c r="DS286" s="49" t="str">
        <f>IF($CN286="", "", IF($CN286=Report!$BN$4, BD286, ""))</f>
        <v/>
      </c>
      <c r="DT286" s="49" t="str">
        <f>IF($CN286="", "", IF($CN286=Report!$BN$4, BE286, ""))</f>
        <v/>
      </c>
      <c r="DU286" s="49" t="str">
        <f>IF($CN286="", "", IF($CN286=Report!$BN$4, BF286, ""))</f>
        <v/>
      </c>
      <c r="DV286" s="49" t="str">
        <f>IF($CN286="", "", IF($CN286=Report!$BN$4, BG286, ""))</f>
        <v/>
      </c>
      <c r="DW286" s="49" t="str">
        <f>IF($CN286="", "", IF($CN286=Report!$BN$4, BH286, ""))</f>
        <v/>
      </c>
      <c r="DX286" s="49" t="str">
        <f>IF($CN286="", "", IF($CN286=Report!$BN$4, BI286, ""))</f>
        <v/>
      </c>
      <c r="DY286" s="49" t="str">
        <f>IF($CN286="", "", IF($CN286=Report!$BN$4, BJ286, ""))</f>
        <v/>
      </c>
      <c r="DZ286" s="49" t="str">
        <f>IF($CN286="", "", IF($CN286=Report!$BN$4, BK286, ""))</f>
        <v/>
      </c>
      <c r="EA286" s="49" t="str">
        <f>IF($CN286="", "", IF($CN286=Report!$BN$4, BL286, ""))</f>
        <v/>
      </c>
      <c r="EB286" s="50" t="str">
        <f>IF($CN286="", "", IF($CN286=Report!$BN$4, BM286, ""))</f>
        <v/>
      </c>
      <c r="EC286" s="48" t="str">
        <f>IF($CN286="", "", IF($CN286=Report!$BN$4, BN286, ""))</f>
        <v/>
      </c>
      <c r="ED286" s="49" t="str">
        <f>IF($CN286="", "", IF($CN286=Report!$BN$4, BO286, ""))</f>
        <v/>
      </c>
      <c r="EE286" s="49" t="str">
        <f>IF($CN286="", "", IF($CN286=Report!$BN$4, BP286, ""))</f>
        <v/>
      </c>
      <c r="EF286" s="49" t="str">
        <f>IF($CN286="", "", IF($CN286=Report!$BN$4, BQ286, ""))</f>
        <v/>
      </c>
      <c r="EG286" s="49" t="str">
        <f>IF($CN286="", "", IF($CN286=Report!$BN$4, BR286, ""))</f>
        <v/>
      </c>
      <c r="EH286" s="49" t="str">
        <f>IF($CN286="", "", IF($CN286=Report!$BN$4, BS286, ""))</f>
        <v/>
      </c>
      <c r="EI286" s="49" t="str">
        <f>IF($CN286="", "", IF($CN286=Report!$BN$4, BT286, ""))</f>
        <v/>
      </c>
      <c r="EJ286" s="49" t="str">
        <f>IF($CN286="", "", IF($CN286=Report!$BN$4, BU286, ""))</f>
        <v/>
      </c>
      <c r="EK286" s="49" t="str">
        <f>IF($CN286="", "", IF($CN286=Report!$BN$4, BV286, ""))</f>
        <v/>
      </c>
      <c r="EL286" s="49" t="str">
        <f>IF($CN286="", "", IF($CN286=Report!$BN$4, BW286, ""))</f>
        <v/>
      </c>
      <c r="EM286" s="49" t="str">
        <f>IF($CN286="", "", IF($CN286=Report!$BN$4, BX286, ""))</f>
        <v/>
      </c>
      <c r="EN286" s="50" t="str">
        <f>IF($CN286="", "", IF($CN286=Report!$BN$4, BY286, ""))</f>
        <v/>
      </c>
      <c r="EO286" s="48" t="str">
        <f>IF($CN286="", "", IF($CN286=Report!$BN$4, BZ286, ""))</f>
        <v/>
      </c>
      <c r="EP286" s="49" t="str">
        <f>IF($CN286="", "", IF($CN286=Report!$BN$4, CA286, ""))</f>
        <v/>
      </c>
      <c r="EQ286" s="49" t="str">
        <f>IF($CN286="", "", IF($CN286=Report!$BN$4, CB286, ""))</f>
        <v/>
      </c>
      <c r="ER286" s="49" t="str">
        <f>IF($CN286="", "", IF($CN286=Report!$BN$4, CC286, ""))</f>
        <v/>
      </c>
      <c r="ES286" s="49" t="str">
        <f>IF($CN286="", "", IF($CN286=Report!$BN$4, CD286, ""))</f>
        <v/>
      </c>
      <c r="ET286" s="49" t="str">
        <f>IF($CN286="", "", IF($CN286=Report!$BN$4, CE286, ""))</f>
        <v/>
      </c>
      <c r="EU286" s="49" t="str">
        <f>IF($CN286="", "", IF($CN286=Report!$BN$4, CF286, ""))</f>
        <v/>
      </c>
      <c r="EV286" s="49" t="str">
        <f>IF($CN286="", "", IF($CN286=Report!$BN$4, CG286, ""))</f>
        <v/>
      </c>
      <c r="EW286" s="49" t="str">
        <f>IF($CN286="", "", IF($CN286=Report!$BN$4, CH286, ""))</f>
        <v/>
      </c>
      <c r="EX286" s="49" t="str">
        <f>IF($CN286="", "", IF($CN286=Report!$BN$4, CI286, ""))</f>
        <v/>
      </c>
      <c r="EY286" s="49" t="str">
        <f>IF($CN286="", "", IF($CN286=Report!$BN$4, CJ286, ""))</f>
        <v/>
      </c>
      <c r="EZ286" s="50" t="str">
        <f>IF($CN286="", "", IF($CN286=Report!$BN$4, CK286, ""))</f>
        <v/>
      </c>
    </row>
    <row r="287" spans="1:156" x14ac:dyDescent="0.25">
      <c r="A287" s="19"/>
      <c r="B287" s="104"/>
      <c r="C287" s="105"/>
      <c r="D287" s="116"/>
      <c r="E287" s="106"/>
      <c r="F287" s="106"/>
      <c r="G287" s="106"/>
      <c r="H287" s="106"/>
      <c r="I287" s="106"/>
      <c r="J287" s="106"/>
      <c r="K287" s="106"/>
      <c r="L287" s="106"/>
      <c r="M287" s="106"/>
      <c r="N287" s="106"/>
      <c r="O287" s="106"/>
      <c r="P287" s="106"/>
      <c r="Q287" s="106"/>
      <c r="R287" s="106"/>
      <c r="S287" s="106"/>
      <c r="T287" s="108"/>
      <c r="U287" s="108"/>
      <c r="V287" s="108"/>
      <c r="W287" s="109"/>
      <c r="X287" s="19"/>
      <c r="AA287" s="48" t="str">
        <f t="shared" si="288"/>
        <v/>
      </c>
      <c r="AB287" s="49" t="str">
        <f t="shared" si="289"/>
        <v/>
      </c>
      <c r="AC287" s="49" t="str">
        <f t="shared" si="290"/>
        <v/>
      </c>
      <c r="AD287" s="49" t="str">
        <f t="shared" si="291"/>
        <v/>
      </c>
      <c r="AE287" s="49" t="str">
        <f t="shared" si="292"/>
        <v/>
      </c>
      <c r="AF287" s="49" t="str">
        <f t="shared" si="293"/>
        <v/>
      </c>
      <c r="AG287" s="49" t="str">
        <f t="shared" si="294"/>
        <v/>
      </c>
      <c r="AH287" s="49" t="str">
        <f t="shared" si="295"/>
        <v/>
      </c>
      <c r="AI287" s="49" t="str">
        <f t="shared" si="296"/>
        <v/>
      </c>
      <c r="AJ287" s="49" t="str">
        <f t="shared" si="297"/>
        <v/>
      </c>
      <c r="AK287" s="49" t="str">
        <f t="shared" si="298"/>
        <v/>
      </c>
      <c r="AL287" s="49" t="str">
        <f t="shared" si="299"/>
        <v/>
      </c>
      <c r="AM287" s="49" t="str">
        <f t="shared" si="300"/>
        <v/>
      </c>
      <c r="AN287" s="49" t="str">
        <f t="shared" si="301"/>
        <v/>
      </c>
      <c r="AO287" s="50" t="str">
        <f t="shared" si="302"/>
        <v/>
      </c>
      <c r="AP287" s="48" t="str">
        <f t="shared" si="303"/>
        <v/>
      </c>
      <c r="AQ287" s="49" t="str">
        <f t="shared" si="266"/>
        <v/>
      </c>
      <c r="AR287" s="49" t="str">
        <f t="shared" si="267"/>
        <v/>
      </c>
      <c r="AS287" s="49" t="str">
        <f t="shared" si="268"/>
        <v/>
      </c>
      <c r="AT287" s="49" t="str">
        <f t="shared" si="269"/>
        <v/>
      </c>
      <c r="AU287" s="49" t="str">
        <f t="shared" si="270"/>
        <v/>
      </c>
      <c r="AV287" s="49" t="str">
        <f t="shared" si="271"/>
        <v/>
      </c>
      <c r="AW287" s="49" t="str">
        <f t="shared" si="272"/>
        <v/>
      </c>
      <c r="AX287" s="49" t="str">
        <f t="shared" si="273"/>
        <v/>
      </c>
      <c r="AY287" s="49" t="str">
        <f t="shared" si="274"/>
        <v/>
      </c>
      <c r="AZ287" s="49" t="str">
        <f t="shared" si="275"/>
        <v/>
      </c>
      <c r="BA287" s="50" t="str">
        <f t="shared" si="276"/>
        <v/>
      </c>
      <c r="BB287" s="48" t="str">
        <f t="shared" si="304"/>
        <v/>
      </c>
      <c r="BC287" s="49" t="str">
        <f t="shared" si="277"/>
        <v/>
      </c>
      <c r="BD287" s="49" t="str">
        <f t="shared" si="278"/>
        <v/>
      </c>
      <c r="BE287" s="49" t="str">
        <f t="shared" si="279"/>
        <v/>
      </c>
      <c r="BF287" s="49" t="str">
        <f t="shared" si="280"/>
        <v/>
      </c>
      <c r="BG287" s="49" t="str">
        <f t="shared" si="281"/>
        <v/>
      </c>
      <c r="BH287" s="49" t="str">
        <f t="shared" si="282"/>
        <v/>
      </c>
      <c r="BI287" s="49" t="str">
        <f t="shared" si="283"/>
        <v/>
      </c>
      <c r="BJ287" s="49" t="str">
        <f t="shared" si="284"/>
        <v/>
      </c>
      <c r="BK287" s="49" t="str">
        <f t="shared" si="285"/>
        <v/>
      </c>
      <c r="BL287" s="49" t="str">
        <f t="shared" si="286"/>
        <v/>
      </c>
      <c r="BM287" s="50" t="str">
        <f t="shared" si="287"/>
        <v/>
      </c>
      <c r="BN287" s="48" t="str">
        <f t="shared" si="305"/>
        <v/>
      </c>
      <c r="BO287" s="49" t="str">
        <f t="shared" si="308"/>
        <v/>
      </c>
      <c r="BP287" s="49" t="str">
        <f t="shared" si="309"/>
        <v/>
      </c>
      <c r="BQ287" s="49" t="str">
        <f t="shared" si="310"/>
        <v/>
      </c>
      <c r="BR287" s="49" t="str">
        <f t="shared" si="311"/>
        <v/>
      </c>
      <c r="BS287" s="49" t="str">
        <f t="shared" si="312"/>
        <v/>
      </c>
      <c r="BT287" s="49" t="str">
        <f t="shared" si="313"/>
        <v/>
      </c>
      <c r="BU287" s="49" t="str">
        <f t="shared" si="314"/>
        <v/>
      </c>
      <c r="BV287" s="49" t="str">
        <f t="shared" si="315"/>
        <v/>
      </c>
      <c r="BW287" s="49" t="str">
        <f t="shared" si="316"/>
        <v/>
      </c>
      <c r="BX287" s="49" t="str">
        <f t="shared" si="317"/>
        <v/>
      </c>
      <c r="BY287" s="50" t="str">
        <f t="shared" si="318"/>
        <v/>
      </c>
      <c r="BZ287" s="48" t="str">
        <f t="shared" si="306"/>
        <v/>
      </c>
      <c r="CA287" s="49" t="str">
        <f t="shared" si="319"/>
        <v/>
      </c>
      <c r="CB287" s="49" t="str">
        <f t="shared" si="320"/>
        <v/>
      </c>
      <c r="CC287" s="49" t="str">
        <f t="shared" si="321"/>
        <v/>
      </c>
      <c r="CD287" s="49" t="str">
        <f t="shared" si="322"/>
        <v/>
      </c>
      <c r="CE287" s="49" t="str">
        <f t="shared" si="323"/>
        <v/>
      </c>
      <c r="CF287" s="49" t="str">
        <f t="shared" si="324"/>
        <v/>
      </c>
      <c r="CG287" s="49" t="str">
        <f t="shared" si="325"/>
        <v/>
      </c>
      <c r="CH287" s="49" t="str">
        <f t="shared" si="326"/>
        <v/>
      </c>
      <c r="CI287" s="49" t="str">
        <f t="shared" si="327"/>
        <v/>
      </c>
      <c r="CJ287" s="49" t="str">
        <f t="shared" si="328"/>
        <v/>
      </c>
      <c r="CK287" s="50" t="str">
        <f t="shared" si="329"/>
        <v/>
      </c>
      <c r="CM287" s="85" t="str">
        <f t="shared" si="307"/>
        <v/>
      </c>
      <c r="CN287" s="6" t="str">
        <f>IF($B287="", "", IF($CM287="X", "", IF(Report!$BN$3="X", LEFT($B287, 2), $B287)))</f>
        <v/>
      </c>
      <c r="CP287" s="48" t="str">
        <f>IF($CN287="", "", IF($CN287=Report!$BN$4, AA287, ""))</f>
        <v/>
      </c>
      <c r="CQ287" s="49" t="str">
        <f>IF($CN287="", "", IF($CN287=Report!$BN$4, AB287, ""))</f>
        <v/>
      </c>
      <c r="CR287" s="49" t="str">
        <f>IF($CN287="", "", IF($CN287=Report!$BN$4, AC287, ""))</f>
        <v/>
      </c>
      <c r="CS287" s="49" t="str">
        <f>IF($CN287="", "", IF($CN287=Report!$BN$4, AD287, ""))</f>
        <v/>
      </c>
      <c r="CT287" s="49" t="str">
        <f>IF($CN287="", "", IF($CN287=Report!$BN$4, AE287, ""))</f>
        <v/>
      </c>
      <c r="CU287" s="49" t="str">
        <f>IF($CN287="", "", IF($CN287=Report!$BN$4, AF287, ""))</f>
        <v/>
      </c>
      <c r="CV287" s="49" t="str">
        <f>IF($CN287="", "", IF($CN287=Report!$BN$4, AG287, ""))</f>
        <v/>
      </c>
      <c r="CW287" s="49" t="str">
        <f>IF($CN287="", "", IF($CN287=Report!$BN$4, AH287, ""))</f>
        <v/>
      </c>
      <c r="CX287" s="49" t="str">
        <f>IF($CN287="", "", IF($CN287=Report!$BN$4, AI287, ""))</f>
        <v/>
      </c>
      <c r="CY287" s="49" t="str">
        <f>IF($CN287="", "", IF($CN287=Report!$BN$4, AJ287, ""))</f>
        <v/>
      </c>
      <c r="CZ287" s="49" t="str">
        <f>IF($CN287="", "", IF($CN287=Report!$BN$4, AK287, ""))</f>
        <v/>
      </c>
      <c r="DA287" s="49" t="str">
        <f>IF($CN287="", "", IF($CN287=Report!$BN$4, AL287, ""))</f>
        <v/>
      </c>
      <c r="DB287" s="49" t="str">
        <f>IF($CN287="", "", IF($CN287=Report!$BN$4, AM287, ""))</f>
        <v/>
      </c>
      <c r="DC287" s="49" t="str">
        <f>IF($CN287="", "", IF($CN287=Report!$BN$4, AN287, ""))</f>
        <v/>
      </c>
      <c r="DD287" s="50" t="str">
        <f>IF($CN287="", "", IF($CN287=Report!$BN$4, AO287, ""))</f>
        <v/>
      </c>
      <c r="DE287" s="48" t="str">
        <f>IF($CN287="", "", IF($CN287=Report!$BN$4, AP287, ""))</f>
        <v/>
      </c>
      <c r="DF287" s="49" t="str">
        <f>IF($CN287="", "", IF($CN287=Report!$BN$4, AQ287, ""))</f>
        <v/>
      </c>
      <c r="DG287" s="49" t="str">
        <f>IF($CN287="", "", IF($CN287=Report!$BN$4, AR287, ""))</f>
        <v/>
      </c>
      <c r="DH287" s="49" t="str">
        <f>IF($CN287="", "", IF($CN287=Report!$BN$4, AS287, ""))</f>
        <v/>
      </c>
      <c r="DI287" s="49" t="str">
        <f>IF($CN287="", "", IF($CN287=Report!$BN$4, AT287, ""))</f>
        <v/>
      </c>
      <c r="DJ287" s="49" t="str">
        <f>IF($CN287="", "", IF($CN287=Report!$BN$4, AU287, ""))</f>
        <v/>
      </c>
      <c r="DK287" s="49" t="str">
        <f>IF($CN287="", "", IF($CN287=Report!$BN$4, AV287, ""))</f>
        <v/>
      </c>
      <c r="DL287" s="49" t="str">
        <f>IF($CN287="", "", IF($CN287=Report!$BN$4, AW287, ""))</f>
        <v/>
      </c>
      <c r="DM287" s="49" t="str">
        <f>IF($CN287="", "", IF($CN287=Report!$BN$4, AX287, ""))</f>
        <v/>
      </c>
      <c r="DN287" s="49" t="str">
        <f>IF($CN287="", "", IF($CN287=Report!$BN$4, AY287, ""))</f>
        <v/>
      </c>
      <c r="DO287" s="49" t="str">
        <f>IF($CN287="", "", IF($CN287=Report!$BN$4, AZ287, ""))</f>
        <v/>
      </c>
      <c r="DP287" s="50" t="str">
        <f>IF($CN287="", "", IF($CN287=Report!$BN$4, BA287, ""))</f>
        <v/>
      </c>
      <c r="DQ287" s="48" t="str">
        <f>IF($CN287="", "", IF($CN287=Report!$BN$4, BB287, ""))</f>
        <v/>
      </c>
      <c r="DR287" s="49" t="str">
        <f>IF($CN287="", "", IF($CN287=Report!$BN$4, BC287, ""))</f>
        <v/>
      </c>
      <c r="DS287" s="49" t="str">
        <f>IF($CN287="", "", IF($CN287=Report!$BN$4, BD287, ""))</f>
        <v/>
      </c>
      <c r="DT287" s="49" t="str">
        <f>IF($CN287="", "", IF($CN287=Report!$BN$4, BE287, ""))</f>
        <v/>
      </c>
      <c r="DU287" s="49" t="str">
        <f>IF($CN287="", "", IF($CN287=Report!$BN$4, BF287, ""))</f>
        <v/>
      </c>
      <c r="DV287" s="49" t="str">
        <f>IF($CN287="", "", IF($CN287=Report!$BN$4, BG287, ""))</f>
        <v/>
      </c>
      <c r="DW287" s="49" t="str">
        <f>IF($CN287="", "", IF($CN287=Report!$BN$4, BH287, ""))</f>
        <v/>
      </c>
      <c r="DX287" s="49" t="str">
        <f>IF($CN287="", "", IF($CN287=Report!$BN$4, BI287, ""))</f>
        <v/>
      </c>
      <c r="DY287" s="49" t="str">
        <f>IF($CN287="", "", IF($CN287=Report!$BN$4, BJ287, ""))</f>
        <v/>
      </c>
      <c r="DZ287" s="49" t="str">
        <f>IF($CN287="", "", IF($CN287=Report!$BN$4, BK287, ""))</f>
        <v/>
      </c>
      <c r="EA287" s="49" t="str">
        <f>IF($CN287="", "", IF($CN287=Report!$BN$4, BL287, ""))</f>
        <v/>
      </c>
      <c r="EB287" s="50" t="str">
        <f>IF($CN287="", "", IF($CN287=Report!$BN$4, BM287, ""))</f>
        <v/>
      </c>
      <c r="EC287" s="48" t="str">
        <f>IF($CN287="", "", IF($CN287=Report!$BN$4, BN287, ""))</f>
        <v/>
      </c>
      <c r="ED287" s="49" t="str">
        <f>IF($CN287="", "", IF($CN287=Report!$BN$4, BO287, ""))</f>
        <v/>
      </c>
      <c r="EE287" s="49" t="str">
        <f>IF($CN287="", "", IF($CN287=Report!$BN$4, BP287, ""))</f>
        <v/>
      </c>
      <c r="EF287" s="49" t="str">
        <f>IF($CN287="", "", IF($CN287=Report!$BN$4, BQ287, ""))</f>
        <v/>
      </c>
      <c r="EG287" s="49" t="str">
        <f>IF($CN287="", "", IF($CN287=Report!$BN$4, BR287, ""))</f>
        <v/>
      </c>
      <c r="EH287" s="49" t="str">
        <f>IF($CN287="", "", IF($CN287=Report!$BN$4, BS287, ""))</f>
        <v/>
      </c>
      <c r="EI287" s="49" t="str">
        <f>IF($CN287="", "", IF($CN287=Report!$BN$4, BT287, ""))</f>
        <v/>
      </c>
      <c r="EJ287" s="49" t="str">
        <f>IF($CN287="", "", IF($CN287=Report!$BN$4, BU287, ""))</f>
        <v/>
      </c>
      <c r="EK287" s="49" t="str">
        <f>IF($CN287="", "", IF($CN287=Report!$BN$4, BV287, ""))</f>
        <v/>
      </c>
      <c r="EL287" s="49" t="str">
        <f>IF($CN287="", "", IF($CN287=Report!$BN$4, BW287, ""))</f>
        <v/>
      </c>
      <c r="EM287" s="49" t="str">
        <f>IF($CN287="", "", IF($CN287=Report!$BN$4, BX287, ""))</f>
        <v/>
      </c>
      <c r="EN287" s="50" t="str">
        <f>IF($CN287="", "", IF($CN287=Report!$BN$4, BY287, ""))</f>
        <v/>
      </c>
      <c r="EO287" s="48" t="str">
        <f>IF($CN287="", "", IF($CN287=Report!$BN$4, BZ287, ""))</f>
        <v/>
      </c>
      <c r="EP287" s="49" t="str">
        <f>IF($CN287="", "", IF($CN287=Report!$BN$4, CA287, ""))</f>
        <v/>
      </c>
      <c r="EQ287" s="49" t="str">
        <f>IF($CN287="", "", IF($CN287=Report!$BN$4, CB287, ""))</f>
        <v/>
      </c>
      <c r="ER287" s="49" t="str">
        <f>IF($CN287="", "", IF($CN287=Report!$BN$4, CC287, ""))</f>
        <v/>
      </c>
      <c r="ES287" s="49" t="str">
        <f>IF($CN287="", "", IF($CN287=Report!$BN$4, CD287, ""))</f>
        <v/>
      </c>
      <c r="ET287" s="49" t="str">
        <f>IF($CN287="", "", IF($CN287=Report!$BN$4, CE287, ""))</f>
        <v/>
      </c>
      <c r="EU287" s="49" t="str">
        <f>IF($CN287="", "", IF($CN287=Report!$BN$4, CF287, ""))</f>
        <v/>
      </c>
      <c r="EV287" s="49" t="str">
        <f>IF($CN287="", "", IF($CN287=Report!$BN$4, CG287, ""))</f>
        <v/>
      </c>
      <c r="EW287" s="49" t="str">
        <f>IF($CN287="", "", IF($CN287=Report!$BN$4, CH287, ""))</f>
        <v/>
      </c>
      <c r="EX287" s="49" t="str">
        <f>IF($CN287="", "", IF($CN287=Report!$BN$4, CI287, ""))</f>
        <v/>
      </c>
      <c r="EY287" s="49" t="str">
        <f>IF($CN287="", "", IF($CN287=Report!$BN$4, CJ287, ""))</f>
        <v/>
      </c>
      <c r="EZ287" s="50" t="str">
        <f>IF($CN287="", "", IF($CN287=Report!$BN$4, CK287, ""))</f>
        <v/>
      </c>
    </row>
    <row r="288" spans="1:156" x14ac:dyDescent="0.25">
      <c r="A288" s="19"/>
      <c r="B288" s="104"/>
      <c r="C288" s="105"/>
      <c r="D288" s="116"/>
      <c r="E288" s="106"/>
      <c r="F288" s="106"/>
      <c r="G288" s="106"/>
      <c r="H288" s="106"/>
      <c r="I288" s="106"/>
      <c r="J288" s="106"/>
      <c r="K288" s="106"/>
      <c r="L288" s="106"/>
      <c r="M288" s="106"/>
      <c r="N288" s="106"/>
      <c r="O288" s="106"/>
      <c r="P288" s="106"/>
      <c r="Q288" s="106"/>
      <c r="R288" s="106"/>
      <c r="S288" s="106"/>
      <c r="T288" s="108"/>
      <c r="U288" s="108"/>
      <c r="V288" s="108"/>
      <c r="W288" s="109"/>
      <c r="X288" s="19"/>
      <c r="AA288" s="48" t="str">
        <f t="shared" si="288"/>
        <v/>
      </c>
      <c r="AB288" s="49" t="str">
        <f t="shared" si="289"/>
        <v/>
      </c>
      <c r="AC288" s="49" t="str">
        <f t="shared" si="290"/>
        <v/>
      </c>
      <c r="AD288" s="49" t="str">
        <f t="shared" si="291"/>
        <v/>
      </c>
      <c r="AE288" s="49" t="str">
        <f t="shared" si="292"/>
        <v/>
      </c>
      <c r="AF288" s="49" t="str">
        <f t="shared" si="293"/>
        <v/>
      </c>
      <c r="AG288" s="49" t="str">
        <f t="shared" si="294"/>
        <v/>
      </c>
      <c r="AH288" s="49" t="str">
        <f t="shared" si="295"/>
        <v/>
      </c>
      <c r="AI288" s="49" t="str">
        <f t="shared" si="296"/>
        <v/>
      </c>
      <c r="AJ288" s="49" t="str">
        <f t="shared" si="297"/>
        <v/>
      </c>
      <c r="AK288" s="49" t="str">
        <f t="shared" si="298"/>
        <v/>
      </c>
      <c r="AL288" s="49" t="str">
        <f t="shared" si="299"/>
        <v/>
      </c>
      <c r="AM288" s="49" t="str">
        <f t="shared" si="300"/>
        <v/>
      </c>
      <c r="AN288" s="49" t="str">
        <f t="shared" si="301"/>
        <v/>
      </c>
      <c r="AO288" s="50" t="str">
        <f t="shared" si="302"/>
        <v/>
      </c>
      <c r="AP288" s="48" t="str">
        <f t="shared" si="303"/>
        <v/>
      </c>
      <c r="AQ288" s="49" t="str">
        <f t="shared" si="266"/>
        <v/>
      </c>
      <c r="AR288" s="49" t="str">
        <f t="shared" si="267"/>
        <v/>
      </c>
      <c r="AS288" s="49" t="str">
        <f t="shared" si="268"/>
        <v/>
      </c>
      <c r="AT288" s="49" t="str">
        <f t="shared" si="269"/>
        <v/>
      </c>
      <c r="AU288" s="49" t="str">
        <f t="shared" si="270"/>
        <v/>
      </c>
      <c r="AV288" s="49" t="str">
        <f t="shared" si="271"/>
        <v/>
      </c>
      <c r="AW288" s="49" t="str">
        <f t="shared" si="272"/>
        <v/>
      </c>
      <c r="AX288" s="49" t="str">
        <f t="shared" si="273"/>
        <v/>
      </c>
      <c r="AY288" s="49" t="str">
        <f t="shared" si="274"/>
        <v/>
      </c>
      <c r="AZ288" s="49" t="str">
        <f t="shared" si="275"/>
        <v/>
      </c>
      <c r="BA288" s="50" t="str">
        <f t="shared" si="276"/>
        <v/>
      </c>
      <c r="BB288" s="48" t="str">
        <f t="shared" si="304"/>
        <v/>
      </c>
      <c r="BC288" s="49" t="str">
        <f t="shared" si="277"/>
        <v/>
      </c>
      <c r="BD288" s="49" t="str">
        <f t="shared" si="278"/>
        <v/>
      </c>
      <c r="BE288" s="49" t="str">
        <f t="shared" si="279"/>
        <v/>
      </c>
      <c r="BF288" s="49" t="str">
        <f t="shared" si="280"/>
        <v/>
      </c>
      <c r="BG288" s="49" t="str">
        <f t="shared" si="281"/>
        <v/>
      </c>
      <c r="BH288" s="49" t="str">
        <f t="shared" si="282"/>
        <v/>
      </c>
      <c r="BI288" s="49" t="str">
        <f t="shared" si="283"/>
        <v/>
      </c>
      <c r="BJ288" s="49" t="str">
        <f t="shared" si="284"/>
        <v/>
      </c>
      <c r="BK288" s="49" t="str">
        <f t="shared" si="285"/>
        <v/>
      </c>
      <c r="BL288" s="49" t="str">
        <f t="shared" si="286"/>
        <v/>
      </c>
      <c r="BM288" s="50" t="str">
        <f t="shared" si="287"/>
        <v/>
      </c>
      <c r="BN288" s="48" t="str">
        <f t="shared" si="305"/>
        <v/>
      </c>
      <c r="BO288" s="49" t="str">
        <f t="shared" si="308"/>
        <v/>
      </c>
      <c r="BP288" s="49" t="str">
        <f t="shared" si="309"/>
        <v/>
      </c>
      <c r="BQ288" s="49" t="str">
        <f t="shared" si="310"/>
        <v/>
      </c>
      <c r="BR288" s="49" t="str">
        <f t="shared" si="311"/>
        <v/>
      </c>
      <c r="BS288" s="49" t="str">
        <f t="shared" si="312"/>
        <v/>
      </c>
      <c r="BT288" s="49" t="str">
        <f t="shared" si="313"/>
        <v/>
      </c>
      <c r="BU288" s="49" t="str">
        <f t="shared" si="314"/>
        <v/>
      </c>
      <c r="BV288" s="49" t="str">
        <f t="shared" si="315"/>
        <v/>
      </c>
      <c r="BW288" s="49" t="str">
        <f t="shared" si="316"/>
        <v/>
      </c>
      <c r="BX288" s="49" t="str">
        <f t="shared" si="317"/>
        <v/>
      </c>
      <c r="BY288" s="50" t="str">
        <f t="shared" si="318"/>
        <v/>
      </c>
      <c r="BZ288" s="48" t="str">
        <f t="shared" si="306"/>
        <v/>
      </c>
      <c r="CA288" s="49" t="str">
        <f t="shared" si="319"/>
        <v/>
      </c>
      <c r="CB288" s="49" t="str">
        <f t="shared" si="320"/>
        <v/>
      </c>
      <c r="CC288" s="49" t="str">
        <f t="shared" si="321"/>
        <v/>
      </c>
      <c r="CD288" s="49" t="str">
        <f t="shared" si="322"/>
        <v/>
      </c>
      <c r="CE288" s="49" t="str">
        <f t="shared" si="323"/>
        <v/>
      </c>
      <c r="CF288" s="49" t="str">
        <f t="shared" si="324"/>
        <v/>
      </c>
      <c r="CG288" s="49" t="str">
        <f t="shared" si="325"/>
        <v/>
      </c>
      <c r="CH288" s="49" t="str">
        <f t="shared" si="326"/>
        <v/>
      </c>
      <c r="CI288" s="49" t="str">
        <f t="shared" si="327"/>
        <v/>
      </c>
      <c r="CJ288" s="49" t="str">
        <f t="shared" si="328"/>
        <v/>
      </c>
      <c r="CK288" s="50" t="str">
        <f t="shared" si="329"/>
        <v/>
      </c>
      <c r="CM288" s="85" t="str">
        <f t="shared" si="307"/>
        <v/>
      </c>
      <c r="CN288" s="6" t="str">
        <f>IF($B288="", "", IF($CM288="X", "", IF(Report!$BN$3="X", LEFT($B288, 2), $B288)))</f>
        <v/>
      </c>
      <c r="CP288" s="48" t="str">
        <f>IF($CN288="", "", IF($CN288=Report!$BN$4, AA288, ""))</f>
        <v/>
      </c>
      <c r="CQ288" s="49" t="str">
        <f>IF($CN288="", "", IF($CN288=Report!$BN$4, AB288, ""))</f>
        <v/>
      </c>
      <c r="CR288" s="49" t="str">
        <f>IF($CN288="", "", IF($CN288=Report!$BN$4, AC288, ""))</f>
        <v/>
      </c>
      <c r="CS288" s="49" t="str">
        <f>IF($CN288="", "", IF($CN288=Report!$BN$4, AD288, ""))</f>
        <v/>
      </c>
      <c r="CT288" s="49" t="str">
        <f>IF($CN288="", "", IF($CN288=Report!$BN$4, AE288, ""))</f>
        <v/>
      </c>
      <c r="CU288" s="49" t="str">
        <f>IF($CN288="", "", IF($CN288=Report!$BN$4, AF288, ""))</f>
        <v/>
      </c>
      <c r="CV288" s="49" t="str">
        <f>IF($CN288="", "", IF($CN288=Report!$BN$4, AG288, ""))</f>
        <v/>
      </c>
      <c r="CW288" s="49" t="str">
        <f>IF($CN288="", "", IF($CN288=Report!$BN$4, AH288, ""))</f>
        <v/>
      </c>
      <c r="CX288" s="49" t="str">
        <f>IF($CN288="", "", IF($CN288=Report!$BN$4, AI288, ""))</f>
        <v/>
      </c>
      <c r="CY288" s="49" t="str">
        <f>IF($CN288="", "", IF($CN288=Report!$BN$4, AJ288, ""))</f>
        <v/>
      </c>
      <c r="CZ288" s="49" t="str">
        <f>IF($CN288="", "", IF($CN288=Report!$BN$4, AK288, ""))</f>
        <v/>
      </c>
      <c r="DA288" s="49" t="str">
        <f>IF($CN288="", "", IF($CN288=Report!$BN$4, AL288, ""))</f>
        <v/>
      </c>
      <c r="DB288" s="49" t="str">
        <f>IF($CN288="", "", IF($CN288=Report!$BN$4, AM288, ""))</f>
        <v/>
      </c>
      <c r="DC288" s="49" t="str">
        <f>IF($CN288="", "", IF($CN288=Report!$BN$4, AN288, ""))</f>
        <v/>
      </c>
      <c r="DD288" s="50" t="str">
        <f>IF($CN288="", "", IF($CN288=Report!$BN$4, AO288, ""))</f>
        <v/>
      </c>
      <c r="DE288" s="48" t="str">
        <f>IF($CN288="", "", IF($CN288=Report!$BN$4, AP288, ""))</f>
        <v/>
      </c>
      <c r="DF288" s="49" t="str">
        <f>IF($CN288="", "", IF($CN288=Report!$BN$4, AQ288, ""))</f>
        <v/>
      </c>
      <c r="DG288" s="49" t="str">
        <f>IF($CN288="", "", IF($CN288=Report!$BN$4, AR288, ""))</f>
        <v/>
      </c>
      <c r="DH288" s="49" t="str">
        <f>IF($CN288="", "", IF($CN288=Report!$BN$4, AS288, ""))</f>
        <v/>
      </c>
      <c r="DI288" s="49" t="str">
        <f>IF($CN288="", "", IF($CN288=Report!$BN$4, AT288, ""))</f>
        <v/>
      </c>
      <c r="DJ288" s="49" t="str">
        <f>IF($CN288="", "", IF($CN288=Report!$BN$4, AU288, ""))</f>
        <v/>
      </c>
      <c r="DK288" s="49" t="str">
        <f>IF($CN288="", "", IF($CN288=Report!$BN$4, AV288, ""))</f>
        <v/>
      </c>
      <c r="DL288" s="49" t="str">
        <f>IF($CN288="", "", IF($CN288=Report!$BN$4, AW288, ""))</f>
        <v/>
      </c>
      <c r="DM288" s="49" t="str">
        <f>IF($CN288="", "", IF($CN288=Report!$BN$4, AX288, ""))</f>
        <v/>
      </c>
      <c r="DN288" s="49" t="str">
        <f>IF($CN288="", "", IF($CN288=Report!$BN$4, AY288, ""))</f>
        <v/>
      </c>
      <c r="DO288" s="49" t="str">
        <f>IF($CN288="", "", IF($CN288=Report!$BN$4, AZ288, ""))</f>
        <v/>
      </c>
      <c r="DP288" s="50" t="str">
        <f>IF($CN288="", "", IF($CN288=Report!$BN$4, BA288, ""))</f>
        <v/>
      </c>
      <c r="DQ288" s="48" t="str">
        <f>IF($CN288="", "", IF($CN288=Report!$BN$4, BB288, ""))</f>
        <v/>
      </c>
      <c r="DR288" s="49" t="str">
        <f>IF($CN288="", "", IF($CN288=Report!$BN$4, BC288, ""))</f>
        <v/>
      </c>
      <c r="DS288" s="49" t="str">
        <f>IF($CN288="", "", IF($CN288=Report!$BN$4, BD288, ""))</f>
        <v/>
      </c>
      <c r="DT288" s="49" t="str">
        <f>IF($CN288="", "", IF($CN288=Report!$BN$4, BE288, ""))</f>
        <v/>
      </c>
      <c r="DU288" s="49" t="str">
        <f>IF($CN288="", "", IF($CN288=Report!$BN$4, BF288, ""))</f>
        <v/>
      </c>
      <c r="DV288" s="49" t="str">
        <f>IF($CN288="", "", IF($CN288=Report!$BN$4, BG288, ""))</f>
        <v/>
      </c>
      <c r="DW288" s="49" t="str">
        <f>IF($CN288="", "", IF($CN288=Report!$BN$4, BH288, ""))</f>
        <v/>
      </c>
      <c r="DX288" s="49" t="str">
        <f>IF($CN288="", "", IF($CN288=Report!$BN$4, BI288, ""))</f>
        <v/>
      </c>
      <c r="DY288" s="49" t="str">
        <f>IF($CN288="", "", IF($CN288=Report!$BN$4, BJ288, ""))</f>
        <v/>
      </c>
      <c r="DZ288" s="49" t="str">
        <f>IF($CN288="", "", IF($CN288=Report!$BN$4, BK288, ""))</f>
        <v/>
      </c>
      <c r="EA288" s="49" t="str">
        <f>IF($CN288="", "", IF($CN288=Report!$BN$4, BL288, ""))</f>
        <v/>
      </c>
      <c r="EB288" s="50" t="str">
        <f>IF($CN288="", "", IF($CN288=Report!$BN$4, BM288, ""))</f>
        <v/>
      </c>
      <c r="EC288" s="48" t="str">
        <f>IF($CN288="", "", IF($CN288=Report!$BN$4, BN288, ""))</f>
        <v/>
      </c>
      <c r="ED288" s="49" t="str">
        <f>IF($CN288="", "", IF($CN288=Report!$BN$4, BO288, ""))</f>
        <v/>
      </c>
      <c r="EE288" s="49" t="str">
        <f>IF($CN288="", "", IF($CN288=Report!$BN$4, BP288, ""))</f>
        <v/>
      </c>
      <c r="EF288" s="49" t="str">
        <f>IF($CN288="", "", IF($CN288=Report!$BN$4, BQ288, ""))</f>
        <v/>
      </c>
      <c r="EG288" s="49" t="str">
        <f>IF($CN288="", "", IF($CN288=Report!$BN$4, BR288, ""))</f>
        <v/>
      </c>
      <c r="EH288" s="49" t="str">
        <f>IF($CN288="", "", IF($CN288=Report!$BN$4, BS288, ""))</f>
        <v/>
      </c>
      <c r="EI288" s="49" t="str">
        <f>IF($CN288="", "", IF($CN288=Report!$BN$4, BT288, ""))</f>
        <v/>
      </c>
      <c r="EJ288" s="49" t="str">
        <f>IF($CN288="", "", IF($CN288=Report!$BN$4, BU288, ""))</f>
        <v/>
      </c>
      <c r="EK288" s="49" t="str">
        <f>IF($CN288="", "", IF($CN288=Report!$BN$4, BV288, ""))</f>
        <v/>
      </c>
      <c r="EL288" s="49" t="str">
        <f>IF($CN288="", "", IF($CN288=Report!$BN$4, BW288, ""))</f>
        <v/>
      </c>
      <c r="EM288" s="49" t="str">
        <f>IF($CN288="", "", IF($CN288=Report!$BN$4, BX288, ""))</f>
        <v/>
      </c>
      <c r="EN288" s="50" t="str">
        <f>IF($CN288="", "", IF($CN288=Report!$BN$4, BY288, ""))</f>
        <v/>
      </c>
      <c r="EO288" s="48" t="str">
        <f>IF($CN288="", "", IF($CN288=Report!$BN$4, BZ288, ""))</f>
        <v/>
      </c>
      <c r="EP288" s="49" t="str">
        <f>IF($CN288="", "", IF($CN288=Report!$BN$4, CA288, ""))</f>
        <v/>
      </c>
      <c r="EQ288" s="49" t="str">
        <f>IF($CN288="", "", IF($CN288=Report!$BN$4, CB288, ""))</f>
        <v/>
      </c>
      <c r="ER288" s="49" t="str">
        <f>IF($CN288="", "", IF($CN288=Report!$BN$4, CC288, ""))</f>
        <v/>
      </c>
      <c r="ES288" s="49" t="str">
        <f>IF($CN288="", "", IF($CN288=Report!$BN$4, CD288, ""))</f>
        <v/>
      </c>
      <c r="ET288" s="49" t="str">
        <f>IF($CN288="", "", IF($CN288=Report!$BN$4, CE288, ""))</f>
        <v/>
      </c>
      <c r="EU288" s="49" t="str">
        <f>IF($CN288="", "", IF($CN288=Report!$BN$4, CF288, ""))</f>
        <v/>
      </c>
      <c r="EV288" s="49" t="str">
        <f>IF($CN288="", "", IF($CN288=Report!$BN$4, CG288, ""))</f>
        <v/>
      </c>
      <c r="EW288" s="49" t="str">
        <f>IF($CN288="", "", IF($CN288=Report!$BN$4, CH288, ""))</f>
        <v/>
      </c>
      <c r="EX288" s="49" t="str">
        <f>IF($CN288="", "", IF($CN288=Report!$BN$4, CI288, ""))</f>
        <v/>
      </c>
      <c r="EY288" s="49" t="str">
        <f>IF($CN288="", "", IF($CN288=Report!$BN$4, CJ288, ""))</f>
        <v/>
      </c>
      <c r="EZ288" s="50" t="str">
        <f>IF($CN288="", "", IF($CN288=Report!$BN$4, CK288, ""))</f>
        <v/>
      </c>
    </row>
    <row r="289" spans="1:156" x14ac:dyDescent="0.25">
      <c r="A289" s="19"/>
      <c r="B289" s="104"/>
      <c r="C289" s="105"/>
      <c r="D289" s="116"/>
      <c r="E289" s="106"/>
      <c r="F289" s="106"/>
      <c r="G289" s="106"/>
      <c r="H289" s="106"/>
      <c r="I289" s="106"/>
      <c r="J289" s="106"/>
      <c r="K289" s="106"/>
      <c r="L289" s="106"/>
      <c r="M289" s="106"/>
      <c r="N289" s="106"/>
      <c r="O289" s="106"/>
      <c r="P289" s="106"/>
      <c r="Q289" s="106"/>
      <c r="R289" s="106"/>
      <c r="S289" s="106"/>
      <c r="T289" s="108"/>
      <c r="U289" s="108"/>
      <c r="V289" s="108"/>
      <c r="W289" s="109"/>
      <c r="X289" s="19"/>
      <c r="AA289" s="48" t="str">
        <f t="shared" si="288"/>
        <v/>
      </c>
      <c r="AB289" s="49" t="str">
        <f t="shared" si="289"/>
        <v/>
      </c>
      <c r="AC289" s="49" t="str">
        <f t="shared" si="290"/>
        <v/>
      </c>
      <c r="AD289" s="49" t="str">
        <f t="shared" si="291"/>
        <v/>
      </c>
      <c r="AE289" s="49" t="str">
        <f t="shared" si="292"/>
        <v/>
      </c>
      <c r="AF289" s="49" t="str">
        <f t="shared" si="293"/>
        <v/>
      </c>
      <c r="AG289" s="49" t="str">
        <f t="shared" si="294"/>
        <v/>
      </c>
      <c r="AH289" s="49" t="str">
        <f t="shared" si="295"/>
        <v/>
      </c>
      <c r="AI289" s="49" t="str">
        <f t="shared" si="296"/>
        <v/>
      </c>
      <c r="AJ289" s="49" t="str">
        <f t="shared" si="297"/>
        <v/>
      </c>
      <c r="AK289" s="49" t="str">
        <f t="shared" si="298"/>
        <v/>
      </c>
      <c r="AL289" s="49" t="str">
        <f t="shared" si="299"/>
        <v/>
      </c>
      <c r="AM289" s="49" t="str">
        <f t="shared" si="300"/>
        <v/>
      </c>
      <c r="AN289" s="49" t="str">
        <f t="shared" si="301"/>
        <v/>
      </c>
      <c r="AO289" s="50" t="str">
        <f t="shared" si="302"/>
        <v/>
      </c>
      <c r="AP289" s="48" t="str">
        <f t="shared" si="303"/>
        <v/>
      </c>
      <c r="AQ289" s="49" t="str">
        <f t="shared" si="266"/>
        <v/>
      </c>
      <c r="AR289" s="49" t="str">
        <f t="shared" si="267"/>
        <v/>
      </c>
      <c r="AS289" s="49" t="str">
        <f t="shared" si="268"/>
        <v/>
      </c>
      <c r="AT289" s="49" t="str">
        <f t="shared" si="269"/>
        <v/>
      </c>
      <c r="AU289" s="49" t="str">
        <f t="shared" si="270"/>
        <v/>
      </c>
      <c r="AV289" s="49" t="str">
        <f t="shared" si="271"/>
        <v/>
      </c>
      <c r="AW289" s="49" t="str">
        <f t="shared" si="272"/>
        <v/>
      </c>
      <c r="AX289" s="49" t="str">
        <f t="shared" si="273"/>
        <v/>
      </c>
      <c r="AY289" s="49" t="str">
        <f t="shared" si="274"/>
        <v/>
      </c>
      <c r="AZ289" s="49" t="str">
        <f t="shared" si="275"/>
        <v/>
      </c>
      <c r="BA289" s="50" t="str">
        <f t="shared" si="276"/>
        <v/>
      </c>
      <c r="BB289" s="48" t="str">
        <f t="shared" si="304"/>
        <v/>
      </c>
      <c r="BC289" s="49" t="str">
        <f t="shared" si="277"/>
        <v/>
      </c>
      <c r="BD289" s="49" t="str">
        <f t="shared" si="278"/>
        <v/>
      </c>
      <c r="BE289" s="49" t="str">
        <f t="shared" si="279"/>
        <v/>
      </c>
      <c r="BF289" s="49" t="str">
        <f t="shared" si="280"/>
        <v/>
      </c>
      <c r="BG289" s="49" t="str">
        <f t="shared" si="281"/>
        <v/>
      </c>
      <c r="BH289" s="49" t="str">
        <f t="shared" si="282"/>
        <v/>
      </c>
      <c r="BI289" s="49" t="str">
        <f t="shared" si="283"/>
        <v/>
      </c>
      <c r="BJ289" s="49" t="str">
        <f t="shared" si="284"/>
        <v/>
      </c>
      <c r="BK289" s="49" t="str">
        <f t="shared" si="285"/>
        <v/>
      </c>
      <c r="BL289" s="49" t="str">
        <f t="shared" si="286"/>
        <v/>
      </c>
      <c r="BM289" s="50" t="str">
        <f t="shared" si="287"/>
        <v/>
      </c>
      <c r="BN289" s="48" t="str">
        <f t="shared" si="305"/>
        <v/>
      </c>
      <c r="BO289" s="49" t="str">
        <f t="shared" si="308"/>
        <v/>
      </c>
      <c r="BP289" s="49" t="str">
        <f t="shared" si="309"/>
        <v/>
      </c>
      <c r="BQ289" s="49" t="str">
        <f t="shared" si="310"/>
        <v/>
      </c>
      <c r="BR289" s="49" t="str">
        <f t="shared" si="311"/>
        <v/>
      </c>
      <c r="BS289" s="49" t="str">
        <f t="shared" si="312"/>
        <v/>
      </c>
      <c r="BT289" s="49" t="str">
        <f t="shared" si="313"/>
        <v/>
      </c>
      <c r="BU289" s="49" t="str">
        <f t="shared" si="314"/>
        <v/>
      </c>
      <c r="BV289" s="49" t="str">
        <f t="shared" si="315"/>
        <v/>
      </c>
      <c r="BW289" s="49" t="str">
        <f t="shared" si="316"/>
        <v/>
      </c>
      <c r="BX289" s="49" t="str">
        <f t="shared" si="317"/>
        <v/>
      </c>
      <c r="BY289" s="50" t="str">
        <f t="shared" si="318"/>
        <v/>
      </c>
      <c r="BZ289" s="48" t="str">
        <f t="shared" si="306"/>
        <v/>
      </c>
      <c r="CA289" s="49" t="str">
        <f t="shared" si="319"/>
        <v/>
      </c>
      <c r="CB289" s="49" t="str">
        <f t="shared" si="320"/>
        <v/>
      </c>
      <c r="CC289" s="49" t="str">
        <f t="shared" si="321"/>
        <v/>
      </c>
      <c r="CD289" s="49" t="str">
        <f t="shared" si="322"/>
        <v/>
      </c>
      <c r="CE289" s="49" t="str">
        <f t="shared" si="323"/>
        <v/>
      </c>
      <c r="CF289" s="49" t="str">
        <f t="shared" si="324"/>
        <v/>
      </c>
      <c r="CG289" s="49" t="str">
        <f t="shared" si="325"/>
        <v/>
      </c>
      <c r="CH289" s="49" t="str">
        <f t="shared" si="326"/>
        <v/>
      </c>
      <c r="CI289" s="49" t="str">
        <f t="shared" si="327"/>
        <v/>
      </c>
      <c r="CJ289" s="49" t="str">
        <f t="shared" si="328"/>
        <v/>
      </c>
      <c r="CK289" s="50" t="str">
        <f t="shared" si="329"/>
        <v/>
      </c>
      <c r="CM289" s="85" t="str">
        <f t="shared" si="307"/>
        <v/>
      </c>
      <c r="CN289" s="6" t="str">
        <f>IF($B289="", "", IF($CM289="X", "", IF(Report!$BN$3="X", LEFT($B289, 2), $B289)))</f>
        <v/>
      </c>
      <c r="CP289" s="48" t="str">
        <f>IF($CN289="", "", IF($CN289=Report!$BN$4, AA289, ""))</f>
        <v/>
      </c>
      <c r="CQ289" s="49" t="str">
        <f>IF($CN289="", "", IF($CN289=Report!$BN$4, AB289, ""))</f>
        <v/>
      </c>
      <c r="CR289" s="49" t="str">
        <f>IF($CN289="", "", IF($CN289=Report!$BN$4, AC289, ""))</f>
        <v/>
      </c>
      <c r="CS289" s="49" t="str">
        <f>IF($CN289="", "", IF($CN289=Report!$BN$4, AD289, ""))</f>
        <v/>
      </c>
      <c r="CT289" s="49" t="str">
        <f>IF($CN289="", "", IF($CN289=Report!$BN$4, AE289, ""))</f>
        <v/>
      </c>
      <c r="CU289" s="49" t="str">
        <f>IF($CN289="", "", IF($CN289=Report!$BN$4, AF289, ""))</f>
        <v/>
      </c>
      <c r="CV289" s="49" t="str">
        <f>IF($CN289="", "", IF($CN289=Report!$BN$4, AG289, ""))</f>
        <v/>
      </c>
      <c r="CW289" s="49" t="str">
        <f>IF($CN289="", "", IF($CN289=Report!$BN$4, AH289, ""))</f>
        <v/>
      </c>
      <c r="CX289" s="49" t="str">
        <f>IF($CN289="", "", IF($CN289=Report!$BN$4, AI289, ""))</f>
        <v/>
      </c>
      <c r="CY289" s="49" t="str">
        <f>IF($CN289="", "", IF($CN289=Report!$BN$4, AJ289, ""))</f>
        <v/>
      </c>
      <c r="CZ289" s="49" t="str">
        <f>IF($CN289="", "", IF($CN289=Report!$BN$4, AK289, ""))</f>
        <v/>
      </c>
      <c r="DA289" s="49" t="str">
        <f>IF($CN289="", "", IF($CN289=Report!$BN$4, AL289, ""))</f>
        <v/>
      </c>
      <c r="DB289" s="49" t="str">
        <f>IF($CN289="", "", IF($CN289=Report!$BN$4, AM289, ""))</f>
        <v/>
      </c>
      <c r="DC289" s="49" t="str">
        <f>IF($CN289="", "", IF($CN289=Report!$BN$4, AN289, ""))</f>
        <v/>
      </c>
      <c r="DD289" s="50" t="str">
        <f>IF($CN289="", "", IF($CN289=Report!$BN$4, AO289, ""))</f>
        <v/>
      </c>
      <c r="DE289" s="48" t="str">
        <f>IF($CN289="", "", IF($CN289=Report!$BN$4, AP289, ""))</f>
        <v/>
      </c>
      <c r="DF289" s="49" t="str">
        <f>IF($CN289="", "", IF($CN289=Report!$BN$4, AQ289, ""))</f>
        <v/>
      </c>
      <c r="DG289" s="49" t="str">
        <f>IF($CN289="", "", IF($CN289=Report!$BN$4, AR289, ""))</f>
        <v/>
      </c>
      <c r="DH289" s="49" t="str">
        <f>IF($CN289="", "", IF($CN289=Report!$BN$4, AS289, ""))</f>
        <v/>
      </c>
      <c r="DI289" s="49" t="str">
        <f>IF($CN289="", "", IF($CN289=Report!$BN$4, AT289, ""))</f>
        <v/>
      </c>
      <c r="DJ289" s="49" t="str">
        <f>IF($CN289="", "", IF($CN289=Report!$BN$4, AU289, ""))</f>
        <v/>
      </c>
      <c r="DK289" s="49" t="str">
        <f>IF($CN289="", "", IF($CN289=Report!$BN$4, AV289, ""))</f>
        <v/>
      </c>
      <c r="DL289" s="49" t="str">
        <f>IF($CN289="", "", IF($CN289=Report!$BN$4, AW289, ""))</f>
        <v/>
      </c>
      <c r="DM289" s="49" t="str">
        <f>IF($CN289="", "", IF($CN289=Report!$BN$4, AX289, ""))</f>
        <v/>
      </c>
      <c r="DN289" s="49" t="str">
        <f>IF($CN289="", "", IF($CN289=Report!$BN$4, AY289, ""))</f>
        <v/>
      </c>
      <c r="DO289" s="49" t="str">
        <f>IF($CN289="", "", IF($CN289=Report!$BN$4, AZ289, ""))</f>
        <v/>
      </c>
      <c r="DP289" s="50" t="str">
        <f>IF($CN289="", "", IF($CN289=Report!$BN$4, BA289, ""))</f>
        <v/>
      </c>
      <c r="DQ289" s="48" t="str">
        <f>IF($CN289="", "", IF($CN289=Report!$BN$4, BB289, ""))</f>
        <v/>
      </c>
      <c r="DR289" s="49" t="str">
        <f>IF($CN289="", "", IF($CN289=Report!$BN$4, BC289, ""))</f>
        <v/>
      </c>
      <c r="DS289" s="49" t="str">
        <f>IF($CN289="", "", IF($CN289=Report!$BN$4, BD289, ""))</f>
        <v/>
      </c>
      <c r="DT289" s="49" t="str">
        <f>IF($CN289="", "", IF($CN289=Report!$BN$4, BE289, ""))</f>
        <v/>
      </c>
      <c r="DU289" s="49" t="str">
        <f>IF($CN289="", "", IF($CN289=Report!$BN$4, BF289, ""))</f>
        <v/>
      </c>
      <c r="DV289" s="49" t="str">
        <f>IF($CN289="", "", IF($CN289=Report!$BN$4, BG289, ""))</f>
        <v/>
      </c>
      <c r="DW289" s="49" t="str">
        <f>IF($CN289="", "", IF($CN289=Report!$BN$4, BH289, ""))</f>
        <v/>
      </c>
      <c r="DX289" s="49" t="str">
        <f>IF($CN289="", "", IF($CN289=Report!$BN$4, BI289, ""))</f>
        <v/>
      </c>
      <c r="DY289" s="49" t="str">
        <f>IF($CN289="", "", IF($CN289=Report!$BN$4, BJ289, ""))</f>
        <v/>
      </c>
      <c r="DZ289" s="49" t="str">
        <f>IF($CN289="", "", IF($CN289=Report!$BN$4, BK289, ""))</f>
        <v/>
      </c>
      <c r="EA289" s="49" t="str">
        <f>IF($CN289="", "", IF($CN289=Report!$BN$4, BL289, ""))</f>
        <v/>
      </c>
      <c r="EB289" s="50" t="str">
        <f>IF($CN289="", "", IF($CN289=Report!$BN$4, BM289, ""))</f>
        <v/>
      </c>
      <c r="EC289" s="48" t="str">
        <f>IF($CN289="", "", IF($CN289=Report!$BN$4, BN289, ""))</f>
        <v/>
      </c>
      <c r="ED289" s="49" t="str">
        <f>IF($CN289="", "", IF($CN289=Report!$BN$4, BO289, ""))</f>
        <v/>
      </c>
      <c r="EE289" s="49" t="str">
        <f>IF($CN289="", "", IF($CN289=Report!$BN$4, BP289, ""))</f>
        <v/>
      </c>
      <c r="EF289" s="49" t="str">
        <f>IF($CN289="", "", IF($CN289=Report!$BN$4, BQ289, ""))</f>
        <v/>
      </c>
      <c r="EG289" s="49" t="str">
        <f>IF($CN289="", "", IF($CN289=Report!$BN$4, BR289, ""))</f>
        <v/>
      </c>
      <c r="EH289" s="49" t="str">
        <f>IF($CN289="", "", IF($CN289=Report!$BN$4, BS289, ""))</f>
        <v/>
      </c>
      <c r="EI289" s="49" t="str">
        <f>IF($CN289="", "", IF($CN289=Report!$BN$4, BT289, ""))</f>
        <v/>
      </c>
      <c r="EJ289" s="49" t="str">
        <f>IF($CN289="", "", IF($CN289=Report!$BN$4, BU289, ""))</f>
        <v/>
      </c>
      <c r="EK289" s="49" t="str">
        <f>IF($CN289="", "", IF($CN289=Report!$BN$4, BV289, ""))</f>
        <v/>
      </c>
      <c r="EL289" s="49" t="str">
        <f>IF($CN289="", "", IF($CN289=Report!$BN$4, BW289, ""))</f>
        <v/>
      </c>
      <c r="EM289" s="49" t="str">
        <f>IF($CN289="", "", IF($CN289=Report!$BN$4, BX289, ""))</f>
        <v/>
      </c>
      <c r="EN289" s="50" t="str">
        <f>IF($CN289="", "", IF($CN289=Report!$BN$4, BY289, ""))</f>
        <v/>
      </c>
      <c r="EO289" s="48" t="str">
        <f>IF($CN289="", "", IF($CN289=Report!$BN$4, BZ289, ""))</f>
        <v/>
      </c>
      <c r="EP289" s="49" t="str">
        <f>IF($CN289="", "", IF($CN289=Report!$BN$4, CA289, ""))</f>
        <v/>
      </c>
      <c r="EQ289" s="49" t="str">
        <f>IF($CN289="", "", IF($CN289=Report!$BN$4, CB289, ""))</f>
        <v/>
      </c>
      <c r="ER289" s="49" t="str">
        <f>IF($CN289="", "", IF($CN289=Report!$BN$4, CC289, ""))</f>
        <v/>
      </c>
      <c r="ES289" s="49" t="str">
        <f>IF($CN289="", "", IF($CN289=Report!$BN$4, CD289, ""))</f>
        <v/>
      </c>
      <c r="ET289" s="49" t="str">
        <f>IF($CN289="", "", IF($CN289=Report!$BN$4, CE289, ""))</f>
        <v/>
      </c>
      <c r="EU289" s="49" t="str">
        <f>IF($CN289="", "", IF($CN289=Report!$BN$4, CF289, ""))</f>
        <v/>
      </c>
      <c r="EV289" s="49" t="str">
        <f>IF($CN289="", "", IF($CN289=Report!$BN$4, CG289, ""))</f>
        <v/>
      </c>
      <c r="EW289" s="49" t="str">
        <f>IF($CN289="", "", IF($CN289=Report!$BN$4, CH289, ""))</f>
        <v/>
      </c>
      <c r="EX289" s="49" t="str">
        <f>IF($CN289="", "", IF($CN289=Report!$BN$4, CI289, ""))</f>
        <v/>
      </c>
      <c r="EY289" s="49" t="str">
        <f>IF($CN289="", "", IF($CN289=Report!$BN$4, CJ289, ""))</f>
        <v/>
      </c>
      <c r="EZ289" s="50" t="str">
        <f>IF($CN289="", "", IF($CN289=Report!$BN$4, CK289, ""))</f>
        <v/>
      </c>
    </row>
    <row r="290" spans="1:156" x14ac:dyDescent="0.25">
      <c r="A290" s="19"/>
      <c r="B290" s="104"/>
      <c r="C290" s="105"/>
      <c r="D290" s="116"/>
      <c r="E290" s="106"/>
      <c r="F290" s="106"/>
      <c r="G290" s="106"/>
      <c r="H290" s="106"/>
      <c r="I290" s="106"/>
      <c r="J290" s="106"/>
      <c r="K290" s="106"/>
      <c r="L290" s="106"/>
      <c r="M290" s="106"/>
      <c r="N290" s="106"/>
      <c r="O290" s="106"/>
      <c r="P290" s="106"/>
      <c r="Q290" s="106"/>
      <c r="R290" s="106"/>
      <c r="S290" s="106"/>
      <c r="T290" s="108"/>
      <c r="U290" s="108"/>
      <c r="V290" s="108"/>
      <c r="W290" s="109"/>
      <c r="X290" s="19"/>
      <c r="AA290" s="48" t="str">
        <f t="shared" si="288"/>
        <v/>
      </c>
      <c r="AB290" s="49" t="str">
        <f t="shared" si="289"/>
        <v/>
      </c>
      <c r="AC290" s="49" t="str">
        <f t="shared" si="290"/>
        <v/>
      </c>
      <c r="AD290" s="49" t="str">
        <f t="shared" si="291"/>
        <v/>
      </c>
      <c r="AE290" s="49" t="str">
        <f t="shared" si="292"/>
        <v/>
      </c>
      <c r="AF290" s="49" t="str">
        <f t="shared" si="293"/>
        <v/>
      </c>
      <c r="AG290" s="49" t="str">
        <f t="shared" si="294"/>
        <v/>
      </c>
      <c r="AH290" s="49" t="str">
        <f t="shared" si="295"/>
        <v/>
      </c>
      <c r="AI290" s="49" t="str">
        <f t="shared" si="296"/>
        <v/>
      </c>
      <c r="AJ290" s="49" t="str">
        <f t="shared" si="297"/>
        <v/>
      </c>
      <c r="AK290" s="49" t="str">
        <f t="shared" si="298"/>
        <v/>
      </c>
      <c r="AL290" s="49" t="str">
        <f t="shared" si="299"/>
        <v/>
      </c>
      <c r="AM290" s="49" t="str">
        <f t="shared" si="300"/>
        <v/>
      </c>
      <c r="AN290" s="49" t="str">
        <f t="shared" si="301"/>
        <v/>
      </c>
      <c r="AO290" s="50" t="str">
        <f t="shared" si="302"/>
        <v/>
      </c>
      <c r="AP290" s="48" t="str">
        <f t="shared" si="303"/>
        <v/>
      </c>
      <c r="AQ290" s="49" t="str">
        <f t="shared" si="266"/>
        <v/>
      </c>
      <c r="AR290" s="49" t="str">
        <f t="shared" si="267"/>
        <v/>
      </c>
      <c r="AS290" s="49" t="str">
        <f t="shared" si="268"/>
        <v/>
      </c>
      <c r="AT290" s="49" t="str">
        <f t="shared" si="269"/>
        <v/>
      </c>
      <c r="AU290" s="49" t="str">
        <f t="shared" si="270"/>
        <v/>
      </c>
      <c r="AV290" s="49" t="str">
        <f t="shared" si="271"/>
        <v/>
      </c>
      <c r="AW290" s="49" t="str">
        <f t="shared" si="272"/>
        <v/>
      </c>
      <c r="AX290" s="49" t="str">
        <f t="shared" si="273"/>
        <v/>
      </c>
      <c r="AY290" s="49" t="str">
        <f t="shared" si="274"/>
        <v/>
      </c>
      <c r="AZ290" s="49" t="str">
        <f t="shared" si="275"/>
        <v/>
      </c>
      <c r="BA290" s="50" t="str">
        <f t="shared" si="276"/>
        <v/>
      </c>
      <c r="BB290" s="48" t="str">
        <f t="shared" si="304"/>
        <v/>
      </c>
      <c r="BC290" s="49" t="str">
        <f t="shared" si="277"/>
        <v/>
      </c>
      <c r="BD290" s="49" t="str">
        <f t="shared" si="278"/>
        <v/>
      </c>
      <c r="BE290" s="49" t="str">
        <f t="shared" si="279"/>
        <v/>
      </c>
      <c r="BF290" s="49" t="str">
        <f t="shared" si="280"/>
        <v/>
      </c>
      <c r="BG290" s="49" t="str">
        <f t="shared" si="281"/>
        <v/>
      </c>
      <c r="BH290" s="49" t="str">
        <f t="shared" si="282"/>
        <v/>
      </c>
      <c r="BI290" s="49" t="str">
        <f t="shared" si="283"/>
        <v/>
      </c>
      <c r="BJ290" s="49" t="str">
        <f t="shared" si="284"/>
        <v/>
      </c>
      <c r="BK290" s="49" t="str">
        <f t="shared" si="285"/>
        <v/>
      </c>
      <c r="BL290" s="49" t="str">
        <f t="shared" si="286"/>
        <v/>
      </c>
      <c r="BM290" s="50" t="str">
        <f t="shared" si="287"/>
        <v/>
      </c>
      <c r="BN290" s="48" t="str">
        <f t="shared" si="305"/>
        <v/>
      </c>
      <c r="BO290" s="49" t="str">
        <f t="shared" si="308"/>
        <v/>
      </c>
      <c r="BP290" s="49" t="str">
        <f t="shared" si="309"/>
        <v/>
      </c>
      <c r="BQ290" s="49" t="str">
        <f t="shared" si="310"/>
        <v/>
      </c>
      <c r="BR290" s="49" t="str">
        <f t="shared" si="311"/>
        <v/>
      </c>
      <c r="BS290" s="49" t="str">
        <f t="shared" si="312"/>
        <v/>
      </c>
      <c r="BT290" s="49" t="str">
        <f t="shared" si="313"/>
        <v/>
      </c>
      <c r="BU290" s="49" t="str">
        <f t="shared" si="314"/>
        <v/>
      </c>
      <c r="BV290" s="49" t="str">
        <f t="shared" si="315"/>
        <v/>
      </c>
      <c r="BW290" s="49" t="str">
        <f t="shared" si="316"/>
        <v/>
      </c>
      <c r="BX290" s="49" t="str">
        <f t="shared" si="317"/>
        <v/>
      </c>
      <c r="BY290" s="50" t="str">
        <f t="shared" si="318"/>
        <v/>
      </c>
      <c r="BZ290" s="48" t="str">
        <f t="shared" si="306"/>
        <v/>
      </c>
      <c r="CA290" s="49" t="str">
        <f t="shared" si="319"/>
        <v/>
      </c>
      <c r="CB290" s="49" t="str">
        <f t="shared" si="320"/>
        <v/>
      </c>
      <c r="CC290" s="49" t="str">
        <f t="shared" si="321"/>
        <v/>
      </c>
      <c r="CD290" s="49" t="str">
        <f t="shared" si="322"/>
        <v/>
      </c>
      <c r="CE290" s="49" t="str">
        <f t="shared" si="323"/>
        <v/>
      </c>
      <c r="CF290" s="49" t="str">
        <f t="shared" si="324"/>
        <v/>
      </c>
      <c r="CG290" s="49" t="str">
        <f t="shared" si="325"/>
        <v/>
      </c>
      <c r="CH290" s="49" t="str">
        <f t="shared" si="326"/>
        <v/>
      </c>
      <c r="CI290" s="49" t="str">
        <f t="shared" si="327"/>
        <v/>
      </c>
      <c r="CJ290" s="49" t="str">
        <f t="shared" si="328"/>
        <v/>
      </c>
      <c r="CK290" s="50" t="str">
        <f t="shared" si="329"/>
        <v/>
      </c>
      <c r="CM290" s="85" t="str">
        <f t="shared" si="307"/>
        <v/>
      </c>
      <c r="CN290" s="6" t="str">
        <f>IF($B290="", "", IF($CM290="X", "", IF(Report!$BN$3="X", LEFT($B290, 2), $B290)))</f>
        <v/>
      </c>
      <c r="CP290" s="48" t="str">
        <f>IF($CN290="", "", IF($CN290=Report!$BN$4, AA290, ""))</f>
        <v/>
      </c>
      <c r="CQ290" s="49" t="str">
        <f>IF($CN290="", "", IF($CN290=Report!$BN$4, AB290, ""))</f>
        <v/>
      </c>
      <c r="CR290" s="49" t="str">
        <f>IF($CN290="", "", IF($CN290=Report!$BN$4, AC290, ""))</f>
        <v/>
      </c>
      <c r="CS290" s="49" t="str">
        <f>IF($CN290="", "", IF($CN290=Report!$BN$4, AD290, ""))</f>
        <v/>
      </c>
      <c r="CT290" s="49" t="str">
        <f>IF($CN290="", "", IF($CN290=Report!$BN$4, AE290, ""))</f>
        <v/>
      </c>
      <c r="CU290" s="49" t="str">
        <f>IF($CN290="", "", IF($CN290=Report!$BN$4, AF290, ""))</f>
        <v/>
      </c>
      <c r="CV290" s="49" t="str">
        <f>IF($CN290="", "", IF($CN290=Report!$BN$4, AG290, ""))</f>
        <v/>
      </c>
      <c r="CW290" s="49" t="str">
        <f>IF($CN290="", "", IF($CN290=Report!$BN$4, AH290, ""))</f>
        <v/>
      </c>
      <c r="CX290" s="49" t="str">
        <f>IF($CN290="", "", IF($CN290=Report!$BN$4, AI290, ""))</f>
        <v/>
      </c>
      <c r="CY290" s="49" t="str">
        <f>IF($CN290="", "", IF($CN290=Report!$BN$4, AJ290, ""))</f>
        <v/>
      </c>
      <c r="CZ290" s="49" t="str">
        <f>IF($CN290="", "", IF($CN290=Report!$BN$4, AK290, ""))</f>
        <v/>
      </c>
      <c r="DA290" s="49" t="str">
        <f>IF($CN290="", "", IF($CN290=Report!$BN$4, AL290, ""))</f>
        <v/>
      </c>
      <c r="DB290" s="49" t="str">
        <f>IF($CN290="", "", IF($CN290=Report!$BN$4, AM290, ""))</f>
        <v/>
      </c>
      <c r="DC290" s="49" t="str">
        <f>IF($CN290="", "", IF($CN290=Report!$BN$4, AN290, ""))</f>
        <v/>
      </c>
      <c r="DD290" s="50" t="str">
        <f>IF($CN290="", "", IF($CN290=Report!$BN$4, AO290, ""))</f>
        <v/>
      </c>
      <c r="DE290" s="48" t="str">
        <f>IF($CN290="", "", IF($CN290=Report!$BN$4, AP290, ""))</f>
        <v/>
      </c>
      <c r="DF290" s="49" t="str">
        <f>IF($CN290="", "", IF($CN290=Report!$BN$4, AQ290, ""))</f>
        <v/>
      </c>
      <c r="DG290" s="49" t="str">
        <f>IF($CN290="", "", IF($CN290=Report!$BN$4, AR290, ""))</f>
        <v/>
      </c>
      <c r="DH290" s="49" t="str">
        <f>IF($CN290="", "", IF($CN290=Report!$BN$4, AS290, ""))</f>
        <v/>
      </c>
      <c r="DI290" s="49" t="str">
        <f>IF($CN290="", "", IF($CN290=Report!$BN$4, AT290, ""))</f>
        <v/>
      </c>
      <c r="DJ290" s="49" t="str">
        <f>IF($CN290="", "", IF($CN290=Report!$BN$4, AU290, ""))</f>
        <v/>
      </c>
      <c r="DK290" s="49" t="str">
        <f>IF($CN290="", "", IF($CN290=Report!$BN$4, AV290, ""))</f>
        <v/>
      </c>
      <c r="DL290" s="49" t="str">
        <f>IF($CN290="", "", IF($CN290=Report!$BN$4, AW290, ""))</f>
        <v/>
      </c>
      <c r="DM290" s="49" t="str">
        <f>IF($CN290="", "", IF($CN290=Report!$BN$4, AX290, ""))</f>
        <v/>
      </c>
      <c r="DN290" s="49" t="str">
        <f>IF($CN290="", "", IF($CN290=Report!$BN$4, AY290, ""))</f>
        <v/>
      </c>
      <c r="DO290" s="49" t="str">
        <f>IF($CN290="", "", IF($CN290=Report!$BN$4, AZ290, ""))</f>
        <v/>
      </c>
      <c r="DP290" s="50" t="str">
        <f>IF($CN290="", "", IF($CN290=Report!$BN$4, BA290, ""))</f>
        <v/>
      </c>
      <c r="DQ290" s="48" t="str">
        <f>IF($CN290="", "", IF($CN290=Report!$BN$4, BB290, ""))</f>
        <v/>
      </c>
      <c r="DR290" s="49" t="str">
        <f>IF($CN290="", "", IF($CN290=Report!$BN$4, BC290, ""))</f>
        <v/>
      </c>
      <c r="DS290" s="49" t="str">
        <f>IF($CN290="", "", IF($CN290=Report!$BN$4, BD290, ""))</f>
        <v/>
      </c>
      <c r="DT290" s="49" t="str">
        <f>IF($CN290="", "", IF($CN290=Report!$BN$4, BE290, ""))</f>
        <v/>
      </c>
      <c r="DU290" s="49" t="str">
        <f>IF($CN290="", "", IF($CN290=Report!$BN$4, BF290, ""))</f>
        <v/>
      </c>
      <c r="DV290" s="49" t="str">
        <f>IF($CN290="", "", IF($CN290=Report!$BN$4, BG290, ""))</f>
        <v/>
      </c>
      <c r="DW290" s="49" t="str">
        <f>IF($CN290="", "", IF($CN290=Report!$BN$4, BH290, ""))</f>
        <v/>
      </c>
      <c r="DX290" s="49" t="str">
        <f>IF($CN290="", "", IF($CN290=Report!$BN$4, BI290, ""))</f>
        <v/>
      </c>
      <c r="DY290" s="49" t="str">
        <f>IF($CN290="", "", IF($CN290=Report!$BN$4, BJ290, ""))</f>
        <v/>
      </c>
      <c r="DZ290" s="49" t="str">
        <f>IF($CN290="", "", IF($CN290=Report!$BN$4, BK290, ""))</f>
        <v/>
      </c>
      <c r="EA290" s="49" t="str">
        <f>IF($CN290="", "", IF($CN290=Report!$BN$4, BL290, ""))</f>
        <v/>
      </c>
      <c r="EB290" s="50" t="str">
        <f>IF($CN290="", "", IF($CN290=Report!$BN$4, BM290, ""))</f>
        <v/>
      </c>
      <c r="EC290" s="48" t="str">
        <f>IF($CN290="", "", IF($CN290=Report!$BN$4, BN290, ""))</f>
        <v/>
      </c>
      <c r="ED290" s="49" t="str">
        <f>IF($CN290="", "", IF($CN290=Report!$BN$4, BO290, ""))</f>
        <v/>
      </c>
      <c r="EE290" s="49" t="str">
        <f>IF($CN290="", "", IF($CN290=Report!$BN$4, BP290, ""))</f>
        <v/>
      </c>
      <c r="EF290" s="49" t="str">
        <f>IF($CN290="", "", IF($CN290=Report!$BN$4, BQ290, ""))</f>
        <v/>
      </c>
      <c r="EG290" s="49" t="str">
        <f>IF($CN290="", "", IF($CN290=Report!$BN$4, BR290, ""))</f>
        <v/>
      </c>
      <c r="EH290" s="49" t="str">
        <f>IF($CN290="", "", IF($CN290=Report!$BN$4, BS290, ""))</f>
        <v/>
      </c>
      <c r="EI290" s="49" t="str">
        <f>IF($CN290="", "", IF($CN290=Report!$BN$4, BT290, ""))</f>
        <v/>
      </c>
      <c r="EJ290" s="49" t="str">
        <f>IF($CN290="", "", IF($CN290=Report!$BN$4, BU290, ""))</f>
        <v/>
      </c>
      <c r="EK290" s="49" t="str">
        <f>IF($CN290="", "", IF($CN290=Report!$BN$4, BV290, ""))</f>
        <v/>
      </c>
      <c r="EL290" s="49" t="str">
        <f>IF($CN290="", "", IF($CN290=Report!$BN$4, BW290, ""))</f>
        <v/>
      </c>
      <c r="EM290" s="49" t="str">
        <f>IF($CN290="", "", IF($CN290=Report!$BN$4, BX290, ""))</f>
        <v/>
      </c>
      <c r="EN290" s="50" t="str">
        <f>IF($CN290="", "", IF($CN290=Report!$BN$4, BY290, ""))</f>
        <v/>
      </c>
      <c r="EO290" s="48" t="str">
        <f>IF($CN290="", "", IF($CN290=Report!$BN$4, BZ290, ""))</f>
        <v/>
      </c>
      <c r="EP290" s="49" t="str">
        <f>IF($CN290="", "", IF($CN290=Report!$BN$4, CA290, ""))</f>
        <v/>
      </c>
      <c r="EQ290" s="49" t="str">
        <f>IF($CN290="", "", IF($CN290=Report!$BN$4, CB290, ""))</f>
        <v/>
      </c>
      <c r="ER290" s="49" t="str">
        <f>IF($CN290="", "", IF($CN290=Report!$BN$4, CC290, ""))</f>
        <v/>
      </c>
      <c r="ES290" s="49" t="str">
        <f>IF($CN290="", "", IF($CN290=Report!$BN$4, CD290, ""))</f>
        <v/>
      </c>
      <c r="ET290" s="49" t="str">
        <f>IF($CN290="", "", IF($CN290=Report!$BN$4, CE290, ""))</f>
        <v/>
      </c>
      <c r="EU290" s="49" t="str">
        <f>IF($CN290="", "", IF($CN290=Report!$BN$4, CF290, ""))</f>
        <v/>
      </c>
      <c r="EV290" s="49" t="str">
        <f>IF($CN290="", "", IF($CN290=Report!$BN$4, CG290, ""))</f>
        <v/>
      </c>
      <c r="EW290" s="49" t="str">
        <f>IF($CN290="", "", IF($CN290=Report!$BN$4, CH290, ""))</f>
        <v/>
      </c>
      <c r="EX290" s="49" t="str">
        <f>IF($CN290="", "", IF($CN290=Report!$BN$4, CI290, ""))</f>
        <v/>
      </c>
      <c r="EY290" s="49" t="str">
        <f>IF($CN290="", "", IF($CN290=Report!$BN$4, CJ290, ""))</f>
        <v/>
      </c>
      <c r="EZ290" s="50" t="str">
        <f>IF($CN290="", "", IF($CN290=Report!$BN$4, CK290, ""))</f>
        <v/>
      </c>
    </row>
    <row r="291" spans="1:156" x14ac:dyDescent="0.25">
      <c r="A291" s="19"/>
      <c r="B291" s="104"/>
      <c r="C291" s="105"/>
      <c r="D291" s="116"/>
      <c r="E291" s="106"/>
      <c r="F291" s="106"/>
      <c r="G291" s="106"/>
      <c r="H291" s="106"/>
      <c r="I291" s="106"/>
      <c r="J291" s="106"/>
      <c r="K291" s="106"/>
      <c r="L291" s="106"/>
      <c r="M291" s="106"/>
      <c r="N291" s="106"/>
      <c r="O291" s="106"/>
      <c r="P291" s="106"/>
      <c r="Q291" s="106"/>
      <c r="R291" s="106"/>
      <c r="S291" s="106"/>
      <c r="T291" s="108"/>
      <c r="U291" s="108"/>
      <c r="V291" s="108"/>
      <c r="W291" s="109"/>
      <c r="X291" s="19"/>
      <c r="AA291" s="48" t="str">
        <f t="shared" si="288"/>
        <v/>
      </c>
      <c r="AB291" s="49" t="str">
        <f t="shared" si="289"/>
        <v/>
      </c>
      <c r="AC291" s="49" t="str">
        <f t="shared" si="290"/>
        <v/>
      </c>
      <c r="AD291" s="49" t="str">
        <f t="shared" si="291"/>
        <v/>
      </c>
      <c r="AE291" s="49" t="str">
        <f t="shared" si="292"/>
        <v/>
      </c>
      <c r="AF291" s="49" t="str">
        <f t="shared" si="293"/>
        <v/>
      </c>
      <c r="AG291" s="49" t="str">
        <f t="shared" si="294"/>
        <v/>
      </c>
      <c r="AH291" s="49" t="str">
        <f t="shared" si="295"/>
        <v/>
      </c>
      <c r="AI291" s="49" t="str">
        <f t="shared" si="296"/>
        <v/>
      </c>
      <c r="AJ291" s="49" t="str">
        <f t="shared" si="297"/>
        <v/>
      </c>
      <c r="AK291" s="49" t="str">
        <f t="shared" si="298"/>
        <v/>
      </c>
      <c r="AL291" s="49" t="str">
        <f t="shared" si="299"/>
        <v/>
      </c>
      <c r="AM291" s="49" t="str">
        <f t="shared" si="300"/>
        <v/>
      </c>
      <c r="AN291" s="49" t="str">
        <f t="shared" si="301"/>
        <v/>
      </c>
      <c r="AO291" s="50" t="str">
        <f t="shared" si="302"/>
        <v/>
      </c>
      <c r="AP291" s="48" t="str">
        <f t="shared" si="303"/>
        <v/>
      </c>
      <c r="AQ291" s="49" t="str">
        <f t="shared" si="266"/>
        <v/>
      </c>
      <c r="AR291" s="49" t="str">
        <f t="shared" si="267"/>
        <v/>
      </c>
      <c r="AS291" s="49" t="str">
        <f t="shared" si="268"/>
        <v/>
      </c>
      <c r="AT291" s="49" t="str">
        <f t="shared" si="269"/>
        <v/>
      </c>
      <c r="AU291" s="49" t="str">
        <f t="shared" si="270"/>
        <v/>
      </c>
      <c r="AV291" s="49" t="str">
        <f t="shared" si="271"/>
        <v/>
      </c>
      <c r="AW291" s="49" t="str">
        <f t="shared" si="272"/>
        <v/>
      </c>
      <c r="AX291" s="49" t="str">
        <f t="shared" si="273"/>
        <v/>
      </c>
      <c r="AY291" s="49" t="str">
        <f t="shared" si="274"/>
        <v/>
      </c>
      <c r="AZ291" s="49" t="str">
        <f t="shared" si="275"/>
        <v/>
      </c>
      <c r="BA291" s="50" t="str">
        <f t="shared" si="276"/>
        <v/>
      </c>
      <c r="BB291" s="48" t="str">
        <f t="shared" si="304"/>
        <v/>
      </c>
      <c r="BC291" s="49" t="str">
        <f t="shared" si="277"/>
        <v/>
      </c>
      <c r="BD291" s="49" t="str">
        <f t="shared" si="278"/>
        <v/>
      </c>
      <c r="BE291" s="49" t="str">
        <f t="shared" si="279"/>
        <v/>
      </c>
      <c r="BF291" s="49" t="str">
        <f t="shared" si="280"/>
        <v/>
      </c>
      <c r="BG291" s="49" t="str">
        <f t="shared" si="281"/>
        <v/>
      </c>
      <c r="BH291" s="49" t="str">
        <f t="shared" si="282"/>
        <v/>
      </c>
      <c r="BI291" s="49" t="str">
        <f t="shared" si="283"/>
        <v/>
      </c>
      <c r="BJ291" s="49" t="str">
        <f t="shared" si="284"/>
        <v/>
      </c>
      <c r="BK291" s="49" t="str">
        <f t="shared" si="285"/>
        <v/>
      </c>
      <c r="BL291" s="49" t="str">
        <f t="shared" si="286"/>
        <v/>
      </c>
      <c r="BM291" s="50" t="str">
        <f t="shared" si="287"/>
        <v/>
      </c>
      <c r="BN291" s="48" t="str">
        <f t="shared" si="305"/>
        <v/>
      </c>
      <c r="BO291" s="49" t="str">
        <f t="shared" si="308"/>
        <v/>
      </c>
      <c r="BP291" s="49" t="str">
        <f t="shared" si="309"/>
        <v/>
      </c>
      <c r="BQ291" s="49" t="str">
        <f t="shared" si="310"/>
        <v/>
      </c>
      <c r="BR291" s="49" t="str">
        <f t="shared" si="311"/>
        <v/>
      </c>
      <c r="BS291" s="49" t="str">
        <f t="shared" si="312"/>
        <v/>
      </c>
      <c r="BT291" s="49" t="str">
        <f t="shared" si="313"/>
        <v/>
      </c>
      <c r="BU291" s="49" t="str">
        <f t="shared" si="314"/>
        <v/>
      </c>
      <c r="BV291" s="49" t="str">
        <f t="shared" si="315"/>
        <v/>
      </c>
      <c r="BW291" s="49" t="str">
        <f t="shared" si="316"/>
        <v/>
      </c>
      <c r="BX291" s="49" t="str">
        <f t="shared" si="317"/>
        <v/>
      </c>
      <c r="BY291" s="50" t="str">
        <f t="shared" si="318"/>
        <v/>
      </c>
      <c r="BZ291" s="48" t="str">
        <f t="shared" si="306"/>
        <v/>
      </c>
      <c r="CA291" s="49" t="str">
        <f t="shared" si="319"/>
        <v/>
      </c>
      <c r="CB291" s="49" t="str">
        <f t="shared" si="320"/>
        <v/>
      </c>
      <c r="CC291" s="49" t="str">
        <f t="shared" si="321"/>
        <v/>
      </c>
      <c r="CD291" s="49" t="str">
        <f t="shared" si="322"/>
        <v/>
      </c>
      <c r="CE291" s="49" t="str">
        <f t="shared" si="323"/>
        <v/>
      </c>
      <c r="CF291" s="49" t="str">
        <f t="shared" si="324"/>
        <v/>
      </c>
      <c r="CG291" s="49" t="str">
        <f t="shared" si="325"/>
        <v/>
      </c>
      <c r="CH291" s="49" t="str">
        <f t="shared" si="326"/>
        <v/>
      </c>
      <c r="CI291" s="49" t="str">
        <f t="shared" si="327"/>
        <v/>
      </c>
      <c r="CJ291" s="49" t="str">
        <f t="shared" si="328"/>
        <v/>
      </c>
      <c r="CK291" s="50" t="str">
        <f t="shared" si="329"/>
        <v/>
      </c>
      <c r="CM291" s="85" t="str">
        <f t="shared" si="307"/>
        <v/>
      </c>
      <c r="CN291" s="6" t="str">
        <f>IF($B291="", "", IF($CM291="X", "", IF(Report!$BN$3="X", LEFT($B291, 2), $B291)))</f>
        <v/>
      </c>
      <c r="CP291" s="48" t="str">
        <f>IF($CN291="", "", IF($CN291=Report!$BN$4, AA291, ""))</f>
        <v/>
      </c>
      <c r="CQ291" s="49" t="str">
        <f>IF($CN291="", "", IF($CN291=Report!$BN$4, AB291, ""))</f>
        <v/>
      </c>
      <c r="CR291" s="49" t="str">
        <f>IF($CN291="", "", IF($CN291=Report!$BN$4, AC291, ""))</f>
        <v/>
      </c>
      <c r="CS291" s="49" t="str">
        <f>IF($CN291="", "", IF($CN291=Report!$BN$4, AD291, ""))</f>
        <v/>
      </c>
      <c r="CT291" s="49" t="str">
        <f>IF($CN291="", "", IF($CN291=Report!$BN$4, AE291, ""))</f>
        <v/>
      </c>
      <c r="CU291" s="49" t="str">
        <f>IF($CN291="", "", IF($CN291=Report!$BN$4, AF291, ""))</f>
        <v/>
      </c>
      <c r="CV291" s="49" t="str">
        <f>IF($CN291="", "", IF($CN291=Report!$BN$4, AG291, ""))</f>
        <v/>
      </c>
      <c r="CW291" s="49" t="str">
        <f>IF($CN291="", "", IF($CN291=Report!$BN$4, AH291, ""))</f>
        <v/>
      </c>
      <c r="CX291" s="49" t="str">
        <f>IF($CN291="", "", IF($CN291=Report!$BN$4, AI291, ""))</f>
        <v/>
      </c>
      <c r="CY291" s="49" t="str">
        <f>IF($CN291="", "", IF($CN291=Report!$BN$4, AJ291, ""))</f>
        <v/>
      </c>
      <c r="CZ291" s="49" t="str">
        <f>IF($CN291="", "", IF($CN291=Report!$BN$4, AK291, ""))</f>
        <v/>
      </c>
      <c r="DA291" s="49" t="str">
        <f>IF($CN291="", "", IF($CN291=Report!$BN$4, AL291, ""))</f>
        <v/>
      </c>
      <c r="DB291" s="49" t="str">
        <f>IF($CN291="", "", IF($CN291=Report!$BN$4, AM291, ""))</f>
        <v/>
      </c>
      <c r="DC291" s="49" t="str">
        <f>IF($CN291="", "", IF($CN291=Report!$BN$4, AN291, ""))</f>
        <v/>
      </c>
      <c r="DD291" s="50" t="str">
        <f>IF($CN291="", "", IF($CN291=Report!$BN$4, AO291, ""))</f>
        <v/>
      </c>
      <c r="DE291" s="48" t="str">
        <f>IF($CN291="", "", IF($CN291=Report!$BN$4, AP291, ""))</f>
        <v/>
      </c>
      <c r="DF291" s="49" t="str">
        <f>IF($CN291="", "", IF($CN291=Report!$BN$4, AQ291, ""))</f>
        <v/>
      </c>
      <c r="DG291" s="49" t="str">
        <f>IF($CN291="", "", IF($CN291=Report!$BN$4, AR291, ""))</f>
        <v/>
      </c>
      <c r="DH291" s="49" t="str">
        <f>IF($CN291="", "", IF($CN291=Report!$BN$4, AS291, ""))</f>
        <v/>
      </c>
      <c r="DI291" s="49" t="str">
        <f>IF($CN291="", "", IF($CN291=Report!$BN$4, AT291, ""))</f>
        <v/>
      </c>
      <c r="DJ291" s="49" t="str">
        <f>IF($CN291="", "", IF($CN291=Report!$BN$4, AU291, ""))</f>
        <v/>
      </c>
      <c r="DK291" s="49" t="str">
        <f>IF($CN291="", "", IF($CN291=Report!$BN$4, AV291, ""))</f>
        <v/>
      </c>
      <c r="DL291" s="49" t="str">
        <f>IF($CN291="", "", IF($CN291=Report!$BN$4, AW291, ""))</f>
        <v/>
      </c>
      <c r="DM291" s="49" t="str">
        <f>IF($CN291="", "", IF($CN291=Report!$BN$4, AX291, ""))</f>
        <v/>
      </c>
      <c r="DN291" s="49" t="str">
        <f>IF($CN291="", "", IF($CN291=Report!$BN$4, AY291, ""))</f>
        <v/>
      </c>
      <c r="DO291" s="49" t="str">
        <f>IF($CN291="", "", IF($CN291=Report!$BN$4, AZ291, ""))</f>
        <v/>
      </c>
      <c r="DP291" s="50" t="str">
        <f>IF($CN291="", "", IF($CN291=Report!$BN$4, BA291, ""))</f>
        <v/>
      </c>
      <c r="DQ291" s="48" t="str">
        <f>IF($CN291="", "", IF($CN291=Report!$BN$4, BB291, ""))</f>
        <v/>
      </c>
      <c r="DR291" s="49" t="str">
        <f>IF($CN291="", "", IF($CN291=Report!$BN$4, BC291, ""))</f>
        <v/>
      </c>
      <c r="DS291" s="49" t="str">
        <f>IF($CN291="", "", IF($CN291=Report!$BN$4, BD291, ""))</f>
        <v/>
      </c>
      <c r="DT291" s="49" t="str">
        <f>IF($CN291="", "", IF($CN291=Report!$BN$4, BE291, ""))</f>
        <v/>
      </c>
      <c r="DU291" s="49" t="str">
        <f>IF($CN291="", "", IF($CN291=Report!$BN$4, BF291, ""))</f>
        <v/>
      </c>
      <c r="DV291" s="49" t="str">
        <f>IF($CN291="", "", IF($CN291=Report!$BN$4, BG291, ""))</f>
        <v/>
      </c>
      <c r="DW291" s="49" t="str">
        <f>IF($CN291="", "", IF($CN291=Report!$BN$4, BH291, ""))</f>
        <v/>
      </c>
      <c r="DX291" s="49" t="str">
        <f>IF($CN291="", "", IF($CN291=Report!$BN$4, BI291, ""))</f>
        <v/>
      </c>
      <c r="DY291" s="49" t="str">
        <f>IF($CN291="", "", IF($CN291=Report!$BN$4, BJ291, ""))</f>
        <v/>
      </c>
      <c r="DZ291" s="49" t="str">
        <f>IF($CN291="", "", IF($CN291=Report!$BN$4, BK291, ""))</f>
        <v/>
      </c>
      <c r="EA291" s="49" t="str">
        <f>IF($CN291="", "", IF($CN291=Report!$BN$4, BL291, ""))</f>
        <v/>
      </c>
      <c r="EB291" s="50" t="str">
        <f>IF($CN291="", "", IF($CN291=Report!$BN$4, BM291, ""))</f>
        <v/>
      </c>
      <c r="EC291" s="48" t="str">
        <f>IF($CN291="", "", IF($CN291=Report!$BN$4, BN291, ""))</f>
        <v/>
      </c>
      <c r="ED291" s="49" t="str">
        <f>IF($CN291="", "", IF($CN291=Report!$BN$4, BO291, ""))</f>
        <v/>
      </c>
      <c r="EE291" s="49" t="str">
        <f>IF($CN291="", "", IF($CN291=Report!$BN$4, BP291, ""))</f>
        <v/>
      </c>
      <c r="EF291" s="49" t="str">
        <f>IF($CN291="", "", IF($CN291=Report!$BN$4, BQ291, ""))</f>
        <v/>
      </c>
      <c r="EG291" s="49" t="str">
        <f>IF($CN291="", "", IF($CN291=Report!$BN$4, BR291, ""))</f>
        <v/>
      </c>
      <c r="EH291" s="49" t="str">
        <f>IF($CN291="", "", IF($CN291=Report!$BN$4, BS291, ""))</f>
        <v/>
      </c>
      <c r="EI291" s="49" t="str">
        <f>IF($CN291="", "", IF($CN291=Report!$BN$4, BT291, ""))</f>
        <v/>
      </c>
      <c r="EJ291" s="49" t="str">
        <f>IF($CN291="", "", IF($CN291=Report!$BN$4, BU291, ""))</f>
        <v/>
      </c>
      <c r="EK291" s="49" t="str">
        <f>IF($CN291="", "", IF($CN291=Report!$BN$4, BV291, ""))</f>
        <v/>
      </c>
      <c r="EL291" s="49" t="str">
        <f>IF($CN291="", "", IF($CN291=Report!$BN$4, BW291, ""))</f>
        <v/>
      </c>
      <c r="EM291" s="49" t="str">
        <f>IF($CN291="", "", IF($CN291=Report!$BN$4, BX291, ""))</f>
        <v/>
      </c>
      <c r="EN291" s="50" t="str">
        <f>IF($CN291="", "", IF($CN291=Report!$BN$4, BY291, ""))</f>
        <v/>
      </c>
      <c r="EO291" s="48" t="str">
        <f>IF($CN291="", "", IF($CN291=Report!$BN$4, BZ291, ""))</f>
        <v/>
      </c>
      <c r="EP291" s="49" t="str">
        <f>IF($CN291="", "", IF($CN291=Report!$BN$4, CA291, ""))</f>
        <v/>
      </c>
      <c r="EQ291" s="49" t="str">
        <f>IF($CN291="", "", IF($CN291=Report!$BN$4, CB291, ""))</f>
        <v/>
      </c>
      <c r="ER291" s="49" t="str">
        <f>IF($CN291="", "", IF($CN291=Report!$BN$4, CC291, ""))</f>
        <v/>
      </c>
      <c r="ES291" s="49" t="str">
        <f>IF($CN291="", "", IF($CN291=Report!$BN$4, CD291, ""))</f>
        <v/>
      </c>
      <c r="ET291" s="49" t="str">
        <f>IF($CN291="", "", IF($CN291=Report!$BN$4, CE291, ""))</f>
        <v/>
      </c>
      <c r="EU291" s="49" t="str">
        <f>IF($CN291="", "", IF($CN291=Report!$BN$4, CF291, ""))</f>
        <v/>
      </c>
      <c r="EV291" s="49" t="str">
        <f>IF($CN291="", "", IF($CN291=Report!$BN$4, CG291, ""))</f>
        <v/>
      </c>
      <c r="EW291" s="49" t="str">
        <f>IF($CN291="", "", IF($CN291=Report!$BN$4, CH291, ""))</f>
        <v/>
      </c>
      <c r="EX291" s="49" t="str">
        <f>IF($CN291="", "", IF($CN291=Report!$BN$4, CI291, ""))</f>
        <v/>
      </c>
      <c r="EY291" s="49" t="str">
        <f>IF($CN291="", "", IF($CN291=Report!$BN$4, CJ291, ""))</f>
        <v/>
      </c>
      <c r="EZ291" s="50" t="str">
        <f>IF($CN291="", "", IF($CN291=Report!$BN$4, CK291, ""))</f>
        <v/>
      </c>
    </row>
    <row r="292" spans="1:156" x14ac:dyDescent="0.25">
      <c r="A292" s="19"/>
      <c r="B292" s="104"/>
      <c r="C292" s="105"/>
      <c r="D292" s="116"/>
      <c r="E292" s="106"/>
      <c r="F292" s="106"/>
      <c r="G292" s="106"/>
      <c r="H292" s="106"/>
      <c r="I292" s="106"/>
      <c r="J292" s="106"/>
      <c r="K292" s="106"/>
      <c r="L292" s="106"/>
      <c r="M292" s="106"/>
      <c r="N292" s="106"/>
      <c r="O292" s="106"/>
      <c r="P292" s="106"/>
      <c r="Q292" s="106"/>
      <c r="R292" s="106"/>
      <c r="S292" s="106"/>
      <c r="T292" s="108"/>
      <c r="U292" s="108"/>
      <c r="V292" s="108"/>
      <c r="W292" s="109"/>
      <c r="X292" s="19"/>
      <c r="AA292" s="48" t="str">
        <f t="shared" si="288"/>
        <v/>
      </c>
      <c r="AB292" s="49" t="str">
        <f t="shared" si="289"/>
        <v/>
      </c>
      <c r="AC292" s="49" t="str">
        <f t="shared" si="290"/>
        <v/>
      </c>
      <c r="AD292" s="49" t="str">
        <f t="shared" si="291"/>
        <v/>
      </c>
      <c r="AE292" s="49" t="str">
        <f t="shared" si="292"/>
        <v/>
      </c>
      <c r="AF292" s="49" t="str">
        <f t="shared" si="293"/>
        <v/>
      </c>
      <c r="AG292" s="49" t="str">
        <f t="shared" si="294"/>
        <v/>
      </c>
      <c r="AH292" s="49" t="str">
        <f t="shared" si="295"/>
        <v/>
      </c>
      <c r="AI292" s="49" t="str">
        <f t="shared" si="296"/>
        <v/>
      </c>
      <c r="AJ292" s="49" t="str">
        <f t="shared" si="297"/>
        <v/>
      </c>
      <c r="AK292" s="49" t="str">
        <f t="shared" si="298"/>
        <v/>
      </c>
      <c r="AL292" s="49" t="str">
        <f t="shared" si="299"/>
        <v/>
      </c>
      <c r="AM292" s="49" t="str">
        <f t="shared" si="300"/>
        <v/>
      </c>
      <c r="AN292" s="49" t="str">
        <f t="shared" si="301"/>
        <v/>
      </c>
      <c r="AO292" s="50" t="str">
        <f t="shared" si="302"/>
        <v/>
      </c>
      <c r="AP292" s="48" t="str">
        <f t="shared" si="303"/>
        <v/>
      </c>
      <c r="AQ292" s="49" t="str">
        <f t="shared" si="266"/>
        <v/>
      </c>
      <c r="AR292" s="49" t="str">
        <f t="shared" si="267"/>
        <v/>
      </c>
      <c r="AS292" s="49" t="str">
        <f t="shared" si="268"/>
        <v/>
      </c>
      <c r="AT292" s="49" t="str">
        <f t="shared" si="269"/>
        <v/>
      </c>
      <c r="AU292" s="49" t="str">
        <f t="shared" si="270"/>
        <v/>
      </c>
      <c r="AV292" s="49" t="str">
        <f t="shared" si="271"/>
        <v/>
      </c>
      <c r="AW292" s="49" t="str">
        <f t="shared" si="272"/>
        <v/>
      </c>
      <c r="AX292" s="49" t="str">
        <f t="shared" si="273"/>
        <v/>
      </c>
      <c r="AY292" s="49" t="str">
        <f t="shared" si="274"/>
        <v/>
      </c>
      <c r="AZ292" s="49" t="str">
        <f t="shared" si="275"/>
        <v/>
      </c>
      <c r="BA292" s="50" t="str">
        <f t="shared" si="276"/>
        <v/>
      </c>
      <c r="BB292" s="48" t="str">
        <f t="shared" si="304"/>
        <v/>
      </c>
      <c r="BC292" s="49" t="str">
        <f t="shared" si="277"/>
        <v/>
      </c>
      <c r="BD292" s="49" t="str">
        <f t="shared" si="278"/>
        <v/>
      </c>
      <c r="BE292" s="49" t="str">
        <f t="shared" si="279"/>
        <v/>
      </c>
      <c r="BF292" s="49" t="str">
        <f t="shared" si="280"/>
        <v/>
      </c>
      <c r="BG292" s="49" t="str">
        <f t="shared" si="281"/>
        <v/>
      </c>
      <c r="BH292" s="49" t="str">
        <f t="shared" si="282"/>
        <v/>
      </c>
      <c r="BI292" s="49" t="str">
        <f t="shared" si="283"/>
        <v/>
      </c>
      <c r="BJ292" s="49" t="str">
        <f t="shared" si="284"/>
        <v/>
      </c>
      <c r="BK292" s="49" t="str">
        <f t="shared" si="285"/>
        <v/>
      </c>
      <c r="BL292" s="49" t="str">
        <f t="shared" si="286"/>
        <v/>
      </c>
      <c r="BM292" s="50" t="str">
        <f t="shared" si="287"/>
        <v/>
      </c>
      <c r="BN292" s="48" t="str">
        <f t="shared" si="305"/>
        <v/>
      </c>
      <c r="BO292" s="49" t="str">
        <f t="shared" si="308"/>
        <v/>
      </c>
      <c r="BP292" s="49" t="str">
        <f t="shared" si="309"/>
        <v/>
      </c>
      <c r="BQ292" s="49" t="str">
        <f t="shared" si="310"/>
        <v/>
      </c>
      <c r="BR292" s="49" t="str">
        <f t="shared" si="311"/>
        <v/>
      </c>
      <c r="BS292" s="49" t="str">
        <f t="shared" si="312"/>
        <v/>
      </c>
      <c r="BT292" s="49" t="str">
        <f t="shared" si="313"/>
        <v/>
      </c>
      <c r="BU292" s="49" t="str">
        <f t="shared" si="314"/>
        <v/>
      </c>
      <c r="BV292" s="49" t="str">
        <f t="shared" si="315"/>
        <v/>
      </c>
      <c r="BW292" s="49" t="str">
        <f t="shared" si="316"/>
        <v/>
      </c>
      <c r="BX292" s="49" t="str">
        <f t="shared" si="317"/>
        <v/>
      </c>
      <c r="BY292" s="50" t="str">
        <f t="shared" si="318"/>
        <v/>
      </c>
      <c r="BZ292" s="48" t="str">
        <f t="shared" si="306"/>
        <v/>
      </c>
      <c r="CA292" s="49" t="str">
        <f t="shared" si="319"/>
        <v/>
      </c>
      <c r="CB292" s="49" t="str">
        <f t="shared" si="320"/>
        <v/>
      </c>
      <c r="CC292" s="49" t="str">
        <f t="shared" si="321"/>
        <v/>
      </c>
      <c r="CD292" s="49" t="str">
        <f t="shared" si="322"/>
        <v/>
      </c>
      <c r="CE292" s="49" t="str">
        <f t="shared" si="323"/>
        <v/>
      </c>
      <c r="CF292" s="49" t="str">
        <f t="shared" si="324"/>
        <v/>
      </c>
      <c r="CG292" s="49" t="str">
        <f t="shared" si="325"/>
        <v/>
      </c>
      <c r="CH292" s="49" t="str">
        <f t="shared" si="326"/>
        <v/>
      </c>
      <c r="CI292" s="49" t="str">
        <f t="shared" si="327"/>
        <v/>
      </c>
      <c r="CJ292" s="49" t="str">
        <f t="shared" si="328"/>
        <v/>
      </c>
      <c r="CK292" s="50" t="str">
        <f t="shared" si="329"/>
        <v/>
      </c>
      <c r="CM292" s="85" t="str">
        <f t="shared" si="307"/>
        <v/>
      </c>
      <c r="CN292" s="6" t="str">
        <f>IF($B292="", "", IF($CM292="X", "", IF(Report!$BN$3="X", LEFT($B292, 2), $B292)))</f>
        <v/>
      </c>
      <c r="CP292" s="48" t="str">
        <f>IF($CN292="", "", IF($CN292=Report!$BN$4, AA292, ""))</f>
        <v/>
      </c>
      <c r="CQ292" s="49" t="str">
        <f>IF($CN292="", "", IF($CN292=Report!$BN$4, AB292, ""))</f>
        <v/>
      </c>
      <c r="CR292" s="49" t="str">
        <f>IF($CN292="", "", IF($CN292=Report!$BN$4, AC292, ""))</f>
        <v/>
      </c>
      <c r="CS292" s="49" t="str">
        <f>IF($CN292="", "", IF($CN292=Report!$BN$4, AD292, ""))</f>
        <v/>
      </c>
      <c r="CT292" s="49" t="str">
        <f>IF($CN292="", "", IF($CN292=Report!$BN$4, AE292, ""))</f>
        <v/>
      </c>
      <c r="CU292" s="49" t="str">
        <f>IF($CN292="", "", IF($CN292=Report!$BN$4, AF292, ""))</f>
        <v/>
      </c>
      <c r="CV292" s="49" t="str">
        <f>IF($CN292="", "", IF($CN292=Report!$BN$4, AG292, ""))</f>
        <v/>
      </c>
      <c r="CW292" s="49" t="str">
        <f>IF($CN292="", "", IF($CN292=Report!$BN$4, AH292, ""))</f>
        <v/>
      </c>
      <c r="CX292" s="49" t="str">
        <f>IF($CN292="", "", IF($CN292=Report!$BN$4, AI292, ""))</f>
        <v/>
      </c>
      <c r="CY292" s="49" t="str">
        <f>IF($CN292="", "", IF($CN292=Report!$BN$4, AJ292, ""))</f>
        <v/>
      </c>
      <c r="CZ292" s="49" t="str">
        <f>IF($CN292="", "", IF($CN292=Report!$BN$4, AK292, ""))</f>
        <v/>
      </c>
      <c r="DA292" s="49" t="str">
        <f>IF($CN292="", "", IF($CN292=Report!$BN$4, AL292, ""))</f>
        <v/>
      </c>
      <c r="DB292" s="49" t="str">
        <f>IF($CN292="", "", IF($CN292=Report!$BN$4, AM292, ""))</f>
        <v/>
      </c>
      <c r="DC292" s="49" t="str">
        <f>IF($CN292="", "", IF($CN292=Report!$BN$4, AN292, ""))</f>
        <v/>
      </c>
      <c r="DD292" s="50" t="str">
        <f>IF($CN292="", "", IF($CN292=Report!$BN$4, AO292, ""))</f>
        <v/>
      </c>
      <c r="DE292" s="48" t="str">
        <f>IF($CN292="", "", IF($CN292=Report!$BN$4, AP292, ""))</f>
        <v/>
      </c>
      <c r="DF292" s="49" t="str">
        <f>IF($CN292="", "", IF($CN292=Report!$BN$4, AQ292, ""))</f>
        <v/>
      </c>
      <c r="DG292" s="49" t="str">
        <f>IF($CN292="", "", IF($CN292=Report!$BN$4, AR292, ""))</f>
        <v/>
      </c>
      <c r="DH292" s="49" t="str">
        <f>IF($CN292="", "", IF($CN292=Report!$BN$4, AS292, ""))</f>
        <v/>
      </c>
      <c r="DI292" s="49" t="str">
        <f>IF($CN292="", "", IF($CN292=Report!$BN$4, AT292, ""))</f>
        <v/>
      </c>
      <c r="DJ292" s="49" t="str">
        <f>IF($CN292="", "", IF($CN292=Report!$BN$4, AU292, ""))</f>
        <v/>
      </c>
      <c r="DK292" s="49" t="str">
        <f>IF($CN292="", "", IF($CN292=Report!$BN$4, AV292, ""))</f>
        <v/>
      </c>
      <c r="DL292" s="49" t="str">
        <f>IF($CN292="", "", IF($CN292=Report!$BN$4, AW292, ""))</f>
        <v/>
      </c>
      <c r="DM292" s="49" t="str">
        <f>IF($CN292="", "", IF($CN292=Report!$BN$4, AX292, ""))</f>
        <v/>
      </c>
      <c r="DN292" s="49" t="str">
        <f>IF($CN292="", "", IF($CN292=Report!$BN$4, AY292, ""))</f>
        <v/>
      </c>
      <c r="DO292" s="49" t="str">
        <f>IF($CN292="", "", IF($CN292=Report!$BN$4, AZ292, ""))</f>
        <v/>
      </c>
      <c r="DP292" s="50" t="str">
        <f>IF($CN292="", "", IF($CN292=Report!$BN$4, BA292, ""))</f>
        <v/>
      </c>
      <c r="DQ292" s="48" t="str">
        <f>IF($CN292="", "", IF($CN292=Report!$BN$4, BB292, ""))</f>
        <v/>
      </c>
      <c r="DR292" s="49" t="str">
        <f>IF($CN292="", "", IF($CN292=Report!$BN$4, BC292, ""))</f>
        <v/>
      </c>
      <c r="DS292" s="49" t="str">
        <f>IF($CN292="", "", IF($CN292=Report!$BN$4, BD292, ""))</f>
        <v/>
      </c>
      <c r="DT292" s="49" t="str">
        <f>IF($CN292="", "", IF($CN292=Report!$BN$4, BE292, ""))</f>
        <v/>
      </c>
      <c r="DU292" s="49" t="str">
        <f>IF($CN292="", "", IF($CN292=Report!$BN$4, BF292, ""))</f>
        <v/>
      </c>
      <c r="DV292" s="49" t="str">
        <f>IF($CN292="", "", IF($CN292=Report!$BN$4, BG292, ""))</f>
        <v/>
      </c>
      <c r="DW292" s="49" t="str">
        <f>IF($CN292="", "", IF($CN292=Report!$BN$4, BH292, ""))</f>
        <v/>
      </c>
      <c r="DX292" s="49" t="str">
        <f>IF($CN292="", "", IF($CN292=Report!$BN$4, BI292, ""))</f>
        <v/>
      </c>
      <c r="DY292" s="49" t="str">
        <f>IF($CN292="", "", IF($CN292=Report!$BN$4, BJ292, ""))</f>
        <v/>
      </c>
      <c r="DZ292" s="49" t="str">
        <f>IF($CN292="", "", IF($CN292=Report!$BN$4, BK292, ""))</f>
        <v/>
      </c>
      <c r="EA292" s="49" t="str">
        <f>IF($CN292="", "", IF($CN292=Report!$BN$4, BL292, ""))</f>
        <v/>
      </c>
      <c r="EB292" s="50" t="str">
        <f>IF($CN292="", "", IF($CN292=Report!$BN$4, BM292, ""))</f>
        <v/>
      </c>
      <c r="EC292" s="48" t="str">
        <f>IF($CN292="", "", IF($CN292=Report!$BN$4, BN292, ""))</f>
        <v/>
      </c>
      <c r="ED292" s="49" t="str">
        <f>IF($CN292="", "", IF($CN292=Report!$BN$4, BO292, ""))</f>
        <v/>
      </c>
      <c r="EE292" s="49" t="str">
        <f>IF($CN292="", "", IF($CN292=Report!$BN$4, BP292, ""))</f>
        <v/>
      </c>
      <c r="EF292" s="49" t="str">
        <f>IF($CN292="", "", IF($CN292=Report!$BN$4, BQ292, ""))</f>
        <v/>
      </c>
      <c r="EG292" s="49" t="str">
        <f>IF($CN292="", "", IF($CN292=Report!$BN$4, BR292, ""))</f>
        <v/>
      </c>
      <c r="EH292" s="49" t="str">
        <f>IF($CN292="", "", IF($CN292=Report!$BN$4, BS292, ""))</f>
        <v/>
      </c>
      <c r="EI292" s="49" t="str">
        <f>IF($CN292="", "", IF($CN292=Report!$BN$4, BT292, ""))</f>
        <v/>
      </c>
      <c r="EJ292" s="49" t="str">
        <f>IF($CN292="", "", IF($CN292=Report!$BN$4, BU292, ""))</f>
        <v/>
      </c>
      <c r="EK292" s="49" t="str">
        <f>IF($CN292="", "", IF($CN292=Report!$BN$4, BV292, ""))</f>
        <v/>
      </c>
      <c r="EL292" s="49" t="str">
        <f>IF($CN292="", "", IF($CN292=Report!$BN$4, BW292, ""))</f>
        <v/>
      </c>
      <c r="EM292" s="49" t="str">
        <f>IF($CN292="", "", IF($CN292=Report!$BN$4, BX292, ""))</f>
        <v/>
      </c>
      <c r="EN292" s="50" t="str">
        <f>IF($CN292="", "", IF($CN292=Report!$BN$4, BY292, ""))</f>
        <v/>
      </c>
      <c r="EO292" s="48" t="str">
        <f>IF($CN292="", "", IF($CN292=Report!$BN$4, BZ292, ""))</f>
        <v/>
      </c>
      <c r="EP292" s="49" t="str">
        <f>IF($CN292="", "", IF($CN292=Report!$BN$4, CA292, ""))</f>
        <v/>
      </c>
      <c r="EQ292" s="49" t="str">
        <f>IF($CN292="", "", IF($CN292=Report!$BN$4, CB292, ""))</f>
        <v/>
      </c>
      <c r="ER292" s="49" t="str">
        <f>IF($CN292="", "", IF($CN292=Report!$BN$4, CC292, ""))</f>
        <v/>
      </c>
      <c r="ES292" s="49" t="str">
        <f>IF($CN292="", "", IF($CN292=Report!$BN$4, CD292, ""))</f>
        <v/>
      </c>
      <c r="ET292" s="49" t="str">
        <f>IF($CN292="", "", IF($CN292=Report!$BN$4, CE292, ""))</f>
        <v/>
      </c>
      <c r="EU292" s="49" t="str">
        <f>IF($CN292="", "", IF($CN292=Report!$BN$4, CF292, ""))</f>
        <v/>
      </c>
      <c r="EV292" s="49" t="str">
        <f>IF($CN292="", "", IF($CN292=Report!$BN$4, CG292, ""))</f>
        <v/>
      </c>
      <c r="EW292" s="49" t="str">
        <f>IF($CN292="", "", IF($CN292=Report!$BN$4, CH292, ""))</f>
        <v/>
      </c>
      <c r="EX292" s="49" t="str">
        <f>IF($CN292="", "", IF($CN292=Report!$BN$4, CI292, ""))</f>
        <v/>
      </c>
      <c r="EY292" s="49" t="str">
        <f>IF($CN292="", "", IF($CN292=Report!$BN$4, CJ292, ""))</f>
        <v/>
      </c>
      <c r="EZ292" s="50" t="str">
        <f>IF($CN292="", "", IF($CN292=Report!$BN$4, CK292, ""))</f>
        <v/>
      </c>
    </row>
    <row r="293" spans="1:156" x14ac:dyDescent="0.25">
      <c r="A293" s="19"/>
      <c r="B293" s="104"/>
      <c r="C293" s="105"/>
      <c r="D293" s="116"/>
      <c r="E293" s="106"/>
      <c r="F293" s="106"/>
      <c r="G293" s="106"/>
      <c r="H293" s="106"/>
      <c r="I293" s="106"/>
      <c r="J293" s="106"/>
      <c r="K293" s="106"/>
      <c r="L293" s="106"/>
      <c r="M293" s="106"/>
      <c r="N293" s="106"/>
      <c r="O293" s="106"/>
      <c r="P293" s="106"/>
      <c r="Q293" s="106"/>
      <c r="R293" s="106"/>
      <c r="S293" s="106"/>
      <c r="T293" s="108"/>
      <c r="U293" s="108"/>
      <c r="V293" s="108"/>
      <c r="W293" s="109"/>
      <c r="X293" s="19"/>
      <c r="AA293" s="48" t="str">
        <f t="shared" si="288"/>
        <v/>
      </c>
      <c r="AB293" s="49" t="str">
        <f t="shared" si="289"/>
        <v/>
      </c>
      <c r="AC293" s="49" t="str">
        <f t="shared" si="290"/>
        <v/>
      </c>
      <c r="AD293" s="49" t="str">
        <f t="shared" si="291"/>
        <v/>
      </c>
      <c r="AE293" s="49" t="str">
        <f t="shared" si="292"/>
        <v/>
      </c>
      <c r="AF293" s="49" t="str">
        <f t="shared" si="293"/>
        <v/>
      </c>
      <c r="AG293" s="49" t="str">
        <f t="shared" si="294"/>
        <v/>
      </c>
      <c r="AH293" s="49" t="str">
        <f t="shared" si="295"/>
        <v/>
      </c>
      <c r="AI293" s="49" t="str">
        <f t="shared" si="296"/>
        <v/>
      </c>
      <c r="AJ293" s="49" t="str">
        <f t="shared" si="297"/>
        <v/>
      </c>
      <c r="AK293" s="49" t="str">
        <f t="shared" si="298"/>
        <v/>
      </c>
      <c r="AL293" s="49" t="str">
        <f t="shared" si="299"/>
        <v/>
      </c>
      <c r="AM293" s="49" t="str">
        <f t="shared" si="300"/>
        <v/>
      </c>
      <c r="AN293" s="49" t="str">
        <f t="shared" si="301"/>
        <v/>
      </c>
      <c r="AO293" s="50" t="str">
        <f t="shared" si="302"/>
        <v/>
      </c>
      <c r="AP293" s="48" t="str">
        <f t="shared" si="303"/>
        <v/>
      </c>
      <c r="AQ293" s="49" t="str">
        <f t="shared" si="266"/>
        <v/>
      </c>
      <c r="AR293" s="49" t="str">
        <f t="shared" si="267"/>
        <v/>
      </c>
      <c r="AS293" s="49" t="str">
        <f t="shared" si="268"/>
        <v/>
      </c>
      <c r="AT293" s="49" t="str">
        <f t="shared" si="269"/>
        <v/>
      </c>
      <c r="AU293" s="49" t="str">
        <f t="shared" si="270"/>
        <v/>
      </c>
      <c r="AV293" s="49" t="str">
        <f t="shared" si="271"/>
        <v/>
      </c>
      <c r="AW293" s="49" t="str">
        <f t="shared" si="272"/>
        <v/>
      </c>
      <c r="AX293" s="49" t="str">
        <f t="shared" si="273"/>
        <v/>
      </c>
      <c r="AY293" s="49" t="str">
        <f t="shared" si="274"/>
        <v/>
      </c>
      <c r="AZ293" s="49" t="str">
        <f t="shared" si="275"/>
        <v/>
      </c>
      <c r="BA293" s="50" t="str">
        <f t="shared" si="276"/>
        <v/>
      </c>
      <c r="BB293" s="48" t="str">
        <f t="shared" si="304"/>
        <v/>
      </c>
      <c r="BC293" s="49" t="str">
        <f t="shared" si="277"/>
        <v/>
      </c>
      <c r="BD293" s="49" t="str">
        <f t="shared" si="278"/>
        <v/>
      </c>
      <c r="BE293" s="49" t="str">
        <f t="shared" si="279"/>
        <v/>
      </c>
      <c r="BF293" s="49" t="str">
        <f t="shared" si="280"/>
        <v/>
      </c>
      <c r="BG293" s="49" t="str">
        <f t="shared" si="281"/>
        <v/>
      </c>
      <c r="BH293" s="49" t="str">
        <f t="shared" si="282"/>
        <v/>
      </c>
      <c r="BI293" s="49" t="str">
        <f t="shared" si="283"/>
        <v/>
      </c>
      <c r="BJ293" s="49" t="str">
        <f t="shared" si="284"/>
        <v/>
      </c>
      <c r="BK293" s="49" t="str">
        <f t="shared" si="285"/>
        <v/>
      </c>
      <c r="BL293" s="49" t="str">
        <f t="shared" si="286"/>
        <v/>
      </c>
      <c r="BM293" s="50" t="str">
        <f t="shared" si="287"/>
        <v/>
      </c>
      <c r="BN293" s="48" t="str">
        <f t="shared" si="305"/>
        <v/>
      </c>
      <c r="BO293" s="49" t="str">
        <f t="shared" si="308"/>
        <v/>
      </c>
      <c r="BP293" s="49" t="str">
        <f t="shared" si="309"/>
        <v/>
      </c>
      <c r="BQ293" s="49" t="str">
        <f t="shared" si="310"/>
        <v/>
      </c>
      <c r="BR293" s="49" t="str">
        <f t="shared" si="311"/>
        <v/>
      </c>
      <c r="BS293" s="49" t="str">
        <f t="shared" si="312"/>
        <v/>
      </c>
      <c r="BT293" s="49" t="str">
        <f t="shared" si="313"/>
        <v/>
      </c>
      <c r="BU293" s="49" t="str">
        <f t="shared" si="314"/>
        <v/>
      </c>
      <c r="BV293" s="49" t="str">
        <f t="shared" si="315"/>
        <v/>
      </c>
      <c r="BW293" s="49" t="str">
        <f t="shared" si="316"/>
        <v/>
      </c>
      <c r="BX293" s="49" t="str">
        <f t="shared" si="317"/>
        <v/>
      </c>
      <c r="BY293" s="50" t="str">
        <f t="shared" si="318"/>
        <v/>
      </c>
      <c r="BZ293" s="48" t="str">
        <f t="shared" si="306"/>
        <v/>
      </c>
      <c r="CA293" s="49" t="str">
        <f t="shared" si="319"/>
        <v/>
      </c>
      <c r="CB293" s="49" t="str">
        <f t="shared" si="320"/>
        <v/>
      </c>
      <c r="CC293" s="49" t="str">
        <f t="shared" si="321"/>
        <v/>
      </c>
      <c r="CD293" s="49" t="str">
        <f t="shared" si="322"/>
        <v/>
      </c>
      <c r="CE293" s="49" t="str">
        <f t="shared" si="323"/>
        <v/>
      </c>
      <c r="CF293" s="49" t="str">
        <f t="shared" si="324"/>
        <v/>
      </c>
      <c r="CG293" s="49" t="str">
        <f t="shared" si="325"/>
        <v/>
      </c>
      <c r="CH293" s="49" t="str">
        <f t="shared" si="326"/>
        <v/>
      </c>
      <c r="CI293" s="49" t="str">
        <f t="shared" si="327"/>
        <v/>
      </c>
      <c r="CJ293" s="49" t="str">
        <f t="shared" si="328"/>
        <v/>
      </c>
      <c r="CK293" s="50" t="str">
        <f t="shared" si="329"/>
        <v/>
      </c>
      <c r="CM293" s="85" t="str">
        <f t="shared" si="307"/>
        <v/>
      </c>
      <c r="CN293" s="6" t="str">
        <f>IF($B293="", "", IF($CM293="X", "", IF(Report!$BN$3="X", LEFT($B293, 2), $B293)))</f>
        <v/>
      </c>
      <c r="CP293" s="48" t="str">
        <f>IF($CN293="", "", IF($CN293=Report!$BN$4, AA293, ""))</f>
        <v/>
      </c>
      <c r="CQ293" s="49" t="str">
        <f>IF($CN293="", "", IF($CN293=Report!$BN$4, AB293, ""))</f>
        <v/>
      </c>
      <c r="CR293" s="49" t="str">
        <f>IF($CN293="", "", IF($CN293=Report!$BN$4, AC293, ""))</f>
        <v/>
      </c>
      <c r="CS293" s="49" t="str">
        <f>IF($CN293="", "", IF($CN293=Report!$BN$4, AD293, ""))</f>
        <v/>
      </c>
      <c r="CT293" s="49" t="str">
        <f>IF($CN293="", "", IF($CN293=Report!$BN$4, AE293, ""))</f>
        <v/>
      </c>
      <c r="CU293" s="49" t="str">
        <f>IF($CN293="", "", IF($CN293=Report!$BN$4, AF293, ""))</f>
        <v/>
      </c>
      <c r="CV293" s="49" t="str">
        <f>IF($CN293="", "", IF($CN293=Report!$BN$4, AG293, ""))</f>
        <v/>
      </c>
      <c r="CW293" s="49" t="str">
        <f>IF($CN293="", "", IF($CN293=Report!$BN$4, AH293, ""))</f>
        <v/>
      </c>
      <c r="CX293" s="49" t="str">
        <f>IF($CN293="", "", IF($CN293=Report!$BN$4, AI293, ""))</f>
        <v/>
      </c>
      <c r="CY293" s="49" t="str">
        <f>IF($CN293="", "", IF($CN293=Report!$BN$4, AJ293, ""))</f>
        <v/>
      </c>
      <c r="CZ293" s="49" t="str">
        <f>IF($CN293="", "", IF($CN293=Report!$BN$4, AK293, ""))</f>
        <v/>
      </c>
      <c r="DA293" s="49" t="str">
        <f>IF($CN293="", "", IF($CN293=Report!$BN$4, AL293, ""))</f>
        <v/>
      </c>
      <c r="DB293" s="49" t="str">
        <f>IF($CN293="", "", IF($CN293=Report!$BN$4, AM293, ""))</f>
        <v/>
      </c>
      <c r="DC293" s="49" t="str">
        <f>IF($CN293="", "", IF($CN293=Report!$BN$4, AN293, ""))</f>
        <v/>
      </c>
      <c r="DD293" s="50" t="str">
        <f>IF($CN293="", "", IF($CN293=Report!$BN$4, AO293, ""))</f>
        <v/>
      </c>
      <c r="DE293" s="48" t="str">
        <f>IF($CN293="", "", IF($CN293=Report!$BN$4, AP293, ""))</f>
        <v/>
      </c>
      <c r="DF293" s="49" t="str">
        <f>IF($CN293="", "", IF($CN293=Report!$BN$4, AQ293, ""))</f>
        <v/>
      </c>
      <c r="DG293" s="49" t="str">
        <f>IF($CN293="", "", IF($CN293=Report!$BN$4, AR293, ""))</f>
        <v/>
      </c>
      <c r="DH293" s="49" t="str">
        <f>IF($CN293="", "", IF($CN293=Report!$BN$4, AS293, ""))</f>
        <v/>
      </c>
      <c r="DI293" s="49" t="str">
        <f>IF($CN293="", "", IF($CN293=Report!$BN$4, AT293, ""))</f>
        <v/>
      </c>
      <c r="DJ293" s="49" t="str">
        <f>IF($CN293="", "", IF($CN293=Report!$BN$4, AU293, ""))</f>
        <v/>
      </c>
      <c r="DK293" s="49" t="str">
        <f>IF($CN293="", "", IF($CN293=Report!$BN$4, AV293, ""))</f>
        <v/>
      </c>
      <c r="DL293" s="49" t="str">
        <f>IF($CN293="", "", IF($CN293=Report!$BN$4, AW293, ""))</f>
        <v/>
      </c>
      <c r="DM293" s="49" t="str">
        <f>IF($CN293="", "", IF($CN293=Report!$BN$4, AX293, ""))</f>
        <v/>
      </c>
      <c r="DN293" s="49" t="str">
        <f>IF($CN293="", "", IF($CN293=Report!$BN$4, AY293, ""))</f>
        <v/>
      </c>
      <c r="DO293" s="49" t="str">
        <f>IF($CN293="", "", IF($CN293=Report!$BN$4, AZ293, ""))</f>
        <v/>
      </c>
      <c r="DP293" s="50" t="str">
        <f>IF($CN293="", "", IF($CN293=Report!$BN$4, BA293, ""))</f>
        <v/>
      </c>
      <c r="DQ293" s="48" t="str">
        <f>IF($CN293="", "", IF($CN293=Report!$BN$4, BB293, ""))</f>
        <v/>
      </c>
      <c r="DR293" s="49" t="str">
        <f>IF($CN293="", "", IF($CN293=Report!$BN$4, BC293, ""))</f>
        <v/>
      </c>
      <c r="DS293" s="49" t="str">
        <f>IF($CN293="", "", IF($CN293=Report!$BN$4, BD293, ""))</f>
        <v/>
      </c>
      <c r="DT293" s="49" t="str">
        <f>IF($CN293="", "", IF($CN293=Report!$BN$4, BE293, ""))</f>
        <v/>
      </c>
      <c r="DU293" s="49" t="str">
        <f>IF($CN293="", "", IF($CN293=Report!$BN$4, BF293, ""))</f>
        <v/>
      </c>
      <c r="DV293" s="49" t="str">
        <f>IF($CN293="", "", IF($CN293=Report!$BN$4, BG293, ""))</f>
        <v/>
      </c>
      <c r="DW293" s="49" t="str">
        <f>IF($CN293="", "", IF($CN293=Report!$BN$4, BH293, ""))</f>
        <v/>
      </c>
      <c r="DX293" s="49" t="str">
        <f>IF($CN293="", "", IF($CN293=Report!$BN$4, BI293, ""))</f>
        <v/>
      </c>
      <c r="DY293" s="49" t="str">
        <f>IF($CN293="", "", IF($CN293=Report!$BN$4, BJ293, ""))</f>
        <v/>
      </c>
      <c r="DZ293" s="49" t="str">
        <f>IF($CN293="", "", IF($CN293=Report!$BN$4, BK293, ""))</f>
        <v/>
      </c>
      <c r="EA293" s="49" t="str">
        <f>IF($CN293="", "", IF($CN293=Report!$BN$4, BL293, ""))</f>
        <v/>
      </c>
      <c r="EB293" s="50" t="str">
        <f>IF($CN293="", "", IF($CN293=Report!$BN$4, BM293, ""))</f>
        <v/>
      </c>
      <c r="EC293" s="48" t="str">
        <f>IF($CN293="", "", IF($CN293=Report!$BN$4, BN293, ""))</f>
        <v/>
      </c>
      <c r="ED293" s="49" t="str">
        <f>IF($CN293="", "", IF($CN293=Report!$BN$4, BO293, ""))</f>
        <v/>
      </c>
      <c r="EE293" s="49" t="str">
        <f>IF($CN293="", "", IF($CN293=Report!$BN$4, BP293, ""))</f>
        <v/>
      </c>
      <c r="EF293" s="49" t="str">
        <f>IF($CN293="", "", IF($CN293=Report!$BN$4, BQ293, ""))</f>
        <v/>
      </c>
      <c r="EG293" s="49" t="str">
        <f>IF($CN293="", "", IF($CN293=Report!$BN$4, BR293, ""))</f>
        <v/>
      </c>
      <c r="EH293" s="49" t="str">
        <f>IF($CN293="", "", IF($CN293=Report!$BN$4, BS293, ""))</f>
        <v/>
      </c>
      <c r="EI293" s="49" t="str">
        <f>IF($CN293="", "", IF($CN293=Report!$BN$4, BT293, ""))</f>
        <v/>
      </c>
      <c r="EJ293" s="49" t="str">
        <f>IF($CN293="", "", IF($CN293=Report!$BN$4, BU293, ""))</f>
        <v/>
      </c>
      <c r="EK293" s="49" t="str">
        <f>IF($CN293="", "", IF($CN293=Report!$BN$4, BV293, ""))</f>
        <v/>
      </c>
      <c r="EL293" s="49" t="str">
        <f>IF($CN293="", "", IF($CN293=Report!$BN$4, BW293, ""))</f>
        <v/>
      </c>
      <c r="EM293" s="49" t="str">
        <f>IF($CN293="", "", IF($CN293=Report!$BN$4, BX293, ""))</f>
        <v/>
      </c>
      <c r="EN293" s="50" t="str">
        <f>IF($CN293="", "", IF($CN293=Report!$BN$4, BY293, ""))</f>
        <v/>
      </c>
      <c r="EO293" s="48" t="str">
        <f>IF($CN293="", "", IF($CN293=Report!$BN$4, BZ293, ""))</f>
        <v/>
      </c>
      <c r="EP293" s="49" t="str">
        <f>IF($CN293="", "", IF($CN293=Report!$BN$4, CA293, ""))</f>
        <v/>
      </c>
      <c r="EQ293" s="49" t="str">
        <f>IF($CN293="", "", IF($CN293=Report!$BN$4, CB293, ""))</f>
        <v/>
      </c>
      <c r="ER293" s="49" t="str">
        <f>IF($CN293="", "", IF($CN293=Report!$BN$4, CC293, ""))</f>
        <v/>
      </c>
      <c r="ES293" s="49" t="str">
        <f>IF($CN293="", "", IF($CN293=Report!$BN$4, CD293, ""))</f>
        <v/>
      </c>
      <c r="ET293" s="49" t="str">
        <f>IF($CN293="", "", IF($CN293=Report!$BN$4, CE293, ""))</f>
        <v/>
      </c>
      <c r="EU293" s="49" t="str">
        <f>IF($CN293="", "", IF($CN293=Report!$BN$4, CF293, ""))</f>
        <v/>
      </c>
      <c r="EV293" s="49" t="str">
        <f>IF($CN293="", "", IF($CN293=Report!$BN$4, CG293, ""))</f>
        <v/>
      </c>
      <c r="EW293" s="49" t="str">
        <f>IF($CN293="", "", IF($CN293=Report!$BN$4, CH293, ""))</f>
        <v/>
      </c>
      <c r="EX293" s="49" t="str">
        <f>IF($CN293="", "", IF($CN293=Report!$BN$4, CI293, ""))</f>
        <v/>
      </c>
      <c r="EY293" s="49" t="str">
        <f>IF($CN293="", "", IF($CN293=Report!$BN$4, CJ293, ""))</f>
        <v/>
      </c>
      <c r="EZ293" s="50" t="str">
        <f>IF($CN293="", "", IF($CN293=Report!$BN$4, CK293, ""))</f>
        <v/>
      </c>
    </row>
    <row r="294" spans="1:156" x14ac:dyDescent="0.25">
      <c r="A294" s="19"/>
      <c r="B294" s="104"/>
      <c r="C294" s="105"/>
      <c r="D294" s="116"/>
      <c r="E294" s="106"/>
      <c r="F294" s="106"/>
      <c r="G294" s="106"/>
      <c r="H294" s="106"/>
      <c r="I294" s="106"/>
      <c r="J294" s="106"/>
      <c r="K294" s="106"/>
      <c r="L294" s="106"/>
      <c r="M294" s="106"/>
      <c r="N294" s="106"/>
      <c r="O294" s="106"/>
      <c r="P294" s="106"/>
      <c r="Q294" s="106"/>
      <c r="R294" s="106"/>
      <c r="S294" s="106"/>
      <c r="T294" s="108"/>
      <c r="U294" s="108"/>
      <c r="V294" s="108"/>
      <c r="W294" s="109"/>
      <c r="X294" s="19"/>
      <c r="AA294" s="48" t="str">
        <f t="shared" si="288"/>
        <v/>
      </c>
      <c r="AB294" s="49" t="str">
        <f t="shared" si="289"/>
        <v/>
      </c>
      <c r="AC294" s="49" t="str">
        <f t="shared" si="290"/>
        <v/>
      </c>
      <c r="AD294" s="49" t="str">
        <f t="shared" si="291"/>
        <v/>
      </c>
      <c r="AE294" s="49" t="str">
        <f t="shared" si="292"/>
        <v/>
      </c>
      <c r="AF294" s="49" t="str">
        <f t="shared" si="293"/>
        <v/>
      </c>
      <c r="AG294" s="49" t="str">
        <f t="shared" si="294"/>
        <v/>
      </c>
      <c r="AH294" s="49" t="str">
        <f t="shared" si="295"/>
        <v/>
      </c>
      <c r="AI294" s="49" t="str">
        <f t="shared" si="296"/>
        <v/>
      </c>
      <c r="AJ294" s="49" t="str">
        <f t="shared" si="297"/>
        <v/>
      </c>
      <c r="AK294" s="49" t="str">
        <f t="shared" si="298"/>
        <v/>
      </c>
      <c r="AL294" s="49" t="str">
        <f t="shared" si="299"/>
        <v/>
      </c>
      <c r="AM294" s="49" t="str">
        <f t="shared" si="300"/>
        <v/>
      </c>
      <c r="AN294" s="49" t="str">
        <f t="shared" si="301"/>
        <v/>
      </c>
      <c r="AO294" s="50" t="str">
        <f t="shared" si="302"/>
        <v/>
      </c>
      <c r="AP294" s="48" t="str">
        <f t="shared" si="303"/>
        <v/>
      </c>
      <c r="AQ294" s="49" t="str">
        <f t="shared" si="266"/>
        <v/>
      </c>
      <c r="AR294" s="49" t="str">
        <f t="shared" si="267"/>
        <v/>
      </c>
      <c r="AS294" s="49" t="str">
        <f t="shared" si="268"/>
        <v/>
      </c>
      <c r="AT294" s="49" t="str">
        <f t="shared" si="269"/>
        <v/>
      </c>
      <c r="AU294" s="49" t="str">
        <f t="shared" si="270"/>
        <v/>
      </c>
      <c r="AV294" s="49" t="str">
        <f t="shared" si="271"/>
        <v/>
      </c>
      <c r="AW294" s="49" t="str">
        <f t="shared" si="272"/>
        <v/>
      </c>
      <c r="AX294" s="49" t="str">
        <f t="shared" si="273"/>
        <v/>
      </c>
      <c r="AY294" s="49" t="str">
        <f t="shared" si="274"/>
        <v/>
      </c>
      <c r="AZ294" s="49" t="str">
        <f t="shared" si="275"/>
        <v/>
      </c>
      <c r="BA294" s="50" t="str">
        <f t="shared" si="276"/>
        <v/>
      </c>
      <c r="BB294" s="48" t="str">
        <f t="shared" si="304"/>
        <v/>
      </c>
      <c r="BC294" s="49" t="str">
        <f t="shared" si="277"/>
        <v/>
      </c>
      <c r="BD294" s="49" t="str">
        <f t="shared" si="278"/>
        <v/>
      </c>
      <c r="BE294" s="49" t="str">
        <f t="shared" si="279"/>
        <v/>
      </c>
      <c r="BF294" s="49" t="str">
        <f t="shared" si="280"/>
        <v/>
      </c>
      <c r="BG294" s="49" t="str">
        <f t="shared" si="281"/>
        <v/>
      </c>
      <c r="BH294" s="49" t="str">
        <f t="shared" si="282"/>
        <v/>
      </c>
      <c r="BI294" s="49" t="str">
        <f t="shared" si="283"/>
        <v/>
      </c>
      <c r="BJ294" s="49" t="str">
        <f t="shared" si="284"/>
        <v/>
      </c>
      <c r="BK294" s="49" t="str">
        <f t="shared" si="285"/>
        <v/>
      </c>
      <c r="BL294" s="49" t="str">
        <f t="shared" si="286"/>
        <v/>
      </c>
      <c r="BM294" s="50" t="str">
        <f t="shared" si="287"/>
        <v/>
      </c>
      <c r="BN294" s="48" t="str">
        <f t="shared" si="305"/>
        <v/>
      </c>
      <c r="BO294" s="49" t="str">
        <f t="shared" si="308"/>
        <v/>
      </c>
      <c r="BP294" s="49" t="str">
        <f t="shared" si="309"/>
        <v/>
      </c>
      <c r="BQ294" s="49" t="str">
        <f t="shared" si="310"/>
        <v/>
      </c>
      <c r="BR294" s="49" t="str">
        <f t="shared" si="311"/>
        <v/>
      </c>
      <c r="BS294" s="49" t="str">
        <f t="shared" si="312"/>
        <v/>
      </c>
      <c r="BT294" s="49" t="str">
        <f t="shared" si="313"/>
        <v/>
      </c>
      <c r="BU294" s="49" t="str">
        <f t="shared" si="314"/>
        <v/>
      </c>
      <c r="BV294" s="49" t="str">
        <f t="shared" si="315"/>
        <v/>
      </c>
      <c r="BW294" s="49" t="str">
        <f t="shared" si="316"/>
        <v/>
      </c>
      <c r="BX294" s="49" t="str">
        <f t="shared" si="317"/>
        <v/>
      </c>
      <c r="BY294" s="50" t="str">
        <f t="shared" si="318"/>
        <v/>
      </c>
      <c r="BZ294" s="48" t="str">
        <f t="shared" si="306"/>
        <v/>
      </c>
      <c r="CA294" s="49" t="str">
        <f t="shared" si="319"/>
        <v/>
      </c>
      <c r="CB294" s="49" t="str">
        <f t="shared" si="320"/>
        <v/>
      </c>
      <c r="CC294" s="49" t="str">
        <f t="shared" si="321"/>
        <v/>
      </c>
      <c r="CD294" s="49" t="str">
        <f t="shared" si="322"/>
        <v/>
      </c>
      <c r="CE294" s="49" t="str">
        <f t="shared" si="323"/>
        <v/>
      </c>
      <c r="CF294" s="49" t="str">
        <f t="shared" si="324"/>
        <v/>
      </c>
      <c r="CG294" s="49" t="str">
        <f t="shared" si="325"/>
        <v/>
      </c>
      <c r="CH294" s="49" t="str">
        <f t="shared" si="326"/>
        <v/>
      </c>
      <c r="CI294" s="49" t="str">
        <f t="shared" si="327"/>
        <v/>
      </c>
      <c r="CJ294" s="49" t="str">
        <f t="shared" si="328"/>
        <v/>
      </c>
      <c r="CK294" s="50" t="str">
        <f t="shared" si="329"/>
        <v/>
      </c>
      <c r="CM294" s="85" t="str">
        <f t="shared" si="307"/>
        <v/>
      </c>
      <c r="CN294" s="6" t="str">
        <f>IF($B294="", "", IF($CM294="X", "", IF(Report!$BN$3="X", LEFT($B294, 2), $B294)))</f>
        <v/>
      </c>
      <c r="CP294" s="48" t="str">
        <f>IF($CN294="", "", IF($CN294=Report!$BN$4, AA294, ""))</f>
        <v/>
      </c>
      <c r="CQ294" s="49" t="str">
        <f>IF($CN294="", "", IF($CN294=Report!$BN$4, AB294, ""))</f>
        <v/>
      </c>
      <c r="CR294" s="49" t="str">
        <f>IF($CN294="", "", IF($CN294=Report!$BN$4, AC294, ""))</f>
        <v/>
      </c>
      <c r="CS294" s="49" t="str">
        <f>IF($CN294="", "", IF($CN294=Report!$BN$4, AD294, ""))</f>
        <v/>
      </c>
      <c r="CT294" s="49" t="str">
        <f>IF($CN294="", "", IF($CN294=Report!$BN$4, AE294, ""))</f>
        <v/>
      </c>
      <c r="CU294" s="49" t="str">
        <f>IF($CN294="", "", IF($CN294=Report!$BN$4, AF294, ""))</f>
        <v/>
      </c>
      <c r="CV294" s="49" t="str">
        <f>IF($CN294="", "", IF($CN294=Report!$BN$4, AG294, ""))</f>
        <v/>
      </c>
      <c r="CW294" s="49" t="str">
        <f>IF($CN294="", "", IF($CN294=Report!$BN$4, AH294, ""))</f>
        <v/>
      </c>
      <c r="CX294" s="49" t="str">
        <f>IF($CN294="", "", IF($CN294=Report!$BN$4, AI294, ""))</f>
        <v/>
      </c>
      <c r="CY294" s="49" t="str">
        <f>IF($CN294="", "", IF($CN294=Report!$BN$4, AJ294, ""))</f>
        <v/>
      </c>
      <c r="CZ294" s="49" t="str">
        <f>IF($CN294="", "", IF($CN294=Report!$BN$4, AK294, ""))</f>
        <v/>
      </c>
      <c r="DA294" s="49" t="str">
        <f>IF($CN294="", "", IF($CN294=Report!$BN$4, AL294, ""))</f>
        <v/>
      </c>
      <c r="DB294" s="49" t="str">
        <f>IF($CN294="", "", IF($CN294=Report!$BN$4, AM294, ""))</f>
        <v/>
      </c>
      <c r="DC294" s="49" t="str">
        <f>IF($CN294="", "", IF($CN294=Report!$BN$4, AN294, ""))</f>
        <v/>
      </c>
      <c r="DD294" s="50" t="str">
        <f>IF($CN294="", "", IF($CN294=Report!$BN$4, AO294, ""))</f>
        <v/>
      </c>
      <c r="DE294" s="48" t="str">
        <f>IF($CN294="", "", IF($CN294=Report!$BN$4, AP294, ""))</f>
        <v/>
      </c>
      <c r="DF294" s="49" t="str">
        <f>IF($CN294="", "", IF($CN294=Report!$BN$4, AQ294, ""))</f>
        <v/>
      </c>
      <c r="DG294" s="49" t="str">
        <f>IF($CN294="", "", IF($CN294=Report!$BN$4, AR294, ""))</f>
        <v/>
      </c>
      <c r="DH294" s="49" t="str">
        <f>IF($CN294="", "", IF($CN294=Report!$BN$4, AS294, ""))</f>
        <v/>
      </c>
      <c r="DI294" s="49" t="str">
        <f>IF($CN294="", "", IF($CN294=Report!$BN$4, AT294, ""))</f>
        <v/>
      </c>
      <c r="DJ294" s="49" t="str">
        <f>IF($CN294="", "", IF($CN294=Report!$BN$4, AU294, ""))</f>
        <v/>
      </c>
      <c r="DK294" s="49" t="str">
        <f>IF($CN294="", "", IF($CN294=Report!$BN$4, AV294, ""))</f>
        <v/>
      </c>
      <c r="DL294" s="49" t="str">
        <f>IF($CN294="", "", IF($CN294=Report!$BN$4, AW294, ""))</f>
        <v/>
      </c>
      <c r="DM294" s="49" t="str">
        <f>IF($CN294="", "", IF($CN294=Report!$BN$4, AX294, ""))</f>
        <v/>
      </c>
      <c r="DN294" s="49" t="str">
        <f>IF($CN294="", "", IF($CN294=Report!$BN$4, AY294, ""))</f>
        <v/>
      </c>
      <c r="DO294" s="49" t="str">
        <f>IF($CN294="", "", IF($CN294=Report!$BN$4, AZ294, ""))</f>
        <v/>
      </c>
      <c r="DP294" s="50" t="str">
        <f>IF($CN294="", "", IF($CN294=Report!$BN$4, BA294, ""))</f>
        <v/>
      </c>
      <c r="DQ294" s="48" t="str">
        <f>IF($CN294="", "", IF($CN294=Report!$BN$4, BB294, ""))</f>
        <v/>
      </c>
      <c r="DR294" s="49" t="str">
        <f>IF($CN294="", "", IF($CN294=Report!$BN$4, BC294, ""))</f>
        <v/>
      </c>
      <c r="DS294" s="49" t="str">
        <f>IF($CN294="", "", IF($CN294=Report!$BN$4, BD294, ""))</f>
        <v/>
      </c>
      <c r="DT294" s="49" t="str">
        <f>IF($CN294="", "", IF($CN294=Report!$BN$4, BE294, ""))</f>
        <v/>
      </c>
      <c r="DU294" s="49" t="str">
        <f>IF($CN294="", "", IF($CN294=Report!$BN$4, BF294, ""))</f>
        <v/>
      </c>
      <c r="DV294" s="49" t="str">
        <f>IF($CN294="", "", IF($CN294=Report!$BN$4, BG294, ""))</f>
        <v/>
      </c>
      <c r="DW294" s="49" t="str">
        <f>IF($CN294="", "", IF($CN294=Report!$BN$4, BH294, ""))</f>
        <v/>
      </c>
      <c r="DX294" s="49" t="str">
        <f>IF($CN294="", "", IF($CN294=Report!$BN$4, BI294, ""))</f>
        <v/>
      </c>
      <c r="DY294" s="49" t="str">
        <f>IF($CN294="", "", IF($CN294=Report!$BN$4, BJ294, ""))</f>
        <v/>
      </c>
      <c r="DZ294" s="49" t="str">
        <f>IF($CN294="", "", IF($CN294=Report!$BN$4, BK294, ""))</f>
        <v/>
      </c>
      <c r="EA294" s="49" t="str">
        <f>IF($CN294="", "", IF($CN294=Report!$BN$4, BL294, ""))</f>
        <v/>
      </c>
      <c r="EB294" s="50" t="str">
        <f>IF($CN294="", "", IF($CN294=Report!$BN$4, BM294, ""))</f>
        <v/>
      </c>
      <c r="EC294" s="48" t="str">
        <f>IF($CN294="", "", IF($CN294=Report!$BN$4, BN294, ""))</f>
        <v/>
      </c>
      <c r="ED294" s="49" t="str">
        <f>IF($CN294="", "", IF($CN294=Report!$BN$4, BO294, ""))</f>
        <v/>
      </c>
      <c r="EE294" s="49" t="str">
        <f>IF($CN294="", "", IF($CN294=Report!$BN$4, BP294, ""))</f>
        <v/>
      </c>
      <c r="EF294" s="49" t="str">
        <f>IF($CN294="", "", IF($CN294=Report!$BN$4, BQ294, ""))</f>
        <v/>
      </c>
      <c r="EG294" s="49" t="str">
        <f>IF($CN294="", "", IF($CN294=Report!$BN$4, BR294, ""))</f>
        <v/>
      </c>
      <c r="EH294" s="49" t="str">
        <f>IF($CN294="", "", IF($CN294=Report!$BN$4, BS294, ""))</f>
        <v/>
      </c>
      <c r="EI294" s="49" t="str">
        <f>IF($CN294="", "", IF($CN294=Report!$BN$4, BT294, ""))</f>
        <v/>
      </c>
      <c r="EJ294" s="49" t="str">
        <f>IF($CN294="", "", IF($CN294=Report!$BN$4, BU294, ""))</f>
        <v/>
      </c>
      <c r="EK294" s="49" t="str">
        <f>IF($CN294="", "", IF($CN294=Report!$BN$4, BV294, ""))</f>
        <v/>
      </c>
      <c r="EL294" s="49" t="str">
        <f>IF($CN294="", "", IF($CN294=Report!$BN$4, BW294, ""))</f>
        <v/>
      </c>
      <c r="EM294" s="49" t="str">
        <f>IF($CN294="", "", IF($CN294=Report!$BN$4, BX294, ""))</f>
        <v/>
      </c>
      <c r="EN294" s="50" t="str">
        <f>IF($CN294="", "", IF($CN294=Report!$BN$4, BY294, ""))</f>
        <v/>
      </c>
      <c r="EO294" s="48" t="str">
        <f>IF($CN294="", "", IF($CN294=Report!$BN$4, BZ294, ""))</f>
        <v/>
      </c>
      <c r="EP294" s="49" t="str">
        <f>IF($CN294="", "", IF($CN294=Report!$BN$4, CA294, ""))</f>
        <v/>
      </c>
      <c r="EQ294" s="49" t="str">
        <f>IF($CN294="", "", IF($CN294=Report!$BN$4, CB294, ""))</f>
        <v/>
      </c>
      <c r="ER294" s="49" t="str">
        <f>IF($CN294="", "", IF($CN294=Report!$BN$4, CC294, ""))</f>
        <v/>
      </c>
      <c r="ES294" s="49" t="str">
        <f>IF($CN294="", "", IF($CN294=Report!$BN$4, CD294, ""))</f>
        <v/>
      </c>
      <c r="ET294" s="49" t="str">
        <f>IF($CN294="", "", IF($CN294=Report!$BN$4, CE294, ""))</f>
        <v/>
      </c>
      <c r="EU294" s="49" t="str">
        <f>IF($CN294="", "", IF($CN294=Report!$BN$4, CF294, ""))</f>
        <v/>
      </c>
      <c r="EV294" s="49" t="str">
        <f>IF($CN294="", "", IF($CN294=Report!$BN$4, CG294, ""))</f>
        <v/>
      </c>
      <c r="EW294" s="49" t="str">
        <f>IF($CN294="", "", IF($CN294=Report!$BN$4, CH294, ""))</f>
        <v/>
      </c>
      <c r="EX294" s="49" t="str">
        <f>IF($CN294="", "", IF($CN294=Report!$BN$4, CI294, ""))</f>
        <v/>
      </c>
      <c r="EY294" s="49" t="str">
        <f>IF($CN294="", "", IF($CN294=Report!$BN$4, CJ294, ""))</f>
        <v/>
      </c>
      <c r="EZ294" s="50" t="str">
        <f>IF($CN294="", "", IF($CN294=Report!$BN$4, CK294, ""))</f>
        <v/>
      </c>
    </row>
    <row r="295" spans="1:156" x14ac:dyDescent="0.25">
      <c r="A295" s="19"/>
      <c r="B295" s="104"/>
      <c r="C295" s="105"/>
      <c r="D295" s="116"/>
      <c r="E295" s="106"/>
      <c r="F295" s="106"/>
      <c r="G295" s="106"/>
      <c r="H295" s="106"/>
      <c r="I295" s="106"/>
      <c r="J295" s="106"/>
      <c r="K295" s="106"/>
      <c r="L295" s="106"/>
      <c r="M295" s="106"/>
      <c r="N295" s="106"/>
      <c r="O295" s="106"/>
      <c r="P295" s="106"/>
      <c r="Q295" s="106"/>
      <c r="R295" s="106"/>
      <c r="S295" s="106"/>
      <c r="T295" s="108"/>
      <c r="U295" s="108"/>
      <c r="V295" s="108"/>
      <c r="W295" s="109"/>
      <c r="X295" s="19"/>
      <c r="AA295" s="48" t="str">
        <f t="shared" si="288"/>
        <v/>
      </c>
      <c r="AB295" s="49" t="str">
        <f t="shared" si="289"/>
        <v/>
      </c>
      <c r="AC295" s="49" t="str">
        <f t="shared" si="290"/>
        <v/>
      </c>
      <c r="AD295" s="49" t="str">
        <f t="shared" si="291"/>
        <v/>
      </c>
      <c r="AE295" s="49" t="str">
        <f t="shared" si="292"/>
        <v/>
      </c>
      <c r="AF295" s="49" t="str">
        <f t="shared" si="293"/>
        <v/>
      </c>
      <c r="AG295" s="49" t="str">
        <f t="shared" si="294"/>
        <v/>
      </c>
      <c r="AH295" s="49" t="str">
        <f t="shared" si="295"/>
        <v/>
      </c>
      <c r="AI295" s="49" t="str">
        <f t="shared" si="296"/>
        <v/>
      </c>
      <c r="AJ295" s="49" t="str">
        <f t="shared" si="297"/>
        <v/>
      </c>
      <c r="AK295" s="49" t="str">
        <f t="shared" si="298"/>
        <v/>
      </c>
      <c r="AL295" s="49" t="str">
        <f t="shared" si="299"/>
        <v/>
      </c>
      <c r="AM295" s="49" t="str">
        <f t="shared" si="300"/>
        <v/>
      </c>
      <c r="AN295" s="49" t="str">
        <f t="shared" si="301"/>
        <v/>
      </c>
      <c r="AO295" s="50" t="str">
        <f t="shared" si="302"/>
        <v/>
      </c>
      <c r="AP295" s="48" t="str">
        <f t="shared" si="303"/>
        <v/>
      </c>
      <c r="AQ295" s="49" t="str">
        <f t="shared" si="266"/>
        <v/>
      </c>
      <c r="AR295" s="49" t="str">
        <f t="shared" si="267"/>
        <v/>
      </c>
      <c r="AS295" s="49" t="str">
        <f t="shared" si="268"/>
        <v/>
      </c>
      <c r="AT295" s="49" t="str">
        <f t="shared" si="269"/>
        <v/>
      </c>
      <c r="AU295" s="49" t="str">
        <f t="shared" si="270"/>
        <v/>
      </c>
      <c r="AV295" s="49" t="str">
        <f t="shared" si="271"/>
        <v/>
      </c>
      <c r="AW295" s="49" t="str">
        <f t="shared" si="272"/>
        <v/>
      </c>
      <c r="AX295" s="49" t="str">
        <f t="shared" si="273"/>
        <v/>
      </c>
      <c r="AY295" s="49" t="str">
        <f t="shared" si="274"/>
        <v/>
      </c>
      <c r="AZ295" s="49" t="str">
        <f t="shared" si="275"/>
        <v/>
      </c>
      <c r="BA295" s="50" t="str">
        <f t="shared" si="276"/>
        <v/>
      </c>
      <c r="BB295" s="48" t="str">
        <f t="shared" si="304"/>
        <v/>
      </c>
      <c r="BC295" s="49" t="str">
        <f t="shared" si="277"/>
        <v/>
      </c>
      <c r="BD295" s="49" t="str">
        <f t="shared" si="278"/>
        <v/>
      </c>
      <c r="BE295" s="49" t="str">
        <f t="shared" si="279"/>
        <v/>
      </c>
      <c r="BF295" s="49" t="str">
        <f t="shared" si="280"/>
        <v/>
      </c>
      <c r="BG295" s="49" t="str">
        <f t="shared" si="281"/>
        <v/>
      </c>
      <c r="BH295" s="49" t="str">
        <f t="shared" si="282"/>
        <v/>
      </c>
      <c r="BI295" s="49" t="str">
        <f t="shared" si="283"/>
        <v/>
      </c>
      <c r="BJ295" s="49" t="str">
        <f t="shared" si="284"/>
        <v/>
      </c>
      <c r="BK295" s="49" t="str">
        <f t="shared" si="285"/>
        <v/>
      </c>
      <c r="BL295" s="49" t="str">
        <f t="shared" si="286"/>
        <v/>
      </c>
      <c r="BM295" s="50" t="str">
        <f t="shared" si="287"/>
        <v/>
      </c>
      <c r="BN295" s="48" t="str">
        <f t="shared" si="305"/>
        <v/>
      </c>
      <c r="BO295" s="49" t="str">
        <f t="shared" si="308"/>
        <v/>
      </c>
      <c r="BP295" s="49" t="str">
        <f t="shared" si="309"/>
        <v/>
      </c>
      <c r="BQ295" s="49" t="str">
        <f t="shared" si="310"/>
        <v/>
      </c>
      <c r="BR295" s="49" t="str">
        <f t="shared" si="311"/>
        <v/>
      </c>
      <c r="BS295" s="49" t="str">
        <f t="shared" si="312"/>
        <v/>
      </c>
      <c r="BT295" s="49" t="str">
        <f t="shared" si="313"/>
        <v/>
      </c>
      <c r="BU295" s="49" t="str">
        <f t="shared" si="314"/>
        <v/>
      </c>
      <c r="BV295" s="49" t="str">
        <f t="shared" si="315"/>
        <v/>
      </c>
      <c r="BW295" s="49" t="str">
        <f t="shared" si="316"/>
        <v/>
      </c>
      <c r="BX295" s="49" t="str">
        <f t="shared" si="317"/>
        <v/>
      </c>
      <c r="BY295" s="50" t="str">
        <f t="shared" si="318"/>
        <v/>
      </c>
      <c r="BZ295" s="48" t="str">
        <f t="shared" si="306"/>
        <v/>
      </c>
      <c r="CA295" s="49" t="str">
        <f t="shared" si="319"/>
        <v/>
      </c>
      <c r="CB295" s="49" t="str">
        <f t="shared" si="320"/>
        <v/>
      </c>
      <c r="CC295" s="49" t="str">
        <f t="shared" si="321"/>
        <v/>
      </c>
      <c r="CD295" s="49" t="str">
        <f t="shared" si="322"/>
        <v/>
      </c>
      <c r="CE295" s="49" t="str">
        <f t="shared" si="323"/>
        <v/>
      </c>
      <c r="CF295" s="49" t="str">
        <f t="shared" si="324"/>
        <v/>
      </c>
      <c r="CG295" s="49" t="str">
        <f t="shared" si="325"/>
        <v/>
      </c>
      <c r="CH295" s="49" t="str">
        <f t="shared" si="326"/>
        <v/>
      </c>
      <c r="CI295" s="49" t="str">
        <f t="shared" si="327"/>
        <v/>
      </c>
      <c r="CJ295" s="49" t="str">
        <f t="shared" si="328"/>
        <v/>
      </c>
      <c r="CK295" s="50" t="str">
        <f t="shared" si="329"/>
        <v/>
      </c>
      <c r="CM295" s="85" t="str">
        <f t="shared" si="307"/>
        <v/>
      </c>
      <c r="CN295" s="6" t="str">
        <f>IF($B295="", "", IF($CM295="X", "", IF(Report!$BN$3="X", LEFT($B295, 2), $B295)))</f>
        <v/>
      </c>
      <c r="CP295" s="48" t="str">
        <f>IF($CN295="", "", IF($CN295=Report!$BN$4, AA295, ""))</f>
        <v/>
      </c>
      <c r="CQ295" s="49" t="str">
        <f>IF($CN295="", "", IF($CN295=Report!$BN$4, AB295, ""))</f>
        <v/>
      </c>
      <c r="CR295" s="49" t="str">
        <f>IF($CN295="", "", IF($CN295=Report!$BN$4, AC295, ""))</f>
        <v/>
      </c>
      <c r="CS295" s="49" t="str">
        <f>IF($CN295="", "", IF($CN295=Report!$BN$4, AD295, ""))</f>
        <v/>
      </c>
      <c r="CT295" s="49" t="str">
        <f>IF($CN295="", "", IF($CN295=Report!$BN$4, AE295, ""))</f>
        <v/>
      </c>
      <c r="CU295" s="49" t="str">
        <f>IF($CN295="", "", IF($CN295=Report!$BN$4, AF295, ""))</f>
        <v/>
      </c>
      <c r="CV295" s="49" t="str">
        <f>IF($CN295="", "", IF($CN295=Report!$BN$4, AG295, ""))</f>
        <v/>
      </c>
      <c r="CW295" s="49" t="str">
        <f>IF($CN295="", "", IF($CN295=Report!$BN$4, AH295, ""))</f>
        <v/>
      </c>
      <c r="CX295" s="49" t="str">
        <f>IF($CN295="", "", IF($CN295=Report!$BN$4, AI295, ""))</f>
        <v/>
      </c>
      <c r="CY295" s="49" t="str">
        <f>IF($CN295="", "", IF($CN295=Report!$BN$4, AJ295, ""))</f>
        <v/>
      </c>
      <c r="CZ295" s="49" t="str">
        <f>IF($CN295="", "", IF($CN295=Report!$BN$4, AK295, ""))</f>
        <v/>
      </c>
      <c r="DA295" s="49" t="str">
        <f>IF($CN295="", "", IF($CN295=Report!$BN$4, AL295, ""))</f>
        <v/>
      </c>
      <c r="DB295" s="49" t="str">
        <f>IF($CN295="", "", IF($CN295=Report!$BN$4, AM295, ""))</f>
        <v/>
      </c>
      <c r="DC295" s="49" t="str">
        <f>IF($CN295="", "", IF($CN295=Report!$BN$4, AN295, ""))</f>
        <v/>
      </c>
      <c r="DD295" s="50" t="str">
        <f>IF($CN295="", "", IF($CN295=Report!$BN$4, AO295, ""))</f>
        <v/>
      </c>
      <c r="DE295" s="48" t="str">
        <f>IF($CN295="", "", IF($CN295=Report!$BN$4, AP295, ""))</f>
        <v/>
      </c>
      <c r="DF295" s="49" t="str">
        <f>IF($CN295="", "", IF($CN295=Report!$BN$4, AQ295, ""))</f>
        <v/>
      </c>
      <c r="DG295" s="49" t="str">
        <f>IF($CN295="", "", IF($CN295=Report!$BN$4, AR295, ""))</f>
        <v/>
      </c>
      <c r="DH295" s="49" t="str">
        <f>IF($CN295="", "", IF($CN295=Report!$BN$4, AS295, ""))</f>
        <v/>
      </c>
      <c r="DI295" s="49" t="str">
        <f>IF($CN295="", "", IF($CN295=Report!$BN$4, AT295, ""))</f>
        <v/>
      </c>
      <c r="DJ295" s="49" t="str">
        <f>IF($CN295="", "", IF($CN295=Report!$BN$4, AU295, ""))</f>
        <v/>
      </c>
      <c r="DK295" s="49" t="str">
        <f>IF($CN295="", "", IF($CN295=Report!$BN$4, AV295, ""))</f>
        <v/>
      </c>
      <c r="DL295" s="49" t="str">
        <f>IF($CN295="", "", IF($CN295=Report!$BN$4, AW295, ""))</f>
        <v/>
      </c>
      <c r="DM295" s="49" t="str">
        <f>IF($CN295="", "", IF($CN295=Report!$BN$4, AX295, ""))</f>
        <v/>
      </c>
      <c r="DN295" s="49" t="str">
        <f>IF($CN295="", "", IF($CN295=Report!$BN$4, AY295, ""))</f>
        <v/>
      </c>
      <c r="DO295" s="49" t="str">
        <f>IF($CN295="", "", IF($CN295=Report!$BN$4, AZ295, ""))</f>
        <v/>
      </c>
      <c r="DP295" s="50" t="str">
        <f>IF($CN295="", "", IF($CN295=Report!$BN$4, BA295, ""))</f>
        <v/>
      </c>
      <c r="DQ295" s="48" t="str">
        <f>IF($CN295="", "", IF($CN295=Report!$BN$4, BB295, ""))</f>
        <v/>
      </c>
      <c r="DR295" s="49" t="str">
        <f>IF($CN295="", "", IF($CN295=Report!$BN$4, BC295, ""))</f>
        <v/>
      </c>
      <c r="DS295" s="49" t="str">
        <f>IF($CN295="", "", IF($CN295=Report!$BN$4, BD295, ""))</f>
        <v/>
      </c>
      <c r="DT295" s="49" t="str">
        <f>IF($CN295="", "", IF($CN295=Report!$BN$4, BE295, ""))</f>
        <v/>
      </c>
      <c r="DU295" s="49" t="str">
        <f>IF($CN295="", "", IF($CN295=Report!$BN$4, BF295, ""))</f>
        <v/>
      </c>
      <c r="DV295" s="49" t="str">
        <f>IF($CN295="", "", IF($CN295=Report!$BN$4, BG295, ""))</f>
        <v/>
      </c>
      <c r="DW295" s="49" t="str">
        <f>IF($CN295="", "", IF($CN295=Report!$BN$4, BH295, ""))</f>
        <v/>
      </c>
      <c r="DX295" s="49" t="str">
        <f>IF($CN295="", "", IF($CN295=Report!$BN$4, BI295, ""))</f>
        <v/>
      </c>
      <c r="DY295" s="49" t="str">
        <f>IF($CN295="", "", IF($CN295=Report!$BN$4, BJ295, ""))</f>
        <v/>
      </c>
      <c r="DZ295" s="49" t="str">
        <f>IF($CN295="", "", IF($CN295=Report!$BN$4, BK295, ""))</f>
        <v/>
      </c>
      <c r="EA295" s="49" t="str">
        <f>IF($CN295="", "", IF($CN295=Report!$BN$4, BL295, ""))</f>
        <v/>
      </c>
      <c r="EB295" s="50" t="str">
        <f>IF($CN295="", "", IF($CN295=Report!$BN$4, BM295, ""))</f>
        <v/>
      </c>
      <c r="EC295" s="48" t="str">
        <f>IF($CN295="", "", IF($CN295=Report!$BN$4, BN295, ""))</f>
        <v/>
      </c>
      <c r="ED295" s="49" t="str">
        <f>IF($CN295="", "", IF($CN295=Report!$BN$4, BO295, ""))</f>
        <v/>
      </c>
      <c r="EE295" s="49" t="str">
        <f>IF($CN295="", "", IF($CN295=Report!$BN$4, BP295, ""))</f>
        <v/>
      </c>
      <c r="EF295" s="49" t="str">
        <f>IF($CN295="", "", IF($CN295=Report!$BN$4, BQ295, ""))</f>
        <v/>
      </c>
      <c r="EG295" s="49" t="str">
        <f>IF($CN295="", "", IF($CN295=Report!$BN$4, BR295, ""))</f>
        <v/>
      </c>
      <c r="EH295" s="49" t="str">
        <f>IF($CN295="", "", IF($CN295=Report!$BN$4, BS295, ""))</f>
        <v/>
      </c>
      <c r="EI295" s="49" t="str">
        <f>IF($CN295="", "", IF($CN295=Report!$BN$4, BT295, ""))</f>
        <v/>
      </c>
      <c r="EJ295" s="49" t="str">
        <f>IF($CN295="", "", IF($CN295=Report!$BN$4, BU295, ""))</f>
        <v/>
      </c>
      <c r="EK295" s="49" t="str">
        <f>IF($CN295="", "", IF($CN295=Report!$BN$4, BV295, ""))</f>
        <v/>
      </c>
      <c r="EL295" s="49" t="str">
        <f>IF($CN295="", "", IF($CN295=Report!$BN$4, BW295, ""))</f>
        <v/>
      </c>
      <c r="EM295" s="49" t="str">
        <f>IF($CN295="", "", IF($CN295=Report!$BN$4, BX295, ""))</f>
        <v/>
      </c>
      <c r="EN295" s="50" t="str">
        <f>IF($CN295="", "", IF($CN295=Report!$BN$4, BY295, ""))</f>
        <v/>
      </c>
      <c r="EO295" s="48" t="str">
        <f>IF($CN295="", "", IF($CN295=Report!$BN$4, BZ295, ""))</f>
        <v/>
      </c>
      <c r="EP295" s="49" t="str">
        <f>IF($CN295="", "", IF($CN295=Report!$BN$4, CA295, ""))</f>
        <v/>
      </c>
      <c r="EQ295" s="49" t="str">
        <f>IF($CN295="", "", IF($CN295=Report!$BN$4, CB295, ""))</f>
        <v/>
      </c>
      <c r="ER295" s="49" t="str">
        <f>IF($CN295="", "", IF($CN295=Report!$BN$4, CC295, ""))</f>
        <v/>
      </c>
      <c r="ES295" s="49" t="str">
        <f>IF($CN295="", "", IF($CN295=Report!$BN$4, CD295, ""))</f>
        <v/>
      </c>
      <c r="ET295" s="49" t="str">
        <f>IF($CN295="", "", IF($CN295=Report!$BN$4, CE295, ""))</f>
        <v/>
      </c>
      <c r="EU295" s="49" t="str">
        <f>IF($CN295="", "", IF($CN295=Report!$BN$4, CF295, ""))</f>
        <v/>
      </c>
      <c r="EV295" s="49" t="str">
        <f>IF($CN295="", "", IF($CN295=Report!$BN$4, CG295, ""))</f>
        <v/>
      </c>
      <c r="EW295" s="49" t="str">
        <f>IF($CN295="", "", IF($CN295=Report!$BN$4, CH295, ""))</f>
        <v/>
      </c>
      <c r="EX295" s="49" t="str">
        <f>IF($CN295="", "", IF($CN295=Report!$BN$4, CI295, ""))</f>
        <v/>
      </c>
      <c r="EY295" s="49" t="str">
        <f>IF($CN295="", "", IF($CN295=Report!$BN$4, CJ295, ""))</f>
        <v/>
      </c>
      <c r="EZ295" s="50" t="str">
        <f>IF($CN295="", "", IF($CN295=Report!$BN$4, CK295, ""))</f>
        <v/>
      </c>
    </row>
    <row r="296" spans="1:156" x14ac:dyDescent="0.25">
      <c r="A296" s="19"/>
      <c r="B296" s="104"/>
      <c r="C296" s="105"/>
      <c r="D296" s="116"/>
      <c r="E296" s="106"/>
      <c r="F296" s="106"/>
      <c r="G296" s="106"/>
      <c r="H296" s="106"/>
      <c r="I296" s="106"/>
      <c r="J296" s="106"/>
      <c r="K296" s="106"/>
      <c r="L296" s="106"/>
      <c r="M296" s="106"/>
      <c r="N296" s="106"/>
      <c r="O296" s="106"/>
      <c r="P296" s="106"/>
      <c r="Q296" s="106"/>
      <c r="R296" s="106"/>
      <c r="S296" s="106"/>
      <c r="T296" s="108"/>
      <c r="U296" s="108"/>
      <c r="V296" s="108"/>
      <c r="W296" s="109"/>
      <c r="X296" s="19"/>
      <c r="AA296" s="48" t="str">
        <f t="shared" si="288"/>
        <v/>
      </c>
      <c r="AB296" s="49" t="str">
        <f t="shared" si="289"/>
        <v/>
      </c>
      <c r="AC296" s="49" t="str">
        <f t="shared" si="290"/>
        <v/>
      </c>
      <c r="AD296" s="49" t="str">
        <f t="shared" si="291"/>
        <v/>
      </c>
      <c r="AE296" s="49" t="str">
        <f t="shared" si="292"/>
        <v/>
      </c>
      <c r="AF296" s="49" t="str">
        <f t="shared" si="293"/>
        <v/>
      </c>
      <c r="AG296" s="49" t="str">
        <f t="shared" si="294"/>
        <v/>
      </c>
      <c r="AH296" s="49" t="str">
        <f t="shared" si="295"/>
        <v/>
      </c>
      <c r="AI296" s="49" t="str">
        <f t="shared" si="296"/>
        <v/>
      </c>
      <c r="AJ296" s="49" t="str">
        <f t="shared" si="297"/>
        <v/>
      </c>
      <c r="AK296" s="49" t="str">
        <f t="shared" si="298"/>
        <v/>
      </c>
      <c r="AL296" s="49" t="str">
        <f t="shared" si="299"/>
        <v/>
      </c>
      <c r="AM296" s="49" t="str">
        <f t="shared" si="300"/>
        <v/>
      </c>
      <c r="AN296" s="49" t="str">
        <f t="shared" si="301"/>
        <v/>
      </c>
      <c r="AO296" s="50" t="str">
        <f t="shared" si="302"/>
        <v/>
      </c>
      <c r="AP296" s="48" t="str">
        <f t="shared" si="303"/>
        <v/>
      </c>
      <c r="AQ296" s="49" t="str">
        <f t="shared" si="266"/>
        <v/>
      </c>
      <c r="AR296" s="49" t="str">
        <f t="shared" si="267"/>
        <v/>
      </c>
      <c r="AS296" s="49" t="str">
        <f t="shared" si="268"/>
        <v/>
      </c>
      <c r="AT296" s="49" t="str">
        <f t="shared" si="269"/>
        <v/>
      </c>
      <c r="AU296" s="49" t="str">
        <f t="shared" si="270"/>
        <v/>
      </c>
      <c r="AV296" s="49" t="str">
        <f t="shared" si="271"/>
        <v/>
      </c>
      <c r="AW296" s="49" t="str">
        <f t="shared" si="272"/>
        <v/>
      </c>
      <c r="AX296" s="49" t="str">
        <f t="shared" si="273"/>
        <v/>
      </c>
      <c r="AY296" s="49" t="str">
        <f t="shared" si="274"/>
        <v/>
      </c>
      <c r="AZ296" s="49" t="str">
        <f t="shared" si="275"/>
        <v/>
      </c>
      <c r="BA296" s="50" t="str">
        <f t="shared" si="276"/>
        <v/>
      </c>
      <c r="BB296" s="48" t="str">
        <f t="shared" si="304"/>
        <v/>
      </c>
      <c r="BC296" s="49" t="str">
        <f t="shared" si="277"/>
        <v/>
      </c>
      <c r="BD296" s="49" t="str">
        <f t="shared" si="278"/>
        <v/>
      </c>
      <c r="BE296" s="49" t="str">
        <f t="shared" si="279"/>
        <v/>
      </c>
      <c r="BF296" s="49" t="str">
        <f t="shared" si="280"/>
        <v/>
      </c>
      <c r="BG296" s="49" t="str">
        <f t="shared" si="281"/>
        <v/>
      </c>
      <c r="BH296" s="49" t="str">
        <f t="shared" si="282"/>
        <v/>
      </c>
      <c r="BI296" s="49" t="str">
        <f t="shared" si="283"/>
        <v/>
      </c>
      <c r="BJ296" s="49" t="str">
        <f t="shared" si="284"/>
        <v/>
      </c>
      <c r="BK296" s="49" t="str">
        <f t="shared" si="285"/>
        <v/>
      </c>
      <c r="BL296" s="49" t="str">
        <f t="shared" si="286"/>
        <v/>
      </c>
      <c r="BM296" s="50" t="str">
        <f t="shared" si="287"/>
        <v/>
      </c>
      <c r="BN296" s="48" t="str">
        <f t="shared" si="305"/>
        <v/>
      </c>
      <c r="BO296" s="49" t="str">
        <f t="shared" si="308"/>
        <v/>
      </c>
      <c r="BP296" s="49" t="str">
        <f t="shared" si="309"/>
        <v/>
      </c>
      <c r="BQ296" s="49" t="str">
        <f t="shared" si="310"/>
        <v/>
      </c>
      <c r="BR296" s="49" t="str">
        <f t="shared" si="311"/>
        <v/>
      </c>
      <c r="BS296" s="49" t="str">
        <f t="shared" si="312"/>
        <v/>
      </c>
      <c r="BT296" s="49" t="str">
        <f t="shared" si="313"/>
        <v/>
      </c>
      <c r="BU296" s="49" t="str">
        <f t="shared" si="314"/>
        <v/>
      </c>
      <c r="BV296" s="49" t="str">
        <f t="shared" si="315"/>
        <v/>
      </c>
      <c r="BW296" s="49" t="str">
        <f t="shared" si="316"/>
        <v/>
      </c>
      <c r="BX296" s="49" t="str">
        <f t="shared" si="317"/>
        <v/>
      </c>
      <c r="BY296" s="50" t="str">
        <f t="shared" si="318"/>
        <v/>
      </c>
      <c r="BZ296" s="48" t="str">
        <f t="shared" si="306"/>
        <v/>
      </c>
      <c r="CA296" s="49" t="str">
        <f t="shared" si="319"/>
        <v/>
      </c>
      <c r="CB296" s="49" t="str">
        <f t="shared" si="320"/>
        <v/>
      </c>
      <c r="CC296" s="49" t="str">
        <f t="shared" si="321"/>
        <v/>
      </c>
      <c r="CD296" s="49" t="str">
        <f t="shared" si="322"/>
        <v/>
      </c>
      <c r="CE296" s="49" t="str">
        <f t="shared" si="323"/>
        <v/>
      </c>
      <c r="CF296" s="49" t="str">
        <f t="shared" si="324"/>
        <v/>
      </c>
      <c r="CG296" s="49" t="str">
        <f t="shared" si="325"/>
        <v/>
      </c>
      <c r="CH296" s="49" t="str">
        <f t="shared" si="326"/>
        <v/>
      </c>
      <c r="CI296" s="49" t="str">
        <f t="shared" si="327"/>
        <v/>
      </c>
      <c r="CJ296" s="49" t="str">
        <f t="shared" si="328"/>
        <v/>
      </c>
      <c r="CK296" s="50" t="str">
        <f t="shared" si="329"/>
        <v/>
      </c>
      <c r="CM296" s="85" t="str">
        <f t="shared" si="307"/>
        <v/>
      </c>
      <c r="CN296" s="6" t="str">
        <f>IF($B296="", "", IF($CM296="X", "", IF(Report!$BN$3="X", LEFT($B296, 2), $B296)))</f>
        <v/>
      </c>
      <c r="CP296" s="48" t="str">
        <f>IF($CN296="", "", IF($CN296=Report!$BN$4, AA296, ""))</f>
        <v/>
      </c>
      <c r="CQ296" s="49" t="str">
        <f>IF($CN296="", "", IF($CN296=Report!$BN$4, AB296, ""))</f>
        <v/>
      </c>
      <c r="CR296" s="49" t="str">
        <f>IF($CN296="", "", IF($CN296=Report!$BN$4, AC296, ""))</f>
        <v/>
      </c>
      <c r="CS296" s="49" t="str">
        <f>IF($CN296="", "", IF($CN296=Report!$BN$4, AD296, ""))</f>
        <v/>
      </c>
      <c r="CT296" s="49" t="str">
        <f>IF($CN296="", "", IF($CN296=Report!$BN$4, AE296, ""))</f>
        <v/>
      </c>
      <c r="CU296" s="49" t="str">
        <f>IF($CN296="", "", IF($CN296=Report!$BN$4, AF296, ""))</f>
        <v/>
      </c>
      <c r="CV296" s="49" t="str">
        <f>IF($CN296="", "", IF($CN296=Report!$BN$4, AG296, ""))</f>
        <v/>
      </c>
      <c r="CW296" s="49" t="str">
        <f>IF($CN296="", "", IF($CN296=Report!$BN$4, AH296, ""))</f>
        <v/>
      </c>
      <c r="CX296" s="49" t="str">
        <f>IF($CN296="", "", IF($CN296=Report!$BN$4, AI296, ""))</f>
        <v/>
      </c>
      <c r="CY296" s="49" t="str">
        <f>IF($CN296="", "", IF($CN296=Report!$BN$4, AJ296, ""))</f>
        <v/>
      </c>
      <c r="CZ296" s="49" t="str">
        <f>IF($CN296="", "", IF($CN296=Report!$BN$4, AK296, ""))</f>
        <v/>
      </c>
      <c r="DA296" s="49" t="str">
        <f>IF($CN296="", "", IF($CN296=Report!$BN$4, AL296, ""))</f>
        <v/>
      </c>
      <c r="DB296" s="49" t="str">
        <f>IF($CN296="", "", IF($CN296=Report!$BN$4, AM296, ""))</f>
        <v/>
      </c>
      <c r="DC296" s="49" t="str">
        <f>IF($CN296="", "", IF($CN296=Report!$BN$4, AN296, ""))</f>
        <v/>
      </c>
      <c r="DD296" s="50" t="str">
        <f>IF($CN296="", "", IF($CN296=Report!$BN$4, AO296, ""))</f>
        <v/>
      </c>
      <c r="DE296" s="48" t="str">
        <f>IF($CN296="", "", IF($CN296=Report!$BN$4, AP296, ""))</f>
        <v/>
      </c>
      <c r="DF296" s="49" t="str">
        <f>IF($CN296="", "", IF($CN296=Report!$BN$4, AQ296, ""))</f>
        <v/>
      </c>
      <c r="DG296" s="49" t="str">
        <f>IF($CN296="", "", IF($CN296=Report!$BN$4, AR296, ""))</f>
        <v/>
      </c>
      <c r="DH296" s="49" t="str">
        <f>IF($CN296="", "", IF($CN296=Report!$BN$4, AS296, ""))</f>
        <v/>
      </c>
      <c r="DI296" s="49" t="str">
        <f>IF($CN296="", "", IF($CN296=Report!$BN$4, AT296, ""))</f>
        <v/>
      </c>
      <c r="DJ296" s="49" t="str">
        <f>IF($CN296="", "", IF($CN296=Report!$BN$4, AU296, ""))</f>
        <v/>
      </c>
      <c r="DK296" s="49" t="str">
        <f>IF($CN296="", "", IF($CN296=Report!$BN$4, AV296, ""))</f>
        <v/>
      </c>
      <c r="DL296" s="49" t="str">
        <f>IF($CN296="", "", IF($CN296=Report!$BN$4, AW296, ""))</f>
        <v/>
      </c>
      <c r="DM296" s="49" t="str">
        <f>IF($CN296="", "", IF($CN296=Report!$BN$4, AX296, ""))</f>
        <v/>
      </c>
      <c r="DN296" s="49" t="str">
        <f>IF($CN296="", "", IF($CN296=Report!$BN$4, AY296, ""))</f>
        <v/>
      </c>
      <c r="DO296" s="49" t="str">
        <f>IF($CN296="", "", IF($CN296=Report!$BN$4, AZ296, ""))</f>
        <v/>
      </c>
      <c r="DP296" s="50" t="str">
        <f>IF($CN296="", "", IF($CN296=Report!$BN$4, BA296, ""))</f>
        <v/>
      </c>
      <c r="DQ296" s="48" t="str">
        <f>IF($CN296="", "", IF($CN296=Report!$BN$4, BB296, ""))</f>
        <v/>
      </c>
      <c r="DR296" s="49" t="str">
        <f>IF($CN296="", "", IF($CN296=Report!$BN$4, BC296, ""))</f>
        <v/>
      </c>
      <c r="DS296" s="49" t="str">
        <f>IF($CN296="", "", IF($CN296=Report!$BN$4, BD296, ""))</f>
        <v/>
      </c>
      <c r="DT296" s="49" t="str">
        <f>IF($CN296="", "", IF($CN296=Report!$BN$4, BE296, ""))</f>
        <v/>
      </c>
      <c r="DU296" s="49" t="str">
        <f>IF($CN296="", "", IF($CN296=Report!$BN$4, BF296, ""))</f>
        <v/>
      </c>
      <c r="DV296" s="49" t="str">
        <f>IF($CN296="", "", IF($CN296=Report!$BN$4, BG296, ""))</f>
        <v/>
      </c>
      <c r="DW296" s="49" t="str">
        <f>IF($CN296="", "", IF($CN296=Report!$BN$4, BH296, ""))</f>
        <v/>
      </c>
      <c r="DX296" s="49" t="str">
        <f>IF($CN296="", "", IF($CN296=Report!$BN$4, BI296, ""))</f>
        <v/>
      </c>
      <c r="DY296" s="49" t="str">
        <f>IF($CN296="", "", IF($CN296=Report!$BN$4, BJ296, ""))</f>
        <v/>
      </c>
      <c r="DZ296" s="49" t="str">
        <f>IF($CN296="", "", IF($CN296=Report!$BN$4, BK296, ""))</f>
        <v/>
      </c>
      <c r="EA296" s="49" t="str">
        <f>IF($CN296="", "", IF($CN296=Report!$BN$4, BL296, ""))</f>
        <v/>
      </c>
      <c r="EB296" s="50" t="str">
        <f>IF($CN296="", "", IF($CN296=Report!$BN$4, BM296, ""))</f>
        <v/>
      </c>
      <c r="EC296" s="48" t="str">
        <f>IF($CN296="", "", IF($CN296=Report!$BN$4, BN296, ""))</f>
        <v/>
      </c>
      <c r="ED296" s="49" t="str">
        <f>IF($CN296="", "", IF($CN296=Report!$BN$4, BO296, ""))</f>
        <v/>
      </c>
      <c r="EE296" s="49" t="str">
        <f>IF($CN296="", "", IF($CN296=Report!$BN$4, BP296, ""))</f>
        <v/>
      </c>
      <c r="EF296" s="49" t="str">
        <f>IF($CN296="", "", IF($CN296=Report!$BN$4, BQ296, ""))</f>
        <v/>
      </c>
      <c r="EG296" s="49" t="str">
        <f>IF($CN296="", "", IF($CN296=Report!$BN$4, BR296, ""))</f>
        <v/>
      </c>
      <c r="EH296" s="49" t="str">
        <f>IF($CN296="", "", IF($CN296=Report!$BN$4, BS296, ""))</f>
        <v/>
      </c>
      <c r="EI296" s="49" t="str">
        <f>IF($CN296="", "", IF($CN296=Report!$BN$4, BT296, ""))</f>
        <v/>
      </c>
      <c r="EJ296" s="49" t="str">
        <f>IF($CN296="", "", IF($CN296=Report!$BN$4, BU296, ""))</f>
        <v/>
      </c>
      <c r="EK296" s="49" t="str">
        <f>IF($CN296="", "", IF($CN296=Report!$BN$4, BV296, ""))</f>
        <v/>
      </c>
      <c r="EL296" s="49" t="str">
        <f>IF($CN296="", "", IF($CN296=Report!$BN$4, BW296, ""))</f>
        <v/>
      </c>
      <c r="EM296" s="49" t="str">
        <f>IF($CN296="", "", IF($CN296=Report!$BN$4, BX296, ""))</f>
        <v/>
      </c>
      <c r="EN296" s="50" t="str">
        <f>IF($CN296="", "", IF($CN296=Report!$BN$4, BY296, ""))</f>
        <v/>
      </c>
      <c r="EO296" s="48" t="str">
        <f>IF($CN296="", "", IF($CN296=Report!$BN$4, BZ296, ""))</f>
        <v/>
      </c>
      <c r="EP296" s="49" t="str">
        <f>IF($CN296="", "", IF($CN296=Report!$BN$4, CA296, ""))</f>
        <v/>
      </c>
      <c r="EQ296" s="49" t="str">
        <f>IF($CN296="", "", IF($CN296=Report!$BN$4, CB296, ""))</f>
        <v/>
      </c>
      <c r="ER296" s="49" t="str">
        <f>IF($CN296="", "", IF($CN296=Report!$BN$4, CC296, ""))</f>
        <v/>
      </c>
      <c r="ES296" s="49" t="str">
        <f>IF($CN296="", "", IF($CN296=Report!$BN$4, CD296, ""))</f>
        <v/>
      </c>
      <c r="ET296" s="49" t="str">
        <f>IF($CN296="", "", IF($CN296=Report!$BN$4, CE296, ""))</f>
        <v/>
      </c>
      <c r="EU296" s="49" t="str">
        <f>IF($CN296="", "", IF($CN296=Report!$BN$4, CF296, ""))</f>
        <v/>
      </c>
      <c r="EV296" s="49" t="str">
        <f>IF($CN296="", "", IF($CN296=Report!$BN$4, CG296, ""))</f>
        <v/>
      </c>
      <c r="EW296" s="49" t="str">
        <f>IF($CN296="", "", IF($CN296=Report!$BN$4, CH296, ""))</f>
        <v/>
      </c>
      <c r="EX296" s="49" t="str">
        <f>IF($CN296="", "", IF($CN296=Report!$BN$4, CI296, ""))</f>
        <v/>
      </c>
      <c r="EY296" s="49" t="str">
        <f>IF($CN296="", "", IF($CN296=Report!$BN$4, CJ296, ""))</f>
        <v/>
      </c>
      <c r="EZ296" s="50" t="str">
        <f>IF($CN296="", "", IF($CN296=Report!$BN$4, CK296, ""))</f>
        <v/>
      </c>
    </row>
    <row r="297" spans="1:156" x14ac:dyDescent="0.25">
      <c r="A297" s="19"/>
      <c r="B297" s="104"/>
      <c r="C297" s="105"/>
      <c r="D297" s="116"/>
      <c r="E297" s="106"/>
      <c r="F297" s="106"/>
      <c r="G297" s="106"/>
      <c r="H297" s="106"/>
      <c r="I297" s="106"/>
      <c r="J297" s="106"/>
      <c r="K297" s="106"/>
      <c r="L297" s="106"/>
      <c r="M297" s="106"/>
      <c r="N297" s="106"/>
      <c r="O297" s="106"/>
      <c r="P297" s="106"/>
      <c r="Q297" s="106"/>
      <c r="R297" s="106"/>
      <c r="S297" s="106"/>
      <c r="T297" s="108"/>
      <c r="U297" s="108"/>
      <c r="V297" s="108"/>
      <c r="W297" s="109"/>
      <c r="X297" s="19"/>
      <c r="AA297" s="48" t="str">
        <f t="shared" si="288"/>
        <v/>
      </c>
      <c r="AB297" s="49" t="str">
        <f t="shared" si="289"/>
        <v/>
      </c>
      <c r="AC297" s="49" t="str">
        <f t="shared" si="290"/>
        <v/>
      </c>
      <c r="AD297" s="49" t="str">
        <f t="shared" si="291"/>
        <v/>
      </c>
      <c r="AE297" s="49" t="str">
        <f t="shared" si="292"/>
        <v/>
      </c>
      <c r="AF297" s="49" t="str">
        <f t="shared" si="293"/>
        <v/>
      </c>
      <c r="AG297" s="49" t="str">
        <f t="shared" si="294"/>
        <v/>
      </c>
      <c r="AH297" s="49" t="str">
        <f t="shared" si="295"/>
        <v/>
      </c>
      <c r="AI297" s="49" t="str">
        <f t="shared" si="296"/>
        <v/>
      </c>
      <c r="AJ297" s="49" t="str">
        <f t="shared" si="297"/>
        <v/>
      </c>
      <c r="AK297" s="49" t="str">
        <f t="shared" si="298"/>
        <v/>
      </c>
      <c r="AL297" s="49" t="str">
        <f t="shared" si="299"/>
        <v/>
      </c>
      <c r="AM297" s="49" t="str">
        <f t="shared" si="300"/>
        <v/>
      </c>
      <c r="AN297" s="49" t="str">
        <f t="shared" si="301"/>
        <v/>
      </c>
      <c r="AO297" s="50" t="str">
        <f t="shared" si="302"/>
        <v/>
      </c>
      <c r="AP297" s="48" t="str">
        <f t="shared" si="303"/>
        <v/>
      </c>
      <c r="AQ297" s="49" t="str">
        <f t="shared" si="266"/>
        <v/>
      </c>
      <c r="AR297" s="49" t="str">
        <f t="shared" si="267"/>
        <v/>
      </c>
      <c r="AS297" s="49" t="str">
        <f t="shared" si="268"/>
        <v/>
      </c>
      <c r="AT297" s="49" t="str">
        <f t="shared" si="269"/>
        <v/>
      </c>
      <c r="AU297" s="49" t="str">
        <f t="shared" si="270"/>
        <v/>
      </c>
      <c r="AV297" s="49" t="str">
        <f t="shared" si="271"/>
        <v/>
      </c>
      <c r="AW297" s="49" t="str">
        <f t="shared" si="272"/>
        <v/>
      </c>
      <c r="AX297" s="49" t="str">
        <f t="shared" si="273"/>
        <v/>
      </c>
      <c r="AY297" s="49" t="str">
        <f t="shared" si="274"/>
        <v/>
      </c>
      <c r="AZ297" s="49" t="str">
        <f t="shared" si="275"/>
        <v/>
      </c>
      <c r="BA297" s="50" t="str">
        <f t="shared" si="276"/>
        <v/>
      </c>
      <c r="BB297" s="48" t="str">
        <f t="shared" si="304"/>
        <v/>
      </c>
      <c r="BC297" s="49" t="str">
        <f t="shared" si="277"/>
        <v/>
      </c>
      <c r="BD297" s="49" t="str">
        <f t="shared" si="278"/>
        <v/>
      </c>
      <c r="BE297" s="49" t="str">
        <f t="shared" si="279"/>
        <v/>
      </c>
      <c r="BF297" s="49" t="str">
        <f t="shared" si="280"/>
        <v/>
      </c>
      <c r="BG297" s="49" t="str">
        <f t="shared" si="281"/>
        <v/>
      </c>
      <c r="BH297" s="49" t="str">
        <f t="shared" si="282"/>
        <v/>
      </c>
      <c r="BI297" s="49" t="str">
        <f t="shared" si="283"/>
        <v/>
      </c>
      <c r="BJ297" s="49" t="str">
        <f t="shared" si="284"/>
        <v/>
      </c>
      <c r="BK297" s="49" t="str">
        <f t="shared" si="285"/>
        <v/>
      </c>
      <c r="BL297" s="49" t="str">
        <f t="shared" si="286"/>
        <v/>
      </c>
      <c r="BM297" s="50" t="str">
        <f t="shared" si="287"/>
        <v/>
      </c>
      <c r="BN297" s="48" t="str">
        <f t="shared" si="305"/>
        <v/>
      </c>
      <c r="BO297" s="49" t="str">
        <f t="shared" si="308"/>
        <v/>
      </c>
      <c r="BP297" s="49" t="str">
        <f t="shared" si="309"/>
        <v/>
      </c>
      <c r="BQ297" s="49" t="str">
        <f t="shared" si="310"/>
        <v/>
      </c>
      <c r="BR297" s="49" t="str">
        <f t="shared" si="311"/>
        <v/>
      </c>
      <c r="BS297" s="49" t="str">
        <f t="shared" si="312"/>
        <v/>
      </c>
      <c r="BT297" s="49" t="str">
        <f t="shared" si="313"/>
        <v/>
      </c>
      <c r="BU297" s="49" t="str">
        <f t="shared" si="314"/>
        <v/>
      </c>
      <c r="BV297" s="49" t="str">
        <f t="shared" si="315"/>
        <v/>
      </c>
      <c r="BW297" s="49" t="str">
        <f t="shared" si="316"/>
        <v/>
      </c>
      <c r="BX297" s="49" t="str">
        <f t="shared" si="317"/>
        <v/>
      </c>
      <c r="BY297" s="50" t="str">
        <f t="shared" si="318"/>
        <v/>
      </c>
      <c r="BZ297" s="48" t="str">
        <f t="shared" si="306"/>
        <v/>
      </c>
      <c r="CA297" s="49" t="str">
        <f t="shared" si="319"/>
        <v/>
      </c>
      <c r="CB297" s="49" t="str">
        <f t="shared" si="320"/>
        <v/>
      </c>
      <c r="CC297" s="49" t="str">
        <f t="shared" si="321"/>
        <v/>
      </c>
      <c r="CD297" s="49" t="str">
        <f t="shared" si="322"/>
        <v/>
      </c>
      <c r="CE297" s="49" t="str">
        <f t="shared" si="323"/>
        <v/>
      </c>
      <c r="CF297" s="49" t="str">
        <f t="shared" si="324"/>
        <v/>
      </c>
      <c r="CG297" s="49" t="str">
        <f t="shared" si="325"/>
        <v/>
      </c>
      <c r="CH297" s="49" t="str">
        <f t="shared" si="326"/>
        <v/>
      </c>
      <c r="CI297" s="49" t="str">
        <f t="shared" si="327"/>
        <v/>
      </c>
      <c r="CJ297" s="49" t="str">
        <f t="shared" si="328"/>
        <v/>
      </c>
      <c r="CK297" s="50" t="str">
        <f t="shared" si="329"/>
        <v/>
      </c>
      <c r="CM297" s="85" t="str">
        <f t="shared" si="307"/>
        <v/>
      </c>
      <c r="CN297" s="6" t="str">
        <f>IF($B297="", "", IF($CM297="X", "", IF(Report!$BN$3="X", LEFT($B297, 2), $B297)))</f>
        <v/>
      </c>
      <c r="CP297" s="48" t="str">
        <f>IF($CN297="", "", IF($CN297=Report!$BN$4, AA297, ""))</f>
        <v/>
      </c>
      <c r="CQ297" s="49" t="str">
        <f>IF($CN297="", "", IF($CN297=Report!$BN$4, AB297, ""))</f>
        <v/>
      </c>
      <c r="CR297" s="49" t="str">
        <f>IF($CN297="", "", IF($CN297=Report!$BN$4, AC297, ""))</f>
        <v/>
      </c>
      <c r="CS297" s="49" t="str">
        <f>IF($CN297="", "", IF($CN297=Report!$BN$4, AD297, ""))</f>
        <v/>
      </c>
      <c r="CT297" s="49" t="str">
        <f>IF($CN297="", "", IF($CN297=Report!$BN$4, AE297, ""))</f>
        <v/>
      </c>
      <c r="CU297" s="49" t="str">
        <f>IF($CN297="", "", IF($CN297=Report!$BN$4, AF297, ""))</f>
        <v/>
      </c>
      <c r="CV297" s="49" t="str">
        <f>IF($CN297="", "", IF($CN297=Report!$BN$4, AG297, ""))</f>
        <v/>
      </c>
      <c r="CW297" s="49" t="str">
        <f>IF($CN297="", "", IF($CN297=Report!$BN$4, AH297, ""))</f>
        <v/>
      </c>
      <c r="CX297" s="49" t="str">
        <f>IF($CN297="", "", IF($CN297=Report!$BN$4, AI297, ""))</f>
        <v/>
      </c>
      <c r="CY297" s="49" t="str">
        <f>IF($CN297="", "", IF($CN297=Report!$BN$4, AJ297, ""))</f>
        <v/>
      </c>
      <c r="CZ297" s="49" t="str">
        <f>IF($CN297="", "", IF($CN297=Report!$BN$4, AK297, ""))</f>
        <v/>
      </c>
      <c r="DA297" s="49" t="str">
        <f>IF($CN297="", "", IF($CN297=Report!$BN$4, AL297, ""))</f>
        <v/>
      </c>
      <c r="DB297" s="49" t="str">
        <f>IF($CN297="", "", IF($CN297=Report!$BN$4, AM297, ""))</f>
        <v/>
      </c>
      <c r="DC297" s="49" t="str">
        <f>IF($CN297="", "", IF($CN297=Report!$BN$4, AN297, ""))</f>
        <v/>
      </c>
      <c r="DD297" s="50" t="str">
        <f>IF($CN297="", "", IF($CN297=Report!$BN$4, AO297, ""))</f>
        <v/>
      </c>
      <c r="DE297" s="48" t="str">
        <f>IF($CN297="", "", IF($CN297=Report!$BN$4, AP297, ""))</f>
        <v/>
      </c>
      <c r="DF297" s="49" t="str">
        <f>IF($CN297="", "", IF($CN297=Report!$BN$4, AQ297, ""))</f>
        <v/>
      </c>
      <c r="DG297" s="49" t="str">
        <f>IF($CN297="", "", IF($CN297=Report!$BN$4, AR297, ""))</f>
        <v/>
      </c>
      <c r="DH297" s="49" t="str">
        <f>IF($CN297="", "", IF($CN297=Report!$BN$4, AS297, ""))</f>
        <v/>
      </c>
      <c r="DI297" s="49" t="str">
        <f>IF($CN297="", "", IF($CN297=Report!$BN$4, AT297, ""))</f>
        <v/>
      </c>
      <c r="DJ297" s="49" t="str">
        <f>IF($CN297="", "", IF($CN297=Report!$BN$4, AU297, ""))</f>
        <v/>
      </c>
      <c r="DK297" s="49" t="str">
        <f>IF($CN297="", "", IF($CN297=Report!$BN$4, AV297, ""))</f>
        <v/>
      </c>
      <c r="DL297" s="49" t="str">
        <f>IF($CN297="", "", IF($CN297=Report!$BN$4, AW297, ""))</f>
        <v/>
      </c>
      <c r="DM297" s="49" t="str">
        <f>IF($CN297="", "", IF($CN297=Report!$BN$4, AX297, ""))</f>
        <v/>
      </c>
      <c r="DN297" s="49" t="str">
        <f>IF($CN297="", "", IF($CN297=Report!$BN$4, AY297, ""))</f>
        <v/>
      </c>
      <c r="DO297" s="49" t="str">
        <f>IF($CN297="", "", IF($CN297=Report!$BN$4, AZ297, ""))</f>
        <v/>
      </c>
      <c r="DP297" s="50" t="str">
        <f>IF($CN297="", "", IF($CN297=Report!$BN$4, BA297, ""))</f>
        <v/>
      </c>
      <c r="DQ297" s="48" t="str">
        <f>IF($CN297="", "", IF($CN297=Report!$BN$4, BB297, ""))</f>
        <v/>
      </c>
      <c r="DR297" s="49" t="str">
        <f>IF($CN297="", "", IF($CN297=Report!$BN$4, BC297, ""))</f>
        <v/>
      </c>
      <c r="DS297" s="49" t="str">
        <f>IF($CN297="", "", IF($CN297=Report!$BN$4, BD297, ""))</f>
        <v/>
      </c>
      <c r="DT297" s="49" t="str">
        <f>IF($CN297="", "", IF($CN297=Report!$BN$4, BE297, ""))</f>
        <v/>
      </c>
      <c r="DU297" s="49" t="str">
        <f>IF($CN297="", "", IF($CN297=Report!$BN$4, BF297, ""))</f>
        <v/>
      </c>
      <c r="DV297" s="49" t="str">
        <f>IF($CN297="", "", IF($CN297=Report!$BN$4, BG297, ""))</f>
        <v/>
      </c>
      <c r="DW297" s="49" t="str">
        <f>IF($CN297="", "", IF($CN297=Report!$BN$4, BH297, ""))</f>
        <v/>
      </c>
      <c r="DX297" s="49" t="str">
        <f>IF($CN297="", "", IF($CN297=Report!$BN$4, BI297, ""))</f>
        <v/>
      </c>
      <c r="DY297" s="49" t="str">
        <f>IF($CN297="", "", IF($CN297=Report!$BN$4, BJ297, ""))</f>
        <v/>
      </c>
      <c r="DZ297" s="49" t="str">
        <f>IF($CN297="", "", IF($CN297=Report!$BN$4, BK297, ""))</f>
        <v/>
      </c>
      <c r="EA297" s="49" t="str">
        <f>IF($CN297="", "", IF($CN297=Report!$BN$4, BL297, ""))</f>
        <v/>
      </c>
      <c r="EB297" s="50" t="str">
        <f>IF($CN297="", "", IF($CN297=Report!$BN$4, BM297, ""))</f>
        <v/>
      </c>
      <c r="EC297" s="48" t="str">
        <f>IF($CN297="", "", IF($CN297=Report!$BN$4, BN297, ""))</f>
        <v/>
      </c>
      <c r="ED297" s="49" t="str">
        <f>IF($CN297="", "", IF($CN297=Report!$BN$4, BO297, ""))</f>
        <v/>
      </c>
      <c r="EE297" s="49" t="str">
        <f>IF($CN297="", "", IF($CN297=Report!$BN$4, BP297, ""))</f>
        <v/>
      </c>
      <c r="EF297" s="49" t="str">
        <f>IF($CN297="", "", IF($CN297=Report!$BN$4, BQ297, ""))</f>
        <v/>
      </c>
      <c r="EG297" s="49" t="str">
        <f>IF($CN297="", "", IF($CN297=Report!$BN$4, BR297, ""))</f>
        <v/>
      </c>
      <c r="EH297" s="49" t="str">
        <f>IF($CN297="", "", IF($CN297=Report!$BN$4, BS297, ""))</f>
        <v/>
      </c>
      <c r="EI297" s="49" t="str">
        <f>IF($CN297="", "", IF($CN297=Report!$BN$4, BT297, ""))</f>
        <v/>
      </c>
      <c r="EJ297" s="49" t="str">
        <f>IF($CN297="", "", IF($CN297=Report!$BN$4, BU297, ""))</f>
        <v/>
      </c>
      <c r="EK297" s="49" t="str">
        <f>IF($CN297="", "", IF($CN297=Report!$BN$4, BV297, ""))</f>
        <v/>
      </c>
      <c r="EL297" s="49" t="str">
        <f>IF($CN297="", "", IF($CN297=Report!$BN$4, BW297, ""))</f>
        <v/>
      </c>
      <c r="EM297" s="49" t="str">
        <f>IF($CN297="", "", IF($CN297=Report!$BN$4, BX297, ""))</f>
        <v/>
      </c>
      <c r="EN297" s="50" t="str">
        <f>IF($CN297="", "", IF($CN297=Report!$BN$4, BY297, ""))</f>
        <v/>
      </c>
      <c r="EO297" s="48" t="str">
        <f>IF($CN297="", "", IF($CN297=Report!$BN$4, BZ297, ""))</f>
        <v/>
      </c>
      <c r="EP297" s="49" t="str">
        <f>IF($CN297="", "", IF($CN297=Report!$BN$4, CA297, ""))</f>
        <v/>
      </c>
      <c r="EQ297" s="49" t="str">
        <f>IF($CN297="", "", IF($CN297=Report!$BN$4, CB297, ""))</f>
        <v/>
      </c>
      <c r="ER297" s="49" t="str">
        <f>IF($CN297="", "", IF($CN297=Report!$BN$4, CC297, ""))</f>
        <v/>
      </c>
      <c r="ES297" s="49" t="str">
        <f>IF($CN297="", "", IF($CN297=Report!$BN$4, CD297, ""))</f>
        <v/>
      </c>
      <c r="ET297" s="49" t="str">
        <f>IF($CN297="", "", IF($CN297=Report!$BN$4, CE297, ""))</f>
        <v/>
      </c>
      <c r="EU297" s="49" t="str">
        <f>IF($CN297="", "", IF($CN297=Report!$BN$4, CF297, ""))</f>
        <v/>
      </c>
      <c r="EV297" s="49" t="str">
        <f>IF($CN297="", "", IF($CN297=Report!$BN$4, CG297, ""))</f>
        <v/>
      </c>
      <c r="EW297" s="49" t="str">
        <f>IF($CN297="", "", IF($CN297=Report!$BN$4, CH297, ""))</f>
        <v/>
      </c>
      <c r="EX297" s="49" t="str">
        <f>IF($CN297="", "", IF($CN297=Report!$BN$4, CI297, ""))</f>
        <v/>
      </c>
      <c r="EY297" s="49" t="str">
        <f>IF($CN297="", "", IF($CN297=Report!$BN$4, CJ297, ""))</f>
        <v/>
      </c>
      <c r="EZ297" s="50" t="str">
        <f>IF($CN297="", "", IF($CN297=Report!$BN$4, CK297, ""))</f>
        <v/>
      </c>
    </row>
    <row r="298" spans="1:156" x14ac:dyDescent="0.25">
      <c r="A298" s="19"/>
      <c r="B298" s="104"/>
      <c r="C298" s="105"/>
      <c r="D298" s="116"/>
      <c r="E298" s="106"/>
      <c r="F298" s="106"/>
      <c r="G298" s="106"/>
      <c r="H298" s="106"/>
      <c r="I298" s="106"/>
      <c r="J298" s="106"/>
      <c r="K298" s="106"/>
      <c r="L298" s="106"/>
      <c r="M298" s="106"/>
      <c r="N298" s="106"/>
      <c r="O298" s="106"/>
      <c r="P298" s="106"/>
      <c r="Q298" s="106"/>
      <c r="R298" s="106"/>
      <c r="S298" s="106"/>
      <c r="T298" s="108"/>
      <c r="U298" s="108"/>
      <c r="V298" s="108"/>
      <c r="W298" s="109"/>
      <c r="X298" s="19"/>
      <c r="AA298" s="48" t="str">
        <f t="shared" si="288"/>
        <v/>
      </c>
      <c r="AB298" s="49" t="str">
        <f t="shared" si="289"/>
        <v/>
      </c>
      <c r="AC298" s="49" t="str">
        <f t="shared" si="290"/>
        <v/>
      </c>
      <c r="AD298" s="49" t="str">
        <f t="shared" si="291"/>
        <v/>
      </c>
      <c r="AE298" s="49" t="str">
        <f t="shared" si="292"/>
        <v/>
      </c>
      <c r="AF298" s="49" t="str">
        <f t="shared" si="293"/>
        <v/>
      </c>
      <c r="AG298" s="49" t="str">
        <f t="shared" si="294"/>
        <v/>
      </c>
      <c r="AH298" s="49" t="str">
        <f t="shared" si="295"/>
        <v/>
      </c>
      <c r="AI298" s="49" t="str">
        <f t="shared" si="296"/>
        <v/>
      </c>
      <c r="AJ298" s="49" t="str">
        <f t="shared" si="297"/>
        <v/>
      </c>
      <c r="AK298" s="49" t="str">
        <f t="shared" si="298"/>
        <v/>
      </c>
      <c r="AL298" s="49" t="str">
        <f t="shared" si="299"/>
        <v/>
      </c>
      <c r="AM298" s="49" t="str">
        <f t="shared" si="300"/>
        <v/>
      </c>
      <c r="AN298" s="49" t="str">
        <f t="shared" si="301"/>
        <v/>
      </c>
      <c r="AO298" s="50" t="str">
        <f t="shared" si="302"/>
        <v/>
      </c>
      <c r="AP298" s="48" t="str">
        <f t="shared" si="303"/>
        <v/>
      </c>
      <c r="AQ298" s="49" t="str">
        <f t="shared" si="266"/>
        <v/>
      </c>
      <c r="AR298" s="49" t="str">
        <f t="shared" si="267"/>
        <v/>
      </c>
      <c r="AS298" s="49" t="str">
        <f t="shared" si="268"/>
        <v/>
      </c>
      <c r="AT298" s="49" t="str">
        <f t="shared" si="269"/>
        <v/>
      </c>
      <c r="AU298" s="49" t="str">
        <f t="shared" si="270"/>
        <v/>
      </c>
      <c r="AV298" s="49" t="str">
        <f t="shared" si="271"/>
        <v/>
      </c>
      <c r="AW298" s="49" t="str">
        <f t="shared" si="272"/>
        <v/>
      </c>
      <c r="AX298" s="49" t="str">
        <f t="shared" si="273"/>
        <v/>
      </c>
      <c r="AY298" s="49" t="str">
        <f t="shared" si="274"/>
        <v/>
      </c>
      <c r="AZ298" s="49" t="str">
        <f t="shared" si="275"/>
        <v/>
      </c>
      <c r="BA298" s="50" t="str">
        <f t="shared" si="276"/>
        <v/>
      </c>
      <c r="BB298" s="48" t="str">
        <f t="shared" si="304"/>
        <v/>
      </c>
      <c r="BC298" s="49" t="str">
        <f t="shared" si="277"/>
        <v/>
      </c>
      <c r="BD298" s="49" t="str">
        <f t="shared" si="278"/>
        <v/>
      </c>
      <c r="BE298" s="49" t="str">
        <f t="shared" si="279"/>
        <v/>
      </c>
      <c r="BF298" s="49" t="str">
        <f t="shared" si="280"/>
        <v/>
      </c>
      <c r="BG298" s="49" t="str">
        <f t="shared" si="281"/>
        <v/>
      </c>
      <c r="BH298" s="49" t="str">
        <f t="shared" si="282"/>
        <v/>
      </c>
      <c r="BI298" s="49" t="str">
        <f t="shared" si="283"/>
        <v/>
      </c>
      <c r="BJ298" s="49" t="str">
        <f t="shared" si="284"/>
        <v/>
      </c>
      <c r="BK298" s="49" t="str">
        <f t="shared" si="285"/>
        <v/>
      </c>
      <c r="BL298" s="49" t="str">
        <f t="shared" si="286"/>
        <v/>
      </c>
      <c r="BM298" s="50" t="str">
        <f t="shared" si="287"/>
        <v/>
      </c>
      <c r="BN298" s="48" t="str">
        <f t="shared" si="305"/>
        <v/>
      </c>
      <c r="BO298" s="49" t="str">
        <f t="shared" si="308"/>
        <v/>
      </c>
      <c r="BP298" s="49" t="str">
        <f t="shared" si="309"/>
        <v/>
      </c>
      <c r="BQ298" s="49" t="str">
        <f t="shared" si="310"/>
        <v/>
      </c>
      <c r="BR298" s="49" t="str">
        <f t="shared" si="311"/>
        <v/>
      </c>
      <c r="BS298" s="49" t="str">
        <f t="shared" si="312"/>
        <v/>
      </c>
      <c r="BT298" s="49" t="str">
        <f t="shared" si="313"/>
        <v/>
      </c>
      <c r="BU298" s="49" t="str">
        <f t="shared" si="314"/>
        <v/>
      </c>
      <c r="BV298" s="49" t="str">
        <f t="shared" si="315"/>
        <v/>
      </c>
      <c r="BW298" s="49" t="str">
        <f t="shared" si="316"/>
        <v/>
      </c>
      <c r="BX298" s="49" t="str">
        <f t="shared" si="317"/>
        <v/>
      </c>
      <c r="BY298" s="50" t="str">
        <f t="shared" si="318"/>
        <v/>
      </c>
      <c r="BZ298" s="48" t="str">
        <f t="shared" si="306"/>
        <v/>
      </c>
      <c r="CA298" s="49" t="str">
        <f t="shared" si="319"/>
        <v/>
      </c>
      <c r="CB298" s="49" t="str">
        <f t="shared" si="320"/>
        <v/>
      </c>
      <c r="CC298" s="49" t="str">
        <f t="shared" si="321"/>
        <v/>
      </c>
      <c r="CD298" s="49" t="str">
        <f t="shared" si="322"/>
        <v/>
      </c>
      <c r="CE298" s="49" t="str">
        <f t="shared" si="323"/>
        <v/>
      </c>
      <c r="CF298" s="49" t="str">
        <f t="shared" si="324"/>
        <v/>
      </c>
      <c r="CG298" s="49" t="str">
        <f t="shared" si="325"/>
        <v/>
      </c>
      <c r="CH298" s="49" t="str">
        <f t="shared" si="326"/>
        <v/>
      </c>
      <c r="CI298" s="49" t="str">
        <f t="shared" si="327"/>
        <v/>
      </c>
      <c r="CJ298" s="49" t="str">
        <f t="shared" si="328"/>
        <v/>
      </c>
      <c r="CK298" s="50" t="str">
        <f t="shared" si="329"/>
        <v/>
      </c>
      <c r="CM298" s="85" t="str">
        <f t="shared" si="307"/>
        <v/>
      </c>
      <c r="CN298" s="6" t="str">
        <f>IF($B298="", "", IF($CM298="X", "", IF(Report!$BN$3="X", LEFT($B298, 2), $B298)))</f>
        <v/>
      </c>
      <c r="CP298" s="48" t="str">
        <f>IF($CN298="", "", IF($CN298=Report!$BN$4, AA298, ""))</f>
        <v/>
      </c>
      <c r="CQ298" s="49" t="str">
        <f>IF($CN298="", "", IF($CN298=Report!$BN$4, AB298, ""))</f>
        <v/>
      </c>
      <c r="CR298" s="49" t="str">
        <f>IF($CN298="", "", IF($CN298=Report!$BN$4, AC298, ""))</f>
        <v/>
      </c>
      <c r="CS298" s="49" t="str">
        <f>IF($CN298="", "", IF($CN298=Report!$BN$4, AD298, ""))</f>
        <v/>
      </c>
      <c r="CT298" s="49" t="str">
        <f>IF($CN298="", "", IF($CN298=Report!$BN$4, AE298, ""))</f>
        <v/>
      </c>
      <c r="CU298" s="49" t="str">
        <f>IF($CN298="", "", IF($CN298=Report!$BN$4, AF298, ""))</f>
        <v/>
      </c>
      <c r="CV298" s="49" t="str">
        <f>IF($CN298="", "", IF($CN298=Report!$BN$4, AG298, ""))</f>
        <v/>
      </c>
      <c r="CW298" s="49" t="str">
        <f>IF($CN298="", "", IF($CN298=Report!$BN$4, AH298, ""))</f>
        <v/>
      </c>
      <c r="CX298" s="49" t="str">
        <f>IF($CN298="", "", IF($CN298=Report!$BN$4, AI298, ""))</f>
        <v/>
      </c>
      <c r="CY298" s="49" t="str">
        <f>IF($CN298="", "", IF($CN298=Report!$BN$4, AJ298, ""))</f>
        <v/>
      </c>
      <c r="CZ298" s="49" t="str">
        <f>IF($CN298="", "", IF($CN298=Report!$BN$4, AK298, ""))</f>
        <v/>
      </c>
      <c r="DA298" s="49" t="str">
        <f>IF($CN298="", "", IF($CN298=Report!$BN$4, AL298, ""))</f>
        <v/>
      </c>
      <c r="DB298" s="49" t="str">
        <f>IF($CN298="", "", IF($CN298=Report!$BN$4, AM298, ""))</f>
        <v/>
      </c>
      <c r="DC298" s="49" t="str">
        <f>IF($CN298="", "", IF($CN298=Report!$BN$4, AN298, ""))</f>
        <v/>
      </c>
      <c r="DD298" s="50" t="str">
        <f>IF($CN298="", "", IF($CN298=Report!$BN$4, AO298, ""))</f>
        <v/>
      </c>
      <c r="DE298" s="48" t="str">
        <f>IF($CN298="", "", IF($CN298=Report!$BN$4, AP298, ""))</f>
        <v/>
      </c>
      <c r="DF298" s="49" t="str">
        <f>IF($CN298="", "", IF($CN298=Report!$BN$4, AQ298, ""))</f>
        <v/>
      </c>
      <c r="DG298" s="49" t="str">
        <f>IF($CN298="", "", IF($CN298=Report!$BN$4, AR298, ""))</f>
        <v/>
      </c>
      <c r="DH298" s="49" t="str">
        <f>IF($CN298="", "", IF($CN298=Report!$BN$4, AS298, ""))</f>
        <v/>
      </c>
      <c r="DI298" s="49" t="str">
        <f>IF($CN298="", "", IF($CN298=Report!$BN$4, AT298, ""))</f>
        <v/>
      </c>
      <c r="DJ298" s="49" t="str">
        <f>IF($CN298="", "", IF($CN298=Report!$BN$4, AU298, ""))</f>
        <v/>
      </c>
      <c r="DK298" s="49" t="str">
        <f>IF($CN298="", "", IF($CN298=Report!$BN$4, AV298, ""))</f>
        <v/>
      </c>
      <c r="DL298" s="49" t="str">
        <f>IF($CN298="", "", IF($CN298=Report!$BN$4, AW298, ""))</f>
        <v/>
      </c>
      <c r="DM298" s="49" t="str">
        <f>IF($CN298="", "", IF($CN298=Report!$BN$4, AX298, ""))</f>
        <v/>
      </c>
      <c r="DN298" s="49" t="str">
        <f>IF($CN298="", "", IF($CN298=Report!$BN$4, AY298, ""))</f>
        <v/>
      </c>
      <c r="DO298" s="49" t="str">
        <f>IF($CN298="", "", IF($CN298=Report!$BN$4, AZ298, ""))</f>
        <v/>
      </c>
      <c r="DP298" s="50" t="str">
        <f>IF($CN298="", "", IF($CN298=Report!$BN$4, BA298, ""))</f>
        <v/>
      </c>
      <c r="DQ298" s="48" t="str">
        <f>IF($CN298="", "", IF($CN298=Report!$BN$4, BB298, ""))</f>
        <v/>
      </c>
      <c r="DR298" s="49" t="str">
        <f>IF($CN298="", "", IF($CN298=Report!$BN$4, BC298, ""))</f>
        <v/>
      </c>
      <c r="DS298" s="49" t="str">
        <f>IF($CN298="", "", IF($CN298=Report!$BN$4, BD298, ""))</f>
        <v/>
      </c>
      <c r="DT298" s="49" t="str">
        <f>IF($CN298="", "", IF($CN298=Report!$BN$4, BE298, ""))</f>
        <v/>
      </c>
      <c r="DU298" s="49" t="str">
        <f>IF($CN298="", "", IF($CN298=Report!$BN$4, BF298, ""))</f>
        <v/>
      </c>
      <c r="DV298" s="49" t="str">
        <f>IF($CN298="", "", IF($CN298=Report!$BN$4, BG298, ""))</f>
        <v/>
      </c>
      <c r="DW298" s="49" t="str">
        <f>IF($CN298="", "", IF($CN298=Report!$BN$4, BH298, ""))</f>
        <v/>
      </c>
      <c r="DX298" s="49" t="str">
        <f>IF($CN298="", "", IF($CN298=Report!$BN$4, BI298, ""))</f>
        <v/>
      </c>
      <c r="DY298" s="49" t="str">
        <f>IF($CN298="", "", IF($CN298=Report!$BN$4, BJ298, ""))</f>
        <v/>
      </c>
      <c r="DZ298" s="49" t="str">
        <f>IF($CN298="", "", IF($CN298=Report!$BN$4, BK298, ""))</f>
        <v/>
      </c>
      <c r="EA298" s="49" t="str">
        <f>IF($CN298="", "", IF($CN298=Report!$BN$4, BL298, ""))</f>
        <v/>
      </c>
      <c r="EB298" s="50" t="str">
        <f>IF($CN298="", "", IF($CN298=Report!$BN$4, BM298, ""))</f>
        <v/>
      </c>
      <c r="EC298" s="48" t="str">
        <f>IF($CN298="", "", IF($CN298=Report!$BN$4, BN298, ""))</f>
        <v/>
      </c>
      <c r="ED298" s="49" t="str">
        <f>IF($CN298="", "", IF($CN298=Report!$BN$4, BO298, ""))</f>
        <v/>
      </c>
      <c r="EE298" s="49" t="str">
        <f>IF($CN298="", "", IF($CN298=Report!$BN$4, BP298, ""))</f>
        <v/>
      </c>
      <c r="EF298" s="49" t="str">
        <f>IF($CN298="", "", IF($CN298=Report!$BN$4, BQ298, ""))</f>
        <v/>
      </c>
      <c r="EG298" s="49" t="str">
        <f>IF($CN298="", "", IF($CN298=Report!$BN$4, BR298, ""))</f>
        <v/>
      </c>
      <c r="EH298" s="49" t="str">
        <f>IF($CN298="", "", IF($CN298=Report!$BN$4, BS298, ""))</f>
        <v/>
      </c>
      <c r="EI298" s="49" t="str">
        <f>IF($CN298="", "", IF($CN298=Report!$BN$4, BT298, ""))</f>
        <v/>
      </c>
      <c r="EJ298" s="49" t="str">
        <f>IF($CN298="", "", IF($CN298=Report!$BN$4, BU298, ""))</f>
        <v/>
      </c>
      <c r="EK298" s="49" t="str">
        <f>IF($CN298="", "", IF($CN298=Report!$BN$4, BV298, ""))</f>
        <v/>
      </c>
      <c r="EL298" s="49" t="str">
        <f>IF($CN298="", "", IF($CN298=Report!$BN$4, BW298, ""))</f>
        <v/>
      </c>
      <c r="EM298" s="49" t="str">
        <f>IF($CN298="", "", IF($CN298=Report!$BN$4, BX298, ""))</f>
        <v/>
      </c>
      <c r="EN298" s="50" t="str">
        <f>IF($CN298="", "", IF($CN298=Report!$BN$4, BY298, ""))</f>
        <v/>
      </c>
      <c r="EO298" s="48" t="str">
        <f>IF($CN298="", "", IF($CN298=Report!$BN$4, BZ298, ""))</f>
        <v/>
      </c>
      <c r="EP298" s="49" t="str">
        <f>IF($CN298="", "", IF($CN298=Report!$BN$4, CA298, ""))</f>
        <v/>
      </c>
      <c r="EQ298" s="49" t="str">
        <f>IF($CN298="", "", IF($CN298=Report!$BN$4, CB298, ""))</f>
        <v/>
      </c>
      <c r="ER298" s="49" t="str">
        <f>IF($CN298="", "", IF($CN298=Report!$BN$4, CC298, ""))</f>
        <v/>
      </c>
      <c r="ES298" s="49" t="str">
        <f>IF($CN298="", "", IF($CN298=Report!$BN$4, CD298, ""))</f>
        <v/>
      </c>
      <c r="ET298" s="49" t="str">
        <f>IF($CN298="", "", IF($CN298=Report!$BN$4, CE298, ""))</f>
        <v/>
      </c>
      <c r="EU298" s="49" t="str">
        <f>IF($CN298="", "", IF($CN298=Report!$BN$4, CF298, ""))</f>
        <v/>
      </c>
      <c r="EV298" s="49" t="str">
        <f>IF($CN298="", "", IF($CN298=Report!$BN$4, CG298, ""))</f>
        <v/>
      </c>
      <c r="EW298" s="49" t="str">
        <f>IF($CN298="", "", IF($CN298=Report!$BN$4, CH298, ""))</f>
        <v/>
      </c>
      <c r="EX298" s="49" t="str">
        <f>IF($CN298="", "", IF($CN298=Report!$BN$4, CI298, ""))</f>
        <v/>
      </c>
      <c r="EY298" s="49" t="str">
        <f>IF($CN298="", "", IF($CN298=Report!$BN$4, CJ298, ""))</f>
        <v/>
      </c>
      <c r="EZ298" s="50" t="str">
        <f>IF($CN298="", "", IF($CN298=Report!$BN$4, CK298, ""))</f>
        <v/>
      </c>
    </row>
    <row r="299" spans="1:156" x14ac:dyDescent="0.25">
      <c r="A299" s="19"/>
      <c r="B299" s="104"/>
      <c r="C299" s="105"/>
      <c r="D299" s="116"/>
      <c r="E299" s="106"/>
      <c r="F299" s="106"/>
      <c r="G299" s="106"/>
      <c r="H299" s="106"/>
      <c r="I299" s="106"/>
      <c r="J299" s="106"/>
      <c r="K299" s="106"/>
      <c r="L299" s="106"/>
      <c r="M299" s="106"/>
      <c r="N299" s="106"/>
      <c r="O299" s="106"/>
      <c r="P299" s="106"/>
      <c r="Q299" s="106"/>
      <c r="R299" s="106"/>
      <c r="S299" s="106"/>
      <c r="T299" s="108"/>
      <c r="U299" s="108"/>
      <c r="V299" s="108"/>
      <c r="W299" s="109"/>
      <c r="X299" s="19"/>
      <c r="AA299" s="48" t="str">
        <f t="shared" si="288"/>
        <v/>
      </c>
      <c r="AB299" s="49" t="str">
        <f t="shared" si="289"/>
        <v/>
      </c>
      <c r="AC299" s="49" t="str">
        <f t="shared" si="290"/>
        <v/>
      </c>
      <c r="AD299" s="49" t="str">
        <f t="shared" si="291"/>
        <v/>
      </c>
      <c r="AE299" s="49" t="str">
        <f t="shared" si="292"/>
        <v/>
      </c>
      <c r="AF299" s="49" t="str">
        <f t="shared" si="293"/>
        <v/>
      </c>
      <c r="AG299" s="49" t="str">
        <f t="shared" si="294"/>
        <v/>
      </c>
      <c r="AH299" s="49" t="str">
        <f t="shared" si="295"/>
        <v/>
      </c>
      <c r="AI299" s="49" t="str">
        <f t="shared" si="296"/>
        <v/>
      </c>
      <c r="AJ299" s="49" t="str">
        <f t="shared" si="297"/>
        <v/>
      </c>
      <c r="AK299" s="49" t="str">
        <f t="shared" si="298"/>
        <v/>
      </c>
      <c r="AL299" s="49" t="str">
        <f t="shared" si="299"/>
        <v/>
      </c>
      <c r="AM299" s="49" t="str">
        <f t="shared" si="300"/>
        <v/>
      </c>
      <c r="AN299" s="49" t="str">
        <f t="shared" si="301"/>
        <v/>
      </c>
      <c r="AO299" s="50" t="str">
        <f t="shared" si="302"/>
        <v/>
      </c>
      <c r="AP299" s="48" t="str">
        <f t="shared" si="303"/>
        <v/>
      </c>
      <c r="AQ299" s="49" t="str">
        <f t="shared" si="266"/>
        <v/>
      </c>
      <c r="AR299" s="49" t="str">
        <f t="shared" si="267"/>
        <v/>
      </c>
      <c r="AS299" s="49" t="str">
        <f t="shared" si="268"/>
        <v/>
      </c>
      <c r="AT299" s="49" t="str">
        <f t="shared" si="269"/>
        <v/>
      </c>
      <c r="AU299" s="49" t="str">
        <f t="shared" si="270"/>
        <v/>
      </c>
      <c r="AV299" s="49" t="str">
        <f t="shared" si="271"/>
        <v/>
      </c>
      <c r="AW299" s="49" t="str">
        <f t="shared" si="272"/>
        <v/>
      </c>
      <c r="AX299" s="49" t="str">
        <f t="shared" si="273"/>
        <v/>
      </c>
      <c r="AY299" s="49" t="str">
        <f t="shared" si="274"/>
        <v/>
      </c>
      <c r="AZ299" s="49" t="str">
        <f t="shared" si="275"/>
        <v/>
      </c>
      <c r="BA299" s="50" t="str">
        <f t="shared" si="276"/>
        <v/>
      </c>
      <c r="BB299" s="48" t="str">
        <f t="shared" si="304"/>
        <v/>
      </c>
      <c r="BC299" s="49" t="str">
        <f t="shared" si="277"/>
        <v/>
      </c>
      <c r="BD299" s="49" t="str">
        <f t="shared" si="278"/>
        <v/>
      </c>
      <c r="BE299" s="49" t="str">
        <f t="shared" si="279"/>
        <v/>
      </c>
      <c r="BF299" s="49" t="str">
        <f t="shared" si="280"/>
        <v/>
      </c>
      <c r="BG299" s="49" t="str">
        <f t="shared" si="281"/>
        <v/>
      </c>
      <c r="BH299" s="49" t="str">
        <f t="shared" si="282"/>
        <v/>
      </c>
      <c r="BI299" s="49" t="str">
        <f t="shared" si="283"/>
        <v/>
      </c>
      <c r="BJ299" s="49" t="str">
        <f t="shared" si="284"/>
        <v/>
      </c>
      <c r="BK299" s="49" t="str">
        <f t="shared" si="285"/>
        <v/>
      </c>
      <c r="BL299" s="49" t="str">
        <f t="shared" si="286"/>
        <v/>
      </c>
      <c r="BM299" s="50" t="str">
        <f t="shared" si="287"/>
        <v/>
      </c>
      <c r="BN299" s="48" t="str">
        <f t="shared" si="305"/>
        <v/>
      </c>
      <c r="BO299" s="49" t="str">
        <f t="shared" si="308"/>
        <v/>
      </c>
      <c r="BP299" s="49" t="str">
        <f t="shared" si="309"/>
        <v/>
      </c>
      <c r="BQ299" s="49" t="str">
        <f t="shared" si="310"/>
        <v/>
      </c>
      <c r="BR299" s="49" t="str">
        <f t="shared" si="311"/>
        <v/>
      </c>
      <c r="BS299" s="49" t="str">
        <f t="shared" si="312"/>
        <v/>
      </c>
      <c r="BT299" s="49" t="str">
        <f t="shared" si="313"/>
        <v/>
      </c>
      <c r="BU299" s="49" t="str">
        <f t="shared" si="314"/>
        <v/>
      </c>
      <c r="BV299" s="49" t="str">
        <f t="shared" si="315"/>
        <v/>
      </c>
      <c r="BW299" s="49" t="str">
        <f t="shared" si="316"/>
        <v/>
      </c>
      <c r="BX299" s="49" t="str">
        <f t="shared" si="317"/>
        <v/>
      </c>
      <c r="BY299" s="50" t="str">
        <f t="shared" si="318"/>
        <v/>
      </c>
      <c r="BZ299" s="48" t="str">
        <f t="shared" si="306"/>
        <v/>
      </c>
      <c r="CA299" s="49" t="str">
        <f t="shared" si="319"/>
        <v/>
      </c>
      <c r="CB299" s="49" t="str">
        <f t="shared" si="320"/>
        <v/>
      </c>
      <c r="CC299" s="49" t="str">
        <f t="shared" si="321"/>
        <v/>
      </c>
      <c r="CD299" s="49" t="str">
        <f t="shared" si="322"/>
        <v/>
      </c>
      <c r="CE299" s="49" t="str">
        <f t="shared" si="323"/>
        <v/>
      </c>
      <c r="CF299" s="49" t="str">
        <f t="shared" si="324"/>
        <v/>
      </c>
      <c r="CG299" s="49" t="str">
        <f t="shared" si="325"/>
        <v/>
      </c>
      <c r="CH299" s="49" t="str">
        <f t="shared" si="326"/>
        <v/>
      </c>
      <c r="CI299" s="49" t="str">
        <f t="shared" si="327"/>
        <v/>
      </c>
      <c r="CJ299" s="49" t="str">
        <f t="shared" si="328"/>
        <v/>
      </c>
      <c r="CK299" s="50" t="str">
        <f t="shared" si="329"/>
        <v/>
      </c>
      <c r="CM299" s="85" t="str">
        <f t="shared" si="307"/>
        <v/>
      </c>
      <c r="CN299" s="6" t="str">
        <f>IF($B299="", "", IF($CM299="X", "", IF(Report!$BN$3="X", LEFT($B299, 2), $B299)))</f>
        <v/>
      </c>
      <c r="CP299" s="48" t="str">
        <f>IF($CN299="", "", IF($CN299=Report!$BN$4, AA299, ""))</f>
        <v/>
      </c>
      <c r="CQ299" s="49" t="str">
        <f>IF($CN299="", "", IF($CN299=Report!$BN$4, AB299, ""))</f>
        <v/>
      </c>
      <c r="CR299" s="49" t="str">
        <f>IF($CN299="", "", IF($CN299=Report!$BN$4, AC299, ""))</f>
        <v/>
      </c>
      <c r="CS299" s="49" t="str">
        <f>IF($CN299="", "", IF($CN299=Report!$BN$4, AD299, ""))</f>
        <v/>
      </c>
      <c r="CT299" s="49" t="str">
        <f>IF($CN299="", "", IF($CN299=Report!$BN$4, AE299, ""))</f>
        <v/>
      </c>
      <c r="CU299" s="49" t="str">
        <f>IF($CN299="", "", IF($CN299=Report!$BN$4, AF299, ""))</f>
        <v/>
      </c>
      <c r="CV299" s="49" t="str">
        <f>IF($CN299="", "", IF($CN299=Report!$BN$4, AG299, ""))</f>
        <v/>
      </c>
      <c r="CW299" s="49" t="str">
        <f>IF($CN299="", "", IF($CN299=Report!$BN$4, AH299, ""))</f>
        <v/>
      </c>
      <c r="CX299" s="49" t="str">
        <f>IF($CN299="", "", IF($CN299=Report!$BN$4, AI299, ""))</f>
        <v/>
      </c>
      <c r="CY299" s="49" t="str">
        <f>IF($CN299="", "", IF($CN299=Report!$BN$4, AJ299, ""))</f>
        <v/>
      </c>
      <c r="CZ299" s="49" t="str">
        <f>IF($CN299="", "", IF($CN299=Report!$BN$4, AK299, ""))</f>
        <v/>
      </c>
      <c r="DA299" s="49" t="str">
        <f>IF($CN299="", "", IF($CN299=Report!$BN$4, AL299, ""))</f>
        <v/>
      </c>
      <c r="DB299" s="49" t="str">
        <f>IF($CN299="", "", IF($CN299=Report!$BN$4, AM299, ""))</f>
        <v/>
      </c>
      <c r="DC299" s="49" t="str">
        <f>IF($CN299="", "", IF($CN299=Report!$BN$4, AN299, ""))</f>
        <v/>
      </c>
      <c r="DD299" s="50" t="str">
        <f>IF($CN299="", "", IF($CN299=Report!$BN$4, AO299, ""))</f>
        <v/>
      </c>
      <c r="DE299" s="48" t="str">
        <f>IF($CN299="", "", IF($CN299=Report!$BN$4, AP299, ""))</f>
        <v/>
      </c>
      <c r="DF299" s="49" t="str">
        <f>IF($CN299="", "", IF($CN299=Report!$BN$4, AQ299, ""))</f>
        <v/>
      </c>
      <c r="DG299" s="49" t="str">
        <f>IF($CN299="", "", IF($CN299=Report!$BN$4, AR299, ""))</f>
        <v/>
      </c>
      <c r="DH299" s="49" t="str">
        <f>IF($CN299="", "", IF($CN299=Report!$BN$4, AS299, ""))</f>
        <v/>
      </c>
      <c r="DI299" s="49" t="str">
        <f>IF($CN299="", "", IF($CN299=Report!$BN$4, AT299, ""))</f>
        <v/>
      </c>
      <c r="DJ299" s="49" t="str">
        <f>IF($CN299="", "", IF($CN299=Report!$BN$4, AU299, ""))</f>
        <v/>
      </c>
      <c r="DK299" s="49" t="str">
        <f>IF($CN299="", "", IF($CN299=Report!$BN$4, AV299, ""))</f>
        <v/>
      </c>
      <c r="DL299" s="49" t="str">
        <f>IF($CN299="", "", IF($CN299=Report!$BN$4, AW299, ""))</f>
        <v/>
      </c>
      <c r="DM299" s="49" t="str">
        <f>IF($CN299="", "", IF($CN299=Report!$BN$4, AX299, ""))</f>
        <v/>
      </c>
      <c r="DN299" s="49" t="str">
        <f>IF($CN299="", "", IF($CN299=Report!$BN$4, AY299, ""))</f>
        <v/>
      </c>
      <c r="DO299" s="49" t="str">
        <f>IF($CN299="", "", IF($CN299=Report!$BN$4, AZ299, ""))</f>
        <v/>
      </c>
      <c r="DP299" s="50" t="str">
        <f>IF($CN299="", "", IF($CN299=Report!$BN$4, BA299, ""))</f>
        <v/>
      </c>
      <c r="DQ299" s="48" t="str">
        <f>IF($CN299="", "", IF($CN299=Report!$BN$4, BB299, ""))</f>
        <v/>
      </c>
      <c r="DR299" s="49" t="str">
        <f>IF($CN299="", "", IF($CN299=Report!$BN$4, BC299, ""))</f>
        <v/>
      </c>
      <c r="DS299" s="49" t="str">
        <f>IF($CN299="", "", IF($CN299=Report!$BN$4, BD299, ""))</f>
        <v/>
      </c>
      <c r="DT299" s="49" t="str">
        <f>IF($CN299="", "", IF($CN299=Report!$BN$4, BE299, ""))</f>
        <v/>
      </c>
      <c r="DU299" s="49" t="str">
        <f>IF($CN299="", "", IF($CN299=Report!$BN$4, BF299, ""))</f>
        <v/>
      </c>
      <c r="DV299" s="49" t="str">
        <f>IF($CN299="", "", IF($CN299=Report!$BN$4, BG299, ""))</f>
        <v/>
      </c>
      <c r="DW299" s="49" t="str">
        <f>IF($CN299="", "", IF($CN299=Report!$BN$4, BH299, ""))</f>
        <v/>
      </c>
      <c r="DX299" s="49" t="str">
        <f>IF($CN299="", "", IF($CN299=Report!$BN$4, BI299, ""))</f>
        <v/>
      </c>
      <c r="DY299" s="49" t="str">
        <f>IF($CN299="", "", IF($CN299=Report!$BN$4, BJ299, ""))</f>
        <v/>
      </c>
      <c r="DZ299" s="49" t="str">
        <f>IF($CN299="", "", IF($CN299=Report!$BN$4, BK299, ""))</f>
        <v/>
      </c>
      <c r="EA299" s="49" t="str">
        <f>IF($CN299="", "", IF($CN299=Report!$BN$4, BL299, ""))</f>
        <v/>
      </c>
      <c r="EB299" s="50" t="str">
        <f>IF($CN299="", "", IF($CN299=Report!$BN$4, BM299, ""))</f>
        <v/>
      </c>
      <c r="EC299" s="48" t="str">
        <f>IF($CN299="", "", IF($CN299=Report!$BN$4, BN299, ""))</f>
        <v/>
      </c>
      <c r="ED299" s="49" t="str">
        <f>IF($CN299="", "", IF($CN299=Report!$BN$4, BO299, ""))</f>
        <v/>
      </c>
      <c r="EE299" s="49" t="str">
        <f>IF($CN299="", "", IF($CN299=Report!$BN$4, BP299, ""))</f>
        <v/>
      </c>
      <c r="EF299" s="49" t="str">
        <f>IF($CN299="", "", IF($CN299=Report!$BN$4, BQ299, ""))</f>
        <v/>
      </c>
      <c r="EG299" s="49" t="str">
        <f>IF($CN299="", "", IF($CN299=Report!$BN$4, BR299, ""))</f>
        <v/>
      </c>
      <c r="EH299" s="49" t="str">
        <f>IF($CN299="", "", IF($CN299=Report!$BN$4, BS299, ""))</f>
        <v/>
      </c>
      <c r="EI299" s="49" t="str">
        <f>IF($CN299="", "", IF($CN299=Report!$BN$4, BT299, ""))</f>
        <v/>
      </c>
      <c r="EJ299" s="49" t="str">
        <f>IF($CN299="", "", IF($CN299=Report!$BN$4, BU299, ""))</f>
        <v/>
      </c>
      <c r="EK299" s="49" t="str">
        <f>IF($CN299="", "", IF($CN299=Report!$BN$4, BV299, ""))</f>
        <v/>
      </c>
      <c r="EL299" s="49" t="str">
        <f>IF($CN299="", "", IF($CN299=Report!$BN$4, BW299, ""))</f>
        <v/>
      </c>
      <c r="EM299" s="49" t="str">
        <f>IF($CN299="", "", IF($CN299=Report!$BN$4, BX299, ""))</f>
        <v/>
      </c>
      <c r="EN299" s="50" t="str">
        <f>IF($CN299="", "", IF($CN299=Report!$BN$4, BY299, ""))</f>
        <v/>
      </c>
      <c r="EO299" s="48" t="str">
        <f>IF($CN299="", "", IF($CN299=Report!$BN$4, BZ299, ""))</f>
        <v/>
      </c>
      <c r="EP299" s="49" t="str">
        <f>IF($CN299="", "", IF($CN299=Report!$BN$4, CA299, ""))</f>
        <v/>
      </c>
      <c r="EQ299" s="49" t="str">
        <f>IF($CN299="", "", IF($CN299=Report!$BN$4, CB299, ""))</f>
        <v/>
      </c>
      <c r="ER299" s="49" t="str">
        <f>IF($CN299="", "", IF($CN299=Report!$BN$4, CC299, ""))</f>
        <v/>
      </c>
      <c r="ES299" s="49" t="str">
        <f>IF($CN299="", "", IF($CN299=Report!$BN$4, CD299, ""))</f>
        <v/>
      </c>
      <c r="ET299" s="49" t="str">
        <f>IF($CN299="", "", IF($CN299=Report!$BN$4, CE299, ""))</f>
        <v/>
      </c>
      <c r="EU299" s="49" t="str">
        <f>IF($CN299="", "", IF($CN299=Report!$BN$4, CF299, ""))</f>
        <v/>
      </c>
      <c r="EV299" s="49" t="str">
        <f>IF($CN299="", "", IF($CN299=Report!$BN$4, CG299, ""))</f>
        <v/>
      </c>
      <c r="EW299" s="49" t="str">
        <f>IF($CN299="", "", IF($CN299=Report!$BN$4, CH299, ""))</f>
        <v/>
      </c>
      <c r="EX299" s="49" t="str">
        <f>IF($CN299="", "", IF($CN299=Report!$BN$4, CI299, ""))</f>
        <v/>
      </c>
      <c r="EY299" s="49" t="str">
        <f>IF($CN299="", "", IF($CN299=Report!$BN$4, CJ299, ""))</f>
        <v/>
      </c>
      <c r="EZ299" s="50" t="str">
        <f>IF($CN299="", "", IF($CN299=Report!$BN$4, CK299, ""))</f>
        <v/>
      </c>
    </row>
    <row r="300" spans="1:156" x14ac:dyDescent="0.25">
      <c r="A300" s="19"/>
      <c r="B300" s="104"/>
      <c r="C300" s="105"/>
      <c r="D300" s="116"/>
      <c r="E300" s="106"/>
      <c r="F300" s="106"/>
      <c r="G300" s="106"/>
      <c r="H300" s="106"/>
      <c r="I300" s="106"/>
      <c r="J300" s="106"/>
      <c r="K300" s="106"/>
      <c r="L300" s="106"/>
      <c r="M300" s="106"/>
      <c r="N300" s="106"/>
      <c r="O300" s="106"/>
      <c r="P300" s="106"/>
      <c r="Q300" s="106"/>
      <c r="R300" s="106"/>
      <c r="S300" s="106"/>
      <c r="T300" s="108"/>
      <c r="U300" s="108"/>
      <c r="V300" s="108"/>
      <c r="W300" s="109"/>
      <c r="X300" s="19"/>
      <c r="AA300" s="48" t="str">
        <f t="shared" si="288"/>
        <v/>
      </c>
      <c r="AB300" s="49" t="str">
        <f t="shared" si="289"/>
        <v/>
      </c>
      <c r="AC300" s="49" t="str">
        <f t="shared" si="290"/>
        <v/>
      </c>
      <c r="AD300" s="49" t="str">
        <f t="shared" si="291"/>
        <v/>
      </c>
      <c r="AE300" s="49" t="str">
        <f t="shared" si="292"/>
        <v/>
      </c>
      <c r="AF300" s="49" t="str">
        <f t="shared" si="293"/>
        <v/>
      </c>
      <c r="AG300" s="49" t="str">
        <f t="shared" si="294"/>
        <v/>
      </c>
      <c r="AH300" s="49" t="str">
        <f t="shared" si="295"/>
        <v/>
      </c>
      <c r="AI300" s="49" t="str">
        <f t="shared" si="296"/>
        <v/>
      </c>
      <c r="AJ300" s="49" t="str">
        <f t="shared" si="297"/>
        <v/>
      </c>
      <c r="AK300" s="49" t="str">
        <f t="shared" si="298"/>
        <v/>
      </c>
      <c r="AL300" s="49" t="str">
        <f t="shared" si="299"/>
        <v/>
      </c>
      <c r="AM300" s="49" t="str">
        <f t="shared" si="300"/>
        <v/>
      </c>
      <c r="AN300" s="49" t="str">
        <f t="shared" si="301"/>
        <v/>
      </c>
      <c r="AO300" s="50" t="str">
        <f t="shared" si="302"/>
        <v/>
      </c>
      <c r="AP300" s="48" t="str">
        <f t="shared" si="303"/>
        <v/>
      </c>
      <c r="AQ300" s="49" t="str">
        <f t="shared" si="266"/>
        <v/>
      </c>
      <c r="AR300" s="49" t="str">
        <f t="shared" si="267"/>
        <v/>
      </c>
      <c r="AS300" s="49" t="str">
        <f t="shared" si="268"/>
        <v/>
      </c>
      <c r="AT300" s="49" t="str">
        <f t="shared" si="269"/>
        <v/>
      </c>
      <c r="AU300" s="49" t="str">
        <f t="shared" si="270"/>
        <v/>
      </c>
      <c r="AV300" s="49" t="str">
        <f t="shared" si="271"/>
        <v/>
      </c>
      <c r="AW300" s="49" t="str">
        <f t="shared" si="272"/>
        <v/>
      </c>
      <c r="AX300" s="49" t="str">
        <f t="shared" si="273"/>
        <v/>
      </c>
      <c r="AY300" s="49" t="str">
        <f t="shared" si="274"/>
        <v/>
      </c>
      <c r="AZ300" s="49" t="str">
        <f t="shared" si="275"/>
        <v/>
      </c>
      <c r="BA300" s="50" t="str">
        <f t="shared" si="276"/>
        <v/>
      </c>
      <c r="BB300" s="48" t="str">
        <f t="shared" si="304"/>
        <v/>
      </c>
      <c r="BC300" s="49" t="str">
        <f t="shared" si="277"/>
        <v/>
      </c>
      <c r="BD300" s="49" t="str">
        <f t="shared" si="278"/>
        <v/>
      </c>
      <c r="BE300" s="49" t="str">
        <f t="shared" si="279"/>
        <v/>
      </c>
      <c r="BF300" s="49" t="str">
        <f t="shared" si="280"/>
        <v/>
      </c>
      <c r="BG300" s="49" t="str">
        <f t="shared" si="281"/>
        <v/>
      </c>
      <c r="BH300" s="49" t="str">
        <f t="shared" si="282"/>
        <v/>
      </c>
      <c r="BI300" s="49" t="str">
        <f t="shared" si="283"/>
        <v/>
      </c>
      <c r="BJ300" s="49" t="str">
        <f t="shared" si="284"/>
        <v/>
      </c>
      <c r="BK300" s="49" t="str">
        <f t="shared" si="285"/>
        <v/>
      </c>
      <c r="BL300" s="49" t="str">
        <f t="shared" si="286"/>
        <v/>
      </c>
      <c r="BM300" s="50" t="str">
        <f t="shared" si="287"/>
        <v/>
      </c>
      <c r="BN300" s="48" t="str">
        <f t="shared" si="305"/>
        <v/>
      </c>
      <c r="BO300" s="49" t="str">
        <f t="shared" si="308"/>
        <v/>
      </c>
      <c r="BP300" s="49" t="str">
        <f t="shared" si="309"/>
        <v/>
      </c>
      <c r="BQ300" s="49" t="str">
        <f t="shared" si="310"/>
        <v/>
      </c>
      <c r="BR300" s="49" t="str">
        <f t="shared" si="311"/>
        <v/>
      </c>
      <c r="BS300" s="49" t="str">
        <f t="shared" si="312"/>
        <v/>
      </c>
      <c r="BT300" s="49" t="str">
        <f t="shared" si="313"/>
        <v/>
      </c>
      <c r="BU300" s="49" t="str">
        <f t="shared" si="314"/>
        <v/>
      </c>
      <c r="BV300" s="49" t="str">
        <f t="shared" si="315"/>
        <v/>
      </c>
      <c r="BW300" s="49" t="str">
        <f t="shared" si="316"/>
        <v/>
      </c>
      <c r="BX300" s="49" t="str">
        <f t="shared" si="317"/>
        <v/>
      </c>
      <c r="BY300" s="50" t="str">
        <f t="shared" si="318"/>
        <v/>
      </c>
      <c r="BZ300" s="48" t="str">
        <f t="shared" si="306"/>
        <v/>
      </c>
      <c r="CA300" s="49" t="str">
        <f t="shared" si="319"/>
        <v/>
      </c>
      <c r="CB300" s="49" t="str">
        <f t="shared" si="320"/>
        <v/>
      </c>
      <c r="CC300" s="49" t="str">
        <f t="shared" si="321"/>
        <v/>
      </c>
      <c r="CD300" s="49" t="str">
        <f t="shared" si="322"/>
        <v/>
      </c>
      <c r="CE300" s="49" t="str">
        <f t="shared" si="323"/>
        <v/>
      </c>
      <c r="CF300" s="49" t="str">
        <f t="shared" si="324"/>
        <v/>
      </c>
      <c r="CG300" s="49" t="str">
        <f t="shared" si="325"/>
        <v/>
      </c>
      <c r="CH300" s="49" t="str">
        <f t="shared" si="326"/>
        <v/>
      </c>
      <c r="CI300" s="49" t="str">
        <f t="shared" si="327"/>
        <v/>
      </c>
      <c r="CJ300" s="49" t="str">
        <f t="shared" si="328"/>
        <v/>
      </c>
      <c r="CK300" s="50" t="str">
        <f t="shared" si="329"/>
        <v/>
      </c>
      <c r="CM300" s="85" t="str">
        <f t="shared" si="307"/>
        <v/>
      </c>
      <c r="CN300" s="6" t="str">
        <f>IF($B300="", "", IF($CM300="X", "", IF(Report!$BN$3="X", LEFT($B300, 2), $B300)))</f>
        <v/>
      </c>
      <c r="CP300" s="48" t="str">
        <f>IF($CN300="", "", IF($CN300=Report!$BN$4, AA300, ""))</f>
        <v/>
      </c>
      <c r="CQ300" s="49" t="str">
        <f>IF($CN300="", "", IF($CN300=Report!$BN$4, AB300, ""))</f>
        <v/>
      </c>
      <c r="CR300" s="49" t="str">
        <f>IF($CN300="", "", IF($CN300=Report!$BN$4, AC300, ""))</f>
        <v/>
      </c>
      <c r="CS300" s="49" t="str">
        <f>IF($CN300="", "", IF($CN300=Report!$BN$4, AD300, ""))</f>
        <v/>
      </c>
      <c r="CT300" s="49" t="str">
        <f>IF($CN300="", "", IF($CN300=Report!$BN$4, AE300, ""))</f>
        <v/>
      </c>
      <c r="CU300" s="49" t="str">
        <f>IF($CN300="", "", IF($CN300=Report!$BN$4, AF300, ""))</f>
        <v/>
      </c>
      <c r="CV300" s="49" t="str">
        <f>IF($CN300="", "", IF($CN300=Report!$BN$4, AG300, ""))</f>
        <v/>
      </c>
      <c r="CW300" s="49" t="str">
        <f>IF($CN300="", "", IF($CN300=Report!$BN$4, AH300, ""))</f>
        <v/>
      </c>
      <c r="CX300" s="49" t="str">
        <f>IF($CN300="", "", IF($CN300=Report!$BN$4, AI300, ""))</f>
        <v/>
      </c>
      <c r="CY300" s="49" t="str">
        <f>IF($CN300="", "", IF($CN300=Report!$BN$4, AJ300, ""))</f>
        <v/>
      </c>
      <c r="CZ300" s="49" t="str">
        <f>IF($CN300="", "", IF($CN300=Report!$BN$4, AK300, ""))</f>
        <v/>
      </c>
      <c r="DA300" s="49" t="str">
        <f>IF($CN300="", "", IF($CN300=Report!$BN$4, AL300, ""))</f>
        <v/>
      </c>
      <c r="DB300" s="49" t="str">
        <f>IF($CN300="", "", IF($CN300=Report!$BN$4, AM300, ""))</f>
        <v/>
      </c>
      <c r="DC300" s="49" t="str">
        <f>IF($CN300="", "", IF($CN300=Report!$BN$4, AN300, ""))</f>
        <v/>
      </c>
      <c r="DD300" s="50" t="str">
        <f>IF($CN300="", "", IF($CN300=Report!$BN$4, AO300, ""))</f>
        <v/>
      </c>
      <c r="DE300" s="48" t="str">
        <f>IF($CN300="", "", IF($CN300=Report!$BN$4, AP300, ""))</f>
        <v/>
      </c>
      <c r="DF300" s="49" t="str">
        <f>IF($CN300="", "", IF($CN300=Report!$BN$4, AQ300, ""))</f>
        <v/>
      </c>
      <c r="DG300" s="49" t="str">
        <f>IF($CN300="", "", IF($CN300=Report!$BN$4, AR300, ""))</f>
        <v/>
      </c>
      <c r="DH300" s="49" t="str">
        <f>IF($CN300="", "", IF($CN300=Report!$BN$4, AS300, ""))</f>
        <v/>
      </c>
      <c r="DI300" s="49" t="str">
        <f>IF($CN300="", "", IF($CN300=Report!$BN$4, AT300, ""))</f>
        <v/>
      </c>
      <c r="DJ300" s="49" t="str">
        <f>IF($CN300="", "", IF($CN300=Report!$BN$4, AU300, ""))</f>
        <v/>
      </c>
      <c r="DK300" s="49" t="str">
        <f>IF($CN300="", "", IF($CN300=Report!$BN$4, AV300, ""))</f>
        <v/>
      </c>
      <c r="DL300" s="49" t="str">
        <f>IF($CN300="", "", IF($CN300=Report!$BN$4, AW300, ""))</f>
        <v/>
      </c>
      <c r="DM300" s="49" t="str">
        <f>IF($CN300="", "", IF($CN300=Report!$BN$4, AX300, ""))</f>
        <v/>
      </c>
      <c r="DN300" s="49" t="str">
        <f>IF($CN300="", "", IF($CN300=Report!$BN$4, AY300, ""))</f>
        <v/>
      </c>
      <c r="DO300" s="49" t="str">
        <f>IF($CN300="", "", IF($CN300=Report!$BN$4, AZ300, ""))</f>
        <v/>
      </c>
      <c r="DP300" s="50" t="str">
        <f>IF($CN300="", "", IF($CN300=Report!$BN$4, BA300, ""))</f>
        <v/>
      </c>
      <c r="DQ300" s="48" t="str">
        <f>IF($CN300="", "", IF($CN300=Report!$BN$4, BB300, ""))</f>
        <v/>
      </c>
      <c r="DR300" s="49" t="str">
        <f>IF($CN300="", "", IF($CN300=Report!$BN$4, BC300, ""))</f>
        <v/>
      </c>
      <c r="DS300" s="49" t="str">
        <f>IF($CN300="", "", IF($CN300=Report!$BN$4, BD300, ""))</f>
        <v/>
      </c>
      <c r="DT300" s="49" t="str">
        <f>IF($CN300="", "", IF($CN300=Report!$BN$4, BE300, ""))</f>
        <v/>
      </c>
      <c r="DU300" s="49" t="str">
        <f>IF($CN300="", "", IF($CN300=Report!$BN$4, BF300, ""))</f>
        <v/>
      </c>
      <c r="DV300" s="49" t="str">
        <f>IF($CN300="", "", IF($CN300=Report!$BN$4, BG300, ""))</f>
        <v/>
      </c>
      <c r="DW300" s="49" t="str">
        <f>IF($CN300="", "", IF($CN300=Report!$BN$4, BH300, ""))</f>
        <v/>
      </c>
      <c r="DX300" s="49" t="str">
        <f>IF($CN300="", "", IF($CN300=Report!$BN$4, BI300, ""))</f>
        <v/>
      </c>
      <c r="DY300" s="49" t="str">
        <f>IF($CN300="", "", IF($CN300=Report!$BN$4, BJ300, ""))</f>
        <v/>
      </c>
      <c r="DZ300" s="49" t="str">
        <f>IF($CN300="", "", IF($CN300=Report!$BN$4, BK300, ""))</f>
        <v/>
      </c>
      <c r="EA300" s="49" t="str">
        <f>IF($CN300="", "", IF($CN300=Report!$BN$4, BL300, ""))</f>
        <v/>
      </c>
      <c r="EB300" s="50" t="str">
        <f>IF($CN300="", "", IF($CN300=Report!$BN$4, BM300, ""))</f>
        <v/>
      </c>
      <c r="EC300" s="48" t="str">
        <f>IF($CN300="", "", IF($CN300=Report!$BN$4, BN300, ""))</f>
        <v/>
      </c>
      <c r="ED300" s="49" t="str">
        <f>IF($CN300="", "", IF($CN300=Report!$BN$4, BO300, ""))</f>
        <v/>
      </c>
      <c r="EE300" s="49" t="str">
        <f>IF($CN300="", "", IF($CN300=Report!$BN$4, BP300, ""))</f>
        <v/>
      </c>
      <c r="EF300" s="49" t="str">
        <f>IF($CN300="", "", IF($CN300=Report!$BN$4, BQ300, ""))</f>
        <v/>
      </c>
      <c r="EG300" s="49" t="str">
        <f>IF($CN300="", "", IF($CN300=Report!$BN$4, BR300, ""))</f>
        <v/>
      </c>
      <c r="EH300" s="49" t="str">
        <f>IF($CN300="", "", IF($CN300=Report!$BN$4, BS300, ""))</f>
        <v/>
      </c>
      <c r="EI300" s="49" t="str">
        <f>IF($CN300="", "", IF($CN300=Report!$BN$4, BT300, ""))</f>
        <v/>
      </c>
      <c r="EJ300" s="49" t="str">
        <f>IF($CN300="", "", IF($CN300=Report!$BN$4, BU300, ""))</f>
        <v/>
      </c>
      <c r="EK300" s="49" t="str">
        <f>IF($CN300="", "", IF($CN300=Report!$BN$4, BV300, ""))</f>
        <v/>
      </c>
      <c r="EL300" s="49" t="str">
        <f>IF($CN300="", "", IF($CN300=Report!$BN$4, BW300, ""))</f>
        <v/>
      </c>
      <c r="EM300" s="49" t="str">
        <f>IF($CN300="", "", IF($CN300=Report!$BN$4, BX300, ""))</f>
        <v/>
      </c>
      <c r="EN300" s="50" t="str">
        <f>IF($CN300="", "", IF($CN300=Report!$BN$4, BY300, ""))</f>
        <v/>
      </c>
      <c r="EO300" s="48" t="str">
        <f>IF($CN300="", "", IF($CN300=Report!$BN$4, BZ300, ""))</f>
        <v/>
      </c>
      <c r="EP300" s="49" t="str">
        <f>IF($CN300="", "", IF($CN300=Report!$BN$4, CA300, ""))</f>
        <v/>
      </c>
      <c r="EQ300" s="49" t="str">
        <f>IF($CN300="", "", IF($CN300=Report!$BN$4, CB300, ""))</f>
        <v/>
      </c>
      <c r="ER300" s="49" t="str">
        <f>IF($CN300="", "", IF($CN300=Report!$BN$4, CC300, ""))</f>
        <v/>
      </c>
      <c r="ES300" s="49" t="str">
        <f>IF($CN300="", "", IF($CN300=Report!$BN$4, CD300, ""))</f>
        <v/>
      </c>
      <c r="ET300" s="49" t="str">
        <f>IF($CN300="", "", IF($CN300=Report!$BN$4, CE300, ""))</f>
        <v/>
      </c>
      <c r="EU300" s="49" t="str">
        <f>IF($CN300="", "", IF($CN300=Report!$BN$4, CF300, ""))</f>
        <v/>
      </c>
      <c r="EV300" s="49" t="str">
        <f>IF($CN300="", "", IF($CN300=Report!$BN$4, CG300, ""))</f>
        <v/>
      </c>
      <c r="EW300" s="49" t="str">
        <f>IF($CN300="", "", IF($CN300=Report!$BN$4, CH300, ""))</f>
        <v/>
      </c>
      <c r="EX300" s="49" t="str">
        <f>IF($CN300="", "", IF($CN300=Report!$BN$4, CI300, ""))</f>
        <v/>
      </c>
      <c r="EY300" s="49" t="str">
        <f>IF($CN300="", "", IF($CN300=Report!$BN$4, CJ300, ""))</f>
        <v/>
      </c>
      <c r="EZ300" s="50" t="str">
        <f>IF($CN300="", "", IF($CN300=Report!$BN$4, CK300, ""))</f>
        <v/>
      </c>
    </row>
    <row r="301" spans="1:156" x14ac:dyDescent="0.25">
      <c r="A301" s="19"/>
      <c r="B301" s="104"/>
      <c r="C301" s="105"/>
      <c r="D301" s="116"/>
      <c r="E301" s="106"/>
      <c r="F301" s="106"/>
      <c r="G301" s="106"/>
      <c r="H301" s="106"/>
      <c r="I301" s="106"/>
      <c r="J301" s="106"/>
      <c r="K301" s="106"/>
      <c r="L301" s="106"/>
      <c r="M301" s="106"/>
      <c r="N301" s="106"/>
      <c r="O301" s="106"/>
      <c r="P301" s="106"/>
      <c r="Q301" s="106"/>
      <c r="R301" s="106"/>
      <c r="S301" s="106"/>
      <c r="T301" s="108"/>
      <c r="U301" s="108"/>
      <c r="V301" s="108"/>
      <c r="W301" s="109"/>
      <c r="X301" s="19"/>
      <c r="AA301" s="48" t="str">
        <f t="shared" si="288"/>
        <v/>
      </c>
      <c r="AB301" s="49" t="str">
        <f t="shared" si="289"/>
        <v/>
      </c>
      <c r="AC301" s="49" t="str">
        <f t="shared" si="290"/>
        <v/>
      </c>
      <c r="AD301" s="49" t="str">
        <f t="shared" si="291"/>
        <v/>
      </c>
      <c r="AE301" s="49" t="str">
        <f t="shared" si="292"/>
        <v/>
      </c>
      <c r="AF301" s="49" t="str">
        <f t="shared" si="293"/>
        <v/>
      </c>
      <c r="AG301" s="49" t="str">
        <f t="shared" si="294"/>
        <v/>
      </c>
      <c r="AH301" s="49" t="str">
        <f t="shared" si="295"/>
        <v/>
      </c>
      <c r="AI301" s="49" t="str">
        <f t="shared" si="296"/>
        <v/>
      </c>
      <c r="AJ301" s="49" t="str">
        <f t="shared" si="297"/>
        <v/>
      </c>
      <c r="AK301" s="49" t="str">
        <f t="shared" si="298"/>
        <v/>
      </c>
      <c r="AL301" s="49" t="str">
        <f t="shared" si="299"/>
        <v/>
      </c>
      <c r="AM301" s="49" t="str">
        <f t="shared" si="300"/>
        <v/>
      </c>
      <c r="AN301" s="49" t="str">
        <f t="shared" si="301"/>
        <v/>
      </c>
      <c r="AO301" s="50" t="str">
        <f t="shared" si="302"/>
        <v/>
      </c>
      <c r="AP301" s="48" t="str">
        <f t="shared" si="303"/>
        <v/>
      </c>
      <c r="AQ301" s="49" t="str">
        <f t="shared" si="266"/>
        <v/>
      </c>
      <c r="AR301" s="49" t="str">
        <f t="shared" si="267"/>
        <v/>
      </c>
      <c r="AS301" s="49" t="str">
        <f t="shared" si="268"/>
        <v/>
      </c>
      <c r="AT301" s="49" t="str">
        <f t="shared" si="269"/>
        <v/>
      </c>
      <c r="AU301" s="49" t="str">
        <f t="shared" si="270"/>
        <v/>
      </c>
      <c r="AV301" s="49" t="str">
        <f t="shared" si="271"/>
        <v/>
      </c>
      <c r="AW301" s="49" t="str">
        <f t="shared" si="272"/>
        <v/>
      </c>
      <c r="AX301" s="49" t="str">
        <f t="shared" si="273"/>
        <v/>
      </c>
      <c r="AY301" s="49" t="str">
        <f t="shared" si="274"/>
        <v/>
      </c>
      <c r="AZ301" s="49" t="str">
        <f t="shared" si="275"/>
        <v/>
      </c>
      <c r="BA301" s="50" t="str">
        <f t="shared" si="276"/>
        <v/>
      </c>
      <c r="BB301" s="48" t="str">
        <f t="shared" si="304"/>
        <v/>
      </c>
      <c r="BC301" s="49" t="str">
        <f t="shared" si="277"/>
        <v/>
      </c>
      <c r="BD301" s="49" t="str">
        <f t="shared" si="278"/>
        <v/>
      </c>
      <c r="BE301" s="49" t="str">
        <f t="shared" si="279"/>
        <v/>
      </c>
      <c r="BF301" s="49" t="str">
        <f t="shared" si="280"/>
        <v/>
      </c>
      <c r="BG301" s="49" t="str">
        <f t="shared" si="281"/>
        <v/>
      </c>
      <c r="BH301" s="49" t="str">
        <f t="shared" si="282"/>
        <v/>
      </c>
      <c r="BI301" s="49" t="str">
        <f t="shared" si="283"/>
        <v/>
      </c>
      <c r="BJ301" s="49" t="str">
        <f t="shared" si="284"/>
        <v/>
      </c>
      <c r="BK301" s="49" t="str">
        <f t="shared" si="285"/>
        <v/>
      </c>
      <c r="BL301" s="49" t="str">
        <f t="shared" si="286"/>
        <v/>
      </c>
      <c r="BM301" s="50" t="str">
        <f t="shared" si="287"/>
        <v/>
      </c>
      <c r="BN301" s="48" t="str">
        <f t="shared" si="305"/>
        <v/>
      </c>
      <c r="BO301" s="49" t="str">
        <f t="shared" si="308"/>
        <v/>
      </c>
      <c r="BP301" s="49" t="str">
        <f t="shared" si="309"/>
        <v/>
      </c>
      <c r="BQ301" s="49" t="str">
        <f t="shared" si="310"/>
        <v/>
      </c>
      <c r="BR301" s="49" t="str">
        <f t="shared" si="311"/>
        <v/>
      </c>
      <c r="BS301" s="49" t="str">
        <f t="shared" si="312"/>
        <v/>
      </c>
      <c r="BT301" s="49" t="str">
        <f t="shared" si="313"/>
        <v/>
      </c>
      <c r="BU301" s="49" t="str">
        <f t="shared" si="314"/>
        <v/>
      </c>
      <c r="BV301" s="49" t="str">
        <f t="shared" si="315"/>
        <v/>
      </c>
      <c r="BW301" s="49" t="str">
        <f t="shared" si="316"/>
        <v/>
      </c>
      <c r="BX301" s="49" t="str">
        <f t="shared" si="317"/>
        <v/>
      </c>
      <c r="BY301" s="50" t="str">
        <f t="shared" si="318"/>
        <v/>
      </c>
      <c r="BZ301" s="48" t="str">
        <f t="shared" si="306"/>
        <v/>
      </c>
      <c r="CA301" s="49" t="str">
        <f t="shared" si="319"/>
        <v/>
      </c>
      <c r="CB301" s="49" t="str">
        <f t="shared" si="320"/>
        <v/>
      </c>
      <c r="CC301" s="49" t="str">
        <f t="shared" si="321"/>
        <v/>
      </c>
      <c r="CD301" s="49" t="str">
        <f t="shared" si="322"/>
        <v/>
      </c>
      <c r="CE301" s="49" t="str">
        <f t="shared" si="323"/>
        <v/>
      </c>
      <c r="CF301" s="49" t="str">
        <f t="shared" si="324"/>
        <v/>
      </c>
      <c r="CG301" s="49" t="str">
        <f t="shared" si="325"/>
        <v/>
      </c>
      <c r="CH301" s="49" t="str">
        <f t="shared" si="326"/>
        <v/>
      </c>
      <c r="CI301" s="49" t="str">
        <f t="shared" si="327"/>
        <v/>
      </c>
      <c r="CJ301" s="49" t="str">
        <f t="shared" si="328"/>
        <v/>
      </c>
      <c r="CK301" s="50" t="str">
        <f t="shared" si="329"/>
        <v/>
      </c>
      <c r="CM301" s="85" t="str">
        <f t="shared" si="307"/>
        <v/>
      </c>
      <c r="CN301" s="6" t="str">
        <f>IF($B301="", "", IF($CM301="X", "", IF(Report!$BN$3="X", LEFT($B301, 2), $B301)))</f>
        <v/>
      </c>
      <c r="CP301" s="48" t="str">
        <f>IF($CN301="", "", IF($CN301=Report!$BN$4, AA301, ""))</f>
        <v/>
      </c>
      <c r="CQ301" s="49" t="str">
        <f>IF($CN301="", "", IF($CN301=Report!$BN$4, AB301, ""))</f>
        <v/>
      </c>
      <c r="CR301" s="49" t="str">
        <f>IF($CN301="", "", IF($CN301=Report!$BN$4, AC301, ""))</f>
        <v/>
      </c>
      <c r="CS301" s="49" t="str">
        <f>IF($CN301="", "", IF($CN301=Report!$BN$4, AD301, ""))</f>
        <v/>
      </c>
      <c r="CT301" s="49" t="str">
        <f>IF($CN301="", "", IF($CN301=Report!$BN$4, AE301, ""))</f>
        <v/>
      </c>
      <c r="CU301" s="49" t="str">
        <f>IF($CN301="", "", IF($CN301=Report!$BN$4, AF301, ""))</f>
        <v/>
      </c>
      <c r="CV301" s="49" t="str">
        <f>IF($CN301="", "", IF($CN301=Report!$BN$4, AG301, ""))</f>
        <v/>
      </c>
      <c r="CW301" s="49" t="str">
        <f>IF($CN301="", "", IF($CN301=Report!$BN$4, AH301, ""))</f>
        <v/>
      </c>
      <c r="CX301" s="49" t="str">
        <f>IF($CN301="", "", IF($CN301=Report!$BN$4, AI301, ""))</f>
        <v/>
      </c>
      <c r="CY301" s="49" t="str">
        <f>IF($CN301="", "", IF($CN301=Report!$BN$4, AJ301, ""))</f>
        <v/>
      </c>
      <c r="CZ301" s="49" t="str">
        <f>IF($CN301="", "", IF($CN301=Report!$BN$4, AK301, ""))</f>
        <v/>
      </c>
      <c r="DA301" s="49" t="str">
        <f>IF($CN301="", "", IF($CN301=Report!$BN$4, AL301, ""))</f>
        <v/>
      </c>
      <c r="DB301" s="49" t="str">
        <f>IF($CN301="", "", IF($CN301=Report!$BN$4, AM301, ""))</f>
        <v/>
      </c>
      <c r="DC301" s="49" t="str">
        <f>IF($CN301="", "", IF($CN301=Report!$BN$4, AN301, ""))</f>
        <v/>
      </c>
      <c r="DD301" s="50" t="str">
        <f>IF($CN301="", "", IF($CN301=Report!$BN$4, AO301, ""))</f>
        <v/>
      </c>
      <c r="DE301" s="48" t="str">
        <f>IF($CN301="", "", IF($CN301=Report!$BN$4, AP301, ""))</f>
        <v/>
      </c>
      <c r="DF301" s="49" t="str">
        <f>IF($CN301="", "", IF($CN301=Report!$BN$4, AQ301, ""))</f>
        <v/>
      </c>
      <c r="DG301" s="49" t="str">
        <f>IF($CN301="", "", IF($CN301=Report!$BN$4, AR301, ""))</f>
        <v/>
      </c>
      <c r="DH301" s="49" t="str">
        <f>IF($CN301="", "", IF($CN301=Report!$BN$4, AS301, ""))</f>
        <v/>
      </c>
      <c r="DI301" s="49" t="str">
        <f>IF($CN301="", "", IF($CN301=Report!$BN$4, AT301, ""))</f>
        <v/>
      </c>
      <c r="DJ301" s="49" t="str">
        <f>IF($CN301="", "", IF($CN301=Report!$BN$4, AU301, ""))</f>
        <v/>
      </c>
      <c r="DK301" s="49" t="str">
        <f>IF($CN301="", "", IF($CN301=Report!$BN$4, AV301, ""))</f>
        <v/>
      </c>
      <c r="DL301" s="49" t="str">
        <f>IF($CN301="", "", IF($CN301=Report!$BN$4, AW301, ""))</f>
        <v/>
      </c>
      <c r="DM301" s="49" t="str">
        <f>IF($CN301="", "", IF($CN301=Report!$BN$4, AX301, ""))</f>
        <v/>
      </c>
      <c r="DN301" s="49" t="str">
        <f>IF($CN301="", "", IF($CN301=Report!$BN$4, AY301, ""))</f>
        <v/>
      </c>
      <c r="DO301" s="49" t="str">
        <f>IF($CN301="", "", IF($CN301=Report!$BN$4, AZ301, ""))</f>
        <v/>
      </c>
      <c r="DP301" s="50" t="str">
        <f>IF($CN301="", "", IF($CN301=Report!$BN$4, BA301, ""))</f>
        <v/>
      </c>
      <c r="DQ301" s="48" t="str">
        <f>IF($CN301="", "", IF($CN301=Report!$BN$4, BB301, ""))</f>
        <v/>
      </c>
      <c r="DR301" s="49" t="str">
        <f>IF($CN301="", "", IF($CN301=Report!$BN$4, BC301, ""))</f>
        <v/>
      </c>
      <c r="DS301" s="49" t="str">
        <f>IF($CN301="", "", IF($CN301=Report!$BN$4, BD301, ""))</f>
        <v/>
      </c>
      <c r="DT301" s="49" t="str">
        <f>IF($CN301="", "", IF($CN301=Report!$BN$4, BE301, ""))</f>
        <v/>
      </c>
      <c r="DU301" s="49" t="str">
        <f>IF($CN301="", "", IF($CN301=Report!$BN$4, BF301, ""))</f>
        <v/>
      </c>
      <c r="DV301" s="49" t="str">
        <f>IF($CN301="", "", IF($CN301=Report!$BN$4, BG301, ""))</f>
        <v/>
      </c>
      <c r="DW301" s="49" t="str">
        <f>IF($CN301="", "", IF($CN301=Report!$BN$4, BH301, ""))</f>
        <v/>
      </c>
      <c r="DX301" s="49" t="str">
        <f>IF($CN301="", "", IF($CN301=Report!$BN$4, BI301, ""))</f>
        <v/>
      </c>
      <c r="DY301" s="49" t="str">
        <f>IF($CN301="", "", IF($CN301=Report!$BN$4, BJ301, ""))</f>
        <v/>
      </c>
      <c r="DZ301" s="49" t="str">
        <f>IF($CN301="", "", IF($CN301=Report!$BN$4, BK301, ""))</f>
        <v/>
      </c>
      <c r="EA301" s="49" t="str">
        <f>IF($CN301="", "", IF($CN301=Report!$BN$4, BL301, ""))</f>
        <v/>
      </c>
      <c r="EB301" s="50" t="str">
        <f>IF($CN301="", "", IF($CN301=Report!$BN$4, BM301, ""))</f>
        <v/>
      </c>
      <c r="EC301" s="48" t="str">
        <f>IF($CN301="", "", IF($CN301=Report!$BN$4, BN301, ""))</f>
        <v/>
      </c>
      <c r="ED301" s="49" t="str">
        <f>IF($CN301="", "", IF($CN301=Report!$BN$4, BO301, ""))</f>
        <v/>
      </c>
      <c r="EE301" s="49" t="str">
        <f>IF($CN301="", "", IF($CN301=Report!$BN$4, BP301, ""))</f>
        <v/>
      </c>
      <c r="EF301" s="49" t="str">
        <f>IF($CN301="", "", IF($CN301=Report!$BN$4, BQ301, ""))</f>
        <v/>
      </c>
      <c r="EG301" s="49" t="str">
        <f>IF($CN301="", "", IF($CN301=Report!$BN$4, BR301, ""))</f>
        <v/>
      </c>
      <c r="EH301" s="49" t="str">
        <f>IF($CN301="", "", IF($CN301=Report!$BN$4, BS301, ""))</f>
        <v/>
      </c>
      <c r="EI301" s="49" t="str">
        <f>IF($CN301="", "", IF($CN301=Report!$BN$4, BT301, ""))</f>
        <v/>
      </c>
      <c r="EJ301" s="49" t="str">
        <f>IF($CN301="", "", IF($CN301=Report!$BN$4, BU301, ""))</f>
        <v/>
      </c>
      <c r="EK301" s="49" t="str">
        <f>IF($CN301="", "", IF($CN301=Report!$BN$4, BV301, ""))</f>
        <v/>
      </c>
      <c r="EL301" s="49" t="str">
        <f>IF($CN301="", "", IF($CN301=Report!$BN$4, BW301, ""))</f>
        <v/>
      </c>
      <c r="EM301" s="49" t="str">
        <f>IF($CN301="", "", IF($CN301=Report!$BN$4, BX301, ""))</f>
        <v/>
      </c>
      <c r="EN301" s="50" t="str">
        <f>IF($CN301="", "", IF($CN301=Report!$BN$4, BY301, ""))</f>
        <v/>
      </c>
      <c r="EO301" s="48" t="str">
        <f>IF($CN301="", "", IF($CN301=Report!$BN$4, BZ301, ""))</f>
        <v/>
      </c>
      <c r="EP301" s="49" t="str">
        <f>IF($CN301="", "", IF($CN301=Report!$BN$4, CA301, ""))</f>
        <v/>
      </c>
      <c r="EQ301" s="49" t="str">
        <f>IF($CN301="", "", IF($CN301=Report!$BN$4, CB301, ""))</f>
        <v/>
      </c>
      <c r="ER301" s="49" t="str">
        <f>IF($CN301="", "", IF($CN301=Report!$BN$4, CC301, ""))</f>
        <v/>
      </c>
      <c r="ES301" s="49" t="str">
        <f>IF($CN301="", "", IF($CN301=Report!$BN$4, CD301, ""))</f>
        <v/>
      </c>
      <c r="ET301" s="49" t="str">
        <f>IF($CN301="", "", IF($CN301=Report!$BN$4, CE301, ""))</f>
        <v/>
      </c>
      <c r="EU301" s="49" t="str">
        <f>IF($CN301="", "", IF($CN301=Report!$BN$4, CF301, ""))</f>
        <v/>
      </c>
      <c r="EV301" s="49" t="str">
        <f>IF($CN301="", "", IF($CN301=Report!$BN$4, CG301, ""))</f>
        <v/>
      </c>
      <c r="EW301" s="49" t="str">
        <f>IF($CN301="", "", IF($CN301=Report!$BN$4, CH301, ""))</f>
        <v/>
      </c>
      <c r="EX301" s="49" t="str">
        <f>IF($CN301="", "", IF($CN301=Report!$BN$4, CI301, ""))</f>
        <v/>
      </c>
      <c r="EY301" s="49" t="str">
        <f>IF($CN301="", "", IF($CN301=Report!$BN$4, CJ301, ""))</f>
        <v/>
      </c>
      <c r="EZ301" s="50" t="str">
        <f>IF($CN301="", "", IF($CN301=Report!$BN$4, CK301, ""))</f>
        <v/>
      </c>
    </row>
    <row r="302" spans="1:156" x14ac:dyDescent="0.25">
      <c r="A302" s="19"/>
      <c r="B302" s="104"/>
      <c r="C302" s="105"/>
      <c r="D302" s="116"/>
      <c r="E302" s="106"/>
      <c r="F302" s="106"/>
      <c r="G302" s="106"/>
      <c r="H302" s="106"/>
      <c r="I302" s="106"/>
      <c r="J302" s="106"/>
      <c r="K302" s="106"/>
      <c r="L302" s="106"/>
      <c r="M302" s="106"/>
      <c r="N302" s="106"/>
      <c r="O302" s="106"/>
      <c r="P302" s="106"/>
      <c r="Q302" s="106"/>
      <c r="R302" s="106"/>
      <c r="S302" s="106"/>
      <c r="T302" s="108"/>
      <c r="U302" s="108"/>
      <c r="V302" s="108"/>
      <c r="W302" s="109"/>
      <c r="X302" s="19"/>
      <c r="AA302" s="48" t="str">
        <f t="shared" si="288"/>
        <v/>
      </c>
      <c r="AB302" s="49" t="str">
        <f t="shared" si="289"/>
        <v/>
      </c>
      <c r="AC302" s="49" t="str">
        <f t="shared" si="290"/>
        <v/>
      </c>
      <c r="AD302" s="49" t="str">
        <f t="shared" si="291"/>
        <v/>
      </c>
      <c r="AE302" s="49" t="str">
        <f t="shared" si="292"/>
        <v/>
      </c>
      <c r="AF302" s="49" t="str">
        <f t="shared" si="293"/>
        <v/>
      </c>
      <c r="AG302" s="49" t="str">
        <f t="shared" si="294"/>
        <v/>
      </c>
      <c r="AH302" s="49" t="str">
        <f t="shared" si="295"/>
        <v/>
      </c>
      <c r="AI302" s="49" t="str">
        <f t="shared" si="296"/>
        <v/>
      </c>
      <c r="AJ302" s="49" t="str">
        <f t="shared" si="297"/>
        <v/>
      </c>
      <c r="AK302" s="49" t="str">
        <f t="shared" si="298"/>
        <v/>
      </c>
      <c r="AL302" s="49" t="str">
        <f t="shared" si="299"/>
        <v/>
      </c>
      <c r="AM302" s="49" t="str">
        <f t="shared" si="300"/>
        <v/>
      </c>
      <c r="AN302" s="49" t="str">
        <f t="shared" si="301"/>
        <v/>
      </c>
      <c r="AO302" s="50" t="str">
        <f t="shared" si="302"/>
        <v/>
      </c>
      <c r="AP302" s="48" t="str">
        <f t="shared" si="303"/>
        <v/>
      </c>
      <c r="AQ302" s="49" t="str">
        <f t="shared" si="266"/>
        <v/>
      </c>
      <c r="AR302" s="49" t="str">
        <f t="shared" si="267"/>
        <v/>
      </c>
      <c r="AS302" s="49" t="str">
        <f t="shared" si="268"/>
        <v/>
      </c>
      <c r="AT302" s="49" t="str">
        <f t="shared" si="269"/>
        <v/>
      </c>
      <c r="AU302" s="49" t="str">
        <f t="shared" si="270"/>
        <v/>
      </c>
      <c r="AV302" s="49" t="str">
        <f t="shared" si="271"/>
        <v/>
      </c>
      <c r="AW302" s="49" t="str">
        <f t="shared" si="272"/>
        <v/>
      </c>
      <c r="AX302" s="49" t="str">
        <f t="shared" si="273"/>
        <v/>
      </c>
      <c r="AY302" s="49" t="str">
        <f t="shared" si="274"/>
        <v/>
      </c>
      <c r="AZ302" s="49" t="str">
        <f t="shared" si="275"/>
        <v/>
      </c>
      <c r="BA302" s="50" t="str">
        <f t="shared" si="276"/>
        <v/>
      </c>
      <c r="BB302" s="48" t="str">
        <f t="shared" si="304"/>
        <v/>
      </c>
      <c r="BC302" s="49" t="str">
        <f t="shared" si="277"/>
        <v/>
      </c>
      <c r="BD302" s="49" t="str">
        <f t="shared" si="278"/>
        <v/>
      </c>
      <c r="BE302" s="49" t="str">
        <f t="shared" si="279"/>
        <v/>
      </c>
      <c r="BF302" s="49" t="str">
        <f t="shared" si="280"/>
        <v/>
      </c>
      <c r="BG302" s="49" t="str">
        <f t="shared" si="281"/>
        <v/>
      </c>
      <c r="BH302" s="49" t="str">
        <f t="shared" si="282"/>
        <v/>
      </c>
      <c r="BI302" s="49" t="str">
        <f t="shared" si="283"/>
        <v/>
      </c>
      <c r="BJ302" s="49" t="str">
        <f t="shared" si="284"/>
        <v/>
      </c>
      <c r="BK302" s="49" t="str">
        <f t="shared" si="285"/>
        <v/>
      </c>
      <c r="BL302" s="49" t="str">
        <f t="shared" si="286"/>
        <v/>
      </c>
      <c r="BM302" s="50" t="str">
        <f t="shared" si="287"/>
        <v/>
      </c>
      <c r="BN302" s="48" t="str">
        <f t="shared" si="305"/>
        <v/>
      </c>
      <c r="BO302" s="49" t="str">
        <f t="shared" si="308"/>
        <v/>
      </c>
      <c r="BP302" s="49" t="str">
        <f t="shared" si="309"/>
        <v/>
      </c>
      <c r="BQ302" s="49" t="str">
        <f t="shared" si="310"/>
        <v/>
      </c>
      <c r="BR302" s="49" t="str">
        <f t="shared" si="311"/>
        <v/>
      </c>
      <c r="BS302" s="49" t="str">
        <f t="shared" si="312"/>
        <v/>
      </c>
      <c r="BT302" s="49" t="str">
        <f t="shared" si="313"/>
        <v/>
      </c>
      <c r="BU302" s="49" t="str">
        <f t="shared" si="314"/>
        <v/>
      </c>
      <c r="BV302" s="49" t="str">
        <f t="shared" si="315"/>
        <v/>
      </c>
      <c r="BW302" s="49" t="str">
        <f t="shared" si="316"/>
        <v/>
      </c>
      <c r="BX302" s="49" t="str">
        <f t="shared" si="317"/>
        <v/>
      </c>
      <c r="BY302" s="50" t="str">
        <f t="shared" si="318"/>
        <v/>
      </c>
      <c r="BZ302" s="48" t="str">
        <f t="shared" si="306"/>
        <v/>
      </c>
      <c r="CA302" s="49" t="str">
        <f t="shared" si="319"/>
        <v/>
      </c>
      <c r="CB302" s="49" t="str">
        <f t="shared" si="320"/>
        <v/>
      </c>
      <c r="CC302" s="49" t="str">
        <f t="shared" si="321"/>
        <v/>
      </c>
      <c r="CD302" s="49" t="str">
        <f t="shared" si="322"/>
        <v/>
      </c>
      <c r="CE302" s="49" t="str">
        <f t="shared" si="323"/>
        <v/>
      </c>
      <c r="CF302" s="49" t="str">
        <f t="shared" si="324"/>
        <v/>
      </c>
      <c r="CG302" s="49" t="str">
        <f t="shared" si="325"/>
        <v/>
      </c>
      <c r="CH302" s="49" t="str">
        <f t="shared" si="326"/>
        <v/>
      </c>
      <c r="CI302" s="49" t="str">
        <f t="shared" si="327"/>
        <v/>
      </c>
      <c r="CJ302" s="49" t="str">
        <f t="shared" si="328"/>
        <v/>
      </c>
      <c r="CK302" s="50" t="str">
        <f t="shared" si="329"/>
        <v/>
      </c>
      <c r="CM302" s="85" t="str">
        <f t="shared" si="307"/>
        <v/>
      </c>
      <c r="CN302" s="6" t="str">
        <f>IF($B302="", "", IF($CM302="X", "", IF(Report!$BN$3="X", LEFT($B302, 2), $B302)))</f>
        <v/>
      </c>
      <c r="CP302" s="48" t="str">
        <f>IF($CN302="", "", IF($CN302=Report!$BN$4, AA302, ""))</f>
        <v/>
      </c>
      <c r="CQ302" s="49" t="str">
        <f>IF($CN302="", "", IF($CN302=Report!$BN$4, AB302, ""))</f>
        <v/>
      </c>
      <c r="CR302" s="49" t="str">
        <f>IF($CN302="", "", IF($CN302=Report!$BN$4, AC302, ""))</f>
        <v/>
      </c>
      <c r="CS302" s="49" t="str">
        <f>IF($CN302="", "", IF($CN302=Report!$BN$4, AD302, ""))</f>
        <v/>
      </c>
      <c r="CT302" s="49" t="str">
        <f>IF($CN302="", "", IF($CN302=Report!$BN$4, AE302, ""))</f>
        <v/>
      </c>
      <c r="CU302" s="49" t="str">
        <f>IF($CN302="", "", IF($CN302=Report!$BN$4, AF302, ""))</f>
        <v/>
      </c>
      <c r="CV302" s="49" t="str">
        <f>IF($CN302="", "", IF($CN302=Report!$BN$4, AG302, ""))</f>
        <v/>
      </c>
      <c r="CW302" s="49" t="str">
        <f>IF($CN302="", "", IF($CN302=Report!$BN$4, AH302, ""))</f>
        <v/>
      </c>
      <c r="CX302" s="49" t="str">
        <f>IF($CN302="", "", IF($CN302=Report!$BN$4, AI302, ""))</f>
        <v/>
      </c>
      <c r="CY302" s="49" t="str">
        <f>IF($CN302="", "", IF($CN302=Report!$BN$4, AJ302, ""))</f>
        <v/>
      </c>
      <c r="CZ302" s="49" t="str">
        <f>IF($CN302="", "", IF($CN302=Report!$BN$4, AK302, ""))</f>
        <v/>
      </c>
      <c r="DA302" s="49" t="str">
        <f>IF($CN302="", "", IF($CN302=Report!$BN$4, AL302, ""))</f>
        <v/>
      </c>
      <c r="DB302" s="49" t="str">
        <f>IF($CN302="", "", IF($CN302=Report!$BN$4, AM302, ""))</f>
        <v/>
      </c>
      <c r="DC302" s="49" t="str">
        <f>IF($CN302="", "", IF($CN302=Report!$BN$4, AN302, ""))</f>
        <v/>
      </c>
      <c r="DD302" s="50" t="str">
        <f>IF($CN302="", "", IF($CN302=Report!$BN$4, AO302, ""))</f>
        <v/>
      </c>
      <c r="DE302" s="48" t="str">
        <f>IF($CN302="", "", IF($CN302=Report!$BN$4, AP302, ""))</f>
        <v/>
      </c>
      <c r="DF302" s="49" t="str">
        <f>IF($CN302="", "", IF($CN302=Report!$BN$4, AQ302, ""))</f>
        <v/>
      </c>
      <c r="DG302" s="49" t="str">
        <f>IF($CN302="", "", IF($CN302=Report!$BN$4, AR302, ""))</f>
        <v/>
      </c>
      <c r="DH302" s="49" t="str">
        <f>IF($CN302="", "", IF($CN302=Report!$BN$4, AS302, ""))</f>
        <v/>
      </c>
      <c r="DI302" s="49" t="str">
        <f>IF($CN302="", "", IF($CN302=Report!$BN$4, AT302, ""))</f>
        <v/>
      </c>
      <c r="DJ302" s="49" t="str">
        <f>IF($CN302="", "", IF($CN302=Report!$BN$4, AU302, ""))</f>
        <v/>
      </c>
      <c r="DK302" s="49" t="str">
        <f>IF($CN302="", "", IF($CN302=Report!$BN$4, AV302, ""))</f>
        <v/>
      </c>
      <c r="DL302" s="49" t="str">
        <f>IF($CN302="", "", IF($CN302=Report!$BN$4, AW302, ""))</f>
        <v/>
      </c>
      <c r="DM302" s="49" t="str">
        <f>IF($CN302="", "", IF($CN302=Report!$BN$4, AX302, ""))</f>
        <v/>
      </c>
      <c r="DN302" s="49" t="str">
        <f>IF($CN302="", "", IF($CN302=Report!$BN$4, AY302, ""))</f>
        <v/>
      </c>
      <c r="DO302" s="49" t="str">
        <f>IF($CN302="", "", IF($CN302=Report!$BN$4, AZ302, ""))</f>
        <v/>
      </c>
      <c r="DP302" s="50" t="str">
        <f>IF($CN302="", "", IF($CN302=Report!$BN$4, BA302, ""))</f>
        <v/>
      </c>
      <c r="DQ302" s="48" t="str">
        <f>IF($CN302="", "", IF($CN302=Report!$BN$4, BB302, ""))</f>
        <v/>
      </c>
      <c r="DR302" s="49" t="str">
        <f>IF($CN302="", "", IF($CN302=Report!$BN$4, BC302, ""))</f>
        <v/>
      </c>
      <c r="DS302" s="49" t="str">
        <f>IF($CN302="", "", IF($CN302=Report!$BN$4, BD302, ""))</f>
        <v/>
      </c>
      <c r="DT302" s="49" t="str">
        <f>IF($CN302="", "", IF($CN302=Report!$BN$4, BE302, ""))</f>
        <v/>
      </c>
      <c r="DU302" s="49" t="str">
        <f>IF($CN302="", "", IF($CN302=Report!$BN$4, BF302, ""))</f>
        <v/>
      </c>
      <c r="DV302" s="49" t="str">
        <f>IF($CN302="", "", IF($CN302=Report!$BN$4, BG302, ""))</f>
        <v/>
      </c>
      <c r="DW302" s="49" t="str">
        <f>IF($CN302="", "", IF($CN302=Report!$BN$4, BH302, ""))</f>
        <v/>
      </c>
      <c r="DX302" s="49" t="str">
        <f>IF($CN302="", "", IF($CN302=Report!$BN$4, BI302, ""))</f>
        <v/>
      </c>
      <c r="DY302" s="49" t="str">
        <f>IF($CN302="", "", IF($CN302=Report!$BN$4, BJ302, ""))</f>
        <v/>
      </c>
      <c r="DZ302" s="49" t="str">
        <f>IF($CN302="", "", IF($CN302=Report!$BN$4, BK302, ""))</f>
        <v/>
      </c>
      <c r="EA302" s="49" t="str">
        <f>IF($CN302="", "", IF($CN302=Report!$BN$4, BL302, ""))</f>
        <v/>
      </c>
      <c r="EB302" s="50" t="str">
        <f>IF($CN302="", "", IF($CN302=Report!$BN$4, BM302, ""))</f>
        <v/>
      </c>
      <c r="EC302" s="48" t="str">
        <f>IF($CN302="", "", IF($CN302=Report!$BN$4, BN302, ""))</f>
        <v/>
      </c>
      <c r="ED302" s="49" t="str">
        <f>IF($CN302="", "", IF($CN302=Report!$BN$4, BO302, ""))</f>
        <v/>
      </c>
      <c r="EE302" s="49" t="str">
        <f>IF($CN302="", "", IF($CN302=Report!$BN$4, BP302, ""))</f>
        <v/>
      </c>
      <c r="EF302" s="49" t="str">
        <f>IF($CN302="", "", IF($CN302=Report!$BN$4, BQ302, ""))</f>
        <v/>
      </c>
      <c r="EG302" s="49" t="str">
        <f>IF($CN302="", "", IF($CN302=Report!$BN$4, BR302, ""))</f>
        <v/>
      </c>
      <c r="EH302" s="49" t="str">
        <f>IF($CN302="", "", IF($CN302=Report!$BN$4, BS302, ""))</f>
        <v/>
      </c>
      <c r="EI302" s="49" t="str">
        <f>IF($CN302="", "", IF($CN302=Report!$BN$4, BT302, ""))</f>
        <v/>
      </c>
      <c r="EJ302" s="49" t="str">
        <f>IF($CN302="", "", IF($CN302=Report!$BN$4, BU302, ""))</f>
        <v/>
      </c>
      <c r="EK302" s="49" t="str">
        <f>IF($CN302="", "", IF($CN302=Report!$BN$4, BV302, ""))</f>
        <v/>
      </c>
      <c r="EL302" s="49" t="str">
        <f>IF($CN302="", "", IF($CN302=Report!$BN$4, BW302, ""))</f>
        <v/>
      </c>
      <c r="EM302" s="49" t="str">
        <f>IF($CN302="", "", IF($CN302=Report!$BN$4, BX302, ""))</f>
        <v/>
      </c>
      <c r="EN302" s="50" t="str">
        <f>IF($CN302="", "", IF($CN302=Report!$BN$4, BY302, ""))</f>
        <v/>
      </c>
      <c r="EO302" s="48" t="str">
        <f>IF($CN302="", "", IF($CN302=Report!$BN$4, BZ302, ""))</f>
        <v/>
      </c>
      <c r="EP302" s="49" t="str">
        <f>IF($CN302="", "", IF($CN302=Report!$BN$4, CA302, ""))</f>
        <v/>
      </c>
      <c r="EQ302" s="49" t="str">
        <f>IF($CN302="", "", IF($CN302=Report!$BN$4, CB302, ""))</f>
        <v/>
      </c>
      <c r="ER302" s="49" t="str">
        <f>IF($CN302="", "", IF($CN302=Report!$BN$4, CC302, ""))</f>
        <v/>
      </c>
      <c r="ES302" s="49" t="str">
        <f>IF($CN302="", "", IF($CN302=Report!$BN$4, CD302, ""))</f>
        <v/>
      </c>
      <c r="ET302" s="49" t="str">
        <f>IF($CN302="", "", IF($CN302=Report!$BN$4, CE302, ""))</f>
        <v/>
      </c>
      <c r="EU302" s="49" t="str">
        <f>IF($CN302="", "", IF($CN302=Report!$BN$4, CF302, ""))</f>
        <v/>
      </c>
      <c r="EV302" s="49" t="str">
        <f>IF($CN302="", "", IF($CN302=Report!$BN$4, CG302, ""))</f>
        <v/>
      </c>
      <c r="EW302" s="49" t="str">
        <f>IF($CN302="", "", IF($CN302=Report!$BN$4, CH302, ""))</f>
        <v/>
      </c>
      <c r="EX302" s="49" t="str">
        <f>IF($CN302="", "", IF($CN302=Report!$BN$4, CI302, ""))</f>
        <v/>
      </c>
      <c r="EY302" s="49" t="str">
        <f>IF($CN302="", "", IF($CN302=Report!$BN$4, CJ302, ""))</f>
        <v/>
      </c>
      <c r="EZ302" s="50" t="str">
        <f>IF($CN302="", "", IF($CN302=Report!$BN$4, CK302, ""))</f>
        <v/>
      </c>
    </row>
    <row r="303" spans="1:156" x14ac:dyDescent="0.25">
      <c r="A303" s="19"/>
      <c r="B303" s="104"/>
      <c r="C303" s="105"/>
      <c r="D303" s="116"/>
      <c r="E303" s="106"/>
      <c r="F303" s="106"/>
      <c r="G303" s="106"/>
      <c r="H303" s="106"/>
      <c r="I303" s="106"/>
      <c r="J303" s="106"/>
      <c r="K303" s="106"/>
      <c r="L303" s="106"/>
      <c r="M303" s="106"/>
      <c r="N303" s="106"/>
      <c r="O303" s="106"/>
      <c r="P303" s="106"/>
      <c r="Q303" s="106"/>
      <c r="R303" s="106"/>
      <c r="S303" s="106"/>
      <c r="T303" s="108"/>
      <c r="U303" s="108"/>
      <c r="V303" s="108"/>
      <c r="W303" s="109"/>
      <c r="X303" s="19"/>
      <c r="AA303" s="48" t="str">
        <f t="shared" si="288"/>
        <v/>
      </c>
      <c r="AB303" s="49" t="str">
        <f t="shared" si="289"/>
        <v/>
      </c>
      <c r="AC303" s="49" t="str">
        <f t="shared" si="290"/>
        <v/>
      </c>
      <c r="AD303" s="49" t="str">
        <f t="shared" si="291"/>
        <v/>
      </c>
      <c r="AE303" s="49" t="str">
        <f t="shared" si="292"/>
        <v/>
      </c>
      <c r="AF303" s="49" t="str">
        <f t="shared" si="293"/>
        <v/>
      </c>
      <c r="AG303" s="49" t="str">
        <f t="shared" si="294"/>
        <v/>
      </c>
      <c r="AH303" s="49" t="str">
        <f t="shared" si="295"/>
        <v/>
      </c>
      <c r="AI303" s="49" t="str">
        <f t="shared" si="296"/>
        <v/>
      </c>
      <c r="AJ303" s="49" t="str">
        <f t="shared" si="297"/>
        <v/>
      </c>
      <c r="AK303" s="49" t="str">
        <f t="shared" si="298"/>
        <v/>
      </c>
      <c r="AL303" s="49" t="str">
        <f t="shared" si="299"/>
        <v/>
      </c>
      <c r="AM303" s="49" t="str">
        <f t="shared" si="300"/>
        <v/>
      </c>
      <c r="AN303" s="49" t="str">
        <f t="shared" si="301"/>
        <v/>
      </c>
      <c r="AO303" s="50" t="str">
        <f t="shared" si="302"/>
        <v/>
      </c>
      <c r="AP303" s="48" t="str">
        <f t="shared" si="303"/>
        <v/>
      </c>
      <c r="AQ303" s="49" t="str">
        <f t="shared" si="266"/>
        <v/>
      </c>
      <c r="AR303" s="49" t="str">
        <f t="shared" si="267"/>
        <v/>
      </c>
      <c r="AS303" s="49" t="str">
        <f t="shared" si="268"/>
        <v/>
      </c>
      <c r="AT303" s="49" t="str">
        <f t="shared" si="269"/>
        <v/>
      </c>
      <c r="AU303" s="49" t="str">
        <f t="shared" si="270"/>
        <v/>
      </c>
      <c r="AV303" s="49" t="str">
        <f t="shared" si="271"/>
        <v/>
      </c>
      <c r="AW303" s="49" t="str">
        <f t="shared" si="272"/>
        <v/>
      </c>
      <c r="AX303" s="49" t="str">
        <f t="shared" si="273"/>
        <v/>
      </c>
      <c r="AY303" s="49" t="str">
        <f t="shared" si="274"/>
        <v/>
      </c>
      <c r="AZ303" s="49" t="str">
        <f t="shared" si="275"/>
        <v/>
      </c>
      <c r="BA303" s="50" t="str">
        <f t="shared" si="276"/>
        <v/>
      </c>
      <c r="BB303" s="48" t="str">
        <f t="shared" si="304"/>
        <v/>
      </c>
      <c r="BC303" s="49" t="str">
        <f t="shared" si="277"/>
        <v/>
      </c>
      <c r="BD303" s="49" t="str">
        <f t="shared" si="278"/>
        <v/>
      </c>
      <c r="BE303" s="49" t="str">
        <f t="shared" si="279"/>
        <v/>
      </c>
      <c r="BF303" s="49" t="str">
        <f t="shared" si="280"/>
        <v/>
      </c>
      <c r="BG303" s="49" t="str">
        <f t="shared" si="281"/>
        <v/>
      </c>
      <c r="BH303" s="49" t="str">
        <f t="shared" si="282"/>
        <v/>
      </c>
      <c r="BI303" s="49" t="str">
        <f t="shared" si="283"/>
        <v/>
      </c>
      <c r="BJ303" s="49" t="str">
        <f t="shared" si="284"/>
        <v/>
      </c>
      <c r="BK303" s="49" t="str">
        <f t="shared" si="285"/>
        <v/>
      </c>
      <c r="BL303" s="49" t="str">
        <f t="shared" si="286"/>
        <v/>
      </c>
      <c r="BM303" s="50" t="str">
        <f t="shared" si="287"/>
        <v/>
      </c>
      <c r="BN303" s="48" t="str">
        <f t="shared" si="305"/>
        <v/>
      </c>
      <c r="BO303" s="49" t="str">
        <f t="shared" si="308"/>
        <v/>
      </c>
      <c r="BP303" s="49" t="str">
        <f t="shared" si="309"/>
        <v/>
      </c>
      <c r="BQ303" s="49" t="str">
        <f t="shared" si="310"/>
        <v/>
      </c>
      <c r="BR303" s="49" t="str">
        <f t="shared" si="311"/>
        <v/>
      </c>
      <c r="BS303" s="49" t="str">
        <f t="shared" si="312"/>
        <v/>
      </c>
      <c r="BT303" s="49" t="str">
        <f t="shared" si="313"/>
        <v/>
      </c>
      <c r="BU303" s="49" t="str">
        <f t="shared" si="314"/>
        <v/>
      </c>
      <c r="BV303" s="49" t="str">
        <f t="shared" si="315"/>
        <v/>
      </c>
      <c r="BW303" s="49" t="str">
        <f t="shared" si="316"/>
        <v/>
      </c>
      <c r="BX303" s="49" t="str">
        <f t="shared" si="317"/>
        <v/>
      </c>
      <c r="BY303" s="50" t="str">
        <f t="shared" si="318"/>
        <v/>
      </c>
      <c r="BZ303" s="48" t="str">
        <f t="shared" si="306"/>
        <v/>
      </c>
      <c r="CA303" s="49" t="str">
        <f t="shared" si="319"/>
        <v/>
      </c>
      <c r="CB303" s="49" t="str">
        <f t="shared" si="320"/>
        <v/>
      </c>
      <c r="CC303" s="49" t="str">
        <f t="shared" si="321"/>
        <v/>
      </c>
      <c r="CD303" s="49" t="str">
        <f t="shared" si="322"/>
        <v/>
      </c>
      <c r="CE303" s="49" t="str">
        <f t="shared" si="323"/>
        <v/>
      </c>
      <c r="CF303" s="49" t="str">
        <f t="shared" si="324"/>
        <v/>
      </c>
      <c r="CG303" s="49" t="str">
        <f t="shared" si="325"/>
        <v/>
      </c>
      <c r="CH303" s="49" t="str">
        <f t="shared" si="326"/>
        <v/>
      </c>
      <c r="CI303" s="49" t="str">
        <f t="shared" si="327"/>
        <v/>
      </c>
      <c r="CJ303" s="49" t="str">
        <f t="shared" si="328"/>
        <v/>
      </c>
      <c r="CK303" s="50" t="str">
        <f t="shared" si="329"/>
        <v/>
      </c>
      <c r="CM303" s="85" t="str">
        <f t="shared" si="307"/>
        <v/>
      </c>
      <c r="CN303" s="6" t="str">
        <f>IF($B303="", "", IF($CM303="X", "", IF(Report!$BN$3="X", LEFT($B303, 2), $B303)))</f>
        <v/>
      </c>
      <c r="CP303" s="48" t="str">
        <f>IF($CN303="", "", IF($CN303=Report!$BN$4, AA303, ""))</f>
        <v/>
      </c>
      <c r="CQ303" s="49" t="str">
        <f>IF($CN303="", "", IF($CN303=Report!$BN$4, AB303, ""))</f>
        <v/>
      </c>
      <c r="CR303" s="49" t="str">
        <f>IF($CN303="", "", IF($CN303=Report!$BN$4, AC303, ""))</f>
        <v/>
      </c>
      <c r="CS303" s="49" t="str">
        <f>IF($CN303="", "", IF($CN303=Report!$BN$4, AD303, ""))</f>
        <v/>
      </c>
      <c r="CT303" s="49" t="str">
        <f>IF($CN303="", "", IF($CN303=Report!$BN$4, AE303, ""))</f>
        <v/>
      </c>
      <c r="CU303" s="49" t="str">
        <f>IF($CN303="", "", IF($CN303=Report!$BN$4, AF303, ""))</f>
        <v/>
      </c>
      <c r="CV303" s="49" t="str">
        <f>IF($CN303="", "", IF($CN303=Report!$BN$4, AG303, ""))</f>
        <v/>
      </c>
      <c r="CW303" s="49" t="str">
        <f>IF($CN303="", "", IF($CN303=Report!$BN$4, AH303, ""))</f>
        <v/>
      </c>
      <c r="CX303" s="49" t="str">
        <f>IF($CN303="", "", IF($CN303=Report!$BN$4, AI303, ""))</f>
        <v/>
      </c>
      <c r="CY303" s="49" t="str">
        <f>IF($CN303="", "", IF($CN303=Report!$BN$4, AJ303, ""))</f>
        <v/>
      </c>
      <c r="CZ303" s="49" t="str">
        <f>IF($CN303="", "", IF($CN303=Report!$BN$4, AK303, ""))</f>
        <v/>
      </c>
      <c r="DA303" s="49" t="str">
        <f>IF($CN303="", "", IF($CN303=Report!$BN$4, AL303, ""))</f>
        <v/>
      </c>
      <c r="DB303" s="49" t="str">
        <f>IF($CN303="", "", IF($CN303=Report!$BN$4, AM303, ""))</f>
        <v/>
      </c>
      <c r="DC303" s="49" t="str">
        <f>IF($CN303="", "", IF($CN303=Report!$BN$4, AN303, ""))</f>
        <v/>
      </c>
      <c r="DD303" s="50" t="str">
        <f>IF($CN303="", "", IF($CN303=Report!$BN$4, AO303, ""))</f>
        <v/>
      </c>
      <c r="DE303" s="48" t="str">
        <f>IF($CN303="", "", IF($CN303=Report!$BN$4, AP303, ""))</f>
        <v/>
      </c>
      <c r="DF303" s="49" t="str">
        <f>IF($CN303="", "", IF($CN303=Report!$BN$4, AQ303, ""))</f>
        <v/>
      </c>
      <c r="DG303" s="49" t="str">
        <f>IF($CN303="", "", IF($CN303=Report!$BN$4, AR303, ""))</f>
        <v/>
      </c>
      <c r="DH303" s="49" t="str">
        <f>IF($CN303="", "", IF($CN303=Report!$BN$4, AS303, ""))</f>
        <v/>
      </c>
      <c r="DI303" s="49" t="str">
        <f>IF($CN303="", "", IF($CN303=Report!$BN$4, AT303, ""))</f>
        <v/>
      </c>
      <c r="DJ303" s="49" t="str">
        <f>IF($CN303="", "", IF($CN303=Report!$BN$4, AU303, ""))</f>
        <v/>
      </c>
      <c r="DK303" s="49" t="str">
        <f>IF($CN303="", "", IF($CN303=Report!$BN$4, AV303, ""))</f>
        <v/>
      </c>
      <c r="DL303" s="49" t="str">
        <f>IF($CN303="", "", IF($CN303=Report!$BN$4, AW303, ""))</f>
        <v/>
      </c>
      <c r="DM303" s="49" t="str">
        <f>IF($CN303="", "", IF($CN303=Report!$BN$4, AX303, ""))</f>
        <v/>
      </c>
      <c r="DN303" s="49" t="str">
        <f>IF($CN303="", "", IF($CN303=Report!$BN$4, AY303, ""))</f>
        <v/>
      </c>
      <c r="DO303" s="49" t="str">
        <f>IF($CN303="", "", IF($CN303=Report!$BN$4, AZ303, ""))</f>
        <v/>
      </c>
      <c r="DP303" s="50" t="str">
        <f>IF($CN303="", "", IF($CN303=Report!$BN$4, BA303, ""))</f>
        <v/>
      </c>
      <c r="DQ303" s="48" t="str">
        <f>IF($CN303="", "", IF($CN303=Report!$BN$4, BB303, ""))</f>
        <v/>
      </c>
      <c r="DR303" s="49" t="str">
        <f>IF($CN303="", "", IF($CN303=Report!$BN$4, BC303, ""))</f>
        <v/>
      </c>
      <c r="DS303" s="49" t="str">
        <f>IF($CN303="", "", IF($CN303=Report!$BN$4, BD303, ""))</f>
        <v/>
      </c>
      <c r="DT303" s="49" t="str">
        <f>IF($CN303="", "", IF($CN303=Report!$BN$4, BE303, ""))</f>
        <v/>
      </c>
      <c r="DU303" s="49" t="str">
        <f>IF($CN303="", "", IF($CN303=Report!$BN$4, BF303, ""))</f>
        <v/>
      </c>
      <c r="DV303" s="49" t="str">
        <f>IF($CN303="", "", IF($CN303=Report!$BN$4, BG303, ""))</f>
        <v/>
      </c>
      <c r="DW303" s="49" t="str">
        <f>IF($CN303="", "", IF($CN303=Report!$BN$4, BH303, ""))</f>
        <v/>
      </c>
      <c r="DX303" s="49" t="str">
        <f>IF($CN303="", "", IF($CN303=Report!$BN$4, BI303, ""))</f>
        <v/>
      </c>
      <c r="DY303" s="49" t="str">
        <f>IF($CN303="", "", IF($CN303=Report!$BN$4, BJ303, ""))</f>
        <v/>
      </c>
      <c r="DZ303" s="49" t="str">
        <f>IF($CN303="", "", IF($CN303=Report!$BN$4, BK303, ""))</f>
        <v/>
      </c>
      <c r="EA303" s="49" t="str">
        <f>IF($CN303="", "", IF($CN303=Report!$BN$4, BL303, ""))</f>
        <v/>
      </c>
      <c r="EB303" s="50" t="str">
        <f>IF($CN303="", "", IF($CN303=Report!$BN$4, BM303, ""))</f>
        <v/>
      </c>
      <c r="EC303" s="48" t="str">
        <f>IF($CN303="", "", IF($CN303=Report!$BN$4, BN303, ""))</f>
        <v/>
      </c>
      <c r="ED303" s="49" t="str">
        <f>IF($CN303="", "", IF($CN303=Report!$BN$4, BO303, ""))</f>
        <v/>
      </c>
      <c r="EE303" s="49" t="str">
        <f>IF($CN303="", "", IF($CN303=Report!$BN$4, BP303, ""))</f>
        <v/>
      </c>
      <c r="EF303" s="49" t="str">
        <f>IF($CN303="", "", IF($CN303=Report!$BN$4, BQ303, ""))</f>
        <v/>
      </c>
      <c r="EG303" s="49" t="str">
        <f>IF($CN303="", "", IF($CN303=Report!$BN$4, BR303, ""))</f>
        <v/>
      </c>
      <c r="EH303" s="49" t="str">
        <f>IF($CN303="", "", IF($CN303=Report!$BN$4, BS303, ""))</f>
        <v/>
      </c>
      <c r="EI303" s="49" t="str">
        <f>IF($CN303="", "", IF($CN303=Report!$BN$4, BT303, ""))</f>
        <v/>
      </c>
      <c r="EJ303" s="49" t="str">
        <f>IF($CN303="", "", IF($CN303=Report!$BN$4, BU303, ""))</f>
        <v/>
      </c>
      <c r="EK303" s="49" t="str">
        <f>IF($CN303="", "", IF($CN303=Report!$BN$4, BV303, ""))</f>
        <v/>
      </c>
      <c r="EL303" s="49" t="str">
        <f>IF($CN303="", "", IF($CN303=Report!$BN$4, BW303, ""))</f>
        <v/>
      </c>
      <c r="EM303" s="49" t="str">
        <f>IF($CN303="", "", IF($CN303=Report!$BN$4, BX303, ""))</f>
        <v/>
      </c>
      <c r="EN303" s="50" t="str">
        <f>IF($CN303="", "", IF($CN303=Report!$BN$4, BY303, ""))</f>
        <v/>
      </c>
      <c r="EO303" s="48" t="str">
        <f>IF($CN303="", "", IF($CN303=Report!$BN$4, BZ303, ""))</f>
        <v/>
      </c>
      <c r="EP303" s="49" t="str">
        <f>IF($CN303="", "", IF($CN303=Report!$BN$4, CA303, ""))</f>
        <v/>
      </c>
      <c r="EQ303" s="49" t="str">
        <f>IF($CN303="", "", IF($CN303=Report!$BN$4, CB303, ""))</f>
        <v/>
      </c>
      <c r="ER303" s="49" t="str">
        <f>IF($CN303="", "", IF($CN303=Report!$BN$4, CC303, ""))</f>
        <v/>
      </c>
      <c r="ES303" s="49" t="str">
        <f>IF($CN303="", "", IF($CN303=Report!$BN$4, CD303, ""))</f>
        <v/>
      </c>
      <c r="ET303" s="49" t="str">
        <f>IF($CN303="", "", IF($CN303=Report!$BN$4, CE303, ""))</f>
        <v/>
      </c>
      <c r="EU303" s="49" t="str">
        <f>IF($CN303="", "", IF($CN303=Report!$BN$4, CF303, ""))</f>
        <v/>
      </c>
      <c r="EV303" s="49" t="str">
        <f>IF($CN303="", "", IF($CN303=Report!$BN$4, CG303, ""))</f>
        <v/>
      </c>
      <c r="EW303" s="49" t="str">
        <f>IF($CN303="", "", IF($CN303=Report!$BN$4, CH303, ""))</f>
        <v/>
      </c>
      <c r="EX303" s="49" t="str">
        <f>IF($CN303="", "", IF($CN303=Report!$BN$4, CI303, ""))</f>
        <v/>
      </c>
      <c r="EY303" s="49" t="str">
        <f>IF($CN303="", "", IF($CN303=Report!$BN$4, CJ303, ""))</f>
        <v/>
      </c>
      <c r="EZ303" s="50" t="str">
        <f>IF($CN303="", "", IF($CN303=Report!$BN$4, CK303, ""))</f>
        <v/>
      </c>
    </row>
    <row r="304" spans="1:156" x14ac:dyDescent="0.25">
      <c r="A304" s="19"/>
      <c r="B304" s="104"/>
      <c r="C304" s="105"/>
      <c r="D304" s="116"/>
      <c r="E304" s="106"/>
      <c r="F304" s="106"/>
      <c r="G304" s="106"/>
      <c r="H304" s="106"/>
      <c r="I304" s="106"/>
      <c r="J304" s="106"/>
      <c r="K304" s="106"/>
      <c r="L304" s="106"/>
      <c r="M304" s="106"/>
      <c r="N304" s="106"/>
      <c r="O304" s="106"/>
      <c r="P304" s="106"/>
      <c r="Q304" s="106"/>
      <c r="R304" s="106"/>
      <c r="S304" s="106"/>
      <c r="T304" s="108"/>
      <c r="U304" s="108"/>
      <c r="V304" s="108"/>
      <c r="W304" s="109"/>
      <c r="X304" s="19"/>
      <c r="AA304" s="48" t="str">
        <f t="shared" si="288"/>
        <v/>
      </c>
      <c r="AB304" s="49" t="str">
        <f t="shared" si="289"/>
        <v/>
      </c>
      <c r="AC304" s="49" t="str">
        <f t="shared" si="290"/>
        <v/>
      </c>
      <c r="AD304" s="49" t="str">
        <f t="shared" si="291"/>
        <v/>
      </c>
      <c r="AE304" s="49" t="str">
        <f t="shared" si="292"/>
        <v/>
      </c>
      <c r="AF304" s="49" t="str">
        <f t="shared" si="293"/>
        <v/>
      </c>
      <c r="AG304" s="49" t="str">
        <f t="shared" si="294"/>
        <v/>
      </c>
      <c r="AH304" s="49" t="str">
        <f t="shared" si="295"/>
        <v/>
      </c>
      <c r="AI304" s="49" t="str">
        <f t="shared" si="296"/>
        <v/>
      </c>
      <c r="AJ304" s="49" t="str">
        <f t="shared" si="297"/>
        <v/>
      </c>
      <c r="AK304" s="49" t="str">
        <f t="shared" si="298"/>
        <v/>
      </c>
      <c r="AL304" s="49" t="str">
        <f t="shared" si="299"/>
        <v/>
      </c>
      <c r="AM304" s="49" t="str">
        <f t="shared" si="300"/>
        <v/>
      </c>
      <c r="AN304" s="49" t="str">
        <f t="shared" si="301"/>
        <v/>
      </c>
      <c r="AO304" s="50" t="str">
        <f t="shared" si="302"/>
        <v/>
      </c>
      <c r="AP304" s="48" t="str">
        <f t="shared" si="303"/>
        <v/>
      </c>
      <c r="AQ304" s="49" t="str">
        <f t="shared" si="266"/>
        <v/>
      </c>
      <c r="AR304" s="49" t="str">
        <f t="shared" si="267"/>
        <v/>
      </c>
      <c r="AS304" s="49" t="str">
        <f t="shared" si="268"/>
        <v/>
      </c>
      <c r="AT304" s="49" t="str">
        <f t="shared" si="269"/>
        <v/>
      </c>
      <c r="AU304" s="49" t="str">
        <f t="shared" si="270"/>
        <v/>
      </c>
      <c r="AV304" s="49" t="str">
        <f t="shared" si="271"/>
        <v/>
      </c>
      <c r="AW304" s="49" t="str">
        <f t="shared" si="272"/>
        <v/>
      </c>
      <c r="AX304" s="49" t="str">
        <f t="shared" si="273"/>
        <v/>
      </c>
      <c r="AY304" s="49" t="str">
        <f t="shared" si="274"/>
        <v/>
      </c>
      <c r="AZ304" s="49" t="str">
        <f t="shared" si="275"/>
        <v/>
      </c>
      <c r="BA304" s="50" t="str">
        <f t="shared" si="276"/>
        <v/>
      </c>
      <c r="BB304" s="48" t="str">
        <f t="shared" si="304"/>
        <v/>
      </c>
      <c r="BC304" s="49" t="str">
        <f t="shared" si="277"/>
        <v/>
      </c>
      <c r="BD304" s="49" t="str">
        <f t="shared" si="278"/>
        <v/>
      </c>
      <c r="BE304" s="49" t="str">
        <f t="shared" si="279"/>
        <v/>
      </c>
      <c r="BF304" s="49" t="str">
        <f t="shared" si="280"/>
        <v/>
      </c>
      <c r="BG304" s="49" t="str">
        <f t="shared" si="281"/>
        <v/>
      </c>
      <c r="BH304" s="49" t="str">
        <f t="shared" si="282"/>
        <v/>
      </c>
      <c r="BI304" s="49" t="str">
        <f t="shared" si="283"/>
        <v/>
      </c>
      <c r="BJ304" s="49" t="str">
        <f t="shared" si="284"/>
        <v/>
      </c>
      <c r="BK304" s="49" t="str">
        <f t="shared" si="285"/>
        <v/>
      </c>
      <c r="BL304" s="49" t="str">
        <f t="shared" si="286"/>
        <v/>
      </c>
      <c r="BM304" s="50" t="str">
        <f t="shared" si="287"/>
        <v/>
      </c>
      <c r="BN304" s="48" t="str">
        <f t="shared" si="305"/>
        <v/>
      </c>
      <c r="BO304" s="49" t="str">
        <f t="shared" si="308"/>
        <v/>
      </c>
      <c r="BP304" s="49" t="str">
        <f t="shared" si="309"/>
        <v/>
      </c>
      <c r="BQ304" s="49" t="str">
        <f t="shared" si="310"/>
        <v/>
      </c>
      <c r="BR304" s="49" t="str">
        <f t="shared" si="311"/>
        <v/>
      </c>
      <c r="BS304" s="49" t="str">
        <f t="shared" si="312"/>
        <v/>
      </c>
      <c r="BT304" s="49" t="str">
        <f t="shared" si="313"/>
        <v/>
      </c>
      <c r="BU304" s="49" t="str">
        <f t="shared" si="314"/>
        <v/>
      </c>
      <c r="BV304" s="49" t="str">
        <f t="shared" si="315"/>
        <v/>
      </c>
      <c r="BW304" s="49" t="str">
        <f t="shared" si="316"/>
        <v/>
      </c>
      <c r="BX304" s="49" t="str">
        <f t="shared" si="317"/>
        <v/>
      </c>
      <c r="BY304" s="50" t="str">
        <f t="shared" si="318"/>
        <v/>
      </c>
      <c r="BZ304" s="48" t="str">
        <f t="shared" si="306"/>
        <v/>
      </c>
      <c r="CA304" s="49" t="str">
        <f t="shared" si="319"/>
        <v/>
      </c>
      <c r="CB304" s="49" t="str">
        <f t="shared" si="320"/>
        <v/>
      </c>
      <c r="CC304" s="49" t="str">
        <f t="shared" si="321"/>
        <v/>
      </c>
      <c r="CD304" s="49" t="str">
        <f t="shared" si="322"/>
        <v/>
      </c>
      <c r="CE304" s="49" t="str">
        <f t="shared" si="323"/>
        <v/>
      </c>
      <c r="CF304" s="49" t="str">
        <f t="shared" si="324"/>
        <v/>
      </c>
      <c r="CG304" s="49" t="str">
        <f t="shared" si="325"/>
        <v/>
      </c>
      <c r="CH304" s="49" t="str">
        <f t="shared" si="326"/>
        <v/>
      </c>
      <c r="CI304" s="49" t="str">
        <f t="shared" si="327"/>
        <v/>
      </c>
      <c r="CJ304" s="49" t="str">
        <f t="shared" si="328"/>
        <v/>
      </c>
      <c r="CK304" s="50" t="str">
        <f t="shared" si="329"/>
        <v/>
      </c>
      <c r="CM304" s="85" t="str">
        <f t="shared" si="307"/>
        <v/>
      </c>
      <c r="CN304" s="6" t="str">
        <f>IF($B304="", "", IF($CM304="X", "", IF(Report!$BN$3="X", LEFT($B304, 2), $B304)))</f>
        <v/>
      </c>
      <c r="CP304" s="48" t="str">
        <f>IF($CN304="", "", IF($CN304=Report!$BN$4, AA304, ""))</f>
        <v/>
      </c>
      <c r="CQ304" s="49" t="str">
        <f>IF($CN304="", "", IF($CN304=Report!$BN$4, AB304, ""))</f>
        <v/>
      </c>
      <c r="CR304" s="49" t="str">
        <f>IF($CN304="", "", IF($CN304=Report!$BN$4, AC304, ""))</f>
        <v/>
      </c>
      <c r="CS304" s="49" t="str">
        <f>IF($CN304="", "", IF($CN304=Report!$BN$4, AD304, ""))</f>
        <v/>
      </c>
      <c r="CT304" s="49" t="str">
        <f>IF($CN304="", "", IF($CN304=Report!$BN$4, AE304, ""))</f>
        <v/>
      </c>
      <c r="CU304" s="49" t="str">
        <f>IF($CN304="", "", IF($CN304=Report!$BN$4, AF304, ""))</f>
        <v/>
      </c>
      <c r="CV304" s="49" t="str">
        <f>IF($CN304="", "", IF($CN304=Report!$BN$4, AG304, ""))</f>
        <v/>
      </c>
      <c r="CW304" s="49" t="str">
        <f>IF($CN304="", "", IF($CN304=Report!$BN$4, AH304, ""))</f>
        <v/>
      </c>
      <c r="CX304" s="49" t="str">
        <f>IF($CN304="", "", IF($CN304=Report!$BN$4, AI304, ""))</f>
        <v/>
      </c>
      <c r="CY304" s="49" t="str">
        <f>IF($CN304="", "", IF($CN304=Report!$BN$4, AJ304, ""))</f>
        <v/>
      </c>
      <c r="CZ304" s="49" t="str">
        <f>IF($CN304="", "", IF($CN304=Report!$BN$4, AK304, ""))</f>
        <v/>
      </c>
      <c r="DA304" s="49" t="str">
        <f>IF($CN304="", "", IF($CN304=Report!$BN$4, AL304, ""))</f>
        <v/>
      </c>
      <c r="DB304" s="49" t="str">
        <f>IF($CN304="", "", IF($CN304=Report!$BN$4, AM304, ""))</f>
        <v/>
      </c>
      <c r="DC304" s="49" t="str">
        <f>IF($CN304="", "", IF($CN304=Report!$BN$4, AN304, ""))</f>
        <v/>
      </c>
      <c r="DD304" s="50" t="str">
        <f>IF($CN304="", "", IF($CN304=Report!$BN$4, AO304, ""))</f>
        <v/>
      </c>
      <c r="DE304" s="48" t="str">
        <f>IF($CN304="", "", IF($CN304=Report!$BN$4, AP304, ""))</f>
        <v/>
      </c>
      <c r="DF304" s="49" t="str">
        <f>IF($CN304="", "", IF($CN304=Report!$BN$4, AQ304, ""))</f>
        <v/>
      </c>
      <c r="DG304" s="49" t="str">
        <f>IF($CN304="", "", IF($CN304=Report!$BN$4, AR304, ""))</f>
        <v/>
      </c>
      <c r="DH304" s="49" t="str">
        <f>IF($CN304="", "", IF($CN304=Report!$BN$4, AS304, ""))</f>
        <v/>
      </c>
      <c r="DI304" s="49" t="str">
        <f>IF($CN304="", "", IF($CN304=Report!$BN$4, AT304, ""))</f>
        <v/>
      </c>
      <c r="DJ304" s="49" t="str">
        <f>IF($CN304="", "", IF($CN304=Report!$BN$4, AU304, ""))</f>
        <v/>
      </c>
      <c r="DK304" s="49" t="str">
        <f>IF($CN304="", "", IF($CN304=Report!$BN$4, AV304, ""))</f>
        <v/>
      </c>
      <c r="DL304" s="49" t="str">
        <f>IF($CN304="", "", IF($CN304=Report!$BN$4, AW304, ""))</f>
        <v/>
      </c>
      <c r="DM304" s="49" t="str">
        <f>IF($CN304="", "", IF($CN304=Report!$BN$4, AX304, ""))</f>
        <v/>
      </c>
      <c r="DN304" s="49" t="str">
        <f>IF($CN304="", "", IF($CN304=Report!$BN$4, AY304, ""))</f>
        <v/>
      </c>
      <c r="DO304" s="49" t="str">
        <f>IF($CN304="", "", IF($CN304=Report!$BN$4, AZ304, ""))</f>
        <v/>
      </c>
      <c r="DP304" s="50" t="str">
        <f>IF($CN304="", "", IF($CN304=Report!$BN$4, BA304, ""))</f>
        <v/>
      </c>
      <c r="DQ304" s="48" t="str">
        <f>IF($CN304="", "", IF($CN304=Report!$BN$4, BB304, ""))</f>
        <v/>
      </c>
      <c r="DR304" s="49" t="str">
        <f>IF($CN304="", "", IF($CN304=Report!$BN$4, BC304, ""))</f>
        <v/>
      </c>
      <c r="DS304" s="49" t="str">
        <f>IF($CN304="", "", IF($CN304=Report!$BN$4, BD304, ""))</f>
        <v/>
      </c>
      <c r="DT304" s="49" t="str">
        <f>IF($CN304="", "", IF($CN304=Report!$BN$4, BE304, ""))</f>
        <v/>
      </c>
      <c r="DU304" s="49" t="str">
        <f>IF($CN304="", "", IF($CN304=Report!$BN$4, BF304, ""))</f>
        <v/>
      </c>
      <c r="DV304" s="49" t="str">
        <f>IF($CN304="", "", IF($CN304=Report!$BN$4, BG304, ""))</f>
        <v/>
      </c>
      <c r="DW304" s="49" t="str">
        <f>IF($CN304="", "", IF($CN304=Report!$BN$4, BH304, ""))</f>
        <v/>
      </c>
      <c r="DX304" s="49" t="str">
        <f>IF($CN304="", "", IF($CN304=Report!$BN$4, BI304, ""))</f>
        <v/>
      </c>
      <c r="DY304" s="49" t="str">
        <f>IF($CN304="", "", IF($CN304=Report!$BN$4, BJ304, ""))</f>
        <v/>
      </c>
      <c r="DZ304" s="49" t="str">
        <f>IF($CN304="", "", IF($CN304=Report!$BN$4, BK304, ""))</f>
        <v/>
      </c>
      <c r="EA304" s="49" t="str">
        <f>IF($CN304="", "", IF($CN304=Report!$BN$4, BL304, ""))</f>
        <v/>
      </c>
      <c r="EB304" s="50" t="str">
        <f>IF($CN304="", "", IF($CN304=Report!$BN$4, BM304, ""))</f>
        <v/>
      </c>
      <c r="EC304" s="48" t="str">
        <f>IF($CN304="", "", IF($CN304=Report!$BN$4, BN304, ""))</f>
        <v/>
      </c>
      <c r="ED304" s="49" t="str">
        <f>IF($CN304="", "", IF($CN304=Report!$BN$4, BO304, ""))</f>
        <v/>
      </c>
      <c r="EE304" s="49" t="str">
        <f>IF($CN304="", "", IF($CN304=Report!$BN$4, BP304, ""))</f>
        <v/>
      </c>
      <c r="EF304" s="49" t="str">
        <f>IF($CN304="", "", IF($CN304=Report!$BN$4, BQ304, ""))</f>
        <v/>
      </c>
      <c r="EG304" s="49" t="str">
        <f>IF($CN304="", "", IF($CN304=Report!$BN$4, BR304, ""))</f>
        <v/>
      </c>
      <c r="EH304" s="49" t="str">
        <f>IF($CN304="", "", IF($CN304=Report!$BN$4, BS304, ""))</f>
        <v/>
      </c>
      <c r="EI304" s="49" t="str">
        <f>IF($CN304="", "", IF($CN304=Report!$BN$4, BT304, ""))</f>
        <v/>
      </c>
      <c r="EJ304" s="49" t="str">
        <f>IF($CN304="", "", IF($CN304=Report!$BN$4, BU304, ""))</f>
        <v/>
      </c>
      <c r="EK304" s="49" t="str">
        <f>IF($CN304="", "", IF($CN304=Report!$BN$4, BV304, ""))</f>
        <v/>
      </c>
      <c r="EL304" s="49" t="str">
        <f>IF($CN304="", "", IF($CN304=Report!$BN$4, BW304, ""))</f>
        <v/>
      </c>
      <c r="EM304" s="49" t="str">
        <f>IF($CN304="", "", IF($CN304=Report!$BN$4, BX304, ""))</f>
        <v/>
      </c>
      <c r="EN304" s="50" t="str">
        <f>IF($CN304="", "", IF($CN304=Report!$BN$4, BY304, ""))</f>
        <v/>
      </c>
      <c r="EO304" s="48" t="str">
        <f>IF($CN304="", "", IF($CN304=Report!$BN$4, BZ304, ""))</f>
        <v/>
      </c>
      <c r="EP304" s="49" t="str">
        <f>IF($CN304="", "", IF($CN304=Report!$BN$4, CA304, ""))</f>
        <v/>
      </c>
      <c r="EQ304" s="49" t="str">
        <f>IF($CN304="", "", IF($CN304=Report!$BN$4, CB304, ""))</f>
        <v/>
      </c>
      <c r="ER304" s="49" t="str">
        <f>IF($CN304="", "", IF($CN304=Report!$BN$4, CC304, ""))</f>
        <v/>
      </c>
      <c r="ES304" s="49" t="str">
        <f>IF($CN304="", "", IF($CN304=Report!$BN$4, CD304, ""))</f>
        <v/>
      </c>
      <c r="ET304" s="49" t="str">
        <f>IF($CN304="", "", IF($CN304=Report!$BN$4, CE304, ""))</f>
        <v/>
      </c>
      <c r="EU304" s="49" t="str">
        <f>IF($CN304="", "", IF($CN304=Report!$BN$4, CF304, ""))</f>
        <v/>
      </c>
      <c r="EV304" s="49" t="str">
        <f>IF($CN304="", "", IF($CN304=Report!$BN$4, CG304, ""))</f>
        <v/>
      </c>
      <c r="EW304" s="49" t="str">
        <f>IF($CN304="", "", IF($CN304=Report!$BN$4, CH304, ""))</f>
        <v/>
      </c>
      <c r="EX304" s="49" t="str">
        <f>IF($CN304="", "", IF($CN304=Report!$BN$4, CI304, ""))</f>
        <v/>
      </c>
      <c r="EY304" s="49" t="str">
        <f>IF($CN304="", "", IF($CN304=Report!$BN$4, CJ304, ""))</f>
        <v/>
      </c>
      <c r="EZ304" s="50" t="str">
        <f>IF($CN304="", "", IF($CN304=Report!$BN$4, CK304, ""))</f>
        <v/>
      </c>
    </row>
    <row r="305" spans="1:156" x14ac:dyDescent="0.25">
      <c r="A305" s="19"/>
      <c r="B305" s="104"/>
      <c r="C305" s="105"/>
      <c r="D305" s="116"/>
      <c r="E305" s="106"/>
      <c r="F305" s="106"/>
      <c r="G305" s="106"/>
      <c r="H305" s="106"/>
      <c r="I305" s="106"/>
      <c r="J305" s="106"/>
      <c r="K305" s="106"/>
      <c r="L305" s="106"/>
      <c r="M305" s="106"/>
      <c r="N305" s="106"/>
      <c r="O305" s="106"/>
      <c r="P305" s="106"/>
      <c r="Q305" s="106"/>
      <c r="R305" s="106"/>
      <c r="S305" s="106"/>
      <c r="T305" s="108"/>
      <c r="U305" s="108"/>
      <c r="V305" s="108"/>
      <c r="W305" s="109"/>
      <c r="X305" s="19"/>
      <c r="AA305" s="48" t="str">
        <f t="shared" si="288"/>
        <v/>
      </c>
      <c r="AB305" s="49" t="str">
        <f t="shared" si="289"/>
        <v/>
      </c>
      <c r="AC305" s="49" t="str">
        <f t="shared" si="290"/>
        <v/>
      </c>
      <c r="AD305" s="49" t="str">
        <f t="shared" si="291"/>
        <v/>
      </c>
      <c r="AE305" s="49" t="str">
        <f t="shared" si="292"/>
        <v/>
      </c>
      <c r="AF305" s="49" t="str">
        <f t="shared" si="293"/>
        <v/>
      </c>
      <c r="AG305" s="49" t="str">
        <f t="shared" si="294"/>
        <v/>
      </c>
      <c r="AH305" s="49" t="str">
        <f t="shared" si="295"/>
        <v/>
      </c>
      <c r="AI305" s="49" t="str">
        <f t="shared" si="296"/>
        <v/>
      </c>
      <c r="AJ305" s="49" t="str">
        <f t="shared" si="297"/>
        <v/>
      </c>
      <c r="AK305" s="49" t="str">
        <f t="shared" si="298"/>
        <v/>
      </c>
      <c r="AL305" s="49" t="str">
        <f t="shared" si="299"/>
        <v/>
      </c>
      <c r="AM305" s="49" t="str">
        <f t="shared" si="300"/>
        <v/>
      </c>
      <c r="AN305" s="49" t="str">
        <f t="shared" si="301"/>
        <v/>
      </c>
      <c r="AO305" s="50" t="str">
        <f t="shared" si="302"/>
        <v/>
      </c>
      <c r="AP305" s="48" t="str">
        <f t="shared" si="303"/>
        <v/>
      </c>
      <c r="AQ305" s="49" t="str">
        <f t="shared" si="266"/>
        <v/>
      </c>
      <c r="AR305" s="49" t="str">
        <f t="shared" si="267"/>
        <v/>
      </c>
      <c r="AS305" s="49" t="str">
        <f t="shared" si="268"/>
        <v/>
      </c>
      <c r="AT305" s="49" t="str">
        <f t="shared" si="269"/>
        <v/>
      </c>
      <c r="AU305" s="49" t="str">
        <f t="shared" si="270"/>
        <v/>
      </c>
      <c r="AV305" s="49" t="str">
        <f t="shared" si="271"/>
        <v/>
      </c>
      <c r="AW305" s="49" t="str">
        <f t="shared" si="272"/>
        <v/>
      </c>
      <c r="AX305" s="49" t="str">
        <f t="shared" si="273"/>
        <v/>
      </c>
      <c r="AY305" s="49" t="str">
        <f t="shared" si="274"/>
        <v/>
      </c>
      <c r="AZ305" s="49" t="str">
        <f t="shared" si="275"/>
        <v/>
      </c>
      <c r="BA305" s="50" t="str">
        <f t="shared" si="276"/>
        <v/>
      </c>
      <c r="BB305" s="48" t="str">
        <f t="shared" si="304"/>
        <v/>
      </c>
      <c r="BC305" s="49" t="str">
        <f t="shared" si="277"/>
        <v/>
      </c>
      <c r="BD305" s="49" t="str">
        <f t="shared" si="278"/>
        <v/>
      </c>
      <c r="BE305" s="49" t="str">
        <f t="shared" si="279"/>
        <v/>
      </c>
      <c r="BF305" s="49" t="str">
        <f t="shared" si="280"/>
        <v/>
      </c>
      <c r="BG305" s="49" t="str">
        <f t="shared" si="281"/>
        <v/>
      </c>
      <c r="BH305" s="49" t="str">
        <f t="shared" si="282"/>
        <v/>
      </c>
      <c r="BI305" s="49" t="str">
        <f t="shared" si="283"/>
        <v/>
      </c>
      <c r="BJ305" s="49" t="str">
        <f t="shared" si="284"/>
        <v/>
      </c>
      <c r="BK305" s="49" t="str">
        <f t="shared" si="285"/>
        <v/>
      </c>
      <c r="BL305" s="49" t="str">
        <f t="shared" si="286"/>
        <v/>
      </c>
      <c r="BM305" s="50" t="str">
        <f t="shared" si="287"/>
        <v/>
      </c>
      <c r="BN305" s="48" t="str">
        <f t="shared" si="305"/>
        <v/>
      </c>
      <c r="BO305" s="49" t="str">
        <f t="shared" si="308"/>
        <v/>
      </c>
      <c r="BP305" s="49" t="str">
        <f t="shared" si="309"/>
        <v/>
      </c>
      <c r="BQ305" s="49" t="str">
        <f t="shared" si="310"/>
        <v/>
      </c>
      <c r="BR305" s="49" t="str">
        <f t="shared" si="311"/>
        <v/>
      </c>
      <c r="BS305" s="49" t="str">
        <f t="shared" si="312"/>
        <v/>
      </c>
      <c r="BT305" s="49" t="str">
        <f t="shared" si="313"/>
        <v/>
      </c>
      <c r="BU305" s="49" t="str">
        <f t="shared" si="314"/>
        <v/>
      </c>
      <c r="BV305" s="49" t="str">
        <f t="shared" si="315"/>
        <v/>
      </c>
      <c r="BW305" s="49" t="str">
        <f t="shared" si="316"/>
        <v/>
      </c>
      <c r="BX305" s="49" t="str">
        <f t="shared" si="317"/>
        <v/>
      </c>
      <c r="BY305" s="50" t="str">
        <f t="shared" si="318"/>
        <v/>
      </c>
      <c r="BZ305" s="48" t="str">
        <f t="shared" si="306"/>
        <v/>
      </c>
      <c r="CA305" s="49" t="str">
        <f t="shared" si="319"/>
        <v/>
      </c>
      <c r="CB305" s="49" t="str">
        <f t="shared" si="320"/>
        <v/>
      </c>
      <c r="CC305" s="49" t="str">
        <f t="shared" si="321"/>
        <v/>
      </c>
      <c r="CD305" s="49" t="str">
        <f t="shared" si="322"/>
        <v/>
      </c>
      <c r="CE305" s="49" t="str">
        <f t="shared" si="323"/>
        <v/>
      </c>
      <c r="CF305" s="49" t="str">
        <f t="shared" si="324"/>
        <v/>
      </c>
      <c r="CG305" s="49" t="str">
        <f t="shared" si="325"/>
        <v/>
      </c>
      <c r="CH305" s="49" t="str">
        <f t="shared" si="326"/>
        <v/>
      </c>
      <c r="CI305" s="49" t="str">
        <f t="shared" si="327"/>
        <v/>
      </c>
      <c r="CJ305" s="49" t="str">
        <f t="shared" si="328"/>
        <v/>
      </c>
      <c r="CK305" s="50" t="str">
        <f t="shared" si="329"/>
        <v/>
      </c>
      <c r="CM305" s="85" t="str">
        <f t="shared" si="307"/>
        <v/>
      </c>
      <c r="CN305" s="6" t="str">
        <f>IF($B305="", "", IF($CM305="X", "", IF(Report!$BN$3="X", LEFT($B305, 2), $B305)))</f>
        <v/>
      </c>
      <c r="CP305" s="48" t="str">
        <f>IF($CN305="", "", IF($CN305=Report!$BN$4, AA305, ""))</f>
        <v/>
      </c>
      <c r="CQ305" s="49" t="str">
        <f>IF($CN305="", "", IF($CN305=Report!$BN$4, AB305, ""))</f>
        <v/>
      </c>
      <c r="CR305" s="49" t="str">
        <f>IF($CN305="", "", IF($CN305=Report!$BN$4, AC305, ""))</f>
        <v/>
      </c>
      <c r="CS305" s="49" t="str">
        <f>IF($CN305="", "", IF($CN305=Report!$BN$4, AD305, ""))</f>
        <v/>
      </c>
      <c r="CT305" s="49" t="str">
        <f>IF($CN305="", "", IF($CN305=Report!$BN$4, AE305, ""))</f>
        <v/>
      </c>
      <c r="CU305" s="49" t="str">
        <f>IF($CN305="", "", IF($CN305=Report!$BN$4, AF305, ""))</f>
        <v/>
      </c>
      <c r="CV305" s="49" t="str">
        <f>IF($CN305="", "", IF($CN305=Report!$BN$4, AG305, ""))</f>
        <v/>
      </c>
      <c r="CW305" s="49" t="str">
        <f>IF($CN305="", "", IF($CN305=Report!$BN$4, AH305, ""))</f>
        <v/>
      </c>
      <c r="CX305" s="49" t="str">
        <f>IF($CN305="", "", IF($CN305=Report!$BN$4, AI305, ""))</f>
        <v/>
      </c>
      <c r="CY305" s="49" t="str">
        <f>IF($CN305="", "", IF($CN305=Report!$BN$4, AJ305, ""))</f>
        <v/>
      </c>
      <c r="CZ305" s="49" t="str">
        <f>IF($CN305="", "", IF($CN305=Report!$BN$4, AK305, ""))</f>
        <v/>
      </c>
      <c r="DA305" s="49" t="str">
        <f>IF($CN305="", "", IF($CN305=Report!$BN$4, AL305, ""))</f>
        <v/>
      </c>
      <c r="DB305" s="49" t="str">
        <f>IF($CN305="", "", IF($CN305=Report!$BN$4, AM305, ""))</f>
        <v/>
      </c>
      <c r="DC305" s="49" t="str">
        <f>IF($CN305="", "", IF($CN305=Report!$BN$4, AN305, ""))</f>
        <v/>
      </c>
      <c r="DD305" s="50" t="str">
        <f>IF($CN305="", "", IF($CN305=Report!$BN$4, AO305, ""))</f>
        <v/>
      </c>
      <c r="DE305" s="48" t="str">
        <f>IF($CN305="", "", IF($CN305=Report!$BN$4, AP305, ""))</f>
        <v/>
      </c>
      <c r="DF305" s="49" t="str">
        <f>IF($CN305="", "", IF($CN305=Report!$BN$4, AQ305, ""))</f>
        <v/>
      </c>
      <c r="DG305" s="49" t="str">
        <f>IF($CN305="", "", IF($CN305=Report!$BN$4, AR305, ""))</f>
        <v/>
      </c>
      <c r="DH305" s="49" t="str">
        <f>IF($CN305="", "", IF($CN305=Report!$BN$4, AS305, ""))</f>
        <v/>
      </c>
      <c r="DI305" s="49" t="str">
        <f>IF($CN305="", "", IF($CN305=Report!$BN$4, AT305, ""))</f>
        <v/>
      </c>
      <c r="DJ305" s="49" t="str">
        <f>IF($CN305="", "", IF($CN305=Report!$BN$4, AU305, ""))</f>
        <v/>
      </c>
      <c r="DK305" s="49" t="str">
        <f>IF($CN305="", "", IF($CN305=Report!$BN$4, AV305, ""))</f>
        <v/>
      </c>
      <c r="DL305" s="49" t="str">
        <f>IF($CN305="", "", IF($CN305=Report!$BN$4, AW305, ""))</f>
        <v/>
      </c>
      <c r="DM305" s="49" t="str">
        <f>IF($CN305="", "", IF($CN305=Report!$BN$4, AX305, ""))</f>
        <v/>
      </c>
      <c r="DN305" s="49" t="str">
        <f>IF($CN305="", "", IF($CN305=Report!$BN$4, AY305, ""))</f>
        <v/>
      </c>
      <c r="DO305" s="49" t="str">
        <f>IF($CN305="", "", IF($CN305=Report!$BN$4, AZ305, ""))</f>
        <v/>
      </c>
      <c r="DP305" s="50" t="str">
        <f>IF($CN305="", "", IF($CN305=Report!$BN$4, BA305, ""))</f>
        <v/>
      </c>
      <c r="DQ305" s="48" t="str">
        <f>IF($CN305="", "", IF($CN305=Report!$BN$4, BB305, ""))</f>
        <v/>
      </c>
      <c r="DR305" s="49" t="str">
        <f>IF($CN305="", "", IF($CN305=Report!$BN$4, BC305, ""))</f>
        <v/>
      </c>
      <c r="DS305" s="49" t="str">
        <f>IF($CN305="", "", IF($CN305=Report!$BN$4, BD305, ""))</f>
        <v/>
      </c>
      <c r="DT305" s="49" t="str">
        <f>IF($CN305="", "", IF($CN305=Report!$BN$4, BE305, ""))</f>
        <v/>
      </c>
      <c r="DU305" s="49" t="str">
        <f>IF($CN305="", "", IF($CN305=Report!$BN$4, BF305, ""))</f>
        <v/>
      </c>
      <c r="DV305" s="49" t="str">
        <f>IF($CN305="", "", IF($CN305=Report!$BN$4, BG305, ""))</f>
        <v/>
      </c>
      <c r="DW305" s="49" t="str">
        <f>IF($CN305="", "", IF($CN305=Report!$BN$4, BH305, ""))</f>
        <v/>
      </c>
      <c r="DX305" s="49" t="str">
        <f>IF($CN305="", "", IF($CN305=Report!$BN$4, BI305, ""))</f>
        <v/>
      </c>
      <c r="DY305" s="49" t="str">
        <f>IF($CN305="", "", IF($CN305=Report!$BN$4, BJ305, ""))</f>
        <v/>
      </c>
      <c r="DZ305" s="49" t="str">
        <f>IF($CN305="", "", IF($CN305=Report!$BN$4, BK305, ""))</f>
        <v/>
      </c>
      <c r="EA305" s="49" t="str">
        <f>IF($CN305="", "", IF($CN305=Report!$BN$4, BL305, ""))</f>
        <v/>
      </c>
      <c r="EB305" s="50" t="str">
        <f>IF($CN305="", "", IF($CN305=Report!$BN$4, BM305, ""))</f>
        <v/>
      </c>
      <c r="EC305" s="48" t="str">
        <f>IF($CN305="", "", IF($CN305=Report!$BN$4, BN305, ""))</f>
        <v/>
      </c>
      <c r="ED305" s="49" t="str">
        <f>IF($CN305="", "", IF($CN305=Report!$BN$4, BO305, ""))</f>
        <v/>
      </c>
      <c r="EE305" s="49" t="str">
        <f>IF($CN305="", "", IF($CN305=Report!$BN$4, BP305, ""))</f>
        <v/>
      </c>
      <c r="EF305" s="49" t="str">
        <f>IF($CN305="", "", IF($CN305=Report!$BN$4, BQ305, ""))</f>
        <v/>
      </c>
      <c r="EG305" s="49" t="str">
        <f>IF($CN305="", "", IF($CN305=Report!$BN$4, BR305, ""))</f>
        <v/>
      </c>
      <c r="EH305" s="49" t="str">
        <f>IF($CN305="", "", IF($CN305=Report!$BN$4, BS305, ""))</f>
        <v/>
      </c>
      <c r="EI305" s="49" t="str">
        <f>IF($CN305="", "", IF($CN305=Report!$BN$4, BT305, ""))</f>
        <v/>
      </c>
      <c r="EJ305" s="49" t="str">
        <f>IF($CN305="", "", IF($CN305=Report!$BN$4, BU305, ""))</f>
        <v/>
      </c>
      <c r="EK305" s="49" t="str">
        <f>IF($CN305="", "", IF($CN305=Report!$BN$4, BV305, ""))</f>
        <v/>
      </c>
      <c r="EL305" s="49" t="str">
        <f>IF($CN305="", "", IF($CN305=Report!$BN$4, BW305, ""))</f>
        <v/>
      </c>
      <c r="EM305" s="49" t="str">
        <f>IF($CN305="", "", IF($CN305=Report!$BN$4, BX305, ""))</f>
        <v/>
      </c>
      <c r="EN305" s="50" t="str">
        <f>IF($CN305="", "", IF($CN305=Report!$BN$4, BY305, ""))</f>
        <v/>
      </c>
      <c r="EO305" s="48" t="str">
        <f>IF($CN305="", "", IF($CN305=Report!$BN$4, BZ305, ""))</f>
        <v/>
      </c>
      <c r="EP305" s="49" t="str">
        <f>IF($CN305="", "", IF($CN305=Report!$BN$4, CA305, ""))</f>
        <v/>
      </c>
      <c r="EQ305" s="49" t="str">
        <f>IF($CN305="", "", IF($CN305=Report!$BN$4, CB305, ""))</f>
        <v/>
      </c>
      <c r="ER305" s="49" t="str">
        <f>IF($CN305="", "", IF($CN305=Report!$BN$4, CC305, ""))</f>
        <v/>
      </c>
      <c r="ES305" s="49" t="str">
        <f>IF($CN305="", "", IF($CN305=Report!$BN$4, CD305, ""))</f>
        <v/>
      </c>
      <c r="ET305" s="49" t="str">
        <f>IF($CN305="", "", IF($CN305=Report!$BN$4, CE305, ""))</f>
        <v/>
      </c>
      <c r="EU305" s="49" t="str">
        <f>IF($CN305="", "", IF($CN305=Report!$BN$4, CF305, ""))</f>
        <v/>
      </c>
      <c r="EV305" s="49" t="str">
        <f>IF($CN305="", "", IF($CN305=Report!$BN$4, CG305, ""))</f>
        <v/>
      </c>
      <c r="EW305" s="49" t="str">
        <f>IF($CN305="", "", IF($CN305=Report!$BN$4, CH305, ""))</f>
        <v/>
      </c>
      <c r="EX305" s="49" t="str">
        <f>IF($CN305="", "", IF($CN305=Report!$BN$4, CI305, ""))</f>
        <v/>
      </c>
      <c r="EY305" s="49" t="str">
        <f>IF($CN305="", "", IF($CN305=Report!$BN$4, CJ305, ""))</f>
        <v/>
      </c>
      <c r="EZ305" s="50" t="str">
        <f>IF($CN305="", "", IF($CN305=Report!$BN$4, CK305, ""))</f>
        <v/>
      </c>
    </row>
    <row r="306" spans="1:156" x14ac:dyDescent="0.25">
      <c r="A306" s="19"/>
      <c r="B306" s="104"/>
      <c r="C306" s="105"/>
      <c r="D306" s="116"/>
      <c r="E306" s="106"/>
      <c r="F306" s="106"/>
      <c r="G306" s="106"/>
      <c r="H306" s="106"/>
      <c r="I306" s="106"/>
      <c r="J306" s="106"/>
      <c r="K306" s="106"/>
      <c r="L306" s="106"/>
      <c r="M306" s="106"/>
      <c r="N306" s="106"/>
      <c r="O306" s="106"/>
      <c r="P306" s="106"/>
      <c r="Q306" s="106"/>
      <c r="R306" s="106"/>
      <c r="S306" s="106"/>
      <c r="T306" s="108"/>
      <c r="U306" s="108"/>
      <c r="V306" s="108"/>
      <c r="W306" s="109"/>
      <c r="X306" s="19"/>
      <c r="AA306" s="48" t="str">
        <f t="shared" si="288"/>
        <v/>
      </c>
      <c r="AB306" s="49" t="str">
        <f t="shared" si="289"/>
        <v/>
      </c>
      <c r="AC306" s="49" t="str">
        <f t="shared" si="290"/>
        <v/>
      </c>
      <c r="AD306" s="49" t="str">
        <f t="shared" si="291"/>
        <v/>
      </c>
      <c r="AE306" s="49" t="str">
        <f t="shared" si="292"/>
        <v/>
      </c>
      <c r="AF306" s="49" t="str">
        <f t="shared" si="293"/>
        <v/>
      </c>
      <c r="AG306" s="49" t="str">
        <f t="shared" si="294"/>
        <v/>
      </c>
      <c r="AH306" s="49" t="str">
        <f t="shared" si="295"/>
        <v/>
      </c>
      <c r="AI306" s="49" t="str">
        <f t="shared" si="296"/>
        <v/>
      </c>
      <c r="AJ306" s="49" t="str">
        <f t="shared" si="297"/>
        <v/>
      </c>
      <c r="AK306" s="49" t="str">
        <f t="shared" si="298"/>
        <v/>
      </c>
      <c r="AL306" s="49" t="str">
        <f t="shared" si="299"/>
        <v/>
      </c>
      <c r="AM306" s="49" t="str">
        <f t="shared" si="300"/>
        <v/>
      </c>
      <c r="AN306" s="49" t="str">
        <f t="shared" si="301"/>
        <v/>
      </c>
      <c r="AO306" s="50" t="str">
        <f t="shared" si="302"/>
        <v/>
      </c>
      <c r="AP306" s="48" t="str">
        <f t="shared" si="303"/>
        <v/>
      </c>
      <c r="AQ306" s="49" t="str">
        <f t="shared" si="266"/>
        <v/>
      </c>
      <c r="AR306" s="49" t="str">
        <f t="shared" si="267"/>
        <v/>
      </c>
      <c r="AS306" s="49" t="str">
        <f t="shared" si="268"/>
        <v/>
      </c>
      <c r="AT306" s="49" t="str">
        <f t="shared" si="269"/>
        <v/>
      </c>
      <c r="AU306" s="49" t="str">
        <f t="shared" si="270"/>
        <v/>
      </c>
      <c r="AV306" s="49" t="str">
        <f t="shared" si="271"/>
        <v/>
      </c>
      <c r="AW306" s="49" t="str">
        <f t="shared" si="272"/>
        <v/>
      </c>
      <c r="AX306" s="49" t="str">
        <f t="shared" si="273"/>
        <v/>
      </c>
      <c r="AY306" s="49" t="str">
        <f t="shared" si="274"/>
        <v/>
      </c>
      <c r="AZ306" s="49" t="str">
        <f t="shared" si="275"/>
        <v/>
      </c>
      <c r="BA306" s="50" t="str">
        <f t="shared" si="276"/>
        <v/>
      </c>
      <c r="BB306" s="48" t="str">
        <f t="shared" si="304"/>
        <v/>
      </c>
      <c r="BC306" s="49" t="str">
        <f t="shared" si="277"/>
        <v/>
      </c>
      <c r="BD306" s="49" t="str">
        <f t="shared" si="278"/>
        <v/>
      </c>
      <c r="BE306" s="49" t="str">
        <f t="shared" si="279"/>
        <v/>
      </c>
      <c r="BF306" s="49" t="str">
        <f t="shared" si="280"/>
        <v/>
      </c>
      <c r="BG306" s="49" t="str">
        <f t="shared" si="281"/>
        <v/>
      </c>
      <c r="BH306" s="49" t="str">
        <f t="shared" si="282"/>
        <v/>
      </c>
      <c r="BI306" s="49" t="str">
        <f t="shared" si="283"/>
        <v/>
      </c>
      <c r="BJ306" s="49" t="str">
        <f t="shared" si="284"/>
        <v/>
      </c>
      <c r="BK306" s="49" t="str">
        <f t="shared" si="285"/>
        <v/>
      </c>
      <c r="BL306" s="49" t="str">
        <f t="shared" si="286"/>
        <v/>
      </c>
      <c r="BM306" s="50" t="str">
        <f t="shared" si="287"/>
        <v/>
      </c>
      <c r="BN306" s="48" t="str">
        <f t="shared" si="305"/>
        <v/>
      </c>
      <c r="BO306" s="49" t="str">
        <f t="shared" si="308"/>
        <v/>
      </c>
      <c r="BP306" s="49" t="str">
        <f t="shared" si="309"/>
        <v/>
      </c>
      <c r="BQ306" s="49" t="str">
        <f t="shared" si="310"/>
        <v/>
      </c>
      <c r="BR306" s="49" t="str">
        <f t="shared" si="311"/>
        <v/>
      </c>
      <c r="BS306" s="49" t="str">
        <f t="shared" si="312"/>
        <v/>
      </c>
      <c r="BT306" s="49" t="str">
        <f t="shared" si="313"/>
        <v/>
      </c>
      <c r="BU306" s="49" t="str">
        <f t="shared" si="314"/>
        <v/>
      </c>
      <c r="BV306" s="49" t="str">
        <f t="shared" si="315"/>
        <v/>
      </c>
      <c r="BW306" s="49" t="str">
        <f t="shared" si="316"/>
        <v/>
      </c>
      <c r="BX306" s="49" t="str">
        <f t="shared" si="317"/>
        <v/>
      </c>
      <c r="BY306" s="50" t="str">
        <f t="shared" si="318"/>
        <v/>
      </c>
      <c r="BZ306" s="48" t="str">
        <f t="shared" si="306"/>
        <v/>
      </c>
      <c r="CA306" s="49" t="str">
        <f t="shared" si="319"/>
        <v/>
      </c>
      <c r="CB306" s="49" t="str">
        <f t="shared" si="320"/>
        <v/>
      </c>
      <c r="CC306" s="49" t="str">
        <f t="shared" si="321"/>
        <v/>
      </c>
      <c r="CD306" s="49" t="str">
        <f t="shared" si="322"/>
        <v/>
      </c>
      <c r="CE306" s="49" t="str">
        <f t="shared" si="323"/>
        <v/>
      </c>
      <c r="CF306" s="49" t="str">
        <f t="shared" si="324"/>
        <v/>
      </c>
      <c r="CG306" s="49" t="str">
        <f t="shared" si="325"/>
        <v/>
      </c>
      <c r="CH306" s="49" t="str">
        <f t="shared" si="326"/>
        <v/>
      </c>
      <c r="CI306" s="49" t="str">
        <f t="shared" si="327"/>
        <v/>
      </c>
      <c r="CJ306" s="49" t="str">
        <f t="shared" si="328"/>
        <v/>
      </c>
      <c r="CK306" s="50" t="str">
        <f t="shared" si="329"/>
        <v/>
      </c>
      <c r="CM306" s="85" t="str">
        <f t="shared" si="307"/>
        <v/>
      </c>
      <c r="CN306" s="6" t="str">
        <f>IF($B306="", "", IF($CM306="X", "", IF(Report!$BN$3="X", LEFT($B306, 2), $B306)))</f>
        <v/>
      </c>
      <c r="CP306" s="48" t="str">
        <f>IF($CN306="", "", IF($CN306=Report!$BN$4, AA306, ""))</f>
        <v/>
      </c>
      <c r="CQ306" s="49" t="str">
        <f>IF($CN306="", "", IF($CN306=Report!$BN$4, AB306, ""))</f>
        <v/>
      </c>
      <c r="CR306" s="49" t="str">
        <f>IF($CN306="", "", IF($CN306=Report!$BN$4, AC306, ""))</f>
        <v/>
      </c>
      <c r="CS306" s="49" t="str">
        <f>IF($CN306="", "", IF($CN306=Report!$BN$4, AD306, ""))</f>
        <v/>
      </c>
      <c r="CT306" s="49" t="str">
        <f>IF($CN306="", "", IF($CN306=Report!$BN$4, AE306, ""))</f>
        <v/>
      </c>
      <c r="CU306" s="49" t="str">
        <f>IF($CN306="", "", IF($CN306=Report!$BN$4, AF306, ""))</f>
        <v/>
      </c>
      <c r="CV306" s="49" t="str">
        <f>IF($CN306="", "", IF($CN306=Report!$BN$4, AG306, ""))</f>
        <v/>
      </c>
      <c r="CW306" s="49" t="str">
        <f>IF($CN306="", "", IF($CN306=Report!$BN$4, AH306, ""))</f>
        <v/>
      </c>
      <c r="CX306" s="49" t="str">
        <f>IF($CN306="", "", IF($CN306=Report!$BN$4, AI306, ""))</f>
        <v/>
      </c>
      <c r="CY306" s="49" t="str">
        <f>IF($CN306="", "", IF($CN306=Report!$BN$4, AJ306, ""))</f>
        <v/>
      </c>
      <c r="CZ306" s="49" t="str">
        <f>IF($CN306="", "", IF($CN306=Report!$BN$4, AK306, ""))</f>
        <v/>
      </c>
      <c r="DA306" s="49" t="str">
        <f>IF($CN306="", "", IF($CN306=Report!$BN$4, AL306, ""))</f>
        <v/>
      </c>
      <c r="DB306" s="49" t="str">
        <f>IF($CN306="", "", IF($CN306=Report!$BN$4, AM306, ""))</f>
        <v/>
      </c>
      <c r="DC306" s="49" t="str">
        <f>IF($CN306="", "", IF($CN306=Report!$BN$4, AN306, ""))</f>
        <v/>
      </c>
      <c r="DD306" s="50" t="str">
        <f>IF($CN306="", "", IF($CN306=Report!$BN$4, AO306, ""))</f>
        <v/>
      </c>
      <c r="DE306" s="48" t="str">
        <f>IF($CN306="", "", IF($CN306=Report!$BN$4, AP306, ""))</f>
        <v/>
      </c>
      <c r="DF306" s="49" t="str">
        <f>IF($CN306="", "", IF($CN306=Report!$BN$4, AQ306, ""))</f>
        <v/>
      </c>
      <c r="DG306" s="49" t="str">
        <f>IF($CN306="", "", IF($CN306=Report!$BN$4, AR306, ""))</f>
        <v/>
      </c>
      <c r="DH306" s="49" t="str">
        <f>IF($CN306="", "", IF($CN306=Report!$BN$4, AS306, ""))</f>
        <v/>
      </c>
      <c r="DI306" s="49" t="str">
        <f>IF($CN306="", "", IF($CN306=Report!$BN$4, AT306, ""))</f>
        <v/>
      </c>
      <c r="DJ306" s="49" t="str">
        <f>IF($CN306="", "", IF($CN306=Report!$BN$4, AU306, ""))</f>
        <v/>
      </c>
      <c r="DK306" s="49" t="str">
        <f>IF($CN306="", "", IF($CN306=Report!$BN$4, AV306, ""))</f>
        <v/>
      </c>
      <c r="DL306" s="49" t="str">
        <f>IF($CN306="", "", IF($CN306=Report!$BN$4, AW306, ""))</f>
        <v/>
      </c>
      <c r="DM306" s="49" t="str">
        <f>IF($CN306="", "", IF($CN306=Report!$BN$4, AX306, ""))</f>
        <v/>
      </c>
      <c r="DN306" s="49" t="str">
        <f>IF($CN306="", "", IF($CN306=Report!$BN$4, AY306, ""))</f>
        <v/>
      </c>
      <c r="DO306" s="49" t="str">
        <f>IF($CN306="", "", IF($CN306=Report!$BN$4, AZ306, ""))</f>
        <v/>
      </c>
      <c r="DP306" s="50" t="str">
        <f>IF($CN306="", "", IF($CN306=Report!$BN$4, BA306, ""))</f>
        <v/>
      </c>
      <c r="DQ306" s="48" t="str">
        <f>IF($CN306="", "", IF($CN306=Report!$BN$4, BB306, ""))</f>
        <v/>
      </c>
      <c r="DR306" s="49" t="str">
        <f>IF($CN306="", "", IF($CN306=Report!$BN$4, BC306, ""))</f>
        <v/>
      </c>
      <c r="DS306" s="49" t="str">
        <f>IF($CN306="", "", IF($CN306=Report!$BN$4, BD306, ""))</f>
        <v/>
      </c>
      <c r="DT306" s="49" t="str">
        <f>IF($CN306="", "", IF($CN306=Report!$BN$4, BE306, ""))</f>
        <v/>
      </c>
      <c r="DU306" s="49" t="str">
        <f>IF($CN306="", "", IF($CN306=Report!$BN$4, BF306, ""))</f>
        <v/>
      </c>
      <c r="DV306" s="49" t="str">
        <f>IF($CN306="", "", IF($CN306=Report!$BN$4, BG306, ""))</f>
        <v/>
      </c>
      <c r="DW306" s="49" t="str">
        <f>IF($CN306="", "", IF($CN306=Report!$BN$4, BH306, ""))</f>
        <v/>
      </c>
      <c r="DX306" s="49" t="str">
        <f>IF($CN306="", "", IF($CN306=Report!$BN$4, BI306, ""))</f>
        <v/>
      </c>
      <c r="DY306" s="49" t="str">
        <f>IF($CN306="", "", IF($CN306=Report!$BN$4, BJ306, ""))</f>
        <v/>
      </c>
      <c r="DZ306" s="49" t="str">
        <f>IF($CN306="", "", IF($CN306=Report!$BN$4, BK306, ""))</f>
        <v/>
      </c>
      <c r="EA306" s="49" t="str">
        <f>IF($CN306="", "", IF($CN306=Report!$BN$4, BL306, ""))</f>
        <v/>
      </c>
      <c r="EB306" s="50" t="str">
        <f>IF($CN306="", "", IF($CN306=Report!$BN$4, BM306, ""))</f>
        <v/>
      </c>
      <c r="EC306" s="48" t="str">
        <f>IF($CN306="", "", IF($CN306=Report!$BN$4, BN306, ""))</f>
        <v/>
      </c>
      <c r="ED306" s="49" t="str">
        <f>IF($CN306="", "", IF($CN306=Report!$BN$4, BO306, ""))</f>
        <v/>
      </c>
      <c r="EE306" s="49" t="str">
        <f>IF($CN306="", "", IF($CN306=Report!$BN$4, BP306, ""))</f>
        <v/>
      </c>
      <c r="EF306" s="49" t="str">
        <f>IF($CN306="", "", IF($CN306=Report!$BN$4, BQ306, ""))</f>
        <v/>
      </c>
      <c r="EG306" s="49" t="str">
        <f>IF($CN306="", "", IF($CN306=Report!$BN$4, BR306, ""))</f>
        <v/>
      </c>
      <c r="EH306" s="49" t="str">
        <f>IF($CN306="", "", IF($CN306=Report!$BN$4, BS306, ""))</f>
        <v/>
      </c>
      <c r="EI306" s="49" t="str">
        <f>IF($CN306="", "", IF($CN306=Report!$BN$4, BT306, ""))</f>
        <v/>
      </c>
      <c r="EJ306" s="49" t="str">
        <f>IF($CN306="", "", IF($CN306=Report!$BN$4, BU306, ""))</f>
        <v/>
      </c>
      <c r="EK306" s="49" t="str">
        <f>IF($CN306="", "", IF($CN306=Report!$BN$4, BV306, ""))</f>
        <v/>
      </c>
      <c r="EL306" s="49" t="str">
        <f>IF($CN306="", "", IF($CN306=Report!$BN$4, BW306, ""))</f>
        <v/>
      </c>
      <c r="EM306" s="49" t="str">
        <f>IF($CN306="", "", IF($CN306=Report!$BN$4, BX306, ""))</f>
        <v/>
      </c>
      <c r="EN306" s="50" t="str">
        <f>IF($CN306="", "", IF($CN306=Report!$BN$4, BY306, ""))</f>
        <v/>
      </c>
      <c r="EO306" s="48" t="str">
        <f>IF($CN306="", "", IF($CN306=Report!$BN$4, BZ306, ""))</f>
        <v/>
      </c>
      <c r="EP306" s="49" t="str">
        <f>IF($CN306="", "", IF($CN306=Report!$BN$4, CA306, ""))</f>
        <v/>
      </c>
      <c r="EQ306" s="49" t="str">
        <f>IF($CN306="", "", IF($CN306=Report!$BN$4, CB306, ""))</f>
        <v/>
      </c>
      <c r="ER306" s="49" t="str">
        <f>IF($CN306="", "", IF($CN306=Report!$BN$4, CC306, ""))</f>
        <v/>
      </c>
      <c r="ES306" s="49" t="str">
        <f>IF($CN306="", "", IF($CN306=Report!$BN$4, CD306, ""))</f>
        <v/>
      </c>
      <c r="ET306" s="49" t="str">
        <f>IF($CN306="", "", IF($CN306=Report!$BN$4, CE306, ""))</f>
        <v/>
      </c>
      <c r="EU306" s="49" t="str">
        <f>IF($CN306="", "", IF($CN306=Report!$BN$4, CF306, ""))</f>
        <v/>
      </c>
      <c r="EV306" s="49" t="str">
        <f>IF($CN306="", "", IF($CN306=Report!$BN$4, CG306, ""))</f>
        <v/>
      </c>
      <c r="EW306" s="49" t="str">
        <f>IF($CN306="", "", IF($CN306=Report!$BN$4, CH306, ""))</f>
        <v/>
      </c>
      <c r="EX306" s="49" t="str">
        <f>IF($CN306="", "", IF($CN306=Report!$BN$4, CI306, ""))</f>
        <v/>
      </c>
      <c r="EY306" s="49" t="str">
        <f>IF($CN306="", "", IF($CN306=Report!$BN$4, CJ306, ""))</f>
        <v/>
      </c>
      <c r="EZ306" s="50" t="str">
        <f>IF($CN306="", "", IF($CN306=Report!$BN$4, CK306, ""))</f>
        <v/>
      </c>
    </row>
    <row r="307" spans="1:156" x14ac:dyDescent="0.25">
      <c r="A307" s="19"/>
      <c r="B307" s="104"/>
      <c r="C307" s="105"/>
      <c r="D307" s="116"/>
      <c r="E307" s="106"/>
      <c r="F307" s="106"/>
      <c r="G307" s="106"/>
      <c r="H307" s="106"/>
      <c r="I307" s="106"/>
      <c r="J307" s="106"/>
      <c r="K307" s="106"/>
      <c r="L307" s="106"/>
      <c r="M307" s="106"/>
      <c r="N307" s="106"/>
      <c r="O307" s="106"/>
      <c r="P307" s="106"/>
      <c r="Q307" s="106"/>
      <c r="R307" s="106"/>
      <c r="S307" s="106"/>
      <c r="T307" s="108"/>
      <c r="U307" s="108"/>
      <c r="V307" s="108"/>
      <c r="W307" s="109"/>
      <c r="X307" s="19"/>
      <c r="AA307" s="48" t="str">
        <f t="shared" si="288"/>
        <v/>
      </c>
      <c r="AB307" s="49" t="str">
        <f t="shared" si="289"/>
        <v/>
      </c>
      <c r="AC307" s="49" t="str">
        <f t="shared" si="290"/>
        <v/>
      </c>
      <c r="AD307" s="49" t="str">
        <f t="shared" si="291"/>
        <v/>
      </c>
      <c r="AE307" s="49" t="str">
        <f t="shared" si="292"/>
        <v/>
      </c>
      <c r="AF307" s="49" t="str">
        <f t="shared" si="293"/>
        <v/>
      </c>
      <c r="AG307" s="49" t="str">
        <f t="shared" si="294"/>
        <v/>
      </c>
      <c r="AH307" s="49" t="str">
        <f t="shared" si="295"/>
        <v/>
      </c>
      <c r="AI307" s="49" t="str">
        <f t="shared" si="296"/>
        <v/>
      </c>
      <c r="AJ307" s="49" t="str">
        <f t="shared" si="297"/>
        <v/>
      </c>
      <c r="AK307" s="49" t="str">
        <f t="shared" si="298"/>
        <v/>
      </c>
      <c r="AL307" s="49" t="str">
        <f t="shared" si="299"/>
        <v/>
      </c>
      <c r="AM307" s="49" t="str">
        <f t="shared" si="300"/>
        <v/>
      </c>
      <c r="AN307" s="49" t="str">
        <f t="shared" si="301"/>
        <v/>
      </c>
      <c r="AO307" s="50" t="str">
        <f t="shared" si="302"/>
        <v/>
      </c>
      <c r="AP307" s="48" t="str">
        <f t="shared" si="303"/>
        <v/>
      </c>
      <c r="AQ307" s="49" t="str">
        <f t="shared" si="266"/>
        <v/>
      </c>
      <c r="AR307" s="49" t="str">
        <f t="shared" si="267"/>
        <v/>
      </c>
      <c r="AS307" s="49" t="str">
        <f t="shared" si="268"/>
        <v/>
      </c>
      <c r="AT307" s="49" t="str">
        <f t="shared" si="269"/>
        <v/>
      </c>
      <c r="AU307" s="49" t="str">
        <f t="shared" si="270"/>
        <v/>
      </c>
      <c r="AV307" s="49" t="str">
        <f t="shared" si="271"/>
        <v/>
      </c>
      <c r="AW307" s="49" t="str">
        <f t="shared" si="272"/>
        <v/>
      </c>
      <c r="AX307" s="49" t="str">
        <f t="shared" si="273"/>
        <v/>
      </c>
      <c r="AY307" s="49" t="str">
        <f t="shared" si="274"/>
        <v/>
      </c>
      <c r="AZ307" s="49" t="str">
        <f t="shared" si="275"/>
        <v/>
      </c>
      <c r="BA307" s="50" t="str">
        <f t="shared" si="276"/>
        <v/>
      </c>
      <c r="BB307" s="48" t="str">
        <f t="shared" si="304"/>
        <v/>
      </c>
      <c r="BC307" s="49" t="str">
        <f t="shared" si="277"/>
        <v/>
      </c>
      <c r="BD307" s="49" t="str">
        <f t="shared" si="278"/>
        <v/>
      </c>
      <c r="BE307" s="49" t="str">
        <f t="shared" si="279"/>
        <v/>
      </c>
      <c r="BF307" s="49" t="str">
        <f t="shared" si="280"/>
        <v/>
      </c>
      <c r="BG307" s="49" t="str">
        <f t="shared" si="281"/>
        <v/>
      </c>
      <c r="BH307" s="49" t="str">
        <f t="shared" si="282"/>
        <v/>
      </c>
      <c r="BI307" s="49" t="str">
        <f t="shared" si="283"/>
        <v/>
      </c>
      <c r="BJ307" s="49" t="str">
        <f t="shared" si="284"/>
        <v/>
      </c>
      <c r="BK307" s="49" t="str">
        <f t="shared" si="285"/>
        <v/>
      </c>
      <c r="BL307" s="49" t="str">
        <f t="shared" si="286"/>
        <v/>
      </c>
      <c r="BM307" s="50" t="str">
        <f t="shared" si="287"/>
        <v/>
      </c>
      <c r="BN307" s="48" t="str">
        <f t="shared" si="305"/>
        <v/>
      </c>
      <c r="BO307" s="49" t="str">
        <f t="shared" si="308"/>
        <v/>
      </c>
      <c r="BP307" s="49" t="str">
        <f t="shared" si="309"/>
        <v/>
      </c>
      <c r="BQ307" s="49" t="str">
        <f t="shared" si="310"/>
        <v/>
      </c>
      <c r="BR307" s="49" t="str">
        <f t="shared" si="311"/>
        <v/>
      </c>
      <c r="BS307" s="49" t="str">
        <f t="shared" si="312"/>
        <v/>
      </c>
      <c r="BT307" s="49" t="str">
        <f t="shared" si="313"/>
        <v/>
      </c>
      <c r="BU307" s="49" t="str">
        <f t="shared" si="314"/>
        <v/>
      </c>
      <c r="BV307" s="49" t="str">
        <f t="shared" si="315"/>
        <v/>
      </c>
      <c r="BW307" s="49" t="str">
        <f t="shared" si="316"/>
        <v/>
      </c>
      <c r="BX307" s="49" t="str">
        <f t="shared" si="317"/>
        <v/>
      </c>
      <c r="BY307" s="50" t="str">
        <f t="shared" si="318"/>
        <v/>
      </c>
      <c r="BZ307" s="48" t="str">
        <f t="shared" si="306"/>
        <v/>
      </c>
      <c r="CA307" s="49" t="str">
        <f t="shared" si="319"/>
        <v/>
      </c>
      <c r="CB307" s="49" t="str">
        <f t="shared" si="320"/>
        <v/>
      </c>
      <c r="CC307" s="49" t="str">
        <f t="shared" si="321"/>
        <v/>
      </c>
      <c r="CD307" s="49" t="str">
        <f t="shared" si="322"/>
        <v/>
      </c>
      <c r="CE307" s="49" t="str">
        <f t="shared" si="323"/>
        <v/>
      </c>
      <c r="CF307" s="49" t="str">
        <f t="shared" si="324"/>
        <v/>
      </c>
      <c r="CG307" s="49" t="str">
        <f t="shared" si="325"/>
        <v/>
      </c>
      <c r="CH307" s="49" t="str">
        <f t="shared" si="326"/>
        <v/>
      </c>
      <c r="CI307" s="49" t="str">
        <f t="shared" si="327"/>
        <v/>
      </c>
      <c r="CJ307" s="49" t="str">
        <f t="shared" si="328"/>
        <v/>
      </c>
      <c r="CK307" s="50" t="str">
        <f t="shared" si="329"/>
        <v/>
      </c>
      <c r="CM307" s="85" t="str">
        <f t="shared" si="307"/>
        <v/>
      </c>
      <c r="CN307" s="6" t="str">
        <f>IF($B307="", "", IF($CM307="X", "", IF(Report!$BN$3="X", LEFT($B307, 2), $B307)))</f>
        <v/>
      </c>
      <c r="CP307" s="48" t="str">
        <f>IF($CN307="", "", IF($CN307=Report!$BN$4, AA307, ""))</f>
        <v/>
      </c>
      <c r="CQ307" s="49" t="str">
        <f>IF($CN307="", "", IF($CN307=Report!$BN$4, AB307, ""))</f>
        <v/>
      </c>
      <c r="CR307" s="49" t="str">
        <f>IF($CN307="", "", IF($CN307=Report!$BN$4, AC307, ""))</f>
        <v/>
      </c>
      <c r="CS307" s="49" t="str">
        <f>IF($CN307="", "", IF($CN307=Report!$BN$4, AD307, ""))</f>
        <v/>
      </c>
      <c r="CT307" s="49" t="str">
        <f>IF($CN307="", "", IF($CN307=Report!$BN$4, AE307, ""))</f>
        <v/>
      </c>
      <c r="CU307" s="49" t="str">
        <f>IF($CN307="", "", IF($CN307=Report!$BN$4, AF307, ""))</f>
        <v/>
      </c>
      <c r="CV307" s="49" t="str">
        <f>IF($CN307="", "", IF($CN307=Report!$BN$4, AG307, ""))</f>
        <v/>
      </c>
      <c r="CW307" s="49" t="str">
        <f>IF($CN307="", "", IF($CN307=Report!$BN$4, AH307, ""))</f>
        <v/>
      </c>
      <c r="CX307" s="49" t="str">
        <f>IF($CN307="", "", IF($CN307=Report!$BN$4, AI307, ""))</f>
        <v/>
      </c>
      <c r="CY307" s="49" t="str">
        <f>IF($CN307="", "", IF($CN307=Report!$BN$4, AJ307, ""))</f>
        <v/>
      </c>
      <c r="CZ307" s="49" t="str">
        <f>IF($CN307="", "", IF($CN307=Report!$BN$4, AK307, ""))</f>
        <v/>
      </c>
      <c r="DA307" s="49" t="str">
        <f>IF($CN307="", "", IF($CN307=Report!$BN$4, AL307, ""))</f>
        <v/>
      </c>
      <c r="DB307" s="49" t="str">
        <f>IF($CN307="", "", IF($CN307=Report!$BN$4, AM307, ""))</f>
        <v/>
      </c>
      <c r="DC307" s="49" t="str">
        <f>IF($CN307="", "", IF($CN307=Report!$BN$4, AN307, ""))</f>
        <v/>
      </c>
      <c r="DD307" s="50" t="str">
        <f>IF($CN307="", "", IF($CN307=Report!$BN$4, AO307, ""))</f>
        <v/>
      </c>
      <c r="DE307" s="48" t="str">
        <f>IF($CN307="", "", IF($CN307=Report!$BN$4, AP307, ""))</f>
        <v/>
      </c>
      <c r="DF307" s="49" t="str">
        <f>IF($CN307="", "", IF($CN307=Report!$BN$4, AQ307, ""))</f>
        <v/>
      </c>
      <c r="DG307" s="49" t="str">
        <f>IF($CN307="", "", IF($CN307=Report!$BN$4, AR307, ""))</f>
        <v/>
      </c>
      <c r="DH307" s="49" t="str">
        <f>IF($CN307="", "", IF($CN307=Report!$BN$4, AS307, ""))</f>
        <v/>
      </c>
      <c r="DI307" s="49" t="str">
        <f>IF($CN307="", "", IF($CN307=Report!$BN$4, AT307, ""))</f>
        <v/>
      </c>
      <c r="DJ307" s="49" t="str">
        <f>IF($CN307="", "", IF($CN307=Report!$BN$4, AU307, ""))</f>
        <v/>
      </c>
      <c r="DK307" s="49" t="str">
        <f>IF($CN307="", "", IF($CN307=Report!$BN$4, AV307, ""))</f>
        <v/>
      </c>
      <c r="DL307" s="49" t="str">
        <f>IF($CN307="", "", IF($CN307=Report!$BN$4, AW307, ""))</f>
        <v/>
      </c>
      <c r="DM307" s="49" t="str">
        <f>IF($CN307="", "", IF($CN307=Report!$BN$4, AX307, ""))</f>
        <v/>
      </c>
      <c r="DN307" s="49" t="str">
        <f>IF($CN307="", "", IF($CN307=Report!$BN$4, AY307, ""))</f>
        <v/>
      </c>
      <c r="DO307" s="49" t="str">
        <f>IF($CN307="", "", IF($CN307=Report!$BN$4, AZ307, ""))</f>
        <v/>
      </c>
      <c r="DP307" s="50" t="str">
        <f>IF($CN307="", "", IF($CN307=Report!$BN$4, BA307, ""))</f>
        <v/>
      </c>
      <c r="DQ307" s="48" t="str">
        <f>IF($CN307="", "", IF($CN307=Report!$BN$4, BB307, ""))</f>
        <v/>
      </c>
      <c r="DR307" s="49" t="str">
        <f>IF($CN307="", "", IF($CN307=Report!$BN$4, BC307, ""))</f>
        <v/>
      </c>
      <c r="DS307" s="49" t="str">
        <f>IF($CN307="", "", IF($CN307=Report!$BN$4, BD307, ""))</f>
        <v/>
      </c>
      <c r="DT307" s="49" t="str">
        <f>IF($CN307="", "", IF($CN307=Report!$BN$4, BE307, ""))</f>
        <v/>
      </c>
      <c r="DU307" s="49" t="str">
        <f>IF($CN307="", "", IF($CN307=Report!$BN$4, BF307, ""))</f>
        <v/>
      </c>
      <c r="DV307" s="49" t="str">
        <f>IF($CN307="", "", IF($CN307=Report!$BN$4, BG307, ""))</f>
        <v/>
      </c>
      <c r="DW307" s="49" t="str">
        <f>IF($CN307="", "", IF($CN307=Report!$BN$4, BH307, ""))</f>
        <v/>
      </c>
      <c r="DX307" s="49" t="str">
        <f>IF($CN307="", "", IF($CN307=Report!$BN$4, BI307, ""))</f>
        <v/>
      </c>
      <c r="DY307" s="49" t="str">
        <f>IF($CN307="", "", IF($CN307=Report!$BN$4, BJ307, ""))</f>
        <v/>
      </c>
      <c r="DZ307" s="49" t="str">
        <f>IF($CN307="", "", IF($CN307=Report!$BN$4, BK307, ""))</f>
        <v/>
      </c>
      <c r="EA307" s="49" t="str">
        <f>IF($CN307="", "", IF($CN307=Report!$BN$4, BL307, ""))</f>
        <v/>
      </c>
      <c r="EB307" s="50" t="str">
        <f>IF($CN307="", "", IF($CN307=Report!$BN$4, BM307, ""))</f>
        <v/>
      </c>
      <c r="EC307" s="48" t="str">
        <f>IF($CN307="", "", IF($CN307=Report!$BN$4, BN307, ""))</f>
        <v/>
      </c>
      <c r="ED307" s="49" t="str">
        <f>IF($CN307="", "", IF($CN307=Report!$BN$4, BO307, ""))</f>
        <v/>
      </c>
      <c r="EE307" s="49" t="str">
        <f>IF($CN307="", "", IF($CN307=Report!$BN$4, BP307, ""))</f>
        <v/>
      </c>
      <c r="EF307" s="49" t="str">
        <f>IF($CN307="", "", IF($CN307=Report!$BN$4, BQ307, ""))</f>
        <v/>
      </c>
      <c r="EG307" s="49" t="str">
        <f>IF($CN307="", "", IF($CN307=Report!$BN$4, BR307, ""))</f>
        <v/>
      </c>
      <c r="EH307" s="49" t="str">
        <f>IF($CN307="", "", IF($CN307=Report!$BN$4, BS307, ""))</f>
        <v/>
      </c>
      <c r="EI307" s="49" t="str">
        <f>IF($CN307="", "", IF($CN307=Report!$BN$4, BT307, ""))</f>
        <v/>
      </c>
      <c r="EJ307" s="49" t="str">
        <f>IF($CN307="", "", IF($CN307=Report!$BN$4, BU307, ""))</f>
        <v/>
      </c>
      <c r="EK307" s="49" t="str">
        <f>IF($CN307="", "", IF($CN307=Report!$BN$4, BV307, ""))</f>
        <v/>
      </c>
      <c r="EL307" s="49" t="str">
        <f>IF($CN307="", "", IF($CN307=Report!$BN$4, BW307, ""))</f>
        <v/>
      </c>
      <c r="EM307" s="49" t="str">
        <f>IF($CN307="", "", IF($CN307=Report!$BN$4, BX307, ""))</f>
        <v/>
      </c>
      <c r="EN307" s="50" t="str">
        <f>IF($CN307="", "", IF($CN307=Report!$BN$4, BY307, ""))</f>
        <v/>
      </c>
      <c r="EO307" s="48" t="str">
        <f>IF($CN307="", "", IF($CN307=Report!$BN$4, BZ307, ""))</f>
        <v/>
      </c>
      <c r="EP307" s="49" t="str">
        <f>IF($CN307="", "", IF($CN307=Report!$BN$4, CA307, ""))</f>
        <v/>
      </c>
      <c r="EQ307" s="49" t="str">
        <f>IF($CN307="", "", IF($CN307=Report!$BN$4, CB307, ""))</f>
        <v/>
      </c>
      <c r="ER307" s="49" t="str">
        <f>IF($CN307="", "", IF($CN307=Report!$BN$4, CC307, ""))</f>
        <v/>
      </c>
      <c r="ES307" s="49" t="str">
        <f>IF($CN307="", "", IF($CN307=Report!$BN$4, CD307, ""))</f>
        <v/>
      </c>
      <c r="ET307" s="49" t="str">
        <f>IF($CN307="", "", IF($CN307=Report!$BN$4, CE307, ""))</f>
        <v/>
      </c>
      <c r="EU307" s="49" t="str">
        <f>IF($CN307="", "", IF($CN307=Report!$BN$4, CF307, ""))</f>
        <v/>
      </c>
      <c r="EV307" s="49" t="str">
        <f>IF($CN307="", "", IF($CN307=Report!$BN$4, CG307, ""))</f>
        <v/>
      </c>
      <c r="EW307" s="49" t="str">
        <f>IF($CN307="", "", IF($CN307=Report!$BN$4, CH307, ""))</f>
        <v/>
      </c>
      <c r="EX307" s="49" t="str">
        <f>IF($CN307="", "", IF($CN307=Report!$BN$4, CI307, ""))</f>
        <v/>
      </c>
      <c r="EY307" s="49" t="str">
        <f>IF($CN307="", "", IF($CN307=Report!$BN$4, CJ307, ""))</f>
        <v/>
      </c>
      <c r="EZ307" s="50" t="str">
        <f>IF($CN307="", "", IF($CN307=Report!$BN$4, CK307, ""))</f>
        <v/>
      </c>
    </row>
    <row r="308" spans="1:156" x14ac:dyDescent="0.25">
      <c r="A308" s="19"/>
      <c r="B308" s="104"/>
      <c r="C308" s="105"/>
      <c r="D308" s="116"/>
      <c r="E308" s="106"/>
      <c r="F308" s="106"/>
      <c r="G308" s="106"/>
      <c r="H308" s="106"/>
      <c r="I308" s="106"/>
      <c r="J308" s="106"/>
      <c r="K308" s="106"/>
      <c r="L308" s="106"/>
      <c r="M308" s="106"/>
      <c r="N308" s="106"/>
      <c r="O308" s="106"/>
      <c r="P308" s="106"/>
      <c r="Q308" s="106"/>
      <c r="R308" s="106"/>
      <c r="S308" s="106"/>
      <c r="T308" s="108"/>
      <c r="U308" s="108"/>
      <c r="V308" s="108"/>
      <c r="W308" s="109"/>
      <c r="X308" s="19"/>
      <c r="AA308" s="48" t="str">
        <f t="shared" si="288"/>
        <v/>
      </c>
      <c r="AB308" s="49" t="str">
        <f t="shared" si="289"/>
        <v/>
      </c>
      <c r="AC308" s="49" t="str">
        <f t="shared" si="290"/>
        <v/>
      </c>
      <c r="AD308" s="49" t="str">
        <f t="shared" si="291"/>
        <v/>
      </c>
      <c r="AE308" s="49" t="str">
        <f t="shared" si="292"/>
        <v/>
      </c>
      <c r="AF308" s="49" t="str">
        <f t="shared" si="293"/>
        <v/>
      </c>
      <c r="AG308" s="49" t="str">
        <f t="shared" si="294"/>
        <v/>
      </c>
      <c r="AH308" s="49" t="str">
        <f t="shared" si="295"/>
        <v/>
      </c>
      <c r="AI308" s="49" t="str">
        <f t="shared" si="296"/>
        <v/>
      </c>
      <c r="AJ308" s="49" t="str">
        <f t="shared" si="297"/>
        <v/>
      </c>
      <c r="AK308" s="49" t="str">
        <f t="shared" si="298"/>
        <v/>
      </c>
      <c r="AL308" s="49" t="str">
        <f t="shared" si="299"/>
        <v/>
      </c>
      <c r="AM308" s="49" t="str">
        <f t="shared" si="300"/>
        <v/>
      </c>
      <c r="AN308" s="49" t="str">
        <f t="shared" si="301"/>
        <v/>
      </c>
      <c r="AO308" s="50" t="str">
        <f t="shared" si="302"/>
        <v/>
      </c>
      <c r="AP308" s="48" t="str">
        <f t="shared" si="303"/>
        <v/>
      </c>
      <c r="AQ308" s="49" t="str">
        <f t="shared" si="266"/>
        <v/>
      </c>
      <c r="AR308" s="49" t="str">
        <f t="shared" si="267"/>
        <v/>
      </c>
      <c r="AS308" s="49" t="str">
        <f t="shared" si="268"/>
        <v/>
      </c>
      <c r="AT308" s="49" t="str">
        <f t="shared" si="269"/>
        <v/>
      </c>
      <c r="AU308" s="49" t="str">
        <f t="shared" si="270"/>
        <v/>
      </c>
      <c r="AV308" s="49" t="str">
        <f t="shared" si="271"/>
        <v/>
      </c>
      <c r="AW308" s="49" t="str">
        <f t="shared" si="272"/>
        <v/>
      </c>
      <c r="AX308" s="49" t="str">
        <f t="shared" si="273"/>
        <v/>
      </c>
      <c r="AY308" s="49" t="str">
        <f t="shared" si="274"/>
        <v/>
      </c>
      <c r="AZ308" s="49" t="str">
        <f t="shared" si="275"/>
        <v/>
      </c>
      <c r="BA308" s="50" t="str">
        <f t="shared" si="276"/>
        <v/>
      </c>
      <c r="BB308" s="48" t="str">
        <f t="shared" si="304"/>
        <v/>
      </c>
      <c r="BC308" s="49" t="str">
        <f t="shared" si="277"/>
        <v/>
      </c>
      <c r="BD308" s="49" t="str">
        <f t="shared" si="278"/>
        <v/>
      </c>
      <c r="BE308" s="49" t="str">
        <f t="shared" si="279"/>
        <v/>
      </c>
      <c r="BF308" s="49" t="str">
        <f t="shared" si="280"/>
        <v/>
      </c>
      <c r="BG308" s="49" t="str">
        <f t="shared" si="281"/>
        <v/>
      </c>
      <c r="BH308" s="49" t="str">
        <f t="shared" si="282"/>
        <v/>
      </c>
      <c r="BI308" s="49" t="str">
        <f t="shared" si="283"/>
        <v/>
      </c>
      <c r="BJ308" s="49" t="str">
        <f t="shared" si="284"/>
        <v/>
      </c>
      <c r="BK308" s="49" t="str">
        <f t="shared" si="285"/>
        <v/>
      </c>
      <c r="BL308" s="49" t="str">
        <f t="shared" si="286"/>
        <v/>
      </c>
      <c r="BM308" s="50" t="str">
        <f t="shared" si="287"/>
        <v/>
      </c>
      <c r="BN308" s="48" t="str">
        <f t="shared" si="305"/>
        <v/>
      </c>
      <c r="BO308" s="49" t="str">
        <f t="shared" si="308"/>
        <v/>
      </c>
      <c r="BP308" s="49" t="str">
        <f t="shared" si="309"/>
        <v/>
      </c>
      <c r="BQ308" s="49" t="str">
        <f t="shared" si="310"/>
        <v/>
      </c>
      <c r="BR308" s="49" t="str">
        <f t="shared" si="311"/>
        <v/>
      </c>
      <c r="BS308" s="49" t="str">
        <f t="shared" si="312"/>
        <v/>
      </c>
      <c r="BT308" s="49" t="str">
        <f t="shared" si="313"/>
        <v/>
      </c>
      <c r="BU308" s="49" t="str">
        <f t="shared" si="314"/>
        <v/>
      </c>
      <c r="BV308" s="49" t="str">
        <f t="shared" si="315"/>
        <v/>
      </c>
      <c r="BW308" s="49" t="str">
        <f t="shared" si="316"/>
        <v/>
      </c>
      <c r="BX308" s="49" t="str">
        <f t="shared" si="317"/>
        <v/>
      </c>
      <c r="BY308" s="50" t="str">
        <f t="shared" si="318"/>
        <v/>
      </c>
      <c r="BZ308" s="48" t="str">
        <f t="shared" si="306"/>
        <v/>
      </c>
      <c r="CA308" s="49" t="str">
        <f t="shared" si="319"/>
        <v/>
      </c>
      <c r="CB308" s="49" t="str">
        <f t="shared" si="320"/>
        <v/>
      </c>
      <c r="CC308" s="49" t="str">
        <f t="shared" si="321"/>
        <v/>
      </c>
      <c r="CD308" s="49" t="str">
        <f t="shared" si="322"/>
        <v/>
      </c>
      <c r="CE308" s="49" t="str">
        <f t="shared" si="323"/>
        <v/>
      </c>
      <c r="CF308" s="49" t="str">
        <f t="shared" si="324"/>
        <v/>
      </c>
      <c r="CG308" s="49" t="str">
        <f t="shared" si="325"/>
        <v/>
      </c>
      <c r="CH308" s="49" t="str">
        <f t="shared" si="326"/>
        <v/>
      </c>
      <c r="CI308" s="49" t="str">
        <f t="shared" si="327"/>
        <v/>
      </c>
      <c r="CJ308" s="49" t="str">
        <f t="shared" si="328"/>
        <v/>
      </c>
      <c r="CK308" s="50" t="str">
        <f t="shared" si="329"/>
        <v/>
      </c>
      <c r="CM308" s="85" t="str">
        <f t="shared" si="307"/>
        <v/>
      </c>
      <c r="CN308" s="6" t="str">
        <f>IF($B308="", "", IF($CM308="X", "", IF(Report!$BN$3="X", LEFT($B308, 2), $B308)))</f>
        <v/>
      </c>
      <c r="CP308" s="48" t="str">
        <f>IF($CN308="", "", IF($CN308=Report!$BN$4, AA308, ""))</f>
        <v/>
      </c>
      <c r="CQ308" s="49" t="str">
        <f>IF($CN308="", "", IF($CN308=Report!$BN$4, AB308, ""))</f>
        <v/>
      </c>
      <c r="CR308" s="49" t="str">
        <f>IF($CN308="", "", IF($CN308=Report!$BN$4, AC308, ""))</f>
        <v/>
      </c>
      <c r="CS308" s="49" t="str">
        <f>IF($CN308="", "", IF($CN308=Report!$BN$4, AD308, ""))</f>
        <v/>
      </c>
      <c r="CT308" s="49" t="str">
        <f>IF($CN308="", "", IF($CN308=Report!$BN$4, AE308, ""))</f>
        <v/>
      </c>
      <c r="CU308" s="49" t="str">
        <f>IF($CN308="", "", IF($CN308=Report!$BN$4, AF308, ""))</f>
        <v/>
      </c>
      <c r="CV308" s="49" t="str">
        <f>IF($CN308="", "", IF($CN308=Report!$BN$4, AG308, ""))</f>
        <v/>
      </c>
      <c r="CW308" s="49" t="str">
        <f>IF($CN308="", "", IF($CN308=Report!$BN$4, AH308, ""))</f>
        <v/>
      </c>
      <c r="CX308" s="49" t="str">
        <f>IF($CN308="", "", IF($CN308=Report!$BN$4, AI308, ""))</f>
        <v/>
      </c>
      <c r="CY308" s="49" t="str">
        <f>IF($CN308="", "", IF($CN308=Report!$BN$4, AJ308, ""))</f>
        <v/>
      </c>
      <c r="CZ308" s="49" t="str">
        <f>IF($CN308="", "", IF($CN308=Report!$BN$4, AK308, ""))</f>
        <v/>
      </c>
      <c r="DA308" s="49" t="str">
        <f>IF($CN308="", "", IF($CN308=Report!$BN$4, AL308, ""))</f>
        <v/>
      </c>
      <c r="DB308" s="49" t="str">
        <f>IF($CN308="", "", IF($CN308=Report!$BN$4, AM308, ""))</f>
        <v/>
      </c>
      <c r="DC308" s="49" t="str">
        <f>IF($CN308="", "", IF($CN308=Report!$BN$4, AN308, ""))</f>
        <v/>
      </c>
      <c r="DD308" s="50" t="str">
        <f>IF($CN308="", "", IF($CN308=Report!$BN$4, AO308, ""))</f>
        <v/>
      </c>
      <c r="DE308" s="48" t="str">
        <f>IF($CN308="", "", IF($CN308=Report!$BN$4, AP308, ""))</f>
        <v/>
      </c>
      <c r="DF308" s="49" t="str">
        <f>IF($CN308="", "", IF($CN308=Report!$BN$4, AQ308, ""))</f>
        <v/>
      </c>
      <c r="DG308" s="49" t="str">
        <f>IF($CN308="", "", IF($CN308=Report!$BN$4, AR308, ""))</f>
        <v/>
      </c>
      <c r="DH308" s="49" t="str">
        <f>IF($CN308="", "", IF($CN308=Report!$BN$4, AS308, ""))</f>
        <v/>
      </c>
      <c r="DI308" s="49" t="str">
        <f>IF($CN308="", "", IF($CN308=Report!$BN$4, AT308, ""))</f>
        <v/>
      </c>
      <c r="DJ308" s="49" t="str">
        <f>IF($CN308="", "", IF($CN308=Report!$BN$4, AU308, ""))</f>
        <v/>
      </c>
      <c r="DK308" s="49" t="str">
        <f>IF($CN308="", "", IF($CN308=Report!$BN$4, AV308, ""))</f>
        <v/>
      </c>
      <c r="DL308" s="49" t="str">
        <f>IF($CN308="", "", IF($CN308=Report!$BN$4, AW308, ""))</f>
        <v/>
      </c>
      <c r="DM308" s="49" t="str">
        <f>IF($CN308="", "", IF($CN308=Report!$BN$4, AX308, ""))</f>
        <v/>
      </c>
      <c r="DN308" s="49" t="str">
        <f>IF($CN308="", "", IF($CN308=Report!$BN$4, AY308, ""))</f>
        <v/>
      </c>
      <c r="DO308" s="49" t="str">
        <f>IF($CN308="", "", IF($CN308=Report!$BN$4, AZ308, ""))</f>
        <v/>
      </c>
      <c r="DP308" s="50" t="str">
        <f>IF($CN308="", "", IF($CN308=Report!$BN$4, BA308, ""))</f>
        <v/>
      </c>
      <c r="DQ308" s="48" t="str">
        <f>IF($CN308="", "", IF($CN308=Report!$BN$4, BB308, ""))</f>
        <v/>
      </c>
      <c r="DR308" s="49" t="str">
        <f>IF($CN308="", "", IF($CN308=Report!$BN$4, BC308, ""))</f>
        <v/>
      </c>
      <c r="DS308" s="49" t="str">
        <f>IF($CN308="", "", IF($CN308=Report!$BN$4, BD308, ""))</f>
        <v/>
      </c>
      <c r="DT308" s="49" t="str">
        <f>IF($CN308="", "", IF($CN308=Report!$BN$4, BE308, ""))</f>
        <v/>
      </c>
      <c r="DU308" s="49" t="str">
        <f>IF($CN308="", "", IF($CN308=Report!$BN$4, BF308, ""))</f>
        <v/>
      </c>
      <c r="DV308" s="49" t="str">
        <f>IF($CN308="", "", IF($CN308=Report!$BN$4, BG308, ""))</f>
        <v/>
      </c>
      <c r="DW308" s="49" t="str">
        <f>IF($CN308="", "", IF($CN308=Report!$BN$4, BH308, ""))</f>
        <v/>
      </c>
      <c r="DX308" s="49" t="str">
        <f>IF($CN308="", "", IF($CN308=Report!$BN$4, BI308, ""))</f>
        <v/>
      </c>
      <c r="DY308" s="49" t="str">
        <f>IF($CN308="", "", IF($CN308=Report!$BN$4, BJ308, ""))</f>
        <v/>
      </c>
      <c r="DZ308" s="49" t="str">
        <f>IF($CN308="", "", IF($CN308=Report!$BN$4, BK308, ""))</f>
        <v/>
      </c>
      <c r="EA308" s="49" t="str">
        <f>IF($CN308="", "", IF($CN308=Report!$BN$4, BL308, ""))</f>
        <v/>
      </c>
      <c r="EB308" s="50" t="str">
        <f>IF($CN308="", "", IF($CN308=Report!$BN$4, BM308, ""))</f>
        <v/>
      </c>
      <c r="EC308" s="48" t="str">
        <f>IF($CN308="", "", IF($CN308=Report!$BN$4, BN308, ""))</f>
        <v/>
      </c>
      <c r="ED308" s="49" t="str">
        <f>IF($CN308="", "", IF($CN308=Report!$BN$4, BO308, ""))</f>
        <v/>
      </c>
      <c r="EE308" s="49" t="str">
        <f>IF($CN308="", "", IF($CN308=Report!$BN$4, BP308, ""))</f>
        <v/>
      </c>
      <c r="EF308" s="49" t="str">
        <f>IF($CN308="", "", IF($CN308=Report!$BN$4, BQ308, ""))</f>
        <v/>
      </c>
      <c r="EG308" s="49" t="str">
        <f>IF($CN308="", "", IF($CN308=Report!$BN$4, BR308, ""))</f>
        <v/>
      </c>
      <c r="EH308" s="49" t="str">
        <f>IF($CN308="", "", IF($CN308=Report!$BN$4, BS308, ""))</f>
        <v/>
      </c>
      <c r="EI308" s="49" t="str">
        <f>IF($CN308="", "", IF($CN308=Report!$BN$4, BT308, ""))</f>
        <v/>
      </c>
      <c r="EJ308" s="49" t="str">
        <f>IF($CN308="", "", IF($CN308=Report!$BN$4, BU308, ""))</f>
        <v/>
      </c>
      <c r="EK308" s="49" t="str">
        <f>IF($CN308="", "", IF($CN308=Report!$BN$4, BV308, ""))</f>
        <v/>
      </c>
      <c r="EL308" s="49" t="str">
        <f>IF($CN308="", "", IF($CN308=Report!$BN$4, BW308, ""))</f>
        <v/>
      </c>
      <c r="EM308" s="49" t="str">
        <f>IF($CN308="", "", IF($CN308=Report!$BN$4, BX308, ""))</f>
        <v/>
      </c>
      <c r="EN308" s="50" t="str">
        <f>IF($CN308="", "", IF($CN308=Report!$BN$4, BY308, ""))</f>
        <v/>
      </c>
      <c r="EO308" s="48" t="str">
        <f>IF($CN308="", "", IF($CN308=Report!$BN$4, BZ308, ""))</f>
        <v/>
      </c>
      <c r="EP308" s="49" t="str">
        <f>IF($CN308="", "", IF($CN308=Report!$BN$4, CA308, ""))</f>
        <v/>
      </c>
      <c r="EQ308" s="49" t="str">
        <f>IF($CN308="", "", IF($CN308=Report!$BN$4, CB308, ""))</f>
        <v/>
      </c>
      <c r="ER308" s="49" t="str">
        <f>IF($CN308="", "", IF($CN308=Report!$BN$4, CC308, ""))</f>
        <v/>
      </c>
      <c r="ES308" s="49" t="str">
        <f>IF($CN308="", "", IF($CN308=Report!$BN$4, CD308, ""))</f>
        <v/>
      </c>
      <c r="ET308" s="49" t="str">
        <f>IF($CN308="", "", IF($CN308=Report!$BN$4, CE308, ""))</f>
        <v/>
      </c>
      <c r="EU308" s="49" t="str">
        <f>IF($CN308="", "", IF($CN308=Report!$BN$4, CF308, ""))</f>
        <v/>
      </c>
      <c r="EV308" s="49" t="str">
        <f>IF($CN308="", "", IF($CN308=Report!$BN$4, CG308, ""))</f>
        <v/>
      </c>
      <c r="EW308" s="49" t="str">
        <f>IF($CN308="", "", IF($CN308=Report!$BN$4, CH308, ""))</f>
        <v/>
      </c>
      <c r="EX308" s="49" t="str">
        <f>IF($CN308="", "", IF($CN308=Report!$BN$4, CI308, ""))</f>
        <v/>
      </c>
      <c r="EY308" s="49" t="str">
        <f>IF($CN308="", "", IF($CN308=Report!$BN$4, CJ308, ""))</f>
        <v/>
      </c>
      <c r="EZ308" s="50" t="str">
        <f>IF($CN308="", "", IF($CN308=Report!$BN$4, CK308, ""))</f>
        <v/>
      </c>
    </row>
    <row r="309" spans="1:156" x14ac:dyDescent="0.25">
      <c r="A309" s="19"/>
      <c r="B309" s="104"/>
      <c r="C309" s="105"/>
      <c r="D309" s="116"/>
      <c r="E309" s="106"/>
      <c r="F309" s="106"/>
      <c r="G309" s="106"/>
      <c r="H309" s="106"/>
      <c r="I309" s="106"/>
      <c r="J309" s="106"/>
      <c r="K309" s="106"/>
      <c r="L309" s="106"/>
      <c r="M309" s="106"/>
      <c r="N309" s="106"/>
      <c r="O309" s="106"/>
      <c r="P309" s="106"/>
      <c r="Q309" s="106"/>
      <c r="R309" s="106"/>
      <c r="S309" s="106"/>
      <c r="T309" s="108"/>
      <c r="U309" s="108"/>
      <c r="V309" s="108"/>
      <c r="W309" s="109"/>
      <c r="X309" s="19"/>
      <c r="AA309" s="48" t="str">
        <f t="shared" si="288"/>
        <v/>
      </c>
      <c r="AB309" s="49" t="str">
        <f t="shared" si="289"/>
        <v/>
      </c>
      <c r="AC309" s="49" t="str">
        <f t="shared" si="290"/>
        <v/>
      </c>
      <c r="AD309" s="49" t="str">
        <f t="shared" si="291"/>
        <v/>
      </c>
      <c r="AE309" s="49" t="str">
        <f t="shared" si="292"/>
        <v/>
      </c>
      <c r="AF309" s="49" t="str">
        <f t="shared" si="293"/>
        <v/>
      </c>
      <c r="AG309" s="49" t="str">
        <f t="shared" si="294"/>
        <v/>
      </c>
      <c r="AH309" s="49" t="str">
        <f t="shared" si="295"/>
        <v/>
      </c>
      <c r="AI309" s="49" t="str">
        <f t="shared" si="296"/>
        <v/>
      </c>
      <c r="AJ309" s="49" t="str">
        <f t="shared" si="297"/>
        <v/>
      </c>
      <c r="AK309" s="49" t="str">
        <f t="shared" si="298"/>
        <v/>
      </c>
      <c r="AL309" s="49" t="str">
        <f t="shared" si="299"/>
        <v/>
      </c>
      <c r="AM309" s="49" t="str">
        <f t="shared" si="300"/>
        <v/>
      </c>
      <c r="AN309" s="49" t="str">
        <f t="shared" si="301"/>
        <v/>
      </c>
      <c r="AO309" s="50" t="str">
        <f t="shared" si="302"/>
        <v/>
      </c>
      <c r="AP309" s="48" t="str">
        <f t="shared" si="303"/>
        <v/>
      </c>
      <c r="AQ309" s="49" t="str">
        <f t="shared" si="266"/>
        <v/>
      </c>
      <c r="AR309" s="49" t="str">
        <f t="shared" si="267"/>
        <v/>
      </c>
      <c r="AS309" s="49" t="str">
        <f t="shared" si="268"/>
        <v/>
      </c>
      <c r="AT309" s="49" t="str">
        <f t="shared" si="269"/>
        <v/>
      </c>
      <c r="AU309" s="49" t="str">
        <f t="shared" si="270"/>
        <v/>
      </c>
      <c r="AV309" s="49" t="str">
        <f t="shared" si="271"/>
        <v/>
      </c>
      <c r="AW309" s="49" t="str">
        <f t="shared" si="272"/>
        <v/>
      </c>
      <c r="AX309" s="49" t="str">
        <f t="shared" si="273"/>
        <v/>
      </c>
      <c r="AY309" s="49" t="str">
        <f t="shared" si="274"/>
        <v/>
      </c>
      <c r="AZ309" s="49" t="str">
        <f t="shared" si="275"/>
        <v/>
      </c>
      <c r="BA309" s="50" t="str">
        <f t="shared" si="276"/>
        <v/>
      </c>
      <c r="BB309" s="48" t="str">
        <f t="shared" si="304"/>
        <v/>
      </c>
      <c r="BC309" s="49" t="str">
        <f t="shared" si="277"/>
        <v/>
      </c>
      <c r="BD309" s="49" t="str">
        <f t="shared" si="278"/>
        <v/>
      </c>
      <c r="BE309" s="49" t="str">
        <f t="shared" si="279"/>
        <v/>
      </c>
      <c r="BF309" s="49" t="str">
        <f t="shared" si="280"/>
        <v/>
      </c>
      <c r="BG309" s="49" t="str">
        <f t="shared" si="281"/>
        <v/>
      </c>
      <c r="BH309" s="49" t="str">
        <f t="shared" si="282"/>
        <v/>
      </c>
      <c r="BI309" s="49" t="str">
        <f t="shared" si="283"/>
        <v/>
      </c>
      <c r="BJ309" s="49" t="str">
        <f t="shared" si="284"/>
        <v/>
      </c>
      <c r="BK309" s="49" t="str">
        <f t="shared" si="285"/>
        <v/>
      </c>
      <c r="BL309" s="49" t="str">
        <f t="shared" si="286"/>
        <v/>
      </c>
      <c r="BM309" s="50" t="str">
        <f t="shared" si="287"/>
        <v/>
      </c>
      <c r="BN309" s="48" t="str">
        <f t="shared" si="305"/>
        <v/>
      </c>
      <c r="BO309" s="49" t="str">
        <f t="shared" si="308"/>
        <v/>
      </c>
      <c r="BP309" s="49" t="str">
        <f t="shared" si="309"/>
        <v/>
      </c>
      <c r="BQ309" s="49" t="str">
        <f t="shared" si="310"/>
        <v/>
      </c>
      <c r="BR309" s="49" t="str">
        <f t="shared" si="311"/>
        <v/>
      </c>
      <c r="BS309" s="49" t="str">
        <f t="shared" si="312"/>
        <v/>
      </c>
      <c r="BT309" s="49" t="str">
        <f t="shared" si="313"/>
        <v/>
      </c>
      <c r="BU309" s="49" t="str">
        <f t="shared" si="314"/>
        <v/>
      </c>
      <c r="BV309" s="49" t="str">
        <f t="shared" si="315"/>
        <v/>
      </c>
      <c r="BW309" s="49" t="str">
        <f t="shared" si="316"/>
        <v/>
      </c>
      <c r="BX309" s="49" t="str">
        <f t="shared" si="317"/>
        <v/>
      </c>
      <c r="BY309" s="50" t="str">
        <f t="shared" si="318"/>
        <v/>
      </c>
      <c r="BZ309" s="48" t="str">
        <f t="shared" si="306"/>
        <v/>
      </c>
      <c r="CA309" s="49" t="str">
        <f t="shared" si="319"/>
        <v/>
      </c>
      <c r="CB309" s="49" t="str">
        <f t="shared" si="320"/>
        <v/>
      </c>
      <c r="CC309" s="49" t="str">
        <f t="shared" si="321"/>
        <v/>
      </c>
      <c r="CD309" s="49" t="str">
        <f t="shared" si="322"/>
        <v/>
      </c>
      <c r="CE309" s="49" t="str">
        <f t="shared" si="323"/>
        <v/>
      </c>
      <c r="CF309" s="49" t="str">
        <f t="shared" si="324"/>
        <v/>
      </c>
      <c r="CG309" s="49" t="str">
        <f t="shared" si="325"/>
        <v/>
      </c>
      <c r="CH309" s="49" t="str">
        <f t="shared" si="326"/>
        <v/>
      </c>
      <c r="CI309" s="49" t="str">
        <f t="shared" si="327"/>
        <v/>
      </c>
      <c r="CJ309" s="49" t="str">
        <f t="shared" si="328"/>
        <v/>
      </c>
      <c r="CK309" s="50" t="str">
        <f t="shared" si="329"/>
        <v/>
      </c>
      <c r="CM309" s="85" t="str">
        <f t="shared" si="307"/>
        <v/>
      </c>
      <c r="CN309" s="6" t="str">
        <f>IF($B309="", "", IF($CM309="X", "", IF(Report!$BN$3="X", LEFT($B309, 2), $B309)))</f>
        <v/>
      </c>
      <c r="CP309" s="48" t="str">
        <f>IF($CN309="", "", IF($CN309=Report!$BN$4, AA309, ""))</f>
        <v/>
      </c>
      <c r="CQ309" s="49" t="str">
        <f>IF($CN309="", "", IF($CN309=Report!$BN$4, AB309, ""))</f>
        <v/>
      </c>
      <c r="CR309" s="49" t="str">
        <f>IF($CN309="", "", IF($CN309=Report!$BN$4, AC309, ""))</f>
        <v/>
      </c>
      <c r="CS309" s="49" t="str">
        <f>IF($CN309="", "", IF($CN309=Report!$BN$4, AD309, ""))</f>
        <v/>
      </c>
      <c r="CT309" s="49" t="str">
        <f>IF($CN309="", "", IF($CN309=Report!$BN$4, AE309, ""))</f>
        <v/>
      </c>
      <c r="CU309" s="49" t="str">
        <f>IF($CN309="", "", IF($CN309=Report!$BN$4, AF309, ""))</f>
        <v/>
      </c>
      <c r="CV309" s="49" t="str">
        <f>IF($CN309="", "", IF($CN309=Report!$BN$4, AG309, ""))</f>
        <v/>
      </c>
      <c r="CW309" s="49" t="str">
        <f>IF($CN309="", "", IF($CN309=Report!$BN$4, AH309, ""))</f>
        <v/>
      </c>
      <c r="CX309" s="49" t="str">
        <f>IF($CN309="", "", IF($CN309=Report!$BN$4, AI309, ""))</f>
        <v/>
      </c>
      <c r="CY309" s="49" t="str">
        <f>IF($CN309="", "", IF($CN309=Report!$BN$4, AJ309, ""))</f>
        <v/>
      </c>
      <c r="CZ309" s="49" t="str">
        <f>IF($CN309="", "", IF($CN309=Report!$BN$4, AK309, ""))</f>
        <v/>
      </c>
      <c r="DA309" s="49" t="str">
        <f>IF($CN309="", "", IF($CN309=Report!$BN$4, AL309, ""))</f>
        <v/>
      </c>
      <c r="DB309" s="49" t="str">
        <f>IF($CN309="", "", IF($CN309=Report!$BN$4, AM309, ""))</f>
        <v/>
      </c>
      <c r="DC309" s="49" t="str">
        <f>IF($CN309="", "", IF($CN309=Report!$BN$4, AN309, ""))</f>
        <v/>
      </c>
      <c r="DD309" s="50" t="str">
        <f>IF($CN309="", "", IF($CN309=Report!$BN$4, AO309, ""))</f>
        <v/>
      </c>
      <c r="DE309" s="48" t="str">
        <f>IF($CN309="", "", IF($CN309=Report!$BN$4, AP309, ""))</f>
        <v/>
      </c>
      <c r="DF309" s="49" t="str">
        <f>IF($CN309="", "", IF($CN309=Report!$BN$4, AQ309, ""))</f>
        <v/>
      </c>
      <c r="DG309" s="49" t="str">
        <f>IF($CN309="", "", IF($CN309=Report!$BN$4, AR309, ""))</f>
        <v/>
      </c>
      <c r="DH309" s="49" t="str">
        <f>IF($CN309="", "", IF($CN309=Report!$BN$4, AS309, ""))</f>
        <v/>
      </c>
      <c r="DI309" s="49" t="str">
        <f>IF($CN309="", "", IF($CN309=Report!$BN$4, AT309, ""))</f>
        <v/>
      </c>
      <c r="DJ309" s="49" t="str">
        <f>IF($CN309="", "", IF($CN309=Report!$BN$4, AU309, ""))</f>
        <v/>
      </c>
      <c r="DK309" s="49" t="str">
        <f>IF($CN309="", "", IF($CN309=Report!$BN$4, AV309, ""))</f>
        <v/>
      </c>
      <c r="DL309" s="49" t="str">
        <f>IF($CN309="", "", IF($CN309=Report!$BN$4, AW309, ""))</f>
        <v/>
      </c>
      <c r="DM309" s="49" t="str">
        <f>IF($CN309="", "", IF($CN309=Report!$BN$4, AX309, ""))</f>
        <v/>
      </c>
      <c r="DN309" s="49" t="str">
        <f>IF($CN309="", "", IF($CN309=Report!$BN$4, AY309, ""))</f>
        <v/>
      </c>
      <c r="DO309" s="49" t="str">
        <f>IF($CN309="", "", IF($CN309=Report!$BN$4, AZ309, ""))</f>
        <v/>
      </c>
      <c r="DP309" s="50" t="str">
        <f>IF($CN309="", "", IF($CN309=Report!$BN$4, BA309, ""))</f>
        <v/>
      </c>
      <c r="DQ309" s="48" t="str">
        <f>IF($CN309="", "", IF($CN309=Report!$BN$4, BB309, ""))</f>
        <v/>
      </c>
      <c r="DR309" s="49" t="str">
        <f>IF($CN309="", "", IF($CN309=Report!$BN$4, BC309, ""))</f>
        <v/>
      </c>
      <c r="DS309" s="49" t="str">
        <f>IF($CN309="", "", IF($CN309=Report!$BN$4, BD309, ""))</f>
        <v/>
      </c>
      <c r="DT309" s="49" t="str">
        <f>IF($CN309="", "", IF($CN309=Report!$BN$4, BE309, ""))</f>
        <v/>
      </c>
      <c r="DU309" s="49" t="str">
        <f>IF($CN309="", "", IF($CN309=Report!$BN$4, BF309, ""))</f>
        <v/>
      </c>
      <c r="DV309" s="49" t="str">
        <f>IF($CN309="", "", IF($CN309=Report!$BN$4, BG309, ""))</f>
        <v/>
      </c>
      <c r="DW309" s="49" t="str">
        <f>IF($CN309="", "", IF($CN309=Report!$BN$4, BH309, ""))</f>
        <v/>
      </c>
      <c r="DX309" s="49" t="str">
        <f>IF($CN309="", "", IF($CN309=Report!$BN$4, BI309, ""))</f>
        <v/>
      </c>
      <c r="DY309" s="49" t="str">
        <f>IF($CN309="", "", IF($CN309=Report!$BN$4, BJ309, ""))</f>
        <v/>
      </c>
      <c r="DZ309" s="49" t="str">
        <f>IF($CN309="", "", IF($CN309=Report!$BN$4, BK309, ""))</f>
        <v/>
      </c>
      <c r="EA309" s="49" t="str">
        <f>IF($CN309="", "", IF($CN309=Report!$BN$4, BL309, ""))</f>
        <v/>
      </c>
      <c r="EB309" s="50" t="str">
        <f>IF($CN309="", "", IF($CN309=Report!$BN$4, BM309, ""))</f>
        <v/>
      </c>
      <c r="EC309" s="48" t="str">
        <f>IF($CN309="", "", IF($CN309=Report!$BN$4, BN309, ""))</f>
        <v/>
      </c>
      <c r="ED309" s="49" t="str">
        <f>IF($CN309="", "", IF($CN309=Report!$BN$4, BO309, ""))</f>
        <v/>
      </c>
      <c r="EE309" s="49" t="str">
        <f>IF($CN309="", "", IF($CN309=Report!$BN$4, BP309, ""))</f>
        <v/>
      </c>
      <c r="EF309" s="49" t="str">
        <f>IF($CN309="", "", IF($CN309=Report!$BN$4, BQ309, ""))</f>
        <v/>
      </c>
      <c r="EG309" s="49" t="str">
        <f>IF($CN309="", "", IF($CN309=Report!$BN$4, BR309, ""))</f>
        <v/>
      </c>
      <c r="EH309" s="49" t="str">
        <f>IF($CN309="", "", IF($CN309=Report!$BN$4, BS309, ""))</f>
        <v/>
      </c>
      <c r="EI309" s="49" t="str">
        <f>IF($CN309="", "", IF($CN309=Report!$BN$4, BT309, ""))</f>
        <v/>
      </c>
      <c r="EJ309" s="49" t="str">
        <f>IF($CN309="", "", IF($CN309=Report!$BN$4, BU309, ""))</f>
        <v/>
      </c>
      <c r="EK309" s="49" t="str">
        <f>IF($CN309="", "", IF($CN309=Report!$BN$4, BV309, ""))</f>
        <v/>
      </c>
      <c r="EL309" s="49" t="str">
        <f>IF($CN309="", "", IF($CN309=Report!$BN$4, BW309, ""))</f>
        <v/>
      </c>
      <c r="EM309" s="49" t="str">
        <f>IF($CN309="", "", IF($CN309=Report!$BN$4, BX309, ""))</f>
        <v/>
      </c>
      <c r="EN309" s="50" t="str">
        <f>IF($CN309="", "", IF($CN309=Report!$BN$4, BY309, ""))</f>
        <v/>
      </c>
      <c r="EO309" s="48" t="str">
        <f>IF($CN309="", "", IF($CN309=Report!$BN$4, BZ309, ""))</f>
        <v/>
      </c>
      <c r="EP309" s="49" t="str">
        <f>IF($CN309="", "", IF($CN309=Report!$BN$4, CA309, ""))</f>
        <v/>
      </c>
      <c r="EQ309" s="49" t="str">
        <f>IF($CN309="", "", IF($CN309=Report!$BN$4, CB309, ""))</f>
        <v/>
      </c>
      <c r="ER309" s="49" t="str">
        <f>IF($CN309="", "", IF($CN309=Report!$BN$4, CC309, ""))</f>
        <v/>
      </c>
      <c r="ES309" s="49" t="str">
        <f>IF($CN309="", "", IF($CN309=Report!$BN$4, CD309, ""))</f>
        <v/>
      </c>
      <c r="ET309" s="49" t="str">
        <f>IF($CN309="", "", IF($CN309=Report!$BN$4, CE309, ""))</f>
        <v/>
      </c>
      <c r="EU309" s="49" t="str">
        <f>IF($CN309="", "", IF($CN309=Report!$BN$4, CF309, ""))</f>
        <v/>
      </c>
      <c r="EV309" s="49" t="str">
        <f>IF($CN309="", "", IF($CN309=Report!$BN$4, CG309, ""))</f>
        <v/>
      </c>
      <c r="EW309" s="49" t="str">
        <f>IF($CN309="", "", IF($CN309=Report!$BN$4, CH309, ""))</f>
        <v/>
      </c>
      <c r="EX309" s="49" t="str">
        <f>IF($CN309="", "", IF($CN309=Report!$BN$4, CI309, ""))</f>
        <v/>
      </c>
      <c r="EY309" s="49" t="str">
        <f>IF($CN309="", "", IF($CN309=Report!$BN$4, CJ309, ""))</f>
        <v/>
      </c>
      <c r="EZ309" s="50" t="str">
        <f>IF($CN309="", "", IF($CN309=Report!$BN$4, CK309, ""))</f>
        <v/>
      </c>
    </row>
    <row r="310" spans="1:156" x14ac:dyDescent="0.25">
      <c r="A310" s="19"/>
      <c r="B310" s="104"/>
      <c r="C310" s="105"/>
      <c r="D310" s="116"/>
      <c r="E310" s="106"/>
      <c r="F310" s="106"/>
      <c r="G310" s="106"/>
      <c r="H310" s="106"/>
      <c r="I310" s="106"/>
      <c r="J310" s="106"/>
      <c r="K310" s="106"/>
      <c r="L310" s="106"/>
      <c r="M310" s="106"/>
      <c r="N310" s="106"/>
      <c r="O310" s="106"/>
      <c r="P310" s="106"/>
      <c r="Q310" s="106"/>
      <c r="R310" s="106"/>
      <c r="S310" s="106"/>
      <c r="T310" s="108"/>
      <c r="U310" s="108"/>
      <c r="V310" s="108"/>
      <c r="W310" s="109"/>
      <c r="X310" s="19"/>
      <c r="AA310" s="48" t="str">
        <f t="shared" si="288"/>
        <v/>
      </c>
      <c r="AB310" s="49" t="str">
        <f t="shared" si="289"/>
        <v/>
      </c>
      <c r="AC310" s="49" t="str">
        <f t="shared" si="290"/>
        <v/>
      </c>
      <c r="AD310" s="49" t="str">
        <f t="shared" si="291"/>
        <v/>
      </c>
      <c r="AE310" s="49" t="str">
        <f t="shared" si="292"/>
        <v/>
      </c>
      <c r="AF310" s="49" t="str">
        <f t="shared" si="293"/>
        <v/>
      </c>
      <c r="AG310" s="49" t="str">
        <f t="shared" si="294"/>
        <v/>
      </c>
      <c r="AH310" s="49" t="str">
        <f t="shared" si="295"/>
        <v/>
      </c>
      <c r="AI310" s="49" t="str">
        <f t="shared" si="296"/>
        <v/>
      </c>
      <c r="AJ310" s="49" t="str">
        <f t="shared" si="297"/>
        <v/>
      </c>
      <c r="AK310" s="49" t="str">
        <f t="shared" si="298"/>
        <v/>
      </c>
      <c r="AL310" s="49" t="str">
        <f t="shared" si="299"/>
        <v/>
      </c>
      <c r="AM310" s="49" t="str">
        <f t="shared" si="300"/>
        <v/>
      </c>
      <c r="AN310" s="49" t="str">
        <f t="shared" si="301"/>
        <v/>
      </c>
      <c r="AO310" s="50" t="str">
        <f t="shared" si="302"/>
        <v/>
      </c>
      <c r="AP310" s="48" t="str">
        <f t="shared" si="303"/>
        <v/>
      </c>
      <c r="AQ310" s="49" t="str">
        <f t="shared" si="266"/>
        <v/>
      </c>
      <c r="AR310" s="49" t="str">
        <f t="shared" si="267"/>
        <v/>
      </c>
      <c r="AS310" s="49" t="str">
        <f t="shared" si="268"/>
        <v/>
      </c>
      <c r="AT310" s="49" t="str">
        <f t="shared" si="269"/>
        <v/>
      </c>
      <c r="AU310" s="49" t="str">
        <f t="shared" si="270"/>
        <v/>
      </c>
      <c r="AV310" s="49" t="str">
        <f t="shared" si="271"/>
        <v/>
      </c>
      <c r="AW310" s="49" t="str">
        <f t="shared" si="272"/>
        <v/>
      </c>
      <c r="AX310" s="49" t="str">
        <f t="shared" si="273"/>
        <v/>
      </c>
      <c r="AY310" s="49" t="str">
        <f t="shared" si="274"/>
        <v/>
      </c>
      <c r="AZ310" s="49" t="str">
        <f t="shared" si="275"/>
        <v/>
      </c>
      <c r="BA310" s="50" t="str">
        <f t="shared" si="276"/>
        <v/>
      </c>
      <c r="BB310" s="48" t="str">
        <f t="shared" si="304"/>
        <v/>
      </c>
      <c r="BC310" s="49" t="str">
        <f t="shared" si="277"/>
        <v/>
      </c>
      <c r="BD310" s="49" t="str">
        <f t="shared" si="278"/>
        <v/>
      </c>
      <c r="BE310" s="49" t="str">
        <f t="shared" si="279"/>
        <v/>
      </c>
      <c r="BF310" s="49" t="str">
        <f t="shared" si="280"/>
        <v/>
      </c>
      <c r="BG310" s="49" t="str">
        <f t="shared" si="281"/>
        <v/>
      </c>
      <c r="BH310" s="49" t="str">
        <f t="shared" si="282"/>
        <v/>
      </c>
      <c r="BI310" s="49" t="str">
        <f t="shared" si="283"/>
        <v/>
      </c>
      <c r="BJ310" s="49" t="str">
        <f t="shared" si="284"/>
        <v/>
      </c>
      <c r="BK310" s="49" t="str">
        <f t="shared" si="285"/>
        <v/>
      </c>
      <c r="BL310" s="49" t="str">
        <f t="shared" si="286"/>
        <v/>
      </c>
      <c r="BM310" s="50" t="str">
        <f t="shared" si="287"/>
        <v/>
      </c>
      <c r="BN310" s="48" t="str">
        <f t="shared" si="305"/>
        <v/>
      </c>
      <c r="BO310" s="49" t="str">
        <f t="shared" si="308"/>
        <v/>
      </c>
      <c r="BP310" s="49" t="str">
        <f t="shared" si="309"/>
        <v/>
      </c>
      <c r="BQ310" s="49" t="str">
        <f t="shared" si="310"/>
        <v/>
      </c>
      <c r="BR310" s="49" t="str">
        <f t="shared" si="311"/>
        <v/>
      </c>
      <c r="BS310" s="49" t="str">
        <f t="shared" si="312"/>
        <v/>
      </c>
      <c r="BT310" s="49" t="str">
        <f t="shared" si="313"/>
        <v/>
      </c>
      <c r="BU310" s="49" t="str">
        <f t="shared" si="314"/>
        <v/>
      </c>
      <c r="BV310" s="49" t="str">
        <f t="shared" si="315"/>
        <v/>
      </c>
      <c r="BW310" s="49" t="str">
        <f t="shared" si="316"/>
        <v/>
      </c>
      <c r="BX310" s="49" t="str">
        <f t="shared" si="317"/>
        <v/>
      </c>
      <c r="BY310" s="50" t="str">
        <f t="shared" si="318"/>
        <v/>
      </c>
      <c r="BZ310" s="48" t="str">
        <f t="shared" si="306"/>
        <v/>
      </c>
      <c r="CA310" s="49" t="str">
        <f t="shared" si="319"/>
        <v/>
      </c>
      <c r="CB310" s="49" t="str">
        <f t="shared" si="320"/>
        <v/>
      </c>
      <c r="CC310" s="49" t="str">
        <f t="shared" si="321"/>
        <v/>
      </c>
      <c r="CD310" s="49" t="str">
        <f t="shared" si="322"/>
        <v/>
      </c>
      <c r="CE310" s="49" t="str">
        <f t="shared" si="323"/>
        <v/>
      </c>
      <c r="CF310" s="49" t="str">
        <f t="shared" si="324"/>
        <v/>
      </c>
      <c r="CG310" s="49" t="str">
        <f t="shared" si="325"/>
        <v/>
      </c>
      <c r="CH310" s="49" t="str">
        <f t="shared" si="326"/>
        <v/>
      </c>
      <c r="CI310" s="49" t="str">
        <f t="shared" si="327"/>
        <v/>
      </c>
      <c r="CJ310" s="49" t="str">
        <f t="shared" si="328"/>
        <v/>
      </c>
      <c r="CK310" s="50" t="str">
        <f t="shared" si="329"/>
        <v/>
      </c>
      <c r="CM310" s="85" t="str">
        <f t="shared" si="307"/>
        <v/>
      </c>
      <c r="CN310" s="6" t="str">
        <f>IF($B310="", "", IF($CM310="X", "", IF(Report!$BN$3="X", LEFT($B310, 2), $B310)))</f>
        <v/>
      </c>
      <c r="CP310" s="48" t="str">
        <f>IF($CN310="", "", IF($CN310=Report!$BN$4, AA310, ""))</f>
        <v/>
      </c>
      <c r="CQ310" s="49" t="str">
        <f>IF($CN310="", "", IF($CN310=Report!$BN$4, AB310, ""))</f>
        <v/>
      </c>
      <c r="CR310" s="49" t="str">
        <f>IF($CN310="", "", IF($CN310=Report!$BN$4, AC310, ""))</f>
        <v/>
      </c>
      <c r="CS310" s="49" t="str">
        <f>IF($CN310="", "", IF($CN310=Report!$BN$4, AD310, ""))</f>
        <v/>
      </c>
      <c r="CT310" s="49" t="str">
        <f>IF($CN310="", "", IF($CN310=Report!$BN$4, AE310, ""))</f>
        <v/>
      </c>
      <c r="CU310" s="49" t="str">
        <f>IF($CN310="", "", IF($CN310=Report!$BN$4, AF310, ""))</f>
        <v/>
      </c>
      <c r="CV310" s="49" t="str">
        <f>IF($CN310="", "", IF($CN310=Report!$BN$4, AG310, ""))</f>
        <v/>
      </c>
      <c r="CW310" s="49" t="str">
        <f>IF($CN310="", "", IF($CN310=Report!$BN$4, AH310, ""))</f>
        <v/>
      </c>
      <c r="CX310" s="49" t="str">
        <f>IF($CN310="", "", IF($CN310=Report!$BN$4, AI310, ""))</f>
        <v/>
      </c>
      <c r="CY310" s="49" t="str">
        <f>IF($CN310="", "", IF($CN310=Report!$BN$4, AJ310, ""))</f>
        <v/>
      </c>
      <c r="CZ310" s="49" t="str">
        <f>IF($CN310="", "", IF($CN310=Report!$BN$4, AK310, ""))</f>
        <v/>
      </c>
      <c r="DA310" s="49" t="str">
        <f>IF($CN310="", "", IF($CN310=Report!$BN$4, AL310, ""))</f>
        <v/>
      </c>
      <c r="DB310" s="49" t="str">
        <f>IF($CN310="", "", IF($CN310=Report!$BN$4, AM310, ""))</f>
        <v/>
      </c>
      <c r="DC310" s="49" t="str">
        <f>IF($CN310="", "", IF($CN310=Report!$BN$4, AN310, ""))</f>
        <v/>
      </c>
      <c r="DD310" s="50" t="str">
        <f>IF($CN310="", "", IF($CN310=Report!$BN$4, AO310, ""))</f>
        <v/>
      </c>
      <c r="DE310" s="48" t="str">
        <f>IF($CN310="", "", IF($CN310=Report!$BN$4, AP310, ""))</f>
        <v/>
      </c>
      <c r="DF310" s="49" t="str">
        <f>IF($CN310="", "", IF($CN310=Report!$BN$4, AQ310, ""))</f>
        <v/>
      </c>
      <c r="DG310" s="49" t="str">
        <f>IF($CN310="", "", IF($CN310=Report!$BN$4, AR310, ""))</f>
        <v/>
      </c>
      <c r="DH310" s="49" t="str">
        <f>IF($CN310="", "", IF($CN310=Report!$BN$4, AS310, ""))</f>
        <v/>
      </c>
      <c r="DI310" s="49" t="str">
        <f>IF($CN310="", "", IF($CN310=Report!$BN$4, AT310, ""))</f>
        <v/>
      </c>
      <c r="DJ310" s="49" t="str">
        <f>IF($CN310="", "", IF($CN310=Report!$BN$4, AU310, ""))</f>
        <v/>
      </c>
      <c r="DK310" s="49" t="str">
        <f>IF($CN310="", "", IF($CN310=Report!$BN$4, AV310, ""))</f>
        <v/>
      </c>
      <c r="DL310" s="49" t="str">
        <f>IF($CN310="", "", IF($CN310=Report!$BN$4, AW310, ""))</f>
        <v/>
      </c>
      <c r="DM310" s="49" t="str">
        <f>IF($CN310="", "", IF($CN310=Report!$BN$4, AX310, ""))</f>
        <v/>
      </c>
      <c r="DN310" s="49" t="str">
        <f>IF($CN310="", "", IF($CN310=Report!$BN$4, AY310, ""))</f>
        <v/>
      </c>
      <c r="DO310" s="49" t="str">
        <f>IF($CN310="", "", IF($CN310=Report!$BN$4, AZ310, ""))</f>
        <v/>
      </c>
      <c r="DP310" s="50" t="str">
        <f>IF($CN310="", "", IF($CN310=Report!$BN$4, BA310, ""))</f>
        <v/>
      </c>
      <c r="DQ310" s="48" t="str">
        <f>IF($CN310="", "", IF($CN310=Report!$BN$4, BB310, ""))</f>
        <v/>
      </c>
      <c r="DR310" s="49" t="str">
        <f>IF($CN310="", "", IF($CN310=Report!$BN$4, BC310, ""))</f>
        <v/>
      </c>
      <c r="DS310" s="49" t="str">
        <f>IF($CN310="", "", IF($CN310=Report!$BN$4, BD310, ""))</f>
        <v/>
      </c>
      <c r="DT310" s="49" t="str">
        <f>IF($CN310="", "", IF($CN310=Report!$BN$4, BE310, ""))</f>
        <v/>
      </c>
      <c r="DU310" s="49" t="str">
        <f>IF($CN310="", "", IF($CN310=Report!$BN$4, BF310, ""))</f>
        <v/>
      </c>
      <c r="DV310" s="49" t="str">
        <f>IF($CN310="", "", IF($CN310=Report!$BN$4, BG310, ""))</f>
        <v/>
      </c>
      <c r="DW310" s="49" t="str">
        <f>IF($CN310="", "", IF($CN310=Report!$BN$4, BH310, ""))</f>
        <v/>
      </c>
      <c r="DX310" s="49" t="str">
        <f>IF($CN310="", "", IF($CN310=Report!$BN$4, BI310, ""))</f>
        <v/>
      </c>
      <c r="DY310" s="49" t="str">
        <f>IF($CN310="", "", IF($CN310=Report!$BN$4, BJ310, ""))</f>
        <v/>
      </c>
      <c r="DZ310" s="49" t="str">
        <f>IF($CN310="", "", IF($CN310=Report!$BN$4, BK310, ""))</f>
        <v/>
      </c>
      <c r="EA310" s="49" t="str">
        <f>IF($CN310="", "", IF($CN310=Report!$BN$4, BL310, ""))</f>
        <v/>
      </c>
      <c r="EB310" s="50" t="str">
        <f>IF($CN310="", "", IF($CN310=Report!$BN$4, BM310, ""))</f>
        <v/>
      </c>
      <c r="EC310" s="48" t="str">
        <f>IF($CN310="", "", IF($CN310=Report!$BN$4, BN310, ""))</f>
        <v/>
      </c>
      <c r="ED310" s="49" t="str">
        <f>IF($CN310="", "", IF($CN310=Report!$BN$4, BO310, ""))</f>
        <v/>
      </c>
      <c r="EE310" s="49" t="str">
        <f>IF($CN310="", "", IF($CN310=Report!$BN$4, BP310, ""))</f>
        <v/>
      </c>
      <c r="EF310" s="49" t="str">
        <f>IF($CN310="", "", IF($CN310=Report!$BN$4, BQ310, ""))</f>
        <v/>
      </c>
      <c r="EG310" s="49" t="str">
        <f>IF($CN310="", "", IF($CN310=Report!$BN$4, BR310, ""))</f>
        <v/>
      </c>
      <c r="EH310" s="49" t="str">
        <f>IF($CN310="", "", IF($CN310=Report!$BN$4, BS310, ""))</f>
        <v/>
      </c>
      <c r="EI310" s="49" t="str">
        <f>IF($CN310="", "", IF($CN310=Report!$BN$4, BT310, ""))</f>
        <v/>
      </c>
      <c r="EJ310" s="49" t="str">
        <f>IF($CN310="", "", IF($CN310=Report!$BN$4, BU310, ""))</f>
        <v/>
      </c>
      <c r="EK310" s="49" t="str">
        <f>IF($CN310="", "", IF($CN310=Report!$BN$4, BV310, ""))</f>
        <v/>
      </c>
      <c r="EL310" s="49" t="str">
        <f>IF($CN310="", "", IF($CN310=Report!$BN$4, BW310, ""))</f>
        <v/>
      </c>
      <c r="EM310" s="49" t="str">
        <f>IF($CN310="", "", IF($CN310=Report!$BN$4, BX310, ""))</f>
        <v/>
      </c>
      <c r="EN310" s="50" t="str">
        <f>IF($CN310="", "", IF($CN310=Report!$BN$4, BY310, ""))</f>
        <v/>
      </c>
      <c r="EO310" s="48" t="str">
        <f>IF($CN310="", "", IF($CN310=Report!$BN$4, BZ310, ""))</f>
        <v/>
      </c>
      <c r="EP310" s="49" t="str">
        <f>IF($CN310="", "", IF($CN310=Report!$BN$4, CA310, ""))</f>
        <v/>
      </c>
      <c r="EQ310" s="49" t="str">
        <f>IF($CN310="", "", IF($CN310=Report!$BN$4, CB310, ""))</f>
        <v/>
      </c>
      <c r="ER310" s="49" t="str">
        <f>IF($CN310="", "", IF($CN310=Report!$BN$4, CC310, ""))</f>
        <v/>
      </c>
      <c r="ES310" s="49" t="str">
        <f>IF($CN310="", "", IF($CN310=Report!$BN$4, CD310, ""))</f>
        <v/>
      </c>
      <c r="ET310" s="49" t="str">
        <f>IF($CN310="", "", IF($CN310=Report!$BN$4, CE310, ""))</f>
        <v/>
      </c>
      <c r="EU310" s="49" t="str">
        <f>IF($CN310="", "", IF($CN310=Report!$BN$4, CF310, ""))</f>
        <v/>
      </c>
      <c r="EV310" s="49" t="str">
        <f>IF($CN310="", "", IF($CN310=Report!$BN$4, CG310, ""))</f>
        <v/>
      </c>
      <c r="EW310" s="49" t="str">
        <f>IF($CN310="", "", IF($CN310=Report!$BN$4, CH310, ""))</f>
        <v/>
      </c>
      <c r="EX310" s="49" t="str">
        <f>IF($CN310="", "", IF($CN310=Report!$BN$4, CI310, ""))</f>
        <v/>
      </c>
      <c r="EY310" s="49" t="str">
        <f>IF($CN310="", "", IF($CN310=Report!$BN$4, CJ310, ""))</f>
        <v/>
      </c>
      <c r="EZ310" s="50" t="str">
        <f>IF($CN310="", "", IF($CN310=Report!$BN$4, CK310, ""))</f>
        <v/>
      </c>
    </row>
    <row r="311" spans="1:156" x14ac:dyDescent="0.25">
      <c r="A311" s="19"/>
      <c r="B311" s="104"/>
      <c r="C311" s="105"/>
      <c r="D311" s="116"/>
      <c r="E311" s="106"/>
      <c r="F311" s="106"/>
      <c r="G311" s="106"/>
      <c r="H311" s="106"/>
      <c r="I311" s="106"/>
      <c r="J311" s="106"/>
      <c r="K311" s="106"/>
      <c r="L311" s="106"/>
      <c r="M311" s="106"/>
      <c r="N311" s="106"/>
      <c r="O311" s="106"/>
      <c r="P311" s="106"/>
      <c r="Q311" s="106"/>
      <c r="R311" s="106"/>
      <c r="S311" s="106"/>
      <c r="T311" s="108"/>
      <c r="U311" s="108"/>
      <c r="V311" s="108"/>
      <c r="W311" s="109"/>
      <c r="X311" s="19"/>
      <c r="AA311" s="48" t="str">
        <f t="shared" si="288"/>
        <v/>
      </c>
      <c r="AB311" s="49" t="str">
        <f t="shared" si="289"/>
        <v/>
      </c>
      <c r="AC311" s="49" t="str">
        <f t="shared" si="290"/>
        <v/>
      </c>
      <c r="AD311" s="49" t="str">
        <f t="shared" si="291"/>
        <v/>
      </c>
      <c r="AE311" s="49" t="str">
        <f t="shared" si="292"/>
        <v/>
      </c>
      <c r="AF311" s="49" t="str">
        <f t="shared" si="293"/>
        <v/>
      </c>
      <c r="AG311" s="49" t="str">
        <f t="shared" si="294"/>
        <v/>
      </c>
      <c r="AH311" s="49" t="str">
        <f t="shared" si="295"/>
        <v/>
      </c>
      <c r="AI311" s="49" t="str">
        <f t="shared" si="296"/>
        <v/>
      </c>
      <c r="AJ311" s="49" t="str">
        <f t="shared" si="297"/>
        <v/>
      </c>
      <c r="AK311" s="49" t="str">
        <f t="shared" si="298"/>
        <v/>
      </c>
      <c r="AL311" s="49" t="str">
        <f t="shared" si="299"/>
        <v/>
      </c>
      <c r="AM311" s="49" t="str">
        <f t="shared" si="300"/>
        <v/>
      </c>
      <c r="AN311" s="49" t="str">
        <f t="shared" si="301"/>
        <v/>
      </c>
      <c r="AO311" s="50" t="str">
        <f t="shared" si="302"/>
        <v/>
      </c>
      <c r="AP311" s="48" t="str">
        <f t="shared" si="303"/>
        <v/>
      </c>
      <c r="AQ311" s="49" t="str">
        <f t="shared" si="266"/>
        <v/>
      </c>
      <c r="AR311" s="49" t="str">
        <f t="shared" si="267"/>
        <v/>
      </c>
      <c r="AS311" s="49" t="str">
        <f t="shared" si="268"/>
        <v/>
      </c>
      <c r="AT311" s="49" t="str">
        <f t="shared" si="269"/>
        <v/>
      </c>
      <c r="AU311" s="49" t="str">
        <f t="shared" si="270"/>
        <v/>
      </c>
      <c r="AV311" s="49" t="str">
        <f t="shared" si="271"/>
        <v/>
      </c>
      <c r="AW311" s="49" t="str">
        <f t="shared" si="272"/>
        <v/>
      </c>
      <c r="AX311" s="49" t="str">
        <f t="shared" si="273"/>
        <v/>
      </c>
      <c r="AY311" s="49" t="str">
        <f t="shared" si="274"/>
        <v/>
      </c>
      <c r="AZ311" s="49" t="str">
        <f t="shared" si="275"/>
        <v/>
      </c>
      <c r="BA311" s="50" t="str">
        <f t="shared" si="276"/>
        <v/>
      </c>
      <c r="BB311" s="48" t="str">
        <f t="shared" si="304"/>
        <v/>
      </c>
      <c r="BC311" s="49" t="str">
        <f t="shared" si="277"/>
        <v/>
      </c>
      <c r="BD311" s="49" t="str">
        <f t="shared" si="278"/>
        <v/>
      </c>
      <c r="BE311" s="49" t="str">
        <f t="shared" si="279"/>
        <v/>
      </c>
      <c r="BF311" s="49" t="str">
        <f t="shared" si="280"/>
        <v/>
      </c>
      <c r="BG311" s="49" t="str">
        <f t="shared" si="281"/>
        <v/>
      </c>
      <c r="BH311" s="49" t="str">
        <f t="shared" si="282"/>
        <v/>
      </c>
      <c r="BI311" s="49" t="str">
        <f t="shared" si="283"/>
        <v/>
      </c>
      <c r="BJ311" s="49" t="str">
        <f t="shared" si="284"/>
        <v/>
      </c>
      <c r="BK311" s="49" t="str">
        <f t="shared" si="285"/>
        <v/>
      </c>
      <c r="BL311" s="49" t="str">
        <f t="shared" si="286"/>
        <v/>
      </c>
      <c r="BM311" s="50" t="str">
        <f t="shared" si="287"/>
        <v/>
      </c>
      <c r="BN311" s="48" t="str">
        <f t="shared" si="305"/>
        <v/>
      </c>
      <c r="BO311" s="49" t="str">
        <f t="shared" si="308"/>
        <v/>
      </c>
      <c r="BP311" s="49" t="str">
        <f t="shared" si="309"/>
        <v/>
      </c>
      <c r="BQ311" s="49" t="str">
        <f t="shared" si="310"/>
        <v/>
      </c>
      <c r="BR311" s="49" t="str">
        <f t="shared" si="311"/>
        <v/>
      </c>
      <c r="BS311" s="49" t="str">
        <f t="shared" si="312"/>
        <v/>
      </c>
      <c r="BT311" s="49" t="str">
        <f t="shared" si="313"/>
        <v/>
      </c>
      <c r="BU311" s="49" t="str">
        <f t="shared" si="314"/>
        <v/>
      </c>
      <c r="BV311" s="49" t="str">
        <f t="shared" si="315"/>
        <v/>
      </c>
      <c r="BW311" s="49" t="str">
        <f t="shared" si="316"/>
        <v/>
      </c>
      <c r="BX311" s="49" t="str">
        <f t="shared" si="317"/>
        <v/>
      </c>
      <c r="BY311" s="50" t="str">
        <f t="shared" si="318"/>
        <v/>
      </c>
      <c r="BZ311" s="48" t="str">
        <f t="shared" si="306"/>
        <v/>
      </c>
      <c r="CA311" s="49" t="str">
        <f t="shared" si="319"/>
        <v/>
      </c>
      <c r="CB311" s="49" t="str">
        <f t="shared" si="320"/>
        <v/>
      </c>
      <c r="CC311" s="49" t="str">
        <f t="shared" si="321"/>
        <v/>
      </c>
      <c r="CD311" s="49" t="str">
        <f t="shared" si="322"/>
        <v/>
      </c>
      <c r="CE311" s="49" t="str">
        <f t="shared" si="323"/>
        <v/>
      </c>
      <c r="CF311" s="49" t="str">
        <f t="shared" si="324"/>
        <v/>
      </c>
      <c r="CG311" s="49" t="str">
        <f t="shared" si="325"/>
        <v/>
      </c>
      <c r="CH311" s="49" t="str">
        <f t="shared" si="326"/>
        <v/>
      </c>
      <c r="CI311" s="49" t="str">
        <f t="shared" si="327"/>
        <v/>
      </c>
      <c r="CJ311" s="49" t="str">
        <f t="shared" si="328"/>
        <v/>
      </c>
      <c r="CK311" s="50" t="str">
        <f t="shared" si="329"/>
        <v/>
      </c>
      <c r="CM311" s="85" t="str">
        <f t="shared" si="307"/>
        <v/>
      </c>
      <c r="CN311" s="6" t="str">
        <f>IF($B311="", "", IF($CM311="X", "", IF(Report!$BN$3="X", LEFT($B311, 2), $B311)))</f>
        <v/>
      </c>
      <c r="CP311" s="48" t="str">
        <f>IF($CN311="", "", IF($CN311=Report!$BN$4, AA311, ""))</f>
        <v/>
      </c>
      <c r="CQ311" s="49" t="str">
        <f>IF($CN311="", "", IF($CN311=Report!$BN$4, AB311, ""))</f>
        <v/>
      </c>
      <c r="CR311" s="49" t="str">
        <f>IF($CN311="", "", IF($CN311=Report!$BN$4, AC311, ""))</f>
        <v/>
      </c>
      <c r="CS311" s="49" t="str">
        <f>IF($CN311="", "", IF($CN311=Report!$BN$4, AD311, ""))</f>
        <v/>
      </c>
      <c r="CT311" s="49" t="str">
        <f>IF($CN311="", "", IF($CN311=Report!$BN$4, AE311, ""))</f>
        <v/>
      </c>
      <c r="CU311" s="49" t="str">
        <f>IF($CN311="", "", IF($CN311=Report!$BN$4, AF311, ""))</f>
        <v/>
      </c>
      <c r="CV311" s="49" t="str">
        <f>IF($CN311="", "", IF($CN311=Report!$BN$4, AG311, ""))</f>
        <v/>
      </c>
      <c r="CW311" s="49" t="str">
        <f>IF($CN311="", "", IF($CN311=Report!$BN$4, AH311, ""))</f>
        <v/>
      </c>
      <c r="CX311" s="49" t="str">
        <f>IF($CN311="", "", IF($CN311=Report!$BN$4, AI311, ""))</f>
        <v/>
      </c>
      <c r="CY311" s="49" t="str">
        <f>IF($CN311="", "", IF($CN311=Report!$BN$4, AJ311, ""))</f>
        <v/>
      </c>
      <c r="CZ311" s="49" t="str">
        <f>IF($CN311="", "", IF($CN311=Report!$BN$4, AK311, ""))</f>
        <v/>
      </c>
      <c r="DA311" s="49" t="str">
        <f>IF($CN311="", "", IF($CN311=Report!$BN$4, AL311, ""))</f>
        <v/>
      </c>
      <c r="DB311" s="49" t="str">
        <f>IF($CN311="", "", IF($CN311=Report!$BN$4, AM311, ""))</f>
        <v/>
      </c>
      <c r="DC311" s="49" t="str">
        <f>IF($CN311="", "", IF($CN311=Report!$BN$4, AN311, ""))</f>
        <v/>
      </c>
      <c r="DD311" s="50" t="str">
        <f>IF($CN311="", "", IF($CN311=Report!$BN$4, AO311, ""))</f>
        <v/>
      </c>
      <c r="DE311" s="48" t="str">
        <f>IF($CN311="", "", IF($CN311=Report!$BN$4, AP311, ""))</f>
        <v/>
      </c>
      <c r="DF311" s="49" t="str">
        <f>IF($CN311="", "", IF($CN311=Report!$BN$4, AQ311, ""))</f>
        <v/>
      </c>
      <c r="DG311" s="49" t="str">
        <f>IF($CN311="", "", IF($CN311=Report!$BN$4, AR311, ""))</f>
        <v/>
      </c>
      <c r="DH311" s="49" t="str">
        <f>IF($CN311="", "", IF($CN311=Report!$BN$4, AS311, ""))</f>
        <v/>
      </c>
      <c r="DI311" s="49" t="str">
        <f>IF($CN311="", "", IF($CN311=Report!$BN$4, AT311, ""))</f>
        <v/>
      </c>
      <c r="DJ311" s="49" t="str">
        <f>IF($CN311="", "", IF($CN311=Report!$BN$4, AU311, ""))</f>
        <v/>
      </c>
      <c r="DK311" s="49" t="str">
        <f>IF($CN311="", "", IF($CN311=Report!$BN$4, AV311, ""))</f>
        <v/>
      </c>
      <c r="DL311" s="49" t="str">
        <f>IF($CN311="", "", IF($CN311=Report!$BN$4, AW311, ""))</f>
        <v/>
      </c>
      <c r="DM311" s="49" t="str">
        <f>IF($CN311="", "", IF($CN311=Report!$BN$4, AX311, ""))</f>
        <v/>
      </c>
      <c r="DN311" s="49" t="str">
        <f>IF($CN311="", "", IF($CN311=Report!$BN$4, AY311, ""))</f>
        <v/>
      </c>
      <c r="DO311" s="49" t="str">
        <f>IF($CN311="", "", IF($CN311=Report!$BN$4, AZ311, ""))</f>
        <v/>
      </c>
      <c r="DP311" s="50" t="str">
        <f>IF($CN311="", "", IF($CN311=Report!$BN$4, BA311, ""))</f>
        <v/>
      </c>
      <c r="DQ311" s="48" t="str">
        <f>IF($CN311="", "", IF($CN311=Report!$BN$4, BB311, ""))</f>
        <v/>
      </c>
      <c r="DR311" s="49" t="str">
        <f>IF($CN311="", "", IF($CN311=Report!$BN$4, BC311, ""))</f>
        <v/>
      </c>
      <c r="DS311" s="49" t="str">
        <f>IF($CN311="", "", IF($CN311=Report!$BN$4, BD311, ""))</f>
        <v/>
      </c>
      <c r="DT311" s="49" t="str">
        <f>IF($CN311="", "", IF($CN311=Report!$BN$4, BE311, ""))</f>
        <v/>
      </c>
      <c r="DU311" s="49" t="str">
        <f>IF($CN311="", "", IF($CN311=Report!$BN$4, BF311, ""))</f>
        <v/>
      </c>
      <c r="DV311" s="49" t="str">
        <f>IF($CN311="", "", IF($CN311=Report!$BN$4, BG311, ""))</f>
        <v/>
      </c>
      <c r="DW311" s="49" t="str">
        <f>IF($CN311="", "", IF($CN311=Report!$BN$4, BH311, ""))</f>
        <v/>
      </c>
      <c r="DX311" s="49" t="str">
        <f>IF($CN311="", "", IF($CN311=Report!$BN$4, BI311, ""))</f>
        <v/>
      </c>
      <c r="DY311" s="49" t="str">
        <f>IF($CN311="", "", IF($CN311=Report!$BN$4, BJ311, ""))</f>
        <v/>
      </c>
      <c r="DZ311" s="49" t="str">
        <f>IF($CN311="", "", IF($CN311=Report!$BN$4, BK311, ""))</f>
        <v/>
      </c>
      <c r="EA311" s="49" t="str">
        <f>IF($CN311="", "", IF($CN311=Report!$BN$4, BL311, ""))</f>
        <v/>
      </c>
      <c r="EB311" s="50" t="str">
        <f>IF($CN311="", "", IF($CN311=Report!$BN$4, BM311, ""))</f>
        <v/>
      </c>
      <c r="EC311" s="48" t="str">
        <f>IF($CN311="", "", IF($CN311=Report!$BN$4, BN311, ""))</f>
        <v/>
      </c>
      <c r="ED311" s="49" t="str">
        <f>IF($CN311="", "", IF($CN311=Report!$BN$4, BO311, ""))</f>
        <v/>
      </c>
      <c r="EE311" s="49" t="str">
        <f>IF($CN311="", "", IF($CN311=Report!$BN$4, BP311, ""))</f>
        <v/>
      </c>
      <c r="EF311" s="49" t="str">
        <f>IF($CN311="", "", IF($CN311=Report!$BN$4, BQ311, ""))</f>
        <v/>
      </c>
      <c r="EG311" s="49" t="str">
        <f>IF($CN311="", "", IF($CN311=Report!$BN$4, BR311, ""))</f>
        <v/>
      </c>
      <c r="EH311" s="49" t="str">
        <f>IF($CN311="", "", IF($CN311=Report!$BN$4, BS311, ""))</f>
        <v/>
      </c>
      <c r="EI311" s="49" t="str">
        <f>IF($CN311="", "", IF($CN311=Report!$BN$4, BT311, ""))</f>
        <v/>
      </c>
      <c r="EJ311" s="49" t="str">
        <f>IF($CN311="", "", IF($CN311=Report!$BN$4, BU311, ""))</f>
        <v/>
      </c>
      <c r="EK311" s="49" t="str">
        <f>IF($CN311="", "", IF($CN311=Report!$BN$4, BV311, ""))</f>
        <v/>
      </c>
      <c r="EL311" s="49" t="str">
        <f>IF($CN311="", "", IF($CN311=Report!$BN$4, BW311, ""))</f>
        <v/>
      </c>
      <c r="EM311" s="49" t="str">
        <f>IF($CN311="", "", IF($CN311=Report!$BN$4, BX311, ""))</f>
        <v/>
      </c>
      <c r="EN311" s="50" t="str">
        <f>IF($CN311="", "", IF($CN311=Report!$BN$4, BY311, ""))</f>
        <v/>
      </c>
      <c r="EO311" s="48" t="str">
        <f>IF($CN311="", "", IF($CN311=Report!$BN$4, BZ311, ""))</f>
        <v/>
      </c>
      <c r="EP311" s="49" t="str">
        <f>IF($CN311="", "", IF($CN311=Report!$BN$4, CA311, ""))</f>
        <v/>
      </c>
      <c r="EQ311" s="49" t="str">
        <f>IF($CN311="", "", IF($CN311=Report!$BN$4, CB311, ""))</f>
        <v/>
      </c>
      <c r="ER311" s="49" t="str">
        <f>IF($CN311="", "", IF($CN311=Report!$BN$4, CC311, ""))</f>
        <v/>
      </c>
      <c r="ES311" s="49" t="str">
        <f>IF($CN311="", "", IF($CN311=Report!$BN$4, CD311, ""))</f>
        <v/>
      </c>
      <c r="ET311" s="49" t="str">
        <f>IF($CN311="", "", IF($CN311=Report!$BN$4, CE311, ""))</f>
        <v/>
      </c>
      <c r="EU311" s="49" t="str">
        <f>IF($CN311="", "", IF($CN311=Report!$BN$4, CF311, ""))</f>
        <v/>
      </c>
      <c r="EV311" s="49" t="str">
        <f>IF($CN311="", "", IF($CN311=Report!$BN$4, CG311, ""))</f>
        <v/>
      </c>
      <c r="EW311" s="49" t="str">
        <f>IF($CN311="", "", IF($CN311=Report!$BN$4, CH311, ""))</f>
        <v/>
      </c>
      <c r="EX311" s="49" t="str">
        <f>IF($CN311="", "", IF($CN311=Report!$BN$4, CI311, ""))</f>
        <v/>
      </c>
      <c r="EY311" s="49" t="str">
        <f>IF($CN311="", "", IF($CN311=Report!$BN$4, CJ311, ""))</f>
        <v/>
      </c>
      <c r="EZ311" s="50" t="str">
        <f>IF($CN311="", "", IF($CN311=Report!$BN$4, CK311, ""))</f>
        <v/>
      </c>
    </row>
    <row r="312" spans="1:156" x14ac:dyDescent="0.25">
      <c r="A312" s="19"/>
      <c r="B312" s="104"/>
      <c r="C312" s="105"/>
      <c r="D312" s="116"/>
      <c r="E312" s="106"/>
      <c r="F312" s="106"/>
      <c r="G312" s="106"/>
      <c r="H312" s="106"/>
      <c r="I312" s="106"/>
      <c r="J312" s="106"/>
      <c r="K312" s="106"/>
      <c r="L312" s="106"/>
      <c r="M312" s="106"/>
      <c r="N312" s="106"/>
      <c r="O312" s="106"/>
      <c r="P312" s="106"/>
      <c r="Q312" s="106"/>
      <c r="R312" s="106"/>
      <c r="S312" s="106"/>
      <c r="T312" s="108"/>
      <c r="U312" s="108"/>
      <c r="V312" s="108"/>
      <c r="W312" s="109"/>
      <c r="X312" s="19"/>
      <c r="AA312" s="48" t="str">
        <f t="shared" si="288"/>
        <v/>
      </c>
      <c r="AB312" s="49" t="str">
        <f t="shared" si="289"/>
        <v/>
      </c>
      <c r="AC312" s="49" t="str">
        <f t="shared" si="290"/>
        <v/>
      </c>
      <c r="AD312" s="49" t="str">
        <f t="shared" si="291"/>
        <v/>
      </c>
      <c r="AE312" s="49" t="str">
        <f t="shared" si="292"/>
        <v/>
      </c>
      <c r="AF312" s="49" t="str">
        <f t="shared" si="293"/>
        <v/>
      </c>
      <c r="AG312" s="49" t="str">
        <f t="shared" si="294"/>
        <v/>
      </c>
      <c r="AH312" s="49" t="str">
        <f t="shared" si="295"/>
        <v/>
      </c>
      <c r="AI312" s="49" t="str">
        <f t="shared" si="296"/>
        <v/>
      </c>
      <c r="AJ312" s="49" t="str">
        <f t="shared" si="297"/>
        <v/>
      </c>
      <c r="AK312" s="49" t="str">
        <f t="shared" si="298"/>
        <v/>
      </c>
      <c r="AL312" s="49" t="str">
        <f t="shared" si="299"/>
        <v/>
      </c>
      <c r="AM312" s="49" t="str">
        <f t="shared" si="300"/>
        <v/>
      </c>
      <c r="AN312" s="49" t="str">
        <f t="shared" si="301"/>
        <v/>
      </c>
      <c r="AO312" s="50" t="str">
        <f t="shared" si="302"/>
        <v/>
      </c>
      <c r="AP312" s="48" t="str">
        <f t="shared" si="303"/>
        <v/>
      </c>
      <c r="AQ312" s="49" t="str">
        <f t="shared" si="266"/>
        <v/>
      </c>
      <c r="AR312" s="49" t="str">
        <f t="shared" si="267"/>
        <v/>
      </c>
      <c r="AS312" s="49" t="str">
        <f t="shared" si="268"/>
        <v/>
      </c>
      <c r="AT312" s="49" t="str">
        <f t="shared" si="269"/>
        <v/>
      </c>
      <c r="AU312" s="49" t="str">
        <f t="shared" si="270"/>
        <v/>
      </c>
      <c r="AV312" s="49" t="str">
        <f t="shared" si="271"/>
        <v/>
      </c>
      <c r="AW312" s="49" t="str">
        <f t="shared" si="272"/>
        <v/>
      </c>
      <c r="AX312" s="49" t="str">
        <f t="shared" si="273"/>
        <v/>
      </c>
      <c r="AY312" s="49" t="str">
        <f t="shared" si="274"/>
        <v/>
      </c>
      <c r="AZ312" s="49" t="str">
        <f t="shared" si="275"/>
        <v/>
      </c>
      <c r="BA312" s="50" t="str">
        <f t="shared" si="276"/>
        <v/>
      </c>
      <c r="BB312" s="48" t="str">
        <f t="shared" si="304"/>
        <v/>
      </c>
      <c r="BC312" s="49" t="str">
        <f t="shared" si="277"/>
        <v/>
      </c>
      <c r="BD312" s="49" t="str">
        <f t="shared" si="278"/>
        <v/>
      </c>
      <c r="BE312" s="49" t="str">
        <f t="shared" si="279"/>
        <v/>
      </c>
      <c r="BF312" s="49" t="str">
        <f t="shared" si="280"/>
        <v/>
      </c>
      <c r="BG312" s="49" t="str">
        <f t="shared" si="281"/>
        <v/>
      </c>
      <c r="BH312" s="49" t="str">
        <f t="shared" si="282"/>
        <v/>
      </c>
      <c r="BI312" s="49" t="str">
        <f t="shared" si="283"/>
        <v/>
      </c>
      <c r="BJ312" s="49" t="str">
        <f t="shared" si="284"/>
        <v/>
      </c>
      <c r="BK312" s="49" t="str">
        <f t="shared" si="285"/>
        <v/>
      </c>
      <c r="BL312" s="49" t="str">
        <f t="shared" si="286"/>
        <v/>
      </c>
      <c r="BM312" s="50" t="str">
        <f t="shared" si="287"/>
        <v/>
      </c>
      <c r="BN312" s="48" t="str">
        <f t="shared" si="305"/>
        <v/>
      </c>
      <c r="BO312" s="49" t="str">
        <f t="shared" si="308"/>
        <v/>
      </c>
      <c r="BP312" s="49" t="str">
        <f t="shared" si="309"/>
        <v/>
      </c>
      <c r="BQ312" s="49" t="str">
        <f t="shared" si="310"/>
        <v/>
      </c>
      <c r="BR312" s="49" t="str">
        <f t="shared" si="311"/>
        <v/>
      </c>
      <c r="BS312" s="49" t="str">
        <f t="shared" si="312"/>
        <v/>
      </c>
      <c r="BT312" s="49" t="str">
        <f t="shared" si="313"/>
        <v/>
      </c>
      <c r="BU312" s="49" t="str">
        <f t="shared" si="314"/>
        <v/>
      </c>
      <c r="BV312" s="49" t="str">
        <f t="shared" si="315"/>
        <v/>
      </c>
      <c r="BW312" s="49" t="str">
        <f t="shared" si="316"/>
        <v/>
      </c>
      <c r="BX312" s="49" t="str">
        <f t="shared" si="317"/>
        <v/>
      </c>
      <c r="BY312" s="50" t="str">
        <f t="shared" si="318"/>
        <v/>
      </c>
      <c r="BZ312" s="48" t="str">
        <f t="shared" si="306"/>
        <v/>
      </c>
      <c r="CA312" s="49" t="str">
        <f t="shared" si="319"/>
        <v/>
      </c>
      <c r="CB312" s="49" t="str">
        <f t="shared" si="320"/>
        <v/>
      </c>
      <c r="CC312" s="49" t="str">
        <f t="shared" si="321"/>
        <v/>
      </c>
      <c r="CD312" s="49" t="str">
        <f t="shared" si="322"/>
        <v/>
      </c>
      <c r="CE312" s="49" t="str">
        <f t="shared" si="323"/>
        <v/>
      </c>
      <c r="CF312" s="49" t="str">
        <f t="shared" si="324"/>
        <v/>
      </c>
      <c r="CG312" s="49" t="str">
        <f t="shared" si="325"/>
        <v/>
      </c>
      <c r="CH312" s="49" t="str">
        <f t="shared" si="326"/>
        <v/>
      </c>
      <c r="CI312" s="49" t="str">
        <f t="shared" si="327"/>
        <v/>
      </c>
      <c r="CJ312" s="49" t="str">
        <f t="shared" si="328"/>
        <v/>
      </c>
      <c r="CK312" s="50" t="str">
        <f t="shared" si="329"/>
        <v/>
      </c>
      <c r="CM312" s="85" t="str">
        <f t="shared" si="307"/>
        <v/>
      </c>
      <c r="CN312" s="6" t="str">
        <f>IF($B312="", "", IF($CM312="X", "", IF(Report!$BN$3="X", LEFT($B312, 2), $B312)))</f>
        <v/>
      </c>
      <c r="CP312" s="48" t="str">
        <f>IF($CN312="", "", IF($CN312=Report!$BN$4, AA312, ""))</f>
        <v/>
      </c>
      <c r="CQ312" s="49" t="str">
        <f>IF($CN312="", "", IF($CN312=Report!$BN$4, AB312, ""))</f>
        <v/>
      </c>
      <c r="CR312" s="49" t="str">
        <f>IF($CN312="", "", IF($CN312=Report!$BN$4, AC312, ""))</f>
        <v/>
      </c>
      <c r="CS312" s="49" t="str">
        <f>IF($CN312="", "", IF($CN312=Report!$BN$4, AD312, ""))</f>
        <v/>
      </c>
      <c r="CT312" s="49" t="str">
        <f>IF($CN312="", "", IF($CN312=Report!$BN$4, AE312, ""))</f>
        <v/>
      </c>
      <c r="CU312" s="49" t="str">
        <f>IF($CN312="", "", IF($CN312=Report!$BN$4, AF312, ""))</f>
        <v/>
      </c>
      <c r="CV312" s="49" t="str">
        <f>IF($CN312="", "", IF($CN312=Report!$BN$4, AG312, ""))</f>
        <v/>
      </c>
      <c r="CW312" s="49" t="str">
        <f>IF($CN312="", "", IF($CN312=Report!$BN$4, AH312, ""))</f>
        <v/>
      </c>
      <c r="CX312" s="49" t="str">
        <f>IF($CN312="", "", IF($CN312=Report!$BN$4, AI312, ""))</f>
        <v/>
      </c>
      <c r="CY312" s="49" t="str">
        <f>IF($CN312="", "", IF($CN312=Report!$BN$4, AJ312, ""))</f>
        <v/>
      </c>
      <c r="CZ312" s="49" t="str">
        <f>IF($CN312="", "", IF($CN312=Report!$BN$4, AK312, ""))</f>
        <v/>
      </c>
      <c r="DA312" s="49" t="str">
        <f>IF($CN312="", "", IF($CN312=Report!$BN$4, AL312, ""))</f>
        <v/>
      </c>
      <c r="DB312" s="49" t="str">
        <f>IF($CN312="", "", IF($CN312=Report!$BN$4, AM312, ""))</f>
        <v/>
      </c>
      <c r="DC312" s="49" t="str">
        <f>IF($CN312="", "", IF($CN312=Report!$BN$4, AN312, ""))</f>
        <v/>
      </c>
      <c r="DD312" s="50" t="str">
        <f>IF($CN312="", "", IF($CN312=Report!$BN$4, AO312, ""))</f>
        <v/>
      </c>
      <c r="DE312" s="48" t="str">
        <f>IF($CN312="", "", IF($CN312=Report!$BN$4, AP312, ""))</f>
        <v/>
      </c>
      <c r="DF312" s="49" t="str">
        <f>IF($CN312="", "", IF($CN312=Report!$BN$4, AQ312, ""))</f>
        <v/>
      </c>
      <c r="DG312" s="49" t="str">
        <f>IF($CN312="", "", IF($CN312=Report!$BN$4, AR312, ""))</f>
        <v/>
      </c>
      <c r="DH312" s="49" t="str">
        <f>IF($CN312="", "", IF($CN312=Report!$BN$4, AS312, ""))</f>
        <v/>
      </c>
      <c r="DI312" s="49" t="str">
        <f>IF($CN312="", "", IF($CN312=Report!$BN$4, AT312, ""))</f>
        <v/>
      </c>
      <c r="DJ312" s="49" t="str">
        <f>IF($CN312="", "", IF($CN312=Report!$BN$4, AU312, ""))</f>
        <v/>
      </c>
      <c r="DK312" s="49" t="str">
        <f>IF($CN312="", "", IF($CN312=Report!$BN$4, AV312, ""))</f>
        <v/>
      </c>
      <c r="DL312" s="49" t="str">
        <f>IF($CN312="", "", IF($CN312=Report!$BN$4, AW312, ""))</f>
        <v/>
      </c>
      <c r="DM312" s="49" t="str">
        <f>IF($CN312="", "", IF($CN312=Report!$BN$4, AX312, ""))</f>
        <v/>
      </c>
      <c r="DN312" s="49" t="str">
        <f>IF($CN312="", "", IF($CN312=Report!$BN$4, AY312, ""))</f>
        <v/>
      </c>
      <c r="DO312" s="49" t="str">
        <f>IF($CN312="", "", IF($CN312=Report!$BN$4, AZ312, ""))</f>
        <v/>
      </c>
      <c r="DP312" s="50" t="str">
        <f>IF($CN312="", "", IF($CN312=Report!$BN$4, BA312, ""))</f>
        <v/>
      </c>
      <c r="DQ312" s="48" t="str">
        <f>IF($CN312="", "", IF($CN312=Report!$BN$4, BB312, ""))</f>
        <v/>
      </c>
      <c r="DR312" s="49" t="str">
        <f>IF($CN312="", "", IF($CN312=Report!$BN$4, BC312, ""))</f>
        <v/>
      </c>
      <c r="DS312" s="49" t="str">
        <f>IF($CN312="", "", IF($CN312=Report!$BN$4, BD312, ""))</f>
        <v/>
      </c>
      <c r="DT312" s="49" t="str">
        <f>IF($CN312="", "", IF($CN312=Report!$BN$4, BE312, ""))</f>
        <v/>
      </c>
      <c r="DU312" s="49" t="str">
        <f>IF($CN312="", "", IF($CN312=Report!$BN$4, BF312, ""))</f>
        <v/>
      </c>
      <c r="DV312" s="49" t="str">
        <f>IF($CN312="", "", IF($CN312=Report!$BN$4, BG312, ""))</f>
        <v/>
      </c>
      <c r="DW312" s="49" t="str">
        <f>IF($CN312="", "", IF($CN312=Report!$BN$4, BH312, ""))</f>
        <v/>
      </c>
      <c r="DX312" s="49" t="str">
        <f>IF($CN312="", "", IF($CN312=Report!$BN$4, BI312, ""))</f>
        <v/>
      </c>
      <c r="DY312" s="49" t="str">
        <f>IF($CN312="", "", IF($CN312=Report!$BN$4, BJ312, ""))</f>
        <v/>
      </c>
      <c r="DZ312" s="49" t="str">
        <f>IF($CN312="", "", IF($CN312=Report!$BN$4, BK312, ""))</f>
        <v/>
      </c>
      <c r="EA312" s="49" t="str">
        <f>IF($CN312="", "", IF($CN312=Report!$BN$4, BL312, ""))</f>
        <v/>
      </c>
      <c r="EB312" s="50" t="str">
        <f>IF($CN312="", "", IF($CN312=Report!$BN$4, BM312, ""))</f>
        <v/>
      </c>
      <c r="EC312" s="48" t="str">
        <f>IF($CN312="", "", IF($CN312=Report!$BN$4, BN312, ""))</f>
        <v/>
      </c>
      <c r="ED312" s="49" t="str">
        <f>IF($CN312="", "", IF($CN312=Report!$BN$4, BO312, ""))</f>
        <v/>
      </c>
      <c r="EE312" s="49" t="str">
        <f>IF($CN312="", "", IF($CN312=Report!$BN$4, BP312, ""))</f>
        <v/>
      </c>
      <c r="EF312" s="49" t="str">
        <f>IF($CN312="", "", IF($CN312=Report!$BN$4, BQ312, ""))</f>
        <v/>
      </c>
      <c r="EG312" s="49" t="str">
        <f>IF($CN312="", "", IF($CN312=Report!$BN$4, BR312, ""))</f>
        <v/>
      </c>
      <c r="EH312" s="49" t="str">
        <f>IF($CN312="", "", IF($CN312=Report!$BN$4, BS312, ""))</f>
        <v/>
      </c>
      <c r="EI312" s="49" t="str">
        <f>IF($CN312="", "", IF($CN312=Report!$BN$4, BT312, ""))</f>
        <v/>
      </c>
      <c r="EJ312" s="49" t="str">
        <f>IF($CN312="", "", IF($CN312=Report!$BN$4, BU312, ""))</f>
        <v/>
      </c>
      <c r="EK312" s="49" t="str">
        <f>IF($CN312="", "", IF($CN312=Report!$BN$4, BV312, ""))</f>
        <v/>
      </c>
      <c r="EL312" s="49" t="str">
        <f>IF($CN312="", "", IF($CN312=Report!$BN$4, BW312, ""))</f>
        <v/>
      </c>
      <c r="EM312" s="49" t="str">
        <f>IF($CN312="", "", IF($CN312=Report!$BN$4, BX312, ""))</f>
        <v/>
      </c>
      <c r="EN312" s="50" t="str">
        <f>IF($CN312="", "", IF($CN312=Report!$BN$4, BY312, ""))</f>
        <v/>
      </c>
      <c r="EO312" s="48" t="str">
        <f>IF($CN312="", "", IF($CN312=Report!$BN$4, BZ312, ""))</f>
        <v/>
      </c>
      <c r="EP312" s="49" t="str">
        <f>IF($CN312="", "", IF($CN312=Report!$BN$4, CA312, ""))</f>
        <v/>
      </c>
      <c r="EQ312" s="49" t="str">
        <f>IF($CN312="", "", IF($CN312=Report!$BN$4, CB312, ""))</f>
        <v/>
      </c>
      <c r="ER312" s="49" t="str">
        <f>IF($CN312="", "", IF($CN312=Report!$BN$4, CC312, ""))</f>
        <v/>
      </c>
      <c r="ES312" s="49" t="str">
        <f>IF($CN312="", "", IF($CN312=Report!$BN$4, CD312, ""))</f>
        <v/>
      </c>
      <c r="ET312" s="49" t="str">
        <f>IF($CN312="", "", IF($CN312=Report!$BN$4, CE312, ""))</f>
        <v/>
      </c>
      <c r="EU312" s="49" t="str">
        <f>IF($CN312="", "", IF($CN312=Report!$BN$4, CF312, ""))</f>
        <v/>
      </c>
      <c r="EV312" s="49" t="str">
        <f>IF($CN312="", "", IF($CN312=Report!$BN$4, CG312, ""))</f>
        <v/>
      </c>
      <c r="EW312" s="49" t="str">
        <f>IF($CN312="", "", IF($CN312=Report!$BN$4, CH312, ""))</f>
        <v/>
      </c>
      <c r="EX312" s="49" t="str">
        <f>IF($CN312="", "", IF($CN312=Report!$BN$4, CI312, ""))</f>
        <v/>
      </c>
      <c r="EY312" s="49" t="str">
        <f>IF($CN312="", "", IF($CN312=Report!$BN$4, CJ312, ""))</f>
        <v/>
      </c>
      <c r="EZ312" s="50" t="str">
        <f>IF($CN312="", "", IF($CN312=Report!$BN$4, CK312, ""))</f>
        <v/>
      </c>
    </row>
    <row r="313" spans="1:156" x14ac:dyDescent="0.25">
      <c r="A313" s="19"/>
      <c r="B313" s="104"/>
      <c r="C313" s="105"/>
      <c r="D313" s="116"/>
      <c r="E313" s="106"/>
      <c r="F313" s="106"/>
      <c r="G313" s="106"/>
      <c r="H313" s="106"/>
      <c r="I313" s="106"/>
      <c r="J313" s="106"/>
      <c r="K313" s="106"/>
      <c r="L313" s="106"/>
      <c r="M313" s="106"/>
      <c r="N313" s="106"/>
      <c r="O313" s="106"/>
      <c r="P313" s="106"/>
      <c r="Q313" s="106"/>
      <c r="R313" s="106"/>
      <c r="S313" s="106"/>
      <c r="T313" s="108"/>
      <c r="U313" s="108"/>
      <c r="V313" s="108"/>
      <c r="W313" s="109"/>
      <c r="X313" s="19"/>
      <c r="AA313" s="48" t="str">
        <f t="shared" si="288"/>
        <v/>
      </c>
      <c r="AB313" s="49" t="str">
        <f t="shared" si="289"/>
        <v/>
      </c>
      <c r="AC313" s="49" t="str">
        <f t="shared" si="290"/>
        <v/>
      </c>
      <c r="AD313" s="49" t="str">
        <f t="shared" si="291"/>
        <v/>
      </c>
      <c r="AE313" s="49" t="str">
        <f t="shared" si="292"/>
        <v/>
      </c>
      <c r="AF313" s="49" t="str">
        <f t="shared" si="293"/>
        <v/>
      </c>
      <c r="AG313" s="49" t="str">
        <f t="shared" si="294"/>
        <v/>
      </c>
      <c r="AH313" s="49" t="str">
        <f t="shared" si="295"/>
        <v/>
      </c>
      <c r="AI313" s="49" t="str">
        <f t="shared" si="296"/>
        <v/>
      </c>
      <c r="AJ313" s="49" t="str">
        <f t="shared" si="297"/>
        <v/>
      </c>
      <c r="AK313" s="49" t="str">
        <f t="shared" si="298"/>
        <v/>
      </c>
      <c r="AL313" s="49" t="str">
        <f t="shared" si="299"/>
        <v/>
      </c>
      <c r="AM313" s="49" t="str">
        <f t="shared" si="300"/>
        <v/>
      </c>
      <c r="AN313" s="49" t="str">
        <f t="shared" si="301"/>
        <v/>
      </c>
      <c r="AO313" s="50" t="str">
        <f t="shared" si="302"/>
        <v/>
      </c>
      <c r="AP313" s="48" t="str">
        <f t="shared" si="303"/>
        <v/>
      </c>
      <c r="AQ313" s="49" t="str">
        <f t="shared" si="266"/>
        <v/>
      </c>
      <c r="AR313" s="49" t="str">
        <f t="shared" si="267"/>
        <v/>
      </c>
      <c r="AS313" s="49" t="str">
        <f t="shared" si="268"/>
        <v/>
      </c>
      <c r="AT313" s="49" t="str">
        <f t="shared" si="269"/>
        <v/>
      </c>
      <c r="AU313" s="49" t="str">
        <f t="shared" si="270"/>
        <v/>
      </c>
      <c r="AV313" s="49" t="str">
        <f t="shared" si="271"/>
        <v/>
      </c>
      <c r="AW313" s="49" t="str">
        <f t="shared" si="272"/>
        <v/>
      </c>
      <c r="AX313" s="49" t="str">
        <f t="shared" si="273"/>
        <v/>
      </c>
      <c r="AY313" s="49" t="str">
        <f t="shared" si="274"/>
        <v/>
      </c>
      <c r="AZ313" s="49" t="str">
        <f t="shared" si="275"/>
        <v/>
      </c>
      <c r="BA313" s="50" t="str">
        <f t="shared" si="276"/>
        <v/>
      </c>
      <c r="BB313" s="48" t="str">
        <f t="shared" si="304"/>
        <v/>
      </c>
      <c r="BC313" s="49" t="str">
        <f t="shared" si="277"/>
        <v/>
      </c>
      <c r="BD313" s="49" t="str">
        <f t="shared" si="278"/>
        <v/>
      </c>
      <c r="BE313" s="49" t="str">
        <f t="shared" si="279"/>
        <v/>
      </c>
      <c r="BF313" s="49" t="str">
        <f t="shared" si="280"/>
        <v/>
      </c>
      <c r="BG313" s="49" t="str">
        <f t="shared" si="281"/>
        <v/>
      </c>
      <c r="BH313" s="49" t="str">
        <f t="shared" si="282"/>
        <v/>
      </c>
      <c r="BI313" s="49" t="str">
        <f t="shared" si="283"/>
        <v/>
      </c>
      <c r="BJ313" s="49" t="str">
        <f t="shared" si="284"/>
        <v/>
      </c>
      <c r="BK313" s="49" t="str">
        <f t="shared" si="285"/>
        <v/>
      </c>
      <c r="BL313" s="49" t="str">
        <f t="shared" si="286"/>
        <v/>
      </c>
      <c r="BM313" s="50" t="str">
        <f t="shared" si="287"/>
        <v/>
      </c>
      <c r="BN313" s="48" t="str">
        <f t="shared" si="305"/>
        <v/>
      </c>
      <c r="BO313" s="49" t="str">
        <f t="shared" si="308"/>
        <v/>
      </c>
      <c r="BP313" s="49" t="str">
        <f t="shared" si="309"/>
        <v/>
      </c>
      <c r="BQ313" s="49" t="str">
        <f t="shared" si="310"/>
        <v/>
      </c>
      <c r="BR313" s="49" t="str">
        <f t="shared" si="311"/>
        <v/>
      </c>
      <c r="BS313" s="49" t="str">
        <f t="shared" si="312"/>
        <v/>
      </c>
      <c r="BT313" s="49" t="str">
        <f t="shared" si="313"/>
        <v/>
      </c>
      <c r="BU313" s="49" t="str">
        <f t="shared" si="314"/>
        <v/>
      </c>
      <c r="BV313" s="49" t="str">
        <f t="shared" si="315"/>
        <v/>
      </c>
      <c r="BW313" s="49" t="str">
        <f t="shared" si="316"/>
        <v/>
      </c>
      <c r="BX313" s="49" t="str">
        <f t="shared" si="317"/>
        <v/>
      </c>
      <c r="BY313" s="50" t="str">
        <f t="shared" si="318"/>
        <v/>
      </c>
      <c r="BZ313" s="48" t="str">
        <f t="shared" si="306"/>
        <v/>
      </c>
      <c r="CA313" s="49" t="str">
        <f t="shared" si="319"/>
        <v/>
      </c>
      <c r="CB313" s="49" t="str">
        <f t="shared" si="320"/>
        <v/>
      </c>
      <c r="CC313" s="49" t="str">
        <f t="shared" si="321"/>
        <v/>
      </c>
      <c r="CD313" s="49" t="str">
        <f t="shared" si="322"/>
        <v/>
      </c>
      <c r="CE313" s="49" t="str">
        <f t="shared" si="323"/>
        <v/>
      </c>
      <c r="CF313" s="49" t="str">
        <f t="shared" si="324"/>
        <v/>
      </c>
      <c r="CG313" s="49" t="str">
        <f t="shared" si="325"/>
        <v/>
      </c>
      <c r="CH313" s="49" t="str">
        <f t="shared" si="326"/>
        <v/>
      </c>
      <c r="CI313" s="49" t="str">
        <f t="shared" si="327"/>
        <v/>
      </c>
      <c r="CJ313" s="49" t="str">
        <f t="shared" si="328"/>
        <v/>
      </c>
      <c r="CK313" s="50" t="str">
        <f t="shared" si="329"/>
        <v/>
      </c>
      <c r="CM313" s="85" t="str">
        <f t="shared" si="307"/>
        <v/>
      </c>
      <c r="CN313" s="6" t="str">
        <f>IF($B313="", "", IF($CM313="X", "", IF(Report!$BN$3="X", LEFT($B313, 2), $B313)))</f>
        <v/>
      </c>
      <c r="CP313" s="48" t="str">
        <f>IF($CN313="", "", IF($CN313=Report!$BN$4, AA313, ""))</f>
        <v/>
      </c>
      <c r="CQ313" s="49" t="str">
        <f>IF($CN313="", "", IF($CN313=Report!$BN$4, AB313, ""))</f>
        <v/>
      </c>
      <c r="CR313" s="49" t="str">
        <f>IF($CN313="", "", IF($CN313=Report!$BN$4, AC313, ""))</f>
        <v/>
      </c>
      <c r="CS313" s="49" t="str">
        <f>IF($CN313="", "", IF($CN313=Report!$BN$4, AD313, ""))</f>
        <v/>
      </c>
      <c r="CT313" s="49" t="str">
        <f>IF($CN313="", "", IF($CN313=Report!$BN$4, AE313, ""))</f>
        <v/>
      </c>
      <c r="CU313" s="49" t="str">
        <f>IF($CN313="", "", IF($CN313=Report!$BN$4, AF313, ""))</f>
        <v/>
      </c>
      <c r="CV313" s="49" t="str">
        <f>IF($CN313="", "", IF($CN313=Report!$BN$4, AG313, ""))</f>
        <v/>
      </c>
      <c r="CW313" s="49" t="str">
        <f>IF($CN313="", "", IF($CN313=Report!$BN$4, AH313, ""))</f>
        <v/>
      </c>
      <c r="CX313" s="49" t="str">
        <f>IF($CN313="", "", IF($CN313=Report!$BN$4, AI313, ""))</f>
        <v/>
      </c>
      <c r="CY313" s="49" t="str">
        <f>IF($CN313="", "", IF($CN313=Report!$BN$4, AJ313, ""))</f>
        <v/>
      </c>
      <c r="CZ313" s="49" t="str">
        <f>IF($CN313="", "", IF($CN313=Report!$BN$4, AK313, ""))</f>
        <v/>
      </c>
      <c r="DA313" s="49" t="str">
        <f>IF($CN313="", "", IF($CN313=Report!$BN$4, AL313, ""))</f>
        <v/>
      </c>
      <c r="DB313" s="49" t="str">
        <f>IF($CN313="", "", IF($CN313=Report!$BN$4, AM313, ""))</f>
        <v/>
      </c>
      <c r="DC313" s="49" t="str">
        <f>IF($CN313="", "", IF($CN313=Report!$BN$4, AN313, ""))</f>
        <v/>
      </c>
      <c r="DD313" s="50" t="str">
        <f>IF($CN313="", "", IF($CN313=Report!$BN$4, AO313, ""))</f>
        <v/>
      </c>
      <c r="DE313" s="48" t="str">
        <f>IF($CN313="", "", IF($CN313=Report!$BN$4, AP313, ""))</f>
        <v/>
      </c>
      <c r="DF313" s="49" t="str">
        <f>IF($CN313="", "", IF($CN313=Report!$BN$4, AQ313, ""))</f>
        <v/>
      </c>
      <c r="DG313" s="49" t="str">
        <f>IF($CN313="", "", IF($CN313=Report!$BN$4, AR313, ""))</f>
        <v/>
      </c>
      <c r="DH313" s="49" t="str">
        <f>IF($CN313="", "", IF($CN313=Report!$BN$4, AS313, ""))</f>
        <v/>
      </c>
      <c r="DI313" s="49" t="str">
        <f>IF($CN313="", "", IF($CN313=Report!$BN$4, AT313, ""))</f>
        <v/>
      </c>
      <c r="DJ313" s="49" t="str">
        <f>IF($CN313="", "", IF($CN313=Report!$BN$4, AU313, ""))</f>
        <v/>
      </c>
      <c r="DK313" s="49" t="str">
        <f>IF($CN313="", "", IF($CN313=Report!$BN$4, AV313, ""))</f>
        <v/>
      </c>
      <c r="DL313" s="49" t="str">
        <f>IF($CN313="", "", IF($CN313=Report!$BN$4, AW313, ""))</f>
        <v/>
      </c>
      <c r="DM313" s="49" t="str">
        <f>IF($CN313="", "", IF($CN313=Report!$BN$4, AX313, ""))</f>
        <v/>
      </c>
      <c r="DN313" s="49" t="str">
        <f>IF($CN313="", "", IF($CN313=Report!$BN$4, AY313, ""))</f>
        <v/>
      </c>
      <c r="DO313" s="49" t="str">
        <f>IF($CN313="", "", IF($CN313=Report!$BN$4, AZ313, ""))</f>
        <v/>
      </c>
      <c r="DP313" s="50" t="str">
        <f>IF($CN313="", "", IF($CN313=Report!$BN$4, BA313, ""))</f>
        <v/>
      </c>
      <c r="DQ313" s="48" t="str">
        <f>IF($CN313="", "", IF($CN313=Report!$BN$4, BB313, ""))</f>
        <v/>
      </c>
      <c r="DR313" s="49" t="str">
        <f>IF($CN313="", "", IF($CN313=Report!$BN$4, BC313, ""))</f>
        <v/>
      </c>
      <c r="DS313" s="49" t="str">
        <f>IF($CN313="", "", IF($CN313=Report!$BN$4, BD313, ""))</f>
        <v/>
      </c>
      <c r="DT313" s="49" t="str">
        <f>IF($CN313="", "", IF($CN313=Report!$BN$4, BE313, ""))</f>
        <v/>
      </c>
      <c r="DU313" s="49" t="str">
        <f>IF($CN313="", "", IF($CN313=Report!$BN$4, BF313, ""))</f>
        <v/>
      </c>
      <c r="DV313" s="49" t="str">
        <f>IF($CN313="", "", IF($CN313=Report!$BN$4, BG313, ""))</f>
        <v/>
      </c>
      <c r="DW313" s="49" t="str">
        <f>IF($CN313="", "", IF($CN313=Report!$BN$4, BH313, ""))</f>
        <v/>
      </c>
      <c r="DX313" s="49" t="str">
        <f>IF($CN313="", "", IF($CN313=Report!$BN$4, BI313, ""))</f>
        <v/>
      </c>
      <c r="DY313" s="49" t="str">
        <f>IF($CN313="", "", IF($CN313=Report!$BN$4, BJ313, ""))</f>
        <v/>
      </c>
      <c r="DZ313" s="49" t="str">
        <f>IF($CN313="", "", IF($CN313=Report!$BN$4, BK313, ""))</f>
        <v/>
      </c>
      <c r="EA313" s="49" t="str">
        <f>IF($CN313="", "", IF($CN313=Report!$BN$4, BL313, ""))</f>
        <v/>
      </c>
      <c r="EB313" s="50" t="str">
        <f>IF($CN313="", "", IF($CN313=Report!$BN$4, BM313, ""))</f>
        <v/>
      </c>
      <c r="EC313" s="48" t="str">
        <f>IF($CN313="", "", IF($CN313=Report!$BN$4, BN313, ""))</f>
        <v/>
      </c>
      <c r="ED313" s="49" t="str">
        <f>IF($CN313="", "", IF($CN313=Report!$BN$4, BO313, ""))</f>
        <v/>
      </c>
      <c r="EE313" s="49" t="str">
        <f>IF($CN313="", "", IF($CN313=Report!$BN$4, BP313, ""))</f>
        <v/>
      </c>
      <c r="EF313" s="49" t="str">
        <f>IF($CN313="", "", IF($CN313=Report!$BN$4, BQ313, ""))</f>
        <v/>
      </c>
      <c r="EG313" s="49" t="str">
        <f>IF($CN313="", "", IF($CN313=Report!$BN$4, BR313, ""))</f>
        <v/>
      </c>
      <c r="EH313" s="49" t="str">
        <f>IF($CN313="", "", IF($CN313=Report!$BN$4, BS313, ""))</f>
        <v/>
      </c>
      <c r="EI313" s="49" t="str">
        <f>IF($CN313="", "", IF($CN313=Report!$BN$4, BT313, ""))</f>
        <v/>
      </c>
      <c r="EJ313" s="49" t="str">
        <f>IF($CN313="", "", IF($CN313=Report!$BN$4, BU313, ""))</f>
        <v/>
      </c>
      <c r="EK313" s="49" t="str">
        <f>IF($CN313="", "", IF($CN313=Report!$BN$4, BV313, ""))</f>
        <v/>
      </c>
      <c r="EL313" s="49" t="str">
        <f>IF($CN313="", "", IF($CN313=Report!$BN$4, BW313, ""))</f>
        <v/>
      </c>
      <c r="EM313" s="49" t="str">
        <f>IF($CN313="", "", IF($CN313=Report!$BN$4, BX313, ""))</f>
        <v/>
      </c>
      <c r="EN313" s="50" t="str">
        <f>IF($CN313="", "", IF($CN313=Report!$BN$4, BY313, ""))</f>
        <v/>
      </c>
      <c r="EO313" s="48" t="str">
        <f>IF($CN313="", "", IF($CN313=Report!$BN$4, BZ313, ""))</f>
        <v/>
      </c>
      <c r="EP313" s="49" t="str">
        <f>IF($CN313="", "", IF($CN313=Report!$BN$4, CA313, ""))</f>
        <v/>
      </c>
      <c r="EQ313" s="49" t="str">
        <f>IF($CN313="", "", IF($CN313=Report!$BN$4, CB313, ""))</f>
        <v/>
      </c>
      <c r="ER313" s="49" t="str">
        <f>IF($CN313="", "", IF($CN313=Report!$BN$4, CC313, ""))</f>
        <v/>
      </c>
      <c r="ES313" s="49" t="str">
        <f>IF($CN313="", "", IF($CN313=Report!$BN$4, CD313, ""))</f>
        <v/>
      </c>
      <c r="ET313" s="49" t="str">
        <f>IF($CN313="", "", IF($CN313=Report!$BN$4, CE313, ""))</f>
        <v/>
      </c>
      <c r="EU313" s="49" t="str">
        <f>IF($CN313="", "", IF($CN313=Report!$BN$4, CF313, ""))</f>
        <v/>
      </c>
      <c r="EV313" s="49" t="str">
        <f>IF($CN313="", "", IF($CN313=Report!$BN$4, CG313, ""))</f>
        <v/>
      </c>
      <c r="EW313" s="49" t="str">
        <f>IF($CN313="", "", IF($CN313=Report!$BN$4, CH313, ""))</f>
        <v/>
      </c>
      <c r="EX313" s="49" t="str">
        <f>IF($CN313="", "", IF($CN313=Report!$BN$4, CI313, ""))</f>
        <v/>
      </c>
      <c r="EY313" s="49" t="str">
        <f>IF($CN313="", "", IF($CN313=Report!$BN$4, CJ313, ""))</f>
        <v/>
      </c>
      <c r="EZ313" s="50" t="str">
        <f>IF($CN313="", "", IF($CN313=Report!$BN$4, CK313, ""))</f>
        <v/>
      </c>
    </row>
    <row r="314" spans="1:156" x14ac:dyDescent="0.25">
      <c r="A314" s="19"/>
      <c r="B314" s="104"/>
      <c r="C314" s="105"/>
      <c r="D314" s="116"/>
      <c r="E314" s="106"/>
      <c r="F314" s="106"/>
      <c r="G314" s="106"/>
      <c r="H314" s="106"/>
      <c r="I314" s="106"/>
      <c r="J314" s="106"/>
      <c r="K314" s="106"/>
      <c r="L314" s="106"/>
      <c r="M314" s="106"/>
      <c r="N314" s="106"/>
      <c r="O314" s="106"/>
      <c r="P314" s="106"/>
      <c r="Q314" s="106"/>
      <c r="R314" s="106"/>
      <c r="S314" s="106"/>
      <c r="T314" s="108"/>
      <c r="U314" s="108"/>
      <c r="V314" s="108"/>
      <c r="W314" s="109"/>
      <c r="X314" s="19"/>
      <c r="AA314" s="48" t="str">
        <f t="shared" si="288"/>
        <v/>
      </c>
      <c r="AB314" s="49" t="str">
        <f t="shared" si="289"/>
        <v/>
      </c>
      <c r="AC314" s="49" t="str">
        <f t="shared" si="290"/>
        <v/>
      </c>
      <c r="AD314" s="49" t="str">
        <f t="shared" si="291"/>
        <v/>
      </c>
      <c r="AE314" s="49" t="str">
        <f t="shared" si="292"/>
        <v/>
      </c>
      <c r="AF314" s="49" t="str">
        <f t="shared" si="293"/>
        <v/>
      </c>
      <c r="AG314" s="49" t="str">
        <f t="shared" si="294"/>
        <v/>
      </c>
      <c r="AH314" s="49" t="str">
        <f t="shared" si="295"/>
        <v/>
      </c>
      <c r="AI314" s="49" t="str">
        <f t="shared" si="296"/>
        <v/>
      </c>
      <c r="AJ314" s="49" t="str">
        <f t="shared" si="297"/>
        <v/>
      </c>
      <c r="AK314" s="49" t="str">
        <f t="shared" si="298"/>
        <v/>
      </c>
      <c r="AL314" s="49" t="str">
        <f t="shared" si="299"/>
        <v/>
      </c>
      <c r="AM314" s="49" t="str">
        <f t="shared" si="300"/>
        <v/>
      </c>
      <c r="AN314" s="49" t="str">
        <f t="shared" si="301"/>
        <v/>
      </c>
      <c r="AO314" s="50" t="str">
        <f t="shared" si="302"/>
        <v/>
      </c>
      <c r="AP314" s="48" t="str">
        <f t="shared" si="303"/>
        <v/>
      </c>
      <c r="AQ314" s="49" t="str">
        <f t="shared" si="266"/>
        <v/>
      </c>
      <c r="AR314" s="49" t="str">
        <f t="shared" si="267"/>
        <v/>
      </c>
      <c r="AS314" s="49" t="str">
        <f t="shared" si="268"/>
        <v/>
      </c>
      <c r="AT314" s="49" t="str">
        <f t="shared" si="269"/>
        <v/>
      </c>
      <c r="AU314" s="49" t="str">
        <f t="shared" si="270"/>
        <v/>
      </c>
      <c r="AV314" s="49" t="str">
        <f t="shared" si="271"/>
        <v/>
      </c>
      <c r="AW314" s="49" t="str">
        <f t="shared" si="272"/>
        <v/>
      </c>
      <c r="AX314" s="49" t="str">
        <f t="shared" si="273"/>
        <v/>
      </c>
      <c r="AY314" s="49" t="str">
        <f t="shared" si="274"/>
        <v/>
      </c>
      <c r="AZ314" s="49" t="str">
        <f t="shared" si="275"/>
        <v/>
      </c>
      <c r="BA314" s="50" t="str">
        <f t="shared" si="276"/>
        <v/>
      </c>
      <c r="BB314" s="48" t="str">
        <f t="shared" si="304"/>
        <v/>
      </c>
      <c r="BC314" s="49" t="str">
        <f t="shared" si="277"/>
        <v/>
      </c>
      <c r="BD314" s="49" t="str">
        <f t="shared" si="278"/>
        <v/>
      </c>
      <c r="BE314" s="49" t="str">
        <f t="shared" si="279"/>
        <v/>
      </c>
      <c r="BF314" s="49" t="str">
        <f t="shared" si="280"/>
        <v/>
      </c>
      <c r="BG314" s="49" t="str">
        <f t="shared" si="281"/>
        <v/>
      </c>
      <c r="BH314" s="49" t="str">
        <f t="shared" si="282"/>
        <v/>
      </c>
      <c r="BI314" s="49" t="str">
        <f t="shared" si="283"/>
        <v/>
      </c>
      <c r="BJ314" s="49" t="str">
        <f t="shared" si="284"/>
        <v/>
      </c>
      <c r="BK314" s="49" t="str">
        <f t="shared" si="285"/>
        <v/>
      </c>
      <c r="BL314" s="49" t="str">
        <f t="shared" si="286"/>
        <v/>
      </c>
      <c r="BM314" s="50" t="str">
        <f t="shared" si="287"/>
        <v/>
      </c>
      <c r="BN314" s="48" t="str">
        <f t="shared" si="305"/>
        <v/>
      </c>
      <c r="BO314" s="49" t="str">
        <f t="shared" si="308"/>
        <v/>
      </c>
      <c r="BP314" s="49" t="str">
        <f t="shared" si="309"/>
        <v/>
      </c>
      <c r="BQ314" s="49" t="str">
        <f t="shared" si="310"/>
        <v/>
      </c>
      <c r="BR314" s="49" t="str">
        <f t="shared" si="311"/>
        <v/>
      </c>
      <c r="BS314" s="49" t="str">
        <f t="shared" si="312"/>
        <v/>
      </c>
      <c r="BT314" s="49" t="str">
        <f t="shared" si="313"/>
        <v/>
      </c>
      <c r="BU314" s="49" t="str">
        <f t="shared" si="314"/>
        <v/>
      </c>
      <c r="BV314" s="49" t="str">
        <f t="shared" si="315"/>
        <v/>
      </c>
      <c r="BW314" s="49" t="str">
        <f t="shared" si="316"/>
        <v/>
      </c>
      <c r="BX314" s="49" t="str">
        <f t="shared" si="317"/>
        <v/>
      </c>
      <c r="BY314" s="50" t="str">
        <f t="shared" si="318"/>
        <v/>
      </c>
      <c r="BZ314" s="48" t="str">
        <f t="shared" si="306"/>
        <v/>
      </c>
      <c r="CA314" s="49" t="str">
        <f t="shared" si="319"/>
        <v/>
      </c>
      <c r="CB314" s="49" t="str">
        <f t="shared" si="320"/>
        <v/>
      </c>
      <c r="CC314" s="49" t="str">
        <f t="shared" si="321"/>
        <v/>
      </c>
      <c r="CD314" s="49" t="str">
        <f t="shared" si="322"/>
        <v/>
      </c>
      <c r="CE314" s="49" t="str">
        <f t="shared" si="323"/>
        <v/>
      </c>
      <c r="CF314" s="49" t="str">
        <f t="shared" si="324"/>
        <v/>
      </c>
      <c r="CG314" s="49" t="str">
        <f t="shared" si="325"/>
        <v/>
      </c>
      <c r="CH314" s="49" t="str">
        <f t="shared" si="326"/>
        <v/>
      </c>
      <c r="CI314" s="49" t="str">
        <f t="shared" si="327"/>
        <v/>
      </c>
      <c r="CJ314" s="49" t="str">
        <f t="shared" si="328"/>
        <v/>
      </c>
      <c r="CK314" s="50" t="str">
        <f t="shared" si="329"/>
        <v/>
      </c>
      <c r="CM314" s="85" t="str">
        <f t="shared" si="307"/>
        <v/>
      </c>
      <c r="CN314" s="6" t="str">
        <f>IF($B314="", "", IF($CM314="X", "", IF(Report!$BN$3="X", LEFT($B314, 2), $B314)))</f>
        <v/>
      </c>
      <c r="CP314" s="48" t="str">
        <f>IF($CN314="", "", IF($CN314=Report!$BN$4, AA314, ""))</f>
        <v/>
      </c>
      <c r="CQ314" s="49" t="str">
        <f>IF($CN314="", "", IF($CN314=Report!$BN$4, AB314, ""))</f>
        <v/>
      </c>
      <c r="CR314" s="49" t="str">
        <f>IF($CN314="", "", IF($CN314=Report!$BN$4, AC314, ""))</f>
        <v/>
      </c>
      <c r="CS314" s="49" t="str">
        <f>IF($CN314="", "", IF($CN314=Report!$BN$4, AD314, ""))</f>
        <v/>
      </c>
      <c r="CT314" s="49" t="str">
        <f>IF($CN314="", "", IF($CN314=Report!$BN$4, AE314, ""))</f>
        <v/>
      </c>
      <c r="CU314" s="49" t="str">
        <f>IF($CN314="", "", IF($CN314=Report!$BN$4, AF314, ""))</f>
        <v/>
      </c>
      <c r="CV314" s="49" t="str">
        <f>IF($CN314="", "", IF($CN314=Report!$BN$4, AG314, ""))</f>
        <v/>
      </c>
      <c r="CW314" s="49" t="str">
        <f>IF($CN314="", "", IF($CN314=Report!$BN$4, AH314, ""))</f>
        <v/>
      </c>
      <c r="CX314" s="49" t="str">
        <f>IF($CN314="", "", IF($CN314=Report!$BN$4, AI314, ""))</f>
        <v/>
      </c>
      <c r="CY314" s="49" t="str">
        <f>IF($CN314="", "", IF($CN314=Report!$BN$4, AJ314, ""))</f>
        <v/>
      </c>
      <c r="CZ314" s="49" t="str">
        <f>IF($CN314="", "", IF($CN314=Report!$BN$4, AK314, ""))</f>
        <v/>
      </c>
      <c r="DA314" s="49" t="str">
        <f>IF($CN314="", "", IF($CN314=Report!$BN$4, AL314, ""))</f>
        <v/>
      </c>
      <c r="DB314" s="49" t="str">
        <f>IF($CN314="", "", IF($CN314=Report!$BN$4, AM314, ""))</f>
        <v/>
      </c>
      <c r="DC314" s="49" t="str">
        <f>IF($CN314="", "", IF($CN314=Report!$BN$4, AN314, ""))</f>
        <v/>
      </c>
      <c r="DD314" s="50" t="str">
        <f>IF($CN314="", "", IF($CN314=Report!$BN$4, AO314, ""))</f>
        <v/>
      </c>
      <c r="DE314" s="48" t="str">
        <f>IF($CN314="", "", IF($CN314=Report!$BN$4, AP314, ""))</f>
        <v/>
      </c>
      <c r="DF314" s="49" t="str">
        <f>IF($CN314="", "", IF($CN314=Report!$BN$4, AQ314, ""))</f>
        <v/>
      </c>
      <c r="DG314" s="49" t="str">
        <f>IF($CN314="", "", IF($CN314=Report!$BN$4, AR314, ""))</f>
        <v/>
      </c>
      <c r="DH314" s="49" t="str">
        <f>IF($CN314="", "", IF($CN314=Report!$BN$4, AS314, ""))</f>
        <v/>
      </c>
      <c r="DI314" s="49" t="str">
        <f>IF($CN314="", "", IF($CN314=Report!$BN$4, AT314, ""))</f>
        <v/>
      </c>
      <c r="DJ314" s="49" t="str">
        <f>IF($CN314="", "", IF($CN314=Report!$BN$4, AU314, ""))</f>
        <v/>
      </c>
      <c r="DK314" s="49" t="str">
        <f>IF($CN314="", "", IF($CN314=Report!$BN$4, AV314, ""))</f>
        <v/>
      </c>
      <c r="DL314" s="49" t="str">
        <f>IF($CN314="", "", IF($CN314=Report!$BN$4, AW314, ""))</f>
        <v/>
      </c>
      <c r="DM314" s="49" t="str">
        <f>IF($CN314="", "", IF($CN314=Report!$BN$4, AX314, ""))</f>
        <v/>
      </c>
      <c r="DN314" s="49" t="str">
        <f>IF($CN314="", "", IF($CN314=Report!$BN$4, AY314, ""))</f>
        <v/>
      </c>
      <c r="DO314" s="49" t="str">
        <f>IF($CN314="", "", IF($CN314=Report!$BN$4, AZ314, ""))</f>
        <v/>
      </c>
      <c r="DP314" s="50" t="str">
        <f>IF($CN314="", "", IF($CN314=Report!$BN$4, BA314, ""))</f>
        <v/>
      </c>
      <c r="DQ314" s="48" t="str">
        <f>IF($CN314="", "", IF($CN314=Report!$BN$4, BB314, ""))</f>
        <v/>
      </c>
      <c r="DR314" s="49" t="str">
        <f>IF($CN314="", "", IF($CN314=Report!$BN$4, BC314, ""))</f>
        <v/>
      </c>
      <c r="DS314" s="49" t="str">
        <f>IF($CN314="", "", IF($CN314=Report!$BN$4, BD314, ""))</f>
        <v/>
      </c>
      <c r="DT314" s="49" t="str">
        <f>IF($CN314="", "", IF($CN314=Report!$BN$4, BE314, ""))</f>
        <v/>
      </c>
      <c r="DU314" s="49" t="str">
        <f>IF($CN314="", "", IF($CN314=Report!$BN$4, BF314, ""))</f>
        <v/>
      </c>
      <c r="DV314" s="49" t="str">
        <f>IF($CN314="", "", IF($CN314=Report!$BN$4, BG314, ""))</f>
        <v/>
      </c>
      <c r="DW314" s="49" t="str">
        <f>IF($CN314="", "", IF($CN314=Report!$BN$4, BH314, ""))</f>
        <v/>
      </c>
      <c r="DX314" s="49" t="str">
        <f>IF($CN314="", "", IF($CN314=Report!$BN$4, BI314, ""))</f>
        <v/>
      </c>
      <c r="DY314" s="49" t="str">
        <f>IF($CN314="", "", IF($CN314=Report!$BN$4, BJ314, ""))</f>
        <v/>
      </c>
      <c r="DZ314" s="49" t="str">
        <f>IF($CN314="", "", IF($CN314=Report!$BN$4, BK314, ""))</f>
        <v/>
      </c>
      <c r="EA314" s="49" t="str">
        <f>IF($CN314="", "", IF($CN314=Report!$BN$4, BL314, ""))</f>
        <v/>
      </c>
      <c r="EB314" s="50" t="str">
        <f>IF($CN314="", "", IF($CN314=Report!$BN$4, BM314, ""))</f>
        <v/>
      </c>
      <c r="EC314" s="48" t="str">
        <f>IF($CN314="", "", IF($CN314=Report!$BN$4, BN314, ""))</f>
        <v/>
      </c>
      <c r="ED314" s="49" t="str">
        <f>IF($CN314="", "", IF($CN314=Report!$BN$4, BO314, ""))</f>
        <v/>
      </c>
      <c r="EE314" s="49" t="str">
        <f>IF($CN314="", "", IF($CN314=Report!$BN$4, BP314, ""))</f>
        <v/>
      </c>
      <c r="EF314" s="49" t="str">
        <f>IF($CN314="", "", IF($CN314=Report!$BN$4, BQ314, ""))</f>
        <v/>
      </c>
      <c r="EG314" s="49" t="str">
        <f>IF($CN314="", "", IF($CN314=Report!$BN$4, BR314, ""))</f>
        <v/>
      </c>
      <c r="EH314" s="49" t="str">
        <f>IF($CN314="", "", IF($CN314=Report!$BN$4, BS314, ""))</f>
        <v/>
      </c>
      <c r="EI314" s="49" t="str">
        <f>IF($CN314="", "", IF($CN314=Report!$BN$4, BT314, ""))</f>
        <v/>
      </c>
      <c r="EJ314" s="49" t="str">
        <f>IF($CN314="", "", IF($CN314=Report!$BN$4, BU314, ""))</f>
        <v/>
      </c>
      <c r="EK314" s="49" t="str">
        <f>IF($CN314="", "", IF($CN314=Report!$BN$4, BV314, ""))</f>
        <v/>
      </c>
      <c r="EL314" s="49" t="str">
        <f>IF($CN314="", "", IF($CN314=Report!$BN$4, BW314, ""))</f>
        <v/>
      </c>
      <c r="EM314" s="49" t="str">
        <f>IF($CN314="", "", IF($CN314=Report!$BN$4, BX314, ""))</f>
        <v/>
      </c>
      <c r="EN314" s="50" t="str">
        <f>IF($CN314="", "", IF($CN314=Report!$BN$4, BY314, ""))</f>
        <v/>
      </c>
      <c r="EO314" s="48" t="str">
        <f>IF($CN314="", "", IF($CN314=Report!$BN$4, BZ314, ""))</f>
        <v/>
      </c>
      <c r="EP314" s="49" t="str">
        <f>IF($CN314="", "", IF($CN314=Report!$BN$4, CA314, ""))</f>
        <v/>
      </c>
      <c r="EQ314" s="49" t="str">
        <f>IF($CN314="", "", IF($CN314=Report!$BN$4, CB314, ""))</f>
        <v/>
      </c>
      <c r="ER314" s="49" t="str">
        <f>IF($CN314="", "", IF($CN314=Report!$BN$4, CC314, ""))</f>
        <v/>
      </c>
      <c r="ES314" s="49" t="str">
        <f>IF($CN314="", "", IF($CN314=Report!$BN$4, CD314, ""))</f>
        <v/>
      </c>
      <c r="ET314" s="49" t="str">
        <f>IF($CN314="", "", IF($CN314=Report!$BN$4, CE314, ""))</f>
        <v/>
      </c>
      <c r="EU314" s="49" t="str">
        <f>IF($CN314="", "", IF($CN314=Report!$BN$4, CF314, ""))</f>
        <v/>
      </c>
      <c r="EV314" s="49" t="str">
        <f>IF($CN314="", "", IF($CN314=Report!$BN$4, CG314, ""))</f>
        <v/>
      </c>
      <c r="EW314" s="49" t="str">
        <f>IF($CN314="", "", IF($CN314=Report!$BN$4, CH314, ""))</f>
        <v/>
      </c>
      <c r="EX314" s="49" t="str">
        <f>IF($CN314="", "", IF($CN314=Report!$BN$4, CI314, ""))</f>
        <v/>
      </c>
      <c r="EY314" s="49" t="str">
        <f>IF($CN314="", "", IF($CN314=Report!$BN$4, CJ314, ""))</f>
        <v/>
      </c>
      <c r="EZ314" s="50" t="str">
        <f>IF($CN314="", "", IF($CN314=Report!$BN$4, CK314, ""))</f>
        <v/>
      </c>
    </row>
    <row r="315" spans="1:156" x14ac:dyDescent="0.25">
      <c r="A315" s="19"/>
      <c r="B315" s="104"/>
      <c r="C315" s="105"/>
      <c r="D315" s="116"/>
      <c r="E315" s="106"/>
      <c r="F315" s="106"/>
      <c r="G315" s="106"/>
      <c r="H315" s="106"/>
      <c r="I315" s="106"/>
      <c r="J315" s="106"/>
      <c r="K315" s="106"/>
      <c r="L315" s="106"/>
      <c r="M315" s="106"/>
      <c r="N315" s="106"/>
      <c r="O315" s="106"/>
      <c r="P315" s="106"/>
      <c r="Q315" s="106"/>
      <c r="R315" s="106"/>
      <c r="S315" s="106"/>
      <c r="T315" s="108"/>
      <c r="U315" s="108"/>
      <c r="V315" s="108"/>
      <c r="W315" s="109"/>
      <c r="X315" s="19"/>
      <c r="AA315" s="48" t="str">
        <f t="shared" si="288"/>
        <v/>
      </c>
      <c r="AB315" s="49" t="str">
        <f t="shared" si="289"/>
        <v/>
      </c>
      <c r="AC315" s="49" t="str">
        <f t="shared" si="290"/>
        <v/>
      </c>
      <c r="AD315" s="49" t="str">
        <f t="shared" si="291"/>
        <v/>
      </c>
      <c r="AE315" s="49" t="str">
        <f t="shared" si="292"/>
        <v/>
      </c>
      <c r="AF315" s="49" t="str">
        <f t="shared" si="293"/>
        <v/>
      </c>
      <c r="AG315" s="49" t="str">
        <f t="shared" si="294"/>
        <v/>
      </c>
      <c r="AH315" s="49" t="str">
        <f t="shared" si="295"/>
        <v/>
      </c>
      <c r="AI315" s="49" t="str">
        <f t="shared" si="296"/>
        <v/>
      </c>
      <c r="AJ315" s="49" t="str">
        <f t="shared" si="297"/>
        <v/>
      </c>
      <c r="AK315" s="49" t="str">
        <f t="shared" si="298"/>
        <v/>
      </c>
      <c r="AL315" s="49" t="str">
        <f t="shared" si="299"/>
        <v/>
      </c>
      <c r="AM315" s="49" t="str">
        <f t="shared" si="300"/>
        <v/>
      </c>
      <c r="AN315" s="49" t="str">
        <f t="shared" si="301"/>
        <v/>
      </c>
      <c r="AO315" s="50" t="str">
        <f t="shared" si="302"/>
        <v/>
      </c>
      <c r="AP315" s="48" t="str">
        <f t="shared" si="303"/>
        <v/>
      </c>
      <c r="AQ315" s="49" t="str">
        <f t="shared" si="266"/>
        <v/>
      </c>
      <c r="AR315" s="49" t="str">
        <f t="shared" si="267"/>
        <v/>
      </c>
      <c r="AS315" s="49" t="str">
        <f t="shared" si="268"/>
        <v/>
      </c>
      <c r="AT315" s="49" t="str">
        <f t="shared" si="269"/>
        <v/>
      </c>
      <c r="AU315" s="49" t="str">
        <f t="shared" si="270"/>
        <v/>
      </c>
      <c r="AV315" s="49" t="str">
        <f t="shared" si="271"/>
        <v/>
      </c>
      <c r="AW315" s="49" t="str">
        <f t="shared" si="272"/>
        <v/>
      </c>
      <c r="AX315" s="49" t="str">
        <f t="shared" si="273"/>
        <v/>
      </c>
      <c r="AY315" s="49" t="str">
        <f t="shared" si="274"/>
        <v/>
      </c>
      <c r="AZ315" s="49" t="str">
        <f t="shared" si="275"/>
        <v/>
      </c>
      <c r="BA315" s="50" t="str">
        <f t="shared" si="276"/>
        <v/>
      </c>
      <c r="BB315" s="48" t="str">
        <f t="shared" si="304"/>
        <v/>
      </c>
      <c r="BC315" s="49" t="str">
        <f t="shared" si="277"/>
        <v/>
      </c>
      <c r="BD315" s="49" t="str">
        <f t="shared" si="278"/>
        <v/>
      </c>
      <c r="BE315" s="49" t="str">
        <f t="shared" si="279"/>
        <v/>
      </c>
      <c r="BF315" s="49" t="str">
        <f t="shared" si="280"/>
        <v/>
      </c>
      <c r="BG315" s="49" t="str">
        <f t="shared" si="281"/>
        <v/>
      </c>
      <c r="BH315" s="49" t="str">
        <f t="shared" si="282"/>
        <v/>
      </c>
      <c r="BI315" s="49" t="str">
        <f t="shared" si="283"/>
        <v/>
      </c>
      <c r="BJ315" s="49" t="str">
        <f t="shared" si="284"/>
        <v/>
      </c>
      <c r="BK315" s="49" t="str">
        <f t="shared" si="285"/>
        <v/>
      </c>
      <c r="BL315" s="49" t="str">
        <f t="shared" si="286"/>
        <v/>
      </c>
      <c r="BM315" s="50" t="str">
        <f t="shared" si="287"/>
        <v/>
      </c>
      <c r="BN315" s="48" t="str">
        <f t="shared" si="305"/>
        <v/>
      </c>
      <c r="BO315" s="49" t="str">
        <f t="shared" si="308"/>
        <v/>
      </c>
      <c r="BP315" s="49" t="str">
        <f t="shared" si="309"/>
        <v/>
      </c>
      <c r="BQ315" s="49" t="str">
        <f t="shared" si="310"/>
        <v/>
      </c>
      <c r="BR315" s="49" t="str">
        <f t="shared" si="311"/>
        <v/>
      </c>
      <c r="BS315" s="49" t="str">
        <f t="shared" si="312"/>
        <v/>
      </c>
      <c r="BT315" s="49" t="str">
        <f t="shared" si="313"/>
        <v/>
      </c>
      <c r="BU315" s="49" t="str">
        <f t="shared" si="314"/>
        <v/>
      </c>
      <c r="BV315" s="49" t="str">
        <f t="shared" si="315"/>
        <v/>
      </c>
      <c r="BW315" s="49" t="str">
        <f t="shared" si="316"/>
        <v/>
      </c>
      <c r="BX315" s="49" t="str">
        <f t="shared" si="317"/>
        <v/>
      </c>
      <c r="BY315" s="50" t="str">
        <f t="shared" si="318"/>
        <v/>
      </c>
      <c r="BZ315" s="48" t="str">
        <f t="shared" si="306"/>
        <v/>
      </c>
      <c r="CA315" s="49" t="str">
        <f t="shared" si="319"/>
        <v/>
      </c>
      <c r="CB315" s="49" t="str">
        <f t="shared" si="320"/>
        <v/>
      </c>
      <c r="CC315" s="49" t="str">
        <f t="shared" si="321"/>
        <v/>
      </c>
      <c r="CD315" s="49" t="str">
        <f t="shared" si="322"/>
        <v/>
      </c>
      <c r="CE315" s="49" t="str">
        <f t="shared" si="323"/>
        <v/>
      </c>
      <c r="CF315" s="49" t="str">
        <f t="shared" si="324"/>
        <v/>
      </c>
      <c r="CG315" s="49" t="str">
        <f t="shared" si="325"/>
        <v/>
      </c>
      <c r="CH315" s="49" t="str">
        <f t="shared" si="326"/>
        <v/>
      </c>
      <c r="CI315" s="49" t="str">
        <f t="shared" si="327"/>
        <v/>
      </c>
      <c r="CJ315" s="49" t="str">
        <f t="shared" si="328"/>
        <v/>
      </c>
      <c r="CK315" s="50" t="str">
        <f t="shared" si="329"/>
        <v/>
      </c>
      <c r="CM315" s="85" t="str">
        <f t="shared" si="307"/>
        <v/>
      </c>
      <c r="CN315" s="6" t="str">
        <f>IF($B315="", "", IF($CM315="X", "", IF(Report!$BN$3="X", LEFT($B315, 2), $B315)))</f>
        <v/>
      </c>
      <c r="CP315" s="48" t="str">
        <f>IF($CN315="", "", IF($CN315=Report!$BN$4, AA315, ""))</f>
        <v/>
      </c>
      <c r="CQ315" s="49" t="str">
        <f>IF($CN315="", "", IF($CN315=Report!$BN$4, AB315, ""))</f>
        <v/>
      </c>
      <c r="CR315" s="49" t="str">
        <f>IF($CN315="", "", IF($CN315=Report!$BN$4, AC315, ""))</f>
        <v/>
      </c>
      <c r="CS315" s="49" t="str">
        <f>IF($CN315="", "", IF($CN315=Report!$BN$4, AD315, ""))</f>
        <v/>
      </c>
      <c r="CT315" s="49" t="str">
        <f>IF($CN315="", "", IF($CN315=Report!$BN$4, AE315, ""))</f>
        <v/>
      </c>
      <c r="CU315" s="49" t="str">
        <f>IF($CN315="", "", IF($CN315=Report!$BN$4, AF315, ""))</f>
        <v/>
      </c>
      <c r="CV315" s="49" t="str">
        <f>IF($CN315="", "", IF($CN315=Report!$BN$4, AG315, ""))</f>
        <v/>
      </c>
      <c r="CW315" s="49" t="str">
        <f>IF($CN315="", "", IF($CN315=Report!$BN$4, AH315, ""))</f>
        <v/>
      </c>
      <c r="CX315" s="49" t="str">
        <f>IF($CN315="", "", IF($CN315=Report!$BN$4, AI315, ""))</f>
        <v/>
      </c>
      <c r="CY315" s="49" t="str">
        <f>IF($CN315="", "", IF($CN315=Report!$BN$4, AJ315, ""))</f>
        <v/>
      </c>
      <c r="CZ315" s="49" t="str">
        <f>IF($CN315="", "", IF($CN315=Report!$BN$4, AK315, ""))</f>
        <v/>
      </c>
      <c r="DA315" s="49" t="str">
        <f>IF($CN315="", "", IF($CN315=Report!$BN$4, AL315, ""))</f>
        <v/>
      </c>
      <c r="DB315" s="49" t="str">
        <f>IF($CN315="", "", IF($CN315=Report!$BN$4, AM315, ""))</f>
        <v/>
      </c>
      <c r="DC315" s="49" t="str">
        <f>IF($CN315="", "", IF($CN315=Report!$BN$4, AN315, ""))</f>
        <v/>
      </c>
      <c r="DD315" s="50" t="str">
        <f>IF($CN315="", "", IF($CN315=Report!$BN$4, AO315, ""))</f>
        <v/>
      </c>
      <c r="DE315" s="48" t="str">
        <f>IF($CN315="", "", IF($CN315=Report!$BN$4, AP315, ""))</f>
        <v/>
      </c>
      <c r="DF315" s="49" t="str">
        <f>IF($CN315="", "", IF($CN315=Report!$BN$4, AQ315, ""))</f>
        <v/>
      </c>
      <c r="DG315" s="49" t="str">
        <f>IF($CN315="", "", IF($CN315=Report!$BN$4, AR315, ""))</f>
        <v/>
      </c>
      <c r="DH315" s="49" t="str">
        <f>IF($CN315="", "", IF($CN315=Report!$BN$4, AS315, ""))</f>
        <v/>
      </c>
      <c r="DI315" s="49" t="str">
        <f>IF($CN315="", "", IF($CN315=Report!$BN$4, AT315, ""))</f>
        <v/>
      </c>
      <c r="DJ315" s="49" t="str">
        <f>IF($CN315="", "", IF($CN315=Report!$BN$4, AU315, ""))</f>
        <v/>
      </c>
      <c r="DK315" s="49" t="str">
        <f>IF($CN315="", "", IF($CN315=Report!$BN$4, AV315, ""))</f>
        <v/>
      </c>
      <c r="DL315" s="49" t="str">
        <f>IF($CN315="", "", IF($CN315=Report!$BN$4, AW315, ""))</f>
        <v/>
      </c>
      <c r="DM315" s="49" t="str">
        <f>IF($CN315="", "", IF($CN315=Report!$BN$4, AX315, ""))</f>
        <v/>
      </c>
      <c r="DN315" s="49" t="str">
        <f>IF($CN315="", "", IF($CN315=Report!$BN$4, AY315, ""))</f>
        <v/>
      </c>
      <c r="DO315" s="49" t="str">
        <f>IF($CN315="", "", IF($CN315=Report!$BN$4, AZ315, ""))</f>
        <v/>
      </c>
      <c r="DP315" s="50" t="str">
        <f>IF($CN315="", "", IF($CN315=Report!$BN$4, BA315, ""))</f>
        <v/>
      </c>
      <c r="DQ315" s="48" t="str">
        <f>IF($CN315="", "", IF($CN315=Report!$BN$4, BB315, ""))</f>
        <v/>
      </c>
      <c r="DR315" s="49" t="str">
        <f>IF($CN315="", "", IF($CN315=Report!$BN$4, BC315, ""))</f>
        <v/>
      </c>
      <c r="DS315" s="49" t="str">
        <f>IF($CN315="", "", IF($CN315=Report!$BN$4, BD315, ""))</f>
        <v/>
      </c>
      <c r="DT315" s="49" t="str">
        <f>IF($CN315="", "", IF($CN315=Report!$BN$4, BE315, ""))</f>
        <v/>
      </c>
      <c r="DU315" s="49" t="str">
        <f>IF($CN315="", "", IF($CN315=Report!$BN$4, BF315, ""))</f>
        <v/>
      </c>
      <c r="DV315" s="49" t="str">
        <f>IF($CN315="", "", IF($CN315=Report!$BN$4, BG315, ""))</f>
        <v/>
      </c>
      <c r="DW315" s="49" t="str">
        <f>IF($CN315="", "", IF($CN315=Report!$BN$4, BH315, ""))</f>
        <v/>
      </c>
      <c r="DX315" s="49" t="str">
        <f>IF($CN315="", "", IF($CN315=Report!$BN$4, BI315, ""))</f>
        <v/>
      </c>
      <c r="DY315" s="49" t="str">
        <f>IF($CN315="", "", IF($CN315=Report!$BN$4, BJ315, ""))</f>
        <v/>
      </c>
      <c r="DZ315" s="49" t="str">
        <f>IF($CN315="", "", IF($CN315=Report!$BN$4, BK315, ""))</f>
        <v/>
      </c>
      <c r="EA315" s="49" t="str">
        <f>IF($CN315="", "", IF($CN315=Report!$BN$4, BL315, ""))</f>
        <v/>
      </c>
      <c r="EB315" s="50" t="str">
        <f>IF($CN315="", "", IF($CN315=Report!$BN$4, BM315, ""))</f>
        <v/>
      </c>
      <c r="EC315" s="48" t="str">
        <f>IF($CN315="", "", IF($CN315=Report!$BN$4, BN315, ""))</f>
        <v/>
      </c>
      <c r="ED315" s="49" t="str">
        <f>IF($CN315="", "", IF($CN315=Report!$BN$4, BO315, ""))</f>
        <v/>
      </c>
      <c r="EE315" s="49" t="str">
        <f>IF($CN315="", "", IF($CN315=Report!$BN$4, BP315, ""))</f>
        <v/>
      </c>
      <c r="EF315" s="49" t="str">
        <f>IF($CN315="", "", IF($CN315=Report!$BN$4, BQ315, ""))</f>
        <v/>
      </c>
      <c r="EG315" s="49" t="str">
        <f>IF($CN315="", "", IF($CN315=Report!$BN$4, BR315, ""))</f>
        <v/>
      </c>
      <c r="EH315" s="49" t="str">
        <f>IF($CN315="", "", IF($CN315=Report!$BN$4, BS315, ""))</f>
        <v/>
      </c>
      <c r="EI315" s="49" t="str">
        <f>IF($CN315="", "", IF($CN315=Report!$BN$4, BT315, ""))</f>
        <v/>
      </c>
      <c r="EJ315" s="49" t="str">
        <f>IF($CN315="", "", IF($CN315=Report!$BN$4, BU315, ""))</f>
        <v/>
      </c>
      <c r="EK315" s="49" t="str">
        <f>IF($CN315="", "", IF($CN315=Report!$BN$4, BV315, ""))</f>
        <v/>
      </c>
      <c r="EL315" s="49" t="str">
        <f>IF($CN315="", "", IF($CN315=Report!$BN$4, BW315, ""))</f>
        <v/>
      </c>
      <c r="EM315" s="49" t="str">
        <f>IF($CN315="", "", IF($CN315=Report!$BN$4, BX315, ""))</f>
        <v/>
      </c>
      <c r="EN315" s="50" t="str">
        <f>IF($CN315="", "", IF($CN315=Report!$BN$4, BY315, ""))</f>
        <v/>
      </c>
      <c r="EO315" s="48" t="str">
        <f>IF($CN315="", "", IF($CN315=Report!$BN$4, BZ315, ""))</f>
        <v/>
      </c>
      <c r="EP315" s="49" t="str">
        <f>IF($CN315="", "", IF($CN315=Report!$BN$4, CA315, ""))</f>
        <v/>
      </c>
      <c r="EQ315" s="49" t="str">
        <f>IF($CN315="", "", IF($CN315=Report!$BN$4, CB315, ""))</f>
        <v/>
      </c>
      <c r="ER315" s="49" t="str">
        <f>IF($CN315="", "", IF($CN315=Report!$BN$4, CC315, ""))</f>
        <v/>
      </c>
      <c r="ES315" s="49" t="str">
        <f>IF($CN315="", "", IF($CN315=Report!$BN$4, CD315, ""))</f>
        <v/>
      </c>
      <c r="ET315" s="49" t="str">
        <f>IF($CN315="", "", IF($CN315=Report!$BN$4, CE315, ""))</f>
        <v/>
      </c>
      <c r="EU315" s="49" t="str">
        <f>IF($CN315="", "", IF($CN315=Report!$BN$4, CF315, ""))</f>
        <v/>
      </c>
      <c r="EV315" s="49" t="str">
        <f>IF($CN315="", "", IF($CN315=Report!$BN$4, CG315, ""))</f>
        <v/>
      </c>
      <c r="EW315" s="49" t="str">
        <f>IF($CN315="", "", IF($CN315=Report!$BN$4, CH315, ""))</f>
        <v/>
      </c>
      <c r="EX315" s="49" t="str">
        <f>IF($CN315="", "", IF($CN315=Report!$BN$4, CI315, ""))</f>
        <v/>
      </c>
      <c r="EY315" s="49" t="str">
        <f>IF($CN315="", "", IF($CN315=Report!$BN$4, CJ315, ""))</f>
        <v/>
      </c>
      <c r="EZ315" s="50" t="str">
        <f>IF($CN315="", "", IF($CN315=Report!$BN$4, CK315, ""))</f>
        <v/>
      </c>
    </row>
    <row r="316" spans="1:156" x14ac:dyDescent="0.25">
      <c r="A316" s="19"/>
      <c r="B316" s="104"/>
      <c r="C316" s="105"/>
      <c r="D316" s="116"/>
      <c r="E316" s="106"/>
      <c r="F316" s="106"/>
      <c r="G316" s="106"/>
      <c r="H316" s="106"/>
      <c r="I316" s="106"/>
      <c r="J316" s="106"/>
      <c r="K316" s="106"/>
      <c r="L316" s="106"/>
      <c r="M316" s="106"/>
      <c r="N316" s="106"/>
      <c r="O316" s="106"/>
      <c r="P316" s="106"/>
      <c r="Q316" s="106"/>
      <c r="R316" s="106"/>
      <c r="S316" s="106"/>
      <c r="T316" s="108"/>
      <c r="U316" s="108"/>
      <c r="V316" s="108"/>
      <c r="W316" s="109"/>
      <c r="X316" s="19"/>
      <c r="AA316" s="48" t="str">
        <f t="shared" si="288"/>
        <v/>
      </c>
      <c r="AB316" s="49" t="str">
        <f t="shared" si="289"/>
        <v/>
      </c>
      <c r="AC316" s="49" t="str">
        <f t="shared" si="290"/>
        <v/>
      </c>
      <c r="AD316" s="49" t="str">
        <f t="shared" si="291"/>
        <v/>
      </c>
      <c r="AE316" s="49" t="str">
        <f t="shared" si="292"/>
        <v/>
      </c>
      <c r="AF316" s="49" t="str">
        <f t="shared" si="293"/>
        <v/>
      </c>
      <c r="AG316" s="49" t="str">
        <f t="shared" si="294"/>
        <v/>
      </c>
      <c r="AH316" s="49" t="str">
        <f t="shared" si="295"/>
        <v/>
      </c>
      <c r="AI316" s="49" t="str">
        <f t="shared" si="296"/>
        <v/>
      </c>
      <c r="AJ316" s="49" t="str">
        <f t="shared" si="297"/>
        <v/>
      </c>
      <c r="AK316" s="49" t="str">
        <f t="shared" si="298"/>
        <v/>
      </c>
      <c r="AL316" s="49" t="str">
        <f t="shared" si="299"/>
        <v/>
      </c>
      <c r="AM316" s="49" t="str">
        <f t="shared" si="300"/>
        <v/>
      </c>
      <c r="AN316" s="49" t="str">
        <f t="shared" si="301"/>
        <v/>
      </c>
      <c r="AO316" s="50" t="str">
        <f t="shared" si="302"/>
        <v/>
      </c>
      <c r="AP316" s="48" t="str">
        <f t="shared" si="303"/>
        <v/>
      </c>
      <c r="AQ316" s="49" t="str">
        <f t="shared" si="266"/>
        <v/>
      </c>
      <c r="AR316" s="49" t="str">
        <f t="shared" si="267"/>
        <v/>
      </c>
      <c r="AS316" s="49" t="str">
        <f t="shared" si="268"/>
        <v/>
      </c>
      <c r="AT316" s="49" t="str">
        <f t="shared" si="269"/>
        <v/>
      </c>
      <c r="AU316" s="49" t="str">
        <f t="shared" si="270"/>
        <v/>
      </c>
      <c r="AV316" s="49" t="str">
        <f t="shared" si="271"/>
        <v/>
      </c>
      <c r="AW316" s="49" t="str">
        <f t="shared" si="272"/>
        <v/>
      </c>
      <c r="AX316" s="49" t="str">
        <f t="shared" si="273"/>
        <v/>
      </c>
      <c r="AY316" s="49" t="str">
        <f t="shared" si="274"/>
        <v/>
      </c>
      <c r="AZ316" s="49" t="str">
        <f t="shared" si="275"/>
        <v/>
      </c>
      <c r="BA316" s="50" t="str">
        <f t="shared" si="276"/>
        <v/>
      </c>
      <c r="BB316" s="48" t="str">
        <f t="shared" si="304"/>
        <v/>
      </c>
      <c r="BC316" s="49" t="str">
        <f t="shared" si="277"/>
        <v/>
      </c>
      <c r="BD316" s="49" t="str">
        <f t="shared" si="278"/>
        <v/>
      </c>
      <c r="BE316" s="49" t="str">
        <f t="shared" si="279"/>
        <v/>
      </c>
      <c r="BF316" s="49" t="str">
        <f t="shared" si="280"/>
        <v/>
      </c>
      <c r="BG316" s="49" t="str">
        <f t="shared" si="281"/>
        <v/>
      </c>
      <c r="BH316" s="49" t="str">
        <f t="shared" si="282"/>
        <v/>
      </c>
      <c r="BI316" s="49" t="str">
        <f t="shared" si="283"/>
        <v/>
      </c>
      <c r="BJ316" s="49" t="str">
        <f t="shared" si="284"/>
        <v/>
      </c>
      <c r="BK316" s="49" t="str">
        <f t="shared" si="285"/>
        <v/>
      </c>
      <c r="BL316" s="49" t="str">
        <f t="shared" si="286"/>
        <v/>
      </c>
      <c r="BM316" s="50" t="str">
        <f t="shared" si="287"/>
        <v/>
      </c>
      <c r="BN316" s="48" t="str">
        <f t="shared" si="305"/>
        <v/>
      </c>
      <c r="BO316" s="49" t="str">
        <f t="shared" si="308"/>
        <v/>
      </c>
      <c r="BP316" s="49" t="str">
        <f t="shared" si="309"/>
        <v/>
      </c>
      <c r="BQ316" s="49" t="str">
        <f t="shared" si="310"/>
        <v/>
      </c>
      <c r="BR316" s="49" t="str">
        <f t="shared" si="311"/>
        <v/>
      </c>
      <c r="BS316" s="49" t="str">
        <f t="shared" si="312"/>
        <v/>
      </c>
      <c r="BT316" s="49" t="str">
        <f t="shared" si="313"/>
        <v/>
      </c>
      <c r="BU316" s="49" t="str">
        <f t="shared" si="314"/>
        <v/>
      </c>
      <c r="BV316" s="49" t="str">
        <f t="shared" si="315"/>
        <v/>
      </c>
      <c r="BW316" s="49" t="str">
        <f t="shared" si="316"/>
        <v/>
      </c>
      <c r="BX316" s="49" t="str">
        <f t="shared" si="317"/>
        <v/>
      </c>
      <c r="BY316" s="50" t="str">
        <f t="shared" si="318"/>
        <v/>
      </c>
      <c r="BZ316" s="48" t="str">
        <f t="shared" si="306"/>
        <v/>
      </c>
      <c r="CA316" s="49" t="str">
        <f t="shared" si="319"/>
        <v/>
      </c>
      <c r="CB316" s="49" t="str">
        <f t="shared" si="320"/>
        <v/>
      </c>
      <c r="CC316" s="49" t="str">
        <f t="shared" si="321"/>
        <v/>
      </c>
      <c r="CD316" s="49" t="str">
        <f t="shared" si="322"/>
        <v/>
      </c>
      <c r="CE316" s="49" t="str">
        <f t="shared" si="323"/>
        <v/>
      </c>
      <c r="CF316" s="49" t="str">
        <f t="shared" si="324"/>
        <v/>
      </c>
      <c r="CG316" s="49" t="str">
        <f t="shared" si="325"/>
        <v/>
      </c>
      <c r="CH316" s="49" t="str">
        <f t="shared" si="326"/>
        <v/>
      </c>
      <c r="CI316" s="49" t="str">
        <f t="shared" si="327"/>
        <v/>
      </c>
      <c r="CJ316" s="49" t="str">
        <f t="shared" si="328"/>
        <v/>
      </c>
      <c r="CK316" s="50" t="str">
        <f t="shared" si="329"/>
        <v/>
      </c>
      <c r="CM316" s="85" t="str">
        <f t="shared" si="307"/>
        <v/>
      </c>
      <c r="CN316" s="6" t="str">
        <f>IF($B316="", "", IF($CM316="X", "", IF(Report!$BN$3="X", LEFT($B316, 2), $B316)))</f>
        <v/>
      </c>
      <c r="CP316" s="48" t="str">
        <f>IF($CN316="", "", IF($CN316=Report!$BN$4, AA316, ""))</f>
        <v/>
      </c>
      <c r="CQ316" s="49" t="str">
        <f>IF($CN316="", "", IF($CN316=Report!$BN$4, AB316, ""))</f>
        <v/>
      </c>
      <c r="CR316" s="49" t="str">
        <f>IF($CN316="", "", IF($CN316=Report!$BN$4, AC316, ""))</f>
        <v/>
      </c>
      <c r="CS316" s="49" t="str">
        <f>IF($CN316="", "", IF($CN316=Report!$BN$4, AD316, ""))</f>
        <v/>
      </c>
      <c r="CT316" s="49" t="str">
        <f>IF($CN316="", "", IF($CN316=Report!$BN$4, AE316, ""))</f>
        <v/>
      </c>
      <c r="CU316" s="49" t="str">
        <f>IF($CN316="", "", IF($CN316=Report!$BN$4, AF316, ""))</f>
        <v/>
      </c>
      <c r="CV316" s="49" t="str">
        <f>IF($CN316="", "", IF($CN316=Report!$BN$4, AG316, ""))</f>
        <v/>
      </c>
      <c r="CW316" s="49" t="str">
        <f>IF($CN316="", "", IF($CN316=Report!$BN$4, AH316, ""))</f>
        <v/>
      </c>
      <c r="CX316" s="49" t="str">
        <f>IF($CN316="", "", IF($CN316=Report!$BN$4, AI316, ""))</f>
        <v/>
      </c>
      <c r="CY316" s="49" t="str">
        <f>IF($CN316="", "", IF($CN316=Report!$BN$4, AJ316, ""))</f>
        <v/>
      </c>
      <c r="CZ316" s="49" t="str">
        <f>IF($CN316="", "", IF($CN316=Report!$BN$4, AK316, ""))</f>
        <v/>
      </c>
      <c r="DA316" s="49" t="str">
        <f>IF($CN316="", "", IF($CN316=Report!$BN$4, AL316, ""))</f>
        <v/>
      </c>
      <c r="DB316" s="49" t="str">
        <f>IF($CN316="", "", IF($CN316=Report!$BN$4, AM316, ""))</f>
        <v/>
      </c>
      <c r="DC316" s="49" t="str">
        <f>IF($CN316="", "", IF($CN316=Report!$BN$4, AN316, ""))</f>
        <v/>
      </c>
      <c r="DD316" s="50" t="str">
        <f>IF($CN316="", "", IF($CN316=Report!$BN$4, AO316, ""))</f>
        <v/>
      </c>
      <c r="DE316" s="48" t="str">
        <f>IF($CN316="", "", IF($CN316=Report!$BN$4, AP316, ""))</f>
        <v/>
      </c>
      <c r="DF316" s="49" t="str">
        <f>IF($CN316="", "", IF($CN316=Report!$BN$4, AQ316, ""))</f>
        <v/>
      </c>
      <c r="DG316" s="49" t="str">
        <f>IF($CN316="", "", IF($CN316=Report!$BN$4, AR316, ""))</f>
        <v/>
      </c>
      <c r="DH316" s="49" t="str">
        <f>IF($CN316="", "", IF($CN316=Report!$BN$4, AS316, ""))</f>
        <v/>
      </c>
      <c r="DI316" s="49" t="str">
        <f>IF($CN316="", "", IF($CN316=Report!$BN$4, AT316, ""))</f>
        <v/>
      </c>
      <c r="DJ316" s="49" t="str">
        <f>IF($CN316="", "", IF($CN316=Report!$BN$4, AU316, ""))</f>
        <v/>
      </c>
      <c r="DK316" s="49" t="str">
        <f>IF($CN316="", "", IF($CN316=Report!$BN$4, AV316, ""))</f>
        <v/>
      </c>
      <c r="DL316" s="49" t="str">
        <f>IF($CN316="", "", IF($CN316=Report!$BN$4, AW316, ""))</f>
        <v/>
      </c>
      <c r="DM316" s="49" t="str">
        <f>IF($CN316="", "", IF($CN316=Report!$BN$4, AX316, ""))</f>
        <v/>
      </c>
      <c r="DN316" s="49" t="str">
        <f>IF($CN316="", "", IF($CN316=Report!$BN$4, AY316, ""))</f>
        <v/>
      </c>
      <c r="DO316" s="49" t="str">
        <f>IF($CN316="", "", IF($CN316=Report!$BN$4, AZ316, ""))</f>
        <v/>
      </c>
      <c r="DP316" s="50" t="str">
        <f>IF($CN316="", "", IF($CN316=Report!$BN$4, BA316, ""))</f>
        <v/>
      </c>
      <c r="DQ316" s="48" t="str">
        <f>IF($CN316="", "", IF($CN316=Report!$BN$4, BB316, ""))</f>
        <v/>
      </c>
      <c r="DR316" s="49" t="str">
        <f>IF($CN316="", "", IF($CN316=Report!$BN$4, BC316, ""))</f>
        <v/>
      </c>
      <c r="DS316" s="49" t="str">
        <f>IF($CN316="", "", IF($CN316=Report!$BN$4, BD316, ""))</f>
        <v/>
      </c>
      <c r="DT316" s="49" t="str">
        <f>IF($CN316="", "", IF($CN316=Report!$BN$4, BE316, ""))</f>
        <v/>
      </c>
      <c r="DU316" s="49" t="str">
        <f>IF($CN316="", "", IF($CN316=Report!$BN$4, BF316, ""))</f>
        <v/>
      </c>
      <c r="DV316" s="49" t="str">
        <f>IF($CN316="", "", IF($CN316=Report!$BN$4, BG316, ""))</f>
        <v/>
      </c>
      <c r="DW316" s="49" t="str">
        <f>IF($CN316="", "", IF($CN316=Report!$BN$4, BH316, ""))</f>
        <v/>
      </c>
      <c r="DX316" s="49" t="str">
        <f>IF($CN316="", "", IF($CN316=Report!$BN$4, BI316, ""))</f>
        <v/>
      </c>
      <c r="DY316" s="49" t="str">
        <f>IF($CN316="", "", IF($CN316=Report!$BN$4, BJ316, ""))</f>
        <v/>
      </c>
      <c r="DZ316" s="49" t="str">
        <f>IF($CN316="", "", IF($CN316=Report!$BN$4, BK316, ""))</f>
        <v/>
      </c>
      <c r="EA316" s="49" t="str">
        <f>IF($CN316="", "", IF($CN316=Report!$BN$4, BL316, ""))</f>
        <v/>
      </c>
      <c r="EB316" s="50" t="str">
        <f>IF($CN316="", "", IF($CN316=Report!$BN$4, BM316, ""))</f>
        <v/>
      </c>
      <c r="EC316" s="48" t="str">
        <f>IF($CN316="", "", IF($CN316=Report!$BN$4, BN316, ""))</f>
        <v/>
      </c>
      <c r="ED316" s="49" t="str">
        <f>IF($CN316="", "", IF($CN316=Report!$BN$4, BO316, ""))</f>
        <v/>
      </c>
      <c r="EE316" s="49" t="str">
        <f>IF($CN316="", "", IF($CN316=Report!$BN$4, BP316, ""))</f>
        <v/>
      </c>
      <c r="EF316" s="49" t="str">
        <f>IF($CN316="", "", IF($CN316=Report!$BN$4, BQ316, ""))</f>
        <v/>
      </c>
      <c r="EG316" s="49" t="str">
        <f>IF($CN316="", "", IF($CN316=Report!$BN$4, BR316, ""))</f>
        <v/>
      </c>
      <c r="EH316" s="49" t="str">
        <f>IF($CN316="", "", IF($CN316=Report!$BN$4, BS316, ""))</f>
        <v/>
      </c>
      <c r="EI316" s="49" t="str">
        <f>IF($CN316="", "", IF($CN316=Report!$BN$4, BT316, ""))</f>
        <v/>
      </c>
      <c r="EJ316" s="49" t="str">
        <f>IF($CN316="", "", IF($CN316=Report!$BN$4, BU316, ""))</f>
        <v/>
      </c>
      <c r="EK316" s="49" t="str">
        <f>IF($CN316="", "", IF($CN316=Report!$BN$4, BV316, ""))</f>
        <v/>
      </c>
      <c r="EL316" s="49" t="str">
        <f>IF($CN316="", "", IF($CN316=Report!$BN$4, BW316, ""))</f>
        <v/>
      </c>
      <c r="EM316" s="49" t="str">
        <f>IF($CN316="", "", IF($CN316=Report!$BN$4, BX316, ""))</f>
        <v/>
      </c>
      <c r="EN316" s="50" t="str">
        <f>IF($CN316="", "", IF($CN316=Report!$BN$4, BY316, ""))</f>
        <v/>
      </c>
      <c r="EO316" s="48" t="str">
        <f>IF($CN316="", "", IF($CN316=Report!$BN$4, BZ316, ""))</f>
        <v/>
      </c>
      <c r="EP316" s="49" t="str">
        <f>IF($CN316="", "", IF($CN316=Report!$BN$4, CA316, ""))</f>
        <v/>
      </c>
      <c r="EQ316" s="49" t="str">
        <f>IF($CN316="", "", IF($CN316=Report!$BN$4, CB316, ""))</f>
        <v/>
      </c>
      <c r="ER316" s="49" t="str">
        <f>IF($CN316="", "", IF($CN316=Report!$BN$4, CC316, ""))</f>
        <v/>
      </c>
      <c r="ES316" s="49" t="str">
        <f>IF($CN316="", "", IF($CN316=Report!$BN$4, CD316, ""))</f>
        <v/>
      </c>
      <c r="ET316" s="49" t="str">
        <f>IF($CN316="", "", IF($CN316=Report!$BN$4, CE316, ""))</f>
        <v/>
      </c>
      <c r="EU316" s="49" t="str">
        <f>IF($CN316="", "", IF($CN316=Report!$BN$4, CF316, ""))</f>
        <v/>
      </c>
      <c r="EV316" s="49" t="str">
        <f>IF($CN316="", "", IF($CN316=Report!$BN$4, CG316, ""))</f>
        <v/>
      </c>
      <c r="EW316" s="49" t="str">
        <f>IF($CN316="", "", IF($CN316=Report!$BN$4, CH316, ""))</f>
        <v/>
      </c>
      <c r="EX316" s="49" t="str">
        <f>IF($CN316="", "", IF($CN316=Report!$BN$4, CI316, ""))</f>
        <v/>
      </c>
      <c r="EY316" s="49" t="str">
        <f>IF($CN316="", "", IF($CN316=Report!$BN$4, CJ316, ""))</f>
        <v/>
      </c>
      <c r="EZ316" s="50" t="str">
        <f>IF($CN316="", "", IF($CN316=Report!$BN$4, CK316, ""))</f>
        <v/>
      </c>
    </row>
    <row r="317" spans="1:156" x14ac:dyDescent="0.25">
      <c r="A317" s="19"/>
      <c r="B317" s="104"/>
      <c r="C317" s="105"/>
      <c r="D317" s="116"/>
      <c r="E317" s="106"/>
      <c r="F317" s="106"/>
      <c r="G317" s="106"/>
      <c r="H317" s="106"/>
      <c r="I317" s="106"/>
      <c r="J317" s="106"/>
      <c r="K317" s="106"/>
      <c r="L317" s="106"/>
      <c r="M317" s="106"/>
      <c r="N317" s="106"/>
      <c r="O317" s="106"/>
      <c r="P317" s="106"/>
      <c r="Q317" s="106"/>
      <c r="R317" s="106"/>
      <c r="S317" s="106"/>
      <c r="T317" s="108"/>
      <c r="U317" s="108"/>
      <c r="V317" s="108"/>
      <c r="W317" s="109"/>
      <c r="X317" s="19"/>
      <c r="AA317" s="48" t="str">
        <f t="shared" si="288"/>
        <v/>
      </c>
      <c r="AB317" s="49" t="str">
        <f t="shared" si="289"/>
        <v/>
      </c>
      <c r="AC317" s="49" t="str">
        <f t="shared" si="290"/>
        <v/>
      </c>
      <c r="AD317" s="49" t="str">
        <f t="shared" si="291"/>
        <v/>
      </c>
      <c r="AE317" s="49" t="str">
        <f t="shared" si="292"/>
        <v/>
      </c>
      <c r="AF317" s="49" t="str">
        <f t="shared" si="293"/>
        <v/>
      </c>
      <c r="AG317" s="49" t="str">
        <f t="shared" si="294"/>
        <v/>
      </c>
      <c r="AH317" s="49" t="str">
        <f t="shared" si="295"/>
        <v/>
      </c>
      <c r="AI317" s="49" t="str">
        <f t="shared" si="296"/>
        <v/>
      </c>
      <c r="AJ317" s="49" t="str">
        <f t="shared" si="297"/>
        <v/>
      </c>
      <c r="AK317" s="49" t="str">
        <f t="shared" si="298"/>
        <v/>
      </c>
      <c r="AL317" s="49" t="str">
        <f t="shared" si="299"/>
        <v/>
      </c>
      <c r="AM317" s="49" t="str">
        <f t="shared" si="300"/>
        <v/>
      </c>
      <c r="AN317" s="49" t="str">
        <f t="shared" si="301"/>
        <v/>
      </c>
      <c r="AO317" s="50" t="str">
        <f t="shared" si="302"/>
        <v/>
      </c>
      <c r="AP317" s="48" t="str">
        <f t="shared" si="303"/>
        <v/>
      </c>
      <c r="AQ317" s="49" t="str">
        <f t="shared" si="266"/>
        <v/>
      </c>
      <c r="AR317" s="49" t="str">
        <f t="shared" si="267"/>
        <v/>
      </c>
      <c r="AS317" s="49" t="str">
        <f t="shared" si="268"/>
        <v/>
      </c>
      <c r="AT317" s="49" t="str">
        <f t="shared" si="269"/>
        <v/>
      </c>
      <c r="AU317" s="49" t="str">
        <f t="shared" si="270"/>
        <v/>
      </c>
      <c r="AV317" s="49" t="str">
        <f t="shared" si="271"/>
        <v/>
      </c>
      <c r="AW317" s="49" t="str">
        <f t="shared" si="272"/>
        <v/>
      </c>
      <c r="AX317" s="49" t="str">
        <f t="shared" si="273"/>
        <v/>
      </c>
      <c r="AY317" s="49" t="str">
        <f t="shared" si="274"/>
        <v/>
      </c>
      <c r="AZ317" s="49" t="str">
        <f t="shared" si="275"/>
        <v/>
      </c>
      <c r="BA317" s="50" t="str">
        <f t="shared" si="276"/>
        <v/>
      </c>
      <c r="BB317" s="48" t="str">
        <f t="shared" si="304"/>
        <v/>
      </c>
      <c r="BC317" s="49" t="str">
        <f t="shared" si="277"/>
        <v/>
      </c>
      <c r="BD317" s="49" t="str">
        <f t="shared" si="278"/>
        <v/>
      </c>
      <c r="BE317" s="49" t="str">
        <f t="shared" si="279"/>
        <v/>
      </c>
      <c r="BF317" s="49" t="str">
        <f t="shared" si="280"/>
        <v/>
      </c>
      <c r="BG317" s="49" t="str">
        <f t="shared" si="281"/>
        <v/>
      </c>
      <c r="BH317" s="49" t="str">
        <f t="shared" si="282"/>
        <v/>
      </c>
      <c r="BI317" s="49" t="str">
        <f t="shared" si="283"/>
        <v/>
      </c>
      <c r="BJ317" s="49" t="str">
        <f t="shared" si="284"/>
        <v/>
      </c>
      <c r="BK317" s="49" t="str">
        <f t="shared" si="285"/>
        <v/>
      </c>
      <c r="BL317" s="49" t="str">
        <f t="shared" si="286"/>
        <v/>
      </c>
      <c r="BM317" s="50" t="str">
        <f t="shared" si="287"/>
        <v/>
      </c>
      <c r="BN317" s="48" t="str">
        <f t="shared" si="305"/>
        <v/>
      </c>
      <c r="BO317" s="49" t="str">
        <f t="shared" si="308"/>
        <v/>
      </c>
      <c r="BP317" s="49" t="str">
        <f t="shared" si="309"/>
        <v/>
      </c>
      <c r="BQ317" s="49" t="str">
        <f t="shared" si="310"/>
        <v/>
      </c>
      <c r="BR317" s="49" t="str">
        <f t="shared" si="311"/>
        <v/>
      </c>
      <c r="BS317" s="49" t="str">
        <f t="shared" si="312"/>
        <v/>
      </c>
      <c r="BT317" s="49" t="str">
        <f t="shared" si="313"/>
        <v/>
      </c>
      <c r="BU317" s="49" t="str">
        <f t="shared" si="314"/>
        <v/>
      </c>
      <c r="BV317" s="49" t="str">
        <f t="shared" si="315"/>
        <v/>
      </c>
      <c r="BW317" s="49" t="str">
        <f t="shared" si="316"/>
        <v/>
      </c>
      <c r="BX317" s="49" t="str">
        <f t="shared" si="317"/>
        <v/>
      </c>
      <c r="BY317" s="50" t="str">
        <f t="shared" si="318"/>
        <v/>
      </c>
      <c r="BZ317" s="48" t="str">
        <f t="shared" si="306"/>
        <v/>
      </c>
      <c r="CA317" s="49" t="str">
        <f t="shared" si="319"/>
        <v/>
      </c>
      <c r="CB317" s="49" t="str">
        <f t="shared" si="320"/>
        <v/>
      </c>
      <c r="CC317" s="49" t="str">
        <f t="shared" si="321"/>
        <v/>
      </c>
      <c r="CD317" s="49" t="str">
        <f t="shared" si="322"/>
        <v/>
      </c>
      <c r="CE317" s="49" t="str">
        <f t="shared" si="323"/>
        <v/>
      </c>
      <c r="CF317" s="49" t="str">
        <f t="shared" si="324"/>
        <v/>
      </c>
      <c r="CG317" s="49" t="str">
        <f t="shared" si="325"/>
        <v/>
      </c>
      <c r="CH317" s="49" t="str">
        <f t="shared" si="326"/>
        <v/>
      </c>
      <c r="CI317" s="49" t="str">
        <f t="shared" si="327"/>
        <v/>
      </c>
      <c r="CJ317" s="49" t="str">
        <f t="shared" si="328"/>
        <v/>
      </c>
      <c r="CK317" s="50" t="str">
        <f t="shared" si="329"/>
        <v/>
      </c>
      <c r="CM317" s="85" t="str">
        <f t="shared" si="307"/>
        <v/>
      </c>
      <c r="CN317" s="6" t="str">
        <f>IF($B317="", "", IF($CM317="X", "", IF(Report!$BN$3="X", LEFT($B317, 2), $B317)))</f>
        <v/>
      </c>
      <c r="CP317" s="48" t="str">
        <f>IF($CN317="", "", IF($CN317=Report!$BN$4, AA317, ""))</f>
        <v/>
      </c>
      <c r="CQ317" s="49" t="str">
        <f>IF($CN317="", "", IF($CN317=Report!$BN$4, AB317, ""))</f>
        <v/>
      </c>
      <c r="CR317" s="49" t="str">
        <f>IF($CN317="", "", IF($CN317=Report!$BN$4, AC317, ""))</f>
        <v/>
      </c>
      <c r="CS317" s="49" t="str">
        <f>IF($CN317="", "", IF($CN317=Report!$BN$4, AD317, ""))</f>
        <v/>
      </c>
      <c r="CT317" s="49" t="str">
        <f>IF($CN317="", "", IF($CN317=Report!$BN$4, AE317, ""))</f>
        <v/>
      </c>
      <c r="CU317" s="49" t="str">
        <f>IF($CN317="", "", IF($CN317=Report!$BN$4, AF317, ""))</f>
        <v/>
      </c>
      <c r="CV317" s="49" t="str">
        <f>IF($CN317="", "", IF($CN317=Report!$BN$4, AG317, ""))</f>
        <v/>
      </c>
      <c r="CW317" s="49" t="str">
        <f>IF($CN317="", "", IF($CN317=Report!$BN$4, AH317, ""))</f>
        <v/>
      </c>
      <c r="CX317" s="49" t="str">
        <f>IF($CN317="", "", IF($CN317=Report!$BN$4, AI317, ""))</f>
        <v/>
      </c>
      <c r="CY317" s="49" t="str">
        <f>IF($CN317="", "", IF($CN317=Report!$BN$4, AJ317, ""))</f>
        <v/>
      </c>
      <c r="CZ317" s="49" t="str">
        <f>IF($CN317="", "", IF($CN317=Report!$BN$4, AK317, ""))</f>
        <v/>
      </c>
      <c r="DA317" s="49" t="str">
        <f>IF($CN317="", "", IF($CN317=Report!$BN$4, AL317, ""))</f>
        <v/>
      </c>
      <c r="DB317" s="49" t="str">
        <f>IF($CN317="", "", IF($CN317=Report!$BN$4, AM317, ""))</f>
        <v/>
      </c>
      <c r="DC317" s="49" t="str">
        <f>IF($CN317="", "", IF($CN317=Report!$BN$4, AN317, ""))</f>
        <v/>
      </c>
      <c r="DD317" s="50" t="str">
        <f>IF($CN317="", "", IF($CN317=Report!$BN$4, AO317, ""))</f>
        <v/>
      </c>
      <c r="DE317" s="48" t="str">
        <f>IF($CN317="", "", IF($CN317=Report!$BN$4, AP317, ""))</f>
        <v/>
      </c>
      <c r="DF317" s="49" t="str">
        <f>IF($CN317="", "", IF($CN317=Report!$BN$4, AQ317, ""))</f>
        <v/>
      </c>
      <c r="DG317" s="49" t="str">
        <f>IF($CN317="", "", IF($CN317=Report!$BN$4, AR317, ""))</f>
        <v/>
      </c>
      <c r="DH317" s="49" t="str">
        <f>IF($CN317="", "", IF($CN317=Report!$BN$4, AS317, ""))</f>
        <v/>
      </c>
      <c r="DI317" s="49" t="str">
        <f>IF($CN317="", "", IF($CN317=Report!$BN$4, AT317, ""))</f>
        <v/>
      </c>
      <c r="DJ317" s="49" t="str">
        <f>IF($CN317="", "", IF($CN317=Report!$BN$4, AU317, ""))</f>
        <v/>
      </c>
      <c r="DK317" s="49" t="str">
        <f>IF($CN317="", "", IF($CN317=Report!$BN$4, AV317, ""))</f>
        <v/>
      </c>
      <c r="DL317" s="49" t="str">
        <f>IF($CN317="", "", IF($CN317=Report!$BN$4, AW317, ""))</f>
        <v/>
      </c>
      <c r="DM317" s="49" t="str">
        <f>IF($CN317="", "", IF($CN317=Report!$BN$4, AX317, ""))</f>
        <v/>
      </c>
      <c r="DN317" s="49" t="str">
        <f>IF($CN317="", "", IF($CN317=Report!$BN$4, AY317, ""))</f>
        <v/>
      </c>
      <c r="DO317" s="49" t="str">
        <f>IF($CN317="", "", IF($CN317=Report!$BN$4, AZ317, ""))</f>
        <v/>
      </c>
      <c r="DP317" s="50" t="str">
        <f>IF($CN317="", "", IF($CN317=Report!$BN$4, BA317, ""))</f>
        <v/>
      </c>
      <c r="DQ317" s="48" t="str">
        <f>IF($CN317="", "", IF($CN317=Report!$BN$4, BB317, ""))</f>
        <v/>
      </c>
      <c r="DR317" s="49" t="str">
        <f>IF($CN317="", "", IF($CN317=Report!$BN$4, BC317, ""))</f>
        <v/>
      </c>
      <c r="DS317" s="49" t="str">
        <f>IF($CN317="", "", IF($CN317=Report!$BN$4, BD317, ""))</f>
        <v/>
      </c>
      <c r="DT317" s="49" t="str">
        <f>IF($CN317="", "", IF($CN317=Report!$BN$4, BE317, ""))</f>
        <v/>
      </c>
      <c r="DU317" s="49" t="str">
        <f>IF($CN317="", "", IF($CN317=Report!$BN$4, BF317, ""))</f>
        <v/>
      </c>
      <c r="DV317" s="49" t="str">
        <f>IF($CN317="", "", IF($CN317=Report!$BN$4, BG317, ""))</f>
        <v/>
      </c>
      <c r="DW317" s="49" t="str">
        <f>IF($CN317="", "", IF($CN317=Report!$BN$4, BH317, ""))</f>
        <v/>
      </c>
      <c r="DX317" s="49" t="str">
        <f>IF($CN317="", "", IF($CN317=Report!$BN$4, BI317, ""))</f>
        <v/>
      </c>
      <c r="DY317" s="49" t="str">
        <f>IF($CN317="", "", IF($CN317=Report!$BN$4, BJ317, ""))</f>
        <v/>
      </c>
      <c r="DZ317" s="49" t="str">
        <f>IF($CN317="", "", IF($CN317=Report!$BN$4, BK317, ""))</f>
        <v/>
      </c>
      <c r="EA317" s="49" t="str">
        <f>IF($CN317="", "", IF($CN317=Report!$BN$4, BL317, ""))</f>
        <v/>
      </c>
      <c r="EB317" s="50" t="str">
        <f>IF($CN317="", "", IF($CN317=Report!$BN$4, BM317, ""))</f>
        <v/>
      </c>
      <c r="EC317" s="48" t="str">
        <f>IF($CN317="", "", IF($CN317=Report!$BN$4, BN317, ""))</f>
        <v/>
      </c>
      <c r="ED317" s="49" t="str">
        <f>IF($CN317="", "", IF($CN317=Report!$BN$4, BO317, ""))</f>
        <v/>
      </c>
      <c r="EE317" s="49" t="str">
        <f>IF($CN317="", "", IF($CN317=Report!$BN$4, BP317, ""))</f>
        <v/>
      </c>
      <c r="EF317" s="49" t="str">
        <f>IF($CN317="", "", IF($CN317=Report!$BN$4, BQ317, ""))</f>
        <v/>
      </c>
      <c r="EG317" s="49" t="str">
        <f>IF($CN317="", "", IF($CN317=Report!$BN$4, BR317, ""))</f>
        <v/>
      </c>
      <c r="EH317" s="49" t="str">
        <f>IF($CN317="", "", IF($CN317=Report!$BN$4, BS317, ""))</f>
        <v/>
      </c>
      <c r="EI317" s="49" t="str">
        <f>IF($CN317="", "", IF($CN317=Report!$BN$4, BT317, ""))</f>
        <v/>
      </c>
      <c r="EJ317" s="49" t="str">
        <f>IF($CN317="", "", IF($CN317=Report!$BN$4, BU317, ""))</f>
        <v/>
      </c>
      <c r="EK317" s="49" t="str">
        <f>IF($CN317="", "", IF($CN317=Report!$BN$4, BV317, ""))</f>
        <v/>
      </c>
      <c r="EL317" s="49" t="str">
        <f>IF($CN317="", "", IF($CN317=Report!$BN$4, BW317, ""))</f>
        <v/>
      </c>
      <c r="EM317" s="49" t="str">
        <f>IF($CN317="", "", IF($CN317=Report!$BN$4, BX317, ""))</f>
        <v/>
      </c>
      <c r="EN317" s="50" t="str">
        <f>IF($CN317="", "", IF($CN317=Report!$BN$4, BY317, ""))</f>
        <v/>
      </c>
      <c r="EO317" s="48" t="str">
        <f>IF($CN317="", "", IF($CN317=Report!$BN$4, BZ317, ""))</f>
        <v/>
      </c>
      <c r="EP317" s="49" t="str">
        <f>IF($CN317="", "", IF($CN317=Report!$BN$4, CA317, ""))</f>
        <v/>
      </c>
      <c r="EQ317" s="49" t="str">
        <f>IF($CN317="", "", IF($CN317=Report!$BN$4, CB317, ""))</f>
        <v/>
      </c>
      <c r="ER317" s="49" t="str">
        <f>IF($CN317="", "", IF($CN317=Report!$BN$4, CC317, ""))</f>
        <v/>
      </c>
      <c r="ES317" s="49" t="str">
        <f>IF($CN317="", "", IF($CN317=Report!$BN$4, CD317, ""))</f>
        <v/>
      </c>
      <c r="ET317" s="49" t="str">
        <f>IF($CN317="", "", IF($CN317=Report!$BN$4, CE317, ""))</f>
        <v/>
      </c>
      <c r="EU317" s="49" t="str">
        <f>IF($CN317="", "", IF($CN317=Report!$BN$4, CF317, ""))</f>
        <v/>
      </c>
      <c r="EV317" s="49" t="str">
        <f>IF($CN317="", "", IF($CN317=Report!$BN$4, CG317, ""))</f>
        <v/>
      </c>
      <c r="EW317" s="49" t="str">
        <f>IF($CN317="", "", IF($CN317=Report!$BN$4, CH317, ""))</f>
        <v/>
      </c>
      <c r="EX317" s="49" t="str">
        <f>IF($CN317="", "", IF($CN317=Report!$BN$4, CI317, ""))</f>
        <v/>
      </c>
      <c r="EY317" s="49" t="str">
        <f>IF($CN317="", "", IF($CN317=Report!$BN$4, CJ317, ""))</f>
        <v/>
      </c>
      <c r="EZ317" s="50" t="str">
        <f>IF($CN317="", "", IF($CN317=Report!$BN$4, CK317, ""))</f>
        <v/>
      </c>
    </row>
    <row r="318" spans="1:156" x14ac:dyDescent="0.25">
      <c r="A318" s="19"/>
      <c r="B318" s="104"/>
      <c r="C318" s="105"/>
      <c r="D318" s="116"/>
      <c r="E318" s="106"/>
      <c r="F318" s="106"/>
      <c r="G318" s="106"/>
      <c r="H318" s="106"/>
      <c r="I318" s="106"/>
      <c r="J318" s="106"/>
      <c r="K318" s="106"/>
      <c r="L318" s="106"/>
      <c r="M318" s="106"/>
      <c r="N318" s="106"/>
      <c r="O318" s="106"/>
      <c r="P318" s="106"/>
      <c r="Q318" s="106"/>
      <c r="R318" s="106"/>
      <c r="S318" s="106"/>
      <c r="T318" s="108"/>
      <c r="U318" s="108"/>
      <c r="V318" s="108"/>
      <c r="W318" s="109"/>
      <c r="X318" s="19"/>
      <c r="AA318" s="48" t="str">
        <f t="shared" si="288"/>
        <v/>
      </c>
      <c r="AB318" s="49" t="str">
        <f t="shared" si="289"/>
        <v/>
      </c>
      <c r="AC318" s="49" t="str">
        <f t="shared" si="290"/>
        <v/>
      </c>
      <c r="AD318" s="49" t="str">
        <f t="shared" si="291"/>
        <v/>
      </c>
      <c r="AE318" s="49" t="str">
        <f t="shared" si="292"/>
        <v/>
      </c>
      <c r="AF318" s="49" t="str">
        <f t="shared" si="293"/>
        <v/>
      </c>
      <c r="AG318" s="49" t="str">
        <f t="shared" si="294"/>
        <v/>
      </c>
      <c r="AH318" s="49" t="str">
        <f t="shared" si="295"/>
        <v/>
      </c>
      <c r="AI318" s="49" t="str">
        <f t="shared" si="296"/>
        <v/>
      </c>
      <c r="AJ318" s="49" t="str">
        <f t="shared" si="297"/>
        <v/>
      </c>
      <c r="AK318" s="49" t="str">
        <f t="shared" si="298"/>
        <v/>
      </c>
      <c r="AL318" s="49" t="str">
        <f t="shared" si="299"/>
        <v/>
      </c>
      <c r="AM318" s="49" t="str">
        <f t="shared" si="300"/>
        <v/>
      </c>
      <c r="AN318" s="49" t="str">
        <f t="shared" si="301"/>
        <v/>
      </c>
      <c r="AO318" s="50" t="str">
        <f t="shared" si="302"/>
        <v/>
      </c>
      <c r="AP318" s="48" t="str">
        <f t="shared" si="303"/>
        <v/>
      </c>
      <c r="AQ318" s="49" t="str">
        <f t="shared" si="266"/>
        <v/>
      </c>
      <c r="AR318" s="49" t="str">
        <f t="shared" si="267"/>
        <v/>
      </c>
      <c r="AS318" s="49" t="str">
        <f t="shared" si="268"/>
        <v/>
      </c>
      <c r="AT318" s="49" t="str">
        <f t="shared" si="269"/>
        <v/>
      </c>
      <c r="AU318" s="49" t="str">
        <f t="shared" si="270"/>
        <v/>
      </c>
      <c r="AV318" s="49" t="str">
        <f t="shared" si="271"/>
        <v/>
      </c>
      <c r="AW318" s="49" t="str">
        <f t="shared" si="272"/>
        <v/>
      </c>
      <c r="AX318" s="49" t="str">
        <f t="shared" si="273"/>
        <v/>
      </c>
      <c r="AY318" s="49" t="str">
        <f t="shared" si="274"/>
        <v/>
      </c>
      <c r="AZ318" s="49" t="str">
        <f t="shared" si="275"/>
        <v/>
      </c>
      <c r="BA318" s="50" t="str">
        <f t="shared" si="276"/>
        <v/>
      </c>
      <c r="BB318" s="48" t="str">
        <f t="shared" si="304"/>
        <v/>
      </c>
      <c r="BC318" s="49" t="str">
        <f t="shared" si="277"/>
        <v/>
      </c>
      <c r="BD318" s="49" t="str">
        <f t="shared" si="278"/>
        <v/>
      </c>
      <c r="BE318" s="49" t="str">
        <f t="shared" si="279"/>
        <v/>
      </c>
      <c r="BF318" s="49" t="str">
        <f t="shared" si="280"/>
        <v/>
      </c>
      <c r="BG318" s="49" t="str">
        <f t="shared" si="281"/>
        <v/>
      </c>
      <c r="BH318" s="49" t="str">
        <f t="shared" si="282"/>
        <v/>
      </c>
      <c r="BI318" s="49" t="str">
        <f t="shared" si="283"/>
        <v/>
      </c>
      <c r="BJ318" s="49" t="str">
        <f t="shared" si="284"/>
        <v/>
      </c>
      <c r="BK318" s="49" t="str">
        <f t="shared" si="285"/>
        <v/>
      </c>
      <c r="BL318" s="49" t="str">
        <f t="shared" si="286"/>
        <v/>
      </c>
      <c r="BM318" s="50" t="str">
        <f t="shared" si="287"/>
        <v/>
      </c>
      <c r="BN318" s="48" t="str">
        <f t="shared" si="305"/>
        <v/>
      </c>
      <c r="BO318" s="49" t="str">
        <f t="shared" si="308"/>
        <v/>
      </c>
      <c r="BP318" s="49" t="str">
        <f t="shared" si="309"/>
        <v/>
      </c>
      <c r="BQ318" s="49" t="str">
        <f t="shared" si="310"/>
        <v/>
      </c>
      <c r="BR318" s="49" t="str">
        <f t="shared" si="311"/>
        <v/>
      </c>
      <c r="BS318" s="49" t="str">
        <f t="shared" si="312"/>
        <v/>
      </c>
      <c r="BT318" s="49" t="str">
        <f t="shared" si="313"/>
        <v/>
      </c>
      <c r="BU318" s="49" t="str">
        <f t="shared" si="314"/>
        <v/>
      </c>
      <c r="BV318" s="49" t="str">
        <f t="shared" si="315"/>
        <v/>
      </c>
      <c r="BW318" s="49" t="str">
        <f t="shared" si="316"/>
        <v/>
      </c>
      <c r="BX318" s="49" t="str">
        <f t="shared" si="317"/>
        <v/>
      </c>
      <c r="BY318" s="50" t="str">
        <f t="shared" si="318"/>
        <v/>
      </c>
      <c r="BZ318" s="48" t="str">
        <f t="shared" si="306"/>
        <v/>
      </c>
      <c r="CA318" s="49" t="str">
        <f t="shared" si="319"/>
        <v/>
      </c>
      <c r="CB318" s="49" t="str">
        <f t="shared" si="320"/>
        <v/>
      </c>
      <c r="CC318" s="49" t="str">
        <f t="shared" si="321"/>
        <v/>
      </c>
      <c r="CD318" s="49" t="str">
        <f t="shared" si="322"/>
        <v/>
      </c>
      <c r="CE318" s="49" t="str">
        <f t="shared" si="323"/>
        <v/>
      </c>
      <c r="CF318" s="49" t="str">
        <f t="shared" si="324"/>
        <v/>
      </c>
      <c r="CG318" s="49" t="str">
        <f t="shared" si="325"/>
        <v/>
      </c>
      <c r="CH318" s="49" t="str">
        <f t="shared" si="326"/>
        <v/>
      </c>
      <c r="CI318" s="49" t="str">
        <f t="shared" si="327"/>
        <v/>
      </c>
      <c r="CJ318" s="49" t="str">
        <f t="shared" si="328"/>
        <v/>
      </c>
      <c r="CK318" s="50" t="str">
        <f t="shared" si="329"/>
        <v/>
      </c>
      <c r="CM318" s="85" t="str">
        <f t="shared" si="307"/>
        <v/>
      </c>
      <c r="CN318" s="6" t="str">
        <f>IF($B318="", "", IF($CM318="X", "", IF(Report!$BN$3="X", LEFT($B318, 2), $B318)))</f>
        <v/>
      </c>
      <c r="CP318" s="48" t="str">
        <f>IF($CN318="", "", IF($CN318=Report!$BN$4, AA318, ""))</f>
        <v/>
      </c>
      <c r="CQ318" s="49" t="str">
        <f>IF($CN318="", "", IF($CN318=Report!$BN$4, AB318, ""))</f>
        <v/>
      </c>
      <c r="CR318" s="49" t="str">
        <f>IF($CN318="", "", IF($CN318=Report!$BN$4, AC318, ""))</f>
        <v/>
      </c>
      <c r="CS318" s="49" t="str">
        <f>IF($CN318="", "", IF($CN318=Report!$BN$4, AD318, ""))</f>
        <v/>
      </c>
      <c r="CT318" s="49" t="str">
        <f>IF($CN318="", "", IF($CN318=Report!$BN$4, AE318, ""))</f>
        <v/>
      </c>
      <c r="CU318" s="49" t="str">
        <f>IF($CN318="", "", IF($CN318=Report!$BN$4, AF318, ""))</f>
        <v/>
      </c>
      <c r="CV318" s="49" t="str">
        <f>IF($CN318="", "", IF($CN318=Report!$BN$4, AG318, ""))</f>
        <v/>
      </c>
      <c r="CW318" s="49" t="str">
        <f>IF($CN318="", "", IF($CN318=Report!$BN$4, AH318, ""))</f>
        <v/>
      </c>
      <c r="CX318" s="49" t="str">
        <f>IF($CN318="", "", IF($CN318=Report!$BN$4, AI318, ""))</f>
        <v/>
      </c>
      <c r="CY318" s="49" t="str">
        <f>IF($CN318="", "", IF($CN318=Report!$BN$4, AJ318, ""))</f>
        <v/>
      </c>
      <c r="CZ318" s="49" t="str">
        <f>IF($CN318="", "", IF($CN318=Report!$BN$4, AK318, ""))</f>
        <v/>
      </c>
      <c r="DA318" s="49" t="str">
        <f>IF($CN318="", "", IF($CN318=Report!$BN$4, AL318, ""))</f>
        <v/>
      </c>
      <c r="DB318" s="49" t="str">
        <f>IF($CN318="", "", IF($CN318=Report!$BN$4, AM318, ""))</f>
        <v/>
      </c>
      <c r="DC318" s="49" t="str">
        <f>IF($CN318="", "", IF($CN318=Report!$BN$4, AN318, ""))</f>
        <v/>
      </c>
      <c r="DD318" s="50" t="str">
        <f>IF($CN318="", "", IF($CN318=Report!$BN$4, AO318, ""))</f>
        <v/>
      </c>
      <c r="DE318" s="48" t="str">
        <f>IF($CN318="", "", IF($CN318=Report!$BN$4, AP318, ""))</f>
        <v/>
      </c>
      <c r="DF318" s="49" t="str">
        <f>IF($CN318="", "", IF($CN318=Report!$BN$4, AQ318, ""))</f>
        <v/>
      </c>
      <c r="DG318" s="49" t="str">
        <f>IF($CN318="", "", IF($CN318=Report!$BN$4, AR318, ""))</f>
        <v/>
      </c>
      <c r="DH318" s="49" t="str">
        <f>IF($CN318="", "", IF($CN318=Report!$BN$4, AS318, ""))</f>
        <v/>
      </c>
      <c r="DI318" s="49" t="str">
        <f>IF($CN318="", "", IF($CN318=Report!$BN$4, AT318, ""))</f>
        <v/>
      </c>
      <c r="DJ318" s="49" t="str">
        <f>IF($CN318="", "", IF($CN318=Report!$BN$4, AU318, ""))</f>
        <v/>
      </c>
      <c r="DK318" s="49" t="str">
        <f>IF($CN318="", "", IF($CN318=Report!$BN$4, AV318, ""))</f>
        <v/>
      </c>
      <c r="DL318" s="49" t="str">
        <f>IF($CN318="", "", IF($CN318=Report!$BN$4, AW318, ""))</f>
        <v/>
      </c>
      <c r="DM318" s="49" t="str">
        <f>IF($CN318="", "", IF($CN318=Report!$BN$4, AX318, ""))</f>
        <v/>
      </c>
      <c r="DN318" s="49" t="str">
        <f>IF($CN318="", "", IF($CN318=Report!$BN$4, AY318, ""))</f>
        <v/>
      </c>
      <c r="DO318" s="49" t="str">
        <f>IF($CN318="", "", IF($CN318=Report!$BN$4, AZ318, ""))</f>
        <v/>
      </c>
      <c r="DP318" s="50" t="str">
        <f>IF($CN318="", "", IF($CN318=Report!$BN$4, BA318, ""))</f>
        <v/>
      </c>
      <c r="DQ318" s="48" t="str">
        <f>IF($CN318="", "", IF($CN318=Report!$BN$4, BB318, ""))</f>
        <v/>
      </c>
      <c r="DR318" s="49" t="str">
        <f>IF($CN318="", "", IF($CN318=Report!$BN$4, BC318, ""))</f>
        <v/>
      </c>
      <c r="DS318" s="49" t="str">
        <f>IF($CN318="", "", IF($CN318=Report!$BN$4, BD318, ""))</f>
        <v/>
      </c>
      <c r="DT318" s="49" t="str">
        <f>IF($CN318="", "", IF($CN318=Report!$BN$4, BE318, ""))</f>
        <v/>
      </c>
      <c r="DU318" s="49" t="str">
        <f>IF($CN318="", "", IF($CN318=Report!$BN$4, BF318, ""))</f>
        <v/>
      </c>
      <c r="DV318" s="49" t="str">
        <f>IF($CN318="", "", IF($CN318=Report!$BN$4, BG318, ""))</f>
        <v/>
      </c>
      <c r="DW318" s="49" t="str">
        <f>IF($CN318="", "", IF($CN318=Report!$BN$4, BH318, ""))</f>
        <v/>
      </c>
      <c r="DX318" s="49" t="str">
        <f>IF($CN318="", "", IF($CN318=Report!$BN$4, BI318, ""))</f>
        <v/>
      </c>
      <c r="DY318" s="49" t="str">
        <f>IF($CN318="", "", IF($CN318=Report!$BN$4, BJ318, ""))</f>
        <v/>
      </c>
      <c r="DZ318" s="49" t="str">
        <f>IF($CN318="", "", IF($CN318=Report!$BN$4, BK318, ""))</f>
        <v/>
      </c>
      <c r="EA318" s="49" t="str">
        <f>IF($CN318="", "", IF($CN318=Report!$BN$4, BL318, ""))</f>
        <v/>
      </c>
      <c r="EB318" s="50" t="str">
        <f>IF($CN318="", "", IF($CN318=Report!$BN$4, BM318, ""))</f>
        <v/>
      </c>
      <c r="EC318" s="48" t="str">
        <f>IF($CN318="", "", IF($CN318=Report!$BN$4, BN318, ""))</f>
        <v/>
      </c>
      <c r="ED318" s="49" t="str">
        <f>IF($CN318="", "", IF($CN318=Report!$BN$4, BO318, ""))</f>
        <v/>
      </c>
      <c r="EE318" s="49" t="str">
        <f>IF($CN318="", "", IF($CN318=Report!$BN$4, BP318, ""))</f>
        <v/>
      </c>
      <c r="EF318" s="49" t="str">
        <f>IF($CN318="", "", IF($CN318=Report!$BN$4, BQ318, ""))</f>
        <v/>
      </c>
      <c r="EG318" s="49" t="str">
        <f>IF($CN318="", "", IF($CN318=Report!$BN$4, BR318, ""))</f>
        <v/>
      </c>
      <c r="EH318" s="49" t="str">
        <f>IF($CN318="", "", IF($CN318=Report!$BN$4, BS318, ""))</f>
        <v/>
      </c>
      <c r="EI318" s="49" t="str">
        <f>IF($CN318="", "", IF($CN318=Report!$BN$4, BT318, ""))</f>
        <v/>
      </c>
      <c r="EJ318" s="49" t="str">
        <f>IF($CN318="", "", IF($CN318=Report!$BN$4, BU318, ""))</f>
        <v/>
      </c>
      <c r="EK318" s="49" t="str">
        <f>IF($CN318="", "", IF($CN318=Report!$BN$4, BV318, ""))</f>
        <v/>
      </c>
      <c r="EL318" s="49" t="str">
        <f>IF($CN318="", "", IF($CN318=Report!$BN$4, BW318, ""))</f>
        <v/>
      </c>
      <c r="EM318" s="49" t="str">
        <f>IF($CN318="", "", IF($CN318=Report!$BN$4, BX318, ""))</f>
        <v/>
      </c>
      <c r="EN318" s="50" t="str">
        <f>IF($CN318="", "", IF($CN318=Report!$BN$4, BY318, ""))</f>
        <v/>
      </c>
      <c r="EO318" s="48" t="str">
        <f>IF($CN318="", "", IF($CN318=Report!$BN$4, BZ318, ""))</f>
        <v/>
      </c>
      <c r="EP318" s="49" t="str">
        <f>IF($CN318="", "", IF($CN318=Report!$BN$4, CA318, ""))</f>
        <v/>
      </c>
      <c r="EQ318" s="49" t="str">
        <f>IF($CN318="", "", IF($CN318=Report!$BN$4, CB318, ""))</f>
        <v/>
      </c>
      <c r="ER318" s="49" t="str">
        <f>IF($CN318="", "", IF($CN318=Report!$BN$4, CC318, ""))</f>
        <v/>
      </c>
      <c r="ES318" s="49" t="str">
        <f>IF($CN318="", "", IF($CN318=Report!$BN$4, CD318, ""))</f>
        <v/>
      </c>
      <c r="ET318" s="49" t="str">
        <f>IF($CN318="", "", IF($CN318=Report!$BN$4, CE318, ""))</f>
        <v/>
      </c>
      <c r="EU318" s="49" t="str">
        <f>IF($CN318="", "", IF($CN318=Report!$BN$4, CF318, ""))</f>
        <v/>
      </c>
      <c r="EV318" s="49" t="str">
        <f>IF($CN318="", "", IF($CN318=Report!$BN$4, CG318, ""))</f>
        <v/>
      </c>
      <c r="EW318" s="49" t="str">
        <f>IF($CN318="", "", IF($CN318=Report!$BN$4, CH318, ""))</f>
        <v/>
      </c>
      <c r="EX318" s="49" t="str">
        <f>IF($CN318="", "", IF($CN318=Report!$BN$4, CI318, ""))</f>
        <v/>
      </c>
      <c r="EY318" s="49" t="str">
        <f>IF($CN318="", "", IF($CN318=Report!$BN$4, CJ318, ""))</f>
        <v/>
      </c>
      <c r="EZ318" s="50" t="str">
        <f>IF($CN318="", "", IF($CN318=Report!$BN$4, CK318, ""))</f>
        <v/>
      </c>
    </row>
    <row r="319" spans="1:156" x14ac:dyDescent="0.25">
      <c r="A319" s="19"/>
      <c r="B319" s="104"/>
      <c r="C319" s="105"/>
      <c r="D319" s="116"/>
      <c r="E319" s="106"/>
      <c r="F319" s="106"/>
      <c r="G319" s="106"/>
      <c r="H319" s="106"/>
      <c r="I319" s="106"/>
      <c r="J319" s="106"/>
      <c r="K319" s="106"/>
      <c r="L319" s="106"/>
      <c r="M319" s="106"/>
      <c r="N319" s="106"/>
      <c r="O319" s="106"/>
      <c r="P319" s="106"/>
      <c r="Q319" s="106"/>
      <c r="R319" s="106"/>
      <c r="S319" s="106"/>
      <c r="T319" s="108"/>
      <c r="U319" s="108"/>
      <c r="V319" s="108"/>
      <c r="W319" s="109"/>
      <c r="X319" s="19"/>
      <c r="AA319" s="48" t="str">
        <f t="shared" si="288"/>
        <v/>
      </c>
      <c r="AB319" s="49" t="str">
        <f t="shared" si="289"/>
        <v/>
      </c>
      <c r="AC319" s="49" t="str">
        <f t="shared" si="290"/>
        <v/>
      </c>
      <c r="AD319" s="49" t="str">
        <f t="shared" si="291"/>
        <v/>
      </c>
      <c r="AE319" s="49" t="str">
        <f t="shared" si="292"/>
        <v/>
      </c>
      <c r="AF319" s="49" t="str">
        <f t="shared" si="293"/>
        <v/>
      </c>
      <c r="AG319" s="49" t="str">
        <f t="shared" si="294"/>
        <v/>
      </c>
      <c r="AH319" s="49" t="str">
        <f t="shared" si="295"/>
        <v/>
      </c>
      <c r="AI319" s="49" t="str">
        <f t="shared" si="296"/>
        <v/>
      </c>
      <c r="AJ319" s="49" t="str">
        <f t="shared" si="297"/>
        <v/>
      </c>
      <c r="AK319" s="49" t="str">
        <f t="shared" si="298"/>
        <v/>
      </c>
      <c r="AL319" s="49" t="str">
        <f t="shared" si="299"/>
        <v/>
      </c>
      <c r="AM319" s="49" t="str">
        <f t="shared" si="300"/>
        <v/>
      </c>
      <c r="AN319" s="49" t="str">
        <f t="shared" si="301"/>
        <v/>
      </c>
      <c r="AO319" s="50" t="str">
        <f t="shared" si="302"/>
        <v/>
      </c>
      <c r="AP319" s="48" t="str">
        <f t="shared" si="303"/>
        <v/>
      </c>
      <c r="AQ319" s="49" t="str">
        <f t="shared" si="266"/>
        <v/>
      </c>
      <c r="AR319" s="49" t="str">
        <f t="shared" si="267"/>
        <v/>
      </c>
      <c r="AS319" s="49" t="str">
        <f t="shared" si="268"/>
        <v/>
      </c>
      <c r="AT319" s="49" t="str">
        <f t="shared" si="269"/>
        <v/>
      </c>
      <c r="AU319" s="49" t="str">
        <f t="shared" si="270"/>
        <v/>
      </c>
      <c r="AV319" s="49" t="str">
        <f t="shared" si="271"/>
        <v/>
      </c>
      <c r="AW319" s="49" t="str">
        <f t="shared" si="272"/>
        <v/>
      </c>
      <c r="AX319" s="49" t="str">
        <f t="shared" si="273"/>
        <v/>
      </c>
      <c r="AY319" s="49" t="str">
        <f t="shared" si="274"/>
        <v/>
      </c>
      <c r="AZ319" s="49" t="str">
        <f t="shared" si="275"/>
        <v/>
      </c>
      <c r="BA319" s="50" t="str">
        <f t="shared" si="276"/>
        <v/>
      </c>
      <c r="BB319" s="48" t="str">
        <f t="shared" si="304"/>
        <v/>
      </c>
      <c r="BC319" s="49" t="str">
        <f t="shared" si="277"/>
        <v/>
      </c>
      <c r="BD319" s="49" t="str">
        <f t="shared" si="278"/>
        <v/>
      </c>
      <c r="BE319" s="49" t="str">
        <f t="shared" si="279"/>
        <v/>
      </c>
      <c r="BF319" s="49" t="str">
        <f t="shared" si="280"/>
        <v/>
      </c>
      <c r="BG319" s="49" t="str">
        <f t="shared" si="281"/>
        <v/>
      </c>
      <c r="BH319" s="49" t="str">
        <f t="shared" si="282"/>
        <v/>
      </c>
      <c r="BI319" s="49" t="str">
        <f t="shared" si="283"/>
        <v/>
      </c>
      <c r="BJ319" s="49" t="str">
        <f t="shared" si="284"/>
        <v/>
      </c>
      <c r="BK319" s="49" t="str">
        <f t="shared" si="285"/>
        <v/>
      </c>
      <c r="BL319" s="49" t="str">
        <f t="shared" si="286"/>
        <v/>
      </c>
      <c r="BM319" s="50" t="str">
        <f t="shared" si="287"/>
        <v/>
      </c>
      <c r="BN319" s="48" t="str">
        <f t="shared" si="305"/>
        <v/>
      </c>
      <c r="BO319" s="49" t="str">
        <f t="shared" si="308"/>
        <v/>
      </c>
      <c r="BP319" s="49" t="str">
        <f t="shared" si="309"/>
        <v/>
      </c>
      <c r="BQ319" s="49" t="str">
        <f t="shared" si="310"/>
        <v/>
      </c>
      <c r="BR319" s="49" t="str">
        <f t="shared" si="311"/>
        <v/>
      </c>
      <c r="BS319" s="49" t="str">
        <f t="shared" si="312"/>
        <v/>
      </c>
      <c r="BT319" s="49" t="str">
        <f t="shared" si="313"/>
        <v/>
      </c>
      <c r="BU319" s="49" t="str">
        <f t="shared" si="314"/>
        <v/>
      </c>
      <c r="BV319" s="49" t="str">
        <f t="shared" si="315"/>
        <v/>
      </c>
      <c r="BW319" s="49" t="str">
        <f t="shared" si="316"/>
        <v/>
      </c>
      <c r="BX319" s="49" t="str">
        <f t="shared" si="317"/>
        <v/>
      </c>
      <c r="BY319" s="50" t="str">
        <f t="shared" si="318"/>
        <v/>
      </c>
      <c r="BZ319" s="48" t="str">
        <f t="shared" si="306"/>
        <v/>
      </c>
      <c r="CA319" s="49" t="str">
        <f t="shared" si="319"/>
        <v/>
      </c>
      <c r="CB319" s="49" t="str">
        <f t="shared" si="320"/>
        <v/>
      </c>
      <c r="CC319" s="49" t="str">
        <f t="shared" si="321"/>
        <v/>
      </c>
      <c r="CD319" s="49" t="str">
        <f t="shared" si="322"/>
        <v/>
      </c>
      <c r="CE319" s="49" t="str">
        <f t="shared" si="323"/>
        <v/>
      </c>
      <c r="CF319" s="49" t="str">
        <f t="shared" si="324"/>
        <v/>
      </c>
      <c r="CG319" s="49" t="str">
        <f t="shared" si="325"/>
        <v/>
      </c>
      <c r="CH319" s="49" t="str">
        <f t="shared" si="326"/>
        <v/>
      </c>
      <c r="CI319" s="49" t="str">
        <f t="shared" si="327"/>
        <v/>
      </c>
      <c r="CJ319" s="49" t="str">
        <f t="shared" si="328"/>
        <v/>
      </c>
      <c r="CK319" s="50" t="str">
        <f t="shared" si="329"/>
        <v/>
      </c>
      <c r="CM319" s="85" t="str">
        <f t="shared" si="307"/>
        <v/>
      </c>
      <c r="CN319" s="6" t="str">
        <f>IF($B319="", "", IF($CM319="X", "", IF(Report!$BN$3="X", LEFT($B319, 2), $B319)))</f>
        <v/>
      </c>
      <c r="CP319" s="48" t="str">
        <f>IF($CN319="", "", IF($CN319=Report!$BN$4, AA319, ""))</f>
        <v/>
      </c>
      <c r="CQ319" s="49" t="str">
        <f>IF($CN319="", "", IF($CN319=Report!$BN$4, AB319, ""))</f>
        <v/>
      </c>
      <c r="CR319" s="49" t="str">
        <f>IF($CN319="", "", IF($CN319=Report!$BN$4, AC319, ""))</f>
        <v/>
      </c>
      <c r="CS319" s="49" t="str">
        <f>IF($CN319="", "", IF($CN319=Report!$BN$4, AD319, ""))</f>
        <v/>
      </c>
      <c r="CT319" s="49" t="str">
        <f>IF($CN319="", "", IF($CN319=Report!$BN$4, AE319, ""))</f>
        <v/>
      </c>
      <c r="CU319" s="49" t="str">
        <f>IF($CN319="", "", IF($CN319=Report!$BN$4, AF319, ""))</f>
        <v/>
      </c>
      <c r="CV319" s="49" t="str">
        <f>IF($CN319="", "", IF($CN319=Report!$BN$4, AG319, ""))</f>
        <v/>
      </c>
      <c r="CW319" s="49" t="str">
        <f>IF($CN319="", "", IF($CN319=Report!$BN$4, AH319, ""))</f>
        <v/>
      </c>
      <c r="CX319" s="49" t="str">
        <f>IF($CN319="", "", IF($CN319=Report!$BN$4, AI319, ""))</f>
        <v/>
      </c>
      <c r="CY319" s="49" t="str">
        <f>IF($CN319="", "", IF($CN319=Report!$BN$4, AJ319, ""))</f>
        <v/>
      </c>
      <c r="CZ319" s="49" t="str">
        <f>IF($CN319="", "", IF($CN319=Report!$BN$4, AK319, ""))</f>
        <v/>
      </c>
      <c r="DA319" s="49" t="str">
        <f>IF($CN319="", "", IF($CN319=Report!$BN$4, AL319, ""))</f>
        <v/>
      </c>
      <c r="DB319" s="49" t="str">
        <f>IF($CN319="", "", IF($CN319=Report!$BN$4, AM319, ""))</f>
        <v/>
      </c>
      <c r="DC319" s="49" t="str">
        <f>IF($CN319="", "", IF($CN319=Report!$BN$4, AN319, ""))</f>
        <v/>
      </c>
      <c r="DD319" s="50" t="str">
        <f>IF($CN319="", "", IF($CN319=Report!$BN$4, AO319, ""))</f>
        <v/>
      </c>
      <c r="DE319" s="48" t="str">
        <f>IF($CN319="", "", IF($CN319=Report!$BN$4, AP319, ""))</f>
        <v/>
      </c>
      <c r="DF319" s="49" t="str">
        <f>IF($CN319="", "", IF($CN319=Report!$BN$4, AQ319, ""))</f>
        <v/>
      </c>
      <c r="DG319" s="49" t="str">
        <f>IF($CN319="", "", IF($CN319=Report!$BN$4, AR319, ""))</f>
        <v/>
      </c>
      <c r="DH319" s="49" t="str">
        <f>IF($CN319="", "", IF($CN319=Report!$BN$4, AS319, ""))</f>
        <v/>
      </c>
      <c r="DI319" s="49" t="str">
        <f>IF($CN319="", "", IF($CN319=Report!$BN$4, AT319, ""))</f>
        <v/>
      </c>
      <c r="DJ319" s="49" t="str">
        <f>IF($CN319="", "", IF($CN319=Report!$BN$4, AU319, ""))</f>
        <v/>
      </c>
      <c r="DK319" s="49" t="str">
        <f>IF($CN319="", "", IF($CN319=Report!$BN$4, AV319, ""))</f>
        <v/>
      </c>
      <c r="DL319" s="49" t="str">
        <f>IF($CN319="", "", IF($CN319=Report!$BN$4, AW319, ""))</f>
        <v/>
      </c>
      <c r="DM319" s="49" t="str">
        <f>IF($CN319="", "", IF($CN319=Report!$BN$4, AX319, ""))</f>
        <v/>
      </c>
      <c r="DN319" s="49" t="str">
        <f>IF($CN319="", "", IF($CN319=Report!$BN$4, AY319, ""))</f>
        <v/>
      </c>
      <c r="DO319" s="49" t="str">
        <f>IF($CN319="", "", IF($CN319=Report!$BN$4, AZ319, ""))</f>
        <v/>
      </c>
      <c r="DP319" s="50" t="str">
        <f>IF($CN319="", "", IF($CN319=Report!$BN$4, BA319, ""))</f>
        <v/>
      </c>
      <c r="DQ319" s="48" t="str">
        <f>IF($CN319="", "", IF($CN319=Report!$BN$4, BB319, ""))</f>
        <v/>
      </c>
      <c r="DR319" s="49" t="str">
        <f>IF($CN319="", "", IF($CN319=Report!$BN$4, BC319, ""))</f>
        <v/>
      </c>
      <c r="DS319" s="49" t="str">
        <f>IF($CN319="", "", IF($CN319=Report!$BN$4, BD319, ""))</f>
        <v/>
      </c>
      <c r="DT319" s="49" t="str">
        <f>IF($CN319="", "", IF($CN319=Report!$BN$4, BE319, ""))</f>
        <v/>
      </c>
      <c r="DU319" s="49" t="str">
        <f>IF($CN319="", "", IF($CN319=Report!$BN$4, BF319, ""))</f>
        <v/>
      </c>
      <c r="DV319" s="49" t="str">
        <f>IF($CN319="", "", IF($CN319=Report!$BN$4, BG319, ""))</f>
        <v/>
      </c>
      <c r="DW319" s="49" t="str">
        <f>IF($CN319="", "", IF($CN319=Report!$BN$4, BH319, ""))</f>
        <v/>
      </c>
      <c r="DX319" s="49" t="str">
        <f>IF($CN319="", "", IF($CN319=Report!$BN$4, BI319, ""))</f>
        <v/>
      </c>
      <c r="DY319" s="49" t="str">
        <f>IF($CN319="", "", IF($CN319=Report!$BN$4, BJ319, ""))</f>
        <v/>
      </c>
      <c r="DZ319" s="49" t="str">
        <f>IF($CN319="", "", IF($CN319=Report!$BN$4, BK319, ""))</f>
        <v/>
      </c>
      <c r="EA319" s="49" t="str">
        <f>IF($CN319="", "", IF($CN319=Report!$BN$4, BL319, ""))</f>
        <v/>
      </c>
      <c r="EB319" s="50" t="str">
        <f>IF($CN319="", "", IF($CN319=Report!$BN$4, BM319, ""))</f>
        <v/>
      </c>
      <c r="EC319" s="48" t="str">
        <f>IF($CN319="", "", IF($CN319=Report!$BN$4, BN319, ""))</f>
        <v/>
      </c>
      <c r="ED319" s="49" t="str">
        <f>IF($CN319="", "", IF($CN319=Report!$BN$4, BO319, ""))</f>
        <v/>
      </c>
      <c r="EE319" s="49" t="str">
        <f>IF($CN319="", "", IF($CN319=Report!$BN$4, BP319, ""))</f>
        <v/>
      </c>
      <c r="EF319" s="49" t="str">
        <f>IF($CN319="", "", IF($CN319=Report!$BN$4, BQ319, ""))</f>
        <v/>
      </c>
      <c r="EG319" s="49" t="str">
        <f>IF($CN319="", "", IF($CN319=Report!$BN$4, BR319, ""))</f>
        <v/>
      </c>
      <c r="EH319" s="49" t="str">
        <f>IF($CN319="", "", IF($CN319=Report!$BN$4, BS319, ""))</f>
        <v/>
      </c>
      <c r="EI319" s="49" t="str">
        <f>IF($CN319="", "", IF($CN319=Report!$BN$4, BT319, ""))</f>
        <v/>
      </c>
      <c r="EJ319" s="49" t="str">
        <f>IF($CN319="", "", IF($CN319=Report!$BN$4, BU319, ""))</f>
        <v/>
      </c>
      <c r="EK319" s="49" t="str">
        <f>IF($CN319="", "", IF($CN319=Report!$BN$4, BV319, ""))</f>
        <v/>
      </c>
      <c r="EL319" s="49" t="str">
        <f>IF($CN319="", "", IF($CN319=Report!$BN$4, BW319, ""))</f>
        <v/>
      </c>
      <c r="EM319" s="49" t="str">
        <f>IF($CN319="", "", IF($CN319=Report!$BN$4, BX319, ""))</f>
        <v/>
      </c>
      <c r="EN319" s="50" t="str">
        <f>IF($CN319="", "", IF($CN319=Report!$BN$4, BY319, ""))</f>
        <v/>
      </c>
      <c r="EO319" s="48" t="str">
        <f>IF($CN319="", "", IF($CN319=Report!$BN$4, BZ319, ""))</f>
        <v/>
      </c>
      <c r="EP319" s="49" t="str">
        <f>IF($CN319="", "", IF($CN319=Report!$BN$4, CA319, ""))</f>
        <v/>
      </c>
      <c r="EQ319" s="49" t="str">
        <f>IF($CN319="", "", IF($CN319=Report!$BN$4, CB319, ""))</f>
        <v/>
      </c>
      <c r="ER319" s="49" t="str">
        <f>IF($CN319="", "", IF($CN319=Report!$BN$4, CC319, ""))</f>
        <v/>
      </c>
      <c r="ES319" s="49" t="str">
        <f>IF($CN319="", "", IF($CN319=Report!$BN$4, CD319, ""))</f>
        <v/>
      </c>
      <c r="ET319" s="49" t="str">
        <f>IF($CN319="", "", IF($CN319=Report!$BN$4, CE319, ""))</f>
        <v/>
      </c>
      <c r="EU319" s="49" t="str">
        <f>IF($CN319="", "", IF($CN319=Report!$BN$4, CF319, ""))</f>
        <v/>
      </c>
      <c r="EV319" s="49" t="str">
        <f>IF($CN319="", "", IF($CN319=Report!$BN$4, CG319, ""))</f>
        <v/>
      </c>
      <c r="EW319" s="49" t="str">
        <f>IF($CN319="", "", IF($CN319=Report!$BN$4, CH319, ""))</f>
        <v/>
      </c>
      <c r="EX319" s="49" t="str">
        <f>IF($CN319="", "", IF($CN319=Report!$BN$4, CI319, ""))</f>
        <v/>
      </c>
      <c r="EY319" s="49" t="str">
        <f>IF($CN319="", "", IF($CN319=Report!$BN$4, CJ319, ""))</f>
        <v/>
      </c>
      <c r="EZ319" s="50" t="str">
        <f>IF($CN319="", "", IF($CN319=Report!$BN$4, CK319, ""))</f>
        <v/>
      </c>
    </row>
    <row r="320" spans="1:156" x14ac:dyDescent="0.25">
      <c r="A320" s="19"/>
      <c r="B320" s="104"/>
      <c r="C320" s="105"/>
      <c r="D320" s="116"/>
      <c r="E320" s="106"/>
      <c r="F320" s="106"/>
      <c r="G320" s="106"/>
      <c r="H320" s="106"/>
      <c r="I320" s="106"/>
      <c r="J320" s="106"/>
      <c r="K320" s="106"/>
      <c r="L320" s="106"/>
      <c r="M320" s="106"/>
      <c r="N320" s="106"/>
      <c r="O320" s="106"/>
      <c r="P320" s="106"/>
      <c r="Q320" s="106"/>
      <c r="R320" s="106"/>
      <c r="S320" s="106"/>
      <c r="T320" s="108"/>
      <c r="U320" s="108"/>
      <c r="V320" s="108"/>
      <c r="W320" s="109"/>
      <c r="X320" s="19"/>
      <c r="AA320" s="48" t="str">
        <f t="shared" si="288"/>
        <v/>
      </c>
      <c r="AB320" s="49" t="str">
        <f t="shared" si="289"/>
        <v/>
      </c>
      <c r="AC320" s="49" t="str">
        <f t="shared" si="290"/>
        <v/>
      </c>
      <c r="AD320" s="49" t="str">
        <f t="shared" si="291"/>
        <v/>
      </c>
      <c r="AE320" s="49" t="str">
        <f t="shared" si="292"/>
        <v/>
      </c>
      <c r="AF320" s="49" t="str">
        <f t="shared" si="293"/>
        <v/>
      </c>
      <c r="AG320" s="49" t="str">
        <f t="shared" si="294"/>
        <v/>
      </c>
      <c r="AH320" s="49" t="str">
        <f t="shared" si="295"/>
        <v/>
      </c>
      <c r="AI320" s="49" t="str">
        <f t="shared" si="296"/>
        <v/>
      </c>
      <c r="AJ320" s="49" t="str">
        <f t="shared" si="297"/>
        <v/>
      </c>
      <c r="AK320" s="49" t="str">
        <f t="shared" si="298"/>
        <v/>
      </c>
      <c r="AL320" s="49" t="str">
        <f t="shared" si="299"/>
        <v/>
      </c>
      <c r="AM320" s="49" t="str">
        <f t="shared" si="300"/>
        <v/>
      </c>
      <c r="AN320" s="49" t="str">
        <f t="shared" si="301"/>
        <v/>
      </c>
      <c r="AO320" s="50" t="str">
        <f t="shared" si="302"/>
        <v/>
      </c>
      <c r="AP320" s="48" t="str">
        <f t="shared" si="303"/>
        <v/>
      </c>
      <c r="AQ320" s="49" t="str">
        <f t="shared" si="266"/>
        <v/>
      </c>
      <c r="AR320" s="49" t="str">
        <f t="shared" si="267"/>
        <v/>
      </c>
      <c r="AS320" s="49" t="str">
        <f t="shared" si="268"/>
        <v/>
      </c>
      <c r="AT320" s="49" t="str">
        <f t="shared" si="269"/>
        <v/>
      </c>
      <c r="AU320" s="49" t="str">
        <f t="shared" si="270"/>
        <v/>
      </c>
      <c r="AV320" s="49" t="str">
        <f t="shared" si="271"/>
        <v/>
      </c>
      <c r="AW320" s="49" t="str">
        <f t="shared" si="272"/>
        <v/>
      </c>
      <c r="AX320" s="49" t="str">
        <f t="shared" si="273"/>
        <v/>
      </c>
      <c r="AY320" s="49" t="str">
        <f t="shared" si="274"/>
        <v/>
      </c>
      <c r="AZ320" s="49" t="str">
        <f t="shared" si="275"/>
        <v/>
      </c>
      <c r="BA320" s="50" t="str">
        <f t="shared" si="276"/>
        <v/>
      </c>
      <c r="BB320" s="48" t="str">
        <f t="shared" si="304"/>
        <v/>
      </c>
      <c r="BC320" s="49" t="str">
        <f t="shared" si="277"/>
        <v/>
      </c>
      <c r="BD320" s="49" t="str">
        <f t="shared" si="278"/>
        <v/>
      </c>
      <c r="BE320" s="49" t="str">
        <f t="shared" si="279"/>
        <v/>
      </c>
      <c r="BF320" s="49" t="str">
        <f t="shared" si="280"/>
        <v/>
      </c>
      <c r="BG320" s="49" t="str">
        <f t="shared" si="281"/>
        <v/>
      </c>
      <c r="BH320" s="49" t="str">
        <f t="shared" si="282"/>
        <v/>
      </c>
      <c r="BI320" s="49" t="str">
        <f t="shared" si="283"/>
        <v/>
      </c>
      <c r="BJ320" s="49" t="str">
        <f t="shared" si="284"/>
        <v/>
      </c>
      <c r="BK320" s="49" t="str">
        <f t="shared" si="285"/>
        <v/>
      </c>
      <c r="BL320" s="49" t="str">
        <f t="shared" si="286"/>
        <v/>
      </c>
      <c r="BM320" s="50" t="str">
        <f t="shared" si="287"/>
        <v/>
      </c>
      <c r="BN320" s="48" t="str">
        <f t="shared" si="305"/>
        <v/>
      </c>
      <c r="BO320" s="49" t="str">
        <f t="shared" si="308"/>
        <v/>
      </c>
      <c r="BP320" s="49" t="str">
        <f t="shared" si="309"/>
        <v/>
      </c>
      <c r="BQ320" s="49" t="str">
        <f t="shared" si="310"/>
        <v/>
      </c>
      <c r="BR320" s="49" t="str">
        <f t="shared" si="311"/>
        <v/>
      </c>
      <c r="BS320" s="49" t="str">
        <f t="shared" si="312"/>
        <v/>
      </c>
      <c r="BT320" s="49" t="str">
        <f t="shared" si="313"/>
        <v/>
      </c>
      <c r="BU320" s="49" t="str">
        <f t="shared" si="314"/>
        <v/>
      </c>
      <c r="BV320" s="49" t="str">
        <f t="shared" si="315"/>
        <v/>
      </c>
      <c r="BW320" s="49" t="str">
        <f t="shared" si="316"/>
        <v/>
      </c>
      <c r="BX320" s="49" t="str">
        <f t="shared" si="317"/>
        <v/>
      </c>
      <c r="BY320" s="50" t="str">
        <f t="shared" si="318"/>
        <v/>
      </c>
      <c r="BZ320" s="48" t="str">
        <f t="shared" si="306"/>
        <v/>
      </c>
      <c r="CA320" s="49" t="str">
        <f t="shared" si="319"/>
        <v/>
      </c>
      <c r="CB320" s="49" t="str">
        <f t="shared" si="320"/>
        <v/>
      </c>
      <c r="CC320" s="49" t="str">
        <f t="shared" si="321"/>
        <v/>
      </c>
      <c r="CD320" s="49" t="str">
        <f t="shared" si="322"/>
        <v/>
      </c>
      <c r="CE320" s="49" t="str">
        <f t="shared" si="323"/>
        <v/>
      </c>
      <c r="CF320" s="49" t="str">
        <f t="shared" si="324"/>
        <v/>
      </c>
      <c r="CG320" s="49" t="str">
        <f t="shared" si="325"/>
        <v/>
      </c>
      <c r="CH320" s="49" t="str">
        <f t="shared" si="326"/>
        <v/>
      </c>
      <c r="CI320" s="49" t="str">
        <f t="shared" si="327"/>
        <v/>
      </c>
      <c r="CJ320" s="49" t="str">
        <f t="shared" si="328"/>
        <v/>
      </c>
      <c r="CK320" s="50" t="str">
        <f t="shared" si="329"/>
        <v/>
      </c>
      <c r="CM320" s="85" t="str">
        <f t="shared" si="307"/>
        <v/>
      </c>
      <c r="CN320" s="6" t="str">
        <f>IF($B320="", "", IF($CM320="X", "", IF(Report!$BN$3="X", LEFT($B320, 2), $B320)))</f>
        <v/>
      </c>
      <c r="CP320" s="48" t="str">
        <f>IF($CN320="", "", IF($CN320=Report!$BN$4, AA320, ""))</f>
        <v/>
      </c>
      <c r="CQ320" s="49" t="str">
        <f>IF($CN320="", "", IF($CN320=Report!$BN$4, AB320, ""))</f>
        <v/>
      </c>
      <c r="CR320" s="49" t="str">
        <f>IF($CN320="", "", IF($CN320=Report!$BN$4, AC320, ""))</f>
        <v/>
      </c>
      <c r="CS320" s="49" t="str">
        <f>IF($CN320="", "", IF($CN320=Report!$BN$4, AD320, ""))</f>
        <v/>
      </c>
      <c r="CT320" s="49" t="str">
        <f>IF($CN320="", "", IF($CN320=Report!$BN$4, AE320, ""))</f>
        <v/>
      </c>
      <c r="CU320" s="49" t="str">
        <f>IF($CN320="", "", IF($CN320=Report!$BN$4, AF320, ""))</f>
        <v/>
      </c>
      <c r="CV320" s="49" t="str">
        <f>IF($CN320="", "", IF($CN320=Report!$BN$4, AG320, ""))</f>
        <v/>
      </c>
      <c r="CW320" s="49" t="str">
        <f>IF($CN320="", "", IF($CN320=Report!$BN$4, AH320, ""))</f>
        <v/>
      </c>
      <c r="CX320" s="49" t="str">
        <f>IF($CN320="", "", IF($CN320=Report!$BN$4, AI320, ""))</f>
        <v/>
      </c>
      <c r="CY320" s="49" t="str">
        <f>IF($CN320="", "", IF($CN320=Report!$BN$4, AJ320, ""))</f>
        <v/>
      </c>
      <c r="CZ320" s="49" t="str">
        <f>IF($CN320="", "", IF($CN320=Report!$BN$4, AK320, ""))</f>
        <v/>
      </c>
      <c r="DA320" s="49" t="str">
        <f>IF($CN320="", "", IF($CN320=Report!$BN$4, AL320, ""))</f>
        <v/>
      </c>
      <c r="DB320" s="49" t="str">
        <f>IF($CN320="", "", IF($CN320=Report!$BN$4, AM320, ""))</f>
        <v/>
      </c>
      <c r="DC320" s="49" t="str">
        <f>IF($CN320="", "", IF($CN320=Report!$BN$4, AN320, ""))</f>
        <v/>
      </c>
      <c r="DD320" s="50" t="str">
        <f>IF($CN320="", "", IF($CN320=Report!$BN$4, AO320, ""))</f>
        <v/>
      </c>
      <c r="DE320" s="48" t="str">
        <f>IF($CN320="", "", IF($CN320=Report!$BN$4, AP320, ""))</f>
        <v/>
      </c>
      <c r="DF320" s="49" t="str">
        <f>IF($CN320="", "", IF($CN320=Report!$BN$4, AQ320, ""))</f>
        <v/>
      </c>
      <c r="DG320" s="49" t="str">
        <f>IF($CN320="", "", IF($CN320=Report!$BN$4, AR320, ""))</f>
        <v/>
      </c>
      <c r="DH320" s="49" t="str">
        <f>IF($CN320="", "", IF($CN320=Report!$BN$4, AS320, ""))</f>
        <v/>
      </c>
      <c r="DI320" s="49" t="str">
        <f>IF($CN320="", "", IF($CN320=Report!$BN$4, AT320, ""))</f>
        <v/>
      </c>
      <c r="DJ320" s="49" t="str">
        <f>IF($CN320="", "", IF($CN320=Report!$BN$4, AU320, ""))</f>
        <v/>
      </c>
      <c r="DK320" s="49" t="str">
        <f>IF($CN320="", "", IF($CN320=Report!$BN$4, AV320, ""))</f>
        <v/>
      </c>
      <c r="DL320" s="49" t="str">
        <f>IF($CN320="", "", IF($CN320=Report!$BN$4, AW320, ""))</f>
        <v/>
      </c>
      <c r="DM320" s="49" t="str">
        <f>IF($CN320="", "", IF($CN320=Report!$BN$4, AX320, ""))</f>
        <v/>
      </c>
      <c r="DN320" s="49" t="str">
        <f>IF($CN320="", "", IF($CN320=Report!$BN$4, AY320, ""))</f>
        <v/>
      </c>
      <c r="DO320" s="49" t="str">
        <f>IF($CN320="", "", IF($CN320=Report!$BN$4, AZ320, ""))</f>
        <v/>
      </c>
      <c r="DP320" s="50" t="str">
        <f>IF($CN320="", "", IF($CN320=Report!$BN$4, BA320, ""))</f>
        <v/>
      </c>
      <c r="DQ320" s="48" t="str">
        <f>IF($CN320="", "", IF($CN320=Report!$BN$4, BB320, ""))</f>
        <v/>
      </c>
      <c r="DR320" s="49" t="str">
        <f>IF($CN320="", "", IF($CN320=Report!$BN$4, BC320, ""))</f>
        <v/>
      </c>
      <c r="DS320" s="49" t="str">
        <f>IF($CN320="", "", IF($CN320=Report!$BN$4, BD320, ""))</f>
        <v/>
      </c>
      <c r="DT320" s="49" t="str">
        <f>IF($CN320="", "", IF($CN320=Report!$BN$4, BE320, ""))</f>
        <v/>
      </c>
      <c r="DU320" s="49" t="str">
        <f>IF($CN320="", "", IF($CN320=Report!$BN$4, BF320, ""))</f>
        <v/>
      </c>
      <c r="DV320" s="49" t="str">
        <f>IF($CN320="", "", IF($CN320=Report!$BN$4, BG320, ""))</f>
        <v/>
      </c>
      <c r="DW320" s="49" t="str">
        <f>IF($CN320="", "", IF($CN320=Report!$BN$4, BH320, ""))</f>
        <v/>
      </c>
      <c r="DX320" s="49" t="str">
        <f>IF($CN320="", "", IF($CN320=Report!$BN$4, BI320, ""))</f>
        <v/>
      </c>
      <c r="DY320" s="49" t="str">
        <f>IF($CN320="", "", IF($CN320=Report!$BN$4, BJ320, ""))</f>
        <v/>
      </c>
      <c r="DZ320" s="49" t="str">
        <f>IF($CN320="", "", IF($CN320=Report!$BN$4, BK320, ""))</f>
        <v/>
      </c>
      <c r="EA320" s="49" t="str">
        <f>IF($CN320="", "", IF($CN320=Report!$BN$4, BL320, ""))</f>
        <v/>
      </c>
      <c r="EB320" s="50" t="str">
        <f>IF($CN320="", "", IF($CN320=Report!$BN$4, BM320, ""))</f>
        <v/>
      </c>
      <c r="EC320" s="48" t="str">
        <f>IF($CN320="", "", IF($CN320=Report!$BN$4, BN320, ""))</f>
        <v/>
      </c>
      <c r="ED320" s="49" t="str">
        <f>IF($CN320="", "", IF($CN320=Report!$BN$4, BO320, ""))</f>
        <v/>
      </c>
      <c r="EE320" s="49" t="str">
        <f>IF($CN320="", "", IF($CN320=Report!$BN$4, BP320, ""))</f>
        <v/>
      </c>
      <c r="EF320" s="49" t="str">
        <f>IF($CN320="", "", IF($CN320=Report!$BN$4, BQ320, ""))</f>
        <v/>
      </c>
      <c r="EG320" s="49" t="str">
        <f>IF($CN320="", "", IF($CN320=Report!$BN$4, BR320, ""))</f>
        <v/>
      </c>
      <c r="EH320" s="49" t="str">
        <f>IF($CN320="", "", IF($CN320=Report!$BN$4, BS320, ""))</f>
        <v/>
      </c>
      <c r="EI320" s="49" t="str">
        <f>IF($CN320="", "", IF($CN320=Report!$BN$4, BT320, ""))</f>
        <v/>
      </c>
      <c r="EJ320" s="49" t="str">
        <f>IF($CN320="", "", IF($CN320=Report!$BN$4, BU320, ""))</f>
        <v/>
      </c>
      <c r="EK320" s="49" t="str">
        <f>IF($CN320="", "", IF($CN320=Report!$BN$4, BV320, ""))</f>
        <v/>
      </c>
      <c r="EL320" s="49" t="str">
        <f>IF($CN320="", "", IF($CN320=Report!$BN$4, BW320, ""))</f>
        <v/>
      </c>
      <c r="EM320" s="49" t="str">
        <f>IF($CN320="", "", IF($CN320=Report!$BN$4, BX320, ""))</f>
        <v/>
      </c>
      <c r="EN320" s="50" t="str">
        <f>IF($CN320="", "", IF($CN320=Report!$BN$4, BY320, ""))</f>
        <v/>
      </c>
      <c r="EO320" s="48" t="str">
        <f>IF($CN320="", "", IF($CN320=Report!$BN$4, BZ320, ""))</f>
        <v/>
      </c>
      <c r="EP320" s="49" t="str">
        <f>IF($CN320="", "", IF($CN320=Report!$BN$4, CA320, ""))</f>
        <v/>
      </c>
      <c r="EQ320" s="49" t="str">
        <f>IF($CN320="", "", IF($CN320=Report!$BN$4, CB320, ""))</f>
        <v/>
      </c>
      <c r="ER320" s="49" t="str">
        <f>IF($CN320="", "", IF($CN320=Report!$BN$4, CC320, ""))</f>
        <v/>
      </c>
      <c r="ES320" s="49" t="str">
        <f>IF($CN320="", "", IF($CN320=Report!$BN$4, CD320, ""))</f>
        <v/>
      </c>
      <c r="ET320" s="49" t="str">
        <f>IF($CN320="", "", IF($CN320=Report!$BN$4, CE320, ""))</f>
        <v/>
      </c>
      <c r="EU320" s="49" t="str">
        <f>IF($CN320="", "", IF($CN320=Report!$BN$4, CF320, ""))</f>
        <v/>
      </c>
      <c r="EV320" s="49" t="str">
        <f>IF($CN320="", "", IF($CN320=Report!$BN$4, CG320, ""))</f>
        <v/>
      </c>
      <c r="EW320" s="49" t="str">
        <f>IF($CN320="", "", IF($CN320=Report!$BN$4, CH320, ""))</f>
        <v/>
      </c>
      <c r="EX320" s="49" t="str">
        <f>IF($CN320="", "", IF($CN320=Report!$BN$4, CI320, ""))</f>
        <v/>
      </c>
      <c r="EY320" s="49" t="str">
        <f>IF($CN320="", "", IF($CN320=Report!$BN$4, CJ320, ""))</f>
        <v/>
      </c>
      <c r="EZ320" s="50" t="str">
        <f>IF($CN320="", "", IF($CN320=Report!$BN$4, CK320, ""))</f>
        <v/>
      </c>
    </row>
    <row r="321" spans="1:156" x14ac:dyDescent="0.25">
      <c r="A321" s="19"/>
      <c r="B321" s="104"/>
      <c r="C321" s="105"/>
      <c r="D321" s="116"/>
      <c r="E321" s="106"/>
      <c r="F321" s="106"/>
      <c r="G321" s="106"/>
      <c r="H321" s="106"/>
      <c r="I321" s="106"/>
      <c r="J321" s="106"/>
      <c r="K321" s="106"/>
      <c r="L321" s="106"/>
      <c r="M321" s="106"/>
      <c r="N321" s="106"/>
      <c r="O321" s="106"/>
      <c r="P321" s="106"/>
      <c r="Q321" s="106"/>
      <c r="R321" s="106"/>
      <c r="S321" s="106"/>
      <c r="T321" s="108"/>
      <c r="U321" s="108"/>
      <c r="V321" s="108"/>
      <c r="W321" s="109"/>
      <c r="X321" s="19"/>
      <c r="AA321" s="48" t="str">
        <f t="shared" si="288"/>
        <v/>
      </c>
      <c r="AB321" s="49" t="str">
        <f t="shared" si="289"/>
        <v/>
      </c>
      <c r="AC321" s="49" t="str">
        <f t="shared" si="290"/>
        <v/>
      </c>
      <c r="AD321" s="49" t="str">
        <f t="shared" si="291"/>
        <v/>
      </c>
      <c r="AE321" s="49" t="str">
        <f t="shared" si="292"/>
        <v/>
      </c>
      <c r="AF321" s="49" t="str">
        <f t="shared" si="293"/>
        <v/>
      </c>
      <c r="AG321" s="49" t="str">
        <f t="shared" si="294"/>
        <v/>
      </c>
      <c r="AH321" s="49" t="str">
        <f t="shared" si="295"/>
        <v/>
      </c>
      <c r="AI321" s="49" t="str">
        <f t="shared" si="296"/>
        <v/>
      </c>
      <c r="AJ321" s="49" t="str">
        <f t="shared" si="297"/>
        <v/>
      </c>
      <c r="AK321" s="49" t="str">
        <f t="shared" si="298"/>
        <v/>
      </c>
      <c r="AL321" s="49" t="str">
        <f t="shared" si="299"/>
        <v/>
      </c>
      <c r="AM321" s="49" t="str">
        <f t="shared" si="300"/>
        <v/>
      </c>
      <c r="AN321" s="49" t="str">
        <f t="shared" si="301"/>
        <v/>
      </c>
      <c r="AO321" s="50" t="str">
        <f t="shared" si="302"/>
        <v/>
      </c>
      <c r="AP321" s="48" t="str">
        <f t="shared" si="303"/>
        <v/>
      </c>
      <c r="AQ321" s="49" t="str">
        <f t="shared" si="266"/>
        <v/>
      </c>
      <c r="AR321" s="49" t="str">
        <f t="shared" si="267"/>
        <v/>
      </c>
      <c r="AS321" s="49" t="str">
        <f t="shared" si="268"/>
        <v/>
      </c>
      <c r="AT321" s="49" t="str">
        <f t="shared" si="269"/>
        <v/>
      </c>
      <c r="AU321" s="49" t="str">
        <f t="shared" si="270"/>
        <v/>
      </c>
      <c r="AV321" s="49" t="str">
        <f t="shared" si="271"/>
        <v/>
      </c>
      <c r="AW321" s="49" t="str">
        <f t="shared" si="272"/>
        <v/>
      </c>
      <c r="AX321" s="49" t="str">
        <f t="shared" si="273"/>
        <v/>
      </c>
      <c r="AY321" s="49" t="str">
        <f t="shared" si="274"/>
        <v/>
      </c>
      <c r="AZ321" s="49" t="str">
        <f t="shared" si="275"/>
        <v/>
      </c>
      <c r="BA321" s="50" t="str">
        <f t="shared" si="276"/>
        <v/>
      </c>
      <c r="BB321" s="48" t="str">
        <f t="shared" si="304"/>
        <v/>
      </c>
      <c r="BC321" s="49" t="str">
        <f t="shared" si="277"/>
        <v/>
      </c>
      <c r="BD321" s="49" t="str">
        <f t="shared" si="278"/>
        <v/>
      </c>
      <c r="BE321" s="49" t="str">
        <f t="shared" si="279"/>
        <v/>
      </c>
      <c r="BF321" s="49" t="str">
        <f t="shared" si="280"/>
        <v/>
      </c>
      <c r="BG321" s="49" t="str">
        <f t="shared" si="281"/>
        <v/>
      </c>
      <c r="BH321" s="49" t="str">
        <f t="shared" si="282"/>
        <v/>
      </c>
      <c r="BI321" s="49" t="str">
        <f t="shared" si="283"/>
        <v/>
      </c>
      <c r="BJ321" s="49" t="str">
        <f t="shared" si="284"/>
        <v/>
      </c>
      <c r="BK321" s="49" t="str">
        <f t="shared" si="285"/>
        <v/>
      </c>
      <c r="BL321" s="49" t="str">
        <f t="shared" si="286"/>
        <v/>
      </c>
      <c r="BM321" s="50" t="str">
        <f t="shared" si="287"/>
        <v/>
      </c>
      <c r="BN321" s="48" t="str">
        <f t="shared" si="305"/>
        <v/>
      </c>
      <c r="BO321" s="49" t="str">
        <f t="shared" si="308"/>
        <v/>
      </c>
      <c r="BP321" s="49" t="str">
        <f t="shared" si="309"/>
        <v/>
      </c>
      <c r="BQ321" s="49" t="str">
        <f t="shared" si="310"/>
        <v/>
      </c>
      <c r="BR321" s="49" t="str">
        <f t="shared" si="311"/>
        <v/>
      </c>
      <c r="BS321" s="49" t="str">
        <f t="shared" si="312"/>
        <v/>
      </c>
      <c r="BT321" s="49" t="str">
        <f t="shared" si="313"/>
        <v/>
      </c>
      <c r="BU321" s="49" t="str">
        <f t="shared" si="314"/>
        <v/>
      </c>
      <c r="BV321" s="49" t="str">
        <f t="shared" si="315"/>
        <v/>
      </c>
      <c r="BW321" s="49" t="str">
        <f t="shared" si="316"/>
        <v/>
      </c>
      <c r="BX321" s="49" t="str">
        <f t="shared" si="317"/>
        <v/>
      </c>
      <c r="BY321" s="50" t="str">
        <f t="shared" si="318"/>
        <v/>
      </c>
      <c r="BZ321" s="48" t="str">
        <f t="shared" si="306"/>
        <v/>
      </c>
      <c r="CA321" s="49" t="str">
        <f t="shared" si="319"/>
        <v/>
      </c>
      <c r="CB321" s="49" t="str">
        <f t="shared" si="320"/>
        <v/>
      </c>
      <c r="CC321" s="49" t="str">
        <f t="shared" si="321"/>
        <v/>
      </c>
      <c r="CD321" s="49" t="str">
        <f t="shared" si="322"/>
        <v/>
      </c>
      <c r="CE321" s="49" t="str">
        <f t="shared" si="323"/>
        <v/>
      </c>
      <c r="CF321" s="49" t="str">
        <f t="shared" si="324"/>
        <v/>
      </c>
      <c r="CG321" s="49" t="str">
        <f t="shared" si="325"/>
        <v/>
      </c>
      <c r="CH321" s="49" t="str">
        <f t="shared" si="326"/>
        <v/>
      </c>
      <c r="CI321" s="49" t="str">
        <f t="shared" si="327"/>
        <v/>
      </c>
      <c r="CJ321" s="49" t="str">
        <f t="shared" si="328"/>
        <v/>
      </c>
      <c r="CK321" s="50" t="str">
        <f t="shared" si="329"/>
        <v/>
      </c>
      <c r="CM321" s="85" t="str">
        <f t="shared" si="307"/>
        <v/>
      </c>
      <c r="CN321" s="6" t="str">
        <f>IF($B321="", "", IF($CM321="X", "", IF(Report!$BN$3="X", LEFT($B321, 2), $B321)))</f>
        <v/>
      </c>
      <c r="CP321" s="48" t="str">
        <f>IF($CN321="", "", IF($CN321=Report!$BN$4, AA321, ""))</f>
        <v/>
      </c>
      <c r="CQ321" s="49" t="str">
        <f>IF($CN321="", "", IF($CN321=Report!$BN$4, AB321, ""))</f>
        <v/>
      </c>
      <c r="CR321" s="49" t="str">
        <f>IF($CN321="", "", IF($CN321=Report!$BN$4, AC321, ""))</f>
        <v/>
      </c>
      <c r="CS321" s="49" t="str">
        <f>IF($CN321="", "", IF($CN321=Report!$BN$4, AD321, ""))</f>
        <v/>
      </c>
      <c r="CT321" s="49" t="str">
        <f>IF($CN321="", "", IF($CN321=Report!$BN$4, AE321, ""))</f>
        <v/>
      </c>
      <c r="CU321" s="49" t="str">
        <f>IF($CN321="", "", IF($CN321=Report!$BN$4, AF321, ""))</f>
        <v/>
      </c>
      <c r="CV321" s="49" t="str">
        <f>IF($CN321="", "", IF($CN321=Report!$BN$4, AG321, ""))</f>
        <v/>
      </c>
      <c r="CW321" s="49" t="str">
        <f>IF($CN321="", "", IF($CN321=Report!$BN$4, AH321, ""))</f>
        <v/>
      </c>
      <c r="CX321" s="49" t="str">
        <f>IF($CN321="", "", IF($CN321=Report!$BN$4, AI321, ""))</f>
        <v/>
      </c>
      <c r="CY321" s="49" t="str">
        <f>IF($CN321="", "", IF($CN321=Report!$BN$4, AJ321, ""))</f>
        <v/>
      </c>
      <c r="CZ321" s="49" t="str">
        <f>IF($CN321="", "", IF($CN321=Report!$BN$4, AK321, ""))</f>
        <v/>
      </c>
      <c r="DA321" s="49" t="str">
        <f>IF($CN321="", "", IF($CN321=Report!$BN$4, AL321, ""))</f>
        <v/>
      </c>
      <c r="DB321" s="49" t="str">
        <f>IF($CN321="", "", IF($CN321=Report!$BN$4, AM321, ""))</f>
        <v/>
      </c>
      <c r="DC321" s="49" t="str">
        <f>IF($CN321="", "", IF($CN321=Report!$BN$4, AN321, ""))</f>
        <v/>
      </c>
      <c r="DD321" s="50" t="str">
        <f>IF($CN321="", "", IF($CN321=Report!$BN$4, AO321, ""))</f>
        <v/>
      </c>
      <c r="DE321" s="48" t="str">
        <f>IF($CN321="", "", IF($CN321=Report!$BN$4, AP321, ""))</f>
        <v/>
      </c>
      <c r="DF321" s="49" t="str">
        <f>IF($CN321="", "", IF($CN321=Report!$BN$4, AQ321, ""))</f>
        <v/>
      </c>
      <c r="DG321" s="49" t="str">
        <f>IF($CN321="", "", IF($CN321=Report!$BN$4, AR321, ""))</f>
        <v/>
      </c>
      <c r="DH321" s="49" t="str">
        <f>IF($CN321="", "", IF($CN321=Report!$BN$4, AS321, ""))</f>
        <v/>
      </c>
      <c r="DI321" s="49" t="str">
        <f>IF($CN321="", "", IF($CN321=Report!$BN$4, AT321, ""))</f>
        <v/>
      </c>
      <c r="DJ321" s="49" t="str">
        <f>IF($CN321="", "", IF($CN321=Report!$BN$4, AU321, ""))</f>
        <v/>
      </c>
      <c r="DK321" s="49" t="str">
        <f>IF($CN321="", "", IF($CN321=Report!$BN$4, AV321, ""))</f>
        <v/>
      </c>
      <c r="DL321" s="49" t="str">
        <f>IF($CN321="", "", IF($CN321=Report!$BN$4, AW321, ""))</f>
        <v/>
      </c>
      <c r="DM321" s="49" t="str">
        <f>IF($CN321="", "", IF($CN321=Report!$BN$4, AX321, ""))</f>
        <v/>
      </c>
      <c r="DN321" s="49" t="str">
        <f>IF($CN321="", "", IF($CN321=Report!$BN$4, AY321, ""))</f>
        <v/>
      </c>
      <c r="DO321" s="49" t="str">
        <f>IF($CN321="", "", IF($CN321=Report!$BN$4, AZ321, ""))</f>
        <v/>
      </c>
      <c r="DP321" s="50" t="str">
        <f>IF($CN321="", "", IF($CN321=Report!$BN$4, BA321, ""))</f>
        <v/>
      </c>
      <c r="DQ321" s="48" t="str">
        <f>IF($CN321="", "", IF($CN321=Report!$BN$4, BB321, ""))</f>
        <v/>
      </c>
      <c r="DR321" s="49" t="str">
        <f>IF($CN321="", "", IF($CN321=Report!$BN$4, BC321, ""))</f>
        <v/>
      </c>
      <c r="DS321" s="49" t="str">
        <f>IF($CN321="", "", IF($CN321=Report!$BN$4, BD321, ""))</f>
        <v/>
      </c>
      <c r="DT321" s="49" t="str">
        <f>IF($CN321="", "", IF($CN321=Report!$BN$4, BE321, ""))</f>
        <v/>
      </c>
      <c r="DU321" s="49" t="str">
        <f>IF($CN321="", "", IF($CN321=Report!$BN$4, BF321, ""))</f>
        <v/>
      </c>
      <c r="DV321" s="49" t="str">
        <f>IF($CN321="", "", IF($CN321=Report!$BN$4, BG321, ""))</f>
        <v/>
      </c>
      <c r="DW321" s="49" t="str">
        <f>IF($CN321="", "", IF($CN321=Report!$BN$4, BH321, ""))</f>
        <v/>
      </c>
      <c r="DX321" s="49" t="str">
        <f>IF($CN321="", "", IF($CN321=Report!$BN$4, BI321, ""))</f>
        <v/>
      </c>
      <c r="DY321" s="49" t="str">
        <f>IF($CN321="", "", IF($CN321=Report!$BN$4, BJ321, ""))</f>
        <v/>
      </c>
      <c r="DZ321" s="49" t="str">
        <f>IF($CN321="", "", IF($CN321=Report!$BN$4, BK321, ""))</f>
        <v/>
      </c>
      <c r="EA321" s="49" t="str">
        <f>IF($CN321="", "", IF($CN321=Report!$BN$4, BL321, ""))</f>
        <v/>
      </c>
      <c r="EB321" s="50" t="str">
        <f>IF($CN321="", "", IF($CN321=Report!$BN$4, BM321, ""))</f>
        <v/>
      </c>
      <c r="EC321" s="48" t="str">
        <f>IF($CN321="", "", IF($CN321=Report!$BN$4, BN321, ""))</f>
        <v/>
      </c>
      <c r="ED321" s="49" t="str">
        <f>IF($CN321="", "", IF($CN321=Report!$BN$4, BO321, ""))</f>
        <v/>
      </c>
      <c r="EE321" s="49" t="str">
        <f>IF($CN321="", "", IF($CN321=Report!$BN$4, BP321, ""))</f>
        <v/>
      </c>
      <c r="EF321" s="49" t="str">
        <f>IF($CN321="", "", IF($CN321=Report!$BN$4, BQ321, ""))</f>
        <v/>
      </c>
      <c r="EG321" s="49" t="str">
        <f>IF($CN321="", "", IF($CN321=Report!$BN$4, BR321, ""))</f>
        <v/>
      </c>
      <c r="EH321" s="49" t="str">
        <f>IF($CN321="", "", IF($CN321=Report!$BN$4, BS321, ""))</f>
        <v/>
      </c>
      <c r="EI321" s="49" t="str">
        <f>IF($CN321="", "", IF($CN321=Report!$BN$4, BT321, ""))</f>
        <v/>
      </c>
      <c r="EJ321" s="49" t="str">
        <f>IF($CN321="", "", IF($CN321=Report!$BN$4, BU321, ""))</f>
        <v/>
      </c>
      <c r="EK321" s="49" t="str">
        <f>IF($CN321="", "", IF($CN321=Report!$BN$4, BV321, ""))</f>
        <v/>
      </c>
      <c r="EL321" s="49" t="str">
        <f>IF($CN321="", "", IF($CN321=Report!$BN$4, BW321, ""))</f>
        <v/>
      </c>
      <c r="EM321" s="49" t="str">
        <f>IF($CN321="", "", IF($CN321=Report!$BN$4, BX321, ""))</f>
        <v/>
      </c>
      <c r="EN321" s="50" t="str">
        <f>IF($CN321="", "", IF($CN321=Report!$BN$4, BY321, ""))</f>
        <v/>
      </c>
      <c r="EO321" s="48" t="str">
        <f>IF($CN321="", "", IF($CN321=Report!$BN$4, BZ321, ""))</f>
        <v/>
      </c>
      <c r="EP321" s="49" t="str">
        <f>IF($CN321="", "", IF($CN321=Report!$BN$4, CA321, ""))</f>
        <v/>
      </c>
      <c r="EQ321" s="49" t="str">
        <f>IF($CN321="", "", IF($CN321=Report!$BN$4, CB321, ""))</f>
        <v/>
      </c>
      <c r="ER321" s="49" t="str">
        <f>IF($CN321="", "", IF($CN321=Report!$BN$4, CC321, ""))</f>
        <v/>
      </c>
      <c r="ES321" s="49" t="str">
        <f>IF($CN321="", "", IF($CN321=Report!$BN$4, CD321, ""))</f>
        <v/>
      </c>
      <c r="ET321" s="49" t="str">
        <f>IF($CN321="", "", IF($CN321=Report!$BN$4, CE321, ""))</f>
        <v/>
      </c>
      <c r="EU321" s="49" t="str">
        <f>IF($CN321="", "", IF($CN321=Report!$BN$4, CF321, ""))</f>
        <v/>
      </c>
      <c r="EV321" s="49" t="str">
        <f>IF($CN321="", "", IF($CN321=Report!$BN$4, CG321, ""))</f>
        <v/>
      </c>
      <c r="EW321" s="49" t="str">
        <f>IF($CN321="", "", IF($CN321=Report!$BN$4, CH321, ""))</f>
        <v/>
      </c>
      <c r="EX321" s="49" t="str">
        <f>IF($CN321="", "", IF($CN321=Report!$BN$4, CI321, ""))</f>
        <v/>
      </c>
      <c r="EY321" s="49" t="str">
        <f>IF($CN321="", "", IF($CN321=Report!$BN$4, CJ321, ""))</f>
        <v/>
      </c>
      <c r="EZ321" s="50" t="str">
        <f>IF($CN321="", "", IF($CN321=Report!$BN$4, CK321, ""))</f>
        <v/>
      </c>
    </row>
    <row r="322" spans="1:156" x14ac:dyDescent="0.25">
      <c r="A322" s="19"/>
      <c r="B322" s="104"/>
      <c r="C322" s="105"/>
      <c r="D322" s="116"/>
      <c r="E322" s="106"/>
      <c r="F322" s="106"/>
      <c r="G322" s="106"/>
      <c r="H322" s="106"/>
      <c r="I322" s="106"/>
      <c r="J322" s="106"/>
      <c r="K322" s="106"/>
      <c r="L322" s="106"/>
      <c r="M322" s="106"/>
      <c r="N322" s="106"/>
      <c r="O322" s="106"/>
      <c r="P322" s="106"/>
      <c r="Q322" s="106"/>
      <c r="R322" s="106"/>
      <c r="S322" s="106"/>
      <c r="T322" s="108"/>
      <c r="U322" s="108"/>
      <c r="V322" s="108"/>
      <c r="W322" s="109"/>
      <c r="X322" s="19"/>
      <c r="AA322" s="48" t="str">
        <f t="shared" si="288"/>
        <v/>
      </c>
      <c r="AB322" s="49" t="str">
        <f t="shared" si="289"/>
        <v/>
      </c>
      <c r="AC322" s="49" t="str">
        <f t="shared" si="290"/>
        <v/>
      </c>
      <c r="AD322" s="49" t="str">
        <f t="shared" si="291"/>
        <v/>
      </c>
      <c r="AE322" s="49" t="str">
        <f t="shared" si="292"/>
        <v/>
      </c>
      <c r="AF322" s="49" t="str">
        <f t="shared" si="293"/>
        <v/>
      </c>
      <c r="AG322" s="49" t="str">
        <f t="shared" si="294"/>
        <v/>
      </c>
      <c r="AH322" s="49" t="str">
        <f t="shared" si="295"/>
        <v/>
      </c>
      <c r="AI322" s="49" t="str">
        <f t="shared" si="296"/>
        <v/>
      </c>
      <c r="AJ322" s="49" t="str">
        <f t="shared" si="297"/>
        <v/>
      </c>
      <c r="AK322" s="49" t="str">
        <f t="shared" si="298"/>
        <v/>
      </c>
      <c r="AL322" s="49" t="str">
        <f t="shared" si="299"/>
        <v/>
      </c>
      <c r="AM322" s="49" t="str">
        <f t="shared" si="300"/>
        <v/>
      </c>
      <c r="AN322" s="49" t="str">
        <f t="shared" si="301"/>
        <v/>
      </c>
      <c r="AO322" s="50" t="str">
        <f t="shared" si="302"/>
        <v/>
      </c>
      <c r="AP322" s="48" t="str">
        <f t="shared" si="303"/>
        <v/>
      </c>
      <c r="AQ322" s="49" t="str">
        <f t="shared" si="266"/>
        <v/>
      </c>
      <c r="AR322" s="49" t="str">
        <f t="shared" si="267"/>
        <v/>
      </c>
      <c r="AS322" s="49" t="str">
        <f t="shared" si="268"/>
        <v/>
      </c>
      <c r="AT322" s="49" t="str">
        <f t="shared" si="269"/>
        <v/>
      </c>
      <c r="AU322" s="49" t="str">
        <f t="shared" si="270"/>
        <v/>
      </c>
      <c r="AV322" s="49" t="str">
        <f t="shared" si="271"/>
        <v/>
      </c>
      <c r="AW322" s="49" t="str">
        <f t="shared" si="272"/>
        <v/>
      </c>
      <c r="AX322" s="49" t="str">
        <f t="shared" si="273"/>
        <v/>
      </c>
      <c r="AY322" s="49" t="str">
        <f t="shared" si="274"/>
        <v/>
      </c>
      <c r="AZ322" s="49" t="str">
        <f t="shared" si="275"/>
        <v/>
      </c>
      <c r="BA322" s="50" t="str">
        <f t="shared" si="276"/>
        <v/>
      </c>
      <c r="BB322" s="48" t="str">
        <f t="shared" si="304"/>
        <v/>
      </c>
      <c r="BC322" s="49" t="str">
        <f t="shared" si="277"/>
        <v/>
      </c>
      <c r="BD322" s="49" t="str">
        <f t="shared" si="278"/>
        <v/>
      </c>
      <c r="BE322" s="49" t="str">
        <f t="shared" si="279"/>
        <v/>
      </c>
      <c r="BF322" s="49" t="str">
        <f t="shared" si="280"/>
        <v/>
      </c>
      <c r="BG322" s="49" t="str">
        <f t="shared" si="281"/>
        <v/>
      </c>
      <c r="BH322" s="49" t="str">
        <f t="shared" si="282"/>
        <v/>
      </c>
      <c r="BI322" s="49" t="str">
        <f t="shared" si="283"/>
        <v/>
      </c>
      <c r="BJ322" s="49" t="str">
        <f t="shared" si="284"/>
        <v/>
      </c>
      <c r="BK322" s="49" t="str">
        <f t="shared" si="285"/>
        <v/>
      </c>
      <c r="BL322" s="49" t="str">
        <f t="shared" si="286"/>
        <v/>
      </c>
      <c r="BM322" s="50" t="str">
        <f t="shared" si="287"/>
        <v/>
      </c>
      <c r="BN322" s="48" t="str">
        <f t="shared" si="305"/>
        <v/>
      </c>
      <c r="BO322" s="49" t="str">
        <f t="shared" si="308"/>
        <v/>
      </c>
      <c r="BP322" s="49" t="str">
        <f t="shared" si="309"/>
        <v/>
      </c>
      <c r="BQ322" s="49" t="str">
        <f t="shared" si="310"/>
        <v/>
      </c>
      <c r="BR322" s="49" t="str">
        <f t="shared" si="311"/>
        <v/>
      </c>
      <c r="BS322" s="49" t="str">
        <f t="shared" si="312"/>
        <v/>
      </c>
      <c r="BT322" s="49" t="str">
        <f t="shared" si="313"/>
        <v/>
      </c>
      <c r="BU322" s="49" t="str">
        <f t="shared" si="314"/>
        <v/>
      </c>
      <c r="BV322" s="49" t="str">
        <f t="shared" si="315"/>
        <v/>
      </c>
      <c r="BW322" s="49" t="str">
        <f t="shared" si="316"/>
        <v/>
      </c>
      <c r="BX322" s="49" t="str">
        <f t="shared" si="317"/>
        <v/>
      </c>
      <c r="BY322" s="50" t="str">
        <f t="shared" si="318"/>
        <v/>
      </c>
      <c r="BZ322" s="48" t="str">
        <f t="shared" si="306"/>
        <v/>
      </c>
      <c r="CA322" s="49" t="str">
        <f t="shared" si="319"/>
        <v/>
      </c>
      <c r="CB322" s="49" t="str">
        <f t="shared" si="320"/>
        <v/>
      </c>
      <c r="CC322" s="49" t="str">
        <f t="shared" si="321"/>
        <v/>
      </c>
      <c r="CD322" s="49" t="str">
        <f t="shared" si="322"/>
        <v/>
      </c>
      <c r="CE322" s="49" t="str">
        <f t="shared" si="323"/>
        <v/>
      </c>
      <c r="CF322" s="49" t="str">
        <f t="shared" si="324"/>
        <v/>
      </c>
      <c r="CG322" s="49" t="str">
        <f t="shared" si="325"/>
        <v/>
      </c>
      <c r="CH322" s="49" t="str">
        <f t="shared" si="326"/>
        <v/>
      </c>
      <c r="CI322" s="49" t="str">
        <f t="shared" si="327"/>
        <v/>
      </c>
      <c r="CJ322" s="49" t="str">
        <f t="shared" si="328"/>
        <v/>
      </c>
      <c r="CK322" s="50" t="str">
        <f t="shared" si="329"/>
        <v/>
      </c>
      <c r="CM322" s="85" t="str">
        <f t="shared" si="307"/>
        <v/>
      </c>
      <c r="CN322" s="6" t="str">
        <f>IF($B322="", "", IF($CM322="X", "", IF(Report!$BN$3="X", LEFT($B322, 2), $B322)))</f>
        <v/>
      </c>
      <c r="CP322" s="48" t="str">
        <f>IF($CN322="", "", IF($CN322=Report!$BN$4, AA322, ""))</f>
        <v/>
      </c>
      <c r="CQ322" s="49" t="str">
        <f>IF($CN322="", "", IF($CN322=Report!$BN$4, AB322, ""))</f>
        <v/>
      </c>
      <c r="CR322" s="49" t="str">
        <f>IF($CN322="", "", IF($CN322=Report!$BN$4, AC322, ""))</f>
        <v/>
      </c>
      <c r="CS322" s="49" t="str">
        <f>IF($CN322="", "", IF($CN322=Report!$BN$4, AD322, ""))</f>
        <v/>
      </c>
      <c r="CT322" s="49" t="str">
        <f>IF($CN322="", "", IF($CN322=Report!$BN$4, AE322, ""))</f>
        <v/>
      </c>
      <c r="CU322" s="49" t="str">
        <f>IF($CN322="", "", IF($CN322=Report!$BN$4, AF322, ""))</f>
        <v/>
      </c>
      <c r="CV322" s="49" t="str">
        <f>IF($CN322="", "", IF($CN322=Report!$BN$4, AG322, ""))</f>
        <v/>
      </c>
      <c r="CW322" s="49" t="str">
        <f>IF($CN322="", "", IF($CN322=Report!$BN$4, AH322, ""))</f>
        <v/>
      </c>
      <c r="CX322" s="49" t="str">
        <f>IF($CN322="", "", IF($CN322=Report!$BN$4, AI322, ""))</f>
        <v/>
      </c>
      <c r="CY322" s="49" t="str">
        <f>IF($CN322="", "", IF($CN322=Report!$BN$4, AJ322, ""))</f>
        <v/>
      </c>
      <c r="CZ322" s="49" t="str">
        <f>IF($CN322="", "", IF($CN322=Report!$BN$4, AK322, ""))</f>
        <v/>
      </c>
      <c r="DA322" s="49" t="str">
        <f>IF($CN322="", "", IF($CN322=Report!$BN$4, AL322, ""))</f>
        <v/>
      </c>
      <c r="DB322" s="49" t="str">
        <f>IF($CN322="", "", IF($CN322=Report!$BN$4, AM322, ""))</f>
        <v/>
      </c>
      <c r="DC322" s="49" t="str">
        <f>IF($CN322="", "", IF($CN322=Report!$BN$4, AN322, ""))</f>
        <v/>
      </c>
      <c r="DD322" s="50" t="str">
        <f>IF($CN322="", "", IF($CN322=Report!$BN$4, AO322, ""))</f>
        <v/>
      </c>
      <c r="DE322" s="48" t="str">
        <f>IF($CN322="", "", IF($CN322=Report!$BN$4, AP322, ""))</f>
        <v/>
      </c>
      <c r="DF322" s="49" t="str">
        <f>IF($CN322="", "", IF($CN322=Report!$BN$4, AQ322, ""))</f>
        <v/>
      </c>
      <c r="DG322" s="49" t="str">
        <f>IF($CN322="", "", IF($CN322=Report!$BN$4, AR322, ""))</f>
        <v/>
      </c>
      <c r="DH322" s="49" t="str">
        <f>IF($CN322="", "", IF($CN322=Report!$BN$4, AS322, ""))</f>
        <v/>
      </c>
      <c r="DI322" s="49" t="str">
        <f>IF($CN322="", "", IF($CN322=Report!$BN$4, AT322, ""))</f>
        <v/>
      </c>
      <c r="DJ322" s="49" t="str">
        <f>IF($CN322="", "", IF($CN322=Report!$BN$4, AU322, ""))</f>
        <v/>
      </c>
      <c r="DK322" s="49" t="str">
        <f>IF($CN322="", "", IF($CN322=Report!$BN$4, AV322, ""))</f>
        <v/>
      </c>
      <c r="DL322" s="49" t="str">
        <f>IF($CN322="", "", IF($CN322=Report!$BN$4, AW322, ""))</f>
        <v/>
      </c>
      <c r="DM322" s="49" t="str">
        <f>IF($CN322="", "", IF($CN322=Report!$BN$4, AX322, ""))</f>
        <v/>
      </c>
      <c r="DN322" s="49" t="str">
        <f>IF($CN322="", "", IF($CN322=Report!$BN$4, AY322, ""))</f>
        <v/>
      </c>
      <c r="DO322" s="49" t="str">
        <f>IF($CN322="", "", IF($CN322=Report!$BN$4, AZ322, ""))</f>
        <v/>
      </c>
      <c r="DP322" s="50" t="str">
        <f>IF($CN322="", "", IF($CN322=Report!$BN$4, BA322, ""))</f>
        <v/>
      </c>
      <c r="DQ322" s="48" t="str">
        <f>IF($CN322="", "", IF($CN322=Report!$BN$4, BB322, ""))</f>
        <v/>
      </c>
      <c r="DR322" s="49" t="str">
        <f>IF($CN322="", "", IF($CN322=Report!$BN$4, BC322, ""))</f>
        <v/>
      </c>
      <c r="DS322" s="49" t="str">
        <f>IF($CN322="", "", IF($CN322=Report!$BN$4, BD322, ""))</f>
        <v/>
      </c>
      <c r="DT322" s="49" t="str">
        <f>IF($CN322="", "", IF($CN322=Report!$BN$4, BE322, ""))</f>
        <v/>
      </c>
      <c r="DU322" s="49" t="str">
        <f>IF($CN322="", "", IF($CN322=Report!$BN$4, BF322, ""))</f>
        <v/>
      </c>
      <c r="DV322" s="49" t="str">
        <f>IF($CN322="", "", IF($CN322=Report!$BN$4, BG322, ""))</f>
        <v/>
      </c>
      <c r="DW322" s="49" t="str">
        <f>IF($CN322="", "", IF($CN322=Report!$BN$4, BH322, ""))</f>
        <v/>
      </c>
      <c r="DX322" s="49" t="str">
        <f>IF($CN322="", "", IF($CN322=Report!$BN$4, BI322, ""))</f>
        <v/>
      </c>
      <c r="DY322" s="49" t="str">
        <f>IF($CN322="", "", IF($CN322=Report!$BN$4, BJ322, ""))</f>
        <v/>
      </c>
      <c r="DZ322" s="49" t="str">
        <f>IF($CN322="", "", IF($CN322=Report!$BN$4, BK322, ""))</f>
        <v/>
      </c>
      <c r="EA322" s="49" t="str">
        <f>IF($CN322="", "", IF($CN322=Report!$BN$4, BL322, ""))</f>
        <v/>
      </c>
      <c r="EB322" s="50" t="str">
        <f>IF($CN322="", "", IF($CN322=Report!$BN$4, BM322, ""))</f>
        <v/>
      </c>
      <c r="EC322" s="48" t="str">
        <f>IF($CN322="", "", IF($CN322=Report!$BN$4, BN322, ""))</f>
        <v/>
      </c>
      <c r="ED322" s="49" t="str">
        <f>IF($CN322="", "", IF($CN322=Report!$BN$4, BO322, ""))</f>
        <v/>
      </c>
      <c r="EE322" s="49" t="str">
        <f>IF($CN322="", "", IF($CN322=Report!$BN$4, BP322, ""))</f>
        <v/>
      </c>
      <c r="EF322" s="49" t="str">
        <f>IF($CN322="", "", IF($CN322=Report!$BN$4, BQ322, ""))</f>
        <v/>
      </c>
      <c r="EG322" s="49" t="str">
        <f>IF($CN322="", "", IF($CN322=Report!$BN$4, BR322, ""))</f>
        <v/>
      </c>
      <c r="EH322" s="49" t="str">
        <f>IF($CN322="", "", IF($CN322=Report!$BN$4, BS322, ""))</f>
        <v/>
      </c>
      <c r="EI322" s="49" t="str">
        <f>IF($CN322="", "", IF($CN322=Report!$BN$4, BT322, ""))</f>
        <v/>
      </c>
      <c r="EJ322" s="49" t="str">
        <f>IF($CN322="", "", IF($CN322=Report!$BN$4, BU322, ""))</f>
        <v/>
      </c>
      <c r="EK322" s="49" t="str">
        <f>IF($CN322="", "", IF($CN322=Report!$BN$4, BV322, ""))</f>
        <v/>
      </c>
      <c r="EL322" s="49" t="str">
        <f>IF($CN322="", "", IF($CN322=Report!$BN$4, BW322, ""))</f>
        <v/>
      </c>
      <c r="EM322" s="49" t="str">
        <f>IF($CN322="", "", IF($CN322=Report!$BN$4, BX322, ""))</f>
        <v/>
      </c>
      <c r="EN322" s="50" t="str">
        <f>IF($CN322="", "", IF($CN322=Report!$BN$4, BY322, ""))</f>
        <v/>
      </c>
      <c r="EO322" s="48" t="str">
        <f>IF($CN322="", "", IF($CN322=Report!$BN$4, BZ322, ""))</f>
        <v/>
      </c>
      <c r="EP322" s="49" t="str">
        <f>IF($CN322="", "", IF($CN322=Report!$BN$4, CA322, ""))</f>
        <v/>
      </c>
      <c r="EQ322" s="49" t="str">
        <f>IF($CN322="", "", IF($CN322=Report!$BN$4, CB322, ""))</f>
        <v/>
      </c>
      <c r="ER322" s="49" t="str">
        <f>IF($CN322="", "", IF($CN322=Report!$BN$4, CC322, ""))</f>
        <v/>
      </c>
      <c r="ES322" s="49" t="str">
        <f>IF($CN322="", "", IF($CN322=Report!$BN$4, CD322, ""))</f>
        <v/>
      </c>
      <c r="ET322" s="49" t="str">
        <f>IF($CN322="", "", IF($CN322=Report!$BN$4, CE322, ""))</f>
        <v/>
      </c>
      <c r="EU322" s="49" t="str">
        <f>IF($CN322="", "", IF($CN322=Report!$BN$4, CF322, ""))</f>
        <v/>
      </c>
      <c r="EV322" s="49" t="str">
        <f>IF($CN322="", "", IF($CN322=Report!$BN$4, CG322, ""))</f>
        <v/>
      </c>
      <c r="EW322" s="49" t="str">
        <f>IF($CN322="", "", IF($CN322=Report!$BN$4, CH322, ""))</f>
        <v/>
      </c>
      <c r="EX322" s="49" t="str">
        <f>IF($CN322="", "", IF($CN322=Report!$BN$4, CI322, ""))</f>
        <v/>
      </c>
      <c r="EY322" s="49" t="str">
        <f>IF($CN322="", "", IF($CN322=Report!$BN$4, CJ322, ""))</f>
        <v/>
      </c>
      <c r="EZ322" s="50" t="str">
        <f>IF($CN322="", "", IF($CN322=Report!$BN$4, CK322, ""))</f>
        <v/>
      </c>
    </row>
    <row r="323" spans="1:156" x14ac:dyDescent="0.25">
      <c r="A323" s="19"/>
      <c r="B323" s="104"/>
      <c r="C323" s="105"/>
      <c r="D323" s="116"/>
      <c r="E323" s="106"/>
      <c r="F323" s="106"/>
      <c r="G323" s="106"/>
      <c r="H323" s="106"/>
      <c r="I323" s="106"/>
      <c r="J323" s="106"/>
      <c r="K323" s="106"/>
      <c r="L323" s="106"/>
      <c r="M323" s="106"/>
      <c r="N323" s="106"/>
      <c r="O323" s="106"/>
      <c r="P323" s="106"/>
      <c r="Q323" s="106"/>
      <c r="R323" s="106"/>
      <c r="S323" s="106"/>
      <c r="T323" s="108"/>
      <c r="U323" s="108"/>
      <c r="V323" s="108"/>
      <c r="W323" s="109"/>
      <c r="X323" s="19"/>
      <c r="AA323" s="48" t="str">
        <f t="shared" si="288"/>
        <v/>
      </c>
      <c r="AB323" s="49" t="str">
        <f t="shared" si="289"/>
        <v/>
      </c>
      <c r="AC323" s="49" t="str">
        <f t="shared" si="290"/>
        <v/>
      </c>
      <c r="AD323" s="49" t="str">
        <f t="shared" si="291"/>
        <v/>
      </c>
      <c r="AE323" s="49" t="str">
        <f t="shared" si="292"/>
        <v/>
      </c>
      <c r="AF323" s="49" t="str">
        <f t="shared" si="293"/>
        <v/>
      </c>
      <c r="AG323" s="49" t="str">
        <f t="shared" si="294"/>
        <v/>
      </c>
      <c r="AH323" s="49" t="str">
        <f t="shared" si="295"/>
        <v/>
      </c>
      <c r="AI323" s="49" t="str">
        <f t="shared" si="296"/>
        <v/>
      </c>
      <c r="AJ323" s="49" t="str">
        <f t="shared" si="297"/>
        <v/>
      </c>
      <c r="AK323" s="49" t="str">
        <f t="shared" si="298"/>
        <v/>
      </c>
      <c r="AL323" s="49" t="str">
        <f t="shared" si="299"/>
        <v/>
      </c>
      <c r="AM323" s="49" t="str">
        <f t="shared" si="300"/>
        <v/>
      </c>
      <c r="AN323" s="49" t="str">
        <f t="shared" si="301"/>
        <v/>
      </c>
      <c r="AO323" s="50" t="str">
        <f t="shared" si="302"/>
        <v/>
      </c>
      <c r="AP323" s="48" t="str">
        <f t="shared" si="303"/>
        <v/>
      </c>
      <c r="AQ323" s="49" t="str">
        <f t="shared" si="266"/>
        <v/>
      </c>
      <c r="AR323" s="49" t="str">
        <f t="shared" si="267"/>
        <v/>
      </c>
      <c r="AS323" s="49" t="str">
        <f t="shared" si="268"/>
        <v/>
      </c>
      <c r="AT323" s="49" t="str">
        <f t="shared" si="269"/>
        <v/>
      </c>
      <c r="AU323" s="49" t="str">
        <f t="shared" si="270"/>
        <v/>
      </c>
      <c r="AV323" s="49" t="str">
        <f t="shared" si="271"/>
        <v/>
      </c>
      <c r="AW323" s="49" t="str">
        <f t="shared" si="272"/>
        <v/>
      </c>
      <c r="AX323" s="49" t="str">
        <f t="shared" si="273"/>
        <v/>
      </c>
      <c r="AY323" s="49" t="str">
        <f t="shared" si="274"/>
        <v/>
      </c>
      <c r="AZ323" s="49" t="str">
        <f t="shared" si="275"/>
        <v/>
      </c>
      <c r="BA323" s="50" t="str">
        <f t="shared" si="276"/>
        <v/>
      </c>
      <c r="BB323" s="48" t="str">
        <f t="shared" si="304"/>
        <v/>
      </c>
      <c r="BC323" s="49" t="str">
        <f t="shared" si="277"/>
        <v/>
      </c>
      <c r="BD323" s="49" t="str">
        <f t="shared" si="278"/>
        <v/>
      </c>
      <c r="BE323" s="49" t="str">
        <f t="shared" si="279"/>
        <v/>
      </c>
      <c r="BF323" s="49" t="str">
        <f t="shared" si="280"/>
        <v/>
      </c>
      <c r="BG323" s="49" t="str">
        <f t="shared" si="281"/>
        <v/>
      </c>
      <c r="BH323" s="49" t="str">
        <f t="shared" si="282"/>
        <v/>
      </c>
      <c r="BI323" s="49" t="str">
        <f t="shared" si="283"/>
        <v/>
      </c>
      <c r="BJ323" s="49" t="str">
        <f t="shared" si="284"/>
        <v/>
      </c>
      <c r="BK323" s="49" t="str">
        <f t="shared" si="285"/>
        <v/>
      </c>
      <c r="BL323" s="49" t="str">
        <f t="shared" si="286"/>
        <v/>
      </c>
      <c r="BM323" s="50" t="str">
        <f t="shared" si="287"/>
        <v/>
      </c>
      <c r="BN323" s="48" t="str">
        <f t="shared" si="305"/>
        <v/>
      </c>
      <c r="BO323" s="49" t="str">
        <f t="shared" si="308"/>
        <v/>
      </c>
      <c r="BP323" s="49" t="str">
        <f t="shared" si="309"/>
        <v/>
      </c>
      <c r="BQ323" s="49" t="str">
        <f t="shared" si="310"/>
        <v/>
      </c>
      <c r="BR323" s="49" t="str">
        <f t="shared" si="311"/>
        <v/>
      </c>
      <c r="BS323" s="49" t="str">
        <f t="shared" si="312"/>
        <v/>
      </c>
      <c r="BT323" s="49" t="str">
        <f t="shared" si="313"/>
        <v/>
      </c>
      <c r="BU323" s="49" t="str">
        <f t="shared" si="314"/>
        <v/>
      </c>
      <c r="BV323" s="49" t="str">
        <f t="shared" si="315"/>
        <v/>
      </c>
      <c r="BW323" s="49" t="str">
        <f t="shared" si="316"/>
        <v/>
      </c>
      <c r="BX323" s="49" t="str">
        <f t="shared" si="317"/>
        <v/>
      </c>
      <c r="BY323" s="50" t="str">
        <f t="shared" si="318"/>
        <v/>
      </c>
      <c r="BZ323" s="48" t="str">
        <f t="shared" si="306"/>
        <v/>
      </c>
      <c r="CA323" s="49" t="str">
        <f t="shared" si="319"/>
        <v/>
      </c>
      <c r="CB323" s="49" t="str">
        <f t="shared" si="320"/>
        <v/>
      </c>
      <c r="CC323" s="49" t="str">
        <f t="shared" si="321"/>
        <v/>
      </c>
      <c r="CD323" s="49" t="str">
        <f t="shared" si="322"/>
        <v/>
      </c>
      <c r="CE323" s="49" t="str">
        <f t="shared" si="323"/>
        <v/>
      </c>
      <c r="CF323" s="49" t="str">
        <f t="shared" si="324"/>
        <v/>
      </c>
      <c r="CG323" s="49" t="str">
        <f t="shared" si="325"/>
        <v/>
      </c>
      <c r="CH323" s="49" t="str">
        <f t="shared" si="326"/>
        <v/>
      </c>
      <c r="CI323" s="49" t="str">
        <f t="shared" si="327"/>
        <v/>
      </c>
      <c r="CJ323" s="49" t="str">
        <f t="shared" si="328"/>
        <v/>
      </c>
      <c r="CK323" s="50" t="str">
        <f t="shared" si="329"/>
        <v/>
      </c>
      <c r="CM323" s="85" t="str">
        <f t="shared" si="307"/>
        <v/>
      </c>
      <c r="CN323" s="6" t="str">
        <f>IF($B323="", "", IF($CM323="X", "", IF(Report!$BN$3="X", LEFT($B323, 2), $B323)))</f>
        <v/>
      </c>
      <c r="CP323" s="48" t="str">
        <f>IF($CN323="", "", IF($CN323=Report!$BN$4, AA323, ""))</f>
        <v/>
      </c>
      <c r="CQ323" s="49" t="str">
        <f>IF($CN323="", "", IF($CN323=Report!$BN$4, AB323, ""))</f>
        <v/>
      </c>
      <c r="CR323" s="49" t="str">
        <f>IF($CN323="", "", IF($CN323=Report!$BN$4, AC323, ""))</f>
        <v/>
      </c>
      <c r="CS323" s="49" t="str">
        <f>IF($CN323="", "", IF($CN323=Report!$BN$4, AD323, ""))</f>
        <v/>
      </c>
      <c r="CT323" s="49" t="str">
        <f>IF($CN323="", "", IF($CN323=Report!$BN$4, AE323, ""))</f>
        <v/>
      </c>
      <c r="CU323" s="49" t="str">
        <f>IF($CN323="", "", IF($CN323=Report!$BN$4, AF323, ""))</f>
        <v/>
      </c>
      <c r="CV323" s="49" t="str">
        <f>IF($CN323="", "", IF($CN323=Report!$BN$4, AG323, ""))</f>
        <v/>
      </c>
      <c r="CW323" s="49" t="str">
        <f>IF($CN323="", "", IF($CN323=Report!$BN$4, AH323, ""))</f>
        <v/>
      </c>
      <c r="CX323" s="49" t="str">
        <f>IF($CN323="", "", IF($CN323=Report!$BN$4, AI323, ""))</f>
        <v/>
      </c>
      <c r="CY323" s="49" t="str">
        <f>IF($CN323="", "", IF($CN323=Report!$BN$4, AJ323, ""))</f>
        <v/>
      </c>
      <c r="CZ323" s="49" t="str">
        <f>IF($CN323="", "", IF($CN323=Report!$BN$4, AK323, ""))</f>
        <v/>
      </c>
      <c r="DA323" s="49" t="str">
        <f>IF($CN323="", "", IF($CN323=Report!$BN$4, AL323, ""))</f>
        <v/>
      </c>
      <c r="DB323" s="49" t="str">
        <f>IF($CN323="", "", IF($CN323=Report!$BN$4, AM323, ""))</f>
        <v/>
      </c>
      <c r="DC323" s="49" t="str">
        <f>IF($CN323="", "", IF($CN323=Report!$BN$4, AN323, ""))</f>
        <v/>
      </c>
      <c r="DD323" s="50" t="str">
        <f>IF($CN323="", "", IF($CN323=Report!$BN$4, AO323, ""))</f>
        <v/>
      </c>
      <c r="DE323" s="48" t="str">
        <f>IF($CN323="", "", IF($CN323=Report!$BN$4, AP323, ""))</f>
        <v/>
      </c>
      <c r="DF323" s="49" t="str">
        <f>IF($CN323="", "", IF($CN323=Report!$BN$4, AQ323, ""))</f>
        <v/>
      </c>
      <c r="DG323" s="49" t="str">
        <f>IF($CN323="", "", IF($CN323=Report!$BN$4, AR323, ""))</f>
        <v/>
      </c>
      <c r="DH323" s="49" t="str">
        <f>IF($CN323="", "", IF($CN323=Report!$BN$4, AS323, ""))</f>
        <v/>
      </c>
      <c r="DI323" s="49" t="str">
        <f>IF($CN323="", "", IF($CN323=Report!$BN$4, AT323, ""))</f>
        <v/>
      </c>
      <c r="DJ323" s="49" t="str">
        <f>IF($CN323="", "", IF($CN323=Report!$BN$4, AU323, ""))</f>
        <v/>
      </c>
      <c r="DK323" s="49" t="str">
        <f>IF($CN323="", "", IF($CN323=Report!$BN$4, AV323, ""))</f>
        <v/>
      </c>
      <c r="DL323" s="49" t="str">
        <f>IF($CN323="", "", IF($CN323=Report!$BN$4, AW323, ""))</f>
        <v/>
      </c>
      <c r="DM323" s="49" t="str">
        <f>IF($CN323="", "", IF($CN323=Report!$BN$4, AX323, ""))</f>
        <v/>
      </c>
      <c r="DN323" s="49" t="str">
        <f>IF($CN323="", "", IF($CN323=Report!$BN$4, AY323, ""))</f>
        <v/>
      </c>
      <c r="DO323" s="49" t="str">
        <f>IF($CN323="", "", IF($CN323=Report!$BN$4, AZ323, ""))</f>
        <v/>
      </c>
      <c r="DP323" s="50" t="str">
        <f>IF($CN323="", "", IF($CN323=Report!$BN$4, BA323, ""))</f>
        <v/>
      </c>
      <c r="DQ323" s="48" t="str">
        <f>IF($CN323="", "", IF($CN323=Report!$BN$4, BB323, ""))</f>
        <v/>
      </c>
      <c r="DR323" s="49" t="str">
        <f>IF($CN323="", "", IF($CN323=Report!$BN$4, BC323, ""))</f>
        <v/>
      </c>
      <c r="DS323" s="49" t="str">
        <f>IF($CN323="", "", IF($CN323=Report!$BN$4, BD323, ""))</f>
        <v/>
      </c>
      <c r="DT323" s="49" t="str">
        <f>IF($CN323="", "", IF($CN323=Report!$BN$4, BE323, ""))</f>
        <v/>
      </c>
      <c r="DU323" s="49" t="str">
        <f>IF($CN323="", "", IF($CN323=Report!$BN$4, BF323, ""))</f>
        <v/>
      </c>
      <c r="DV323" s="49" t="str">
        <f>IF($CN323="", "", IF($CN323=Report!$BN$4, BG323, ""))</f>
        <v/>
      </c>
      <c r="DW323" s="49" t="str">
        <f>IF($CN323="", "", IF($CN323=Report!$BN$4, BH323, ""))</f>
        <v/>
      </c>
      <c r="DX323" s="49" t="str">
        <f>IF($CN323="", "", IF($CN323=Report!$BN$4, BI323, ""))</f>
        <v/>
      </c>
      <c r="DY323" s="49" t="str">
        <f>IF($CN323="", "", IF($CN323=Report!$BN$4, BJ323, ""))</f>
        <v/>
      </c>
      <c r="DZ323" s="49" t="str">
        <f>IF($CN323="", "", IF($CN323=Report!$BN$4, BK323, ""))</f>
        <v/>
      </c>
      <c r="EA323" s="49" t="str">
        <f>IF($CN323="", "", IF($CN323=Report!$BN$4, BL323, ""))</f>
        <v/>
      </c>
      <c r="EB323" s="50" t="str">
        <f>IF($CN323="", "", IF($CN323=Report!$BN$4, BM323, ""))</f>
        <v/>
      </c>
      <c r="EC323" s="48" t="str">
        <f>IF($CN323="", "", IF($CN323=Report!$BN$4, BN323, ""))</f>
        <v/>
      </c>
      <c r="ED323" s="49" t="str">
        <f>IF($CN323="", "", IF($CN323=Report!$BN$4, BO323, ""))</f>
        <v/>
      </c>
      <c r="EE323" s="49" t="str">
        <f>IF($CN323="", "", IF($CN323=Report!$BN$4, BP323, ""))</f>
        <v/>
      </c>
      <c r="EF323" s="49" t="str">
        <f>IF($CN323="", "", IF($CN323=Report!$BN$4, BQ323, ""))</f>
        <v/>
      </c>
      <c r="EG323" s="49" t="str">
        <f>IF($CN323="", "", IF($CN323=Report!$BN$4, BR323, ""))</f>
        <v/>
      </c>
      <c r="EH323" s="49" t="str">
        <f>IF($CN323="", "", IF($CN323=Report!$BN$4, BS323, ""))</f>
        <v/>
      </c>
      <c r="EI323" s="49" t="str">
        <f>IF($CN323="", "", IF($CN323=Report!$BN$4, BT323, ""))</f>
        <v/>
      </c>
      <c r="EJ323" s="49" t="str">
        <f>IF($CN323="", "", IF($CN323=Report!$BN$4, BU323, ""))</f>
        <v/>
      </c>
      <c r="EK323" s="49" t="str">
        <f>IF($CN323="", "", IF($CN323=Report!$BN$4, BV323, ""))</f>
        <v/>
      </c>
      <c r="EL323" s="49" t="str">
        <f>IF($CN323="", "", IF($CN323=Report!$BN$4, BW323, ""))</f>
        <v/>
      </c>
      <c r="EM323" s="49" t="str">
        <f>IF($CN323="", "", IF($CN323=Report!$BN$4, BX323, ""))</f>
        <v/>
      </c>
      <c r="EN323" s="50" t="str">
        <f>IF($CN323="", "", IF($CN323=Report!$BN$4, BY323, ""))</f>
        <v/>
      </c>
      <c r="EO323" s="48" t="str">
        <f>IF($CN323="", "", IF($CN323=Report!$BN$4, BZ323, ""))</f>
        <v/>
      </c>
      <c r="EP323" s="49" t="str">
        <f>IF($CN323="", "", IF($CN323=Report!$BN$4, CA323, ""))</f>
        <v/>
      </c>
      <c r="EQ323" s="49" t="str">
        <f>IF($CN323="", "", IF($CN323=Report!$BN$4, CB323, ""))</f>
        <v/>
      </c>
      <c r="ER323" s="49" t="str">
        <f>IF($CN323="", "", IF($CN323=Report!$BN$4, CC323, ""))</f>
        <v/>
      </c>
      <c r="ES323" s="49" t="str">
        <f>IF($CN323="", "", IF($CN323=Report!$BN$4, CD323, ""))</f>
        <v/>
      </c>
      <c r="ET323" s="49" t="str">
        <f>IF($CN323="", "", IF($CN323=Report!$BN$4, CE323, ""))</f>
        <v/>
      </c>
      <c r="EU323" s="49" t="str">
        <f>IF($CN323="", "", IF($CN323=Report!$BN$4, CF323, ""))</f>
        <v/>
      </c>
      <c r="EV323" s="49" t="str">
        <f>IF($CN323="", "", IF($CN323=Report!$BN$4, CG323, ""))</f>
        <v/>
      </c>
      <c r="EW323" s="49" t="str">
        <f>IF($CN323="", "", IF($CN323=Report!$BN$4, CH323, ""))</f>
        <v/>
      </c>
      <c r="EX323" s="49" t="str">
        <f>IF($CN323="", "", IF($CN323=Report!$BN$4, CI323, ""))</f>
        <v/>
      </c>
      <c r="EY323" s="49" t="str">
        <f>IF($CN323="", "", IF($CN323=Report!$BN$4, CJ323, ""))</f>
        <v/>
      </c>
      <c r="EZ323" s="50" t="str">
        <f>IF($CN323="", "", IF($CN323=Report!$BN$4, CK323, ""))</f>
        <v/>
      </c>
    </row>
    <row r="324" spans="1:156" x14ac:dyDescent="0.25">
      <c r="A324" s="19"/>
      <c r="B324" s="104"/>
      <c r="C324" s="105"/>
      <c r="D324" s="116"/>
      <c r="E324" s="106"/>
      <c r="F324" s="106"/>
      <c r="G324" s="106"/>
      <c r="H324" s="106"/>
      <c r="I324" s="106"/>
      <c r="J324" s="106"/>
      <c r="K324" s="106"/>
      <c r="L324" s="106"/>
      <c r="M324" s="106"/>
      <c r="N324" s="106"/>
      <c r="O324" s="106"/>
      <c r="P324" s="106"/>
      <c r="Q324" s="106"/>
      <c r="R324" s="106"/>
      <c r="S324" s="106"/>
      <c r="T324" s="108"/>
      <c r="U324" s="108"/>
      <c r="V324" s="108"/>
      <c r="W324" s="109"/>
      <c r="X324" s="19"/>
      <c r="AA324" s="48" t="str">
        <f t="shared" si="288"/>
        <v/>
      </c>
      <c r="AB324" s="49" t="str">
        <f t="shared" si="289"/>
        <v/>
      </c>
      <c r="AC324" s="49" t="str">
        <f t="shared" si="290"/>
        <v/>
      </c>
      <c r="AD324" s="49" t="str">
        <f t="shared" si="291"/>
        <v/>
      </c>
      <c r="AE324" s="49" t="str">
        <f t="shared" si="292"/>
        <v/>
      </c>
      <c r="AF324" s="49" t="str">
        <f t="shared" si="293"/>
        <v/>
      </c>
      <c r="AG324" s="49" t="str">
        <f t="shared" si="294"/>
        <v/>
      </c>
      <c r="AH324" s="49" t="str">
        <f t="shared" si="295"/>
        <v/>
      </c>
      <c r="AI324" s="49" t="str">
        <f t="shared" si="296"/>
        <v/>
      </c>
      <c r="AJ324" s="49" t="str">
        <f t="shared" si="297"/>
        <v/>
      </c>
      <c r="AK324" s="49" t="str">
        <f t="shared" si="298"/>
        <v/>
      </c>
      <c r="AL324" s="49" t="str">
        <f t="shared" si="299"/>
        <v/>
      </c>
      <c r="AM324" s="49" t="str">
        <f t="shared" si="300"/>
        <v/>
      </c>
      <c r="AN324" s="49" t="str">
        <f t="shared" si="301"/>
        <v/>
      </c>
      <c r="AO324" s="50" t="str">
        <f t="shared" si="302"/>
        <v/>
      </c>
      <c r="AP324" s="48" t="str">
        <f t="shared" si="303"/>
        <v/>
      </c>
      <c r="AQ324" s="49" t="str">
        <f t="shared" si="266"/>
        <v/>
      </c>
      <c r="AR324" s="49" t="str">
        <f t="shared" si="267"/>
        <v/>
      </c>
      <c r="AS324" s="49" t="str">
        <f t="shared" si="268"/>
        <v/>
      </c>
      <c r="AT324" s="49" t="str">
        <f t="shared" si="269"/>
        <v/>
      </c>
      <c r="AU324" s="49" t="str">
        <f t="shared" si="270"/>
        <v/>
      </c>
      <c r="AV324" s="49" t="str">
        <f t="shared" si="271"/>
        <v/>
      </c>
      <c r="AW324" s="49" t="str">
        <f t="shared" si="272"/>
        <v/>
      </c>
      <c r="AX324" s="49" t="str">
        <f t="shared" si="273"/>
        <v/>
      </c>
      <c r="AY324" s="49" t="str">
        <f t="shared" si="274"/>
        <v/>
      </c>
      <c r="AZ324" s="49" t="str">
        <f t="shared" si="275"/>
        <v/>
      </c>
      <c r="BA324" s="50" t="str">
        <f t="shared" si="276"/>
        <v/>
      </c>
      <c r="BB324" s="48" t="str">
        <f t="shared" si="304"/>
        <v/>
      </c>
      <c r="BC324" s="49" t="str">
        <f t="shared" si="277"/>
        <v/>
      </c>
      <c r="BD324" s="49" t="str">
        <f t="shared" si="278"/>
        <v/>
      </c>
      <c r="BE324" s="49" t="str">
        <f t="shared" si="279"/>
        <v/>
      </c>
      <c r="BF324" s="49" t="str">
        <f t="shared" si="280"/>
        <v/>
      </c>
      <c r="BG324" s="49" t="str">
        <f t="shared" si="281"/>
        <v/>
      </c>
      <c r="BH324" s="49" t="str">
        <f t="shared" si="282"/>
        <v/>
      </c>
      <c r="BI324" s="49" t="str">
        <f t="shared" si="283"/>
        <v/>
      </c>
      <c r="BJ324" s="49" t="str">
        <f t="shared" si="284"/>
        <v/>
      </c>
      <c r="BK324" s="49" t="str">
        <f t="shared" si="285"/>
        <v/>
      </c>
      <c r="BL324" s="49" t="str">
        <f t="shared" si="286"/>
        <v/>
      </c>
      <c r="BM324" s="50" t="str">
        <f t="shared" si="287"/>
        <v/>
      </c>
      <c r="BN324" s="48" t="str">
        <f t="shared" si="305"/>
        <v/>
      </c>
      <c r="BO324" s="49" t="str">
        <f t="shared" si="308"/>
        <v/>
      </c>
      <c r="BP324" s="49" t="str">
        <f t="shared" si="309"/>
        <v/>
      </c>
      <c r="BQ324" s="49" t="str">
        <f t="shared" si="310"/>
        <v/>
      </c>
      <c r="BR324" s="49" t="str">
        <f t="shared" si="311"/>
        <v/>
      </c>
      <c r="BS324" s="49" t="str">
        <f t="shared" si="312"/>
        <v/>
      </c>
      <c r="BT324" s="49" t="str">
        <f t="shared" si="313"/>
        <v/>
      </c>
      <c r="BU324" s="49" t="str">
        <f t="shared" si="314"/>
        <v/>
      </c>
      <c r="BV324" s="49" t="str">
        <f t="shared" si="315"/>
        <v/>
      </c>
      <c r="BW324" s="49" t="str">
        <f t="shared" si="316"/>
        <v/>
      </c>
      <c r="BX324" s="49" t="str">
        <f t="shared" si="317"/>
        <v/>
      </c>
      <c r="BY324" s="50" t="str">
        <f t="shared" si="318"/>
        <v/>
      </c>
      <c r="BZ324" s="48" t="str">
        <f t="shared" si="306"/>
        <v/>
      </c>
      <c r="CA324" s="49" t="str">
        <f t="shared" si="319"/>
        <v/>
      </c>
      <c r="CB324" s="49" t="str">
        <f t="shared" si="320"/>
        <v/>
      </c>
      <c r="CC324" s="49" t="str">
        <f t="shared" si="321"/>
        <v/>
      </c>
      <c r="CD324" s="49" t="str">
        <f t="shared" si="322"/>
        <v/>
      </c>
      <c r="CE324" s="49" t="str">
        <f t="shared" si="323"/>
        <v/>
      </c>
      <c r="CF324" s="49" t="str">
        <f t="shared" si="324"/>
        <v/>
      </c>
      <c r="CG324" s="49" t="str">
        <f t="shared" si="325"/>
        <v/>
      </c>
      <c r="CH324" s="49" t="str">
        <f t="shared" si="326"/>
        <v/>
      </c>
      <c r="CI324" s="49" t="str">
        <f t="shared" si="327"/>
        <v/>
      </c>
      <c r="CJ324" s="49" t="str">
        <f t="shared" si="328"/>
        <v/>
      </c>
      <c r="CK324" s="50" t="str">
        <f t="shared" si="329"/>
        <v/>
      </c>
      <c r="CM324" s="85" t="str">
        <f t="shared" si="307"/>
        <v/>
      </c>
      <c r="CN324" s="6" t="str">
        <f>IF($B324="", "", IF($CM324="X", "", IF(Report!$BN$3="X", LEFT($B324, 2), $B324)))</f>
        <v/>
      </c>
      <c r="CP324" s="48" t="str">
        <f>IF($CN324="", "", IF($CN324=Report!$BN$4, AA324, ""))</f>
        <v/>
      </c>
      <c r="CQ324" s="49" t="str">
        <f>IF($CN324="", "", IF($CN324=Report!$BN$4, AB324, ""))</f>
        <v/>
      </c>
      <c r="CR324" s="49" t="str">
        <f>IF($CN324="", "", IF($CN324=Report!$BN$4, AC324, ""))</f>
        <v/>
      </c>
      <c r="CS324" s="49" t="str">
        <f>IF($CN324="", "", IF($CN324=Report!$BN$4, AD324, ""))</f>
        <v/>
      </c>
      <c r="CT324" s="49" t="str">
        <f>IF($CN324="", "", IF($CN324=Report!$BN$4, AE324, ""))</f>
        <v/>
      </c>
      <c r="CU324" s="49" t="str">
        <f>IF($CN324="", "", IF($CN324=Report!$BN$4, AF324, ""))</f>
        <v/>
      </c>
      <c r="CV324" s="49" t="str">
        <f>IF($CN324="", "", IF($CN324=Report!$BN$4, AG324, ""))</f>
        <v/>
      </c>
      <c r="CW324" s="49" t="str">
        <f>IF($CN324="", "", IF($CN324=Report!$BN$4, AH324, ""))</f>
        <v/>
      </c>
      <c r="CX324" s="49" t="str">
        <f>IF($CN324="", "", IF($CN324=Report!$BN$4, AI324, ""))</f>
        <v/>
      </c>
      <c r="CY324" s="49" t="str">
        <f>IF($CN324="", "", IF($CN324=Report!$BN$4, AJ324, ""))</f>
        <v/>
      </c>
      <c r="CZ324" s="49" t="str">
        <f>IF($CN324="", "", IF($CN324=Report!$BN$4, AK324, ""))</f>
        <v/>
      </c>
      <c r="DA324" s="49" t="str">
        <f>IF($CN324="", "", IF($CN324=Report!$BN$4, AL324, ""))</f>
        <v/>
      </c>
      <c r="DB324" s="49" t="str">
        <f>IF($CN324="", "", IF($CN324=Report!$BN$4, AM324, ""))</f>
        <v/>
      </c>
      <c r="DC324" s="49" t="str">
        <f>IF($CN324="", "", IF($CN324=Report!$BN$4, AN324, ""))</f>
        <v/>
      </c>
      <c r="DD324" s="50" t="str">
        <f>IF($CN324="", "", IF($CN324=Report!$BN$4, AO324, ""))</f>
        <v/>
      </c>
      <c r="DE324" s="48" t="str">
        <f>IF($CN324="", "", IF($CN324=Report!$BN$4, AP324, ""))</f>
        <v/>
      </c>
      <c r="DF324" s="49" t="str">
        <f>IF($CN324="", "", IF($CN324=Report!$BN$4, AQ324, ""))</f>
        <v/>
      </c>
      <c r="DG324" s="49" t="str">
        <f>IF($CN324="", "", IF($CN324=Report!$BN$4, AR324, ""))</f>
        <v/>
      </c>
      <c r="DH324" s="49" t="str">
        <f>IF($CN324="", "", IF($CN324=Report!$BN$4, AS324, ""))</f>
        <v/>
      </c>
      <c r="DI324" s="49" t="str">
        <f>IF($CN324="", "", IF($CN324=Report!$BN$4, AT324, ""))</f>
        <v/>
      </c>
      <c r="DJ324" s="49" t="str">
        <f>IF($CN324="", "", IF($CN324=Report!$BN$4, AU324, ""))</f>
        <v/>
      </c>
      <c r="DK324" s="49" t="str">
        <f>IF($CN324="", "", IF($CN324=Report!$BN$4, AV324, ""))</f>
        <v/>
      </c>
      <c r="DL324" s="49" t="str">
        <f>IF($CN324="", "", IF($CN324=Report!$BN$4, AW324, ""))</f>
        <v/>
      </c>
      <c r="DM324" s="49" t="str">
        <f>IF($CN324="", "", IF($CN324=Report!$BN$4, AX324, ""))</f>
        <v/>
      </c>
      <c r="DN324" s="49" t="str">
        <f>IF($CN324="", "", IF($CN324=Report!$BN$4, AY324, ""))</f>
        <v/>
      </c>
      <c r="DO324" s="49" t="str">
        <f>IF($CN324="", "", IF($CN324=Report!$BN$4, AZ324, ""))</f>
        <v/>
      </c>
      <c r="DP324" s="50" t="str">
        <f>IF($CN324="", "", IF($CN324=Report!$BN$4, BA324, ""))</f>
        <v/>
      </c>
      <c r="DQ324" s="48" t="str">
        <f>IF($CN324="", "", IF($CN324=Report!$BN$4, BB324, ""))</f>
        <v/>
      </c>
      <c r="DR324" s="49" t="str">
        <f>IF($CN324="", "", IF($CN324=Report!$BN$4, BC324, ""))</f>
        <v/>
      </c>
      <c r="DS324" s="49" t="str">
        <f>IF($CN324="", "", IF($CN324=Report!$BN$4, BD324, ""))</f>
        <v/>
      </c>
      <c r="DT324" s="49" t="str">
        <f>IF($CN324="", "", IF($CN324=Report!$BN$4, BE324, ""))</f>
        <v/>
      </c>
      <c r="DU324" s="49" t="str">
        <f>IF($CN324="", "", IF($CN324=Report!$BN$4, BF324, ""))</f>
        <v/>
      </c>
      <c r="DV324" s="49" t="str">
        <f>IF($CN324="", "", IF($CN324=Report!$BN$4, BG324, ""))</f>
        <v/>
      </c>
      <c r="DW324" s="49" t="str">
        <f>IF($CN324="", "", IF($CN324=Report!$BN$4, BH324, ""))</f>
        <v/>
      </c>
      <c r="DX324" s="49" t="str">
        <f>IF($CN324="", "", IF($CN324=Report!$BN$4, BI324, ""))</f>
        <v/>
      </c>
      <c r="DY324" s="49" t="str">
        <f>IF($CN324="", "", IF($CN324=Report!$BN$4, BJ324, ""))</f>
        <v/>
      </c>
      <c r="DZ324" s="49" t="str">
        <f>IF($CN324="", "", IF($CN324=Report!$BN$4, BK324, ""))</f>
        <v/>
      </c>
      <c r="EA324" s="49" t="str">
        <f>IF($CN324="", "", IF($CN324=Report!$BN$4, BL324, ""))</f>
        <v/>
      </c>
      <c r="EB324" s="50" t="str">
        <f>IF($CN324="", "", IF($CN324=Report!$BN$4, BM324, ""))</f>
        <v/>
      </c>
      <c r="EC324" s="48" t="str">
        <f>IF($CN324="", "", IF($CN324=Report!$BN$4, BN324, ""))</f>
        <v/>
      </c>
      <c r="ED324" s="49" t="str">
        <f>IF($CN324="", "", IF($CN324=Report!$BN$4, BO324, ""))</f>
        <v/>
      </c>
      <c r="EE324" s="49" t="str">
        <f>IF($CN324="", "", IF($CN324=Report!$BN$4, BP324, ""))</f>
        <v/>
      </c>
      <c r="EF324" s="49" t="str">
        <f>IF($CN324="", "", IF($CN324=Report!$BN$4, BQ324, ""))</f>
        <v/>
      </c>
      <c r="EG324" s="49" t="str">
        <f>IF($CN324="", "", IF($CN324=Report!$BN$4, BR324, ""))</f>
        <v/>
      </c>
      <c r="EH324" s="49" t="str">
        <f>IF($CN324="", "", IF($CN324=Report!$BN$4, BS324, ""))</f>
        <v/>
      </c>
      <c r="EI324" s="49" t="str">
        <f>IF($CN324="", "", IF($CN324=Report!$BN$4, BT324, ""))</f>
        <v/>
      </c>
      <c r="EJ324" s="49" t="str">
        <f>IF($CN324="", "", IF($CN324=Report!$BN$4, BU324, ""))</f>
        <v/>
      </c>
      <c r="EK324" s="49" t="str">
        <f>IF($CN324="", "", IF($CN324=Report!$BN$4, BV324, ""))</f>
        <v/>
      </c>
      <c r="EL324" s="49" t="str">
        <f>IF($CN324="", "", IF($CN324=Report!$BN$4, BW324, ""))</f>
        <v/>
      </c>
      <c r="EM324" s="49" t="str">
        <f>IF($CN324="", "", IF($CN324=Report!$BN$4, BX324, ""))</f>
        <v/>
      </c>
      <c r="EN324" s="50" t="str">
        <f>IF($CN324="", "", IF($CN324=Report!$BN$4, BY324, ""))</f>
        <v/>
      </c>
      <c r="EO324" s="48" t="str">
        <f>IF($CN324="", "", IF($CN324=Report!$BN$4, BZ324, ""))</f>
        <v/>
      </c>
      <c r="EP324" s="49" t="str">
        <f>IF($CN324="", "", IF($CN324=Report!$BN$4, CA324, ""))</f>
        <v/>
      </c>
      <c r="EQ324" s="49" t="str">
        <f>IF($CN324="", "", IF($CN324=Report!$BN$4, CB324, ""))</f>
        <v/>
      </c>
      <c r="ER324" s="49" t="str">
        <f>IF($CN324="", "", IF($CN324=Report!$BN$4, CC324, ""))</f>
        <v/>
      </c>
      <c r="ES324" s="49" t="str">
        <f>IF($CN324="", "", IF($CN324=Report!$BN$4, CD324, ""))</f>
        <v/>
      </c>
      <c r="ET324" s="49" t="str">
        <f>IF($CN324="", "", IF($CN324=Report!$BN$4, CE324, ""))</f>
        <v/>
      </c>
      <c r="EU324" s="49" t="str">
        <f>IF($CN324="", "", IF($CN324=Report!$BN$4, CF324, ""))</f>
        <v/>
      </c>
      <c r="EV324" s="49" t="str">
        <f>IF($CN324="", "", IF($CN324=Report!$BN$4, CG324, ""))</f>
        <v/>
      </c>
      <c r="EW324" s="49" t="str">
        <f>IF($CN324="", "", IF($CN324=Report!$BN$4, CH324, ""))</f>
        <v/>
      </c>
      <c r="EX324" s="49" t="str">
        <f>IF($CN324="", "", IF($CN324=Report!$BN$4, CI324, ""))</f>
        <v/>
      </c>
      <c r="EY324" s="49" t="str">
        <f>IF($CN324="", "", IF($CN324=Report!$BN$4, CJ324, ""))</f>
        <v/>
      </c>
      <c r="EZ324" s="50" t="str">
        <f>IF($CN324="", "", IF($CN324=Report!$BN$4, CK324, ""))</f>
        <v/>
      </c>
    </row>
    <row r="325" spans="1:156" x14ac:dyDescent="0.25">
      <c r="A325" s="19"/>
      <c r="B325" s="104"/>
      <c r="C325" s="105"/>
      <c r="D325" s="116"/>
      <c r="E325" s="106"/>
      <c r="F325" s="106"/>
      <c r="G325" s="106"/>
      <c r="H325" s="106"/>
      <c r="I325" s="106"/>
      <c r="J325" s="106"/>
      <c r="K325" s="106"/>
      <c r="L325" s="106"/>
      <c r="M325" s="106"/>
      <c r="N325" s="106"/>
      <c r="O325" s="106"/>
      <c r="P325" s="106"/>
      <c r="Q325" s="106"/>
      <c r="R325" s="106"/>
      <c r="S325" s="106"/>
      <c r="T325" s="108"/>
      <c r="U325" s="108"/>
      <c r="V325" s="108"/>
      <c r="W325" s="109"/>
      <c r="X325" s="19"/>
      <c r="AA325" s="48" t="str">
        <f t="shared" si="288"/>
        <v/>
      </c>
      <c r="AB325" s="49" t="str">
        <f t="shared" si="289"/>
        <v/>
      </c>
      <c r="AC325" s="49" t="str">
        <f t="shared" si="290"/>
        <v/>
      </c>
      <c r="AD325" s="49" t="str">
        <f t="shared" si="291"/>
        <v/>
      </c>
      <c r="AE325" s="49" t="str">
        <f t="shared" si="292"/>
        <v/>
      </c>
      <c r="AF325" s="49" t="str">
        <f t="shared" si="293"/>
        <v/>
      </c>
      <c r="AG325" s="49" t="str">
        <f t="shared" si="294"/>
        <v/>
      </c>
      <c r="AH325" s="49" t="str">
        <f t="shared" si="295"/>
        <v/>
      </c>
      <c r="AI325" s="49" t="str">
        <f t="shared" si="296"/>
        <v/>
      </c>
      <c r="AJ325" s="49" t="str">
        <f t="shared" si="297"/>
        <v/>
      </c>
      <c r="AK325" s="49" t="str">
        <f t="shared" si="298"/>
        <v/>
      </c>
      <c r="AL325" s="49" t="str">
        <f t="shared" si="299"/>
        <v/>
      </c>
      <c r="AM325" s="49" t="str">
        <f t="shared" si="300"/>
        <v/>
      </c>
      <c r="AN325" s="49" t="str">
        <f t="shared" si="301"/>
        <v/>
      </c>
      <c r="AO325" s="50" t="str">
        <f t="shared" si="302"/>
        <v/>
      </c>
      <c r="AP325" s="48" t="str">
        <f t="shared" si="303"/>
        <v/>
      </c>
      <c r="AQ325" s="49" t="str">
        <f t="shared" si="266"/>
        <v/>
      </c>
      <c r="AR325" s="49" t="str">
        <f t="shared" si="267"/>
        <v/>
      </c>
      <c r="AS325" s="49" t="str">
        <f t="shared" si="268"/>
        <v/>
      </c>
      <c r="AT325" s="49" t="str">
        <f t="shared" si="269"/>
        <v/>
      </c>
      <c r="AU325" s="49" t="str">
        <f t="shared" si="270"/>
        <v/>
      </c>
      <c r="AV325" s="49" t="str">
        <f t="shared" si="271"/>
        <v/>
      </c>
      <c r="AW325" s="49" t="str">
        <f t="shared" si="272"/>
        <v/>
      </c>
      <c r="AX325" s="49" t="str">
        <f t="shared" si="273"/>
        <v/>
      </c>
      <c r="AY325" s="49" t="str">
        <f t="shared" si="274"/>
        <v/>
      </c>
      <c r="AZ325" s="49" t="str">
        <f t="shared" si="275"/>
        <v/>
      </c>
      <c r="BA325" s="50" t="str">
        <f t="shared" si="276"/>
        <v/>
      </c>
      <c r="BB325" s="48" t="str">
        <f t="shared" si="304"/>
        <v/>
      </c>
      <c r="BC325" s="49" t="str">
        <f t="shared" si="277"/>
        <v/>
      </c>
      <c r="BD325" s="49" t="str">
        <f t="shared" si="278"/>
        <v/>
      </c>
      <c r="BE325" s="49" t="str">
        <f t="shared" si="279"/>
        <v/>
      </c>
      <c r="BF325" s="49" t="str">
        <f t="shared" si="280"/>
        <v/>
      </c>
      <c r="BG325" s="49" t="str">
        <f t="shared" si="281"/>
        <v/>
      </c>
      <c r="BH325" s="49" t="str">
        <f t="shared" si="282"/>
        <v/>
      </c>
      <c r="BI325" s="49" t="str">
        <f t="shared" si="283"/>
        <v/>
      </c>
      <c r="BJ325" s="49" t="str">
        <f t="shared" si="284"/>
        <v/>
      </c>
      <c r="BK325" s="49" t="str">
        <f t="shared" si="285"/>
        <v/>
      </c>
      <c r="BL325" s="49" t="str">
        <f t="shared" si="286"/>
        <v/>
      </c>
      <c r="BM325" s="50" t="str">
        <f t="shared" si="287"/>
        <v/>
      </c>
      <c r="BN325" s="48" t="str">
        <f t="shared" si="305"/>
        <v/>
      </c>
      <c r="BO325" s="49" t="str">
        <f t="shared" si="308"/>
        <v/>
      </c>
      <c r="BP325" s="49" t="str">
        <f t="shared" si="309"/>
        <v/>
      </c>
      <c r="BQ325" s="49" t="str">
        <f t="shared" si="310"/>
        <v/>
      </c>
      <c r="BR325" s="49" t="str">
        <f t="shared" si="311"/>
        <v/>
      </c>
      <c r="BS325" s="49" t="str">
        <f t="shared" si="312"/>
        <v/>
      </c>
      <c r="BT325" s="49" t="str">
        <f t="shared" si="313"/>
        <v/>
      </c>
      <c r="BU325" s="49" t="str">
        <f t="shared" si="314"/>
        <v/>
      </c>
      <c r="BV325" s="49" t="str">
        <f t="shared" si="315"/>
        <v/>
      </c>
      <c r="BW325" s="49" t="str">
        <f t="shared" si="316"/>
        <v/>
      </c>
      <c r="BX325" s="49" t="str">
        <f t="shared" si="317"/>
        <v/>
      </c>
      <c r="BY325" s="50" t="str">
        <f t="shared" si="318"/>
        <v/>
      </c>
      <c r="BZ325" s="48" t="str">
        <f t="shared" si="306"/>
        <v/>
      </c>
      <c r="CA325" s="49" t="str">
        <f t="shared" si="319"/>
        <v/>
      </c>
      <c r="CB325" s="49" t="str">
        <f t="shared" si="320"/>
        <v/>
      </c>
      <c r="CC325" s="49" t="str">
        <f t="shared" si="321"/>
        <v/>
      </c>
      <c r="CD325" s="49" t="str">
        <f t="shared" si="322"/>
        <v/>
      </c>
      <c r="CE325" s="49" t="str">
        <f t="shared" si="323"/>
        <v/>
      </c>
      <c r="CF325" s="49" t="str">
        <f t="shared" si="324"/>
        <v/>
      </c>
      <c r="CG325" s="49" t="str">
        <f t="shared" si="325"/>
        <v/>
      </c>
      <c r="CH325" s="49" t="str">
        <f t="shared" si="326"/>
        <v/>
      </c>
      <c r="CI325" s="49" t="str">
        <f t="shared" si="327"/>
        <v/>
      </c>
      <c r="CJ325" s="49" t="str">
        <f t="shared" si="328"/>
        <v/>
      </c>
      <c r="CK325" s="50" t="str">
        <f t="shared" si="329"/>
        <v/>
      </c>
      <c r="CM325" s="85" t="str">
        <f t="shared" si="307"/>
        <v/>
      </c>
      <c r="CN325" s="6" t="str">
        <f>IF($B325="", "", IF($CM325="X", "", IF(Report!$BN$3="X", LEFT($B325, 2), $B325)))</f>
        <v/>
      </c>
      <c r="CP325" s="48" t="str">
        <f>IF($CN325="", "", IF($CN325=Report!$BN$4, AA325, ""))</f>
        <v/>
      </c>
      <c r="CQ325" s="49" t="str">
        <f>IF($CN325="", "", IF($CN325=Report!$BN$4, AB325, ""))</f>
        <v/>
      </c>
      <c r="CR325" s="49" t="str">
        <f>IF($CN325="", "", IF($CN325=Report!$BN$4, AC325, ""))</f>
        <v/>
      </c>
      <c r="CS325" s="49" t="str">
        <f>IF($CN325="", "", IF($CN325=Report!$BN$4, AD325, ""))</f>
        <v/>
      </c>
      <c r="CT325" s="49" t="str">
        <f>IF($CN325="", "", IF($CN325=Report!$BN$4, AE325, ""))</f>
        <v/>
      </c>
      <c r="CU325" s="49" t="str">
        <f>IF($CN325="", "", IF($CN325=Report!$BN$4, AF325, ""))</f>
        <v/>
      </c>
      <c r="CV325" s="49" t="str">
        <f>IF($CN325="", "", IF($CN325=Report!$BN$4, AG325, ""))</f>
        <v/>
      </c>
      <c r="CW325" s="49" t="str">
        <f>IF($CN325="", "", IF($CN325=Report!$BN$4, AH325, ""))</f>
        <v/>
      </c>
      <c r="CX325" s="49" t="str">
        <f>IF($CN325="", "", IF($CN325=Report!$BN$4, AI325, ""))</f>
        <v/>
      </c>
      <c r="CY325" s="49" t="str">
        <f>IF($CN325="", "", IF($CN325=Report!$BN$4, AJ325, ""))</f>
        <v/>
      </c>
      <c r="CZ325" s="49" t="str">
        <f>IF($CN325="", "", IF($CN325=Report!$BN$4, AK325, ""))</f>
        <v/>
      </c>
      <c r="DA325" s="49" t="str">
        <f>IF($CN325="", "", IF($CN325=Report!$BN$4, AL325, ""))</f>
        <v/>
      </c>
      <c r="DB325" s="49" t="str">
        <f>IF($CN325="", "", IF($CN325=Report!$BN$4, AM325, ""))</f>
        <v/>
      </c>
      <c r="DC325" s="49" t="str">
        <f>IF($CN325="", "", IF($CN325=Report!$BN$4, AN325, ""))</f>
        <v/>
      </c>
      <c r="DD325" s="50" t="str">
        <f>IF($CN325="", "", IF($CN325=Report!$BN$4, AO325, ""))</f>
        <v/>
      </c>
      <c r="DE325" s="48" t="str">
        <f>IF($CN325="", "", IF($CN325=Report!$BN$4, AP325, ""))</f>
        <v/>
      </c>
      <c r="DF325" s="49" t="str">
        <f>IF($CN325="", "", IF($CN325=Report!$BN$4, AQ325, ""))</f>
        <v/>
      </c>
      <c r="DG325" s="49" t="str">
        <f>IF($CN325="", "", IF($CN325=Report!$BN$4, AR325, ""))</f>
        <v/>
      </c>
      <c r="DH325" s="49" t="str">
        <f>IF($CN325="", "", IF($CN325=Report!$BN$4, AS325, ""))</f>
        <v/>
      </c>
      <c r="DI325" s="49" t="str">
        <f>IF($CN325="", "", IF($CN325=Report!$BN$4, AT325, ""))</f>
        <v/>
      </c>
      <c r="DJ325" s="49" t="str">
        <f>IF($CN325="", "", IF($CN325=Report!$BN$4, AU325, ""))</f>
        <v/>
      </c>
      <c r="DK325" s="49" t="str">
        <f>IF($CN325="", "", IF($CN325=Report!$BN$4, AV325, ""))</f>
        <v/>
      </c>
      <c r="DL325" s="49" t="str">
        <f>IF($CN325="", "", IF($CN325=Report!$BN$4, AW325, ""))</f>
        <v/>
      </c>
      <c r="DM325" s="49" t="str">
        <f>IF($CN325="", "", IF($CN325=Report!$BN$4, AX325, ""))</f>
        <v/>
      </c>
      <c r="DN325" s="49" t="str">
        <f>IF($CN325="", "", IF($CN325=Report!$BN$4, AY325, ""))</f>
        <v/>
      </c>
      <c r="DO325" s="49" t="str">
        <f>IF($CN325="", "", IF($CN325=Report!$BN$4, AZ325, ""))</f>
        <v/>
      </c>
      <c r="DP325" s="50" t="str">
        <f>IF($CN325="", "", IF($CN325=Report!$BN$4, BA325, ""))</f>
        <v/>
      </c>
      <c r="DQ325" s="48" t="str">
        <f>IF($CN325="", "", IF($CN325=Report!$BN$4, BB325, ""))</f>
        <v/>
      </c>
      <c r="DR325" s="49" t="str">
        <f>IF($CN325="", "", IF($CN325=Report!$BN$4, BC325, ""))</f>
        <v/>
      </c>
      <c r="DS325" s="49" t="str">
        <f>IF($CN325="", "", IF($CN325=Report!$BN$4, BD325, ""))</f>
        <v/>
      </c>
      <c r="DT325" s="49" t="str">
        <f>IF($CN325="", "", IF($CN325=Report!$BN$4, BE325, ""))</f>
        <v/>
      </c>
      <c r="DU325" s="49" t="str">
        <f>IF($CN325="", "", IF($CN325=Report!$BN$4, BF325, ""))</f>
        <v/>
      </c>
      <c r="DV325" s="49" t="str">
        <f>IF($CN325="", "", IF($CN325=Report!$BN$4, BG325, ""))</f>
        <v/>
      </c>
      <c r="DW325" s="49" t="str">
        <f>IF($CN325="", "", IF($CN325=Report!$BN$4, BH325, ""))</f>
        <v/>
      </c>
      <c r="DX325" s="49" t="str">
        <f>IF($CN325="", "", IF($CN325=Report!$BN$4, BI325, ""))</f>
        <v/>
      </c>
      <c r="DY325" s="49" t="str">
        <f>IF($CN325="", "", IF($CN325=Report!$BN$4, BJ325, ""))</f>
        <v/>
      </c>
      <c r="DZ325" s="49" t="str">
        <f>IF($CN325="", "", IF($CN325=Report!$BN$4, BK325, ""))</f>
        <v/>
      </c>
      <c r="EA325" s="49" t="str">
        <f>IF($CN325="", "", IF($CN325=Report!$BN$4, BL325, ""))</f>
        <v/>
      </c>
      <c r="EB325" s="50" t="str">
        <f>IF($CN325="", "", IF($CN325=Report!$BN$4, BM325, ""))</f>
        <v/>
      </c>
      <c r="EC325" s="48" t="str">
        <f>IF($CN325="", "", IF($CN325=Report!$BN$4, BN325, ""))</f>
        <v/>
      </c>
      <c r="ED325" s="49" t="str">
        <f>IF($CN325="", "", IF($CN325=Report!$BN$4, BO325, ""))</f>
        <v/>
      </c>
      <c r="EE325" s="49" t="str">
        <f>IF($CN325="", "", IF($CN325=Report!$BN$4, BP325, ""))</f>
        <v/>
      </c>
      <c r="EF325" s="49" t="str">
        <f>IF($CN325="", "", IF($CN325=Report!$BN$4, BQ325, ""))</f>
        <v/>
      </c>
      <c r="EG325" s="49" t="str">
        <f>IF($CN325="", "", IF($CN325=Report!$BN$4, BR325, ""))</f>
        <v/>
      </c>
      <c r="EH325" s="49" t="str">
        <f>IF($CN325="", "", IF($CN325=Report!$BN$4, BS325, ""))</f>
        <v/>
      </c>
      <c r="EI325" s="49" t="str">
        <f>IF($CN325="", "", IF($CN325=Report!$BN$4, BT325, ""))</f>
        <v/>
      </c>
      <c r="EJ325" s="49" t="str">
        <f>IF($CN325="", "", IF($CN325=Report!$BN$4, BU325, ""))</f>
        <v/>
      </c>
      <c r="EK325" s="49" t="str">
        <f>IF($CN325="", "", IF($CN325=Report!$BN$4, BV325, ""))</f>
        <v/>
      </c>
      <c r="EL325" s="49" t="str">
        <f>IF($CN325="", "", IF($CN325=Report!$BN$4, BW325, ""))</f>
        <v/>
      </c>
      <c r="EM325" s="49" t="str">
        <f>IF($CN325="", "", IF($CN325=Report!$BN$4, BX325, ""))</f>
        <v/>
      </c>
      <c r="EN325" s="50" t="str">
        <f>IF($CN325="", "", IF($CN325=Report!$BN$4, BY325, ""))</f>
        <v/>
      </c>
      <c r="EO325" s="48" t="str">
        <f>IF($CN325="", "", IF($CN325=Report!$BN$4, BZ325, ""))</f>
        <v/>
      </c>
      <c r="EP325" s="49" t="str">
        <f>IF($CN325="", "", IF($CN325=Report!$BN$4, CA325, ""))</f>
        <v/>
      </c>
      <c r="EQ325" s="49" t="str">
        <f>IF($CN325="", "", IF($CN325=Report!$BN$4, CB325, ""))</f>
        <v/>
      </c>
      <c r="ER325" s="49" t="str">
        <f>IF($CN325="", "", IF($CN325=Report!$BN$4, CC325, ""))</f>
        <v/>
      </c>
      <c r="ES325" s="49" t="str">
        <f>IF($CN325="", "", IF($CN325=Report!$BN$4, CD325, ""))</f>
        <v/>
      </c>
      <c r="ET325" s="49" t="str">
        <f>IF($CN325="", "", IF($CN325=Report!$BN$4, CE325, ""))</f>
        <v/>
      </c>
      <c r="EU325" s="49" t="str">
        <f>IF($CN325="", "", IF($CN325=Report!$BN$4, CF325, ""))</f>
        <v/>
      </c>
      <c r="EV325" s="49" t="str">
        <f>IF($CN325="", "", IF($CN325=Report!$BN$4, CG325, ""))</f>
        <v/>
      </c>
      <c r="EW325" s="49" t="str">
        <f>IF($CN325="", "", IF($CN325=Report!$BN$4, CH325, ""))</f>
        <v/>
      </c>
      <c r="EX325" s="49" t="str">
        <f>IF($CN325="", "", IF($CN325=Report!$BN$4, CI325, ""))</f>
        <v/>
      </c>
      <c r="EY325" s="49" t="str">
        <f>IF($CN325="", "", IF($CN325=Report!$BN$4, CJ325, ""))</f>
        <v/>
      </c>
      <c r="EZ325" s="50" t="str">
        <f>IF($CN325="", "", IF($CN325=Report!$BN$4, CK325, ""))</f>
        <v/>
      </c>
    </row>
    <row r="326" spans="1:156" x14ac:dyDescent="0.25">
      <c r="A326" s="19"/>
      <c r="B326" s="104"/>
      <c r="C326" s="105"/>
      <c r="D326" s="116"/>
      <c r="E326" s="106"/>
      <c r="F326" s="106"/>
      <c r="G326" s="106"/>
      <c r="H326" s="106"/>
      <c r="I326" s="106"/>
      <c r="J326" s="106"/>
      <c r="K326" s="106"/>
      <c r="L326" s="106"/>
      <c r="M326" s="106"/>
      <c r="N326" s="106"/>
      <c r="O326" s="106"/>
      <c r="P326" s="106"/>
      <c r="Q326" s="106"/>
      <c r="R326" s="106"/>
      <c r="S326" s="106"/>
      <c r="T326" s="108"/>
      <c r="U326" s="108"/>
      <c r="V326" s="108"/>
      <c r="W326" s="109"/>
      <c r="X326" s="19"/>
      <c r="AA326" s="48" t="str">
        <f t="shared" si="288"/>
        <v/>
      </c>
      <c r="AB326" s="49" t="str">
        <f t="shared" si="289"/>
        <v/>
      </c>
      <c r="AC326" s="49" t="str">
        <f t="shared" si="290"/>
        <v/>
      </c>
      <c r="AD326" s="49" t="str">
        <f t="shared" si="291"/>
        <v/>
      </c>
      <c r="AE326" s="49" t="str">
        <f t="shared" si="292"/>
        <v/>
      </c>
      <c r="AF326" s="49" t="str">
        <f t="shared" si="293"/>
        <v/>
      </c>
      <c r="AG326" s="49" t="str">
        <f t="shared" si="294"/>
        <v/>
      </c>
      <c r="AH326" s="49" t="str">
        <f t="shared" si="295"/>
        <v/>
      </c>
      <c r="AI326" s="49" t="str">
        <f t="shared" si="296"/>
        <v/>
      </c>
      <c r="AJ326" s="49" t="str">
        <f t="shared" si="297"/>
        <v/>
      </c>
      <c r="AK326" s="49" t="str">
        <f t="shared" si="298"/>
        <v/>
      </c>
      <c r="AL326" s="49" t="str">
        <f t="shared" si="299"/>
        <v/>
      </c>
      <c r="AM326" s="49" t="str">
        <f t="shared" si="300"/>
        <v/>
      </c>
      <c r="AN326" s="49" t="str">
        <f t="shared" si="301"/>
        <v/>
      </c>
      <c r="AO326" s="50" t="str">
        <f t="shared" si="302"/>
        <v/>
      </c>
      <c r="AP326" s="48" t="str">
        <f t="shared" si="303"/>
        <v/>
      </c>
      <c r="AQ326" s="49" t="str">
        <f t="shared" si="266"/>
        <v/>
      </c>
      <c r="AR326" s="49" t="str">
        <f t="shared" si="267"/>
        <v/>
      </c>
      <c r="AS326" s="49" t="str">
        <f t="shared" si="268"/>
        <v/>
      </c>
      <c r="AT326" s="49" t="str">
        <f t="shared" si="269"/>
        <v/>
      </c>
      <c r="AU326" s="49" t="str">
        <f t="shared" si="270"/>
        <v/>
      </c>
      <c r="AV326" s="49" t="str">
        <f t="shared" si="271"/>
        <v/>
      </c>
      <c r="AW326" s="49" t="str">
        <f t="shared" si="272"/>
        <v/>
      </c>
      <c r="AX326" s="49" t="str">
        <f t="shared" si="273"/>
        <v/>
      </c>
      <c r="AY326" s="49" t="str">
        <f t="shared" si="274"/>
        <v/>
      </c>
      <c r="AZ326" s="49" t="str">
        <f t="shared" si="275"/>
        <v/>
      </c>
      <c r="BA326" s="50" t="str">
        <f t="shared" si="276"/>
        <v/>
      </c>
      <c r="BB326" s="48" t="str">
        <f t="shared" si="304"/>
        <v/>
      </c>
      <c r="BC326" s="49" t="str">
        <f t="shared" si="277"/>
        <v/>
      </c>
      <c r="BD326" s="49" t="str">
        <f t="shared" si="278"/>
        <v/>
      </c>
      <c r="BE326" s="49" t="str">
        <f t="shared" si="279"/>
        <v/>
      </c>
      <c r="BF326" s="49" t="str">
        <f t="shared" si="280"/>
        <v/>
      </c>
      <c r="BG326" s="49" t="str">
        <f t="shared" si="281"/>
        <v/>
      </c>
      <c r="BH326" s="49" t="str">
        <f t="shared" si="282"/>
        <v/>
      </c>
      <c r="BI326" s="49" t="str">
        <f t="shared" si="283"/>
        <v/>
      </c>
      <c r="BJ326" s="49" t="str">
        <f t="shared" si="284"/>
        <v/>
      </c>
      <c r="BK326" s="49" t="str">
        <f t="shared" si="285"/>
        <v/>
      </c>
      <c r="BL326" s="49" t="str">
        <f t="shared" si="286"/>
        <v/>
      </c>
      <c r="BM326" s="50" t="str">
        <f t="shared" si="287"/>
        <v/>
      </c>
      <c r="BN326" s="48" t="str">
        <f t="shared" si="305"/>
        <v/>
      </c>
      <c r="BO326" s="49" t="str">
        <f t="shared" si="308"/>
        <v/>
      </c>
      <c r="BP326" s="49" t="str">
        <f t="shared" si="309"/>
        <v/>
      </c>
      <c r="BQ326" s="49" t="str">
        <f t="shared" si="310"/>
        <v/>
      </c>
      <c r="BR326" s="49" t="str">
        <f t="shared" si="311"/>
        <v/>
      </c>
      <c r="BS326" s="49" t="str">
        <f t="shared" si="312"/>
        <v/>
      </c>
      <c r="BT326" s="49" t="str">
        <f t="shared" si="313"/>
        <v/>
      </c>
      <c r="BU326" s="49" t="str">
        <f t="shared" si="314"/>
        <v/>
      </c>
      <c r="BV326" s="49" t="str">
        <f t="shared" si="315"/>
        <v/>
      </c>
      <c r="BW326" s="49" t="str">
        <f t="shared" si="316"/>
        <v/>
      </c>
      <c r="BX326" s="49" t="str">
        <f t="shared" si="317"/>
        <v/>
      </c>
      <c r="BY326" s="50" t="str">
        <f t="shared" si="318"/>
        <v/>
      </c>
      <c r="BZ326" s="48" t="str">
        <f t="shared" si="306"/>
        <v/>
      </c>
      <c r="CA326" s="49" t="str">
        <f t="shared" si="319"/>
        <v/>
      </c>
      <c r="CB326" s="49" t="str">
        <f t="shared" si="320"/>
        <v/>
      </c>
      <c r="CC326" s="49" t="str">
        <f t="shared" si="321"/>
        <v/>
      </c>
      <c r="CD326" s="49" t="str">
        <f t="shared" si="322"/>
        <v/>
      </c>
      <c r="CE326" s="49" t="str">
        <f t="shared" si="323"/>
        <v/>
      </c>
      <c r="CF326" s="49" t="str">
        <f t="shared" si="324"/>
        <v/>
      </c>
      <c r="CG326" s="49" t="str">
        <f t="shared" si="325"/>
        <v/>
      </c>
      <c r="CH326" s="49" t="str">
        <f t="shared" si="326"/>
        <v/>
      </c>
      <c r="CI326" s="49" t="str">
        <f t="shared" si="327"/>
        <v/>
      </c>
      <c r="CJ326" s="49" t="str">
        <f t="shared" si="328"/>
        <v/>
      </c>
      <c r="CK326" s="50" t="str">
        <f t="shared" si="329"/>
        <v/>
      </c>
      <c r="CM326" s="85" t="str">
        <f t="shared" si="307"/>
        <v/>
      </c>
      <c r="CN326" s="6" t="str">
        <f>IF($B326="", "", IF($CM326="X", "", IF(Report!$BN$3="X", LEFT($B326, 2), $B326)))</f>
        <v/>
      </c>
      <c r="CP326" s="48" t="str">
        <f>IF($CN326="", "", IF($CN326=Report!$BN$4, AA326, ""))</f>
        <v/>
      </c>
      <c r="CQ326" s="49" t="str">
        <f>IF($CN326="", "", IF($CN326=Report!$BN$4, AB326, ""))</f>
        <v/>
      </c>
      <c r="CR326" s="49" t="str">
        <f>IF($CN326="", "", IF($CN326=Report!$BN$4, AC326, ""))</f>
        <v/>
      </c>
      <c r="CS326" s="49" t="str">
        <f>IF($CN326="", "", IF($CN326=Report!$BN$4, AD326, ""))</f>
        <v/>
      </c>
      <c r="CT326" s="49" t="str">
        <f>IF($CN326="", "", IF($CN326=Report!$BN$4, AE326, ""))</f>
        <v/>
      </c>
      <c r="CU326" s="49" t="str">
        <f>IF($CN326="", "", IF($CN326=Report!$BN$4, AF326, ""))</f>
        <v/>
      </c>
      <c r="CV326" s="49" t="str">
        <f>IF($CN326="", "", IF($CN326=Report!$BN$4, AG326, ""))</f>
        <v/>
      </c>
      <c r="CW326" s="49" t="str">
        <f>IF($CN326="", "", IF($CN326=Report!$BN$4, AH326, ""))</f>
        <v/>
      </c>
      <c r="CX326" s="49" t="str">
        <f>IF($CN326="", "", IF($CN326=Report!$BN$4, AI326, ""))</f>
        <v/>
      </c>
      <c r="CY326" s="49" t="str">
        <f>IF($CN326="", "", IF($CN326=Report!$BN$4, AJ326, ""))</f>
        <v/>
      </c>
      <c r="CZ326" s="49" t="str">
        <f>IF($CN326="", "", IF($CN326=Report!$BN$4, AK326, ""))</f>
        <v/>
      </c>
      <c r="DA326" s="49" t="str">
        <f>IF($CN326="", "", IF($CN326=Report!$BN$4, AL326, ""))</f>
        <v/>
      </c>
      <c r="DB326" s="49" t="str">
        <f>IF($CN326="", "", IF($CN326=Report!$BN$4, AM326, ""))</f>
        <v/>
      </c>
      <c r="DC326" s="49" t="str">
        <f>IF($CN326="", "", IF($CN326=Report!$BN$4, AN326, ""))</f>
        <v/>
      </c>
      <c r="DD326" s="50" t="str">
        <f>IF($CN326="", "", IF($CN326=Report!$BN$4, AO326, ""))</f>
        <v/>
      </c>
      <c r="DE326" s="48" t="str">
        <f>IF($CN326="", "", IF($CN326=Report!$BN$4, AP326, ""))</f>
        <v/>
      </c>
      <c r="DF326" s="49" t="str">
        <f>IF($CN326="", "", IF($CN326=Report!$BN$4, AQ326, ""))</f>
        <v/>
      </c>
      <c r="DG326" s="49" t="str">
        <f>IF($CN326="", "", IF($CN326=Report!$BN$4, AR326, ""))</f>
        <v/>
      </c>
      <c r="DH326" s="49" t="str">
        <f>IF($CN326="", "", IF($CN326=Report!$BN$4, AS326, ""))</f>
        <v/>
      </c>
      <c r="DI326" s="49" t="str">
        <f>IF($CN326="", "", IF($CN326=Report!$BN$4, AT326, ""))</f>
        <v/>
      </c>
      <c r="DJ326" s="49" t="str">
        <f>IF($CN326="", "", IF($CN326=Report!$BN$4, AU326, ""))</f>
        <v/>
      </c>
      <c r="DK326" s="49" t="str">
        <f>IF($CN326="", "", IF($CN326=Report!$BN$4, AV326, ""))</f>
        <v/>
      </c>
      <c r="DL326" s="49" t="str">
        <f>IF($CN326="", "", IF($CN326=Report!$BN$4, AW326, ""))</f>
        <v/>
      </c>
      <c r="DM326" s="49" t="str">
        <f>IF($CN326="", "", IF($CN326=Report!$BN$4, AX326, ""))</f>
        <v/>
      </c>
      <c r="DN326" s="49" t="str">
        <f>IF($CN326="", "", IF($CN326=Report!$BN$4, AY326, ""))</f>
        <v/>
      </c>
      <c r="DO326" s="49" t="str">
        <f>IF($CN326="", "", IF($CN326=Report!$BN$4, AZ326, ""))</f>
        <v/>
      </c>
      <c r="DP326" s="50" t="str">
        <f>IF($CN326="", "", IF($CN326=Report!$BN$4, BA326, ""))</f>
        <v/>
      </c>
      <c r="DQ326" s="48" t="str">
        <f>IF($CN326="", "", IF($CN326=Report!$BN$4, BB326, ""))</f>
        <v/>
      </c>
      <c r="DR326" s="49" t="str">
        <f>IF($CN326="", "", IF($CN326=Report!$BN$4, BC326, ""))</f>
        <v/>
      </c>
      <c r="DS326" s="49" t="str">
        <f>IF($CN326="", "", IF($CN326=Report!$BN$4, BD326, ""))</f>
        <v/>
      </c>
      <c r="DT326" s="49" t="str">
        <f>IF($CN326="", "", IF($CN326=Report!$BN$4, BE326, ""))</f>
        <v/>
      </c>
      <c r="DU326" s="49" t="str">
        <f>IF($CN326="", "", IF($CN326=Report!$BN$4, BF326, ""))</f>
        <v/>
      </c>
      <c r="DV326" s="49" t="str">
        <f>IF($CN326="", "", IF($CN326=Report!$BN$4, BG326, ""))</f>
        <v/>
      </c>
      <c r="DW326" s="49" t="str">
        <f>IF($CN326="", "", IF($CN326=Report!$BN$4, BH326, ""))</f>
        <v/>
      </c>
      <c r="DX326" s="49" t="str">
        <f>IF($CN326="", "", IF($CN326=Report!$BN$4, BI326, ""))</f>
        <v/>
      </c>
      <c r="DY326" s="49" t="str">
        <f>IF($CN326="", "", IF($CN326=Report!$BN$4, BJ326, ""))</f>
        <v/>
      </c>
      <c r="DZ326" s="49" t="str">
        <f>IF($CN326="", "", IF($CN326=Report!$BN$4, BK326, ""))</f>
        <v/>
      </c>
      <c r="EA326" s="49" t="str">
        <f>IF($CN326="", "", IF($CN326=Report!$BN$4, BL326, ""))</f>
        <v/>
      </c>
      <c r="EB326" s="50" t="str">
        <f>IF($CN326="", "", IF($CN326=Report!$BN$4, BM326, ""))</f>
        <v/>
      </c>
      <c r="EC326" s="48" t="str">
        <f>IF($CN326="", "", IF($CN326=Report!$BN$4, BN326, ""))</f>
        <v/>
      </c>
      <c r="ED326" s="49" t="str">
        <f>IF($CN326="", "", IF($CN326=Report!$BN$4, BO326, ""))</f>
        <v/>
      </c>
      <c r="EE326" s="49" t="str">
        <f>IF($CN326="", "", IF($CN326=Report!$BN$4, BP326, ""))</f>
        <v/>
      </c>
      <c r="EF326" s="49" t="str">
        <f>IF($CN326="", "", IF($CN326=Report!$BN$4, BQ326, ""))</f>
        <v/>
      </c>
      <c r="EG326" s="49" t="str">
        <f>IF($CN326="", "", IF($CN326=Report!$BN$4, BR326, ""))</f>
        <v/>
      </c>
      <c r="EH326" s="49" t="str">
        <f>IF($CN326="", "", IF($CN326=Report!$BN$4, BS326, ""))</f>
        <v/>
      </c>
      <c r="EI326" s="49" t="str">
        <f>IF($CN326="", "", IF($CN326=Report!$BN$4, BT326, ""))</f>
        <v/>
      </c>
      <c r="EJ326" s="49" t="str">
        <f>IF($CN326="", "", IF($CN326=Report!$BN$4, BU326, ""))</f>
        <v/>
      </c>
      <c r="EK326" s="49" t="str">
        <f>IF($CN326="", "", IF($CN326=Report!$BN$4, BV326, ""))</f>
        <v/>
      </c>
      <c r="EL326" s="49" t="str">
        <f>IF($CN326="", "", IF($CN326=Report!$BN$4, BW326, ""))</f>
        <v/>
      </c>
      <c r="EM326" s="49" t="str">
        <f>IF($CN326="", "", IF($CN326=Report!$BN$4, BX326, ""))</f>
        <v/>
      </c>
      <c r="EN326" s="50" t="str">
        <f>IF($CN326="", "", IF($CN326=Report!$BN$4, BY326, ""))</f>
        <v/>
      </c>
      <c r="EO326" s="48" t="str">
        <f>IF($CN326="", "", IF($CN326=Report!$BN$4, BZ326, ""))</f>
        <v/>
      </c>
      <c r="EP326" s="49" t="str">
        <f>IF($CN326="", "", IF($CN326=Report!$BN$4, CA326, ""))</f>
        <v/>
      </c>
      <c r="EQ326" s="49" t="str">
        <f>IF($CN326="", "", IF($CN326=Report!$BN$4, CB326, ""))</f>
        <v/>
      </c>
      <c r="ER326" s="49" t="str">
        <f>IF($CN326="", "", IF($CN326=Report!$BN$4, CC326, ""))</f>
        <v/>
      </c>
      <c r="ES326" s="49" t="str">
        <f>IF($CN326="", "", IF($CN326=Report!$BN$4, CD326, ""))</f>
        <v/>
      </c>
      <c r="ET326" s="49" t="str">
        <f>IF($CN326="", "", IF($CN326=Report!$BN$4, CE326, ""))</f>
        <v/>
      </c>
      <c r="EU326" s="49" t="str">
        <f>IF($CN326="", "", IF($CN326=Report!$BN$4, CF326, ""))</f>
        <v/>
      </c>
      <c r="EV326" s="49" t="str">
        <f>IF($CN326="", "", IF($CN326=Report!$BN$4, CG326, ""))</f>
        <v/>
      </c>
      <c r="EW326" s="49" t="str">
        <f>IF($CN326="", "", IF($CN326=Report!$BN$4, CH326, ""))</f>
        <v/>
      </c>
      <c r="EX326" s="49" t="str">
        <f>IF($CN326="", "", IF($CN326=Report!$BN$4, CI326, ""))</f>
        <v/>
      </c>
      <c r="EY326" s="49" t="str">
        <f>IF($CN326="", "", IF($CN326=Report!$BN$4, CJ326, ""))</f>
        <v/>
      </c>
      <c r="EZ326" s="50" t="str">
        <f>IF($CN326="", "", IF($CN326=Report!$BN$4, CK326, ""))</f>
        <v/>
      </c>
    </row>
    <row r="327" spans="1:156" x14ac:dyDescent="0.25">
      <c r="A327" s="19"/>
      <c r="B327" s="104"/>
      <c r="C327" s="105"/>
      <c r="D327" s="116"/>
      <c r="E327" s="106"/>
      <c r="F327" s="106"/>
      <c r="G327" s="106"/>
      <c r="H327" s="106"/>
      <c r="I327" s="106"/>
      <c r="J327" s="106"/>
      <c r="K327" s="106"/>
      <c r="L327" s="106"/>
      <c r="M327" s="106"/>
      <c r="N327" s="106"/>
      <c r="O327" s="106"/>
      <c r="P327" s="106"/>
      <c r="Q327" s="106"/>
      <c r="R327" s="106"/>
      <c r="S327" s="106"/>
      <c r="T327" s="108"/>
      <c r="U327" s="108"/>
      <c r="V327" s="108"/>
      <c r="W327" s="109"/>
      <c r="X327" s="19"/>
      <c r="AA327" s="48" t="str">
        <f t="shared" si="288"/>
        <v/>
      </c>
      <c r="AB327" s="49" t="str">
        <f t="shared" si="289"/>
        <v/>
      </c>
      <c r="AC327" s="49" t="str">
        <f t="shared" si="290"/>
        <v/>
      </c>
      <c r="AD327" s="49" t="str">
        <f t="shared" si="291"/>
        <v/>
      </c>
      <c r="AE327" s="49" t="str">
        <f t="shared" si="292"/>
        <v/>
      </c>
      <c r="AF327" s="49" t="str">
        <f t="shared" si="293"/>
        <v/>
      </c>
      <c r="AG327" s="49" t="str">
        <f t="shared" si="294"/>
        <v/>
      </c>
      <c r="AH327" s="49" t="str">
        <f t="shared" si="295"/>
        <v/>
      </c>
      <c r="AI327" s="49" t="str">
        <f t="shared" si="296"/>
        <v/>
      </c>
      <c r="AJ327" s="49" t="str">
        <f t="shared" si="297"/>
        <v/>
      </c>
      <c r="AK327" s="49" t="str">
        <f t="shared" si="298"/>
        <v/>
      </c>
      <c r="AL327" s="49" t="str">
        <f t="shared" si="299"/>
        <v/>
      </c>
      <c r="AM327" s="49" t="str">
        <f t="shared" si="300"/>
        <v/>
      </c>
      <c r="AN327" s="49" t="str">
        <f t="shared" si="301"/>
        <v/>
      </c>
      <c r="AO327" s="50" t="str">
        <f t="shared" si="302"/>
        <v/>
      </c>
      <c r="AP327" s="48" t="str">
        <f t="shared" si="303"/>
        <v/>
      </c>
      <c r="AQ327" s="49" t="str">
        <f t="shared" si="266"/>
        <v/>
      </c>
      <c r="AR327" s="49" t="str">
        <f t="shared" si="267"/>
        <v/>
      </c>
      <c r="AS327" s="49" t="str">
        <f t="shared" si="268"/>
        <v/>
      </c>
      <c r="AT327" s="49" t="str">
        <f t="shared" si="269"/>
        <v/>
      </c>
      <c r="AU327" s="49" t="str">
        <f t="shared" si="270"/>
        <v/>
      </c>
      <c r="AV327" s="49" t="str">
        <f t="shared" si="271"/>
        <v/>
      </c>
      <c r="AW327" s="49" t="str">
        <f t="shared" si="272"/>
        <v/>
      </c>
      <c r="AX327" s="49" t="str">
        <f t="shared" si="273"/>
        <v/>
      </c>
      <c r="AY327" s="49" t="str">
        <f t="shared" si="274"/>
        <v/>
      </c>
      <c r="AZ327" s="49" t="str">
        <f t="shared" si="275"/>
        <v/>
      </c>
      <c r="BA327" s="50" t="str">
        <f t="shared" si="276"/>
        <v/>
      </c>
      <c r="BB327" s="48" t="str">
        <f t="shared" si="304"/>
        <v/>
      </c>
      <c r="BC327" s="49" t="str">
        <f t="shared" si="277"/>
        <v/>
      </c>
      <c r="BD327" s="49" t="str">
        <f t="shared" si="278"/>
        <v/>
      </c>
      <c r="BE327" s="49" t="str">
        <f t="shared" si="279"/>
        <v/>
      </c>
      <c r="BF327" s="49" t="str">
        <f t="shared" si="280"/>
        <v/>
      </c>
      <c r="BG327" s="49" t="str">
        <f t="shared" si="281"/>
        <v/>
      </c>
      <c r="BH327" s="49" t="str">
        <f t="shared" si="282"/>
        <v/>
      </c>
      <c r="BI327" s="49" t="str">
        <f t="shared" si="283"/>
        <v/>
      </c>
      <c r="BJ327" s="49" t="str">
        <f t="shared" si="284"/>
        <v/>
      </c>
      <c r="BK327" s="49" t="str">
        <f t="shared" si="285"/>
        <v/>
      </c>
      <c r="BL327" s="49" t="str">
        <f t="shared" si="286"/>
        <v/>
      </c>
      <c r="BM327" s="50" t="str">
        <f t="shared" si="287"/>
        <v/>
      </c>
      <c r="BN327" s="48" t="str">
        <f t="shared" si="305"/>
        <v/>
      </c>
      <c r="BO327" s="49" t="str">
        <f t="shared" si="308"/>
        <v/>
      </c>
      <c r="BP327" s="49" t="str">
        <f t="shared" si="309"/>
        <v/>
      </c>
      <c r="BQ327" s="49" t="str">
        <f t="shared" si="310"/>
        <v/>
      </c>
      <c r="BR327" s="49" t="str">
        <f t="shared" si="311"/>
        <v/>
      </c>
      <c r="BS327" s="49" t="str">
        <f t="shared" si="312"/>
        <v/>
      </c>
      <c r="BT327" s="49" t="str">
        <f t="shared" si="313"/>
        <v/>
      </c>
      <c r="BU327" s="49" t="str">
        <f t="shared" si="314"/>
        <v/>
      </c>
      <c r="BV327" s="49" t="str">
        <f t="shared" si="315"/>
        <v/>
      </c>
      <c r="BW327" s="49" t="str">
        <f t="shared" si="316"/>
        <v/>
      </c>
      <c r="BX327" s="49" t="str">
        <f t="shared" si="317"/>
        <v/>
      </c>
      <c r="BY327" s="50" t="str">
        <f t="shared" si="318"/>
        <v/>
      </c>
      <c r="BZ327" s="48" t="str">
        <f t="shared" si="306"/>
        <v/>
      </c>
      <c r="CA327" s="49" t="str">
        <f t="shared" si="319"/>
        <v/>
      </c>
      <c r="CB327" s="49" t="str">
        <f t="shared" si="320"/>
        <v/>
      </c>
      <c r="CC327" s="49" t="str">
        <f t="shared" si="321"/>
        <v/>
      </c>
      <c r="CD327" s="49" t="str">
        <f t="shared" si="322"/>
        <v/>
      </c>
      <c r="CE327" s="49" t="str">
        <f t="shared" si="323"/>
        <v/>
      </c>
      <c r="CF327" s="49" t="str">
        <f t="shared" si="324"/>
        <v/>
      </c>
      <c r="CG327" s="49" t="str">
        <f t="shared" si="325"/>
        <v/>
      </c>
      <c r="CH327" s="49" t="str">
        <f t="shared" si="326"/>
        <v/>
      </c>
      <c r="CI327" s="49" t="str">
        <f t="shared" si="327"/>
        <v/>
      </c>
      <c r="CJ327" s="49" t="str">
        <f t="shared" si="328"/>
        <v/>
      </c>
      <c r="CK327" s="50" t="str">
        <f t="shared" si="329"/>
        <v/>
      </c>
      <c r="CM327" s="85" t="str">
        <f t="shared" si="307"/>
        <v/>
      </c>
      <c r="CN327" s="6" t="str">
        <f>IF($B327="", "", IF($CM327="X", "", IF(Report!$BN$3="X", LEFT($B327, 2), $B327)))</f>
        <v/>
      </c>
      <c r="CP327" s="48" t="str">
        <f>IF($CN327="", "", IF($CN327=Report!$BN$4, AA327, ""))</f>
        <v/>
      </c>
      <c r="CQ327" s="49" t="str">
        <f>IF($CN327="", "", IF($CN327=Report!$BN$4, AB327, ""))</f>
        <v/>
      </c>
      <c r="CR327" s="49" t="str">
        <f>IF($CN327="", "", IF($CN327=Report!$BN$4, AC327, ""))</f>
        <v/>
      </c>
      <c r="CS327" s="49" t="str">
        <f>IF($CN327="", "", IF($CN327=Report!$BN$4, AD327, ""))</f>
        <v/>
      </c>
      <c r="CT327" s="49" t="str">
        <f>IF($CN327="", "", IF($CN327=Report!$BN$4, AE327, ""))</f>
        <v/>
      </c>
      <c r="CU327" s="49" t="str">
        <f>IF($CN327="", "", IF($CN327=Report!$BN$4, AF327, ""))</f>
        <v/>
      </c>
      <c r="CV327" s="49" t="str">
        <f>IF($CN327="", "", IF($CN327=Report!$BN$4, AG327, ""))</f>
        <v/>
      </c>
      <c r="CW327" s="49" t="str">
        <f>IF($CN327="", "", IF($CN327=Report!$BN$4, AH327, ""))</f>
        <v/>
      </c>
      <c r="CX327" s="49" t="str">
        <f>IF($CN327="", "", IF($CN327=Report!$BN$4, AI327, ""))</f>
        <v/>
      </c>
      <c r="CY327" s="49" t="str">
        <f>IF($CN327="", "", IF($CN327=Report!$BN$4, AJ327, ""))</f>
        <v/>
      </c>
      <c r="CZ327" s="49" t="str">
        <f>IF($CN327="", "", IF($CN327=Report!$BN$4, AK327, ""))</f>
        <v/>
      </c>
      <c r="DA327" s="49" t="str">
        <f>IF($CN327="", "", IF($CN327=Report!$BN$4, AL327, ""))</f>
        <v/>
      </c>
      <c r="DB327" s="49" t="str">
        <f>IF($CN327="", "", IF($CN327=Report!$BN$4, AM327, ""))</f>
        <v/>
      </c>
      <c r="DC327" s="49" t="str">
        <f>IF($CN327="", "", IF($CN327=Report!$BN$4, AN327, ""))</f>
        <v/>
      </c>
      <c r="DD327" s="50" t="str">
        <f>IF($CN327="", "", IF($CN327=Report!$BN$4, AO327, ""))</f>
        <v/>
      </c>
      <c r="DE327" s="48" t="str">
        <f>IF($CN327="", "", IF($CN327=Report!$BN$4, AP327, ""))</f>
        <v/>
      </c>
      <c r="DF327" s="49" t="str">
        <f>IF($CN327="", "", IF($CN327=Report!$BN$4, AQ327, ""))</f>
        <v/>
      </c>
      <c r="DG327" s="49" t="str">
        <f>IF($CN327="", "", IF($CN327=Report!$BN$4, AR327, ""))</f>
        <v/>
      </c>
      <c r="DH327" s="49" t="str">
        <f>IF($CN327="", "", IF($CN327=Report!$BN$4, AS327, ""))</f>
        <v/>
      </c>
      <c r="DI327" s="49" t="str">
        <f>IF($CN327="", "", IF($CN327=Report!$BN$4, AT327, ""))</f>
        <v/>
      </c>
      <c r="DJ327" s="49" t="str">
        <f>IF($CN327="", "", IF($CN327=Report!$BN$4, AU327, ""))</f>
        <v/>
      </c>
      <c r="DK327" s="49" t="str">
        <f>IF($CN327="", "", IF($CN327=Report!$BN$4, AV327, ""))</f>
        <v/>
      </c>
      <c r="DL327" s="49" t="str">
        <f>IF($CN327="", "", IF($CN327=Report!$BN$4, AW327, ""))</f>
        <v/>
      </c>
      <c r="DM327" s="49" t="str">
        <f>IF($CN327="", "", IF($CN327=Report!$BN$4, AX327, ""))</f>
        <v/>
      </c>
      <c r="DN327" s="49" t="str">
        <f>IF($CN327="", "", IF($CN327=Report!$BN$4, AY327, ""))</f>
        <v/>
      </c>
      <c r="DO327" s="49" t="str">
        <f>IF($CN327="", "", IF($CN327=Report!$BN$4, AZ327, ""))</f>
        <v/>
      </c>
      <c r="DP327" s="50" t="str">
        <f>IF($CN327="", "", IF($CN327=Report!$BN$4, BA327, ""))</f>
        <v/>
      </c>
      <c r="DQ327" s="48" t="str">
        <f>IF($CN327="", "", IF($CN327=Report!$BN$4, BB327, ""))</f>
        <v/>
      </c>
      <c r="DR327" s="49" t="str">
        <f>IF($CN327="", "", IF($CN327=Report!$BN$4, BC327, ""))</f>
        <v/>
      </c>
      <c r="DS327" s="49" t="str">
        <f>IF($CN327="", "", IF($CN327=Report!$BN$4, BD327, ""))</f>
        <v/>
      </c>
      <c r="DT327" s="49" t="str">
        <f>IF($CN327="", "", IF($CN327=Report!$BN$4, BE327, ""))</f>
        <v/>
      </c>
      <c r="DU327" s="49" t="str">
        <f>IF($CN327="", "", IF($CN327=Report!$BN$4, BF327, ""))</f>
        <v/>
      </c>
      <c r="DV327" s="49" t="str">
        <f>IF($CN327="", "", IF($CN327=Report!$BN$4, BG327, ""))</f>
        <v/>
      </c>
      <c r="DW327" s="49" t="str">
        <f>IF($CN327="", "", IF($CN327=Report!$BN$4, BH327, ""))</f>
        <v/>
      </c>
      <c r="DX327" s="49" t="str">
        <f>IF($CN327="", "", IF($CN327=Report!$BN$4, BI327, ""))</f>
        <v/>
      </c>
      <c r="DY327" s="49" t="str">
        <f>IF($CN327="", "", IF($CN327=Report!$BN$4, BJ327, ""))</f>
        <v/>
      </c>
      <c r="DZ327" s="49" t="str">
        <f>IF($CN327="", "", IF($CN327=Report!$BN$4, BK327, ""))</f>
        <v/>
      </c>
      <c r="EA327" s="49" t="str">
        <f>IF($CN327="", "", IF($CN327=Report!$BN$4, BL327, ""))</f>
        <v/>
      </c>
      <c r="EB327" s="50" t="str">
        <f>IF($CN327="", "", IF($CN327=Report!$BN$4, BM327, ""))</f>
        <v/>
      </c>
      <c r="EC327" s="48" t="str">
        <f>IF($CN327="", "", IF($CN327=Report!$BN$4, BN327, ""))</f>
        <v/>
      </c>
      <c r="ED327" s="49" t="str">
        <f>IF($CN327="", "", IF($CN327=Report!$BN$4, BO327, ""))</f>
        <v/>
      </c>
      <c r="EE327" s="49" t="str">
        <f>IF($CN327="", "", IF($CN327=Report!$BN$4, BP327, ""))</f>
        <v/>
      </c>
      <c r="EF327" s="49" t="str">
        <f>IF($CN327="", "", IF($CN327=Report!$BN$4, BQ327, ""))</f>
        <v/>
      </c>
      <c r="EG327" s="49" t="str">
        <f>IF($CN327="", "", IF($CN327=Report!$BN$4, BR327, ""))</f>
        <v/>
      </c>
      <c r="EH327" s="49" t="str">
        <f>IF($CN327="", "", IF($CN327=Report!$BN$4, BS327, ""))</f>
        <v/>
      </c>
      <c r="EI327" s="49" t="str">
        <f>IF($CN327="", "", IF($CN327=Report!$BN$4, BT327, ""))</f>
        <v/>
      </c>
      <c r="EJ327" s="49" t="str">
        <f>IF($CN327="", "", IF($CN327=Report!$BN$4, BU327, ""))</f>
        <v/>
      </c>
      <c r="EK327" s="49" t="str">
        <f>IF($CN327="", "", IF($CN327=Report!$BN$4, BV327, ""))</f>
        <v/>
      </c>
      <c r="EL327" s="49" t="str">
        <f>IF($CN327="", "", IF($CN327=Report!$BN$4, BW327, ""))</f>
        <v/>
      </c>
      <c r="EM327" s="49" t="str">
        <f>IF($CN327="", "", IF($CN327=Report!$BN$4, BX327, ""))</f>
        <v/>
      </c>
      <c r="EN327" s="50" t="str">
        <f>IF($CN327="", "", IF($CN327=Report!$BN$4, BY327, ""))</f>
        <v/>
      </c>
      <c r="EO327" s="48" t="str">
        <f>IF($CN327="", "", IF($CN327=Report!$BN$4, BZ327, ""))</f>
        <v/>
      </c>
      <c r="EP327" s="49" t="str">
        <f>IF($CN327="", "", IF($CN327=Report!$BN$4, CA327, ""))</f>
        <v/>
      </c>
      <c r="EQ327" s="49" t="str">
        <f>IF($CN327="", "", IF($CN327=Report!$BN$4, CB327, ""))</f>
        <v/>
      </c>
      <c r="ER327" s="49" t="str">
        <f>IF($CN327="", "", IF($CN327=Report!$BN$4, CC327, ""))</f>
        <v/>
      </c>
      <c r="ES327" s="49" t="str">
        <f>IF($CN327="", "", IF($CN327=Report!$BN$4, CD327, ""))</f>
        <v/>
      </c>
      <c r="ET327" s="49" t="str">
        <f>IF($CN327="", "", IF($CN327=Report!$BN$4, CE327, ""))</f>
        <v/>
      </c>
      <c r="EU327" s="49" t="str">
        <f>IF($CN327="", "", IF($CN327=Report!$BN$4, CF327, ""))</f>
        <v/>
      </c>
      <c r="EV327" s="49" t="str">
        <f>IF($CN327="", "", IF($CN327=Report!$BN$4, CG327, ""))</f>
        <v/>
      </c>
      <c r="EW327" s="49" t="str">
        <f>IF($CN327="", "", IF($CN327=Report!$BN$4, CH327, ""))</f>
        <v/>
      </c>
      <c r="EX327" s="49" t="str">
        <f>IF($CN327="", "", IF($CN327=Report!$BN$4, CI327, ""))</f>
        <v/>
      </c>
      <c r="EY327" s="49" t="str">
        <f>IF($CN327="", "", IF($CN327=Report!$BN$4, CJ327, ""))</f>
        <v/>
      </c>
      <c r="EZ327" s="50" t="str">
        <f>IF($CN327="", "", IF($CN327=Report!$BN$4, CK327, ""))</f>
        <v/>
      </c>
    </row>
    <row r="328" spans="1:156" x14ac:dyDescent="0.25">
      <c r="A328" s="19"/>
      <c r="B328" s="104"/>
      <c r="C328" s="105"/>
      <c r="D328" s="116"/>
      <c r="E328" s="106"/>
      <c r="F328" s="106"/>
      <c r="G328" s="106"/>
      <c r="H328" s="106"/>
      <c r="I328" s="106"/>
      <c r="J328" s="106"/>
      <c r="K328" s="106"/>
      <c r="L328" s="106"/>
      <c r="M328" s="106"/>
      <c r="N328" s="106"/>
      <c r="O328" s="106"/>
      <c r="P328" s="106"/>
      <c r="Q328" s="106"/>
      <c r="R328" s="106"/>
      <c r="S328" s="106"/>
      <c r="T328" s="108"/>
      <c r="U328" s="108"/>
      <c r="V328" s="108"/>
      <c r="W328" s="109"/>
      <c r="X328" s="19"/>
      <c r="AA328" s="48" t="str">
        <f t="shared" si="288"/>
        <v/>
      </c>
      <c r="AB328" s="49" t="str">
        <f t="shared" si="289"/>
        <v/>
      </c>
      <c r="AC328" s="49" t="str">
        <f t="shared" si="290"/>
        <v/>
      </c>
      <c r="AD328" s="49" t="str">
        <f t="shared" si="291"/>
        <v/>
      </c>
      <c r="AE328" s="49" t="str">
        <f t="shared" si="292"/>
        <v/>
      </c>
      <c r="AF328" s="49" t="str">
        <f t="shared" si="293"/>
        <v/>
      </c>
      <c r="AG328" s="49" t="str">
        <f t="shared" si="294"/>
        <v/>
      </c>
      <c r="AH328" s="49" t="str">
        <f t="shared" si="295"/>
        <v/>
      </c>
      <c r="AI328" s="49" t="str">
        <f t="shared" si="296"/>
        <v/>
      </c>
      <c r="AJ328" s="49" t="str">
        <f t="shared" si="297"/>
        <v/>
      </c>
      <c r="AK328" s="49" t="str">
        <f t="shared" si="298"/>
        <v/>
      </c>
      <c r="AL328" s="49" t="str">
        <f t="shared" si="299"/>
        <v/>
      </c>
      <c r="AM328" s="49" t="str">
        <f t="shared" si="300"/>
        <v/>
      </c>
      <c r="AN328" s="49" t="str">
        <f t="shared" si="301"/>
        <v/>
      </c>
      <c r="AO328" s="50" t="str">
        <f t="shared" si="302"/>
        <v/>
      </c>
      <c r="AP328" s="48" t="str">
        <f t="shared" si="303"/>
        <v/>
      </c>
      <c r="AQ328" s="49" t="str">
        <f t="shared" si="266"/>
        <v/>
      </c>
      <c r="AR328" s="49" t="str">
        <f t="shared" si="267"/>
        <v/>
      </c>
      <c r="AS328" s="49" t="str">
        <f t="shared" si="268"/>
        <v/>
      </c>
      <c r="AT328" s="49" t="str">
        <f t="shared" si="269"/>
        <v/>
      </c>
      <c r="AU328" s="49" t="str">
        <f t="shared" si="270"/>
        <v/>
      </c>
      <c r="AV328" s="49" t="str">
        <f t="shared" si="271"/>
        <v/>
      </c>
      <c r="AW328" s="49" t="str">
        <f t="shared" si="272"/>
        <v/>
      </c>
      <c r="AX328" s="49" t="str">
        <f t="shared" si="273"/>
        <v/>
      </c>
      <c r="AY328" s="49" t="str">
        <f t="shared" si="274"/>
        <v/>
      </c>
      <c r="AZ328" s="49" t="str">
        <f t="shared" si="275"/>
        <v/>
      </c>
      <c r="BA328" s="50" t="str">
        <f t="shared" si="276"/>
        <v/>
      </c>
      <c r="BB328" s="48" t="str">
        <f t="shared" si="304"/>
        <v/>
      </c>
      <c r="BC328" s="49" t="str">
        <f t="shared" si="277"/>
        <v/>
      </c>
      <c r="BD328" s="49" t="str">
        <f t="shared" si="278"/>
        <v/>
      </c>
      <c r="BE328" s="49" t="str">
        <f t="shared" si="279"/>
        <v/>
      </c>
      <c r="BF328" s="49" t="str">
        <f t="shared" si="280"/>
        <v/>
      </c>
      <c r="BG328" s="49" t="str">
        <f t="shared" si="281"/>
        <v/>
      </c>
      <c r="BH328" s="49" t="str">
        <f t="shared" si="282"/>
        <v/>
      </c>
      <c r="BI328" s="49" t="str">
        <f t="shared" si="283"/>
        <v/>
      </c>
      <c r="BJ328" s="49" t="str">
        <f t="shared" si="284"/>
        <v/>
      </c>
      <c r="BK328" s="49" t="str">
        <f t="shared" si="285"/>
        <v/>
      </c>
      <c r="BL328" s="49" t="str">
        <f t="shared" si="286"/>
        <v/>
      </c>
      <c r="BM328" s="50" t="str">
        <f t="shared" si="287"/>
        <v/>
      </c>
      <c r="BN328" s="48" t="str">
        <f t="shared" si="305"/>
        <v/>
      </c>
      <c r="BO328" s="49" t="str">
        <f t="shared" si="308"/>
        <v/>
      </c>
      <c r="BP328" s="49" t="str">
        <f t="shared" si="309"/>
        <v/>
      </c>
      <c r="BQ328" s="49" t="str">
        <f t="shared" si="310"/>
        <v/>
      </c>
      <c r="BR328" s="49" t="str">
        <f t="shared" si="311"/>
        <v/>
      </c>
      <c r="BS328" s="49" t="str">
        <f t="shared" si="312"/>
        <v/>
      </c>
      <c r="BT328" s="49" t="str">
        <f t="shared" si="313"/>
        <v/>
      </c>
      <c r="BU328" s="49" t="str">
        <f t="shared" si="314"/>
        <v/>
      </c>
      <c r="BV328" s="49" t="str">
        <f t="shared" si="315"/>
        <v/>
      </c>
      <c r="BW328" s="49" t="str">
        <f t="shared" si="316"/>
        <v/>
      </c>
      <c r="BX328" s="49" t="str">
        <f t="shared" si="317"/>
        <v/>
      </c>
      <c r="BY328" s="50" t="str">
        <f t="shared" si="318"/>
        <v/>
      </c>
      <c r="BZ328" s="48" t="str">
        <f t="shared" si="306"/>
        <v/>
      </c>
      <c r="CA328" s="49" t="str">
        <f t="shared" si="319"/>
        <v/>
      </c>
      <c r="CB328" s="49" t="str">
        <f t="shared" si="320"/>
        <v/>
      </c>
      <c r="CC328" s="49" t="str">
        <f t="shared" si="321"/>
        <v/>
      </c>
      <c r="CD328" s="49" t="str">
        <f t="shared" si="322"/>
        <v/>
      </c>
      <c r="CE328" s="49" t="str">
        <f t="shared" si="323"/>
        <v/>
      </c>
      <c r="CF328" s="49" t="str">
        <f t="shared" si="324"/>
        <v/>
      </c>
      <c r="CG328" s="49" t="str">
        <f t="shared" si="325"/>
        <v/>
      </c>
      <c r="CH328" s="49" t="str">
        <f t="shared" si="326"/>
        <v/>
      </c>
      <c r="CI328" s="49" t="str">
        <f t="shared" si="327"/>
        <v/>
      </c>
      <c r="CJ328" s="49" t="str">
        <f t="shared" si="328"/>
        <v/>
      </c>
      <c r="CK328" s="50" t="str">
        <f t="shared" si="329"/>
        <v/>
      </c>
      <c r="CM328" s="85" t="str">
        <f t="shared" si="307"/>
        <v/>
      </c>
      <c r="CN328" s="6" t="str">
        <f>IF($B328="", "", IF($CM328="X", "", IF(Report!$BN$3="X", LEFT($B328, 2), $B328)))</f>
        <v/>
      </c>
      <c r="CP328" s="48" t="str">
        <f>IF($CN328="", "", IF($CN328=Report!$BN$4, AA328, ""))</f>
        <v/>
      </c>
      <c r="CQ328" s="49" t="str">
        <f>IF($CN328="", "", IF($CN328=Report!$BN$4, AB328, ""))</f>
        <v/>
      </c>
      <c r="CR328" s="49" t="str">
        <f>IF($CN328="", "", IF($CN328=Report!$BN$4, AC328, ""))</f>
        <v/>
      </c>
      <c r="CS328" s="49" t="str">
        <f>IF($CN328="", "", IF($CN328=Report!$BN$4, AD328, ""))</f>
        <v/>
      </c>
      <c r="CT328" s="49" t="str">
        <f>IF($CN328="", "", IF($CN328=Report!$BN$4, AE328, ""))</f>
        <v/>
      </c>
      <c r="CU328" s="49" t="str">
        <f>IF($CN328="", "", IF($CN328=Report!$BN$4, AF328, ""))</f>
        <v/>
      </c>
      <c r="CV328" s="49" t="str">
        <f>IF($CN328="", "", IF($CN328=Report!$BN$4, AG328, ""))</f>
        <v/>
      </c>
      <c r="CW328" s="49" t="str">
        <f>IF($CN328="", "", IF($CN328=Report!$BN$4, AH328, ""))</f>
        <v/>
      </c>
      <c r="CX328" s="49" t="str">
        <f>IF($CN328="", "", IF($CN328=Report!$BN$4, AI328, ""))</f>
        <v/>
      </c>
      <c r="CY328" s="49" t="str">
        <f>IF($CN328="", "", IF($CN328=Report!$BN$4, AJ328, ""))</f>
        <v/>
      </c>
      <c r="CZ328" s="49" t="str">
        <f>IF($CN328="", "", IF($CN328=Report!$BN$4, AK328, ""))</f>
        <v/>
      </c>
      <c r="DA328" s="49" t="str">
        <f>IF($CN328="", "", IF($CN328=Report!$BN$4, AL328, ""))</f>
        <v/>
      </c>
      <c r="DB328" s="49" t="str">
        <f>IF($CN328="", "", IF($CN328=Report!$BN$4, AM328, ""))</f>
        <v/>
      </c>
      <c r="DC328" s="49" t="str">
        <f>IF($CN328="", "", IF($CN328=Report!$BN$4, AN328, ""))</f>
        <v/>
      </c>
      <c r="DD328" s="50" t="str">
        <f>IF($CN328="", "", IF($CN328=Report!$BN$4, AO328, ""))</f>
        <v/>
      </c>
      <c r="DE328" s="48" t="str">
        <f>IF($CN328="", "", IF($CN328=Report!$BN$4, AP328, ""))</f>
        <v/>
      </c>
      <c r="DF328" s="49" t="str">
        <f>IF($CN328="", "", IF($CN328=Report!$BN$4, AQ328, ""))</f>
        <v/>
      </c>
      <c r="DG328" s="49" t="str">
        <f>IF($CN328="", "", IF($CN328=Report!$BN$4, AR328, ""))</f>
        <v/>
      </c>
      <c r="DH328" s="49" t="str">
        <f>IF($CN328="", "", IF($CN328=Report!$BN$4, AS328, ""))</f>
        <v/>
      </c>
      <c r="DI328" s="49" t="str">
        <f>IF($CN328="", "", IF($CN328=Report!$BN$4, AT328, ""))</f>
        <v/>
      </c>
      <c r="DJ328" s="49" t="str">
        <f>IF($CN328="", "", IF($CN328=Report!$BN$4, AU328, ""))</f>
        <v/>
      </c>
      <c r="DK328" s="49" t="str">
        <f>IF($CN328="", "", IF($CN328=Report!$BN$4, AV328, ""))</f>
        <v/>
      </c>
      <c r="DL328" s="49" t="str">
        <f>IF($CN328="", "", IF($CN328=Report!$BN$4, AW328, ""))</f>
        <v/>
      </c>
      <c r="DM328" s="49" t="str">
        <f>IF($CN328="", "", IF($CN328=Report!$BN$4, AX328, ""))</f>
        <v/>
      </c>
      <c r="DN328" s="49" t="str">
        <f>IF($CN328="", "", IF($CN328=Report!$BN$4, AY328, ""))</f>
        <v/>
      </c>
      <c r="DO328" s="49" t="str">
        <f>IF($CN328="", "", IF($CN328=Report!$BN$4, AZ328, ""))</f>
        <v/>
      </c>
      <c r="DP328" s="50" t="str">
        <f>IF($CN328="", "", IF($CN328=Report!$BN$4, BA328, ""))</f>
        <v/>
      </c>
      <c r="DQ328" s="48" t="str">
        <f>IF($CN328="", "", IF($CN328=Report!$BN$4, BB328, ""))</f>
        <v/>
      </c>
      <c r="DR328" s="49" t="str">
        <f>IF($CN328="", "", IF($CN328=Report!$BN$4, BC328, ""))</f>
        <v/>
      </c>
      <c r="DS328" s="49" t="str">
        <f>IF($CN328="", "", IF($CN328=Report!$BN$4, BD328, ""))</f>
        <v/>
      </c>
      <c r="DT328" s="49" t="str">
        <f>IF($CN328="", "", IF($CN328=Report!$BN$4, BE328, ""))</f>
        <v/>
      </c>
      <c r="DU328" s="49" t="str">
        <f>IF($CN328="", "", IF($CN328=Report!$BN$4, BF328, ""))</f>
        <v/>
      </c>
      <c r="DV328" s="49" t="str">
        <f>IF($CN328="", "", IF($CN328=Report!$BN$4, BG328, ""))</f>
        <v/>
      </c>
      <c r="DW328" s="49" t="str">
        <f>IF($CN328="", "", IF($CN328=Report!$BN$4, BH328, ""))</f>
        <v/>
      </c>
      <c r="DX328" s="49" t="str">
        <f>IF($CN328="", "", IF($CN328=Report!$BN$4, BI328, ""))</f>
        <v/>
      </c>
      <c r="DY328" s="49" t="str">
        <f>IF($CN328="", "", IF($CN328=Report!$BN$4, BJ328, ""))</f>
        <v/>
      </c>
      <c r="DZ328" s="49" t="str">
        <f>IF($CN328="", "", IF($CN328=Report!$BN$4, BK328, ""))</f>
        <v/>
      </c>
      <c r="EA328" s="49" t="str">
        <f>IF($CN328="", "", IF($CN328=Report!$BN$4, BL328, ""))</f>
        <v/>
      </c>
      <c r="EB328" s="50" t="str">
        <f>IF($CN328="", "", IF($CN328=Report!$BN$4, BM328, ""))</f>
        <v/>
      </c>
      <c r="EC328" s="48" t="str">
        <f>IF($CN328="", "", IF($CN328=Report!$BN$4, BN328, ""))</f>
        <v/>
      </c>
      <c r="ED328" s="49" t="str">
        <f>IF($CN328="", "", IF($CN328=Report!$BN$4, BO328, ""))</f>
        <v/>
      </c>
      <c r="EE328" s="49" t="str">
        <f>IF($CN328="", "", IF($CN328=Report!$BN$4, BP328, ""))</f>
        <v/>
      </c>
      <c r="EF328" s="49" t="str">
        <f>IF($CN328="", "", IF($CN328=Report!$BN$4, BQ328, ""))</f>
        <v/>
      </c>
      <c r="EG328" s="49" t="str">
        <f>IF($CN328="", "", IF($CN328=Report!$BN$4, BR328, ""))</f>
        <v/>
      </c>
      <c r="EH328" s="49" t="str">
        <f>IF($CN328="", "", IF($CN328=Report!$BN$4, BS328, ""))</f>
        <v/>
      </c>
      <c r="EI328" s="49" t="str">
        <f>IF($CN328="", "", IF($CN328=Report!$BN$4, BT328, ""))</f>
        <v/>
      </c>
      <c r="EJ328" s="49" t="str">
        <f>IF($CN328="", "", IF($CN328=Report!$BN$4, BU328, ""))</f>
        <v/>
      </c>
      <c r="EK328" s="49" t="str">
        <f>IF($CN328="", "", IF($CN328=Report!$BN$4, BV328, ""))</f>
        <v/>
      </c>
      <c r="EL328" s="49" t="str">
        <f>IF($CN328="", "", IF($CN328=Report!$BN$4, BW328, ""))</f>
        <v/>
      </c>
      <c r="EM328" s="49" t="str">
        <f>IF($CN328="", "", IF($CN328=Report!$BN$4, BX328, ""))</f>
        <v/>
      </c>
      <c r="EN328" s="50" t="str">
        <f>IF($CN328="", "", IF($CN328=Report!$BN$4, BY328, ""))</f>
        <v/>
      </c>
      <c r="EO328" s="48" t="str">
        <f>IF($CN328="", "", IF($CN328=Report!$BN$4, BZ328, ""))</f>
        <v/>
      </c>
      <c r="EP328" s="49" t="str">
        <f>IF($CN328="", "", IF($CN328=Report!$BN$4, CA328, ""))</f>
        <v/>
      </c>
      <c r="EQ328" s="49" t="str">
        <f>IF($CN328="", "", IF($CN328=Report!$BN$4, CB328, ""))</f>
        <v/>
      </c>
      <c r="ER328" s="49" t="str">
        <f>IF($CN328="", "", IF($CN328=Report!$BN$4, CC328, ""))</f>
        <v/>
      </c>
      <c r="ES328" s="49" t="str">
        <f>IF($CN328="", "", IF($CN328=Report!$BN$4, CD328, ""))</f>
        <v/>
      </c>
      <c r="ET328" s="49" t="str">
        <f>IF($CN328="", "", IF($CN328=Report!$BN$4, CE328, ""))</f>
        <v/>
      </c>
      <c r="EU328" s="49" t="str">
        <f>IF($CN328="", "", IF($CN328=Report!$BN$4, CF328, ""))</f>
        <v/>
      </c>
      <c r="EV328" s="49" t="str">
        <f>IF($CN328="", "", IF($CN328=Report!$BN$4, CG328, ""))</f>
        <v/>
      </c>
      <c r="EW328" s="49" t="str">
        <f>IF($CN328="", "", IF($CN328=Report!$BN$4, CH328, ""))</f>
        <v/>
      </c>
      <c r="EX328" s="49" t="str">
        <f>IF($CN328="", "", IF($CN328=Report!$BN$4, CI328, ""))</f>
        <v/>
      </c>
      <c r="EY328" s="49" t="str">
        <f>IF($CN328="", "", IF($CN328=Report!$BN$4, CJ328, ""))</f>
        <v/>
      </c>
      <c r="EZ328" s="50" t="str">
        <f>IF($CN328="", "", IF($CN328=Report!$BN$4, CK328, ""))</f>
        <v/>
      </c>
    </row>
    <row r="329" spans="1:156" x14ac:dyDescent="0.25">
      <c r="A329" s="19"/>
      <c r="B329" s="104"/>
      <c r="C329" s="105"/>
      <c r="D329" s="116"/>
      <c r="E329" s="106"/>
      <c r="F329" s="106"/>
      <c r="G329" s="106"/>
      <c r="H329" s="106"/>
      <c r="I329" s="106"/>
      <c r="J329" s="106"/>
      <c r="K329" s="106"/>
      <c r="L329" s="106"/>
      <c r="M329" s="106"/>
      <c r="N329" s="106"/>
      <c r="O329" s="106"/>
      <c r="P329" s="106"/>
      <c r="Q329" s="106"/>
      <c r="R329" s="106"/>
      <c r="S329" s="106"/>
      <c r="T329" s="108"/>
      <c r="U329" s="108"/>
      <c r="V329" s="108"/>
      <c r="W329" s="109"/>
      <c r="X329" s="19"/>
      <c r="AA329" s="48" t="str">
        <f t="shared" si="288"/>
        <v/>
      </c>
      <c r="AB329" s="49" t="str">
        <f t="shared" si="289"/>
        <v/>
      </c>
      <c r="AC329" s="49" t="str">
        <f t="shared" si="290"/>
        <v/>
      </c>
      <c r="AD329" s="49" t="str">
        <f t="shared" si="291"/>
        <v/>
      </c>
      <c r="AE329" s="49" t="str">
        <f t="shared" si="292"/>
        <v/>
      </c>
      <c r="AF329" s="49" t="str">
        <f t="shared" si="293"/>
        <v/>
      </c>
      <c r="AG329" s="49" t="str">
        <f t="shared" si="294"/>
        <v/>
      </c>
      <c r="AH329" s="49" t="str">
        <f t="shared" si="295"/>
        <v/>
      </c>
      <c r="AI329" s="49" t="str">
        <f t="shared" si="296"/>
        <v/>
      </c>
      <c r="AJ329" s="49" t="str">
        <f t="shared" si="297"/>
        <v/>
      </c>
      <c r="AK329" s="49" t="str">
        <f t="shared" si="298"/>
        <v/>
      </c>
      <c r="AL329" s="49" t="str">
        <f t="shared" si="299"/>
        <v/>
      </c>
      <c r="AM329" s="49" t="str">
        <f t="shared" si="300"/>
        <v/>
      </c>
      <c r="AN329" s="49" t="str">
        <f t="shared" si="301"/>
        <v/>
      </c>
      <c r="AO329" s="50" t="str">
        <f t="shared" si="302"/>
        <v/>
      </c>
      <c r="AP329" s="48" t="str">
        <f t="shared" si="303"/>
        <v/>
      </c>
      <c r="AQ329" s="49" t="str">
        <f t="shared" si="266"/>
        <v/>
      </c>
      <c r="AR329" s="49" t="str">
        <f t="shared" si="267"/>
        <v/>
      </c>
      <c r="AS329" s="49" t="str">
        <f t="shared" si="268"/>
        <v/>
      </c>
      <c r="AT329" s="49" t="str">
        <f t="shared" si="269"/>
        <v/>
      </c>
      <c r="AU329" s="49" t="str">
        <f t="shared" si="270"/>
        <v/>
      </c>
      <c r="AV329" s="49" t="str">
        <f t="shared" si="271"/>
        <v/>
      </c>
      <c r="AW329" s="49" t="str">
        <f t="shared" si="272"/>
        <v/>
      </c>
      <c r="AX329" s="49" t="str">
        <f t="shared" si="273"/>
        <v/>
      </c>
      <c r="AY329" s="49" t="str">
        <f t="shared" si="274"/>
        <v/>
      </c>
      <c r="AZ329" s="49" t="str">
        <f t="shared" si="275"/>
        <v/>
      </c>
      <c r="BA329" s="50" t="str">
        <f t="shared" si="276"/>
        <v/>
      </c>
      <c r="BB329" s="48" t="str">
        <f t="shared" si="304"/>
        <v/>
      </c>
      <c r="BC329" s="49" t="str">
        <f t="shared" si="277"/>
        <v/>
      </c>
      <c r="BD329" s="49" t="str">
        <f t="shared" si="278"/>
        <v/>
      </c>
      <c r="BE329" s="49" t="str">
        <f t="shared" si="279"/>
        <v/>
      </c>
      <c r="BF329" s="49" t="str">
        <f t="shared" si="280"/>
        <v/>
      </c>
      <c r="BG329" s="49" t="str">
        <f t="shared" si="281"/>
        <v/>
      </c>
      <c r="BH329" s="49" t="str">
        <f t="shared" si="282"/>
        <v/>
      </c>
      <c r="BI329" s="49" t="str">
        <f t="shared" si="283"/>
        <v/>
      </c>
      <c r="BJ329" s="49" t="str">
        <f t="shared" si="284"/>
        <v/>
      </c>
      <c r="BK329" s="49" t="str">
        <f t="shared" si="285"/>
        <v/>
      </c>
      <c r="BL329" s="49" t="str">
        <f t="shared" si="286"/>
        <v/>
      </c>
      <c r="BM329" s="50" t="str">
        <f t="shared" si="287"/>
        <v/>
      </c>
      <c r="BN329" s="48" t="str">
        <f t="shared" si="305"/>
        <v/>
      </c>
      <c r="BO329" s="49" t="str">
        <f t="shared" si="308"/>
        <v/>
      </c>
      <c r="BP329" s="49" t="str">
        <f t="shared" si="309"/>
        <v/>
      </c>
      <c r="BQ329" s="49" t="str">
        <f t="shared" si="310"/>
        <v/>
      </c>
      <c r="BR329" s="49" t="str">
        <f t="shared" si="311"/>
        <v/>
      </c>
      <c r="BS329" s="49" t="str">
        <f t="shared" si="312"/>
        <v/>
      </c>
      <c r="BT329" s="49" t="str">
        <f t="shared" si="313"/>
        <v/>
      </c>
      <c r="BU329" s="49" t="str">
        <f t="shared" si="314"/>
        <v/>
      </c>
      <c r="BV329" s="49" t="str">
        <f t="shared" si="315"/>
        <v/>
      </c>
      <c r="BW329" s="49" t="str">
        <f t="shared" si="316"/>
        <v/>
      </c>
      <c r="BX329" s="49" t="str">
        <f t="shared" si="317"/>
        <v/>
      </c>
      <c r="BY329" s="50" t="str">
        <f t="shared" si="318"/>
        <v/>
      </c>
      <c r="BZ329" s="48" t="str">
        <f t="shared" si="306"/>
        <v/>
      </c>
      <c r="CA329" s="49" t="str">
        <f t="shared" si="319"/>
        <v/>
      </c>
      <c r="CB329" s="49" t="str">
        <f t="shared" si="320"/>
        <v/>
      </c>
      <c r="CC329" s="49" t="str">
        <f t="shared" si="321"/>
        <v/>
      </c>
      <c r="CD329" s="49" t="str">
        <f t="shared" si="322"/>
        <v/>
      </c>
      <c r="CE329" s="49" t="str">
        <f t="shared" si="323"/>
        <v/>
      </c>
      <c r="CF329" s="49" t="str">
        <f t="shared" si="324"/>
        <v/>
      </c>
      <c r="CG329" s="49" t="str">
        <f t="shared" si="325"/>
        <v/>
      </c>
      <c r="CH329" s="49" t="str">
        <f t="shared" si="326"/>
        <v/>
      </c>
      <c r="CI329" s="49" t="str">
        <f t="shared" si="327"/>
        <v/>
      </c>
      <c r="CJ329" s="49" t="str">
        <f t="shared" si="328"/>
        <v/>
      </c>
      <c r="CK329" s="50" t="str">
        <f t="shared" si="329"/>
        <v/>
      </c>
      <c r="CM329" s="85" t="str">
        <f t="shared" si="307"/>
        <v/>
      </c>
      <c r="CN329" s="6" t="str">
        <f>IF($B329="", "", IF($CM329="X", "", IF(Report!$BN$3="X", LEFT($B329, 2), $B329)))</f>
        <v/>
      </c>
      <c r="CP329" s="48" t="str">
        <f>IF($CN329="", "", IF($CN329=Report!$BN$4, AA329, ""))</f>
        <v/>
      </c>
      <c r="CQ329" s="49" t="str">
        <f>IF($CN329="", "", IF($CN329=Report!$BN$4, AB329, ""))</f>
        <v/>
      </c>
      <c r="CR329" s="49" t="str">
        <f>IF($CN329="", "", IF($CN329=Report!$BN$4, AC329, ""))</f>
        <v/>
      </c>
      <c r="CS329" s="49" t="str">
        <f>IF($CN329="", "", IF($CN329=Report!$BN$4, AD329, ""))</f>
        <v/>
      </c>
      <c r="CT329" s="49" t="str">
        <f>IF($CN329="", "", IF($CN329=Report!$BN$4, AE329, ""))</f>
        <v/>
      </c>
      <c r="CU329" s="49" t="str">
        <f>IF($CN329="", "", IF($CN329=Report!$BN$4, AF329, ""))</f>
        <v/>
      </c>
      <c r="CV329" s="49" t="str">
        <f>IF($CN329="", "", IF($CN329=Report!$BN$4, AG329, ""))</f>
        <v/>
      </c>
      <c r="CW329" s="49" t="str">
        <f>IF($CN329="", "", IF($CN329=Report!$BN$4, AH329, ""))</f>
        <v/>
      </c>
      <c r="CX329" s="49" t="str">
        <f>IF($CN329="", "", IF($CN329=Report!$BN$4, AI329, ""))</f>
        <v/>
      </c>
      <c r="CY329" s="49" t="str">
        <f>IF($CN329="", "", IF($CN329=Report!$BN$4, AJ329, ""))</f>
        <v/>
      </c>
      <c r="CZ329" s="49" t="str">
        <f>IF($CN329="", "", IF($CN329=Report!$BN$4, AK329, ""))</f>
        <v/>
      </c>
      <c r="DA329" s="49" t="str">
        <f>IF($CN329="", "", IF($CN329=Report!$BN$4, AL329, ""))</f>
        <v/>
      </c>
      <c r="DB329" s="49" t="str">
        <f>IF($CN329="", "", IF($CN329=Report!$BN$4, AM329, ""))</f>
        <v/>
      </c>
      <c r="DC329" s="49" t="str">
        <f>IF($CN329="", "", IF($CN329=Report!$BN$4, AN329, ""))</f>
        <v/>
      </c>
      <c r="DD329" s="50" t="str">
        <f>IF($CN329="", "", IF($CN329=Report!$BN$4, AO329, ""))</f>
        <v/>
      </c>
      <c r="DE329" s="48" t="str">
        <f>IF($CN329="", "", IF($CN329=Report!$BN$4, AP329, ""))</f>
        <v/>
      </c>
      <c r="DF329" s="49" t="str">
        <f>IF($CN329="", "", IF($CN329=Report!$BN$4, AQ329, ""))</f>
        <v/>
      </c>
      <c r="DG329" s="49" t="str">
        <f>IF($CN329="", "", IF($CN329=Report!$BN$4, AR329, ""))</f>
        <v/>
      </c>
      <c r="DH329" s="49" t="str">
        <f>IF($CN329="", "", IF($CN329=Report!$BN$4, AS329, ""))</f>
        <v/>
      </c>
      <c r="DI329" s="49" t="str">
        <f>IF($CN329="", "", IF($CN329=Report!$BN$4, AT329, ""))</f>
        <v/>
      </c>
      <c r="DJ329" s="49" t="str">
        <f>IF($CN329="", "", IF($CN329=Report!$BN$4, AU329, ""))</f>
        <v/>
      </c>
      <c r="DK329" s="49" t="str">
        <f>IF($CN329="", "", IF($CN329=Report!$BN$4, AV329, ""))</f>
        <v/>
      </c>
      <c r="DL329" s="49" t="str">
        <f>IF($CN329="", "", IF($CN329=Report!$BN$4, AW329, ""))</f>
        <v/>
      </c>
      <c r="DM329" s="49" t="str">
        <f>IF($CN329="", "", IF($CN329=Report!$BN$4, AX329, ""))</f>
        <v/>
      </c>
      <c r="DN329" s="49" t="str">
        <f>IF($CN329="", "", IF($CN329=Report!$BN$4, AY329, ""))</f>
        <v/>
      </c>
      <c r="DO329" s="49" t="str">
        <f>IF($CN329="", "", IF($CN329=Report!$BN$4, AZ329, ""))</f>
        <v/>
      </c>
      <c r="DP329" s="50" t="str">
        <f>IF($CN329="", "", IF($CN329=Report!$BN$4, BA329, ""))</f>
        <v/>
      </c>
      <c r="DQ329" s="48" t="str">
        <f>IF($CN329="", "", IF($CN329=Report!$BN$4, BB329, ""))</f>
        <v/>
      </c>
      <c r="DR329" s="49" t="str">
        <f>IF($CN329="", "", IF($CN329=Report!$BN$4, BC329, ""))</f>
        <v/>
      </c>
      <c r="DS329" s="49" t="str">
        <f>IF($CN329="", "", IF($CN329=Report!$BN$4, BD329, ""))</f>
        <v/>
      </c>
      <c r="DT329" s="49" t="str">
        <f>IF($CN329="", "", IF($CN329=Report!$BN$4, BE329, ""))</f>
        <v/>
      </c>
      <c r="DU329" s="49" t="str">
        <f>IF($CN329="", "", IF($CN329=Report!$BN$4, BF329, ""))</f>
        <v/>
      </c>
      <c r="DV329" s="49" t="str">
        <f>IF($CN329="", "", IF($CN329=Report!$BN$4, BG329, ""))</f>
        <v/>
      </c>
      <c r="DW329" s="49" t="str">
        <f>IF($CN329="", "", IF($CN329=Report!$BN$4, BH329, ""))</f>
        <v/>
      </c>
      <c r="DX329" s="49" t="str">
        <f>IF($CN329="", "", IF($CN329=Report!$BN$4, BI329, ""))</f>
        <v/>
      </c>
      <c r="DY329" s="49" t="str">
        <f>IF($CN329="", "", IF($CN329=Report!$BN$4, BJ329, ""))</f>
        <v/>
      </c>
      <c r="DZ329" s="49" t="str">
        <f>IF($CN329="", "", IF($CN329=Report!$BN$4, BK329, ""))</f>
        <v/>
      </c>
      <c r="EA329" s="49" t="str">
        <f>IF($CN329="", "", IF($CN329=Report!$BN$4, BL329, ""))</f>
        <v/>
      </c>
      <c r="EB329" s="50" t="str">
        <f>IF($CN329="", "", IF($CN329=Report!$BN$4, BM329, ""))</f>
        <v/>
      </c>
      <c r="EC329" s="48" t="str">
        <f>IF($CN329="", "", IF($CN329=Report!$BN$4, BN329, ""))</f>
        <v/>
      </c>
      <c r="ED329" s="49" t="str">
        <f>IF($CN329="", "", IF($CN329=Report!$BN$4, BO329, ""))</f>
        <v/>
      </c>
      <c r="EE329" s="49" t="str">
        <f>IF($CN329="", "", IF($CN329=Report!$BN$4, BP329, ""))</f>
        <v/>
      </c>
      <c r="EF329" s="49" t="str">
        <f>IF($CN329="", "", IF($CN329=Report!$BN$4, BQ329, ""))</f>
        <v/>
      </c>
      <c r="EG329" s="49" t="str">
        <f>IF($CN329="", "", IF($CN329=Report!$BN$4, BR329, ""))</f>
        <v/>
      </c>
      <c r="EH329" s="49" t="str">
        <f>IF($CN329="", "", IF($CN329=Report!$BN$4, BS329, ""))</f>
        <v/>
      </c>
      <c r="EI329" s="49" t="str">
        <f>IF($CN329="", "", IF($CN329=Report!$BN$4, BT329, ""))</f>
        <v/>
      </c>
      <c r="EJ329" s="49" t="str">
        <f>IF($CN329="", "", IF($CN329=Report!$BN$4, BU329, ""))</f>
        <v/>
      </c>
      <c r="EK329" s="49" t="str">
        <f>IF($CN329="", "", IF($CN329=Report!$BN$4, BV329, ""))</f>
        <v/>
      </c>
      <c r="EL329" s="49" t="str">
        <f>IF($CN329="", "", IF($CN329=Report!$BN$4, BW329, ""))</f>
        <v/>
      </c>
      <c r="EM329" s="49" t="str">
        <f>IF($CN329="", "", IF($CN329=Report!$BN$4, BX329, ""))</f>
        <v/>
      </c>
      <c r="EN329" s="50" t="str">
        <f>IF($CN329="", "", IF($CN329=Report!$BN$4, BY329, ""))</f>
        <v/>
      </c>
      <c r="EO329" s="48" t="str">
        <f>IF($CN329="", "", IF($CN329=Report!$BN$4, BZ329, ""))</f>
        <v/>
      </c>
      <c r="EP329" s="49" t="str">
        <f>IF($CN329="", "", IF($CN329=Report!$BN$4, CA329, ""))</f>
        <v/>
      </c>
      <c r="EQ329" s="49" t="str">
        <f>IF($CN329="", "", IF($CN329=Report!$BN$4, CB329, ""))</f>
        <v/>
      </c>
      <c r="ER329" s="49" t="str">
        <f>IF($CN329="", "", IF($CN329=Report!$BN$4, CC329, ""))</f>
        <v/>
      </c>
      <c r="ES329" s="49" t="str">
        <f>IF($CN329="", "", IF($CN329=Report!$BN$4, CD329, ""))</f>
        <v/>
      </c>
      <c r="ET329" s="49" t="str">
        <f>IF($CN329="", "", IF($CN329=Report!$BN$4, CE329, ""))</f>
        <v/>
      </c>
      <c r="EU329" s="49" t="str">
        <f>IF($CN329="", "", IF($CN329=Report!$BN$4, CF329, ""))</f>
        <v/>
      </c>
      <c r="EV329" s="49" t="str">
        <f>IF($CN329="", "", IF($CN329=Report!$BN$4, CG329, ""))</f>
        <v/>
      </c>
      <c r="EW329" s="49" t="str">
        <f>IF($CN329="", "", IF($CN329=Report!$BN$4, CH329, ""))</f>
        <v/>
      </c>
      <c r="EX329" s="49" t="str">
        <f>IF($CN329="", "", IF($CN329=Report!$BN$4, CI329, ""))</f>
        <v/>
      </c>
      <c r="EY329" s="49" t="str">
        <f>IF($CN329="", "", IF($CN329=Report!$BN$4, CJ329, ""))</f>
        <v/>
      </c>
      <c r="EZ329" s="50" t="str">
        <f>IF($CN329="", "", IF($CN329=Report!$BN$4, CK329, ""))</f>
        <v/>
      </c>
    </row>
    <row r="330" spans="1:156" x14ac:dyDescent="0.25">
      <c r="A330" s="19"/>
      <c r="B330" s="104"/>
      <c r="C330" s="105"/>
      <c r="D330" s="116"/>
      <c r="E330" s="106"/>
      <c r="F330" s="106"/>
      <c r="G330" s="106"/>
      <c r="H330" s="106"/>
      <c r="I330" s="106"/>
      <c r="J330" s="106"/>
      <c r="K330" s="106"/>
      <c r="L330" s="106"/>
      <c r="M330" s="106"/>
      <c r="N330" s="106"/>
      <c r="O330" s="106"/>
      <c r="P330" s="106"/>
      <c r="Q330" s="106"/>
      <c r="R330" s="106"/>
      <c r="S330" s="106"/>
      <c r="T330" s="108"/>
      <c r="U330" s="108"/>
      <c r="V330" s="108"/>
      <c r="W330" s="109"/>
      <c r="X330" s="19"/>
      <c r="AA330" s="48" t="str">
        <f t="shared" si="288"/>
        <v/>
      </c>
      <c r="AB330" s="49" t="str">
        <f t="shared" si="289"/>
        <v/>
      </c>
      <c r="AC330" s="49" t="str">
        <f t="shared" si="290"/>
        <v/>
      </c>
      <c r="AD330" s="49" t="str">
        <f t="shared" si="291"/>
        <v/>
      </c>
      <c r="AE330" s="49" t="str">
        <f t="shared" si="292"/>
        <v/>
      </c>
      <c r="AF330" s="49" t="str">
        <f t="shared" si="293"/>
        <v/>
      </c>
      <c r="AG330" s="49" t="str">
        <f t="shared" si="294"/>
        <v/>
      </c>
      <c r="AH330" s="49" t="str">
        <f t="shared" si="295"/>
        <v/>
      </c>
      <c r="AI330" s="49" t="str">
        <f t="shared" si="296"/>
        <v/>
      </c>
      <c r="AJ330" s="49" t="str">
        <f t="shared" si="297"/>
        <v/>
      </c>
      <c r="AK330" s="49" t="str">
        <f t="shared" si="298"/>
        <v/>
      </c>
      <c r="AL330" s="49" t="str">
        <f t="shared" si="299"/>
        <v/>
      </c>
      <c r="AM330" s="49" t="str">
        <f t="shared" si="300"/>
        <v/>
      </c>
      <c r="AN330" s="49" t="str">
        <f t="shared" si="301"/>
        <v/>
      </c>
      <c r="AO330" s="50" t="str">
        <f t="shared" si="302"/>
        <v/>
      </c>
      <c r="AP330" s="48" t="str">
        <f t="shared" si="303"/>
        <v/>
      </c>
      <c r="AQ330" s="49" t="str">
        <f t="shared" si="266"/>
        <v/>
      </c>
      <c r="AR330" s="49" t="str">
        <f t="shared" si="267"/>
        <v/>
      </c>
      <c r="AS330" s="49" t="str">
        <f t="shared" si="268"/>
        <v/>
      </c>
      <c r="AT330" s="49" t="str">
        <f t="shared" si="269"/>
        <v/>
      </c>
      <c r="AU330" s="49" t="str">
        <f t="shared" si="270"/>
        <v/>
      </c>
      <c r="AV330" s="49" t="str">
        <f t="shared" si="271"/>
        <v/>
      </c>
      <c r="AW330" s="49" t="str">
        <f t="shared" si="272"/>
        <v/>
      </c>
      <c r="AX330" s="49" t="str">
        <f t="shared" si="273"/>
        <v/>
      </c>
      <c r="AY330" s="49" t="str">
        <f t="shared" si="274"/>
        <v/>
      </c>
      <c r="AZ330" s="49" t="str">
        <f t="shared" si="275"/>
        <v/>
      </c>
      <c r="BA330" s="50" t="str">
        <f t="shared" si="276"/>
        <v/>
      </c>
      <c r="BB330" s="48" t="str">
        <f t="shared" si="304"/>
        <v/>
      </c>
      <c r="BC330" s="49" t="str">
        <f t="shared" si="277"/>
        <v/>
      </c>
      <c r="BD330" s="49" t="str">
        <f t="shared" si="278"/>
        <v/>
      </c>
      <c r="BE330" s="49" t="str">
        <f t="shared" si="279"/>
        <v/>
      </c>
      <c r="BF330" s="49" t="str">
        <f t="shared" si="280"/>
        <v/>
      </c>
      <c r="BG330" s="49" t="str">
        <f t="shared" si="281"/>
        <v/>
      </c>
      <c r="BH330" s="49" t="str">
        <f t="shared" si="282"/>
        <v/>
      </c>
      <c r="BI330" s="49" t="str">
        <f t="shared" si="283"/>
        <v/>
      </c>
      <c r="BJ330" s="49" t="str">
        <f t="shared" si="284"/>
        <v/>
      </c>
      <c r="BK330" s="49" t="str">
        <f t="shared" si="285"/>
        <v/>
      </c>
      <c r="BL330" s="49" t="str">
        <f t="shared" si="286"/>
        <v/>
      </c>
      <c r="BM330" s="50" t="str">
        <f t="shared" si="287"/>
        <v/>
      </c>
      <c r="BN330" s="48" t="str">
        <f t="shared" si="305"/>
        <v/>
      </c>
      <c r="BO330" s="49" t="str">
        <f t="shared" si="308"/>
        <v/>
      </c>
      <c r="BP330" s="49" t="str">
        <f t="shared" si="309"/>
        <v/>
      </c>
      <c r="BQ330" s="49" t="str">
        <f t="shared" si="310"/>
        <v/>
      </c>
      <c r="BR330" s="49" t="str">
        <f t="shared" si="311"/>
        <v/>
      </c>
      <c r="BS330" s="49" t="str">
        <f t="shared" si="312"/>
        <v/>
      </c>
      <c r="BT330" s="49" t="str">
        <f t="shared" si="313"/>
        <v/>
      </c>
      <c r="BU330" s="49" t="str">
        <f t="shared" si="314"/>
        <v/>
      </c>
      <c r="BV330" s="49" t="str">
        <f t="shared" si="315"/>
        <v/>
      </c>
      <c r="BW330" s="49" t="str">
        <f t="shared" si="316"/>
        <v/>
      </c>
      <c r="BX330" s="49" t="str">
        <f t="shared" si="317"/>
        <v/>
      </c>
      <c r="BY330" s="50" t="str">
        <f t="shared" si="318"/>
        <v/>
      </c>
      <c r="BZ330" s="48" t="str">
        <f t="shared" si="306"/>
        <v/>
      </c>
      <c r="CA330" s="49" t="str">
        <f t="shared" si="319"/>
        <v/>
      </c>
      <c r="CB330" s="49" t="str">
        <f t="shared" si="320"/>
        <v/>
      </c>
      <c r="CC330" s="49" t="str">
        <f t="shared" si="321"/>
        <v/>
      </c>
      <c r="CD330" s="49" t="str">
        <f t="shared" si="322"/>
        <v/>
      </c>
      <c r="CE330" s="49" t="str">
        <f t="shared" si="323"/>
        <v/>
      </c>
      <c r="CF330" s="49" t="str">
        <f t="shared" si="324"/>
        <v/>
      </c>
      <c r="CG330" s="49" t="str">
        <f t="shared" si="325"/>
        <v/>
      </c>
      <c r="CH330" s="49" t="str">
        <f t="shared" si="326"/>
        <v/>
      </c>
      <c r="CI330" s="49" t="str">
        <f t="shared" si="327"/>
        <v/>
      </c>
      <c r="CJ330" s="49" t="str">
        <f t="shared" si="328"/>
        <v/>
      </c>
      <c r="CK330" s="50" t="str">
        <f t="shared" si="329"/>
        <v/>
      </c>
      <c r="CM330" s="85" t="str">
        <f t="shared" si="307"/>
        <v/>
      </c>
      <c r="CN330" s="6" t="str">
        <f>IF($B330="", "", IF($CM330="X", "", IF(Report!$BN$3="X", LEFT($B330, 2), $B330)))</f>
        <v/>
      </c>
      <c r="CP330" s="48" t="str">
        <f>IF($CN330="", "", IF($CN330=Report!$BN$4, AA330, ""))</f>
        <v/>
      </c>
      <c r="CQ330" s="49" t="str">
        <f>IF($CN330="", "", IF($CN330=Report!$BN$4, AB330, ""))</f>
        <v/>
      </c>
      <c r="CR330" s="49" t="str">
        <f>IF($CN330="", "", IF($CN330=Report!$BN$4, AC330, ""))</f>
        <v/>
      </c>
      <c r="CS330" s="49" t="str">
        <f>IF($CN330="", "", IF($CN330=Report!$BN$4, AD330, ""))</f>
        <v/>
      </c>
      <c r="CT330" s="49" t="str">
        <f>IF($CN330="", "", IF($CN330=Report!$BN$4, AE330, ""))</f>
        <v/>
      </c>
      <c r="CU330" s="49" t="str">
        <f>IF($CN330="", "", IF($CN330=Report!$BN$4, AF330, ""))</f>
        <v/>
      </c>
      <c r="CV330" s="49" t="str">
        <f>IF($CN330="", "", IF($CN330=Report!$BN$4, AG330, ""))</f>
        <v/>
      </c>
      <c r="CW330" s="49" t="str">
        <f>IF($CN330="", "", IF($CN330=Report!$BN$4, AH330, ""))</f>
        <v/>
      </c>
      <c r="CX330" s="49" t="str">
        <f>IF($CN330="", "", IF($CN330=Report!$BN$4, AI330, ""))</f>
        <v/>
      </c>
      <c r="CY330" s="49" t="str">
        <f>IF($CN330="", "", IF($CN330=Report!$BN$4, AJ330, ""))</f>
        <v/>
      </c>
      <c r="CZ330" s="49" t="str">
        <f>IF($CN330="", "", IF($CN330=Report!$BN$4, AK330, ""))</f>
        <v/>
      </c>
      <c r="DA330" s="49" t="str">
        <f>IF($CN330="", "", IF($CN330=Report!$BN$4, AL330, ""))</f>
        <v/>
      </c>
      <c r="DB330" s="49" t="str">
        <f>IF($CN330="", "", IF($CN330=Report!$BN$4, AM330, ""))</f>
        <v/>
      </c>
      <c r="DC330" s="49" t="str">
        <f>IF($CN330="", "", IF($CN330=Report!$BN$4, AN330, ""))</f>
        <v/>
      </c>
      <c r="DD330" s="50" t="str">
        <f>IF($CN330="", "", IF($CN330=Report!$BN$4, AO330, ""))</f>
        <v/>
      </c>
      <c r="DE330" s="48" t="str">
        <f>IF($CN330="", "", IF($CN330=Report!$BN$4, AP330, ""))</f>
        <v/>
      </c>
      <c r="DF330" s="49" t="str">
        <f>IF($CN330="", "", IF($CN330=Report!$BN$4, AQ330, ""))</f>
        <v/>
      </c>
      <c r="DG330" s="49" t="str">
        <f>IF($CN330="", "", IF($CN330=Report!$BN$4, AR330, ""))</f>
        <v/>
      </c>
      <c r="DH330" s="49" t="str">
        <f>IF($CN330="", "", IF($CN330=Report!$BN$4, AS330, ""))</f>
        <v/>
      </c>
      <c r="DI330" s="49" t="str">
        <f>IF($CN330="", "", IF($CN330=Report!$BN$4, AT330, ""))</f>
        <v/>
      </c>
      <c r="DJ330" s="49" t="str">
        <f>IF($CN330="", "", IF($CN330=Report!$BN$4, AU330, ""))</f>
        <v/>
      </c>
      <c r="DK330" s="49" t="str">
        <f>IF($CN330="", "", IF($CN330=Report!$BN$4, AV330, ""))</f>
        <v/>
      </c>
      <c r="DL330" s="49" t="str">
        <f>IF($CN330="", "", IF($CN330=Report!$BN$4, AW330, ""))</f>
        <v/>
      </c>
      <c r="DM330" s="49" t="str">
        <f>IF($CN330="", "", IF($CN330=Report!$BN$4, AX330, ""))</f>
        <v/>
      </c>
      <c r="DN330" s="49" t="str">
        <f>IF($CN330="", "", IF($CN330=Report!$BN$4, AY330, ""))</f>
        <v/>
      </c>
      <c r="DO330" s="49" t="str">
        <f>IF($CN330="", "", IF($CN330=Report!$BN$4, AZ330, ""))</f>
        <v/>
      </c>
      <c r="DP330" s="50" t="str">
        <f>IF($CN330="", "", IF($CN330=Report!$BN$4, BA330, ""))</f>
        <v/>
      </c>
      <c r="DQ330" s="48" t="str">
        <f>IF($CN330="", "", IF($CN330=Report!$BN$4, BB330, ""))</f>
        <v/>
      </c>
      <c r="DR330" s="49" t="str">
        <f>IF($CN330="", "", IF($CN330=Report!$BN$4, BC330, ""))</f>
        <v/>
      </c>
      <c r="DS330" s="49" t="str">
        <f>IF($CN330="", "", IF($CN330=Report!$BN$4, BD330, ""))</f>
        <v/>
      </c>
      <c r="DT330" s="49" t="str">
        <f>IF($CN330="", "", IF($CN330=Report!$BN$4, BE330, ""))</f>
        <v/>
      </c>
      <c r="DU330" s="49" t="str">
        <f>IF($CN330="", "", IF($CN330=Report!$BN$4, BF330, ""))</f>
        <v/>
      </c>
      <c r="DV330" s="49" t="str">
        <f>IF($CN330="", "", IF($CN330=Report!$BN$4, BG330, ""))</f>
        <v/>
      </c>
      <c r="DW330" s="49" t="str">
        <f>IF($CN330="", "", IF($CN330=Report!$BN$4, BH330, ""))</f>
        <v/>
      </c>
      <c r="DX330" s="49" t="str">
        <f>IF($CN330="", "", IF($CN330=Report!$BN$4, BI330, ""))</f>
        <v/>
      </c>
      <c r="DY330" s="49" t="str">
        <f>IF($CN330="", "", IF($CN330=Report!$BN$4, BJ330, ""))</f>
        <v/>
      </c>
      <c r="DZ330" s="49" t="str">
        <f>IF($CN330="", "", IF($CN330=Report!$BN$4, BK330, ""))</f>
        <v/>
      </c>
      <c r="EA330" s="49" t="str">
        <f>IF($CN330="", "", IF($CN330=Report!$BN$4, BL330, ""))</f>
        <v/>
      </c>
      <c r="EB330" s="50" t="str">
        <f>IF($CN330="", "", IF($CN330=Report!$BN$4, BM330, ""))</f>
        <v/>
      </c>
      <c r="EC330" s="48" t="str">
        <f>IF($CN330="", "", IF($CN330=Report!$BN$4, BN330, ""))</f>
        <v/>
      </c>
      <c r="ED330" s="49" t="str">
        <f>IF($CN330="", "", IF($CN330=Report!$BN$4, BO330, ""))</f>
        <v/>
      </c>
      <c r="EE330" s="49" t="str">
        <f>IF($CN330="", "", IF($CN330=Report!$BN$4, BP330, ""))</f>
        <v/>
      </c>
      <c r="EF330" s="49" t="str">
        <f>IF($CN330="", "", IF($CN330=Report!$BN$4, BQ330, ""))</f>
        <v/>
      </c>
      <c r="EG330" s="49" t="str">
        <f>IF($CN330="", "", IF($CN330=Report!$BN$4, BR330, ""))</f>
        <v/>
      </c>
      <c r="EH330" s="49" t="str">
        <f>IF($CN330="", "", IF($CN330=Report!$BN$4, BS330, ""))</f>
        <v/>
      </c>
      <c r="EI330" s="49" t="str">
        <f>IF($CN330="", "", IF($CN330=Report!$BN$4, BT330, ""))</f>
        <v/>
      </c>
      <c r="EJ330" s="49" t="str">
        <f>IF($CN330="", "", IF($CN330=Report!$BN$4, BU330, ""))</f>
        <v/>
      </c>
      <c r="EK330" s="49" t="str">
        <f>IF($CN330="", "", IF($CN330=Report!$BN$4, BV330, ""))</f>
        <v/>
      </c>
      <c r="EL330" s="49" t="str">
        <f>IF($CN330="", "", IF($CN330=Report!$BN$4, BW330, ""))</f>
        <v/>
      </c>
      <c r="EM330" s="49" t="str">
        <f>IF($CN330="", "", IF($CN330=Report!$BN$4, BX330, ""))</f>
        <v/>
      </c>
      <c r="EN330" s="50" t="str">
        <f>IF($CN330="", "", IF($CN330=Report!$BN$4, BY330, ""))</f>
        <v/>
      </c>
      <c r="EO330" s="48" t="str">
        <f>IF($CN330="", "", IF($CN330=Report!$BN$4, BZ330, ""))</f>
        <v/>
      </c>
      <c r="EP330" s="49" t="str">
        <f>IF($CN330="", "", IF($CN330=Report!$BN$4, CA330, ""))</f>
        <v/>
      </c>
      <c r="EQ330" s="49" t="str">
        <f>IF($CN330="", "", IF($CN330=Report!$BN$4, CB330, ""))</f>
        <v/>
      </c>
      <c r="ER330" s="49" t="str">
        <f>IF($CN330="", "", IF($CN330=Report!$BN$4, CC330, ""))</f>
        <v/>
      </c>
      <c r="ES330" s="49" t="str">
        <f>IF($CN330="", "", IF($CN330=Report!$BN$4, CD330, ""))</f>
        <v/>
      </c>
      <c r="ET330" s="49" t="str">
        <f>IF($CN330="", "", IF($CN330=Report!$BN$4, CE330, ""))</f>
        <v/>
      </c>
      <c r="EU330" s="49" t="str">
        <f>IF($CN330="", "", IF($CN330=Report!$BN$4, CF330, ""))</f>
        <v/>
      </c>
      <c r="EV330" s="49" t="str">
        <f>IF($CN330="", "", IF($CN330=Report!$BN$4, CG330, ""))</f>
        <v/>
      </c>
      <c r="EW330" s="49" t="str">
        <f>IF($CN330="", "", IF($CN330=Report!$BN$4, CH330, ""))</f>
        <v/>
      </c>
      <c r="EX330" s="49" t="str">
        <f>IF($CN330="", "", IF($CN330=Report!$BN$4, CI330, ""))</f>
        <v/>
      </c>
      <c r="EY330" s="49" t="str">
        <f>IF($CN330="", "", IF($CN330=Report!$BN$4, CJ330, ""))</f>
        <v/>
      </c>
      <c r="EZ330" s="50" t="str">
        <f>IF($CN330="", "", IF($CN330=Report!$BN$4, CK330, ""))</f>
        <v/>
      </c>
    </row>
    <row r="331" spans="1:156" x14ac:dyDescent="0.25">
      <c r="A331" s="19"/>
      <c r="B331" s="104"/>
      <c r="C331" s="105"/>
      <c r="D331" s="116"/>
      <c r="E331" s="106"/>
      <c r="F331" s="106"/>
      <c r="G331" s="106"/>
      <c r="H331" s="106"/>
      <c r="I331" s="106"/>
      <c r="J331" s="106"/>
      <c r="K331" s="106"/>
      <c r="L331" s="106"/>
      <c r="M331" s="106"/>
      <c r="N331" s="106"/>
      <c r="O331" s="106"/>
      <c r="P331" s="106"/>
      <c r="Q331" s="106"/>
      <c r="R331" s="106"/>
      <c r="S331" s="106"/>
      <c r="T331" s="108"/>
      <c r="U331" s="108"/>
      <c r="V331" s="108"/>
      <c r="W331" s="109"/>
      <c r="X331" s="19"/>
      <c r="AA331" s="48" t="str">
        <f t="shared" si="288"/>
        <v/>
      </c>
      <c r="AB331" s="49" t="str">
        <f t="shared" si="289"/>
        <v/>
      </c>
      <c r="AC331" s="49" t="str">
        <f t="shared" si="290"/>
        <v/>
      </c>
      <c r="AD331" s="49" t="str">
        <f t="shared" si="291"/>
        <v/>
      </c>
      <c r="AE331" s="49" t="str">
        <f t="shared" si="292"/>
        <v/>
      </c>
      <c r="AF331" s="49" t="str">
        <f t="shared" si="293"/>
        <v/>
      </c>
      <c r="AG331" s="49" t="str">
        <f t="shared" si="294"/>
        <v/>
      </c>
      <c r="AH331" s="49" t="str">
        <f t="shared" si="295"/>
        <v/>
      </c>
      <c r="AI331" s="49" t="str">
        <f t="shared" si="296"/>
        <v/>
      </c>
      <c r="AJ331" s="49" t="str">
        <f t="shared" si="297"/>
        <v/>
      </c>
      <c r="AK331" s="49" t="str">
        <f t="shared" si="298"/>
        <v/>
      </c>
      <c r="AL331" s="49" t="str">
        <f t="shared" si="299"/>
        <v/>
      </c>
      <c r="AM331" s="49" t="str">
        <f t="shared" si="300"/>
        <v/>
      </c>
      <c r="AN331" s="49" t="str">
        <f t="shared" si="301"/>
        <v/>
      </c>
      <c r="AO331" s="50" t="str">
        <f t="shared" si="302"/>
        <v/>
      </c>
      <c r="AP331" s="48" t="str">
        <f t="shared" si="303"/>
        <v/>
      </c>
      <c r="AQ331" s="49" t="str">
        <f t="shared" ref="AQ331:AQ394" si="330">IF(AE331="", "", ROUND(AE331+(AE331*$T331), 2))</f>
        <v/>
      </c>
      <c r="AR331" s="49" t="str">
        <f t="shared" ref="AR331:AR394" si="331">IF(AF331="", "", ROUND(AF331+(AF331*$T331), 2))</f>
        <v/>
      </c>
      <c r="AS331" s="49" t="str">
        <f t="shared" ref="AS331:AS394" si="332">IF(AG331="", "", ROUND(AG331+(AG331*$T331), 2))</f>
        <v/>
      </c>
      <c r="AT331" s="49" t="str">
        <f t="shared" ref="AT331:AT394" si="333">IF(AH331="", "", ROUND(AH331+(AH331*$T331), 2))</f>
        <v/>
      </c>
      <c r="AU331" s="49" t="str">
        <f t="shared" ref="AU331:AU394" si="334">IF(AI331="", "", ROUND(AI331+(AI331*$T331), 2))</f>
        <v/>
      </c>
      <c r="AV331" s="49" t="str">
        <f t="shared" ref="AV331:AV394" si="335">IF(AJ331="", "", ROUND(AJ331+(AJ331*$T331), 2))</f>
        <v/>
      </c>
      <c r="AW331" s="49" t="str">
        <f t="shared" ref="AW331:AW394" si="336">IF(AK331="", "", ROUND(AK331+(AK331*$T331), 2))</f>
        <v/>
      </c>
      <c r="AX331" s="49" t="str">
        <f t="shared" ref="AX331:AX394" si="337">IF(AL331="", "", ROUND(AL331+(AL331*$T331), 2))</f>
        <v/>
      </c>
      <c r="AY331" s="49" t="str">
        <f t="shared" ref="AY331:AY394" si="338">IF(AM331="", "", ROUND(AM331+(AM331*$T331), 2))</f>
        <v/>
      </c>
      <c r="AZ331" s="49" t="str">
        <f t="shared" ref="AZ331:AZ394" si="339">IF(AN331="", "", ROUND(AN331+(AN331*$T331), 2))</f>
        <v/>
      </c>
      <c r="BA331" s="50" t="str">
        <f t="shared" ref="BA331:BA394" si="340">IF(AO331="", "", ROUND(AO331+(AO331*$T331), 2))</f>
        <v/>
      </c>
      <c r="BB331" s="48" t="str">
        <f t="shared" si="304"/>
        <v/>
      </c>
      <c r="BC331" s="49" t="str">
        <f t="shared" ref="BC331:BC394" si="341">IF(AQ331="", "", ROUND(AQ331+(AQ331*$U331), 2))</f>
        <v/>
      </c>
      <c r="BD331" s="49" t="str">
        <f t="shared" ref="BD331:BD394" si="342">IF(AR331="", "", ROUND(AR331+(AR331*$U331), 2))</f>
        <v/>
      </c>
      <c r="BE331" s="49" t="str">
        <f t="shared" ref="BE331:BE394" si="343">IF(AS331="", "", ROUND(AS331+(AS331*$U331), 2))</f>
        <v/>
      </c>
      <c r="BF331" s="49" t="str">
        <f t="shared" ref="BF331:BF394" si="344">IF(AT331="", "", ROUND(AT331+(AT331*$U331), 2))</f>
        <v/>
      </c>
      <c r="BG331" s="49" t="str">
        <f t="shared" ref="BG331:BG394" si="345">IF(AU331="", "", ROUND(AU331+(AU331*$U331), 2))</f>
        <v/>
      </c>
      <c r="BH331" s="49" t="str">
        <f t="shared" ref="BH331:BH394" si="346">IF(AV331="", "", ROUND(AV331+(AV331*$U331), 2))</f>
        <v/>
      </c>
      <c r="BI331" s="49" t="str">
        <f t="shared" ref="BI331:BI394" si="347">IF(AW331="", "", ROUND(AW331+(AW331*$U331), 2))</f>
        <v/>
      </c>
      <c r="BJ331" s="49" t="str">
        <f t="shared" ref="BJ331:BJ394" si="348">IF(AX331="", "", ROUND(AX331+(AX331*$U331), 2))</f>
        <v/>
      </c>
      <c r="BK331" s="49" t="str">
        <f t="shared" ref="BK331:BK394" si="349">IF(AY331="", "", ROUND(AY331+(AY331*$U331), 2))</f>
        <v/>
      </c>
      <c r="BL331" s="49" t="str">
        <f t="shared" ref="BL331:BL394" si="350">IF(AZ331="", "", ROUND(AZ331+(AZ331*$U331), 2))</f>
        <v/>
      </c>
      <c r="BM331" s="50" t="str">
        <f t="shared" ref="BM331:BM394" si="351">IF(BA331="", "", ROUND(BA331+(BA331*$U331), 2))</f>
        <v/>
      </c>
      <c r="BN331" s="48" t="str">
        <f t="shared" si="305"/>
        <v/>
      </c>
      <c r="BO331" s="49" t="str">
        <f t="shared" si="308"/>
        <v/>
      </c>
      <c r="BP331" s="49" t="str">
        <f t="shared" si="309"/>
        <v/>
      </c>
      <c r="BQ331" s="49" t="str">
        <f t="shared" si="310"/>
        <v/>
      </c>
      <c r="BR331" s="49" t="str">
        <f t="shared" si="311"/>
        <v/>
      </c>
      <c r="BS331" s="49" t="str">
        <f t="shared" si="312"/>
        <v/>
      </c>
      <c r="BT331" s="49" t="str">
        <f t="shared" si="313"/>
        <v/>
      </c>
      <c r="BU331" s="49" t="str">
        <f t="shared" si="314"/>
        <v/>
      </c>
      <c r="BV331" s="49" t="str">
        <f t="shared" si="315"/>
        <v/>
      </c>
      <c r="BW331" s="49" t="str">
        <f t="shared" si="316"/>
        <v/>
      </c>
      <c r="BX331" s="49" t="str">
        <f t="shared" si="317"/>
        <v/>
      </c>
      <c r="BY331" s="50" t="str">
        <f t="shared" si="318"/>
        <v/>
      </c>
      <c r="BZ331" s="48" t="str">
        <f t="shared" si="306"/>
        <v/>
      </c>
      <c r="CA331" s="49" t="str">
        <f t="shared" si="319"/>
        <v/>
      </c>
      <c r="CB331" s="49" t="str">
        <f t="shared" si="320"/>
        <v/>
      </c>
      <c r="CC331" s="49" t="str">
        <f t="shared" si="321"/>
        <v/>
      </c>
      <c r="CD331" s="49" t="str">
        <f t="shared" si="322"/>
        <v/>
      </c>
      <c r="CE331" s="49" t="str">
        <f t="shared" si="323"/>
        <v/>
      </c>
      <c r="CF331" s="49" t="str">
        <f t="shared" si="324"/>
        <v/>
      </c>
      <c r="CG331" s="49" t="str">
        <f t="shared" si="325"/>
        <v/>
      </c>
      <c r="CH331" s="49" t="str">
        <f t="shared" si="326"/>
        <v/>
      </c>
      <c r="CI331" s="49" t="str">
        <f t="shared" si="327"/>
        <v/>
      </c>
      <c r="CJ331" s="49" t="str">
        <f t="shared" si="328"/>
        <v/>
      </c>
      <c r="CK331" s="50" t="str">
        <f t="shared" si="329"/>
        <v/>
      </c>
      <c r="CM331" s="85" t="str">
        <f t="shared" si="307"/>
        <v/>
      </c>
      <c r="CN331" s="6" t="str">
        <f>IF($B331="", "", IF($CM331="X", "", IF(Report!$BN$3="X", LEFT($B331, 2), $B331)))</f>
        <v/>
      </c>
      <c r="CP331" s="48" t="str">
        <f>IF($CN331="", "", IF($CN331=Report!$BN$4, AA331, ""))</f>
        <v/>
      </c>
      <c r="CQ331" s="49" t="str">
        <f>IF($CN331="", "", IF($CN331=Report!$BN$4, AB331, ""))</f>
        <v/>
      </c>
      <c r="CR331" s="49" t="str">
        <f>IF($CN331="", "", IF($CN331=Report!$BN$4, AC331, ""))</f>
        <v/>
      </c>
      <c r="CS331" s="49" t="str">
        <f>IF($CN331="", "", IF($CN331=Report!$BN$4, AD331, ""))</f>
        <v/>
      </c>
      <c r="CT331" s="49" t="str">
        <f>IF($CN331="", "", IF($CN331=Report!$BN$4, AE331, ""))</f>
        <v/>
      </c>
      <c r="CU331" s="49" t="str">
        <f>IF($CN331="", "", IF($CN331=Report!$BN$4, AF331, ""))</f>
        <v/>
      </c>
      <c r="CV331" s="49" t="str">
        <f>IF($CN331="", "", IF($CN331=Report!$BN$4, AG331, ""))</f>
        <v/>
      </c>
      <c r="CW331" s="49" t="str">
        <f>IF($CN331="", "", IF($CN331=Report!$BN$4, AH331, ""))</f>
        <v/>
      </c>
      <c r="CX331" s="49" t="str">
        <f>IF($CN331="", "", IF($CN331=Report!$BN$4, AI331, ""))</f>
        <v/>
      </c>
      <c r="CY331" s="49" t="str">
        <f>IF($CN331="", "", IF($CN331=Report!$BN$4, AJ331, ""))</f>
        <v/>
      </c>
      <c r="CZ331" s="49" t="str">
        <f>IF($CN331="", "", IF($CN331=Report!$BN$4, AK331, ""))</f>
        <v/>
      </c>
      <c r="DA331" s="49" t="str">
        <f>IF($CN331="", "", IF($CN331=Report!$BN$4, AL331, ""))</f>
        <v/>
      </c>
      <c r="DB331" s="49" t="str">
        <f>IF($CN331="", "", IF($CN331=Report!$BN$4, AM331, ""))</f>
        <v/>
      </c>
      <c r="DC331" s="49" t="str">
        <f>IF($CN331="", "", IF($CN331=Report!$BN$4, AN331, ""))</f>
        <v/>
      </c>
      <c r="DD331" s="50" t="str">
        <f>IF($CN331="", "", IF($CN331=Report!$BN$4, AO331, ""))</f>
        <v/>
      </c>
      <c r="DE331" s="48" t="str">
        <f>IF($CN331="", "", IF($CN331=Report!$BN$4, AP331, ""))</f>
        <v/>
      </c>
      <c r="DF331" s="49" t="str">
        <f>IF($CN331="", "", IF($CN331=Report!$BN$4, AQ331, ""))</f>
        <v/>
      </c>
      <c r="DG331" s="49" t="str">
        <f>IF($CN331="", "", IF($CN331=Report!$BN$4, AR331, ""))</f>
        <v/>
      </c>
      <c r="DH331" s="49" t="str">
        <f>IF($CN331="", "", IF($CN331=Report!$BN$4, AS331, ""))</f>
        <v/>
      </c>
      <c r="DI331" s="49" t="str">
        <f>IF($CN331="", "", IF($CN331=Report!$BN$4, AT331, ""))</f>
        <v/>
      </c>
      <c r="DJ331" s="49" t="str">
        <f>IF($CN331="", "", IF($CN331=Report!$BN$4, AU331, ""))</f>
        <v/>
      </c>
      <c r="DK331" s="49" t="str">
        <f>IF($CN331="", "", IF($CN331=Report!$BN$4, AV331, ""))</f>
        <v/>
      </c>
      <c r="DL331" s="49" t="str">
        <f>IF($CN331="", "", IF($CN331=Report!$BN$4, AW331, ""))</f>
        <v/>
      </c>
      <c r="DM331" s="49" t="str">
        <f>IF($CN331="", "", IF($CN331=Report!$BN$4, AX331, ""))</f>
        <v/>
      </c>
      <c r="DN331" s="49" t="str">
        <f>IF($CN331="", "", IF($CN331=Report!$BN$4, AY331, ""))</f>
        <v/>
      </c>
      <c r="DO331" s="49" t="str">
        <f>IF($CN331="", "", IF($CN331=Report!$BN$4, AZ331, ""))</f>
        <v/>
      </c>
      <c r="DP331" s="50" t="str">
        <f>IF($CN331="", "", IF($CN331=Report!$BN$4, BA331, ""))</f>
        <v/>
      </c>
      <c r="DQ331" s="48" t="str">
        <f>IF($CN331="", "", IF($CN331=Report!$BN$4, BB331, ""))</f>
        <v/>
      </c>
      <c r="DR331" s="49" t="str">
        <f>IF($CN331="", "", IF($CN331=Report!$BN$4, BC331, ""))</f>
        <v/>
      </c>
      <c r="DS331" s="49" t="str">
        <f>IF($CN331="", "", IF($CN331=Report!$BN$4, BD331, ""))</f>
        <v/>
      </c>
      <c r="DT331" s="49" t="str">
        <f>IF($CN331="", "", IF($CN331=Report!$BN$4, BE331, ""))</f>
        <v/>
      </c>
      <c r="DU331" s="49" t="str">
        <f>IF($CN331="", "", IF($CN331=Report!$BN$4, BF331, ""))</f>
        <v/>
      </c>
      <c r="DV331" s="49" t="str">
        <f>IF($CN331="", "", IF($CN331=Report!$BN$4, BG331, ""))</f>
        <v/>
      </c>
      <c r="DW331" s="49" t="str">
        <f>IF($CN331="", "", IF($CN331=Report!$BN$4, BH331, ""))</f>
        <v/>
      </c>
      <c r="DX331" s="49" t="str">
        <f>IF($CN331="", "", IF($CN331=Report!$BN$4, BI331, ""))</f>
        <v/>
      </c>
      <c r="DY331" s="49" t="str">
        <f>IF($CN331="", "", IF($CN331=Report!$BN$4, BJ331, ""))</f>
        <v/>
      </c>
      <c r="DZ331" s="49" t="str">
        <f>IF($CN331="", "", IF($CN331=Report!$BN$4, BK331, ""))</f>
        <v/>
      </c>
      <c r="EA331" s="49" t="str">
        <f>IF($CN331="", "", IF($CN331=Report!$BN$4, BL331, ""))</f>
        <v/>
      </c>
      <c r="EB331" s="50" t="str">
        <f>IF($CN331="", "", IF($CN331=Report!$BN$4, BM331, ""))</f>
        <v/>
      </c>
      <c r="EC331" s="48" t="str">
        <f>IF($CN331="", "", IF($CN331=Report!$BN$4, BN331, ""))</f>
        <v/>
      </c>
      <c r="ED331" s="49" t="str">
        <f>IF($CN331="", "", IF($CN331=Report!$BN$4, BO331, ""))</f>
        <v/>
      </c>
      <c r="EE331" s="49" t="str">
        <f>IF($CN331="", "", IF($CN331=Report!$BN$4, BP331, ""))</f>
        <v/>
      </c>
      <c r="EF331" s="49" t="str">
        <f>IF($CN331="", "", IF($CN331=Report!$BN$4, BQ331, ""))</f>
        <v/>
      </c>
      <c r="EG331" s="49" t="str">
        <f>IF($CN331="", "", IF($CN331=Report!$BN$4, BR331, ""))</f>
        <v/>
      </c>
      <c r="EH331" s="49" t="str">
        <f>IF($CN331="", "", IF($CN331=Report!$BN$4, BS331, ""))</f>
        <v/>
      </c>
      <c r="EI331" s="49" t="str">
        <f>IF($CN331="", "", IF($CN331=Report!$BN$4, BT331, ""))</f>
        <v/>
      </c>
      <c r="EJ331" s="49" t="str">
        <f>IF($CN331="", "", IF($CN331=Report!$BN$4, BU331, ""))</f>
        <v/>
      </c>
      <c r="EK331" s="49" t="str">
        <f>IF($CN331="", "", IF($CN331=Report!$BN$4, BV331, ""))</f>
        <v/>
      </c>
      <c r="EL331" s="49" t="str">
        <f>IF($CN331="", "", IF($CN331=Report!$BN$4, BW331, ""))</f>
        <v/>
      </c>
      <c r="EM331" s="49" t="str">
        <f>IF($CN331="", "", IF($CN331=Report!$BN$4, BX331, ""))</f>
        <v/>
      </c>
      <c r="EN331" s="50" t="str">
        <f>IF($CN331="", "", IF($CN331=Report!$BN$4, BY331, ""))</f>
        <v/>
      </c>
      <c r="EO331" s="48" t="str">
        <f>IF($CN331="", "", IF($CN331=Report!$BN$4, BZ331, ""))</f>
        <v/>
      </c>
      <c r="EP331" s="49" t="str">
        <f>IF($CN331="", "", IF($CN331=Report!$BN$4, CA331, ""))</f>
        <v/>
      </c>
      <c r="EQ331" s="49" t="str">
        <f>IF($CN331="", "", IF($CN331=Report!$BN$4, CB331, ""))</f>
        <v/>
      </c>
      <c r="ER331" s="49" t="str">
        <f>IF($CN331="", "", IF($CN331=Report!$BN$4, CC331, ""))</f>
        <v/>
      </c>
      <c r="ES331" s="49" t="str">
        <f>IF($CN331="", "", IF($CN331=Report!$BN$4, CD331, ""))</f>
        <v/>
      </c>
      <c r="ET331" s="49" t="str">
        <f>IF($CN331="", "", IF($CN331=Report!$BN$4, CE331, ""))</f>
        <v/>
      </c>
      <c r="EU331" s="49" t="str">
        <f>IF($CN331="", "", IF($CN331=Report!$BN$4, CF331, ""))</f>
        <v/>
      </c>
      <c r="EV331" s="49" t="str">
        <f>IF($CN331="", "", IF($CN331=Report!$BN$4, CG331, ""))</f>
        <v/>
      </c>
      <c r="EW331" s="49" t="str">
        <f>IF($CN331="", "", IF($CN331=Report!$BN$4, CH331, ""))</f>
        <v/>
      </c>
      <c r="EX331" s="49" t="str">
        <f>IF($CN331="", "", IF($CN331=Report!$BN$4, CI331, ""))</f>
        <v/>
      </c>
      <c r="EY331" s="49" t="str">
        <f>IF($CN331="", "", IF($CN331=Report!$BN$4, CJ331, ""))</f>
        <v/>
      </c>
      <c r="EZ331" s="50" t="str">
        <f>IF($CN331="", "", IF($CN331=Report!$BN$4, CK331, ""))</f>
        <v/>
      </c>
    </row>
    <row r="332" spans="1:156" x14ac:dyDescent="0.25">
      <c r="A332" s="19"/>
      <c r="B332" s="104"/>
      <c r="C332" s="105"/>
      <c r="D332" s="116"/>
      <c r="E332" s="106"/>
      <c r="F332" s="106"/>
      <c r="G332" s="106"/>
      <c r="H332" s="106"/>
      <c r="I332" s="106"/>
      <c r="J332" s="106"/>
      <c r="K332" s="106"/>
      <c r="L332" s="106"/>
      <c r="M332" s="106"/>
      <c r="N332" s="106"/>
      <c r="O332" s="106"/>
      <c r="P332" s="106"/>
      <c r="Q332" s="106"/>
      <c r="R332" s="106"/>
      <c r="S332" s="106"/>
      <c r="T332" s="108"/>
      <c r="U332" s="108"/>
      <c r="V332" s="108"/>
      <c r="W332" s="109"/>
      <c r="X332" s="19"/>
      <c r="AA332" s="48" t="str">
        <f t="shared" ref="AA332:AA395" si="352">IF(E332="", "", E332)</f>
        <v/>
      </c>
      <c r="AB332" s="49" t="str">
        <f t="shared" ref="AB332:AB395" si="353">IF(F332="", "", F332)</f>
        <v/>
      </c>
      <c r="AC332" s="49" t="str">
        <f t="shared" ref="AC332:AC395" si="354">IF(G332="", "", G332)</f>
        <v/>
      </c>
      <c r="AD332" s="49" t="str">
        <f t="shared" ref="AD332:AD395" si="355">IF(H332="", "", H332)</f>
        <v/>
      </c>
      <c r="AE332" s="49" t="str">
        <f t="shared" ref="AE332:AE395" si="356">IF(I332="", "", I332)</f>
        <v/>
      </c>
      <c r="AF332" s="49" t="str">
        <f t="shared" ref="AF332:AF395" si="357">IF(J332="", "", J332)</f>
        <v/>
      </c>
      <c r="AG332" s="49" t="str">
        <f t="shared" ref="AG332:AG395" si="358">IF(K332="", "", K332)</f>
        <v/>
      </c>
      <c r="AH332" s="49" t="str">
        <f t="shared" ref="AH332:AH395" si="359">IF(L332="", "", L332)</f>
        <v/>
      </c>
      <c r="AI332" s="49" t="str">
        <f t="shared" ref="AI332:AI395" si="360">IF(M332="", "", M332)</f>
        <v/>
      </c>
      <c r="AJ332" s="49" t="str">
        <f t="shared" ref="AJ332:AJ395" si="361">IF(N332="", "", N332)</f>
        <v/>
      </c>
      <c r="AK332" s="49" t="str">
        <f t="shared" ref="AK332:AK395" si="362">IF(O332="", "", O332)</f>
        <v/>
      </c>
      <c r="AL332" s="49" t="str">
        <f t="shared" ref="AL332:AL395" si="363">IF(P332="", "", P332)</f>
        <v/>
      </c>
      <c r="AM332" s="49" t="str">
        <f t="shared" ref="AM332:AM395" si="364">IF(Q332="", "", Q332)</f>
        <v/>
      </c>
      <c r="AN332" s="49" t="str">
        <f t="shared" ref="AN332:AN395" si="365">IF(R332="", "", R332)</f>
        <v/>
      </c>
      <c r="AO332" s="50" t="str">
        <f t="shared" ref="AO332:AO395" si="366">IF(S332="", "", S332)</f>
        <v/>
      </c>
      <c r="AP332" s="48" t="str">
        <f t="shared" ref="AP332:AP395" si="367">IF(AD332="", "", ROUND(AD332+(AD332*$T332), 2))</f>
        <v/>
      </c>
      <c r="AQ332" s="49" t="str">
        <f t="shared" si="330"/>
        <v/>
      </c>
      <c r="AR332" s="49" t="str">
        <f t="shared" si="331"/>
        <v/>
      </c>
      <c r="AS332" s="49" t="str">
        <f t="shared" si="332"/>
        <v/>
      </c>
      <c r="AT332" s="49" t="str">
        <f t="shared" si="333"/>
        <v/>
      </c>
      <c r="AU332" s="49" t="str">
        <f t="shared" si="334"/>
        <v/>
      </c>
      <c r="AV332" s="49" t="str">
        <f t="shared" si="335"/>
        <v/>
      </c>
      <c r="AW332" s="49" t="str">
        <f t="shared" si="336"/>
        <v/>
      </c>
      <c r="AX332" s="49" t="str">
        <f t="shared" si="337"/>
        <v/>
      </c>
      <c r="AY332" s="49" t="str">
        <f t="shared" si="338"/>
        <v/>
      </c>
      <c r="AZ332" s="49" t="str">
        <f t="shared" si="339"/>
        <v/>
      </c>
      <c r="BA332" s="50" t="str">
        <f t="shared" si="340"/>
        <v/>
      </c>
      <c r="BB332" s="48" t="str">
        <f t="shared" ref="BB332:BB395" si="368">IF(AP332="", "", ROUND(AP332+(AP332*$U332), 2))</f>
        <v/>
      </c>
      <c r="BC332" s="49" t="str">
        <f t="shared" si="341"/>
        <v/>
      </c>
      <c r="BD332" s="49" t="str">
        <f t="shared" si="342"/>
        <v/>
      </c>
      <c r="BE332" s="49" t="str">
        <f t="shared" si="343"/>
        <v/>
      </c>
      <c r="BF332" s="49" t="str">
        <f t="shared" si="344"/>
        <v/>
      </c>
      <c r="BG332" s="49" t="str">
        <f t="shared" si="345"/>
        <v/>
      </c>
      <c r="BH332" s="49" t="str">
        <f t="shared" si="346"/>
        <v/>
      </c>
      <c r="BI332" s="49" t="str">
        <f t="shared" si="347"/>
        <v/>
      </c>
      <c r="BJ332" s="49" t="str">
        <f t="shared" si="348"/>
        <v/>
      </c>
      <c r="BK332" s="49" t="str">
        <f t="shared" si="349"/>
        <v/>
      </c>
      <c r="BL332" s="49" t="str">
        <f t="shared" si="350"/>
        <v/>
      </c>
      <c r="BM332" s="50" t="str">
        <f t="shared" si="351"/>
        <v/>
      </c>
      <c r="BN332" s="48" t="str">
        <f t="shared" ref="BN332:BN395" si="369">IF(BB332="", "", ROUND(BB332+(BB332*$V332), 2))</f>
        <v/>
      </c>
      <c r="BO332" s="49" t="str">
        <f t="shared" si="308"/>
        <v/>
      </c>
      <c r="BP332" s="49" t="str">
        <f t="shared" si="309"/>
        <v/>
      </c>
      <c r="BQ332" s="49" t="str">
        <f t="shared" si="310"/>
        <v/>
      </c>
      <c r="BR332" s="49" t="str">
        <f t="shared" si="311"/>
        <v/>
      </c>
      <c r="BS332" s="49" t="str">
        <f t="shared" si="312"/>
        <v/>
      </c>
      <c r="BT332" s="49" t="str">
        <f t="shared" si="313"/>
        <v/>
      </c>
      <c r="BU332" s="49" t="str">
        <f t="shared" si="314"/>
        <v/>
      </c>
      <c r="BV332" s="49" t="str">
        <f t="shared" si="315"/>
        <v/>
      </c>
      <c r="BW332" s="49" t="str">
        <f t="shared" si="316"/>
        <v/>
      </c>
      <c r="BX332" s="49" t="str">
        <f t="shared" si="317"/>
        <v/>
      </c>
      <c r="BY332" s="50" t="str">
        <f t="shared" si="318"/>
        <v/>
      </c>
      <c r="BZ332" s="48" t="str">
        <f t="shared" ref="BZ332:BZ395" si="370">IF(BN332="", "", ROUND(BN332+(BN332*$W332), 2))</f>
        <v/>
      </c>
      <c r="CA332" s="49" t="str">
        <f t="shared" si="319"/>
        <v/>
      </c>
      <c r="CB332" s="49" t="str">
        <f t="shared" si="320"/>
        <v/>
      </c>
      <c r="CC332" s="49" t="str">
        <f t="shared" si="321"/>
        <v/>
      </c>
      <c r="CD332" s="49" t="str">
        <f t="shared" si="322"/>
        <v/>
      </c>
      <c r="CE332" s="49" t="str">
        <f t="shared" si="323"/>
        <v/>
      </c>
      <c r="CF332" s="49" t="str">
        <f t="shared" si="324"/>
        <v/>
      </c>
      <c r="CG332" s="49" t="str">
        <f t="shared" si="325"/>
        <v/>
      </c>
      <c r="CH332" s="49" t="str">
        <f t="shared" si="326"/>
        <v/>
      </c>
      <c r="CI332" s="49" t="str">
        <f t="shared" si="327"/>
        <v/>
      </c>
      <c r="CJ332" s="49" t="str">
        <f t="shared" si="328"/>
        <v/>
      </c>
      <c r="CK332" s="50" t="str">
        <f t="shared" si="329"/>
        <v/>
      </c>
      <c r="CM332" s="85" t="str">
        <f t="shared" ref="CM332:CM395" si="371">IF(B332="", "", IF(RIGHT(B332, 2)="00", "X", ""))</f>
        <v/>
      </c>
      <c r="CN332" s="6" t="str">
        <f>IF($B332="", "", IF($CM332="X", "", IF(Report!$BN$3="X", LEFT($B332, 2), $B332)))</f>
        <v/>
      </c>
      <c r="CP332" s="48" t="str">
        <f>IF($CN332="", "", IF($CN332=Report!$BN$4, AA332, ""))</f>
        <v/>
      </c>
      <c r="CQ332" s="49" t="str">
        <f>IF($CN332="", "", IF($CN332=Report!$BN$4, AB332, ""))</f>
        <v/>
      </c>
      <c r="CR332" s="49" t="str">
        <f>IF($CN332="", "", IF($CN332=Report!$BN$4, AC332, ""))</f>
        <v/>
      </c>
      <c r="CS332" s="49" t="str">
        <f>IF($CN332="", "", IF($CN332=Report!$BN$4, AD332, ""))</f>
        <v/>
      </c>
      <c r="CT332" s="49" t="str">
        <f>IF($CN332="", "", IF($CN332=Report!$BN$4, AE332, ""))</f>
        <v/>
      </c>
      <c r="CU332" s="49" t="str">
        <f>IF($CN332="", "", IF($CN332=Report!$BN$4, AF332, ""))</f>
        <v/>
      </c>
      <c r="CV332" s="49" t="str">
        <f>IF($CN332="", "", IF($CN332=Report!$BN$4, AG332, ""))</f>
        <v/>
      </c>
      <c r="CW332" s="49" t="str">
        <f>IF($CN332="", "", IF($CN332=Report!$BN$4, AH332, ""))</f>
        <v/>
      </c>
      <c r="CX332" s="49" t="str">
        <f>IF($CN332="", "", IF($CN332=Report!$BN$4, AI332, ""))</f>
        <v/>
      </c>
      <c r="CY332" s="49" t="str">
        <f>IF($CN332="", "", IF($CN332=Report!$BN$4, AJ332, ""))</f>
        <v/>
      </c>
      <c r="CZ332" s="49" t="str">
        <f>IF($CN332="", "", IF($CN332=Report!$BN$4, AK332, ""))</f>
        <v/>
      </c>
      <c r="DA332" s="49" t="str">
        <f>IF($CN332="", "", IF($CN332=Report!$BN$4, AL332, ""))</f>
        <v/>
      </c>
      <c r="DB332" s="49" t="str">
        <f>IF($CN332="", "", IF($CN332=Report!$BN$4, AM332, ""))</f>
        <v/>
      </c>
      <c r="DC332" s="49" t="str">
        <f>IF($CN332="", "", IF($CN332=Report!$BN$4, AN332, ""))</f>
        <v/>
      </c>
      <c r="DD332" s="50" t="str">
        <f>IF($CN332="", "", IF($CN332=Report!$BN$4, AO332, ""))</f>
        <v/>
      </c>
      <c r="DE332" s="48" t="str">
        <f>IF($CN332="", "", IF($CN332=Report!$BN$4, AP332, ""))</f>
        <v/>
      </c>
      <c r="DF332" s="49" t="str">
        <f>IF($CN332="", "", IF($CN332=Report!$BN$4, AQ332, ""))</f>
        <v/>
      </c>
      <c r="DG332" s="49" t="str">
        <f>IF($CN332="", "", IF($CN332=Report!$BN$4, AR332, ""))</f>
        <v/>
      </c>
      <c r="DH332" s="49" t="str">
        <f>IF($CN332="", "", IF($CN332=Report!$BN$4, AS332, ""))</f>
        <v/>
      </c>
      <c r="DI332" s="49" t="str">
        <f>IF($CN332="", "", IF($CN332=Report!$BN$4, AT332, ""))</f>
        <v/>
      </c>
      <c r="DJ332" s="49" t="str">
        <f>IF($CN332="", "", IF($CN332=Report!$BN$4, AU332, ""))</f>
        <v/>
      </c>
      <c r="DK332" s="49" t="str">
        <f>IF($CN332="", "", IF($CN332=Report!$BN$4, AV332, ""))</f>
        <v/>
      </c>
      <c r="DL332" s="49" t="str">
        <f>IF($CN332="", "", IF($CN332=Report!$BN$4, AW332, ""))</f>
        <v/>
      </c>
      <c r="DM332" s="49" t="str">
        <f>IF($CN332="", "", IF($CN332=Report!$BN$4, AX332, ""))</f>
        <v/>
      </c>
      <c r="DN332" s="49" t="str">
        <f>IF($CN332="", "", IF($CN332=Report!$BN$4, AY332, ""))</f>
        <v/>
      </c>
      <c r="DO332" s="49" t="str">
        <f>IF($CN332="", "", IF($CN332=Report!$BN$4, AZ332, ""))</f>
        <v/>
      </c>
      <c r="DP332" s="50" t="str">
        <f>IF($CN332="", "", IF($CN332=Report!$BN$4, BA332, ""))</f>
        <v/>
      </c>
      <c r="DQ332" s="48" t="str">
        <f>IF($CN332="", "", IF($CN332=Report!$BN$4, BB332, ""))</f>
        <v/>
      </c>
      <c r="DR332" s="49" t="str">
        <f>IF($CN332="", "", IF($CN332=Report!$BN$4, BC332, ""))</f>
        <v/>
      </c>
      <c r="DS332" s="49" t="str">
        <f>IF($CN332="", "", IF($CN332=Report!$BN$4, BD332, ""))</f>
        <v/>
      </c>
      <c r="DT332" s="49" t="str">
        <f>IF($CN332="", "", IF($CN332=Report!$BN$4, BE332, ""))</f>
        <v/>
      </c>
      <c r="DU332" s="49" t="str">
        <f>IF($CN332="", "", IF($CN332=Report!$BN$4, BF332, ""))</f>
        <v/>
      </c>
      <c r="DV332" s="49" t="str">
        <f>IF($CN332="", "", IF($CN332=Report!$BN$4, BG332, ""))</f>
        <v/>
      </c>
      <c r="DW332" s="49" t="str">
        <f>IF($CN332="", "", IF($CN332=Report!$BN$4, BH332, ""))</f>
        <v/>
      </c>
      <c r="DX332" s="49" t="str">
        <f>IF($CN332="", "", IF($CN332=Report!$BN$4, BI332, ""))</f>
        <v/>
      </c>
      <c r="DY332" s="49" t="str">
        <f>IF($CN332="", "", IF($CN332=Report!$BN$4, BJ332, ""))</f>
        <v/>
      </c>
      <c r="DZ332" s="49" t="str">
        <f>IF($CN332="", "", IF($CN332=Report!$BN$4, BK332, ""))</f>
        <v/>
      </c>
      <c r="EA332" s="49" t="str">
        <f>IF($CN332="", "", IF($CN332=Report!$BN$4, BL332, ""))</f>
        <v/>
      </c>
      <c r="EB332" s="50" t="str">
        <f>IF($CN332="", "", IF($CN332=Report!$BN$4, BM332, ""))</f>
        <v/>
      </c>
      <c r="EC332" s="48" t="str">
        <f>IF($CN332="", "", IF($CN332=Report!$BN$4, BN332, ""))</f>
        <v/>
      </c>
      <c r="ED332" s="49" t="str">
        <f>IF($CN332="", "", IF($CN332=Report!$BN$4, BO332, ""))</f>
        <v/>
      </c>
      <c r="EE332" s="49" t="str">
        <f>IF($CN332="", "", IF($CN332=Report!$BN$4, BP332, ""))</f>
        <v/>
      </c>
      <c r="EF332" s="49" t="str">
        <f>IF($CN332="", "", IF($CN332=Report!$BN$4, BQ332, ""))</f>
        <v/>
      </c>
      <c r="EG332" s="49" t="str">
        <f>IF($CN332="", "", IF($CN332=Report!$BN$4, BR332, ""))</f>
        <v/>
      </c>
      <c r="EH332" s="49" t="str">
        <f>IF($CN332="", "", IF($CN332=Report!$BN$4, BS332, ""))</f>
        <v/>
      </c>
      <c r="EI332" s="49" t="str">
        <f>IF($CN332="", "", IF($CN332=Report!$BN$4, BT332, ""))</f>
        <v/>
      </c>
      <c r="EJ332" s="49" t="str">
        <f>IF($CN332="", "", IF($CN332=Report!$BN$4, BU332, ""))</f>
        <v/>
      </c>
      <c r="EK332" s="49" t="str">
        <f>IF($CN332="", "", IF($CN332=Report!$BN$4, BV332, ""))</f>
        <v/>
      </c>
      <c r="EL332" s="49" t="str">
        <f>IF($CN332="", "", IF($CN332=Report!$BN$4, BW332, ""))</f>
        <v/>
      </c>
      <c r="EM332" s="49" t="str">
        <f>IF($CN332="", "", IF($CN332=Report!$BN$4, BX332, ""))</f>
        <v/>
      </c>
      <c r="EN332" s="50" t="str">
        <f>IF($CN332="", "", IF($CN332=Report!$BN$4, BY332, ""))</f>
        <v/>
      </c>
      <c r="EO332" s="48" t="str">
        <f>IF($CN332="", "", IF($CN332=Report!$BN$4, BZ332, ""))</f>
        <v/>
      </c>
      <c r="EP332" s="49" t="str">
        <f>IF($CN332="", "", IF($CN332=Report!$BN$4, CA332, ""))</f>
        <v/>
      </c>
      <c r="EQ332" s="49" t="str">
        <f>IF($CN332="", "", IF($CN332=Report!$BN$4, CB332, ""))</f>
        <v/>
      </c>
      <c r="ER332" s="49" t="str">
        <f>IF($CN332="", "", IF($CN332=Report!$BN$4, CC332, ""))</f>
        <v/>
      </c>
      <c r="ES332" s="49" t="str">
        <f>IF($CN332="", "", IF($CN332=Report!$BN$4, CD332, ""))</f>
        <v/>
      </c>
      <c r="ET332" s="49" t="str">
        <f>IF($CN332="", "", IF($CN332=Report!$BN$4, CE332, ""))</f>
        <v/>
      </c>
      <c r="EU332" s="49" t="str">
        <f>IF($CN332="", "", IF($CN332=Report!$BN$4, CF332, ""))</f>
        <v/>
      </c>
      <c r="EV332" s="49" t="str">
        <f>IF($CN332="", "", IF($CN332=Report!$BN$4, CG332, ""))</f>
        <v/>
      </c>
      <c r="EW332" s="49" t="str">
        <f>IF($CN332="", "", IF($CN332=Report!$BN$4, CH332, ""))</f>
        <v/>
      </c>
      <c r="EX332" s="49" t="str">
        <f>IF($CN332="", "", IF($CN332=Report!$BN$4, CI332, ""))</f>
        <v/>
      </c>
      <c r="EY332" s="49" t="str">
        <f>IF($CN332="", "", IF($CN332=Report!$BN$4, CJ332, ""))</f>
        <v/>
      </c>
      <c r="EZ332" s="50" t="str">
        <f>IF($CN332="", "", IF($CN332=Report!$BN$4, CK332, ""))</f>
        <v/>
      </c>
    </row>
    <row r="333" spans="1:156" x14ac:dyDescent="0.25">
      <c r="A333" s="19"/>
      <c r="B333" s="104"/>
      <c r="C333" s="105"/>
      <c r="D333" s="116"/>
      <c r="E333" s="106"/>
      <c r="F333" s="106"/>
      <c r="G333" s="106"/>
      <c r="H333" s="106"/>
      <c r="I333" s="106"/>
      <c r="J333" s="106"/>
      <c r="K333" s="106"/>
      <c r="L333" s="106"/>
      <c r="M333" s="106"/>
      <c r="N333" s="106"/>
      <c r="O333" s="106"/>
      <c r="P333" s="106"/>
      <c r="Q333" s="106"/>
      <c r="R333" s="106"/>
      <c r="S333" s="106"/>
      <c r="T333" s="108"/>
      <c r="U333" s="108"/>
      <c r="V333" s="108"/>
      <c r="W333" s="109"/>
      <c r="X333" s="19"/>
      <c r="AA333" s="48" t="str">
        <f t="shared" si="352"/>
        <v/>
      </c>
      <c r="AB333" s="49" t="str">
        <f t="shared" si="353"/>
        <v/>
      </c>
      <c r="AC333" s="49" t="str">
        <f t="shared" si="354"/>
        <v/>
      </c>
      <c r="AD333" s="49" t="str">
        <f t="shared" si="355"/>
        <v/>
      </c>
      <c r="AE333" s="49" t="str">
        <f t="shared" si="356"/>
        <v/>
      </c>
      <c r="AF333" s="49" t="str">
        <f t="shared" si="357"/>
        <v/>
      </c>
      <c r="AG333" s="49" t="str">
        <f t="shared" si="358"/>
        <v/>
      </c>
      <c r="AH333" s="49" t="str">
        <f t="shared" si="359"/>
        <v/>
      </c>
      <c r="AI333" s="49" t="str">
        <f t="shared" si="360"/>
        <v/>
      </c>
      <c r="AJ333" s="49" t="str">
        <f t="shared" si="361"/>
        <v/>
      </c>
      <c r="AK333" s="49" t="str">
        <f t="shared" si="362"/>
        <v/>
      </c>
      <c r="AL333" s="49" t="str">
        <f t="shared" si="363"/>
        <v/>
      </c>
      <c r="AM333" s="49" t="str">
        <f t="shared" si="364"/>
        <v/>
      </c>
      <c r="AN333" s="49" t="str">
        <f t="shared" si="365"/>
        <v/>
      </c>
      <c r="AO333" s="50" t="str">
        <f t="shared" si="366"/>
        <v/>
      </c>
      <c r="AP333" s="48" t="str">
        <f t="shared" si="367"/>
        <v/>
      </c>
      <c r="AQ333" s="49" t="str">
        <f t="shared" si="330"/>
        <v/>
      </c>
      <c r="AR333" s="49" t="str">
        <f t="shared" si="331"/>
        <v/>
      </c>
      <c r="AS333" s="49" t="str">
        <f t="shared" si="332"/>
        <v/>
      </c>
      <c r="AT333" s="49" t="str">
        <f t="shared" si="333"/>
        <v/>
      </c>
      <c r="AU333" s="49" t="str">
        <f t="shared" si="334"/>
        <v/>
      </c>
      <c r="AV333" s="49" t="str">
        <f t="shared" si="335"/>
        <v/>
      </c>
      <c r="AW333" s="49" t="str">
        <f t="shared" si="336"/>
        <v/>
      </c>
      <c r="AX333" s="49" t="str">
        <f t="shared" si="337"/>
        <v/>
      </c>
      <c r="AY333" s="49" t="str">
        <f t="shared" si="338"/>
        <v/>
      </c>
      <c r="AZ333" s="49" t="str">
        <f t="shared" si="339"/>
        <v/>
      </c>
      <c r="BA333" s="50" t="str">
        <f t="shared" si="340"/>
        <v/>
      </c>
      <c r="BB333" s="48" t="str">
        <f t="shared" si="368"/>
        <v/>
      </c>
      <c r="BC333" s="49" t="str">
        <f t="shared" si="341"/>
        <v/>
      </c>
      <c r="BD333" s="49" t="str">
        <f t="shared" si="342"/>
        <v/>
      </c>
      <c r="BE333" s="49" t="str">
        <f t="shared" si="343"/>
        <v/>
      </c>
      <c r="BF333" s="49" t="str">
        <f t="shared" si="344"/>
        <v/>
      </c>
      <c r="BG333" s="49" t="str">
        <f t="shared" si="345"/>
        <v/>
      </c>
      <c r="BH333" s="49" t="str">
        <f t="shared" si="346"/>
        <v/>
      </c>
      <c r="BI333" s="49" t="str">
        <f t="shared" si="347"/>
        <v/>
      </c>
      <c r="BJ333" s="49" t="str">
        <f t="shared" si="348"/>
        <v/>
      </c>
      <c r="BK333" s="49" t="str">
        <f t="shared" si="349"/>
        <v/>
      </c>
      <c r="BL333" s="49" t="str">
        <f t="shared" si="350"/>
        <v/>
      </c>
      <c r="BM333" s="50" t="str">
        <f t="shared" si="351"/>
        <v/>
      </c>
      <c r="BN333" s="48" t="str">
        <f t="shared" si="369"/>
        <v/>
      </c>
      <c r="BO333" s="49" t="str">
        <f t="shared" si="308"/>
        <v/>
      </c>
      <c r="BP333" s="49" t="str">
        <f t="shared" si="309"/>
        <v/>
      </c>
      <c r="BQ333" s="49" t="str">
        <f t="shared" si="310"/>
        <v/>
      </c>
      <c r="BR333" s="49" t="str">
        <f t="shared" si="311"/>
        <v/>
      </c>
      <c r="BS333" s="49" t="str">
        <f t="shared" si="312"/>
        <v/>
      </c>
      <c r="BT333" s="49" t="str">
        <f t="shared" si="313"/>
        <v/>
      </c>
      <c r="BU333" s="49" t="str">
        <f t="shared" si="314"/>
        <v/>
      </c>
      <c r="BV333" s="49" t="str">
        <f t="shared" si="315"/>
        <v/>
      </c>
      <c r="BW333" s="49" t="str">
        <f t="shared" si="316"/>
        <v/>
      </c>
      <c r="BX333" s="49" t="str">
        <f t="shared" si="317"/>
        <v/>
      </c>
      <c r="BY333" s="50" t="str">
        <f t="shared" si="318"/>
        <v/>
      </c>
      <c r="BZ333" s="48" t="str">
        <f t="shared" si="370"/>
        <v/>
      </c>
      <c r="CA333" s="49" t="str">
        <f t="shared" si="319"/>
        <v/>
      </c>
      <c r="CB333" s="49" t="str">
        <f t="shared" si="320"/>
        <v/>
      </c>
      <c r="CC333" s="49" t="str">
        <f t="shared" si="321"/>
        <v/>
      </c>
      <c r="CD333" s="49" t="str">
        <f t="shared" si="322"/>
        <v/>
      </c>
      <c r="CE333" s="49" t="str">
        <f t="shared" si="323"/>
        <v/>
      </c>
      <c r="CF333" s="49" t="str">
        <f t="shared" si="324"/>
        <v/>
      </c>
      <c r="CG333" s="49" t="str">
        <f t="shared" si="325"/>
        <v/>
      </c>
      <c r="CH333" s="49" t="str">
        <f t="shared" si="326"/>
        <v/>
      </c>
      <c r="CI333" s="49" t="str">
        <f t="shared" si="327"/>
        <v/>
      </c>
      <c r="CJ333" s="49" t="str">
        <f t="shared" si="328"/>
        <v/>
      </c>
      <c r="CK333" s="50" t="str">
        <f t="shared" si="329"/>
        <v/>
      </c>
      <c r="CM333" s="85" t="str">
        <f t="shared" si="371"/>
        <v/>
      </c>
      <c r="CN333" s="6" t="str">
        <f>IF($B333="", "", IF($CM333="X", "", IF(Report!$BN$3="X", LEFT($B333, 2), $B333)))</f>
        <v/>
      </c>
      <c r="CP333" s="48" t="str">
        <f>IF($CN333="", "", IF($CN333=Report!$BN$4, AA333, ""))</f>
        <v/>
      </c>
      <c r="CQ333" s="49" t="str">
        <f>IF($CN333="", "", IF($CN333=Report!$BN$4, AB333, ""))</f>
        <v/>
      </c>
      <c r="CR333" s="49" t="str">
        <f>IF($CN333="", "", IF($CN333=Report!$BN$4, AC333, ""))</f>
        <v/>
      </c>
      <c r="CS333" s="49" t="str">
        <f>IF($CN333="", "", IF($CN333=Report!$BN$4, AD333, ""))</f>
        <v/>
      </c>
      <c r="CT333" s="49" t="str">
        <f>IF($CN333="", "", IF($CN333=Report!$BN$4, AE333, ""))</f>
        <v/>
      </c>
      <c r="CU333" s="49" t="str">
        <f>IF($CN333="", "", IF($CN333=Report!$BN$4, AF333, ""))</f>
        <v/>
      </c>
      <c r="CV333" s="49" t="str">
        <f>IF($CN333="", "", IF($CN333=Report!$BN$4, AG333, ""))</f>
        <v/>
      </c>
      <c r="CW333" s="49" t="str">
        <f>IF($CN333="", "", IF($CN333=Report!$BN$4, AH333, ""))</f>
        <v/>
      </c>
      <c r="CX333" s="49" t="str">
        <f>IF($CN333="", "", IF($CN333=Report!$BN$4, AI333, ""))</f>
        <v/>
      </c>
      <c r="CY333" s="49" t="str">
        <f>IF($CN333="", "", IF($CN333=Report!$BN$4, AJ333, ""))</f>
        <v/>
      </c>
      <c r="CZ333" s="49" t="str">
        <f>IF($CN333="", "", IF($CN333=Report!$BN$4, AK333, ""))</f>
        <v/>
      </c>
      <c r="DA333" s="49" t="str">
        <f>IF($CN333="", "", IF($CN333=Report!$BN$4, AL333, ""))</f>
        <v/>
      </c>
      <c r="DB333" s="49" t="str">
        <f>IF($CN333="", "", IF($CN333=Report!$BN$4, AM333, ""))</f>
        <v/>
      </c>
      <c r="DC333" s="49" t="str">
        <f>IF($CN333="", "", IF($CN333=Report!$BN$4, AN333, ""))</f>
        <v/>
      </c>
      <c r="DD333" s="50" t="str">
        <f>IF($CN333="", "", IF($CN333=Report!$BN$4, AO333, ""))</f>
        <v/>
      </c>
      <c r="DE333" s="48" t="str">
        <f>IF($CN333="", "", IF($CN333=Report!$BN$4, AP333, ""))</f>
        <v/>
      </c>
      <c r="DF333" s="49" t="str">
        <f>IF($CN333="", "", IF($CN333=Report!$BN$4, AQ333, ""))</f>
        <v/>
      </c>
      <c r="DG333" s="49" t="str">
        <f>IF($CN333="", "", IF($CN333=Report!$BN$4, AR333, ""))</f>
        <v/>
      </c>
      <c r="DH333" s="49" t="str">
        <f>IF($CN333="", "", IF($CN333=Report!$BN$4, AS333, ""))</f>
        <v/>
      </c>
      <c r="DI333" s="49" t="str">
        <f>IF($CN333="", "", IF($CN333=Report!$BN$4, AT333, ""))</f>
        <v/>
      </c>
      <c r="DJ333" s="49" t="str">
        <f>IF($CN333="", "", IF($CN333=Report!$BN$4, AU333, ""))</f>
        <v/>
      </c>
      <c r="DK333" s="49" t="str">
        <f>IF($CN333="", "", IF($CN333=Report!$BN$4, AV333, ""))</f>
        <v/>
      </c>
      <c r="DL333" s="49" t="str">
        <f>IF($CN333="", "", IF($CN333=Report!$BN$4, AW333, ""))</f>
        <v/>
      </c>
      <c r="DM333" s="49" t="str">
        <f>IF($CN333="", "", IF($CN333=Report!$BN$4, AX333, ""))</f>
        <v/>
      </c>
      <c r="DN333" s="49" t="str">
        <f>IF($CN333="", "", IF($CN333=Report!$BN$4, AY333, ""))</f>
        <v/>
      </c>
      <c r="DO333" s="49" t="str">
        <f>IF($CN333="", "", IF($CN333=Report!$BN$4, AZ333, ""))</f>
        <v/>
      </c>
      <c r="DP333" s="50" t="str">
        <f>IF($CN333="", "", IF($CN333=Report!$BN$4, BA333, ""))</f>
        <v/>
      </c>
      <c r="DQ333" s="48" t="str">
        <f>IF($CN333="", "", IF($CN333=Report!$BN$4, BB333, ""))</f>
        <v/>
      </c>
      <c r="DR333" s="49" t="str">
        <f>IF($CN333="", "", IF($CN333=Report!$BN$4, BC333, ""))</f>
        <v/>
      </c>
      <c r="DS333" s="49" t="str">
        <f>IF($CN333="", "", IF($CN333=Report!$BN$4, BD333, ""))</f>
        <v/>
      </c>
      <c r="DT333" s="49" t="str">
        <f>IF($CN333="", "", IF($CN333=Report!$BN$4, BE333, ""))</f>
        <v/>
      </c>
      <c r="DU333" s="49" t="str">
        <f>IF($CN333="", "", IF($CN333=Report!$BN$4, BF333, ""))</f>
        <v/>
      </c>
      <c r="DV333" s="49" t="str">
        <f>IF($CN333="", "", IF($CN333=Report!$BN$4, BG333, ""))</f>
        <v/>
      </c>
      <c r="DW333" s="49" t="str">
        <f>IF($CN333="", "", IF($CN333=Report!$BN$4, BH333, ""))</f>
        <v/>
      </c>
      <c r="DX333" s="49" t="str">
        <f>IF($CN333="", "", IF($CN333=Report!$BN$4, BI333, ""))</f>
        <v/>
      </c>
      <c r="DY333" s="49" t="str">
        <f>IF($CN333="", "", IF($CN333=Report!$BN$4, BJ333, ""))</f>
        <v/>
      </c>
      <c r="DZ333" s="49" t="str">
        <f>IF($CN333="", "", IF($CN333=Report!$BN$4, BK333, ""))</f>
        <v/>
      </c>
      <c r="EA333" s="49" t="str">
        <f>IF($CN333="", "", IF($CN333=Report!$BN$4, BL333, ""))</f>
        <v/>
      </c>
      <c r="EB333" s="50" t="str">
        <f>IF($CN333="", "", IF($CN333=Report!$BN$4, BM333, ""))</f>
        <v/>
      </c>
      <c r="EC333" s="48" t="str">
        <f>IF($CN333="", "", IF($CN333=Report!$BN$4, BN333, ""))</f>
        <v/>
      </c>
      <c r="ED333" s="49" t="str">
        <f>IF($CN333="", "", IF($CN333=Report!$BN$4, BO333, ""))</f>
        <v/>
      </c>
      <c r="EE333" s="49" t="str">
        <f>IF($CN333="", "", IF($CN333=Report!$BN$4, BP333, ""))</f>
        <v/>
      </c>
      <c r="EF333" s="49" t="str">
        <f>IF($CN333="", "", IF($CN333=Report!$BN$4, BQ333, ""))</f>
        <v/>
      </c>
      <c r="EG333" s="49" t="str">
        <f>IF($CN333="", "", IF($CN333=Report!$BN$4, BR333, ""))</f>
        <v/>
      </c>
      <c r="EH333" s="49" t="str">
        <f>IF($CN333="", "", IF($CN333=Report!$BN$4, BS333, ""))</f>
        <v/>
      </c>
      <c r="EI333" s="49" t="str">
        <f>IF($CN333="", "", IF($CN333=Report!$BN$4, BT333, ""))</f>
        <v/>
      </c>
      <c r="EJ333" s="49" t="str">
        <f>IF($CN333="", "", IF($CN333=Report!$BN$4, BU333, ""))</f>
        <v/>
      </c>
      <c r="EK333" s="49" t="str">
        <f>IF($CN333="", "", IF($CN333=Report!$BN$4, BV333, ""))</f>
        <v/>
      </c>
      <c r="EL333" s="49" t="str">
        <f>IF($CN333="", "", IF($CN333=Report!$BN$4, BW333, ""))</f>
        <v/>
      </c>
      <c r="EM333" s="49" t="str">
        <f>IF($CN333="", "", IF($CN333=Report!$BN$4, BX333, ""))</f>
        <v/>
      </c>
      <c r="EN333" s="50" t="str">
        <f>IF($CN333="", "", IF($CN333=Report!$BN$4, BY333, ""))</f>
        <v/>
      </c>
      <c r="EO333" s="48" t="str">
        <f>IF($CN333="", "", IF($CN333=Report!$BN$4, BZ333, ""))</f>
        <v/>
      </c>
      <c r="EP333" s="49" t="str">
        <f>IF($CN333="", "", IF($CN333=Report!$BN$4, CA333, ""))</f>
        <v/>
      </c>
      <c r="EQ333" s="49" t="str">
        <f>IF($CN333="", "", IF($CN333=Report!$BN$4, CB333, ""))</f>
        <v/>
      </c>
      <c r="ER333" s="49" t="str">
        <f>IF($CN333="", "", IF($CN333=Report!$BN$4, CC333, ""))</f>
        <v/>
      </c>
      <c r="ES333" s="49" t="str">
        <f>IF($CN333="", "", IF($CN333=Report!$BN$4, CD333, ""))</f>
        <v/>
      </c>
      <c r="ET333" s="49" t="str">
        <f>IF($CN333="", "", IF($CN333=Report!$BN$4, CE333, ""))</f>
        <v/>
      </c>
      <c r="EU333" s="49" t="str">
        <f>IF($CN333="", "", IF($CN333=Report!$BN$4, CF333, ""))</f>
        <v/>
      </c>
      <c r="EV333" s="49" t="str">
        <f>IF($CN333="", "", IF($CN333=Report!$BN$4, CG333, ""))</f>
        <v/>
      </c>
      <c r="EW333" s="49" t="str">
        <f>IF($CN333="", "", IF($CN333=Report!$BN$4, CH333, ""))</f>
        <v/>
      </c>
      <c r="EX333" s="49" t="str">
        <f>IF($CN333="", "", IF($CN333=Report!$BN$4, CI333, ""))</f>
        <v/>
      </c>
      <c r="EY333" s="49" t="str">
        <f>IF($CN333="", "", IF($CN333=Report!$BN$4, CJ333, ""))</f>
        <v/>
      </c>
      <c r="EZ333" s="50" t="str">
        <f>IF($CN333="", "", IF($CN333=Report!$BN$4, CK333, ""))</f>
        <v/>
      </c>
    </row>
    <row r="334" spans="1:156" x14ac:dyDescent="0.25">
      <c r="A334" s="19"/>
      <c r="B334" s="104"/>
      <c r="C334" s="105"/>
      <c r="D334" s="116"/>
      <c r="E334" s="106"/>
      <c r="F334" s="106"/>
      <c r="G334" s="106"/>
      <c r="H334" s="106"/>
      <c r="I334" s="106"/>
      <c r="J334" s="106"/>
      <c r="K334" s="106"/>
      <c r="L334" s="106"/>
      <c r="M334" s="106"/>
      <c r="N334" s="106"/>
      <c r="O334" s="106"/>
      <c r="P334" s="106"/>
      <c r="Q334" s="106"/>
      <c r="R334" s="106"/>
      <c r="S334" s="106"/>
      <c r="T334" s="108"/>
      <c r="U334" s="108"/>
      <c r="V334" s="108"/>
      <c r="W334" s="109"/>
      <c r="X334" s="19"/>
      <c r="AA334" s="48" t="str">
        <f t="shared" si="352"/>
        <v/>
      </c>
      <c r="AB334" s="49" t="str">
        <f t="shared" si="353"/>
        <v/>
      </c>
      <c r="AC334" s="49" t="str">
        <f t="shared" si="354"/>
        <v/>
      </c>
      <c r="AD334" s="49" t="str">
        <f t="shared" si="355"/>
        <v/>
      </c>
      <c r="AE334" s="49" t="str">
        <f t="shared" si="356"/>
        <v/>
      </c>
      <c r="AF334" s="49" t="str">
        <f t="shared" si="357"/>
        <v/>
      </c>
      <c r="AG334" s="49" t="str">
        <f t="shared" si="358"/>
        <v/>
      </c>
      <c r="AH334" s="49" t="str">
        <f t="shared" si="359"/>
        <v/>
      </c>
      <c r="AI334" s="49" t="str">
        <f t="shared" si="360"/>
        <v/>
      </c>
      <c r="AJ334" s="49" t="str">
        <f t="shared" si="361"/>
        <v/>
      </c>
      <c r="AK334" s="49" t="str">
        <f t="shared" si="362"/>
        <v/>
      </c>
      <c r="AL334" s="49" t="str">
        <f t="shared" si="363"/>
        <v/>
      </c>
      <c r="AM334" s="49" t="str">
        <f t="shared" si="364"/>
        <v/>
      </c>
      <c r="AN334" s="49" t="str">
        <f t="shared" si="365"/>
        <v/>
      </c>
      <c r="AO334" s="50" t="str">
        <f t="shared" si="366"/>
        <v/>
      </c>
      <c r="AP334" s="48" t="str">
        <f t="shared" si="367"/>
        <v/>
      </c>
      <c r="AQ334" s="49" t="str">
        <f t="shared" si="330"/>
        <v/>
      </c>
      <c r="AR334" s="49" t="str">
        <f t="shared" si="331"/>
        <v/>
      </c>
      <c r="AS334" s="49" t="str">
        <f t="shared" si="332"/>
        <v/>
      </c>
      <c r="AT334" s="49" t="str">
        <f t="shared" si="333"/>
        <v/>
      </c>
      <c r="AU334" s="49" t="str">
        <f t="shared" si="334"/>
        <v/>
      </c>
      <c r="AV334" s="49" t="str">
        <f t="shared" si="335"/>
        <v/>
      </c>
      <c r="AW334" s="49" t="str">
        <f t="shared" si="336"/>
        <v/>
      </c>
      <c r="AX334" s="49" t="str">
        <f t="shared" si="337"/>
        <v/>
      </c>
      <c r="AY334" s="49" t="str">
        <f t="shared" si="338"/>
        <v/>
      </c>
      <c r="AZ334" s="49" t="str">
        <f t="shared" si="339"/>
        <v/>
      </c>
      <c r="BA334" s="50" t="str">
        <f t="shared" si="340"/>
        <v/>
      </c>
      <c r="BB334" s="48" t="str">
        <f t="shared" si="368"/>
        <v/>
      </c>
      <c r="BC334" s="49" t="str">
        <f t="shared" si="341"/>
        <v/>
      </c>
      <c r="BD334" s="49" t="str">
        <f t="shared" si="342"/>
        <v/>
      </c>
      <c r="BE334" s="49" t="str">
        <f t="shared" si="343"/>
        <v/>
      </c>
      <c r="BF334" s="49" t="str">
        <f t="shared" si="344"/>
        <v/>
      </c>
      <c r="BG334" s="49" t="str">
        <f t="shared" si="345"/>
        <v/>
      </c>
      <c r="BH334" s="49" t="str">
        <f t="shared" si="346"/>
        <v/>
      </c>
      <c r="BI334" s="49" t="str">
        <f t="shared" si="347"/>
        <v/>
      </c>
      <c r="BJ334" s="49" t="str">
        <f t="shared" si="348"/>
        <v/>
      </c>
      <c r="BK334" s="49" t="str">
        <f t="shared" si="349"/>
        <v/>
      </c>
      <c r="BL334" s="49" t="str">
        <f t="shared" si="350"/>
        <v/>
      </c>
      <c r="BM334" s="50" t="str">
        <f t="shared" si="351"/>
        <v/>
      </c>
      <c r="BN334" s="48" t="str">
        <f t="shared" si="369"/>
        <v/>
      </c>
      <c r="BO334" s="49" t="str">
        <f t="shared" si="308"/>
        <v/>
      </c>
      <c r="BP334" s="49" t="str">
        <f t="shared" si="309"/>
        <v/>
      </c>
      <c r="BQ334" s="49" t="str">
        <f t="shared" si="310"/>
        <v/>
      </c>
      <c r="BR334" s="49" t="str">
        <f t="shared" si="311"/>
        <v/>
      </c>
      <c r="BS334" s="49" t="str">
        <f t="shared" si="312"/>
        <v/>
      </c>
      <c r="BT334" s="49" t="str">
        <f t="shared" si="313"/>
        <v/>
      </c>
      <c r="BU334" s="49" t="str">
        <f t="shared" si="314"/>
        <v/>
      </c>
      <c r="BV334" s="49" t="str">
        <f t="shared" si="315"/>
        <v/>
      </c>
      <c r="BW334" s="49" t="str">
        <f t="shared" si="316"/>
        <v/>
      </c>
      <c r="BX334" s="49" t="str">
        <f t="shared" si="317"/>
        <v/>
      </c>
      <c r="BY334" s="50" t="str">
        <f t="shared" si="318"/>
        <v/>
      </c>
      <c r="BZ334" s="48" t="str">
        <f t="shared" si="370"/>
        <v/>
      </c>
      <c r="CA334" s="49" t="str">
        <f t="shared" si="319"/>
        <v/>
      </c>
      <c r="CB334" s="49" t="str">
        <f t="shared" si="320"/>
        <v/>
      </c>
      <c r="CC334" s="49" t="str">
        <f t="shared" si="321"/>
        <v/>
      </c>
      <c r="CD334" s="49" t="str">
        <f t="shared" si="322"/>
        <v/>
      </c>
      <c r="CE334" s="49" t="str">
        <f t="shared" si="323"/>
        <v/>
      </c>
      <c r="CF334" s="49" t="str">
        <f t="shared" si="324"/>
        <v/>
      </c>
      <c r="CG334" s="49" t="str">
        <f t="shared" si="325"/>
        <v/>
      </c>
      <c r="CH334" s="49" t="str">
        <f t="shared" si="326"/>
        <v/>
      </c>
      <c r="CI334" s="49" t="str">
        <f t="shared" si="327"/>
        <v/>
      </c>
      <c r="CJ334" s="49" t="str">
        <f t="shared" si="328"/>
        <v/>
      </c>
      <c r="CK334" s="50" t="str">
        <f t="shared" si="329"/>
        <v/>
      </c>
      <c r="CM334" s="85" t="str">
        <f t="shared" si="371"/>
        <v/>
      </c>
      <c r="CN334" s="6" t="str">
        <f>IF($B334="", "", IF($CM334="X", "", IF(Report!$BN$3="X", LEFT($B334, 2), $B334)))</f>
        <v/>
      </c>
      <c r="CP334" s="48" t="str">
        <f>IF($CN334="", "", IF($CN334=Report!$BN$4, AA334, ""))</f>
        <v/>
      </c>
      <c r="CQ334" s="49" t="str">
        <f>IF($CN334="", "", IF($CN334=Report!$BN$4, AB334, ""))</f>
        <v/>
      </c>
      <c r="CR334" s="49" t="str">
        <f>IF($CN334="", "", IF($CN334=Report!$BN$4, AC334, ""))</f>
        <v/>
      </c>
      <c r="CS334" s="49" t="str">
        <f>IF($CN334="", "", IF($CN334=Report!$BN$4, AD334, ""))</f>
        <v/>
      </c>
      <c r="CT334" s="49" t="str">
        <f>IF($CN334="", "", IF($CN334=Report!$BN$4, AE334, ""))</f>
        <v/>
      </c>
      <c r="CU334" s="49" t="str">
        <f>IF($CN334="", "", IF($CN334=Report!$BN$4, AF334, ""))</f>
        <v/>
      </c>
      <c r="CV334" s="49" t="str">
        <f>IF($CN334="", "", IF($CN334=Report!$BN$4, AG334, ""))</f>
        <v/>
      </c>
      <c r="CW334" s="49" t="str">
        <f>IF($CN334="", "", IF($CN334=Report!$BN$4, AH334, ""))</f>
        <v/>
      </c>
      <c r="CX334" s="49" t="str">
        <f>IF($CN334="", "", IF($CN334=Report!$BN$4, AI334, ""))</f>
        <v/>
      </c>
      <c r="CY334" s="49" t="str">
        <f>IF($CN334="", "", IF($CN334=Report!$BN$4, AJ334, ""))</f>
        <v/>
      </c>
      <c r="CZ334" s="49" t="str">
        <f>IF($CN334="", "", IF($CN334=Report!$BN$4, AK334, ""))</f>
        <v/>
      </c>
      <c r="DA334" s="49" t="str">
        <f>IF($CN334="", "", IF($CN334=Report!$BN$4, AL334, ""))</f>
        <v/>
      </c>
      <c r="DB334" s="49" t="str">
        <f>IF($CN334="", "", IF($CN334=Report!$BN$4, AM334, ""))</f>
        <v/>
      </c>
      <c r="DC334" s="49" t="str">
        <f>IF($CN334="", "", IF($CN334=Report!$BN$4, AN334, ""))</f>
        <v/>
      </c>
      <c r="DD334" s="50" t="str">
        <f>IF($CN334="", "", IF($CN334=Report!$BN$4, AO334, ""))</f>
        <v/>
      </c>
      <c r="DE334" s="48" t="str">
        <f>IF($CN334="", "", IF($CN334=Report!$BN$4, AP334, ""))</f>
        <v/>
      </c>
      <c r="DF334" s="49" t="str">
        <f>IF($CN334="", "", IF($CN334=Report!$BN$4, AQ334, ""))</f>
        <v/>
      </c>
      <c r="DG334" s="49" t="str">
        <f>IF($CN334="", "", IF($CN334=Report!$BN$4, AR334, ""))</f>
        <v/>
      </c>
      <c r="DH334" s="49" t="str">
        <f>IF($CN334="", "", IF($CN334=Report!$BN$4, AS334, ""))</f>
        <v/>
      </c>
      <c r="DI334" s="49" t="str">
        <f>IF($CN334="", "", IF($CN334=Report!$BN$4, AT334, ""))</f>
        <v/>
      </c>
      <c r="DJ334" s="49" t="str">
        <f>IF($CN334="", "", IF($CN334=Report!$BN$4, AU334, ""))</f>
        <v/>
      </c>
      <c r="DK334" s="49" t="str">
        <f>IF($CN334="", "", IF($CN334=Report!$BN$4, AV334, ""))</f>
        <v/>
      </c>
      <c r="DL334" s="49" t="str">
        <f>IF($CN334="", "", IF($CN334=Report!$BN$4, AW334, ""))</f>
        <v/>
      </c>
      <c r="DM334" s="49" t="str">
        <f>IF($CN334="", "", IF($CN334=Report!$BN$4, AX334, ""))</f>
        <v/>
      </c>
      <c r="DN334" s="49" t="str">
        <f>IF($CN334="", "", IF($CN334=Report!$BN$4, AY334, ""))</f>
        <v/>
      </c>
      <c r="DO334" s="49" t="str">
        <f>IF($CN334="", "", IF($CN334=Report!$BN$4, AZ334, ""))</f>
        <v/>
      </c>
      <c r="DP334" s="50" t="str">
        <f>IF($CN334="", "", IF($CN334=Report!$BN$4, BA334, ""))</f>
        <v/>
      </c>
      <c r="DQ334" s="48" t="str">
        <f>IF($CN334="", "", IF($CN334=Report!$BN$4, BB334, ""))</f>
        <v/>
      </c>
      <c r="DR334" s="49" t="str">
        <f>IF($CN334="", "", IF($CN334=Report!$BN$4, BC334, ""))</f>
        <v/>
      </c>
      <c r="DS334" s="49" t="str">
        <f>IF($CN334="", "", IF($CN334=Report!$BN$4, BD334, ""))</f>
        <v/>
      </c>
      <c r="DT334" s="49" t="str">
        <f>IF($CN334="", "", IF($CN334=Report!$BN$4, BE334, ""))</f>
        <v/>
      </c>
      <c r="DU334" s="49" t="str">
        <f>IF($CN334="", "", IF($CN334=Report!$BN$4, BF334, ""))</f>
        <v/>
      </c>
      <c r="DV334" s="49" t="str">
        <f>IF($CN334="", "", IF($CN334=Report!$BN$4, BG334, ""))</f>
        <v/>
      </c>
      <c r="DW334" s="49" t="str">
        <f>IF($CN334="", "", IF($CN334=Report!$BN$4, BH334, ""))</f>
        <v/>
      </c>
      <c r="DX334" s="49" t="str">
        <f>IF($CN334="", "", IF($CN334=Report!$BN$4, BI334, ""))</f>
        <v/>
      </c>
      <c r="DY334" s="49" t="str">
        <f>IF($CN334="", "", IF($CN334=Report!$BN$4, BJ334, ""))</f>
        <v/>
      </c>
      <c r="DZ334" s="49" t="str">
        <f>IF($CN334="", "", IF($CN334=Report!$BN$4, BK334, ""))</f>
        <v/>
      </c>
      <c r="EA334" s="49" t="str">
        <f>IF($CN334="", "", IF($CN334=Report!$BN$4, BL334, ""))</f>
        <v/>
      </c>
      <c r="EB334" s="50" t="str">
        <f>IF($CN334="", "", IF($CN334=Report!$BN$4, BM334, ""))</f>
        <v/>
      </c>
      <c r="EC334" s="48" t="str">
        <f>IF($CN334="", "", IF($CN334=Report!$BN$4, BN334, ""))</f>
        <v/>
      </c>
      <c r="ED334" s="49" t="str">
        <f>IF($CN334="", "", IF($CN334=Report!$BN$4, BO334, ""))</f>
        <v/>
      </c>
      <c r="EE334" s="49" t="str">
        <f>IF($CN334="", "", IF($CN334=Report!$BN$4, BP334, ""))</f>
        <v/>
      </c>
      <c r="EF334" s="49" t="str">
        <f>IF($CN334="", "", IF($CN334=Report!$BN$4, BQ334, ""))</f>
        <v/>
      </c>
      <c r="EG334" s="49" t="str">
        <f>IF($CN334="", "", IF($CN334=Report!$BN$4, BR334, ""))</f>
        <v/>
      </c>
      <c r="EH334" s="49" t="str">
        <f>IF($CN334="", "", IF($CN334=Report!$BN$4, BS334, ""))</f>
        <v/>
      </c>
      <c r="EI334" s="49" t="str">
        <f>IF($CN334="", "", IF($CN334=Report!$BN$4, BT334, ""))</f>
        <v/>
      </c>
      <c r="EJ334" s="49" t="str">
        <f>IF($CN334="", "", IF($CN334=Report!$BN$4, BU334, ""))</f>
        <v/>
      </c>
      <c r="EK334" s="49" t="str">
        <f>IF($CN334="", "", IF($CN334=Report!$BN$4, BV334, ""))</f>
        <v/>
      </c>
      <c r="EL334" s="49" t="str">
        <f>IF($CN334="", "", IF($CN334=Report!$BN$4, BW334, ""))</f>
        <v/>
      </c>
      <c r="EM334" s="49" t="str">
        <f>IF($CN334="", "", IF($CN334=Report!$BN$4, BX334, ""))</f>
        <v/>
      </c>
      <c r="EN334" s="50" t="str">
        <f>IF($CN334="", "", IF($CN334=Report!$BN$4, BY334, ""))</f>
        <v/>
      </c>
      <c r="EO334" s="48" t="str">
        <f>IF($CN334="", "", IF($CN334=Report!$BN$4, BZ334, ""))</f>
        <v/>
      </c>
      <c r="EP334" s="49" t="str">
        <f>IF($CN334="", "", IF($CN334=Report!$BN$4, CA334, ""))</f>
        <v/>
      </c>
      <c r="EQ334" s="49" t="str">
        <f>IF($CN334="", "", IF($CN334=Report!$BN$4, CB334, ""))</f>
        <v/>
      </c>
      <c r="ER334" s="49" t="str">
        <f>IF($CN334="", "", IF($CN334=Report!$BN$4, CC334, ""))</f>
        <v/>
      </c>
      <c r="ES334" s="49" t="str">
        <f>IF($CN334="", "", IF($CN334=Report!$BN$4, CD334, ""))</f>
        <v/>
      </c>
      <c r="ET334" s="49" t="str">
        <f>IF($CN334="", "", IF($CN334=Report!$BN$4, CE334, ""))</f>
        <v/>
      </c>
      <c r="EU334" s="49" t="str">
        <f>IF($CN334="", "", IF($CN334=Report!$BN$4, CF334, ""))</f>
        <v/>
      </c>
      <c r="EV334" s="49" t="str">
        <f>IF($CN334="", "", IF($CN334=Report!$BN$4, CG334, ""))</f>
        <v/>
      </c>
      <c r="EW334" s="49" t="str">
        <f>IF($CN334="", "", IF($CN334=Report!$BN$4, CH334, ""))</f>
        <v/>
      </c>
      <c r="EX334" s="49" t="str">
        <f>IF($CN334="", "", IF($CN334=Report!$BN$4, CI334, ""))</f>
        <v/>
      </c>
      <c r="EY334" s="49" t="str">
        <f>IF($CN334="", "", IF($CN334=Report!$BN$4, CJ334, ""))</f>
        <v/>
      </c>
      <c r="EZ334" s="50" t="str">
        <f>IF($CN334="", "", IF($CN334=Report!$BN$4, CK334, ""))</f>
        <v/>
      </c>
    </row>
    <row r="335" spans="1:156" x14ac:dyDescent="0.25">
      <c r="A335" s="19"/>
      <c r="B335" s="104"/>
      <c r="C335" s="105"/>
      <c r="D335" s="116"/>
      <c r="E335" s="106"/>
      <c r="F335" s="106"/>
      <c r="G335" s="106"/>
      <c r="H335" s="106"/>
      <c r="I335" s="106"/>
      <c r="J335" s="106"/>
      <c r="K335" s="106"/>
      <c r="L335" s="106"/>
      <c r="M335" s="106"/>
      <c r="N335" s="106"/>
      <c r="O335" s="106"/>
      <c r="P335" s="106"/>
      <c r="Q335" s="106"/>
      <c r="R335" s="106"/>
      <c r="S335" s="106"/>
      <c r="T335" s="108"/>
      <c r="U335" s="108"/>
      <c r="V335" s="108"/>
      <c r="W335" s="109"/>
      <c r="X335" s="19"/>
      <c r="AA335" s="48" t="str">
        <f t="shared" si="352"/>
        <v/>
      </c>
      <c r="AB335" s="49" t="str">
        <f t="shared" si="353"/>
        <v/>
      </c>
      <c r="AC335" s="49" t="str">
        <f t="shared" si="354"/>
        <v/>
      </c>
      <c r="AD335" s="49" t="str">
        <f t="shared" si="355"/>
        <v/>
      </c>
      <c r="AE335" s="49" t="str">
        <f t="shared" si="356"/>
        <v/>
      </c>
      <c r="AF335" s="49" t="str">
        <f t="shared" si="357"/>
        <v/>
      </c>
      <c r="AG335" s="49" t="str">
        <f t="shared" si="358"/>
        <v/>
      </c>
      <c r="AH335" s="49" t="str">
        <f t="shared" si="359"/>
        <v/>
      </c>
      <c r="AI335" s="49" t="str">
        <f t="shared" si="360"/>
        <v/>
      </c>
      <c r="AJ335" s="49" t="str">
        <f t="shared" si="361"/>
        <v/>
      </c>
      <c r="AK335" s="49" t="str">
        <f t="shared" si="362"/>
        <v/>
      </c>
      <c r="AL335" s="49" t="str">
        <f t="shared" si="363"/>
        <v/>
      </c>
      <c r="AM335" s="49" t="str">
        <f t="shared" si="364"/>
        <v/>
      </c>
      <c r="AN335" s="49" t="str">
        <f t="shared" si="365"/>
        <v/>
      </c>
      <c r="AO335" s="50" t="str">
        <f t="shared" si="366"/>
        <v/>
      </c>
      <c r="AP335" s="48" t="str">
        <f t="shared" si="367"/>
        <v/>
      </c>
      <c r="AQ335" s="49" t="str">
        <f t="shared" si="330"/>
        <v/>
      </c>
      <c r="AR335" s="49" t="str">
        <f t="shared" si="331"/>
        <v/>
      </c>
      <c r="AS335" s="49" t="str">
        <f t="shared" si="332"/>
        <v/>
      </c>
      <c r="AT335" s="49" t="str">
        <f t="shared" si="333"/>
        <v/>
      </c>
      <c r="AU335" s="49" t="str">
        <f t="shared" si="334"/>
        <v/>
      </c>
      <c r="AV335" s="49" t="str">
        <f t="shared" si="335"/>
        <v/>
      </c>
      <c r="AW335" s="49" t="str">
        <f t="shared" si="336"/>
        <v/>
      </c>
      <c r="AX335" s="49" t="str">
        <f t="shared" si="337"/>
        <v/>
      </c>
      <c r="AY335" s="49" t="str">
        <f t="shared" si="338"/>
        <v/>
      </c>
      <c r="AZ335" s="49" t="str">
        <f t="shared" si="339"/>
        <v/>
      </c>
      <c r="BA335" s="50" t="str">
        <f t="shared" si="340"/>
        <v/>
      </c>
      <c r="BB335" s="48" t="str">
        <f t="shared" si="368"/>
        <v/>
      </c>
      <c r="BC335" s="49" t="str">
        <f t="shared" si="341"/>
        <v/>
      </c>
      <c r="BD335" s="49" t="str">
        <f t="shared" si="342"/>
        <v/>
      </c>
      <c r="BE335" s="49" t="str">
        <f t="shared" si="343"/>
        <v/>
      </c>
      <c r="BF335" s="49" t="str">
        <f t="shared" si="344"/>
        <v/>
      </c>
      <c r="BG335" s="49" t="str">
        <f t="shared" si="345"/>
        <v/>
      </c>
      <c r="BH335" s="49" t="str">
        <f t="shared" si="346"/>
        <v/>
      </c>
      <c r="BI335" s="49" t="str">
        <f t="shared" si="347"/>
        <v/>
      </c>
      <c r="BJ335" s="49" t="str">
        <f t="shared" si="348"/>
        <v/>
      </c>
      <c r="BK335" s="49" t="str">
        <f t="shared" si="349"/>
        <v/>
      </c>
      <c r="BL335" s="49" t="str">
        <f t="shared" si="350"/>
        <v/>
      </c>
      <c r="BM335" s="50" t="str">
        <f t="shared" si="351"/>
        <v/>
      </c>
      <c r="BN335" s="48" t="str">
        <f t="shared" si="369"/>
        <v/>
      </c>
      <c r="BO335" s="49" t="str">
        <f t="shared" si="308"/>
        <v/>
      </c>
      <c r="BP335" s="49" t="str">
        <f t="shared" si="309"/>
        <v/>
      </c>
      <c r="BQ335" s="49" t="str">
        <f t="shared" si="310"/>
        <v/>
      </c>
      <c r="BR335" s="49" t="str">
        <f t="shared" si="311"/>
        <v/>
      </c>
      <c r="BS335" s="49" t="str">
        <f t="shared" si="312"/>
        <v/>
      </c>
      <c r="BT335" s="49" t="str">
        <f t="shared" si="313"/>
        <v/>
      </c>
      <c r="BU335" s="49" t="str">
        <f t="shared" si="314"/>
        <v/>
      </c>
      <c r="BV335" s="49" t="str">
        <f t="shared" si="315"/>
        <v/>
      </c>
      <c r="BW335" s="49" t="str">
        <f t="shared" si="316"/>
        <v/>
      </c>
      <c r="BX335" s="49" t="str">
        <f t="shared" si="317"/>
        <v/>
      </c>
      <c r="BY335" s="50" t="str">
        <f t="shared" si="318"/>
        <v/>
      </c>
      <c r="BZ335" s="48" t="str">
        <f t="shared" si="370"/>
        <v/>
      </c>
      <c r="CA335" s="49" t="str">
        <f t="shared" si="319"/>
        <v/>
      </c>
      <c r="CB335" s="49" t="str">
        <f t="shared" si="320"/>
        <v/>
      </c>
      <c r="CC335" s="49" t="str">
        <f t="shared" si="321"/>
        <v/>
      </c>
      <c r="CD335" s="49" t="str">
        <f t="shared" si="322"/>
        <v/>
      </c>
      <c r="CE335" s="49" t="str">
        <f t="shared" si="323"/>
        <v/>
      </c>
      <c r="CF335" s="49" t="str">
        <f t="shared" si="324"/>
        <v/>
      </c>
      <c r="CG335" s="49" t="str">
        <f t="shared" si="325"/>
        <v/>
      </c>
      <c r="CH335" s="49" t="str">
        <f t="shared" si="326"/>
        <v/>
      </c>
      <c r="CI335" s="49" t="str">
        <f t="shared" si="327"/>
        <v/>
      </c>
      <c r="CJ335" s="49" t="str">
        <f t="shared" si="328"/>
        <v/>
      </c>
      <c r="CK335" s="50" t="str">
        <f t="shared" si="329"/>
        <v/>
      </c>
      <c r="CM335" s="85" t="str">
        <f t="shared" si="371"/>
        <v/>
      </c>
      <c r="CN335" s="6" t="str">
        <f>IF($B335="", "", IF($CM335="X", "", IF(Report!$BN$3="X", LEFT($B335, 2), $B335)))</f>
        <v/>
      </c>
      <c r="CP335" s="48" t="str">
        <f>IF($CN335="", "", IF($CN335=Report!$BN$4, AA335, ""))</f>
        <v/>
      </c>
      <c r="CQ335" s="49" t="str">
        <f>IF($CN335="", "", IF($CN335=Report!$BN$4, AB335, ""))</f>
        <v/>
      </c>
      <c r="CR335" s="49" t="str">
        <f>IF($CN335="", "", IF($CN335=Report!$BN$4, AC335, ""))</f>
        <v/>
      </c>
      <c r="CS335" s="49" t="str">
        <f>IF($CN335="", "", IF($CN335=Report!$BN$4, AD335, ""))</f>
        <v/>
      </c>
      <c r="CT335" s="49" t="str">
        <f>IF($CN335="", "", IF($CN335=Report!$BN$4, AE335, ""))</f>
        <v/>
      </c>
      <c r="CU335" s="49" t="str">
        <f>IF($CN335="", "", IF($CN335=Report!$BN$4, AF335, ""))</f>
        <v/>
      </c>
      <c r="CV335" s="49" t="str">
        <f>IF($CN335="", "", IF($CN335=Report!$BN$4, AG335, ""))</f>
        <v/>
      </c>
      <c r="CW335" s="49" t="str">
        <f>IF($CN335="", "", IF($CN335=Report!$BN$4, AH335, ""))</f>
        <v/>
      </c>
      <c r="CX335" s="49" t="str">
        <f>IF($CN335="", "", IF($CN335=Report!$BN$4, AI335, ""))</f>
        <v/>
      </c>
      <c r="CY335" s="49" t="str">
        <f>IF($CN335="", "", IF($CN335=Report!$BN$4, AJ335, ""))</f>
        <v/>
      </c>
      <c r="CZ335" s="49" t="str">
        <f>IF($CN335="", "", IF($CN335=Report!$BN$4, AK335, ""))</f>
        <v/>
      </c>
      <c r="DA335" s="49" t="str">
        <f>IF($CN335="", "", IF($CN335=Report!$BN$4, AL335, ""))</f>
        <v/>
      </c>
      <c r="DB335" s="49" t="str">
        <f>IF($CN335="", "", IF($CN335=Report!$BN$4, AM335, ""))</f>
        <v/>
      </c>
      <c r="DC335" s="49" t="str">
        <f>IF($CN335="", "", IF($CN335=Report!$BN$4, AN335, ""))</f>
        <v/>
      </c>
      <c r="DD335" s="50" t="str">
        <f>IF($CN335="", "", IF($CN335=Report!$BN$4, AO335, ""))</f>
        <v/>
      </c>
      <c r="DE335" s="48" t="str">
        <f>IF($CN335="", "", IF($CN335=Report!$BN$4, AP335, ""))</f>
        <v/>
      </c>
      <c r="DF335" s="49" t="str">
        <f>IF($CN335="", "", IF($CN335=Report!$BN$4, AQ335, ""))</f>
        <v/>
      </c>
      <c r="DG335" s="49" t="str">
        <f>IF($CN335="", "", IF($CN335=Report!$BN$4, AR335, ""))</f>
        <v/>
      </c>
      <c r="DH335" s="49" t="str">
        <f>IF($CN335="", "", IF($CN335=Report!$BN$4, AS335, ""))</f>
        <v/>
      </c>
      <c r="DI335" s="49" t="str">
        <f>IF($CN335="", "", IF($CN335=Report!$BN$4, AT335, ""))</f>
        <v/>
      </c>
      <c r="DJ335" s="49" t="str">
        <f>IF($CN335="", "", IF($CN335=Report!$BN$4, AU335, ""))</f>
        <v/>
      </c>
      <c r="DK335" s="49" t="str">
        <f>IF($CN335="", "", IF($CN335=Report!$BN$4, AV335, ""))</f>
        <v/>
      </c>
      <c r="DL335" s="49" t="str">
        <f>IF($CN335="", "", IF($CN335=Report!$BN$4, AW335, ""))</f>
        <v/>
      </c>
      <c r="DM335" s="49" t="str">
        <f>IF($CN335="", "", IF($CN335=Report!$BN$4, AX335, ""))</f>
        <v/>
      </c>
      <c r="DN335" s="49" t="str">
        <f>IF($CN335="", "", IF($CN335=Report!$BN$4, AY335, ""))</f>
        <v/>
      </c>
      <c r="DO335" s="49" t="str">
        <f>IF($CN335="", "", IF($CN335=Report!$BN$4, AZ335, ""))</f>
        <v/>
      </c>
      <c r="DP335" s="50" t="str">
        <f>IF($CN335="", "", IF($CN335=Report!$BN$4, BA335, ""))</f>
        <v/>
      </c>
      <c r="DQ335" s="48" t="str">
        <f>IF($CN335="", "", IF($CN335=Report!$BN$4, BB335, ""))</f>
        <v/>
      </c>
      <c r="DR335" s="49" t="str">
        <f>IF($CN335="", "", IF($CN335=Report!$BN$4, BC335, ""))</f>
        <v/>
      </c>
      <c r="DS335" s="49" t="str">
        <f>IF($CN335="", "", IF($CN335=Report!$BN$4, BD335, ""))</f>
        <v/>
      </c>
      <c r="DT335" s="49" t="str">
        <f>IF($CN335="", "", IF($CN335=Report!$BN$4, BE335, ""))</f>
        <v/>
      </c>
      <c r="DU335" s="49" t="str">
        <f>IF($CN335="", "", IF($CN335=Report!$BN$4, BF335, ""))</f>
        <v/>
      </c>
      <c r="DV335" s="49" t="str">
        <f>IF($CN335="", "", IF($CN335=Report!$BN$4, BG335, ""))</f>
        <v/>
      </c>
      <c r="DW335" s="49" t="str">
        <f>IF($CN335="", "", IF($CN335=Report!$BN$4, BH335, ""))</f>
        <v/>
      </c>
      <c r="DX335" s="49" t="str">
        <f>IF($CN335="", "", IF($CN335=Report!$BN$4, BI335, ""))</f>
        <v/>
      </c>
      <c r="DY335" s="49" t="str">
        <f>IF($CN335="", "", IF($CN335=Report!$BN$4, BJ335, ""))</f>
        <v/>
      </c>
      <c r="DZ335" s="49" t="str">
        <f>IF($CN335="", "", IF($CN335=Report!$BN$4, BK335, ""))</f>
        <v/>
      </c>
      <c r="EA335" s="49" t="str">
        <f>IF($CN335="", "", IF($CN335=Report!$BN$4, BL335, ""))</f>
        <v/>
      </c>
      <c r="EB335" s="50" t="str">
        <f>IF($CN335="", "", IF($CN335=Report!$BN$4, BM335, ""))</f>
        <v/>
      </c>
      <c r="EC335" s="48" t="str">
        <f>IF($CN335="", "", IF($CN335=Report!$BN$4, BN335, ""))</f>
        <v/>
      </c>
      <c r="ED335" s="49" t="str">
        <f>IF($CN335="", "", IF($CN335=Report!$BN$4, BO335, ""))</f>
        <v/>
      </c>
      <c r="EE335" s="49" t="str">
        <f>IF($CN335="", "", IF($CN335=Report!$BN$4, BP335, ""))</f>
        <v/>
      </c>
      <c r="EF335" s="49" t="str">
        <f>IF($CN335="", "", IF($CN335=Report!$BN$4, BQ335, ""))</f>
        <v/>
      </c>
      <c r="EG335" s="49" t="str">
        <f>IF($CN335="", "", IF($CN335=Report!$BN$4, BR335, ""))</f>
        <v/>
      </c>
      <c r="EH335" s="49" t="str">
        <f>IF($CN335="", "", IF($CN335=Report!$BN$4, BS335, ""))</f>
        <v/>
      </c>
      <c r="EI335" s="49" t="str">
        <f>IF($CN335="", "", IF($CN335=Report!$BN$4, BT335, ""))</f>
        <v/>
      </c>
      <c r="EJ335" s="49" t="str">
        <f>IF($CN335="", "", IF($CN335=Report!$BN$4, BU335, ""))</f>
        <v/>
      </c>
      <c r="EK335" s="49" t="str">
        <f>IF($CN335="", "", IF($CN335=Report!$BN$4, BV335, ""))</f>
        <v/>
      </c>
      <c r="EL335" s="49" t="str">
        <f>IF($CN335="", "", IF($CN335=Report!$BN$4, BW335, ""))</f>
        <v/>
      </c>
      <c r="EM335" s="49" t="str">
        <f>IF($CN335="", "", IF($CN335=Report!$BN$4, BX335, ""))</f>
        <v/>
      </c>
      <c r="EN335" s="50" t="str">
        <f>IF($CN335="", "", IF($CN335=Report!$BN$4, BY335, ""))</f>
        <v/>
      </c>
      <c r="EO335" s="48" t="str">
        <f>IF($CN335="", "", IF($CN335=Report!$BN$4, BZ335, ""))</f>
        <v/>
      </c>
      <c r="EP335" s="49" t="str">
        <f>IF($CN335="", "", IF($CN335=Report!$BN$4, CA335, ""))</f>
        <v/>
      </c>
      <c r="EQ335" s="49" t="str">
        <f>IF($CN335="", "", IF($CN335=Report!$BN$4, CB335, ""))</f>
        <v/>
      </c>
      <c r="ER335" s="49" t="str">
        <f>IF($CN335="", "", IF($CN335=Report!$BN$4, CC335, ""))</f>
        <v/>
      </c>
      <c r="ES335" s="49" t="str">
        <f>IF($CN335="", "", IF($CN335=Report!$BN$4, CD335, ""))</f>
        <v/>
      </c>
      <c r="ET335" s="49" t="str">
        <f>IF($CN335="", "", IF($CN335=Report!$BN$4, CE335, ""))</f>
        <v/>
      </c>
      <c r="EU335" s="49" t="str">
        <f>IF($CN335="", "", IF($CN335=Report!$BN$4, CF335, ""))</f>
        <v/>
      </c>
      <c r="EV335" s="49" t="str">
        <f>IF($CN335="", "", IF($CN335=Report!$BN$4, CG335, ""))</f>
        <v/>
      </c>
      <c r="EW335" s="49" t="str">
        <f>IF($CN335="", "", IF($CN335=Report!$BN$4, CH335, ""))</f>
        <v/>
      </c>
      <c r="EX335" s="49" t="str">
        <f>IF($CN335="", "", IF($CN335=Report!$BN$4, CI335, ""))</f>
        <v/>
      </c>
      <c r="EY335" s="49" t="str">
        <f>IF($CN335="", "", IF($CN335=Report!$BN$4, CJ335, ""))</f>
        <v/>
      </c>
      <c r="EZ335" s="50" t="str">
        <f>IF($CN335="", "", IF($CN335=Report!$BN$4, CK335, ""))</f>
        <v/>
      </c>
    </row>
    <row r="336" spans="1:156" x14ac:dyDescent="0.25">
      <c r="A336" s="19"/>
      <c r="B336" s="104"/>
      <c r="C336" s="105"/>
      <c r="D336" s="116"/>
      <c r="E336" s="106"/>
      <c r="F336" s="106"/>
      <c r="G336" s="106"/>
      <c r="H336" s="106"/>
      <c r="I336" s="106"/>
      <c r="J336" s="106"/>
      <c r="K336" s="106"/>
      <c r="L336" s="106"/>
      <c r="M336" s="106"/>
      <c r="N336" s="106"/>
      <c r="O336" s="106"/>
      <c r="P336" s="106"/>
      <c r="Q336" s="106"/>
      <c r="R336" s="106"/>
      <c r="S336" s="106"/>
      <c r="T336" s="108"/>
      <c r="U336" s="108"/>
      <c r="V336" s="108"/>
      <c r="W336" s="109"/>
      <c r="X336" s="19"/>
      <c r="AA336" s="48" t="str">
        <f t="shared" si="352"/>
        <v/>
      </c>
      <c r="AB336" s="49" t="str">
        <f t="shared" si="353"/>
        <v/>
      </c>
      <c r="AC336" s="49" t="str">
        <f t="shared" si="354"/>
        <v/>
      </c>
      <c r="AD336" s="49" t="str">
        <f t="shared" si="355"/>
        <v/>
      </c>
      <c r="AE336" s="49" t="str">
        <f t="shared" si="356"/>
        <v/>
      </c>
      <c r="AF336" s="49" t="str">
        <f t="shared" si="357"/>
        <v/>
      </c>
      <c r="AG336" s="49" t="str">
        <f t="shared" si="358"/>
        <v/>
      </c>
      <c r="AH336" s="49" t="str">
        <f t="shared" si="359"/>
        <v/>
      </c>
      <c r="AI336" s="49" t="str">
        <f t="shared" si="360"/>
        <v/>
      </c>
      <c r="AJ336" s="49" t="str">
        <f t="shared" si="361"/>
        <v/>
      </c>
      <c r="AK336" s="49" t="str">
        <f t="shared" si="362"/>
        <v/>
      </c>
      <c r="AL336" s="49" t="str">
        <f t="shared" si="363"/>
        <v/>
      </c>
      <c r="AM336" s="49" t="str">
        <f t="shared" si="364"/>
        <v/>
      </c>
      <c r="AN336" s="49" t="str">
        <f t="shared" si="365"/>
        <v/>
      </c>
      <c r="AO336" s="50" t="str">
        <f t="shared" si="366"/>
        <v/>
      </c>
      <c r="AP336" s="48" t="str">
        <f t="shared" si="367"/>
        <v/>
      </c>
      <c r="AQ336" s="49" t="str">
        <f t="shared" si="330"/>
        <v/>
      </c>
      <c r="AR336" s="49" t="str">
        <f t="shared" si="331"/>
        <v/>
      </c>
      <c r="AS336" s="49" t="str">
        <f t="shared" si="332"/>
        <v/>
      </c>
      <c r="AT336" s="49" t="str">
        <f t="shared" si="333"/>
        <v/>
      </c>
      <c r="AU336" s="49" t="str">
        <f t="shared" si="334"/>
        <v/>
      </c>
      <c r="AV336" s="49" t="str">
        <f t="shared" si="335"/>
        <v/>
      </c>
      <c r="AW336" s="49" t="str">
        <f t="shared" si="336"/>
        <v/>
      </c>
      <c r="AX336" s="49" t="str">
        <f t="shared" si="337"/>
        <v/>
      </c>
      <c r="AY336" s="49" t="str">
        <f t="shared" si="338"/>
        <v/>
      </c>
      <c r="AZ336" s="49" t="str">
        <f t="shared" si="339"/>
        <v/>
      </c>
      <c r="BA336" s="50" t="str">
        <f t="shared" si="340"/>
        <v/>
      </c>
      <c r="BB336" s="48" t="str">
        <f t="shared" si="368"/>
        <v/>
      </c>
      <c r="BC336" s="49" t="str">
        <f t="shared" si="341"/>
        <v/>
      </c>
      <c r="BD336" s="49" t="str">
        <f t="shared" si="342"/>
        <v/>
      </c>
      <c r="BE336" s="49" t="str">
        <f t="shared" si="343"/>
        <v/>
      </c>
      <c r="BF336" s="49" t="str">
        <f t="shared" si="344"/>
        <v/>
      </c>
      <c r="BG336" s="49" t="str">
        <f t="shared" si="345"/>
        <v/>
      </c>
      <c r="BH336" s="49" t="str">
        <f t="shared" si="346"/>
        <v/>
      </c>
      <c r="BI336" s="49" t="str">
        <f t="shared" si="347"/>
        <v/>
      </c>
      <c r="BJ336" s="49" t="str">
        <f t="shared" si="348"/>
        <v/>
      </c>
      <c r="BK336" s="49" t="str">
        <f t="shared" si="349"/>
        <v/>
      </c>
      <c r="BL336" s="49" t="str">
        <f t="shared" si="350"/>
        <v/>
      </c>
      <c r="BM336" s="50" t="str">
        <f t="shared" si="351"/>
        <v/>
      </c>
      <c r="BN336" s="48" t="str">
        <f t="shared" si="369"/>
        <v/>
      </c>
      <c r="BO336" s="49" t="str">
        <f t="shared" si="308"/>
        <v/>
      </c>
      <c r="BP336" s="49" t="str">
        <f t="shared" si="309"/>
        <v/>
      </c>
      <c r="BQ336" s="49" t="str">
        <f t="shared" si="310"/>
        <v/>
      </c>
      <c r="BR336" s="49" t="str">
        <f t="shared" si="311"/>
        <v/>
      </c>
      <c r="BS336" s="49" t="str">
        <f t="shared" si="312"/>
        <v/>
      </c>
      <c r="BT336" s="49" t="str">
        <f t="shared" si="313"/>
        <v/>
      </c>
      <c r="BU336" s="49" t="str">
        <f t="shared" si="314"/>
        <v/>
      </c>
      <c r="BV336" s="49" t="str">
        <f t="shared" si="315"/>
        <v/>
      </c>
      <c r="BW336" s="49" t="str">
        <f t="shared" si="316"/>
        <v/>
      </c>
      <c r="BX336" s="49" t="str">
        <f t="shared" si="317"/>
        <v/>
      </c>
      <c r="BY336" s="50" t="str">
        <f t="shared" si="318"/>
        <v/>
      </c>
      <c r="BZ336" s="48" t="str">
        <f t="shared" si="370"/>
        <v/>
      </c>
      <c r="CA336" s="49" t="str">
        <f t="shared" si="319"/>
        <v/>
      </c>
      <c r="CB336" s="49" t="str">
        <f t="shared" si="320"/>
        <v/>
      </c>
      <c r="CC336" s="49" t="str">
        <f t="shared" si="321"/>
        <v/>
      </c>
      <c r="CD336" s="49" t="str">
        <f t="shared" si="322"/>
        <v/>
      </c>
      <c r="CE336" s="49" t="str">
        <f t="shared" si="323"/>
        <v/>
      </c>
      <c r="CF336" s="49" t="str">
        <f t="shared" si="324"/>
        <v/>
      </c>
      <c r="CG336" s="49" t="str">
        <f t="shared" si="325"/>
        <v/>
      </c>
      <c r="CH336" s="49" t="str">
        <f t="shared" si="326"/>
        <v/>
      </c>
      <c r="CI336" s="49" t="str">
        <f t="shared" si="327"/>
        <v/>
      </c>
      <c r="CJ336" s="49" t="str">
        <f t="shared" si="328"/>
        <v/>
      </c>
      <c r="CK336" s="50" t="str">
        <f t="shared" si="329"/>
        <v/>
      </c>
      <c r="CM336" s="85" t="str">
        <f t="shared" si="371"/>
        <v/>
      </c>
      <c r="CN336" s="6" t="str">
        <f>IF($B336="", "", IF($CM336="X", "", IF(Report!$BN$3="X", LEFT($B336, 2), $B336)))</f>
        <v/>
      </c>
      <c r="CP336" s="48" t="str">
        <f>IF($CN336="", "", IF($CN336=Report!$BN$4, AA336, ""))</f>
        <v/>
      </c>
      <c r="CQ336" s="49" t="str">
        <f>IF($CN336="", "", IF($CN336=Report!$BN$4, AB336, ""))</f>
        <v/>
      </c>
      <c r="CR336" s="49" t="str">
        <f>IF($CN336="", "", IF($CN336=Report!$BN$4, AC336, ""))</f>
        <v/>
      </c>
      <c r="CS336" s="49" t="str">
        <f>IF($CN336="", "", IF($CN336=Report!$BN$4, AD336, ""))</f>
        <v/>
      </c>
      <c r="CT336" s="49" t="str">
        <f>IF($CN336="", "", IF($CN336=Report!$BN$4, AE336, ""))</f>
        <v/>
      </c>
      <c r="CU336" s="49" t="str">
        <f>IF($CN336="", "", IF($CN336=Report!$BN$4, AF336, ""))</f>
        <v/>
      </c>
      <c r="CV336" s="49" t="str">
        <f>IF($CN336="", "", IF($CN336=Report!$BN$4, AG336, ""))</f>
        <v/>
      </c>
      <c r="CW336" s="49" t="str">
        <f>IF($CN336="", "", IF($CN336=Report!$BN$4, AH336, ""))</f>
        <v/>
      </c>
      <c r="CX336" s="49" t="str">
        <f>IF($CN336="", "", IF($CN336=Report!$BN$4, AI336, ""))</f>
        <v/>
      </c>
      <c r="CY336" s="49" t="str">
        <f>IF($CN336="", "", IF($CN336=Report!$BN$4, AJ336, ""))</f>
        <v/>
      </c>
      <c r="CZ336" s="49" t="str">
        <f>IF($CN336="", "", IF($CN336=Report!$BN$4, AK336, ""))</f>
        <v/>
      </c>
      <c r="DA336" s="49" t="str">
        <f>IF($CN336="", "", IF($CN336=Report!$BN$4, AL336, ""))</f>
        <v/>
      </c>
      <c r="DB336" s="49" t="str">
        <f>IF($CN336="", "", IF($CN336=Report!$BN$4, AM336, ""))</f>
        <v/>
      </c>
      <c r="DC336" s="49" t="str">
        <f>IF($CN336="", "", IF($CN336=Report!$BN$4, AN336, ""))</f>
        <v/>
      </c>
      <c r="DD336" s="50" t="str">
        <f>IF($CN336="", "", IF($CN336=Report!$BN$4, AO336, ""))</f>
        <v/>
      </c>
      <c r="DE336" s="48" t="str">
        <f>IF($CN336="", "", IF($CN336=Report!$BN$4, AP336, ""))</f>
        <v/>
      </c>
      <c r="DF336" s="49" t="str">
        <f>IF($CN336="", "", IF($CN336=Report!$BN$4, AQ336, ""))</f>
        <v/>
      </c>
      <c r="DG336" s="49" t="str">
        <f>IF($CN336="", "", IF($CN336=Report!$BN$4, AR336, ""))</f>
        <v/>
      </c>
      <c r="DH336" s="49" t="str">
        <f>IF($CN336="", "", IF($CN336=Report!$BN$4, AS336, ""))</f>
        <v/>
      </c>
      <c r="DI336" s="49" t="str">
        <f>IF($CN336="", "", IF($CN336=Report!$BN$4, AT336, ""))</f>
        <v/>
      </c>
      <c r="DJ336" s="49" t="str">
        <f>IF($CN336="", "", IF($CN336=Report!$BN$4, AU336, ""))</f>
        <v/>
      </c>
      <c r="DK336" s="49" t="str">
        <f>IF($CN336="", "", IF($CN336=Report!$BN$4, AV336, ""))</f>
        <v/>
      </c>
      <c r="DL336" s="49" t="str">
        <f>IF($CN336="", "", IF($CN336=Report!$BN$4, AW336, ""))</f>
        <v/>
      </c>
      <c r="DM336" s="49" t="str">
        <f>IF($CN336="", "", IF($CN336=Report!$BN$4, AX336, ""))</f>
        <v/>
      </c>
      <c r="DN336" s="49" t="str">
        <f>IF($CN336="", "", IF($CN336=Report!$BN$4, AY336, ""))</f>
        <v/>
      </c>
      <c r="DO336" s="49" t="str">
        <f>IF($CN336="", "", IF($CN336=Report!$BN$4, AZ336, ""))</f>
        <v/>
      </c>
      <c r="DP336" s="50" t="str">
        <f>IF($CN336="", "", IF($CN336=Report!$BN$4, BA336, ""))</f>
        <v/>
      </c>
      <c r="DQ336" s="48" t="str">
        <f>IF($CN336="", "", IF($CN336=Report!$BN$4, BB336, ""))</f>
        <v/>
      </c>
      <c r="DR336" s="49" t="str">
        <f>IF($CN336="", "", IF($CN336=Report!$BN$4, BC336, ""))</f>
        <v/>
      </c>
      <c r="DS336" s="49" t="str">
        <f>IF($CN336="", "", IF($CN336=Report!$BN$4, BD336, ""))</f>
        <v/>
      </c>
      <c r="DT336" s="49" t="str">
        <f>IF($CN336="", "", IF($CN336=Report!$BN$4, BE336, ""))</f>
        <v/>
      </c>
      <c r="DU336" s="49" t="str">
        <f>IF($CN336="", "", IF($CN336=Report!$BN$4, BF336, ""))</f>
        <v/>
      </c>
      <c r="DV336" s="49" t="str">
        <f>IF($CN336="", "", IF($CN336=Report!$BN$4, BG336, ""))</f>
        <v/>
      </c>
      <c r="DW336" s="49" t="str">
        <f>IF($CN336="", "", IF($CN336=Report!$BN$4, BH336, ""))</f>
        <v/>
      </c>
      <c r="DX336" s="49" t="str">
        <f>IF($CN336="", "", IF($CN336=Report!$BN$4, BI336, ""))</f>
        <v/>
      </c>
      <c r="DY336" s="49" t="str">
        <f>IF($CN336="", "", IF($CN336=Report!$BN$4, BJ336, ""))</f>
        <v/>
      </c>
      <c r="DZ336" s="49" t="str">
        <f>IF($CN336="", "", IF($CN336=Report!$BN$4, BK336, ""))</f>
        <v/>
      </c>
      <c r="EA336" s="49" t="str">
        <f>IF($CN336="", "", IF($CN336=Report!$BN$4, BL336, ""))</f>
        <v/>
      </c>
      <c r="EB336" s="50" t="str">
        <f>IF($CN336="", "", IF($CN336=Report!$BN$4, BM336, ""))</f>
        <v/>
      </c>
      <c r="EC336" s="48" t="str">
        <f>IF($CN336="", "", IF($CN336=Report!$BN$4, BN336, ""))</f>
        <v/>
      </c>
      <c r="ED336" s="49" t="str">
        <f>IF($CN336="", "", IF($CN336=Report!$BN$4, BO336, ""))</f>
        <v/>
      </c>
      <c r="EE336" s="49" t="str">
        <f>IF($CN336="", "", IF($CN336=Report!$BN$4, BP336, ""))</f>
        <v/>
      </c>
      <c r="EF336" s="49" t="str">
        <f>IF($CN336="", "", IF($CN336=Report!$BN$4, BQ336, ""))</f>
        <v/>
      </c>
      <c r="EG336" s="49" t="str">
        <f>IF($CN336="", "", IF($CN336=Report!$BN$4, BR336, ""))</f>
        <v/>
      </c>
      <c r="EH336" s="49" t="str">
        <f>IF($CN336="", "", IF($CN336=Report!$BN$4, BS336, ""))</f>
        <v/>
      </c>
      <c r="EI336" s="49" t="str">
        <f>IF($CN336="", "", IF($CN336=Report!$BN$4, BT336, ""))</f>
        <v/>
      </c>
      <c r="EJ336" s="49" t="str">
        <f>IF($CN336="", "", IF($CN336=Report!$BN$4, BU336, ""))</f>
        <v/>
      </c>
      <c r="EK336" s="49" t="str">
        <f>IF($CN336="", "", IF($CN336=Report!$BN$4, BV336, ""))</f>
        <v/>
      </c>
      <c r="EL336" s="49" t="str">
        <f>IF($CN336="", "", IF($CN336=Report!$BN$4, BW336, ""))</f>
        <v/>
      </c>
      <c r="EM336" s="49" t="str">
        <f>IF($CN336="", "", IF($CN336=Report!$BN$4, BX336, ""))</f>
        <v/>
      </c>
      <c r="EN336" s="50" t="str">
        <f>IF($CN336="", "", IF($CN336=Report!$BN$4, BY336, ""))</f>
        <v/>
      </c>
      <c r="EO336" s="48" t="str">
        <f>IF($CN336="", "", IF($CN336=Report!$BN$4, BZ336, ""))</f>
        <v/>
      </c>
      <c r="EP336" s="49" t="str">
        <f>IF($CN336="", "", IF($CN336=Report!$BN$4, CA336, ""))</f>
        <v/>
      </c>
      <c r="EQ336" s="49" t="str">
        <f>IF($CN336="", "", IF($CN336=Report!$BN$4, CB336, ""))</f>
        <v/>
      </c>
      <c r="ER336" s="49" t="str">
        <f>IF($CN336="", "", IF($CN336=Report!$BN$4, CC336, ""))</f>
        <v/>
      </c>
      <c r="ES336" s="49" t="str">
        <f>IF($CN336="", "", IF($CN336=Report!$BN$4, CD336, ""))</f>
        <v/>
      </c>
      <c r="ET336" s="49" t="str">
        <f>IF($CN336="", "", IF($CN336=Report!$BN$4, CE336, ""))</f>
        <v/>
      </c>
      <c r="EU336" s="49" t="str">
        <f>IF($CN336="", "", IF($CN336=Report!$BN$4, CF336, ""))</f>
        <v/>
      </c>
      <c r="EV336" s="49" t="str">
        <f>IF($CN336="", "", IF($CN336=Report!$BN$4, CG336, ""))</f>
        <v/>
      </c>
      <c r="EW336" s="49" t="str">
        <f>IF($CN336="", "", IF($CN336=Report!$BN$4, CH336, ""))</f>
        <v/>
      </c>
      <c r="EX336" s="49" t="str">
        <f>IF($CN336="", "", IF($CN336=Report!$BN$4, CI336, ""))</f>
        <v/>
      </c>
      <c r="EY336" s="49" t="str">
        <f>IF($CN336="", "", IF($CN336=Report!$BN$4, CJ336, ""))</f>
        <v/>
      </c>
      <c r="EZ336" s="50" t="str">
        <f>IF($CN336="", "", IF($CN336=Report!$BN$4, CK336, ""))</f>
        <v/>
      </c>
    </row>
    <row r="337" spans="1:156" x14ac:dyDescent="0.25">
      <c r="A337" s="19"/>
      <c r="B337" s="104"/>
      <c r="C337" s="105"/>
      <c r="D337" s="116"/>
      <c r="E337" s="106"/>
      <c r="F337" s="106"/>
      <c r="G337" s="106"/>
      <c r="H337" s="106"/>
      <c r="I337" s="106"/>
      <c r="J337" s="106"/>
      <c r="K337" s="106"/>
      <c r="L337" s="106"/>
      <c r="M337" s="106"/>
      <c r="N337" s="106"/>
      <c r="O337" s="106"/>
      <c r="P337" s="106"/>
      <c r="Q337" s="106"/>
      <c r="R337" s="106"/>
      <c r="S337" s="106"/>
      <c r="T337" s="108"/>
      <c r="U337" s="108"/>
      <c r="V337" s="108"/>
      <c r="W337" s="109"/>
      <c r="X337" s="19"/>
      <c r="AA337" s="48" t="str">
        <f t="shared" si="352"/>
        <v/>
      </c>
      <c r="AB337" s="49" t="str">
        <f t="shared" si="353"/>
        <v/>
      </c>
      <c r="AC337" s="49" t="str">
        <f t="shared" si="354"/>
        <v/>
      </c>
      <c r="AD337" s="49" t="str">
        <f t="shared" si="355"/>
        <v/>
      </c>
      <c r="AE337" s="49" t="str">
        <f t="shared" si="356"/>
        <v/>
      </c>
      <c r="AF337" s="49" t="str">
        <f t="shared" si="357"/>
        <v/>
      </c>
      <c r="AG337" s="49" t="str">
        <f t="shared" si="358"/>
        <v/>
      </c>
      <c r="AH337" s="49" t="str">
        <f t="shared" si="359"/>
        <v/>
      </c>
      <c r="AI337" s="49" t="str">
        <f t="shared" si="360"/>
        <v/>
      </c>
      <c r="AJ337" s="49" t="str">
        <f t="shared" si="361"/>
        <v/>
      </c>
      <c r="AK337" s="49" t="str">
        <f t="shared" si="362"/>
        <v/>
      </c>
      <c r="AL337" s="49" t="str">
        <f t="shared" si="363"/>
        <v/>
      </c>
      <c r="AM337" s="49" t="str">
        <f t="shared" si="364"/>
        <v/>
      </c>
      <c r="AN337" s="49" t="str">
        <f t="shared" si="365"/>
        <v/>
      </c>
      <c r="AO337" s="50" t="str">
        <f t="shared" si="366"/>
        <v/>
      </c>
      <c r="AP337" s="48" t="str">
        <f t="shared" si="367"/>
        <v/>
      </c>
      <c r="AQ337" s="49" t="str">
        <f t="shared" si="330"/>
        <v/>
      </c>
      <c r="AR337" s="49" t="str">
        <f t="shared" si="331"/>
        <v/>
      </c>
      <c r="AS337" s="49" t="str">
        <f t="shared" si="332"/>
        <v/>
      </c>
      <c r="AT337" s="49" t="str">
        <f t="shared" si="333"/>
        <v/>
      </c>
      <c r="AU337" s="49" t="str">
        <f t="shared" si="334"/>
        <v/>
      </c>
      <c r="AV337" s="49" t="str">
        <f t="shared" si="335"/>
        <v/>
      </c>
      <c r="AW337" s="49" t="str">
        <f t="shared" si="336"/>
        <v/>
      </c>
      <c r="AX337" s="49" t="str">
        <f t="shared" si="337"/>
        <v/>
      </c>
      <c r="AY337" s="49" t="str">
        <f t="shared" si="338"/>
        <v/>
      </c>
      <c r="AZ337" s="49" t="str">
        <f t="shared" si="339"/>
        <v/>
      </c>
      <c r="BA337" s="50" t="str">
        <f t="shared" si="340"/>
        <v/>
      </c>
      <c r="BB337" s="48" t="str">
        <f t="shared" si="368"/>
        <v/>
      </c>
      <c r="BC337" s="49" t="str">
        <f t="shared" si="341"/>
        <v/>
      </c>
      <c r="BD337" s="49" t="str">
        <f t="shared" si="342"/>
        <v/>
      </c>
      <c r="BE337" s="49" t="str">
        <f t="shared" si="343"/>
        <v/>
      </c>
      <c r="BF337" s="49" t="str">
        <f t="shared" si="344"/>
        <v/>
      </c>
      <c r="BG337" s="49" t="str">
        <f t="shared" si="345"/>
        <v/>
      </c>
      <c r="BH337" s="49" t="str">
        <f t="shared" si="346"/>
        <v/>
      </c>
      <c r="BI337" s="49" t="str">
        <f t="shared" si="347"/>
        <v/>
      </c>
      <c r="BJ337" s="49" t="str">
        <f t="shared" si="348"/>
        <v/>
      </c>
      <c r="BK337" s="49" t="str">
        <f t="shared" si="349"/>
        <v/>
      </c>
      <c r="BL337" s="49" t="str">
        <f t="shared" si="350"/>
        <v/>
      </c>
      <c r="BM337" s="50" t="str">
        <f t="shared" si="351"/>
        <v/>
      </c>
      <c r="BN337" s="48" t="str">
        <f t="shared" si="369"/>
        <v/>
      </c>
      <c r="BO337" s="49" t="str">
        <f t="shared" si="308"/>
        <v/>
      </c>
      <c r="BP337" s="49" t="str">
        <f t="shared" si="309"/>
        <v/>
      </c>
      <c r="BQ337" s="49" t="str">
        <f t="shared" si="310"/>
        <v/>
      </c>
      <c r="BR337" s="49" t="str">
        <f t="shared" si="311"/>
        <v/>
      </c>
      <c r="BS337" s="49" t="str">
        <f t="shared" si="312"/>
        <v/>
      </c>
      <c r="BT337" s="49" t="str">
        <f t="shared" si="313"/>
        <v/>
      </c>
      <c r="BU337" s="49" t="str">
        <f t="shared" si="314"/>
        <v/>
      </c>
      <c r="BV337" s="49" t="str">
        <f t="shared" si="315"/>
        <v/>
      </c>
      <c r="BW337" s="49" t="str">
        <f t="shared" si="316"/>
        <v/>
      </c>
      <c r="BX337" s="49" t="str">
        <f t="shared" si="317"/>
        <v/>
      </c>
      <c r="BY337" s="50" t="str">
        <f t="shared" si="318"/>
        <v/>
      </c>
      <c r="BZ337" s="48" t="str">
        <f t="shared" si="370"/>
        <v/>
      </c>
      <c r="CA337" s="49" t="str">
        <f t="shared" si="319"/>
        <v/>
      </c>
      <c r="CB337" s="49" t="str">
        <f t="shared" si="320"/>
        <v/>
      </c>
      <c r="CC337" s="49" t="str">
        <f t="shared" si="321"/>
        <v/>
      </c>
      <c r="CD337" s="49" t="str">
        <f t="shared" si="322"/>
        <v/>
      </c>
      <c r="CE337" s="49" t="str">
        <f t="shared" si="323"/>
        <v/>
      </c>
      <c r="CF337" s="49" t="str">
        <f t="shared" si="324"/>
        <v/>
      </c>
      <c r="CG337" s="49" t="str">
        <f t="shared" si="325"/>
        <v/>
      </c>
      <c r="CH337" s="49" t="str">
        <f t="shared" si="326"/>
        <v/>
      </c>
      <c r="CI337" s="49" t="str">
        <f t="shared" si="327"/>
        <v/>
      </c>
      <c r="CJ337" s="49" t="str">
        <f t="shared" si="328"/>
        <v/>
      </c>
      <c r="CK337" s="50" t="str">
        <f t="shared" si="329"/>
        <v/>
      </c>
      <c r="CM337" s="85" t="str">
        <f t="shared" si="371"/>
        <v/>
      </c>
      <c r="CN337" s="6" t="str">
        <f>IF($B337="", "", IF($CM337="X", "", IF(Report!$BN$3="X", LEFT($B337, 2), $B337)))</f>
        <v/>
      </c>
      <c r="CP337" s="48" t="str">
        <f>IF($CN337="", "", IF($CN337=Report!$BN$4, AA337, ""))</f>
        <v/>
      </c>
      <c r="CQ337" s="49" t="str">
        <f>IF($CN337="", "", IF($CN337=Report!$BN$4, AB337, ""))</f>
        <v/>
      </c>
      <c r="CR337" s="49" t="str">
        <f>IF($CN337="", "", IF($CN337=Report!$BN$4, AC337, ""))</f>
        <v/>
      </c>
      <c r="CS337" s="49" t="str">
        <f>IF($CN337="", "", IF($CN337=Report!$BN$4, AD337, ""))</f>
        <v/>
      </c>
      <c r="CT337" s="49" t="str">
        <f>IF($CN337="", "", IF($CN337=Report!$BN$4, AE337, ""))</f>
        <v/>
      </c>
      <c r="CU337" s="49" t="str">
        <f>IF($CN337="", "", IF($CN337=Report!$BN$4, AF337, ""))</f>
        <v/>
      </c>
      <c r="CV337" s="49" t="str">
        <f>IF($CN337="", "", IF($CN337=Report!$BN$4, AG337, ""))</f>
        <v/>
      </c>
      <c r="CW337" s="49" t="str">
        <f>IF($CN337="", "", IF($CN337=Report!$BN$4, AH337, ""))</f>
        <v/>
      </c>
      <c r="CX337" s="49" t="str">
        <f>IF($CN337="", "", IF($CN337=Report!$BN$4, AI337, ""))</f>
        <v/>
      </c>
      <c r="CY337" s="49" t="str">
        <f>IF($CN337="", "", IF($CN337=Report!$BN$4, AJ337, ""))</f>
        <v/>
      </c>
      <c r="CZ337" s="49" t="str">
        <f>IF($CN337="", "", IF($CN337=Report!$BN$4, AK337, ""))</f>
        <v/>
      </c>
      <c r="DA337" s="49" t="str">
        <f>IF($CN337="", "", IF($CN337=Report!$BN$4, AL337, ""))</f>
        <v/>
      </c>
      <c r="DB337" s="49" t="str">
        <f>IF($CN337="", "", IF($CN337=Report!$BN$4, AM337, ""))</f>
        <v/>
      </c>
      <c r="DC337" s="49" t="str">
        <f>IF($CN337="", "", IF($CN337=Report!$BN$4, AN337, ""))</f>
        <v/>
      </c>
      <c r="DD337" s="50" t="str">
        <f>IF($CN337="", "", IF($CN337=Report!$BN$4, AO337, ""))</f>
        <v/>
      </c>
      <c r="DE337" s="48" t="str">
        <f>IF($CN337="", "", IF($CN337=Report!$BN$4, AP337, ""))</f>
        <v/>
      </c>
      <c r="DF337" s="49" t="str">
        <f>IF($CN337="", "", IF($CN337=Report!$BN$4, AQ337, ""))</f>
        <v/>
      </c>
      <c r="DG337" s="49" t="str">
        <f>IF($CN337="", "", IF($CN337=Report!$BN$4, AR337, ""))</f>
        <v/>
      </c>
      <c r="DH337" s="49" t="str">
        <f>IF($CN337="", "", IF($CN337=Report!$BN$4, AS337, ""))</f>
        <v/>
      </c>
      <c r="DI337" s="49" t="str">
        <f>IF($CN337="", "", IF($CN337=Report!$BN$4, AT337, ""))</f>
        <v/>
      </c>
      <c r="DJ337" s="49" t="str">
        <f>IF($CN337="", "", IF($CN337=Report!$BN$4, AU337, ""))</f>
        <v/>
      </c>
      <c r="DK337" s="49" t="str">
        <f>IF($CN337="", "", IF($CN337=Report!$BN$4, AV337, ""))</f>
        <v/>
      </c>
      <c r="DL337" s="49" t="str">
        <f>IF($CN337="", "", IF($CN337=Report!$BN$4, AW337, ""))</f>
        <v/>
      </c>
      <c r="DM337" s="49" t="str">
        <f>IF($CN337="", "", IF($CN337=Report!$BN$4, AX337, ""))</f>
        <v/>
      </c>
      <c r="DN337" s="49" t="str">
        <f>IF($CN337="", "", IF($CN337=Report!$BN$4, AY337, ""))</f>
        <v/>
      </c>
      <c r="DO337" s="49" t="str">
        <f>IF($CN337="", "", IF($CN337=Report!$BN$4, AZ337, ""))</f>
        <v/>
      </c>
      <c r="DP337" s="50" t="str">
        <f>IF($CN337="", "", IF($CN337=Report!$BN$4, BA337, ""))</f>
        <v/>
      </c>
      <c r="DQ337" s="48" t="str">
        <f>IF($CN337="", "", IF($CN337=Report!$BN$4, BB337, ""))</f>
        <v/>
      </c>
      <c r="DR337" s="49" t="str">
        <f>IF($CN337="", "", IF($CN337=Report!$BN$4, BC337, ""))</f>
        <v/>
      </c>
      <c r="DS337" s="49" t="str">
        <f>IF($CN337="", "", IF($CN337=Report!$BN$4, BD337, ""))</f>
        <v/>
      </c>
      <c r="DT337" s="49" t="str">
        <f>IF($CN337="", "", IF($CN337=Report!$BN$4, BE337, ""))</f>
        <v/>
      </c>
      <c r="DU337" s="49" t="str">
        <f>IF($CN337="", "", IF($CN337=Report!$BN$4, BF337, ""))</f>
        <v/>
      </c>
      <c r="DV337" s="49" t="str">
        <f>IF($CN337="", "", IF($CN337=Report!$BN$4, BG337, ""))</f>
        <v/>
      </c>
      <c r="DW337" s="49" t="str">
        <f>IF($CN337="", "", IF($CN337=Report!$BN$4, BH337, ""))</f>
        <v/>
      </c>
      <c r="DX337" s="49" t="str">
        <f>IF($CN337="", "", IF($CN337=Report!$BN$4, BI337, ""))</f>
        <v/>
      </c>
      <c r="DY337" s="49" t="str">
        <f>IF($CN337="", "", IF($CN337=Report!$BN$4, BJ337, ""))</f>
        <v/>
      </c>
      <c r="DZ337" s="49" t="str">
        <f>IF($CN337="", "", IF($CN337=Report!$BN$4, BK337, ""))</f>
        <v/>
      </c>
      <c r="EA337" s="49" t="str">
        <f>IF($CN337="", "", IF($CN337=Report!$BN$4, BL337, ""))</f>
        <v/>
      </c>
      <c r="EB337" s="50" t="str">
        <f>IF($CN337="", "", IF($CN337=Report!$BN$4, BM337, ""))</f>
        <v/>
      </c>
      <c r="EC337" s="48" t="str">
        <f>IF($CN337="", "", IF($CN337=Report!$BN$4, BN337, ""))</f>
        <v/>
      </c>
      <c r="ED337" s="49" t="str">
        <f>IF($CN337="", "", IF($CN337=Report!$BN$4, BO337, ""))</f>
        <v/>
      </c>
      <c r="EE337" s="49" t="str">
        <f>IF($CN337="", "", IF($CN337=Report!$BN$4, BP337, ""))</f>
        <v/>
      </c>
      <c r="EF337" s="49" t="str">
        <f>IF($CN337="", "", IF($CN337=Report!$BN$4, BQ337, ""))</f>
        <v/>
      </c>
      <c r="EG337" s="49" t="str">
        <f>IF($CN337="", "", IF($CN337=Report!$BN$4, BR337, ""))</f>
        <v/>
      </c>
      <c r="EH337" s="49" t="str">
        <f>IF($CN337="", "", IF($CN337=Report!$BN$4, BS337, ""))</f>
        <v/>
      </c>
      <c r="EI337" s="49" t="str">
        <f>IF($CN337="", "", IF($CN337=Report!$BN$4, BT337, ""))</f>
        <v/>
      </c>
      <c r="EJ337" s="49" t="str">
        <f>IF($CN337="", "", IF($CN337=Report!$BN$4, BU337, ""))</f>
        <v/>
      </c>
      <c r="EK337" s="49" t="str">
        <f>IF($CN337="", "", IF($CN337=Report!$BN$4, BV337, ""))</f>
        <v/>
      </c>
      <c r="EL337" s="49" t="str">
        <f>IF($CN337="", "", IF($CN337=Report!$BN$4, BW337, ""))</f>
        <v/>
      </c>
      <c r="EM337" s="49" t="str">
        <f>IF($CN337="", "", IF($CN337=Report!$BN$4, BX337, ""))</f>
        <v/>
      </c>
      <c r="EN337" s="50" t="str">
        <f>IF($CN337="", "", IF($CN337=Report!$BN$4, BY337, ""))</f>
        <v/>
      </c>
      <c r="EO337" s="48" t="str">
        <f>IF($CN337="", "", IF($CN337=Report!$BN$4, BZ337, ""))</f>
        <v/>
      </c>
      <c r="EP337" s="49" t="str">
        <f>IF($CN337="", "", IF($CN337=Report!$BN$4, CA337, ""))</f>
        <v/>
      </c>
      <c r="EQ337" s="49" t="str">
        <f>IF($CN337="", "", IF($CN337=Report!$BN$4, CB337, ""))</f>
        <v/>
      </c>
      <c r="ER337" s="49" t="str">
        <f>IF($CN337="", "", IF($CN337=Report!$BN$4, CC337, ""))</f>
        <v/>
      </c>
      <c r="ES337" s="49" t="str">
        <f>IF($CN337="", "", IF($CN337=Report!$BN$4, CD337, ""))</f>
        <v/>
      </c>
      <c r="ET337" s="49" t="str">
        <f>IF($CN337="", "", IF($CN337=Report!$BN$4, CE337, ""))</f>
        <v/>
      </c>
      <c r="EU337" s="49" t="str">
        <f>IF($CN337="", "", IF($CN337=Report!$BN$4, CF337, ""))</f>
        <v/>
      </c>
      <c r="EV337" s="49" t="str">
        <f>IF($CN337="", "", IF($CN337=Report!$BN$4, CG337, ""))</f>
        <v/>
      </c>
      <c r="EW337" s="49" t="str">
        <f>IF($CN337="", "", IF($CN337=Report!$BN$4, CH337, ""))</f>
        <v/>
      </c>
      <c r="EX337" s="49" t="str">
        <f>IF($CN337="", "", IF($CN337=Report!$BN$4, CI337, ""))</f>
        <v/>
      </c>
      <c r="EY337" s="49" t="str">
        <f>IF($CN337="", "", IF($CN337=Report!$BN$4, CJ337, ""))</f>
        <v/>
      </c>
      <c r="EZ337" s="50" t="str">
        <f>IF($CN337="", "", IF($CN337=Report!$BN$4, CK337, ""))</f>
        <v/>
      </c>
    </row>
    <row r="338" spans="1:156" x14ac:dyDescent="0.25">
      <c r="A338" s="19"/>
      <c r="B338" s="104"/>
      <c r="C338" s="105"/>
      <c r="D338" s="116"/>
      <c r="E338" s="106"/>
      <c r="F338" s="106"/>
      <c r="G338" s="106"/>
      <c r="H338" s="106"/>
      <c r="I338" s="106"/>
      <c r="J338" s="106"/>
      <c r="K338" s="106"/>
      <c r="L338" s="106"/>
      <c r="M338" s="106"/>
      <c r="N338" s="106"/>
      <c r="O338" s="106"/>
      <c r="P338" s="106"/>
      <c r="Q338" s="106"/>
      <c r="R338" s="106"/>
      <c r="S338" s="106"/>
      <c r="T338" s="108"/>
      <c r="U338" s="108"/>
      <c r="V338" s="108"/>
      <c r="W338" s="109"/>
      <c r="X338" s="19"/>
      <c r="AA338" s="48" t="str">
        <f t="shared" si="352"/>
        <v/>
      </c>
      <c r="AB338" s="49" t="str">
        <f t="shared" si="353"/>
        <v/>
      </c>
      <c r="AC338" s="49" t="str">
        <f t="shared" si="354"/>
        <v/>
      </c>
      <c r="AD338" s="49" t="str">
        <f t="shared" si="355"/>
        <v/>
      </c>
      <c r="AE338" s="49" t="str">
        <f t="shared" si="356"/>
        <v/>
      </c>
      <c r="AF338" s="49" t="str">
        <f t="shared" si="357"/>
        <v/>
      </c>
      <c r="AG338" s="49" t="str">
        <f t="shared" si="358"/>
        <v/>
      </c>
      <c r="AH338" s="49" t="str">
        <f t="shared" si="359"/>
        <v/>
      </c>
      <c r="AI338" s="49" t="str">
        <f t="shared" si="360"/>
        <v/>
      </c>
      <c r="AJ338" s="49" t="str">
        <f t="shared" si="361"/>
        <v/>
      </c>
      <c r="AK338" s="49" t="str">
        <f t="shared" si="362"/>
        <v/>
      </c>
      <c r="AL338" s="49" t="str">
        <f t="shared" si="363"/>
        <v/>
      </c>
      <c r="AM338" s="49" t="str">
        <f t="shared" si="364"/>
        <v/>
      </c>
      <c r="AN338" s="49" t="str">
        <f t="shared" si="365"/>
        <v/>
      </c>
      <c r="AO338" s="50" t="str">
        <f t="shared" si="366"/>
        <v/>
      </c>
      <c r="AP338" s="48" t="str">
        <f t="shared" si="367"/>
        <v/>
      </c>
      <c r="AQ338" s="49" t="str">
        <f t="shared" si="330"/>
        <v/>
      </c>
      <c r="AR338" s="49" t="str">
        <f t="shared" si="331"/>
        <v/>
      </c>
      <c r="AS338" s="49" t="str">
        <f t="shared" si="332"/>
        <v/>
      </c>
      <c r="AT338" s="49" t="str">
        <f t="shared" si="333"/>
        <v/>
      </c>
      <c r="AU338" s="49" t="str">
        <f t="shared" si="334"/>
        <v/>
      </c>
      <c r="AV338" s="49" t="str">
        <f t="shared" si="335"/>
        <v/>
      </c>
      <c r="AW338" s="49" t="str">
        <f t="shared" si="336"/>
        <v/>
      </c>
      <c r="AX338" s="49" t="str">
        <f t="shared" si="337"/>
        <v/>
      </c>
      <c r="AY338" s="49" t="str">
        <f t="shared" si="338"/>
        <v/>
      </c>
      <c r="AZ338" s="49" t="str">
        <f t="shared" si="339"/>
        <v/>
      </c>
      <c r="BA338" s="50" t="str">
        <f t="shared" si="340"/>
        <v/>
      </c>
      <c r="BB338" s="48" t="str">
        <f t="shared" si="368"/>
        <v/>
      </c>
      <c r="BC338" s="49" t="str">
        <f t="shared" si="341"/>
        <v/>
      </c>
      <c r="BD338" s="49" t="str">
        <f t="shared" si="342"/>
        <v/>
      </c>
      <c r="BE338" s="49" t="str">
        <f t="shared" si="343"/>
        <v/>
      </c>
      <c r="BF338" s="49" t="str">
        <f t="shared" si="344"/>
        <v/>
      </c>
      <c r="BG338" s="49" t="str">
        <f t="shared" si="345"/>
        <v/>
      </c>
      <c r="BH338" s="49" t="str">
        <f t="shared" si="346"/>
        <v/>
      </c>
      <c r="BI338" s="49" t="str">
        <f t="shared" si="347"/>
        <v/>
      </c>
      <c r="BJ338" s="49" t="str">
        <f t="shared" si="348"/>
        <v/>
      </c>
      <c r="BK338" s="49" t="str">
        <f t="shared" si="349"/>
        <v/>
      </c>
      <c r="BL338" s="49" t="str">
        <f t="shared" si="350"/>
        <v/>
      </c>
      <c r="BM338" s="50" t="str">
        <f t="shared" si="351"/>
        <v/>
      </c>
      <c r="BN338" s="48" t="str">
        <f t="shared" si="369"/>
        <v/>
      </c>
      <c r="BO338" s="49" t="str">
        <f t="shared" si="308"/>
        <v/>
      </c>
      <c r="BP338" s="49" t="str">
        <f t="shared" si="309"/>
        <v/>
      </c>
      <c r="BQ338" s="49" t="str">
        <f t="shared" si="310"/>
        <v/>
      </c>
      <c r="BR338" s="49" t="str">
        <f t="shared" si="311"/>
        <v/>
      </c>
      <c r="BS338" s="49" t="str">
        <f t="shared" si="312"/>
        <v/>
      </c>
      <c r="BT338" s="49" t="str">
        <f t="shared" si="313"/>
        <v/>
      </c>
      <c r="BU338" s="49" t="str">
        <f t="shared" si="314"/>
        <v/>
      </c>
      <c r="BV338" s="49" t="str">
        <f t="shared" si="315"/>
        <v/>
      </c>
      <c r="BW338" s="49" t="str">
        <f t="shared" si="316"/>
        <v/>
      </c>
      <c r="BX338" s="49" t="str">
        <f t="shared" si="317"/>
        <v/>
      </c>
      <c r="BY338" s="50" t="str">
        <f t="shared" si="318"/>
        <v/>
      </c>
      <c r="BZ338" s="48" t="str">
        <f t="shared" si="370"/>
        <v/>
      </c>
      <c r="CA338" s="49" t="str">
        <f t="shared" si="319"/>
        <v/>
      </c>
      <c r="CB338" s="49" t="str">
        <f t="shared" si="320"/>
        <v/>
      </c>
      <c r="CC338" s="49" t="str">
        <f t="shared" si="321"/>
        <v/>
      </c>
      <c r="CD338" s="49" t="str">
        <f t="shared" si="322"/>
        <v/>
      </c>
      <c r="CE338" s="49" t="str">
        <f t="shared" si="323"/>
        <v/>
      </c>
      <c r="CF338" s="49" t="str">
        <f t="shared" si="324"/>
        <v/>
      </c>
      <c r="CG338" s="49" t="str">
        <f t="shared" si="325"/>
        <v/>
      </c>
      <c r="CH338" s="49" t="str">
        <f t="shared" si="326"/>
        <v/>
      </c>
      <c r="CI338" s="49" t="str">
        <f t="shared" si="327"/>
        <v/>
      </c>
      <c r="CJ338" s="49" t="str">
        <f t="shared" si="328"/>
        <v/>
      </c>
      <c r="CK338" s="50" t="str">
        <f t="shared" si="329"/>
        <v/>
      </c>
      <c r="CM338" s="85" t="str">
        <f t="shared" si="371"/>
        <v/>
      </c>
      <c r="CN338" s="6" t="str">
        <f>IF($B338="", "", IF($CM338="X", "", IF(Report!$BN$3="X", LEFT($B338, 2), $B338)))</f>
        <v/>
      </c>
      <c r="CP338" s="48" t="str">
        <f>IF($CN338="", "", IF($CN338=Report!$BN$4, AA338, ""))</f>
        <v/>
      </c>
      <c r="CQ338" s="49" t="str">
        <f>IF($CN338="", "", IF($CN338=Report!$BN$4, AB338, ""))</f>
        <v/>
      </c>
      <c r="CR338" s="49" t="str">
        <f>IF($CN338="", "", IF($CN338=Report!$BN$4, AC338, ""))</f>
        <v/>
      </c>
      <c r="CS338" s="49" t="str">
        <f>IF($CN338="", "", IF($CN338=Report!$BN$4, AD338, ""))</f>
        <v/>
      </c>
      <c r="CT338" s="49" t="str">
        <f>IF($CN338="", "", IF($CN338=Report!$BN$4, AE338, ""))</f>
        <v/>
      </c>
      <c r="CU338" s="49" t="str">
        <f>IF($CN338="", "", IF($CN338=Report!$BN$4, AF338, ""))</f>
        <v/>
      </c>
      <c r="CV338" s="49" t="str">
        <f>IF($CN338="", "", IF($CN338=Report!$BN$4, AG338, ""))</f>
        <v/>
      </c>
      <c r="CW338" s="49" t="str">
        <f>IF($CN338="", "", IF($CN338=Report!$BN$4, AH338, ""))</f>
        <v/>
      </c>
      <c r="CX338" s="49" t="str">
        <f>IF($CN338="", "", IF($CN338=Report!$BN$4, AI338, ""))</f>
        <v/>
      </c>
      <c r="CY338" s="49" t="str">
        <f>IF($CN338="", "", IF($CN338=Report!$BN$4, AJ338, ""))</f>
        <v/>
      </c>
      <c r="CZ338" s="49" t="str">
        <f>IF($CN338="", "", IF($CN338=Report!$BN$4, AK338, ""))</f>
        <v/>
      </c>
      <c r="DA338" s="49" t="str">
        <f>IF($CN338="", "", IF($CN338=Report!$BN$4, AL338, ""))</f>
        <v/>
      </c>
      <c r="DB338" s="49" t="str">
        <f>IF($CN338="", "", IF($CN338=Report!$BN$4, AM338, ""))</f>
        <v/>
      </c>
      <c r="DC338" s="49" t="str">
        <f>IF($CN338="", "", IF($CN338=Report!$BN$4, AN338, ""))</f>
        <v/>
      </c>
      <c r="DD338" s="50" t="str">
        <f>IF($CN338="", "", IF($CN338=Report!$BN$4, AO338, ""))</f>
        <v/>
      </c>
      <c r="DE338" s="48" t="str">
        <f>IF($CN338="", "", IF($CN338=Report!$BN$4, AP338, ""))</f>
        <v/>
      </c>
      <c r="DF338" s="49" t="str">
        <f>IF($CN338="", "", IF($CN338=Report!$BN$4, AQ338, ""))</f>
        <v/>
      </c>
      <c r="DG338" s="49" t="str">
        <f>IF($CN338="", "", IF($CN338=Report!$BN$4, AR338, ""))</f>
        <v/>
      </c>
      <c r="DH338" s="49" t="str">
        <f>IF($CN338="", "", IF($CN338=Report!$BN$4, AS338, ""))</f>
        <v/>
      </c>
      <c r="DI338" s="49" t="str">
        <f>IF($CN338="", "", IF($CN338=Report!$BN$4, AT338, ""))</f>
        <v/>
      </c>
      <c r="DJ338" s="49" t="str">
        <f>IF($CN338="", "", IF($CN338=Report!$BN$4, AU338, ""))</f>
        <v/>
      </c>
      <c r="DK338" s="49" t="str">
        <f>IF($CN338="", "", IF($CN338=Report!$BN$4, AV338, ""))</f>
        <v/>
      </c>
      <c r="DL338" s="49" t="str">
        <f>IF($CN338="", "", IF($CN338=Report!$BN$4, AW338, ""))</f>
        <v/>
      </c>
      <c r="DM338" s="49" t="str">
        <f>IF($CN338="", "", IF($CN338=Report!$BN$4, AX338, ""))</f>
        <v/>
      </c>
      <c r="DN338" s="49" t="str">
        <f>IF($CN338="", "", IF($CN338=Report!$BN$4, AY338, ""))</f>
        <v/>
      </c>
      <c r="DO338" s="49" t="str">
        <f>IF($CN338="", "", IF($CN338=Report!$BN$4, AZ338, ""))</f>
        <v/>
      </c>
      <c r="DP338" s="50" t="str">
        <f>IF($CN338="", "", IF($CN338=Report!$BN$4, BA338, ""))</f>
        <v/>
      </c>
      <c r="DQ338" s="48" t="str">
        <f>IF($CN338="", "", IF($CN338=Report!$BN$4, BB338, ""))</f>
        <v/>
      </c>
      <c r="DR338" s="49" t="str">
        <f>IF($CN338="", "", IF($CN338=Report!$BN$4, BC338, ""))</f>
        <v/>
      </c>
      <c r="DS338" s="49" t="str">
        <f>IF($CN338="", "", IF($CN338=Report!$BN$4, BD338, ""))</f>
        <v/>
      </c>
      <c r="DT338" s="49" t="str">
        <f>IF($CN338="", "", IF($CN338=Report!$BN$4, BE338, ""))</f>
        <v/>
      </c>
      <c r="DU338" s="49" t="str">
        <f>IF($CN338="", "", IF($CN338=Report!$BN$4, BF338, ""))</f>
        <v/>
      </c>
      <c r="DV338" s="49" t="str">
        <f>IF($CN338="", "", IF($CN338=Report!$BN$4, BG338, ""))</f>
        <v/>
      </c>
      <c r="DW338" s="49" t="str">
        <f>IF($CN338="", "", IF($CN338=Report!$BN$4, BH338, ""))</f>
        <v/>
      </c>
      <c r="DX338" s="49" t="str">
        <f>IF($CN338="", "", IF($CN338=Report!$BN$4, BI338, ""))</f>
        <v/>
      </c>
      <c r="DY338" s="49" t="str">
        <f>IF($CN338="", "", IF($CN338=Report!$BN$4, BJ338, ""))</f>
        <v/>
      </c>
      <c r="DZ338" s="49" t="str">
        <f>IF($CN338="", "", IF($CN338=Report!$BN$4, BK338, ""))</f>
        <v/>
      </c>
      <c r="EA338" s="49" t="str">
        <f>IF($CN338="", "", IF($CN338=Report!$BN$4, BL338, ""))</f>
        <v/>
      </c>
      <c r="EB338" s="50" t="str">
        <f>IF($CN338="", "", IF($CN338=Report!$BN$4, BM338, ""))</f>
        <v/>
      </c>
      <c r="EC338" s="48" t="str">
        <f>IF($CN338="", "", IF($CN338=Report!$BN$4, BN338, ""))</f>
        <v/>
      </c>
      <c r="ED338" s="49" t="str">
        <f>IF($CN338="", "", IF($CN338=Report!$BN$4, BO338, ""))</f>
        <v/>
      </c>
      <c r="EE338" s="49" t="str">
        <f>IF($CN338="", "", IF($CN338=Report!$BN$4, BP338, ""))</f>
        <v/>
      </c>
      <c r="EF338" s="49" t="str">
        <f>IF($CN338="", "", IF($CN338=Report!$BN$4, BQ338, ""))</f>
        <v/>
      </c>
      <c r="EG338" s="49" t="str">
        <f>IF($CN338="", "", IF($CN338=Report!$BN$4, BR338, ""))</f>
        <v/>
      </c>
      <c r="EH338" s="49" t="str">
        <f>IF($CN338="", "", IF($CN338=Report!$BN$4, BS338, ""))</f>
        <v/>
      </c>
      <c r="EI338" s="49" t="str">
        <f>IF($CN338="", "", IF($CN338=Report!$BN$4, BT338, ""))</f>
        <v/>
      </c>
      <c r="EJ338" s="49" t="str">
        <f>IF($CN338="", "", IF($CN338=Report!$BN$4, BU338, ""))</f>
        <v/>
      </c>
      <c r="EK338" s="49" t="str">
        <f>IF($CN338="", "", IF($CN338=Report!$BN$4, BV338, ""))</f>
        <v/>
      </c>
      <c r="EL338" s="49" t="str">
        <f>IF($CN338="", "", IF($CN338=Report!$BN$4, BW338, ""))</f>
        <v/>
      </c>
      <c r="EM338" s="49" t="str">
        <f>IF($CN338="", "", IF($CN338=Report!$BN$4, BX338, ""))</f>
        <v/>
      </c>
      <c r="EN338" s="50" t="str">
        <f>IF($CN338="", "", IF($CN338=Report!$BN$4, BY338, ""))</f>
        <v/>
      </c>
      <c r="EO338" s="48" t="str">
        <f>IF($CN338="", "", IF($CN338=Report!$BN$4, BZ338, ""))</f>
        <v/>
      </c>
      <c r="EP338" s="49" t="str">
        <f>IF($CN338="", "", IF($CN338=Report!$BN$4, CA338, ""))</f>
        <v/>
      </c>
      <c r="EQ338" s="49" t="str">
        <f>IF($CN338="", "", IF($CN338=Report!$BN$4, CB338, ""))</f>
        <v/>
      </c>
      <c r="ER338" s="49" t="str">
        <f>IF($CN338="", "", IF($CN338=Report!$BN$4, CC338, ""))</f>
        <v/>
      </c>
      <c r="ES338" s="49" t="str">
        <f>IF($CN338="", "", IF($CN338=Report!$BN$4, CD338, ""))</f>
        <v/>
      </c>
      <c r="ET338" s="49" t="str">
        <f>IF($CN338="", "", IF($CN338=Report!$BN$4, CE338, ""))</f>
        <v/>
      </c>
      <c r="EU338" s="49" t="str">
        <f>IF($CN338="", "", IF($CN338=Report!$BN$4, CF338, ""))</f>
        <v/>
      </c>
      <c r="EV338" s="49" t="str">
        <f>IF($CN338="", "", IF($CN338=Report!$BN$4, CG338, ""))</f>
        <v/>
      </c>
      <c r="EW338" s="49" t="str">
        <f>IF($CN338="", "", IF($CN338=Report!$BN$4, CH338, ""))</f>
        <v/>
      </c>
      <c r="EX338" s="49" t="str">
        <f>IF($CN338="", "", IF($CN338=Report!$BN$4, CI338, ""))</f>
        <v/>
      </c>
      <c r="EY338" s="49" t="str">
        <f>IF($CN338="", "", IF($CN338=Report!$BN$4, CJ338, ""))</f>
        <v/>
      </c>
      <c r="EZ338" s="50" t="str">
        <f>IF($CN338="", "", IF($CN338=Report!$BN$4, CK338, ""))</f>
        <v/>
      </c>
    </row>
    <row r="339" spans="1:156" x14ac:dyDescent="0.25">
      <c r="A339" s="19"/>
      <c r="B339" s="104"/>
      <c r="C339" s="105"/>
      <c r="D339" s="116"/>
      <c r="E339" s="106"/>
      <c r="F339" s="106"/>
      <c r="G339" s="106"/>
      <c r="H339" s="106"/>
      <c r="I339" s="106"/>
      <c r="J339" s="106"/>
      <c r="K339" s="106"/>
      <c r="L339" s="106"/>
      <c r="M339" s="106"/>
      <c r="N339" s="106"/>
      <c r="O339" s="106"/>
      <c r="P339" s="106"/>
      <c r="Q339" s="106"/>
      <c r="R339" s="106"/>
      <c r="S339" s="106"/>
      <c r="T339" s="108"/>
      <c r="U339" s="108"/>
      <c r="V339" s="108"/>
      <c r="W339" s="109"/>
      <c r="X339" s="19"/>
      <c r="AA339" s="48" t="str">
        <f t="shared" si="352"/>
        <v/>
      </c>
      <c r="AB339" s="49" t="str">
        <f t="shared" si="353"/>
        <v/>
      </c>
      <c r="AC339" s="49" t="str">
        <f t="shared" si="354"/>
        <v/>
      </c>
      <c r="AD339" s="49" t="str">
        <f t="shared" si="355"/>
        <v/>
      </c>
      <c r="AE339" s="49" t="str">
        <f t="shared" si="356"/>
        <v/>
      </c>
      <c r="AF339" s="49" t="str">
        <f t="shared" si="357"/>
        <v/>
      </c>
      <c r="AG339" s="49" t="str">
        <f t="shared" si="358"/>
        <v/>
      </c>
      <c r="AH339" s="49" t="str">
        <f t="shared" si="359"/>
        <v/>
      </c>
      <c r="AI339" s="49" t="str">
        <f t="shared" si="360"/>
        <v/>
      </c>
      <c r="AJ339" s="49" t="str">
        <f t="shared" si="361"/>
        <v/>
      </c>
      <c r="AK339" s="49" t="str">
        <f t="shared" si="362"/>
        <v/>
      </c>
      <c r="AL339" s="49" t="str">
        <f t="shared" si="363"/>
        <v/>
      </c>
      <c r="AM339" s="49" t="str">
        <f t="shared" si="364"/>
        <v/>
      </c>
      <c r="AN339" s="49" t="str">
        <f t="shared" si="365"/>
        <v/>
      </c>
      <c r="AO339" s="50" t="str">
        <f t="shared" si="366"/>
        <v/>
      </c>
      <c r="AP339" s="48" t="str">
        <f t="shared" si="367"/>
        <v/>
      </c>
      <c r="AQ339" s="49" t="str">
        <f t="shared" si="330"/>
        <v/>
      </c>
      <c r="AR339" s="49" t="str">
        <f t="shared" si="331"/>
        <v/>
      </c>
      <c r="AS339" s="49" t="str">
        <f t="shared" si="332"/>
        <v/>
      </c>
      <c r="AT339" s="49" t="str">
        <f t="shared" si="333"/>
        <v/>
      </c>
      <c r="AU339" s="49" t="str">
        <f t="shared" si="334"/>
        <v/>
      </c>
      <c r="AV339" s="49" t="str">
        <f t="shared" si="335"/>
        <v/>
      </c>
      <c r="AW339" s="49" t="str">
        <f t="shared" si="336"/>
        <v/>
      </c>
      <c r="AX339" s="49" t="str">
        <f t="shared" si="337"/>
        <v/>
      </c>
      <c r="AY339" s="49" t="str">
        <f t="shared" si="338"/>
        <v/>
      </c>
      <c r="AZ339" s="49" t="str">
        <f t="shared" si="339"/>
        <v/>
      </c>
      <c r="BA339" s="50" t="str">
        <f t="shared" si="340"/>
        <v/>
      </c>
      <c r="BB339" s="48" t="str">
        <f t="shared" si="368"/>
        <v/>
      </c>
      <c r="BC339" s="49" t="str">
        <f t="shared" si="341"/>
        <v/>
      </c>
      <c r="BD339" s="49" t="str">
        <f t="shared" si="342"/>
        <v/>
      </c>
      <c r="BE339" s="49" t="str">
        <f t="shared" si="343"/>
        <v/>
      </c>
      <c r="BF339" s="49" t="str">
        <f t="shared" si="344"/>
        <v/>
      </c>
      <c r="BG339" s="49" t="str">
        <f t="shared" si="345"/>
        <v/>
      </c>
      <c r="BH339" s="49" t="str">
        <f t="shared" si="346"/>
        <v/>
      </c>
      <c r="BI339" s="49" t="str">
        <f t="shared" si="347"/>
        <v/>
      </c>
      <c r="BJ339" s="49" t="str">
        <f t="shared" si="348"/>
        <v/>
      </c>
      <c r="BK339" s="49" t="str">
        <f t="shared" si="349"/>
        <v/>
      </c>
      <c r="BL339" s="49" t="str">
        <f t="shared" si="350"/>
        <v/>
      </c>
      <c r="BM339" s="50" t="str">
        <f t="shared" si="351"/>
        <v/>
      </c>
      <c r="BN339" s="48" t="str">
        <f t="shared" si="369"/>
        <v/>
      </c>
      <c r="BO339" s="49" t="str">
        <f t="shared" si="308"/>
        <v/>
      </c>
      <c r="BP339" s="49" t="str">
        <f t="shared" si="309"/>
        <v/>
      </c>
      <c r="BQ339" s="49" t="str">
        <f t="shared" si="310"/>
        <v/>
      </c>
      <c r="BR339" s="49" t="str">
        <f t="shared" si="311"/>
        <v/>
      </c>
      <c r="BS339" s="49" t="str">
        <f t="shared" si="312"/>
        <v/>
      </c>
      <c r="BT339" s="49" t="str">
        <f t="shared" si="313"/>
        <v/>
      </c>
      <c r="BU339" s="49" t="str">
        <f t="shared" si="314"/>
        <v/>
      </c>
      <c r="BV339" s="49" t="str">
        <f t="shared" si="315"/>
        <v/>
      </c>
      <c r="BW339" s="49" t="str">
        <f t="shared" si="316"/>
        <v/>
      </c>
      <c r="BX339" s="49" t="str">
        <f t="shared" si="317"/>
        <v/>
      </c>
      <c r="BY339" s="50" t="str">
        <f t="shared" si="318"/>
        <v/>
      </c>
      <c r="BZ339" s="48" t="str">
        <f t="shared" si="370"/>
        <v/>
      </c>
      <c r="CA339" s="49" t="str">
        <f t="shared" si="319"/>
        <v/>
      </c>
      <c r="CB339" s="49" t="str">
        <f t="shared" si="320"/>
        <v/>
      </c>
      <c r="CC339" s="49" t="str">
        <f t="shared" si="321"/>
        <v/>
      </c>
      <c r="CD339" s="49" t="str">
        <f t="shared" si="322"/>
        <v/>
      </c>
      <c r="CE339" s="49" t="str">
        <f t="shared" si="323"/>
        <v/>
      </c>
      <c r="CF339" s="49" t="str">
        <f t="shared" si="324"/>
        <v/>
      </c>
      <c r="CG339" s="49" t="str">
        <f t="shared" si="325"/>
        <v/>
      </c>
      <c r="CH339" s="49" t="str">
        <f t="shared" si="326"/>
        <v/>
      </c>
      <c r="CI339" s="49" t="str">
        <f t="shared" si="327"/>
        <v/>
      </c>
      <c r="CJ339" s="49" t="str">
        <f t="shared" si="328"/>
        <v/>
      </c>
      <c r="CK339" s="50" t="str">
        <f t="shared" si="329"/>
        <v/>
      </c>
      <c r="CM339" s="85" t="str">
        <f t="shared" si="371"/>
        <v/>
      </c>
      <c r="CN339" s="6" t="str">
        <f>IF($B339="", "", IF($CM339="X", "", IF(Report!$BN$3="X", LEFT($B339, 2), $B339)))</f>
        <v/>
      </c>
      <c r="CP339" s="48" t="str">
        <f>IF($CN339="", "", IF($CN339=Report!$BN$4, AA339, ""))</f>
        <v/>
      </c>
      <c r="CQ339" s="49" t="str">
        <f>IF($CN339="", "", IF($CN339=Report!$BN$4, AB339, ""))</f>
        <v/>
      </c>
      <c r="CR339" s="49" t="str">
        <f>IF($CN339="", "", IF($CN339=Report!$BN$4, AC339, ""))</f>
        <v/>
      </c>
      <c r="CS339" s="49" t="str">
        <f>IF($CN339="", "", IF($CN339=Report!$BN$4, AD339, ""))</f>
        <v/>
      </c>
      <c r="CT339" s="49" t="str">
        <f>IF($CN339="", "", IF($CN339=Report!$BN$4, AE339, ""))</f>
        <v/>
      </c>
      <c r="CU339" s="49" t="str">
        <f>IF($CN339="", "", IF($CN339=Report!$BN$4, AF339, ""))</f>
        <v/>
      </c>
      <c r="CV339" s="49" t="str">
        <f>IF($CN339="", "", IF($CN339=Report!$BN$4, AG339, ""))</f>
        <v/>
      </c>
      <c r="CW339" s="49" t="str">
        <f>IF($CN339="", "", IF($CN339=Report!$BN$4, AH339, ""))</f>
        <v/>
      </c>
      <c r="CX339" s="49" t="str">
        <f>IF($CN339="", "", IF($CN339=Report!$BN$4, AI339, ""))</f>
        <v/>
      </c>
      <c r="CY339" s="49" t="str">
        <f>IF($CN339="", "", IF($CN339=Report!$BN$4, AJ339, ""))</f>
        <v/>
      </c>
      <c r="CZ339" s="49" t="str">
        <f>IF($CN339="", "", IF($CN339=Report!$BN$4, AK339, ""))</f>
        <v/>
      </c>
      <c r="DA339" s="49" t="str">
        <f>IF($CN339="", "", IF($CN339=Report!$BN$4, AL339, ""))</f>
        <v/>
      </c>
      <c r="DB339" s="49" t="str">
        <f>IF($CN339="", "", IF($CN339=Report!$BN$4, AM339, ""))</f>
        <v/>
      </c>
      <c r="DC339" s="49" t="str">
        <f>IF($CN339="", "", IF($CN339=Report!$BN$4, AN339, ""))</f>
        <v/>
      </c>
      <c r="DD339" s="50" t="str">
        <f>IF($CN339="", "", IF($CN339=Report!$BN$4, AO339, ""))</f>
        <v/>
      </c>
      <c r="DE339" s="48" t="str">
        <f>IF($CN339="", "", IF($CN339=Report!$BN$4, AP339, ""))</f>
        <v/>
      </c>
      <c r="DF339" s="49" t="str">
        <f>IF($CN339="", "", IF($CN339=Report!$BN$4, AQ339, ""))</f>
        <v/>
      </c>
      <c r="DG339" s="49" t="str">
        <f>IF($CN339="", "", IF($CN339=Report!$BN$4, AR339, ""))</f>
        <v/>
      </c>
      <c r="DH339" s="49" t="str">
        <f>IF($CN339="", "", IF($CN339=Report!$BN$4, AS339, ""))</f>
        <v/>
      </c>
      <c r="DI339" s="49" t="str">
        <f>IF($CN339="", "", IF($CN339=Report!$BN$4, AT339, ""))</f>
        <v/>
      </c>
      <c r="DJ339" s="49" t="str">
        <f>IF($CN339="", "", IF($CN339=Report!$BN$4, AU339, ""))</f>
        <v/>
      </c>
      <c r="DK339" s="49" t="str">
        <f>IF($CN339="", "", IF($CN339=Report!$BN$4, AV339, ""))</f>
        <v/>
      </c>
      <c r="DL339" s="49" t="str">
        <f>IF($CN339="", "", IF($CN339=Report!$BN$4, AW339, ""))</f>
        <v/>
      </c>
      <c r="DM339" s="49" t="str">
        <f>IF($CN339="", "", IF($CN339=Report!$BN$4, AX339, ""))</f>
        <v/>
      </c>
      <c r="DN339" s="49" t="str">
        <f>IF($CN339="", "", IF($CN339=Report!$BN$4, AY339, ""))</f>
        <v/>
      </c>
      <c r="DO339" s="49" t="str">
        <f>IF($CN339="", "", IF($CN339=Report!$BN$4, AZ339, ""))</f>
        <v/>
      </c>
      <c r="DP339" s="50" t="str">
        <f>IF($CN339="", "", IF($CN339=Report!$BN$4, BA339, ""))</f>
        <v/>
      </c>
      <c r="DQ339" s="48" t="str">
        <f>IF($CN339="", "", IF($CN339=Report!$BN$4, BB339, ""))</f>
        <v/>
      </c>
      <c r="DR339" s="49" t="str">
        <f>IF($CN339="", "", IF($CN339=Report!$BN$4, BC339, ""))</f>
        <v/>
      </c>
      <c r="DS339" s="49" t="str">
        <f>IF($CN339="", "", IF($CN339=Report!$BN$4, BD339, ""))</f>
        <v/>
      </c>
      <c r="DT339" s="49" t="str">
        <f>IF($CN339="", "", IF($CN339=Report!$BN$4, BE339, ""))</f>
        <v/>
      </c>
      <c r="DU339" s="49" t="str">
        <f>IF($CN339="", "", IF($CN339=Report!$BN$4, BF339, ""))</f>
        <v/>
      </c>
      <c r="DV339" s="49" t="str">
        <f>IF($CN339="", "", IF($CN339=Report!$BN$4, BG339, ""))</f>
        <v/>
      </c>
      <c r="DW339" s="49" t="str">
        <f>IF($CN339="", "", IF($CN339=Report!$BN$4, BH339, ""))</f>
        <v/>
      </c>
      <c r="DX339" s="49" t="str">
        <f>IF($CN339="", "", IF($CN339=Report!$BN$4, BI339, ""))</f>
        <v/>
      </c>
      <c r="DY339" s="49" t="str">
        <f>IF($CN339="", "", IF($CN339=Report!$BN$4, BJ339, ""))</f>
        <v/>
      </c>
      <c r="DZ339" s="49" t="str">
        <f>IF($CN339="", "", IF($CN339=Report!$BN$4, BK339, ""))</f>
        <v/>
      </c>
      <c r="EA339" s="49" t="str">
        <f>IF($CN339="", "", IF($CN339=Report!$BN$4, BL339, ""))</f>
        <v/>
      </c>
      <c r="EB339" s="50" t="str">
        <f>IF($CN339="", "", IF($CN339=Report!$BN$4, BM339, ""))</f>
        <v/>
      </c>
      <c r="EC339" s="48" t="str">
        <f>IF($CN339="", "", IF($CN339=Report!$BN$4, BN339, ""))</f>
        <v/>
      </c>
      <c r="ED339" s="49" t="str">
        <f>IF($CN339="", "", IF($CN339=Report!$BN$4, BO339, ""))</f>
        <v/>
      </c>
      <c r="EE339" s="49" t="str">
        <f>IF($CN339="", "", IF($CN339=Report!$BN$4, BP339, ""))</f>
        <v/>
      </c>
      <c r="EF339" s="49" t="str">
        <f>IF($CN339="", "", IF($CN339=Report!$BN$4, BQ339, ""))</f>
        <v/>
      </c>
      <c r="EG339" s="49" t="str">
        <f>IF($CN339="", "", IF($CN339=Report!$BN$4, BR339, ""))</f>
        <v/>
      </c>
      <c r="EH339" s="49" t="str">
        <f>IF($CN339="", "", IF($CN339=Report!$BN$4, BS339, ""))</f>
        <v/>
      </c>
      <c r="EI339" s="49" t="str">
        <f>IF($CN339="", "", IF($CN339=Report!$BN$4, BT339, ""))</f>
        <v/>
      </c>
      <c r="EJ339" s="49" t="str">
        <f>IF($CN339="", "", IF($CN339=Report!$BN$4, BU339, ""))</f>
        <v/>
      </c>
      <c r="EK339" s="49" t="str">
        <f>IF($CN339="", "", IF($CN339=Report!$BN$4, BV339, ""))</f>
        <v/>
      </c>
      <c r="EL339" s="49" t="str">
        <f>IF($CN339="", "", IF($CN339=Report!$BN$4, BW339, ""))</f>
        <v/>
      </c>
      <c r="EM339" s="49" t="str">
        <f>IF($CN339="", "", IF($CN339=Report!$BN$4, BX339, ""))</f>
        <v/>
      </c>
      <c r="EN339" s="50" t="str">
        <f>IF($CN339="", "", IF($CN339=Report!$BN$4, BY339, ""))</f>
        <v/>
      </c>
      <c r="EO339" s="48" t="str">
        <f>IF($CN339="", "", IF($CN339=Report!$BN$4, BZ339, ""))</f>
        <v/>
      </c>
      <c r="EP339" s="49" t="str">
        <f>IF($CN339="", "", IF($CN339=Report!$BN$4, CA339, ""))</f>
        <v/>
      </c>
      <c r="EQ339" s="49" t="str">
        <f>IF($CN339="", "", IF($CN339=Report!$BN$4, CB339, ""))</f>
        <v/>
      </c>
      <c r="ER339" s="49" t="str">
        <f>IF($CN339="", "", IF($CN339=Report!$BN$4, CC339, ""))</f>
        <v/>
      </c>
      <c r="ES339" s="49" t="str">
        <f>IF($CN339="", "", IF($CN339=Report!$BN$4, CD339, ""))</f>
        <v/>
      </c>
      <c r="ET339" s="49" t="str">
        <f>IF($CN339="", "", IF($CN339=Report!$BN$4, CE339, ""))</f>
        <v/>
      </c>
      <c r="EU339" s="49" t="str">
        <f>IF($CN339="", "", IF($CN339=Report!$BN$4, CF339, ""))</f>
        <v/>
      </c>
      <c r="EV339" s="49" t="str">
        <f>IF($CN339="", "", IF($CN339=Report!$BN$4, CG339, ""))</f>
        <v/>
      </c>
      <c r="EW339" s="49" t="str">
        <f>IF($CN339="", "", IF($CN339=Report!$BN$4, CH339, ""))</f>
        <v/>
      </c>
      <c r="EX339" s="49" t="str">
        <f>IF($CN339="", "", IF($CN339=Report!$BN$4, CI339, ""))</f>
        <v/>
      </c>
      <c r="EY339" s="49" t="str">
        <f>IF($CN339="", "", IF($CN339=Report!$BN$4, CJ339, ""))</f>
        <v/>
      </c>
      <c r="EZ339" s="50" t="str">
        <f>IF($CN339="", "", IF($CN339=Report!$BN$4, CK339, ""))</f>
        <v/>
      </c>
    </row>
    <row r="340" spans="1:156" x14ac:dyDescent="0.25">
      <c r="A340" s="19"/>
      <c r="B340" s="104"/>
      <c r="C340" s="105"/>
      <c r="D340" s="116"/>
      <c r="E340" s="106"/>
      <c r="F340" s="106"/>
      <c r="G340" s="106"/>
      <c r="H340" s="106"/>
      <c r="I340" s="106"/>
      <c r="J340" s="106"/>
      <c r="K340" s="106"/>
      <c r="L340" s="106"/>
      <c r="M340" s="106"/>
      <c r="N340" s="106"/>
      <c r="O340" s="106"/>
      <c r="P340" s="106"/>
      <c r="Q340" s="106"/>
      <c r="R340" s="106"/>
      <c r="S340" s="106"/>
      <c r="T340" s="108"/>
      <c r="U340" s="108"/>
      <c r="V340" s="108"/>
      <c r="W340" s="109"/>
      <c r="X340" s="19"/>
      <c r="AA340" s="48" t="str">
        <f t="shared" si="352"/>
        <v/>
      </c>
      <c r="AB340" s="49" t="str">
        <f t="shared" si="353"/>
        <v/>
      </c>
      <c r="AC340" s="49" t="str">
        <f t="shared" si="354"/>
        <v/>
      </c>
      <c r="AD340" s="49" t="str">
        <f t="shared" si="355"/>
        <v/>
      </c>
      <c r="AE340" s="49" t="str">
        <f t="shared" si="356"/>
        <v/>
      </c>
      <c r="AF340" s="49" t="str">
        <f t="shared" si="357"/>
        <v/>
      </c>
      <c r="AG340" s="49" t="str">
        <f t="shared" si="358"/>
        <v/>
      </c>
      <c r="AH340" s="49" t="str">
        <f t="shared" si="359"/>
        <v/>
      </c>
      <c r="AI340" s="49" t="str">
        <f t="shared" si="360"/>
        <v/>
      </c>
      <c r="AJ340" s="49" t="str">
        <f t="shared" si="361"/>
        <v/>
      </c>
      <c r="AK340" s="49" t="str">
        <f t="shared" si="362"/>
        <v/>
      </c>
      <c r="AL340" s="49" t="str">
        <f t="shared" si="363"/>
        <v/>
      </c>
      <c r="AM340" s="49" t="str">
        <f t="shared" si="364"/>
        <v/>
      </c>
      <c r="AN340" s="49" t="str">
        <f t="shared" si="365"/>
        <v/>
      </c>
      <c r="AO340" s="50" t="str">
        <f t="shared" si="366"/>
        <v/>
      </c>
      <c r="AP340" s="48" t="str">
        <f t="shared" si="367"/>
        <v/>
      </c>
      <c r="AQ340" s="49" t="str">
        <f t="shared" si="330"/>
        <v/>
      </c>
      <c r="AR340" s="49" t="str">
        <f t="shared" si="331"/>
        <v/>
      </c>
      <c r="AS340" s="49" t="str">
        <f t="shared" si="332"/>
        <v/>
      </c>
      <c r="AT340" s="49" t="str">
        <f t="shared" si="333"/>
        <v/>
      </c>
      <c r="AU340" s="49" t="str">
        <f t="shared" si="334"/>
        <v/>
      </c>
      <c r="AV340" s="49" t="str">
        <f t="shared" si="335"/>
        <v/>
      </c>
      <c r="AW340" s="49" t="str">
        <f t="shared" si="336"/>
        <v/>
      </c>
      <c r="AX340" s="49" t="str">
        <f t="shared" si="337"/>
        <v/>
      </c>
      <c r="AY340" s="49" t="str">
        <f t="shared" si="338"/>
        <v/>
      </c>
      <c r="AZ340" s="49" t="str">
        <f t="shared" si="339"/>
        <v/>
      </c>
      <c r="BA340" s="50" t="str">
        <f t="shared" si="340"/>
        <v/>
      </c>
      <c r="BB340" s="48" t="str">
        <f t="shared" si="368"/>
        <v/>
      </c>
      <c r="BC340" s="49" t="str">
        <f t="shared" si="341"/>
        <v/>
      </c>
      <c r="BD340" s="49" t="str">
        <f t="shared" si="342"/>
        <v/>
      </c>
      <c r="BE340" s="49" t="str">
        <f t="shared" si="343"/>
        <v/>
      </c>
      <c r="BF340" s="49" t="str">
        <f t="shared" si="344"/>
        <v/>
      </c>
      <c r="BG340" s="49" t="str">
        <f t="shared" si="345"/>
        <v/>
      </c>
      <c r="BH340" s="49" t="str">
        <f t="shared" si="346"/>
        <v/>
      </c>
      <c r="BI340" s="49" t="str">
        <f t="shared" si="347"/>
        <v/>
      </c>
      <c r="BJ340" s="49" t="str">
        <f t="shared" si="348"/>
        <v/>
      </c>
      <c r="BK340" s="49" t="str">
        <f t="shared" si="349"/>
        <v/>
      </c>
      <c r="BL340" s="49" t="str">
        <f t="shared" si="350"/>
        <v/>
      </c>
      <c r="BM340" s="50" t="str">
        <f t="shared" si="351"/>
        <v/>
      </c>
      <c r="BN340" s="48" t="str">
        <f t="shared" si="369"/>
        <v/>
      </c>
      <c r="BO340" s="49" t="str">
        <f t="shared" si="308"/>
        <v/>
      </c>
      <c r="BP340" s="49" t="str">
        <f t="shared" si="309"/>
        <v/>
      </c>
      <c r="BQ340" s="49" t="str">
        <f t="shared" si="310"/>
        <v/>
      </c>
      <c r="BR340" s="49" t="str">
        <f t="shared" si="311"/>
        <v/>
      </c>
      <c r="BS340" s="49" t="str">
        <f t="shared" si="312"/>
        <v/>
      </c>
      <c r="BT340" s="49" t="str">
        <f t="shared" si="313"/>
        <v/>
      </c>
      <c r="BU340" s="49" t="str">
        <f t="shared" si="314"/>
        <v/>
      </c>
      <c r="BV340" s="49" t="str">
        <f t="shared" si="315"/>
        <v/>
      </c>
      <c r="BW340" s="49" t="str">
        <f t="shared" si="316"/>
        <v/>
      </c>
      <c r="BX340" s="49" t="str">
        <f t="shared" si="317"/>
        <v/>
      </c>
      <c r="BY340" s="50" t="str">
        <f t="shared" si="318"/>
        <v/>
      </c>
      <c r="BZ340" s="48" t="str">
        <f t="shared" si="370"/>
        <v/>
      </c>
      <c r="CA340" s="49" t="str">
        <f t="shared" si="319"/>
        <v/>
      </c>
      <c r="CB340" s="49" t="str">
        <f t="shared" si="320"/>
        <v/>
      </c>
      <c r="CC340" s="49" t="str">
        <f t="shared" si="321"/>
        <v/>
      </c>
      <c r="CD340" s="49" t="str">
        <f t="shared" si="322"/>
        <v/>
      </c>
      <c r="CE340" s="49" t="str">
        <f t="shared" si="323"/>
        <v/>
      </c>
      <c r="CF340" s="49" t="str">
        <f t="shared" si="324"/>
        <v/>
      </c>
      <c r="CG340" s="49" t="str">
        <f t="shared" si="325"/>
        <v/>
      </c>
      <c r="CH340" s="49" t="str">
        <f t="shared" si="326"/>
        <v/>
      </c>
      <c r="CI340" s="49" t="str">
        <f t="shared" si="327"/>
        <v/>
      </c>
      <c r="CJ340" s="49" t="str">
        <f t="shared" si="328"/>
        <v/>
      </c>
      <c r="CK340" s="50" t="str">
        <f t="shared" si="329"/>
        <v/>
      </c>
      <c r="CM340" s="85" t="str">
        <f t="shared" si="371"/>
        <v/>
      </c>
      <c r="CN340" s="6" t="str">
        <f>IF($B340="", "", IF($CM340="X", "", IF(Report!$BN$3="X", LEFT($B340, 2), $B340)))</f>
        <v/>
      </c>
      <c r="CP340" s="48" t="str">
        <f>IF($CN340="", "", IF($CN340=Report!$BN$4, AA340, ""))</f>
        <v/>
      </c>
      <c r="CQ340" s="49" t="str">
        <f>IF($CN340="", "", IF($CN340=Report!$BN$4, AB340, ""))</f>
        <v/>
      </c>
      <c r="CR340" s="49" t="str">
        <f>IF($CN340="", "", IF($CN340=Report!$BN$4, AC340, ""))</f>
        <v/>
      </c>
      <c r="CS340" s="49" t="str">
        <f>IF($CN340="", "", IF($CN340=Report!$BN$4, AD340, ""))</f>
        <v/>
      </c>
      <c r="CT340" s="49" t="str">
        <f>IF($CN340="", "", IF($CN340=Report!$BN$4, AE340, ""))</f>
        <v/>
      </c>
      <c r="CU340" s="49" t="str">
        <f>IF($CN340="", "", IF($CN340=Report!$BN$4, AF340, ""))</f>
        <v/>
      </c>
      <c r="CV340" s="49" t="str">
        <f>IF($CN340="", "", IF($CN340=Report!$BN$4, AG340, ""))</f>
        <v/>
      </c>
      <c r="CW340" s="49" t="str">
        <f>IF($CN340="", "", IF($CN340=Report!$BN$4, AH340, ""))</f>
        <v/>
      </c>
      <c r="CX340" s="49" t="str">
        <f>IF($CN340="", "", IF($CN340=Report!$BN$4, AI340, ""))</f>
        <v/>
      </c>
      <c r="CY340" s="49" t="str">
        <f>IF($CN340="", "", IF($CN340=Report!$BN$4, AJ340, ""))</f>
        <v/>
      </c>
      <c r="CZ340" s="49" t="str">
        <f>IF($CN340="", "", IF($CN340=Report!$BN$4, AK340, ""))</f>
        <v/>
      </c>
      <c r="DA340" s="49" t="str">
        <f>IF($CN340="", "", IF($CN340=Report!$BN$4, AL340, ""))</f>
        <v/>
      </c>
      <c r="DB340" s="49" t="str">
        <f>IF($CN340="", "", IF($CN340=Report!$BN$4, AM340, ""))</f>
        <v/>
      </c>
      <c r="DC340" s="49" t="str">
        <f>IF($CN340="", "", IF($CN340=Report!$BN$4, AN340, ""))</f>
        <v/>
      </c>
      <c r="DD340" s="50" t="str">
        <f>IF($CN340="", "", IF($CN340=Report!$BN$4, AO340, ""))</f>
        <v/>
      </c>
      <c r="DE340" s="48" t="str">
        <f>IF($CN340="", "", IF($CN340=Report!$BN$4, AP340, ""))</f>
        <v/>
      </c>
      <c r="DF340" s="49" t="str">
        <f>IF($CN340="", "", IF($CN340=Report!$BN$4, AQ340, ""))</f>
        <v/>
      </c>
      <c r="DG340" s="49" t="str">
        <f>IF($CN340="", "", IF($CN340=Report!$BN$4, AR340, ""))</f>
        <v/>
      </c>
      <c r="DH340" s="49" t="str">
        <f>IF($CN340="", "", IF($CN340=Report!$BN$4, AS340, ""))</f>
        <v/>
      </c>
      <c r="DI340" s="49" t="str">
        <f>IF($CN340="", "", IF($CN340=Report!$BN$4, AT340, ""))</f>
        <v/>
      </c>
      <c r="DJ340" s="49" t="str">
        <f>IF($CN340="", "", IF($CN340=Report!$BN$4, AU340, ""))</f>
        <v/>
      </c>
      <c r="DK340" s="49" t="str">
        <f>IF($CN340="", "", IF($CN340=Report!$BN$4, AV340, ""))</f>
        <v/>
      </c>
      <c r="DL340" s="49" t="str">
        <f>IF($CN340="", "", IF($CN340=Report!$BN$4, AW340, ""))</f>
        <v/>
      </c>
      <c r="DM340" s="49" t="str">
        <f>IF($CN340="", "", IF($CN340=Report!$BN$4, AX340, ""))</f>
        <v/>
      </c>
      <c r="DN340" s="49" t="str">
        <f>IF($CN340="", "", IF($CN340=Report!$BN$4, AY340, ""))</f>
        <v/>
      </c>
      <c r="DO340" s="49" t="str">
        <f>IF($CN340="", "", IF($CN340=Report!$BN$4, AZ340, ""))</f>
        <v/>
      </c>
      <c r="DP340" s="50" t="str">
        <f>IF($CN340="", "", IF($CN340=Report!$BN$4, BA340, ""))</f>
        <v/>
      </c>
      <c r="DQ340" s="48" t="str">
        <f>IF($CN340="", "", IF($CN340=Report!$BN$4, BB340, ""))</f>
        <v/>
      </c>
      <c r="DR340" s="49" t="str">
        <f>IF($CN340="", "", IF($CN340=Report!$BN$4, BC340, ""))</f>
        <v/>
      </c>
      <c r="DS340" s="49" t="str">
        <f>IF($CN340="", "", IF($CN340=Report!$BN$4, BD340, ""))</f>
        <v/>
      </c>
      <c r="DT340" s="49" t="str">
        <f>IF($CN340="", "", IF($CN340=Report!$BN$4, BE340, ""))</f>
        <v/>
      </c>
      <c r="DU340" s="49" t="str">
        <f>IF($CN340="", "", IF($CN340=Report!$BN$4, BF340, ""))</f>
        <v/>
      </c>
      <c r="DV340" s="49" t="str">
        <f>IF($CN340="", "", IF($CN340=Report!$BN$4, BG340, ""))</f>
        <v/>
      </c>
      <c r="DW340" s="49" t="str">
        <f>IF($CN340="", "", IF($CN340=Report!$BN$4, BH340, ""))</f>
        <v/>
      </c>
      <c r="DX340" s="49" t="str">
        <f>IF($CN340="", "", IF($CN340=Report!$BN$4, BI340, ""))</f>
        <v/>
      </c>
      <c r="DY340" s="49" t="str">
        <f>IF($CN340="", "", IF($CN340=Report!$BN$4, BJ340, ""))</f>
        <v/>
      </c>
      <c r="DZ340" s="49" t="str">
        <f>IF($CN340="", "", IF($CN340=Report!$BN$4, BK340, ""))</f>
        <v/>
      </c>
      <c r="EA340" s="49" t="str">
        <f>IF($CN340="", "", IF($CN340=Report!$BN$4, BL340, ""))</f>
        <v/>
      </c>
      <c r="EB340" s="50" t="str">
        <f>IF($CN340="", "", IF($CN340=Report!$BN$4, BM340, ""))</f>
        <v/>
      </c>
      <c r="EC340" s="48" t="str">
        <f>IF($CN340="", "", IF($CN340=Report!$BN$4, BN340, ""))</f>
        <v/>
      </c>
      <c r="ED340" s="49" t="str">
        <f>IF($CN340="", "", IF($CN340=Report!$BN$4, BO340, ""))</f>
        <v/>
      </c>
      <c r="EE340" s="49" t="str">
        <f>IF($CN340="", "", IF($CN340=Report!$BN$4, BP340, ""))</f>
        <v/>
      </c>
      <c r="EF340" s="49" t="str">
        <f>IF($CN340="", "", IF($CN340=Report!$BN$4, BQ340, ""))</f>
        <v/>
      </c>
      <c r="EG340" s="49" t="str">
        <f>IF($CN340="", "", IF($CN340=Report!$BN$4, BR340, ""))</f>
        <v/>
      </c>
      <c r="EH340" s="49" t="str">
        <f>IF($CN340="", "", IF($CN340=Report!$BN$4, BS340, ""))</f>
        <v/>
      </c>
      <c r="EI340" s="49" t="str">
        <f>IF($CN340="", "", IF($CN340=Report!$BN$4, BT340, ""))</f>
        <v/>
      </c>
      <c r="EJ340" s="49" t="str">
        <f>IF($CN340="", "", IF($CN340=Report!$BN$4, BU340, ""))</f>
        <v/>
      </c>
      <c r="EK340" s="49" t="str">
        <f>IF($CN340="", "", IF($CN340=Report!$BN$4, BV340, ""))</f>
        <v/>
      </c>
      <c r="EL340" s="49" t="str">
        <f>IF($CN340="", "", IF($CN340=Report!$BN$4, BW340, ""))</f>
        <v/>
      </c>
      <c r="EM340" s="49" t="str">
        <f>IF($CN340="", "", IF($CN340=Report!$BN$4, BX340, ""))</f>
        <v/>
      </c>
      <c r="EN340" s="50" t="str">
        <f>IF($CN340="", "", IF($CN340=Report!$BN$4, BY340, ""))</f>
        <v/>
      </c>
      <c r="EO340" s="48" t="str">
        <f>IF($CN340="", "", IF($CN340=Report!$BN$4, BZ340, ""))</f>
        <v/>
      </c>
      <c r="EP340" s="49" t="str">
        <f>IF($CN340="", "", IF($CN340=Report!$BN$4, CA340, ""))</f>
        <v/>
      </c>
      <c r="EQ340" s="49" t="str">
        <f>IF($CN340="", "", IF($CN340=Report!$BN$4, CB340, ""))</f>
        <v/>
      </c>
      <c r="ER340" s="49" t="str">
        <f>IF($CN340="", "", IF($CN340=Report!$BN$4, CC340, ""))</f>
        <v/>
      </c>
      <c r="ES340" s="49" t="str">
        <f>IF($CN340="", "", IF($CN340=Report!$BN$4, CD340, ""))</f>
        <v/>
      </c>
      <c r="ET340" s="49" t="str">
        <f>IF($CN340="", "", IF($CN340=Report!$BN$4, CE340, ""))</f>
        <v/>
      </c>
      <c r="EU340" s="49" t="str">
        <f>IF($CN340="", "", IF($CN340=Report!$BN$4, CF340, ""))</f>
        <v/>
      </c>
      <c r="EV340" s="49" t="str">
        <f>IF($CN340="", "", IF($CN340=Report!$BN$4, CG340, ""))</f>
        <v/>
      </c>
      <c r="EW340" s="49" t="str">
        <f>IF($CN340="", "", IF($CN340=Report!$BN$4, CH340, ""))</f>
        <v/>
      </c>
      <c r="EX340" s="49" t="str">
        <f>IF($CN340="", "", IF($CN340=Report!$BN$4, CI340, ""))</f>
        <v/>
      </c>
      <c r="EY340" s="49" t="str">
        <f>IF($CN340="", "", IF($CN340=Report!$BN$4, CJ340, ""))</f>
        <v/>
      </c>
      <c r="EZ340" s="50" t="str">
        <f>IF($CN340="", "", IF($CN340=Report!$BN$4, CK340, ""))</f>
        <v/>
      </c>
    </row>
    <row r="341" spans="1:156" x14ac:dyDescent="0.25">
      <c r="A341" s="19"/>
      <c r="B341" s="104"/>
      <c r="C341" s="105"/>
      <c r="D341" s="116"/>
      <c r="E341" s="106"/>
      <c r="F341" s="106"/>
      <c r="G341" s="106"/>
      <c r="H341" s="106"/>
      <c r="I341" s="106"/>
      <c r="J341" s="106"/>
      <c r="K341" s="106"/>
      <c r="L341" s="106"/>
      <c r="M341" s="106"/>
      <c r="N341" s="106"/>
      <c r="O341" s="106"/>
      <c r="P341" s="106"/>
      <c r="Q341" s="106"/>
      <c r="R341" s="106"/>
      <c r="S341" s="106"/>
      <c r="T341" s="108"/>
      <c r="U341" s="108"/>
      <c r="V341" s="108"/>
      <c r="W341" s="109"/>
      <c r="X341" s="19"/>
      <c r="AA341" s="48" t="str">
        <f t="shared" si="352"/>
        <v/>
      </c>
      <c r="AB341" s="49" t="str">
        <f t="shared" si="353"/>
        <v/>
      </c>
      <c r="AC341" s="49" t="str">
        <f t="shared" si="354"/>
        <v/>
      </c>
      <c r="AD341" s="49" t="str">
        <f t="shared" si="355"/>
        <v/>
      </c>
      <c r="AE341" s="49" t="str">
        <f t="shared" si="356"/>
        <v/>
      </c>
      <c r="AF341" s="49" t="str">
        <f t="shared" si="357"/>
        <v/>
      </c>
      <c r="AG341" s="49" t="str">
        <f t="shared" si="358"/>
        <v/>
      </c>
      <c r="AH341" s="49" t="str">
        <f t="shared" si="359"/>
        <v/>
      </c>
      <c r="AI341" s="49" t="str">
        <f t="shared" si="360"/>
        <v/>
      </c>
      <c r="AJ341" s="49" t="str">
        <f t="shared" si="361"/>
        <v/>
      </c>
      <c r="AK341" s="49" t="str">
        <f t="shared" si="362"/>
        <v/>
      </c>
      <c r="AL341" s="49" t="str">
        <f t="shared" si="363"/>
        <v/>
      </c>
      <c r="AM341" s="49" t="str">
        <f t="shared" si="364"/>
        <v/>
      </c>
      <c r="AN341" s="49" t="str">
        <f t="shared" si="365"/>
        <v/>
      </c>
      <c r="AO341" s="50" t="str">
        <f t="shared" si="366"/>
        <v/>
      </c>
      <c r="AP341" s="48" t="str">
        <f t="shared" si="367"/>
        <v/>
      </c>
      <c r="AQ341" s="49" t="str">
        <f t="shared" si="330"/>
        <v/>
      </c>
      <c r="AR341" s="49" t="str">
        <f t="shared" si="331"/>
        <v/>
      </c>
      <c r="AS341" s="49" t="str">
        <f t="shared" si="332"/>
        <v/>
      </c>
      <c r="AT341" s="49" t="str">
        <f t="shared" si="333"/>
        <v/>
      </c>
      <c r="AU341" s="49" t="str">
        <f t="shared" si="334"/>
        <v/>
      </c>
      <c r="AV341" s="49" t="str">
        <f t="shared" si="335"/>
        <v/>
      </c>
      <c r="AW341" s="49" t="str">
        <f t="shared" si="336"/>
        <v/>
      </c>
      <c r="AX341" s="49" t="str">
        <f t="shared" si="337"/>
        <v/>
      </c>
      <c r="AY341" s="49" t="str">
        <f t="shared" si="338"/>
        <v/>
      </c>
      <c r="AZ341" s="49" t="str">
        <f t="shared" si="339"/>
        <v/>
      </c>
      <c r="BA341" s="50" t="str">
        <f t="shared" si="340"/>
        <v/>
      </c>
      <c r="BB341" s="48" t="str">
        <f t="shared" si="368"/>
        <v/>
      </c>
      <c r="BC341" s="49" t="str">
        <f t="shared" si="341"/>
        <v/>
      </c>
      <c r="BD341" s="49" t="str">
        <f t="shared" si="342"/>
        <v/>
      </c>
      <c r="BE341" s="49" t="str">
        <f t="shared" si="343"/>
        <v/>
      </c>
      <c r="BF341" s="49" t="str">
        <f t="shared" si="344"/>
        <v/>
      </c>
      <c r="BG341" s="49" t="str">
        <f t="shared" si="345"/>
        <v/>
      </c>
      <c r="BH341" s="49" t="str">
        <f t="shared" si="346"/>
        <v/>
      </c>
      <c r="BI341" s="49" t="str">
        <f t="shared" si="347"/>
        <v/>
      </c>
      <c r="BJ341" s="49" t="str">
        <f t="shared" si="348"/>
        <v/>
      </c>
      <c r="BK341" s="49" t="str">
        <f t="shared" si="349"/>
        <v/>
      </c>
      <c r="BL341" s="49" t="str">
        <f t="shared" si="350"/>
        <v/>
      </c>
      <c r="BM341" s="50" t="str">
        <f t="shared" si="351"/>
        <v/>
      </c>
      <c r="BN341" s="48" t="str">
        <f t="shared" si="369"/>
        <v/>
      </c>
      <c r="BO341" s="49" t="str">
        <f t="shared" si="308"/>
        <v/>
      </c>
      <c r="BP341" s="49" t="str">
        <f t="shared" si="309"/>
        <v/>
      </c>
      <c r="BQ341" s="49" t="str">
        <f t="shared" si="310"/>
        <v/>
      </c>
      <c r="BR341" s="49" t="str">
        <f t="shared" si="311"/>
        <v/>
      </c>
      <c r="BS341" s="49" t="str">
        <f t="shared" si="312"/>
        <v/>
      </c>
      <c r="BT341" s="49" t="str">
        <f t="shared" si="313"/>
        <v/>
      </c>
      <c r="BU341" s="49" t="str">
        <f t="shared" si="314"/>
        <v/>
      </c>
      <c r="BV341" s="49" t="str">
        <f t="shared" si="315"/>
        <v/>
      </c>
      <c r="BW341" s="49" t="str">
        <f t="shared" si="316"/>
        <v/>
      </c>
      <c r="BX341" s="49" t="str">
        <f t="shared" si="317"/>
        <v/>
      </c>
      <c r="BY341" s="50" t="str">
        <f t="shared" si="318"/>
        <v/>
      </c>
      <c r="BZ341" s="48" t="str">
        <f t="shared" si="370"/>
        <v/>
      </c>
      <c r="CA341" s="49" t="str">
        <f t="shared" si="319"/>
        <v/>
      </c>
      <c r="CB341" s="49" t="str">
        <f t="shared" si="320"/>
        <v/>
      </c>
      <c r="CC341" s="49" t="str">
        <f t="shared" si="321"/>
        <v/>
      </c>
      <c r="CD341" s="49" t="str">
        <f t="shared" si="322"/>
        <v/>
      </c>
      <c r="CE341" s="49" t="str">
        <f t="shared" si="323"/>
        <v/>
      </c>
      <c r="CF341" s="49" t="str">
        <f t="shared" si="324"/>
        <v/>
      </c>
      <c r="CG341" s="49" t="str">
        <f t="shared" si="325"/>
        <v/>
      </c>
      <c r="CH341" s="49" t="str">
        <f t="shared" si="326"/>
        <v/>
      </c>
      <c r="CI341" s="49" t="str">
        <f t="shared" si="327"/>
        <v/>
      </c>
      <c r="CJ341" s="49" t="str">
        <f t="shared" si="328"/>
        <v/>
      </c>
      <c r="CK341" s="50" t="str">
        <f t="shared" si="329"/>
        <v/>
      </c>
      <c r="CM341" s="85" t="str">
        <f t="shared" si="371"/>
        <v/>
      </c>
      <c r="CN341" s="6" t="str">
        <f>IF($B341="", "", IF($CM341="X", "", IF(Report!$BN$3="X", LEFT($B341, 2), $B341)))</f>
        <v/>
      </c>
      <c r="CP341" s="48" t="str">
        <f>IF($CN341="", "", IF($CN341=Report!$BN$4, AA341, ""))</f>
        <v/>
      </c>
      <c r="CQ341" s="49" t="str">
        <f>IF($CN341="", "", IF($CN341=Report!$BN$4, AB341, ""))</f>
        <v/>
      </c>
      <c r="CR341" s="49" t="str">
        <f>IF($CN341="", "", IF($CN341=Report!$BN$4, AC341, ""))</f>
        <v/>
      </c>
      <c r="CS341" s="49" t="str">
        <f>IF($CN341="", "", IF($CN341=Report!$BN$4, AD341, ""))</f>
        <v/>
      </c>
      <c r="CT341" s="49" t="str">
        <f>IF($CN341="", "", IF($CN341=Report!$BN$4, AE341, ""))</f>
        <v/>
      </c>
      <c r="CU341" s="49" t="str">
        <f>IF($CN341="", "", IF($CN341=Report!$BN$4, AF341, ""))</f>
        <v/>
      </c>
      <c r="CV341" s="49" t="str">
        <f>IF($CN341="", "", IF($CN341=Report!$BN$4, AG341, ""))</f>
        <v/>
      </c>
      <c r="CW341" s="49" t="str">
        <f>IF($CN341="", "", IF($CN341=Report!$BN$4, AH341, ""))</f>
        <v/>
      </c>
      <c r="CX341" s="49" t="str">
        <f>IF($CN341="", "", IF($CN341=Report!$BN$4, AI341, ""))</f>
        <v/>
      </c>
      <c r="CY341" s="49" t="str">
        <f>IF($CN341="", "", IF($CN341=Report!$BN$4, AJ341, ""))</f>
        <v/>
      </c>
      <c r="CZ341" s="49" t="str">
        <f>IF($CN341="", "", IF($CN341=Report!$BN$4, AK341, ""))</f>
        <v/>
      </c>
      <c r="DA341" s="49" t="str">
        <f>IF($CN341="", "", IF($CN341=Report!$BN$4, AL341, ""))</f>
        <v/>
      </c>
      <c r="DB341" s="49" t="str">
        <f>IF($CN341="", "", IF($CN341=Report!$BN$4, AM341, ""))</f>
        <v/>
      </c>
      <c r="DC341" s="49" t="str">
        <f>IF($CN341="", "", IF($CN341=Report!$BN$4, AN341, ""))</f>
        <v/>
      </c>
      <c r="DD341" s="50" t="str">
        <f>IF($CN341="", "", IF($CN341=Report!$BN$4, AO341, ""))</f>
        <v/>
      </c>
      <c r="DE341" s="48" t="str">
        <f>IF($CN341="", "", IF($CN341=Report!$BN$4, AP341, ""))</f>
        <v/>
      </c>
      <c r="DF341" s="49" t="str">
        <f>IF($CN341="", "", IF($CN341=Report!$BN$4, AQ341, ""))</f>
        <v/>
      </c>
      <c r="DG341" s="49" t="str">
        <f>IF($CN341="", "", IF($CN341=Report!$BN$4, AR341, ""))</f>
        <v/>
      </c>
      <c r="DH341" s="49" t="str">
        <f>IF($CN341="", "", IF($CN341=Report!$BN$4, AS341, ""))</f>
        <v/>
      </c>
      <c r="DI341" s="49" t="str">
        <f>IF($CN341="", "", IF($CN341=Report!$BN$4, AT341, ""))</f>
        <v/>
      </c>
      <c r="DJ341" s="49" t="str">
        <f>IF($CN341="", "", IF($CN341=Report!$BN$4, AU341, ""))</f>
        <v/>
      </c>
      <c r="DK341" s="49" t="str">
        <f>IF($CN341="", "", IF($CN341=Report!$BN$4, AV341, ""))</f>
        <v/>
      </c>
      <c r="DL341" s="49" t="str">
        <f>IF($CN341="", "", IF($CN341=Report!$BN$4, AW341, ""))</f>
        <v/>
      </c>
      <c r="DM341" s="49" t="str">
        <f>IF($CN341="", "", IF($CN341=Report!$BN$4, AX341, ""))</f>
        <v/>
      </c>
      <c r="DN341" s="49" t="str">
        <f>IF($CN341="", "", IF($CN341=Report!$BN$4, AY341, ""))</f>
        <v/>
      </c>
      <c r="DO341" s="49" t="str">
        <f>IF($CN341="", "", IF($CN341=Report!$BN$4, AZ341, ""))</f>
        <v/>
      </c>
      <c r="DP341" s="50" t="str">
        <f>IF($CN341="", "", IF($CN341=Report!$BN$4, BA341, ""))</f>
        <v/>
      </c>
      <c r="DQ341" s="48" t="str">
        <f>IF($CN341="", "", IF($CN341=Report!$BN$4, BB341, ""))</f>
        <v/>
      </c>
      <c r="DR341" s="49" t="str">
        <f>IF($CN341="", "", IF($CN341=Report!$BN$4, BC341, ""))</f>
        <v/>
      </c>
      <c r="DS341" s="49" t="str">
        <f>IF($CN341="", "", IF($CN341=Report!$BN$4, BD341, ""))</f>
        <v/>
      </c>
      <c r="DT341" s="49" t="str">
        <f>IF($CN341="", "", IF($CN341=Report!$BN$4, BE341, ""))</f>
        <v/>
      </c>
      <c r="DU341" s="49" t="str">
        <f>IF($CN341="", "", IF($CN341=Report!$BN$4, BF341, ""))</f>
        <v/>
      </c>
      <c r="DV341" s="49" t="str">
        <f>IF($CN341="", "", IF($CN341=Report!$BN$4, BG341, ""))</f>
        <v/>
      </c>
      <c r="DW341" s="49" t="str">
        <f>IF($CN341="", "", IF($CN341=Report!$BN$4, BH341, ""))</f>
        <v/>
      </c>
      <c r="DX341" s="49" t="str">
        <f>IF($CN341="", "", IF($CN341=Report!$BN$4, BI341, ""))</f>
        <v/>
      </c>
      <c r="DY341" s="49" t="str">
        <f>IF($CN341="", "", IF($CN341=Report!$BN$4, BJ341, ""))</f>
        <v/>
      </c>
      <c r="DZ341" s="49" t="str">
        <f>IF($CN341="", "", IF($CN341=Report!$BN$4, BK341, ""))</f>
        <v/>
      </c>
      <c r="EA341" s="49" t="str">
        <f>IF($CN341="", "", IF($CN341=Report!$BN$4, BL341, ""))</f>
        <v/>
      </c>
      <c r="EB341" s="50" t="str">
        <f>IF($CN341="", "", IF($CN341=Report!$BN$4, BM341, ""))</f>
        <v/>
      </c>
      <c r="EC341" s="48" t="str">
        <f>IF($CN341="", "", IF($CN341=Report!$BN$4, BN341, ""))</f>
        <v/>
      </c>
      <c r="ED341" s="49" t="str">
        <f>IF($CN341="", "", IF($CN341=Report!$BN$4, BO341, ""))</f>
        <v/>
      </c>
      <c r="EE341" s="49" t="str">
        <f>IF($CN341="", "", IF($CN341=Report!$BN$4, BP341, ""))</f>
        <v/>
      </c>
      <c r="EF341" s="49" t="str">
        <f>IF($CN341="", "", IF($CN341=Report!$BN$4, BQ341, ""))</f>
        <v/>
      </c>
      <c r="EG341" s="49" t="str">
        <f>IF($CN341="", "", IF($CN341=Report!$BN$4, BR341, ""))</f>
        <v/>
      </c>
      <c r="EH341" s="49" t="str">
        <f>IF($CN341="", "", IF($CN341=Report!$BN$4, BS341, ""))</f>
        <v/>
      </c>
      <c r="EI341" s="49" t="str">
        <f>IF($CN341="", "", IF($CN341=Report!$BN$4, BT341, ""))</f>
        <v/>
      </c>
      <c r="EJ341" s="49" t="str">
        <f>IF($CN341="", "", IF($CN341=Report!$BN$4, BU341, ""))</f>
        <v/>
      </c>
      <c r="EK341" s="49" t="str">
        <f>IF($CN341="", "", IF($CN341=Report!$BN$4, BV341, ""))</f>
        <v/>
      </c>
      <c r="EL341" s="49" t="str">
        <f>IF($CN341="", "", IF($CN341=Report!$BN$4, BW341, ""))</f>
        <v/>
      </c>
      <c r="EM341" s="49" t="str">
        <f>IF($CN341="", "", IF($CN341=Report!$BN$4, BX341, ""))</f>
        <v/>
      </c>
      <c r="EN341" s="50" t="str">
        <f>IF($CN341="", "", IF($CN341=Report!$BN$4, BY341, ""))</f>
        <v/>
      </c>
      <c r="EO341" s="48" t="str">
        <f>IF($CN341="", "", IF($CN341=Report!$BN$4, BZ341, ""))</f>
        <v/>
      </c>
      <c r="EP341" s="49" t="str">
        <f>IF($CN341="", "", IF($CN341=Report!$BN$4, CA341, ""))</f>
        <v/>
      </c>
      <c r="EQ341" s="49" t="str">
        <f>IF($CN341="", "", IF($CN341=Report!$BN$4, CB341, ""))</f>
        <v/>
      </c>
      <c r="ER341" s="49" t="str">
        <f>IF($CN341="", "", IF($CN341=Report!$BN$4, CC341, ""))</f>
        <v/>
      </c>
      <c r="ES341" s="49" t="str">
        <f>IF($CN341="", "", IF($CN341=Report!$BN$4, CD341, ""))</f>
        <v/>
      </c>
      <c r="ET341" s="49" t="str">
        <f>IF($CN341="", "", IF($CN341=Report!$BN$4, CE341, ""))</f>
        <v/>
      </c>
      <c r="EU341" s="49" t="str">
        <f>IF($CN341="", "", IF($CN341=Report!$BN$4, CF341, ""))</f>
        <v/>
      </c>
      <c r="EV341" s="49" t="str">
        <f>IF($CN341="", "", IF($CN341=Report!$BN$4, CG341, ""))</f>
        <v/>
      </c>
      <c r="EW341" s="49" t="str">
        <f>IF($CN341="", "", IF($CN341=Report!$BN$4, CH341, ""))</f>
        <v/>
      </c>
      <c r="EX341" s="49" t="str">
        <f>IF($CN341="", "", IF($CN341=Report!$BN$4, CI341, ""))</f>
        <v/>
      </c>
      <c r="EY341" s="49" t="str">
        <f>IF($CN341="", "", IF($CN341=Report!$BN$4, CJ341, ""))</f>
        <v/>
      </c>
      <c r="EZ341" s="50" t="str">
        <f>IF($CN341="", "", IF($CN341=Report!$BN$4, CK341, ""))</f>
        <v/>
      </c>
    </row>
    <row r="342" spans="1:156" x14ac:dyDescent="0.25">
      <c r="A342" s="19"/>
      <c r="B342" s="104"/>
      <c r="C342" s="105"/>
      <c r="D342" s="116"/>
      <c r="E342" s="106"/>
      <c r="F342" s="106"/>
      <c r="G342" s="106"/>
      <c r="H342" s="106"/>
      <c r="I342" s="106"/>
      <c r="J342" s="106"/>
      <c r="K342" s="106"/>
      <c r="L342" s="106"/>
      <c r="M342" s="106"/>
      <c r="N342" s="106"/>
      <c r="O342" s="106"/>
      <c r="P342" s="106"/>
      <c r="Q342" s="106"/>
      <c r="R342" s="106"/>
      <c r="S342" s="106"/>
      <c r="T342" s="108"/>
      <c r="U342" s="108"/>
      <c r="V342" s="108"/>
      <c r="W342" s="109"/>
      <c r="X342" s="19"/>
      <c r="AA342" s="48" t="str">
        <f t="shared" si="352"/>
        <v/>
      </c>
      <c r="AB342" s="49" t="str">
        <f t="shared" si="353"/>
        <v/>
      </c>
      <c r="AC342" s="49" t="str">
        <f t="shared" si="354"/>
        <v/>
      </c>
      <c r="AD342" s="49" t="str">
        <f t="shared" si="355"/>
        <v/>
      </c>
      <c r="AE342" s="49" t="str">
        <f t="shared" si="356"/>
        <v/>
      </c>
      <c r="AF342" s="49" t="str">
        <f t="shared" si="357"/>
        <v/>
      </c>
      <c r="AG342" s="49" t="str">
        <f t="shared" si="358"/>
        <v/>
      </c>
      <c r="AH342" s="49" t="str">
        <f t="shared" si="359"/>
        <v/>
      </c>
      <c r="AI342" s="49" t="str">
        <f t="shared" si="360"/>
        <v/>
      </c>
      <c r="AJ342" s="49" t="str">
        <f t="shared" si="361"/>
        <v/>
      </c>
      <c r="AK342" s="49" t="str">
        <f t="shared" si="362"/>
        <v/>
      </c>
      <c r="AL342" s="49" t="str">
        <f t="shared" si="363"/>
        <v/>
      </c>
      <c r="AM342" s="49" t="str">
        <f t="shared" si="364"/>
        <v/>
      </c>
      <c r="AN342" s="49" t="str">
        <f t="shared" si="365"/>
        <v/>
      </c>
      <c r="AO342" s="50" t="str">
        <f t="shared" si="366"/>
        <v/>
      </c>
      <c r="AP342" s="48" t="str">
        <f t="shared" si="367"/>
        <v/>
      </c>
      <c r="AQ342" s="49" t="str">
        <f t="shared" si="330"/>
        <v/>
      </c>
      <c r="AR342" s="49" t="str">
        <f t="shared" si="331"/>
        <v/>
      </c>
      <c r="AS342" s="49" t="str">
        <f t="shared" si="332"/>
        <v/>
      </c>
      <c r="AT342" s="49" t="str">
        <f t="shared" si="333"/>
        <v/>
      </c>
      <c r="AU342" s="49" t="str">
        <f t="shared" si="334"/>
        <v/>
      </c>
      <c r="AV342" s="49" t="str">
        <f t="shared" si="335"/>
        <v/>
      </c>
      <c r="AW342" s="49" t="str">
        <f t="shared" si="336"/>
        <v/>
      </c>
      <c r="AX342" s="49" t="str">
        <f t="shared" si="337"/>
        <v/>
      </c>
      <c r="AY342" s="49" t="str">
        <f t="shared" si="338"/>
        <v/>
      </c>
      <c r="AZ342" s="49" t="str">
        <f t="shared" si="339"/>
        <v/>
      </c>
      <c r="BA342" s="50" t="str">
        <f t="shared" si="340"/>
        <v/>
      </c>
      <c r="BB342" s="48" t="str">
        <f t="shared" si="368"/>
        <v/>
      </c>
      <c r="BC342" s="49" t="str">
        <f t="shared" si="341"/>
        <v/>
      </c>
      <c r="BD342" s="49" t="str">
        <f t="shared" si="342"/>
        <v/>
      </c>
      <c r="BE342" s="49" t="str">
        <f t="shared" si="343"/>
        <v/>
      </c>
      <c r="BF342" s="49" t="str">
        <f t="shared" si="344"/>
        <v/>
      </c>
      <c r="BG342" s="49" t="str">
        <f t="shared" si="345"/>
        <v/>
      </c>
      <c r="BH342" s="49" t="str">
        <f t="shared" si="346"/>
        <v/>
      </c>
      <c r="BI342" s="49" t="str">
        <f t="shared" si="347"/>
        <v/>
      </c>
      <c r="BJ342" s="49" t="str">
        <f t="shared" si="348"/>
        <v/>
      </c>
      <c r="BK342" s="49" t="str">
        <f t="shared" si="349"/>
        <v/>
      </c>
      <c r="BL342" s="49" t="str">
        <f t="shared" si="350"/>
        <v/>
      </c>
      <c r="BM342" s="50" t="str">
        <f t="shared" si="351"/>
        <v/>
      </c>
      <c r="BN342" s="48" t="str">
        <f t="shared" si="369"/>
        <v/>
      </c>
      <c r="BO342" s="49" t="str">
        <f t="shared" si="308"/>
        <v/>
      </c>
      <c r="BP342" s="49" t="str">
        <f t="shared" si="309"/>
        <v/>
      </c>
      <c r="BQ342" s="49" t="str">
        <f t="shared" si="310"/>
        <v/>
      </c>
      <c r="BR342" s="49" t="str">
        <f t="shared" si="311"/>
        <v/>
      </c>
      <c r="BS342" s="49" t="str">
        <f t="shared" si="312"/>
        <v/>
      </c>
      <c r="BT342" s="49" t="str">
        <f t="shared" si="313"/>
        <v/>
      </c>
      <c r="BU342" s="49" t="str">
        <f t="shared" si="314"/>
        <v/>
      </c>
      <c r="BV342" s="49" t="str">
        <f t="shared" si="315"/>
        <v/>
      </c>
      <c r="BW342" s="49" t="str">
        <f t="shared" si="316"/>
        <v/>
      </c>
      <c r="BX342" s="49" t="str">
        <f t="shared" si="317"/>
        <v/>
      </c>
      <c r="BY342" s="50" t="str">
        <f t="shared" si="318"/>
        <v/>
      </c>
      <c r="BZ342" s="48" t="str">
        <f t="shared" si="370"/>
        <v/>
      </c>
      <c r="CA342" s="49" t="str">
        <f t="shared" si="319"/>
        <v/>
      </c>
      <c r="CB342" s="49" t="str">
        <f t="shared" si="320"/>
        <v/>
      </c>
      <c r="CC342" s="49" t="str">
        <f t="shared" si="321"/>
        <v/>
      </c>
      <c r="CD342" s="49" t="str">
        <f t="shared" si="322"/>
        <v/>
      </c>
      <c r="CE342" s="49" t="str">
        <f t="shared" si="323"/>
        <v/>
      </c>
      <c r="CF342" s="49" t="str">
        <f t="shared" si="324"/>
        <v/>
      </c>
      <c r="CG342" s="49" t="str">
        <f t="shared" si="325"/>
        <v/>
      </c>
      <c r="CH342" s="49" t="str">
        <f t="shared" si="326"/>
        <v/>
      </c>
      <c r="CI342" s="49" t="str">
        <f t="shared" si="327"/>
        <v/>
      </c>
      <c r="CJ342" s="49" t="str">
        <f t="shared" si="328"/>
        <v/>
      </c>
      <c r="CK342" s="50" t="str">
        <f t="shared" si="329"/>
        <v/>
      </c>
      <c r="CM342" s="85" t="str">
        <f t="shared" si="371"/>
        <v/>
      </c>
      <c r="CN342" s="6" t="str">
        <f>IF($B342="", "", IF($CM342="X", "", IF(Report!$BN$3="X", LEFT($B342, 2), $B342)))</f>
        <v/>
      </c>
      <c r="CP342" s="48" t="str">
        <f>IF($CN342="", "", IF($CN342=Report!$BN$4, AA342, ""))</f>
        <v/>
      </c>
      <c r="CQ342" s="49" t="str">
        <f>IF($CN342="", "", IF($CN342=Report!$BN$4, AB342, ""))</f>
        <v/>
      </c>
      <c r="CR342" s="49" t="str">
        <f>IF($CN342="", "", IF($CN342=Report!$BN$4, AC342, ""))</f>
        <v/>
      </c>
      <c r="CS342" s="49" t="str">
        <f>IF($CN342="", "", IF($CN342=Report!$BN$4, AD342, ""))</f>
        <v/>
      </c>
      <c r="CT342" s="49" t="str">
        <f>IF($CN342="", "", IF($CN342=Report!$BN$4, AE342, ""))</f>
        <v/>
      </c>
      <c r="CU342" s="49" t="str">
        <f>IF($CN342="", "", IF($CN342=Report!$BN$4, AF342, ""))</f>
        <v/>
      </c>
      <c r="CV342" s="49" t="str">
        <f>IF($CN342="", "", IF($CN342=Report!$BN$4, AG342, ""))</f>
        <v/>
      </c>
      <c r="CW342" s="49" t="str">
        <f>IF($CN342="", "", IF($CN342=Report!$BN$4, AH342, ""))</f>
        <v/>
      </c>
      <c r="CX342" s="49" t="str">
        <f>IF($CN342="", "", IF($CN342=Report!$BN$4, AI342, ""))</f>
        <v/>
      </c>
      <c r="CY342" s="49" t="str">
        <f>IF($CN342="", "", IF($CN342=Report!$BN$4, AJ342, ""))</f>
        <v/>
      </c>
      <c r="CZ342" s="49" t="str">
        <f>IF($CN342="", "", IF($CN342=Report!$BN$4, AK342, ""))</f>
        <v/>
      </c>
      <c r="DA342" s="49" t="str">
        <f>IF($CN342="", "", IF($CN342=Report!$BN$4, AL342, ""))</f>
        <v/>
      </c>
      <c r="DB342" s="49" t="str">
        <f>IF($CN342="", "", IF($CN342=Report!$BN$4, AM342, ""))</f>
        <v/>
      </c>
      <c r="DC342" s="49" t="str">
        <f>IF($CN342="", "", IF($CN342=Report!$BN$4, AN342, ""))</f>
        <v/>
      </c>
      <c r="DD342" s="50" t="str">
        <f>IF($CN342="", "", IF($CN342=Report!$BN$4, AO342, ""))</f>
        <v/>
      </c>
      <c r="DE342" s="48" t="str">
        <f>IF($CN342="", "", IF($CN342=Report!$BN$4, AP342, ""))</f>
        <v/>
      </c>
      <c r="DF342" s="49" t="str">
        <f>IF($CN342="", "", IF($CN342=Report!$BN$4, AQ342, ""))</f>
        <v/>
      </c>
      <c r="DG342" s="49" t="str">
        <f>IF($CN342="", "", IF($CN342=Report!$BN$4, AR342, ""))</f>
        <v/>
      </c>
      <c r="DH342" s="49" t="str">
        <f>IF($CN342="", "", IF($CN342=Report!$BN$4, AS342, ""))</f>
        <v/>
      </c>
      <c r="DI342" s="49" t="str">
        <f>IF($CN342="", "", IF($CN342=Report!$BN$4, AT342, ""))</f>
        <v/>
      </c>
      <c r="DJ342" s="49" t="str">
        <f>IF($CN342="", "", IF($CN342=Report!$BN$4, AU342, ""))</f>
        <v/>
      </c>
      <c r="DK342" s="49" t="str">
        <f>IF($CN342="", "", IF($CN342=Report!$BN$4, AV342, ""))</f>
        <v/>
      </c>
      <c r="DL342" s="49" t="str">
        <f>IF($CN342="", "", IF($CN342=Report!$BN$4, AW342, ""))</f>
        <v/>
      </c>
      <c r="DM342" s="49" t="str">
        <f>IF($CN342="", "", IF($CN342=Report!$BN$4, AX342, ""))</f>
        <v/>
      </c>
      <c r="DN342" s="49" t="str">
        <f>IF($CN342="", "", IF($CN342=Report!$BN$4, AY342, ""))</f>
        <v/>
      </c>
      <c r="DO342" s="49" t="str">
        <f>IF($CN342="", "", IF($CN342=Report!$BN$4, AZ342, ""))</f>
        <v/>
      </c>
      <c r="DP342" s="50" t="str">
        <f>IF($CN342="", "", IF($CN342=Report!$BN$4, BA342, ""))</f>
        <v/>
      </c>
      <c r="DQ342" s="48" t="str">
        <f>IF($CN342="", "", IF($CN342=Report!$BN$4, BB342, ""))</f>
        <v/>
      </c>
      <c r="DR342" s="49" t="str">
        <f>IF($CN342="", "", IF($CN342=Report!$BN$4, BC342, ""))</f>
        <v/>
      </c>
      <c r="DS342" s="49" t="str">
        <f>IF($CN342="", "", IF($CN342=Report!$BN$4, BD342, ""))</f>
        <v/>
      </c>
      <c r="DT342" s="49" t="str">
        <f>IF($CN342="", "", IF($CN342=Report!$BN$4, BE342, ""))</f>
        <v/>
      </c>
      <c r="DU342" s="49" t="str">
        <f>IF($CN342="", "", IF($CN342=Report!$BN$4, BF342, ""))</f>
        <v/>
      </c>
      <c r="DV342" s="49" t="str">
        <f>IF($CN342="", "", IF($CN342=Report!$BN$4, BG342, ""))</f>
        <v/>
      </c>
      <c r="DW342" s="49" t="str">
        <f>IF($CN342="", "", IF($CN342=Report!$BN$4, BH342, ""))</f>
        <v/>
      </c>
      <c r="DX342" s="49" t="str">
        <f>IF($CN342="", "", IF($CN342=Report!$BN$4, BI342, ""))</f>
        <v/>
      </c>
      <c r="DY342" s="49" t="str">
        <f>IF($CN342="", "", IF($CN342=Report!$BN$4, BJ342, ""))</f>
        <v/>
      </c>
      <c r="DZ342" s="49" t="str">
        <f>IF($CN342="", "", IF($CN342=Report!$BN$4, BK342, ""))</f>
        <v/>
      </c>
      <c r="EA342" s="49" t="str">
        <f>IF($CN342="", "", IF($CN342=Report!$BN$4, BL342, ""))</f>
        <v/>
      </c>
      <c r="EB342" s="50" t="str">
        <f>IF($CN342="", "", IF($CN342=Report!$BN$4, BM342, ""))</f>
        <v/>
      </c>
      <c r="EC342" s="48" t="str">
        <f>IF($CN342="", "", IF($CN342=Report!$BN$4, BN342, ""))</f>
        <v/>
      </c>
      <c r="ED342" s="49" t="str">
        <f>IF($CN342="", "", IF($CN342=Report!$BN$4, BO342, ""))</f>
        <v/>
      </c>
      <c r="EE342" s="49" t="str">
        <f>IF($CN342="", "", IF($CN342=Report!$BN$4, BP342, ""))</f>
        <v/>
      </c>
      <c r="EF342" s="49" t="str">
        <f>IF($CN342="", "", IF($CN342=Report!$BN$4, BQ342, ""))</f>
        <v/>
      </c>
      <c r="EG342" s="49" t="str">
        <f>IF($CN342="", "", IF($CN342=Report!$BN$4, BR342, ""))</f>
        <v/>
      </c>
      <c r="EH342" s="49" t="str">
        <f>IF($CN342="", "", IF($CN342=Report!$BN$4, BS342, ""))</f>
        <v/>
      </c>
      <c r="EI342" s="49" t="str">
        <f>IF($CN342="", "", IF($CN342=Report!$BN$4, BT342, ""))</f>
        <v/>
      </c>
      <c r="EJ342" s="49" t="str">
        <f>IF($CN342="", "", IF($CN342=Report!$BN$4, BU342, ""))</f>
        <v/>
      </c>
      <c r="EK342" s="49" t="str">
        <f>IF($CN342="", "", IF($CN342=Report!$BN$4, BV342, ""))</f>
        <v/>
      </c>
      <c r="EL342" s="49" t="str">
        <f>IF($CN342="", "", IF($CN342=Report!$BN$4, BW342, ""))</f>
        <v/>
      </c>
      <c r="EM342" s="49" t="str">
        <f>IF($CN342="", "", IF($CN342=Report!$BN$4, BX342, ""))</f>
        <v/>
      </c>
      <c r="EN342" s="50" t="str">
        <f>IF($CN342="", "", IF($CN342=Report!$BN$4, BY342, ""))</f>
        <v/>
      </c>
      <c r="EO342" s="48" t="str">
        <f>IF($CN342="", "", IF($CN342=Report!$BN$4, BZ342, ""))</f>
        <v/>
      </c>
      <c r="EP342" s="49" t="str">
        <f>IF($CN342="", "", IF($CN342=Report!$BN$4, CA342, ""))</f>
        <v/>
      </c>
      <c r="EQ342" s="49" t="str">
        <f>IF($CN342="", "", IF($CN342=Report!$BN$4, CB342, ""))</f>
        <v/>
      </c>
      <c r="ER342" s="49" t="str">
        <f>IF($CN342="", "", IF($CN342=Report!$BN$4, CC342, ""))</f>
        <v/>
      </c>
      <c r="ES342" s="49" t="str">
        <f>IF($CN342="", "", IF($CN342=Report!$BN$4, CD342, ""))</f>
        <v/>
      </c>
      <c r="ET342" s="49" t="str">
        <f>IF($CN342="", "", IF($CN342=Report!$BN$4, CE342, ""))</f>
        <v/>
      </c>
      <c r="EU342" s="49" t="str">
        <f>IF($CN342="", "", IF($CN342=Report!$BN$4, CF342, ""))</f>
        <v/>
      </c>
      <c r="EV342" s="49" t="str">
        <f>IF($CN342="", "", IF($CN342=Report!$BN$4, CG342, ""))</f>
        <v/>
      </c>
      <c r="EW342" s="49" t="str">
        <f>IF($CN342="", "", IF($CN342=Report!$BN$4, CH342, ""))</f>
        <v/>
      </c>
      <c r="EX342" s="49" t="str">
        <f>IF($CN342="", "", IF($CN342=Report!$BN$4, CI342, ""))</f>
        <v/>
      </c>
      <c r="EY342" s="49" t="str">
        <f>IF($CN342="", "", IF($CN342=Report!$BN$4, CJ342, ""))</f>
        <v/>
      </c>
      <c r="EZ342" s="50" t="str">
        <f>IF($CN342="", "", IF($CN342=Report!$BN$4, CK342, ""))</f>
        <v/>
      </c>
    </row>
    <row r="343" spans="1:156" x14ac:dyDescent="0.25">
      <c r="A343" s="19"/>
      <c r="B343" s="104"/>
      <c r="C343" s="105"/>
      <c r="D343" s="116"/>
      <c r="E343" s="106"/>
      <c r="F343" s="106"/>
      <c r="G343" s="106"/>
      <c r="H343" s="106"/>
      <c r="I343" s="106"/>
      <c r="J343" s="106"/>
      <c r="K343" s="106"/>
      <c r="L343" s="106"/>
      <c r="M343" s="106"/>
      <c r="N343" s="106"/>
      <c r="O343" s="106"/>
      <c r="P343" s="106"/>
      <c r="Q343" s="106"/>
      <c r="R343" s="106"/>
      <c r="S343" s="106"/>
      <c r="T343" s="108"/>
      <c r="U343" s="108"/>
      <c r="V343" s="108"/>
      <c r="W343" s="109"/>
      <c r="X343" s="19"/>
      <c r="AA343" s="48" t="str">
        <f t="shared" si="352"/>
        <v/>
      </c>
      <c r="AB343" s="49" t="str">
        <f t="shared" si="353"/>
        <v/>
      </c>
      <c r="AC343" s="49" t="str">
        <f t="shared" si="354"/>
        <v/>
      </c>
      <c r="AD343" s="49" t="str">
        <f t="shared" si="355"/>
        <v/>
      </c>
      <c r="AE343" s="49" t="str">
        <f t="shared" si="356"/>
        <v/>
      </c>
      <c r="AF343" s="49" t="str">
        <f t="shared" si="357"/>
        <v/>
      </c>
      <c r="AG343" s="49" t="str">
        <f t="shared" si="358"/>
        <v/>
      </c>
      <c r="AH343" s="49" t="str">
        <f t="shared" si="359"/>
        <v/>
      </c>
      <c r="AI343" s="49" t="str">
        <f t="shared" si="360"/>
        <v/>
      </c>
      <c r="AJ343" s="49" t="str">
        <f t="shared" si="361"/>
        <v/>
      </c>
      <c r="AK343" s="49" t="str">
        <f t="shared" si="362"/>
        <v/>
      </c>
      <c r="AL343" s="49" t="str">
        <f t="shared" si="363"/>
        <v/>
      </c>
      <c r="AM343" s="49" t="str">
        <f t="shared" si="364"/>
        <v/>
      </c>
      <c r="AN343" s="49" t="str">
        <f t="shared" si="365"/>
        <v/>
      </c>
      <c r="AO343" s="50" t="str">
        <f t="shared" si="366"/>
        <v/>
      </c>
      <c r="AP343" s="48" t="str">
        <f t="shared" si="367"/>
        <v/>
      </c>
      <c r="AQ343" s="49" t="str">
        <f t="shared" si="330"/>
        <v/>
      </c>
      <c r="AR343" s="49" t="str">
        <f t="shared" si="331"/>
        <v/>
      </c>
      <c r="AS343" s="49" t="str">
        <f t="shared" si="332"/>
        <v/>
      </c>
      <c r="AT343" s="49" t="str">
        <f t="shared" si="333"/>
        <v/>
      </c>
      <c r="AU343" s="49" t="str">
        <f t="shared" si="334"/>
        <v/>
      </c>
      <c r="AV343" s="49" t="str">
        <f t="shared" si="335"/>
        <v/>
      </c>
      <c r="AW343" s="49" t="str">
        <f t="shared" si="336"/>
        <v/>
      </c>
      <c r="AX343" s="49" t="str">
        <f t="shared" si="337"/>
        <v/>
      </c>
      <c r="AY343" s="49" t="str">
        <f t="shared" si="338"/>
        <v/>
      </c>
      <c r="AZ343" s="49" t="str">
        <f t="shared" si="339"/>
        <v/>
      </c>
      <c r="BA343" s="50" t="str">
        <f t="shared" si="340"/>
        <v/>
      </c>
      <c r="BB343" s="48" t="str">
        <f t="shared" si="368"/>
        <v/>
      </c>
      <c r="BC343" s="49" t="str">
        <f t="shared" si="341"/>
        <v/>
      </c>
      <c r="BD343" s="49" t="str">
        <f t="shared" si="342"/>
        <v/>
      </c>
      <c r="BE343" s="49" t="str">
        <f t="shared" si="343"/>
        <v/>
      </c>
      <c r="BF343" s="49" t="str">
        <f t="shared" si="344"/>
        <v/>
      </c>
      <c r="BG343" s="49" t="str">
        <f t="shared" si="345"/>
        <v/>
      </c>
      <c r="BH343" s="49" t="str">
        <f t="shared" si="346"/>
        <v/>
      </c>
      <c r="BI343" s="49" t="str">
        <f t="shared" si="347"/>
        <v/>
      </c>
      <c r="BJ343" s="49" t="str">
        <f t="shared" si="348"/>
        <v/>
      </c>
      <c r="BK343" s="49" t="str">
        <f t="shared" si="349"/>
        <v/>
      </c>
      <c r="BL343" s="49" t="str">
        <f t="shared" si="350"/>
        <v/>
      </c>
      <c r="BM343" s="50" t="str">
        <f t="shared" si="351"/>
        <v/>
      </c>
      <c r="BN343" s="48" t="str">
        <f t="shared" si="369"/>
        <v/>
      </c>
      <c r="BO343" s="49" t="str">
        <f t="shared" si="308"/>
        <v/>
      </c>
      <c r="BP343" s="49" t="str">
        <f t="shared" si="309"/>
        <v/>
      </c>
      <c r="BQ343" s="49" t="str">
        <f t="shared" si="310"/>
        <v/>
      </c>
      <c r="BR343" s="49" t="str">
        <f t="shared" si="311"/>
        <v/>
      </c>
      <c r="BS343" s="49" t="str">
        <f t="shared" si="312"/>
        <v/>
      </c>
      <c r="BT343" s="49" t="str">
        <f t="shared" si="313"/>
        <v/>
      </c>
      <c r="BU343" s="49" t="str">
        <f t="shared" si="314"/>
        <v/>
      </c>
      <c r="BV343" s="49" t="str">
        <f t="shared" si="315"/>
        <v/>
      </c>
      <c r="BW343" s="49" t="str">
        <f t="shared" si="316"/>
        <v/>
      </c>
      <c r="BX343" s="49" t="str">
        <f t="shared" si="317"/>
        <v/>
      </c>
      <c r="BY343" s="50" t="str">
        <f t="shared" si="318"/>
        <v/>
      </c>
      <c r="BZ343" s="48" t="str">
        <f t="shared" si="370"/>
        <v/>
      </c>
      <c r="CA343" s="49" t="str">
        <f t="shared" si="319"/>
        <v/>
      </c>
      <c r="CB343" s="49" t="str">
        <f t="shared" si="320"/>
        <v/>
      </c>
      <c r="CC343" s="49" t="str">
        <f t="shared" si="321"/>
        <v/>
      </c>
      <c r="CD343" s="49" t="str">
        <f t="shared" si="322"/>
        <v/>
      </c>
      <c r="CE343" s="49" t="str">
        <f t="shared" si="323"/>
        <v/>
      </c>
      <c r="CF343" s="49" t="str">
        <f t="shared" si="324"/>
        <v/>
      </c>
      <c r="CG343" s="49" t="str">
        <f t="shared" si="325"/>
        <v/>
      </c>
      <c r="CH343" s="49" t="str">
        <f t="shared" si="326"/>
        <v/>
      </c>
      <c r="CI343" s="49" t="str">
        <f t="shared" si="327"/>
        <v/>
      </c>
      <c r="CJ343" s="49" t="str">
        <f t="shared" si="328"/>
        <v/>
      </c>
      <c r="CK343" s="50" t="str">
        <f t="shared" si="329"/>
        <v/>
      </c>
      <c r="CM343" s="85" t="str">
        <f t="shared" si="371"/>
        <v/>
      </c>
      <c r="CN343" s="6" t="str">
        <f>IF($B343="", "", IF($CM343="X", "", IF(Report!$BN$3="X", LEFT($B343, 2), $B343)))</f>
        <v/>
      </c>
      <c r="CP343" s="48" t="str">
        <f>IF($CN343="", "", IF($CN343=Report!$BN$4, AA343, ""))</f>
        <v/>
      </c>
      <c r="CQ343" s="49" t="str">
        <f>IF($CN343="", "", IF($CN343=Report!$BN$4, AB343, ""))</f>
        <v/>
      </c>
      <c r="CR343" s="49" t="str">
        <f>IF($CN343="", "", IF($CN343=Report!$BN$4, AC343, ""))</f>
        <v/>
      </c>
      <c r="CS343" s="49" t="str">
        <f>IF($CN343="", "", IF($CN343=Report!$BN$4, AD343, ""))</f>
        <v/>
      </c>
      <c r="CT343" s="49" t="str">
        <f>IF($CN343="", "", IF($CN343=Report!$BN$4, AE343, ""))</f>
        <v/>
      </c>
      <c r="CU343" s="49" t="str">
        <f>IF($CN343="", "", IF($CN343=Report!$BN$4, AF343, ""))</f>
        <v/>
      </c>
      <c r="CV343" s="49" t="str">
        <f>IF($CN343="", "", IF($CN343=Report!$BN$4, AG343, ""))</f>
        <v/>
      </c>
      <c r="CW343" s="49" t="str">
        <f>IF($CN343="", "", IF($CN343=Report!$BN$4, AH343, ""))</f>
        <v/>
      </c>
      <c r="CX343" s="49" t="str">
        <f>IF($CN343="", "", IF($CN343=Report!$BN$4, AI343, ""))</f>
        <v/>
      </c>
      <c r="CY343" s="49" t="str">
        <f>IF($CN343="", "", IF($CN343=Report!$BN$4, AJ343, ""))</f>
        <v/>
      </c>
      <c r="CZ343" s="49" t="str">
        <f>IF($CN343="", "", IF($CN343=Report!$BN$4, AK343, ""))</f>
        <v/>
      </c>
      <c r="DA343" s="49" t="str">
        <f>IF($CN343="", "", IF($CN343=Report!$BN$4, AL343, ""))</f>
        <v/>
      </c>
      <c r="DB343" s="49" t="str">
        <f>IF($CN343="", "", IF($CN343=Report!$BN$4, AM343, ""))</f>
        <v/>
      </c>
      <c r="DC343" s="49" t="str">
        <f>IF($CN343="", "", IF($CN343=Report!$BN$4, AN343, ""))</f>
        <v/>
      </c>
      <c r="DD343" s="50" t="str">
        <f>IF($CN343="", "", IF($CN343=Report!$BN$4, AO343, ""))</f>
        <v/>
      </c>
      <c r="DE343" s="48" t="str">
        <f>IF($CN343="", "", IF($CN343=Report!$BN$4, AP343, ""))</f>
        <v/>
      </c>
      <c r="DF343" s="49" t="str">
        <f>IF($CN343="", "", IF($CN343=Report!$BN$4, AQ343, ""))</f>
        <v/>
      </c>
      <c r="DG343" s="49" t="str">
        <f>IF($CN343="", "", IF($CN343=Report!$BN$4, AR343, ""))</f>
        <v/>
      </c>
      <c r="DH343" s="49" t="str">
        <f>IF($CN343="", "", IF($CN343=Report!$BN$4, AS343, ""))</f>
        <v/>
      </c>
      <c r="DI343" s="49" t="str">
        <f>IF($CN343="", "", IF($CN343=Report!$BN$4, AT343, ""))</f>
        <v/>
      </c>
      <c r="DJ343" s="49" t="str">
        <f>IF($CN343="", "", IF($CN343=Report!$BN$4, AU343, ""))</f>
        <v/>
      </c>
      <c r="DK343" s="49" t="str">
        <f>IF($CN343="", "", IF($CN343=Report!$BN$4, AV343, ""))</f>
        <v/>
      </c>
      <c r="DL343" s="49" t="str">
        <f>IF($CN343="", "", IF($CN343=Report!$BN$4, AW343, ""))</f>
        <v/>
      </c>
      <c r="DM343" s="49" t="str">
        <f>IF($CN343="", "", IF($CN343=Report!$BN$4, AX343, ""))</f>
        <v/>
      </c>
      <c r="DN343" s="49" t="str">
        <f>IF($CN343="", "", IF($CN343=Report!$BN$4, AY343, ""))</f>
        <v/>
      </c>
      <c r="DO343" s="49" t="str">
        <f>IF($CN343="", "", IF($CN343=Report!$BN$4, AZ343, ""))</f>
        <v/>
      </c>
      <c r="DP343" s="50" t="str">
        <f>IF($CN343="", "", IF($CN343=Report!$BN$4, BA343, ""))</f>
        <v/>
      </c>
      <c r="DQ343" s="48" t="str">
        <f>IF($CN343="", "", IF($CN343=Report!$BN$4, BB343, ""))</f>
        <v/>
      </c>
      <c r="DR343" s="49" t="str">
        <f>IF($CN343="", "", IF($CN343=Report!$BN$4, BC343, ""))</f>
        <v/>
      </c>
      <c r="DS343" s="49" t="str">
        <f>IF($CN343="", "", IF($CN343=Report!$BN$4, BD343, ""))</f>
        <v/>
      </c>
      <c r="DT343" s="49" t="str">
        <f>IF($CN343="", "", IF($CN343=Report!$BN$4, BE343, ""))</f>
        <v/>
      </c>
      <c r="DU343" s="49" t="str">
        <f>IF($CN343="", "", IF($CN343=Report!$BN$4, BF343, ""))</f>
        <v/>
      </c>
      <c r="DV343" s="49" t="str">
        <f>IF($CN343="", "", IF($CN343=Report!$BN$4, BG343, ""))</f>
        <v/>
      </c>
      <c r="DW343" s="49" t="str">
        <f>IF($CN343="", "", IF($CN343=Report!$BN$4, BH343, ""))</f>
        <v/>
      </c>
      <c r="DX343" s="49" t="str">
        <f>IF($CN343="", "", IF($CN343=Report!$BN$4, BI343, ""))</f>
        <v/>
      </c>
      <c r="DY343" s="49" t="str">
        <f>IF($CN343="", "", IF($CN343=Report!$BN$4, BJ343, ""))</f>
        <v/>
      </c>
      <c r="DZ343" s="49" t="str">
        <f>IF($CN343="", "", IF($CN343=Report!$BN$4, BK343, ""))</f>
        <v/>
      </c>
      <c r="EA343" s="49" t="str">
        <f>IF($CN343="", "", IF($CN343=Report!$BN$4, BL343, ""))</f>
        <v/>
      </c>
      <c r="EB343" s="50" t="str">
        <f>IF($CN343="", "", IF($CN343=Report!$BN$4, BM343, ""))</f>
        <v/>
      </c>
      <c r="EC343" s="48" t="str">
        <f>IF($CN343="", "", IF($CN343=Report!$BN$4, BN343, ""))</f>
        <v/>
      </c>
      <c r="ED343" s="49" t="str">
        <f>IF($CN343="", "", IF($CN343=Report!$BN$4, BO343, ""))</f>
        <v/>
      </c>
      <c r="EE343" s="49" t="str">
        <f>IF($CN343="", "", IF($CN343=Report!$BN$4, BP343, ""))</f>
        <v/>
      </c>
      <c r="EF343" s="49" t="str">
        <f>IF($CN343="", "", IF($CN343=Report!$BN$4, BQ343, ""))</f>
        <v/>
      </c>
      <c r="EG343" s="49" t="str">
        <f>IF($CN343="", "", IF($CN343=Report!$BN$4, BR343, ""))</f>
        <v/>
      </c>
      <c r="EH343" s="49" t="str">
        <f>IF($CN343="", "", IF($CN343=Report!$BN$4, BS343, ""))</f>
        <v/>
      </c>
      <c r="EI343" s="49" t="str">
        <f>IF($CN343="", "", IF($CN343=Report!$BN$4, BT343, ""))</f>
        <v/>
      </c>
      <c r="EJ343" s="49" t="str">
        <f>IF($CN343="", "", IF($CN343=Report!$BN$4, BU343, ""))</f>
        <v/>
      </c>
      <c r="EK343" s="49" t="str">
        <f>IF($CN343="", "", IF($CN343=Report!$BN$4, BV343, ""))</f>
        <v/>
      </c>
      <c r="EL343" s="49" t="str">
        <f>IF($CN343="", "", IF($CN343=Report!$BN$4, BW343, ""))</f>
        <v/>
      </c>
      <c r="EM343" s="49" t="str">
        <f>IF($CN343="", "", IF($CN343=Report!$BN$4, BX343, ""))</f>
        <v/>
      </c>
      <c r="EN343" s="50" t="str">
        <f>IF($CN343="", "", IF($CN343=Report!$BN$4, BY343, ""))</f>
        <v/>
      </c>
      <c r="EO343" s="48" t="str">
        <f>IF($CN343="", "", IF($CN343=Report!$BN$4, BZ343, ""))</f>
        <v/>
      </c>
      <c r="EP343" s="49" t="str">
        <f>IF($CN343="", "", IF($CN343=Report!$BN$4, CA343, ""))</f>
        <v/>
      </c>
      <c r="EQ343" s="49" t="str">
        <f>IF($CN343="", "", IF($CN343=Report!$BN$4, CB343, ""))</f>
        <v/>
      </c>
      <c r="ER343" s="49" t="str">
        <f>IF($CN343="", "", IF($CN343=Report!$BN$4, CC343, ""))</f>
        <v/>
      </c>
      <c r="ES343" s="49" t="str">
        <f>IF($CN343="", "", IF($CN343=Report!$BN$4, CD343, ""))</f>
        <v/>
      </c>
      <c r="ET343" s="49" t="str">
        <f>IF($CN343="", "", IF($CN343=Report!$BN$4, CE343, ""))</f>
        <v/>
      </c>
      <c r="EU343" s="49" t="str">
        <f>IF($CN343="", "", IF($CN343=Report!$BN$4, CF343, ""))</f>
        <v/>
      </c>
      <c r="EV343" s="49" t="str">
        <f>IF($CN343="", "", IF($CN343=Report!$BN$4, CG343, ""))</f>
        <v/>
      </c>
      <c r="EW343" s="49" t="str">
        <f>IF($CN343="", "", IF($CN343=Report!$BN$4, CH343, ""))</f>
        <v/>
      </c>
      <c r="EX343" s="49" t="str">
        <f>IF($CN343="", "", IF($CN343=Report!$BN$4, CI343, ""))</f>
        <v/>
      </c>
      <c r="EY343" s="49" t="str">
        <f>IF($CN343="", "", IF($CN343=Report!$BN$4, CJ343, ""))</f>
        <v/>
      </c>
      <c r="EZ343" s="50" t="str">
        <f>IF($CN343="", "", IF($CN343=Report!$BN$4, CK343, ""))</f>
        <v/>
      </c>
    </row>
    <row r="344" spans="1:156" x14ac:dyDescent="0.25">
      <c r="A344" s="19"/>
      <c r="B344" s="104"/>
      <c r="C344" s="105"/>
      <c r="D344" s="116"/>
      <c r="E344" s="106"/>
      <c r="F344" s="106"/>
      <c r="G344" s="106"/>
      <c r="H344" s="106"/>
      <c r="I344" s="106"/>
      <c r="J344" s="106"/>
      <c r="K344" s="106"/>
      <c r="L344" s="106"/>
      <c r="M344" s="106"/>
      <c r="N344" s="106"/>
      <c r="O344" s="106"/>
      <c r="P344" s="106"/>
      <c r="Q344" s="106"/>
      <c r="R344" s="106"/>
      <c r="S344" s="106"/>
      <c r="T344" s="108"/>
      <c r="U344" s="108"/>
      <c r="V344" s="108"/>
      <c r="W344" s="109"/>
      <c r="X344" s="19"/>
      <c r="AA344" s="48" t="str">
        <f t="shared" si="352"/>
        <v/>
      </c>
      <c r="AB344" s="49" t="str">
        <f t="shared" si="353"/>
        <v/>
      </c>
      <c r="AC344" s="49" t="str">
        <f t="shared" si="354"/>
        <v/>
      </c>
      <c r="AD344" s="49" t="str">
        <f t="shared" si="355"/>
        <v/>
      </c>
      <c r="AE344" s="49" t="str">
        <f t="shared" si="356"/>
        <v/>
      </c>
      <c r="AF344" s="49" t="str">
        <f t="shared" si="357"/>
        <v/>
      </c>
      <c r="AG344" s="49" t="str">
        <f t="shared" si="358"/>
        <v/>
      </c>
      <c r="AH344" s="49" t="str">
        <f t="shared" si="359"/>
        <v/>
      </c>
      <c r="AI344" s="49" t="str">
        <f t="shared" si="360"/>
        <v/>
      </c>
      <c r="AJ344" s="49" t="str">
        <f t="shared" si="361"/>
        <v/>
      </c>
      <c r="AK344" s="49" t="str">
        <f t="shared" si="362"/>
        <v/>
      </c>
      <c r="AL344" s="49" t="str">
        <f t="shared" si="363"/>
        <v/>
      </c>
      <c r="AM344" s="49" t="str">
        <f t="shared" si="364"/>
        <v/>
      </c>
      <c r="AN344" s="49" t="str">
        <f t="shared" si="365"/>
        <v/>
      </c>
      <c r="AO344" s="50" t="str">
        <f t="shared" si="366"/>
        <v/>
      </c>
      <c r="AP344" s="48" t="str">
        <f t="shared" si="367"/>
        <v/>
      </c>
      <c r="AQ344" s="49" t="str">
        <f t="shared" si="330"/>
        <v/>
      </c>
      <c r="AR344" s="49" t="str">
        <f t="shared" si="331"/>
        <v/>
      </c>
      <c r="AS344" s="49" t="str">
        <f t="shared" si="332"/>
        <v/>
      </c>
      <c r="AT344" s="49" t="str">
        <f t="shared" si="333"/>
        <v/>
      </c>
      <c r="AU344" s="49" t="str">
        <f t="shared" si="334"/>
        <v/>
      </c>
      <c r="AV344" s="49" t="str">
        <f t="shared" si="335"/>
        <v/>
      </c>
      <c r="AW344" s="49" t="str">
        <f t="shared" si="336"/>
        <v/>
      </c>
      <c r="AX344" s="49" t="str">
        <f t="shared" si="337"/>
        <v/>
      </c>
      <c r="AY344" s="49" t="str">
        <f t="shared" si="338"/>
        <v/>
      </c>
      <c r="AZ344" s="49" t="str">
        <f t="shared" si="339"/>
        <v/>
      </c>
      <c r="BA344" s="50" t="str">
        <f t="shared" si="340"/>
        <v/>
      </c>
      <c r="BB344" s="48" t="str">
        <f t="shared" si="368"/>
        <v/>
      </c>
      <c r="BC344" s="49" t="str">
        <f t="shared" si="341"/>
        <v/>
      </c>
      <c r="BD344" s="49" t="str">
        <f t="shared" si="342"/>
        <v/>
      </c>
      <c r="BE344" s="49" t="str">
        <f t="shared" si="343"/>
        <v/>
      </c>
      <c r="BF344" s="49" t="str">
        <f t="shared" si="344"/>
        <v/>
      </c>
      <c r="BG344" s="49" t="str">
        <f t="shared" si="345"/>
        <v/>
      </c>
      <c r="BH344" s="49" t="str">
        <f t="shared" si="346"/>
        <v/>
      </c>
      <c r="BI344" s="49" t="str">
        <f t="shared" si="347"/>
        <v/>
      </c>
      <c r="BJ344" s="49" t="str">
        <f t="shared" si="348"/>
        <v/>
      </c>
      <c r="BK344" s="49" t="str">
        <f t="shared" si="349"/>
        <v/>
      </c>
      <c r="BL344" s="49" t="str">
        <f t="shared" si="350"/>
        <v/>
      </c>
      <c r="BM344" s="50" t="str">
        <f t="shared" si="351"/>
        <v/>
      </c>
      <c r="BN344" s="48" t="str">
        <f t="shared" si="369"/>
        <v/>
      </c>
      <c r="BO344" s="49" t="str">
        <f t="shared" si="308"/>
        <v/>
      </c>
      <c r="BP344" s="49" t="str">
        <f t="shared" si="309"/>
        <v/>
      </c>
      <c r="BQ344" s="49" t="str">
        <f t="shared" si="310"/>
        <v/>
      </c>
      <c r="BR344" s="49" t="str">
        <f t="shared" si="311"/>
        <v/>
      </c>
      <c r="BS344" s="49" t="str">
        <f t="shared" si="312"/>
        <v/>
      </c>
      <c r="BT344" s="49" t="str">
        <f t="shared" si="313"/>
        <v/>
      </c>
      <c r="BU344" s="49" t="str">
        <f t="shared" si="314"/>
        <v/>
      </c>
      <c r="BV344" s="49" t="str">
        <f t="shared" si="315"/>
        <v/>
      </c>
      <c r="BW344" s="49" t="str">
        <f t="shared" si="316"/>
        <v/>
      </c>
      <c r="BX344" s="49" t="str">
        <f t="shared" si="317"/>
        <v/>
      </c>
      <c r="BY344" s="50" t="str">
        <f t="shared" si="318"/>
        <v/>
      </c>
      <c r="BZ344" s="48" t="str">
        <f t="shared" si="370"/>
        <v/>
      </c>
      <c r="CA344" s="49" t="str">
        <f t="shared" si="319"/>
        <v/>
      </c>
      <c r="CB344" s="49" t="str">
        <f t="shared" si="320"/>
        <v/>
      </c>
      <c r="CC344" s="49" t="str">
        <f t="shared" si="321"/>
        <v/>
      </c>
      <c r="CD344" s="49" t="str">
        <f t="shared" si="322"/>
        <v/>
      </c>
      <c r="CE344" s="49" t="str">
        <f t="shared" si="323"/>
        <v/>
      </c>
      <c r="CF344" s="49" t="str">
        <f t="shared" si="324"/>
        <v/>
      </c>
      <c r="CG344" s="49" t="str">
        <f t="shared" si="325"/>
        <v/>
      </c>
      <c r="CH344" s="49" t="str">
        <f t="shared" si="326"/>
        <v/>
      </c>
      <c r="CI344" s="49" t="str">
        <f t="shared" si="327"/>
        <v/>
      </c>
      <c r="CJ344" s="49" t="str">
        <f t="shared" si="328"/>
        <v/>
      </c>
      <c r="CK344" s="50" t="str">
        <f t="shared" si="329"/>
        <v/>
      </c>
      <c r="CM344" s="85" t="str">
        <f t="shared" si="371"/>
        <v/>
      </c>
      <c r="CN344" s="6" t="str">
        <f>IF($B344="", "", IF($CM344="X", "", IF(Report!$BN$3="X", LEFT($B344, 2), $B344)))</f>
        <v/>
      </c>
      <c r="CP344" s="48" t="str">
        <f>IF($CN344="", "", IF($CN344=Report!$BN$4, AA344, ""))</f>
        <v/>
      </c>
      <c r="CQ344" s="49" t="str">
        <f>IF($CN344="", "", IF($CN344=Report!$BN$4, AB344, ""))</f>
        <v/>
      </c>
      <c r="CR344" s="49" t="str">
        <f>IF($CN344="", "", IF($CN344=Report!$BN$4, AC344, ""))</f>
        <v/>
      </c>
      <c r="CS344" s="49" t="str">
        <f>IF($CN344="", "", IF($CN344=Report!$BN$4, AD344, ""))</f>
        <v/>
      </c>
      <c r="CT344" s="49" t="str">
        <f>IF($CN344="", "", IF($CN344=Report!$BN$4, AE344, ""))</f>
        <v/>
      </c>
      <c r="CU344" s="49" t="str">
        <f>IF($CN344="", "", IF($CN344=Report!$BN$4, AF344, ""))</f>
        <v/>
      </c>
      <c r="CV344" s="49" t="str">
        <f>IF($CN344="", "", IF($CN344=Report!$BN$4, AG344, ""))</f>
        <v/>
      </c>
      <c r="CW344" s="49" t="str">
        <f>IF($CN344="", "", IF($CN344=Report!$BN$4, AH344, ""))</f>
        <v/>
      </c>
      <c r="CX344" s="49" t="str">
        <f>IF($CN344="", "", IF($CN344=Report!$BN$4, AI344, ""))</f>
        <v/>
      </c>
      <c r="CY344" s="49" t="str">
        <f>IF($CN344="", "", IF($CN344=Report!$BN$4, AJ344, ""))</f>
        <v/>
      </c>
      <c r="CZ344" s="49" t="str">
        <f>IF($CN344="", "", IF($CN344=Report!$BN$4, AK344, ""))</f>
        <v/>
      </c>
      <c r="DA344" s="49" t="str">
        <f>IF($CN344="", "", IF($CN344=Report!$BN$4, AL344, ""))</f>
        <v/>
      </c>
      <c r="DB344" s="49" t="str">
        <f>IF($CN344="", "", IF($CN344=Report!$BN$4, AM344, ""))</f>
        <v/>
      </c>
      <c r="DC344" s="49" t="str">
        <f>IF($CN344="", "", IF($CN344=Report!$BN$4, AN344, ""))</f>
        <v/>
      </c>
      <c r="DD344" s="50" t="str">
        <f>IF($CN344="", "", IF($CN344=Report!$BN$4, AO344, ""))</f>
        <v/>
      </c>
      <c r="DE344" s="48" t="str">
        <f>IF($CN344="", "", IF($CN344=Report!$BN$4, AP344, ""))</f>
        <v/>
      </c>
      <c r="DF344" s="49" t="str">
        <f>IF($CN344="", "", IF($CN344=Report!$BN$4, AQ344, ""))</f>
        <v/>
      </c>
      <c r="DG344" s="49" t="str">
        <f>IF($CN344="", "", IF($CN344=Report!$BN$4, AR344, ""))</f>
        <v/>
      </c>
      <c r="DH344" s="49" t="str">
        <f>IF($CN344="", "", IF($CN344=Report!$BN$4, AS344, ""))</f>
        <v/>
      </c>
      <c r="DI344" s="49" t="str">
        <f>IF($CN344="", "", IF($CN344=Report!$BN$4, AT344, ""))</f>
        <v/>
      </c>
      <c r="DJ344" s="49" t="str">
        <f>IF($CN344="", "", IF($CN344=Report!$BN$4, AU344, ""))</f>
        <v/>
      </c>
      <c r="DK344" s="49" t="str">
        <f>IF($CN344="", "", IF($CN344=Report!$BN$4, AV344, ""))</f>
        <v/>
      </c>
      <c r="DL344" s="49" t="str">
        <f>IF($CN344="", "", IF($CN344=Report!$BN$4, AW344, ""))</f>
        <v/>
      </c>
      <c r="DM344" s="49" t="str">
        <f>IF($CN344="", "", IF($CN344=Report!$BN$4, AX344, ""))</f>
        <v/>
      </c>
      <c r="DN344" s="49" t="str">
        <f>IF($CN344="", "", IF($CN344=Report!$BN$4, AY344, ""))</f>
        <v/>
      </c>
      <c r="DO344" s="49" t="str">
        <f>IF($CN344="", "", IF($CN344=Report!$BN$4, AZ344, ""))</f>
        <v/>
      </c>
      <c r="DP344" s="50" t="str">
        <f>IF($CN344="", "", IF($CN344=Report!$BN$4, BA344, ""))</f>
        <v/>
      </c>
      <c r="DQ344" s="48" t="str">
        <f>IF($CN344="", "", IF($CN344=Report!$BN$4, BB344, ""))</f>
        <v/>
      </c>
      <c r="DR344" s="49" t="str">
        <f>IF($CN344="", "", IF($CN344=Report!$BN$4, BC344, ""))</f>
        <v/>
      </c>
      <c r="DS344" s="49" t="str">
        <f>IF($CN344="", "", IF($CN344=Report!$BN$4, BD344, ""))</f>
        <v/>
      </c>
      <c r="DT344" s="49" t="str">
        <f>IF($CN344="", "", IF($CN344=Report!$BN$4, BE344, ""))</f>
        <v/>
      </c>
      <c r="DU344" s="49" t="str">
        <f>IF($CN344="", "", IF($CN344=Report!$BN$4, BF344, ""))</f>
        <v/>
      </c>
      <c r="DV344" s="49" t="str">
        <f>IF($CN344="", "", IF($CN344=Report!$BN$4, BG344, ""))</f>
        <v/>
      </c>
      <c r="DW344" s="49" t="str">
        <f>IF($CN344="", "", IF($CN344=Report!$BN$4, BH344, ""))</f>
        <v/>
      </c>
      <c r="DX344" s="49" t="str">
        <f>IF($CN344="", "", IF($CN344=Report!$BN$4, BI344, ""))</f>
        <v/>
      </c>
      <c r="DY344" s="49" t="str">
        <f>IF($CN344="", "", IF($CN344=Report!$BN$4, BJ344, ""))</f>
        <v/>
      </c>
      <c r="DZ344" s="49" t="str">
        <f>IF($CN344="", "", IF($CN344=Report!$BN$4, BK344, ""))</f>
        <v/>
      </c>
      <c r="EA344" s="49" t="str">
        <f>IF($CN344="", "", IF($CN344=Report!$BN$4, BL344, ""))</f>
        <v/>
      </c>
      <c r="EB344" s="50" t="str">
        <f>IF($CN344="", "", IF($CN344=Report!$BN$4, BM344, ""))</f>
        <v/>
      </c>
      <c r="EC344" s="48" t="str">
        <f>IF($CN344="", "", IF($CN344=Report!$BN$4, BN344, ""))</f>
        <v/>
      </c>
      <c r="ED344" s="49" t="str">
        <f>IF($CN344="", "", IF($CN344=Report!$BN$4, BO344, ""))</f>
        <v/>
      </c>
      <c r="EE344" s="49" t="str">
        <f>IF($CN344="", "", IF($CN344=Report!$BN$4, BP344, ""))</f>
        <v/>
      </c>
      <c r="EF344" s="49" t="str">
        <f>IF($CN344="", "", IF($CN344=Report!$BN$4, BQ344, ""))</f>
        <v/>
      </c>
      <c r="EG344" s="49" t="str">
        <f>IF($CN344="", "", IF($CN344=Report!$BN$4, BR344, ""))</f>
        <v/>
      </c>
      <c r="EH344" s="49" t="str">
        <f>IF($CN344="", "", IF($CN344=Report!$BN$4, BS344, ""))</f>
        <v/>
      </c>
      <c r="EI344" s="49" t="str">
        <f>IF($CN344="", "", IF($CN344=Report!$BN$4, BT344, ""))</f>
        <v/>
      </c>
      <c r="EJ344" s="49" t="str">
        <f>IF($CN344="", "", IF($CN344=Report!$BN$4, BU344, ""))</f>
        <v/>
      </c>
      <c r="EK344" s="49" t="str">
        <f>IF($CN344="", "", IF($CN344=Report!$BN$4, BV344, ""))</f>
        <v/>
      </c>
      <c r="EL344" s="49" t="str">
        <f>IF($CN344="", "", IF($CN344=Report!$BN$4, BW344, ""))</f>
        <v/>
      </c>
      <c r="EM344" s="49" t="str">
        <f>IF($CN344="", "", IF($CN344=Report!$BN$4, BX344, ""))</f>
        <v/>
      </c>
      <c r="EN344" s="50" t="str">
        <f>IF($CN344="", "", IF($CN344=Report!$BN$4, BY344, ""))</f>
        <v/>
      </c>
      <c r="EO344" s="48" t="str">
        <f>IF($CN344="", "", IF($CN344=Report!$BN$4, BZ344, ""))</f>
        <v/>
      </c>
      <c r="EP344" s="49" t="str">
        <f>IF($CN344="", "", IF($CN344=Report!$BN$4, CA344, ""))</f>
        <v/>
      </c>
      <c r="EQ344" s="49" t="str">
        <f>IF($CN344="", "", IF($CN344=Report!$BN$4, CB344, ""))</f>
        <v/>
      </c>
      <c r="ER344" s="49" t="str">
        <f>IF($CN344="", "", IF($CN344=Report!$BN$4, CC344, ""))</f>
        <v/>
      </c>
      <c r="ES344" s="49" t="str">
        <f>IF($CN344="", "", IF($CN344=Report!$BN$4, CD344, ""))</f>
        <v/>
      </c>
      <c r="ET344" s="49" t="str">
        <f>IF($CN344="", "", IF($CN344=Report!$BN$4, CE344, ""))</f>
        <v/>
      </c>
      <c r="EU344" s="49" t="str">
        <f>IF($CN344="", "", IF($CN344=Report!$BN$4, CF344, ""))</f>
        <v/>
      </c>
      <c r="EV344" s="49" t="str">
        <f>IF($CN344="", "", IF($CN344=Report!$BN$4, CG344, ""))</f>
        <v/>
      </c>
      <c r="EW344" s="49" t="str">
        <f>IF($CN344="", "", IF($CN344=Report!$BN$4, CH344, ""))</f>
        <v/>
      </c>
      <c r="EX344" s="49" t="str">
        <f>IF($CN344="", "", IF($CN344=Report!$BN$4, CI344, ""))</f>
        <v/>
      </c>
      <c r="EY344" s="49" t="str">
        <f>IF($CN344="", "", IF($CN344=Report!$BN$4, CJ344, ""))</f>
        <v/>
      </c>
      <c r="EZ344" s="50" t="str">
        <f>IF($CN344="", "", IF($CN344=Report!$BN$4, CK344, ""))</f>
        <v/>
      </c>
    </row>
    <row r="345" spans="1:156" x14ac:dyDescent="0.25">
      <c r="A345" s="19"/>
      <c r="B345" s="104"/>
      <c r="C345" s="105"/>
      <c r="D345" s="116"/>
      <c r="E345" s="106"/>
      <c r="F345" s="106"/>
      <c r="G345" s="106"/>
      <c r="H345" s="106"/>
      <c r="I345" s="106"/>
      <c r="J345" s="106"/>
      <c r="K345" s="106"/>
      <c r="L345" s="106"/>
      <c r="M345" s="106"/>
      <c r="N345" s="106"/>
      <c r="O345" s="106"/>
      <c r="P345" s="106"/>
      <c r="Q345" s="106"/>
      <c r="R345" s="106"/>
      <c r="S345" s="106"/>
      <c r="T345" s="108"/>
      <c r="U345" s="108"/>
      <c r="V345" s="108"/>
      <c r="W345" s="109"/>
      <c r="X345" s="19"/>
      <c r="AA345" s="48" t="str">
        <f t="shared" si="352"/>
        <v/>
      </c>
      <c r="AB345" s="49" t="str">
        <f t="shared" si="353"/>
        <v/>
      </c>
      <c r="AC345" s="49" t="str">
        <f t="shared" si="354"/>
        <v/>
      </c>
      <c r="AD345" s="49" t="str">
        <f t="shared" si="355"/>
        <v/>
      </c>
      <c r="AE345" s="49" t="str">
        <f t="shared" si="356"/>
        <v/>
      </c>
      <c r="AF345" s="49" t="str">
        <f t="shared" si="357"/>
        <v/>
      </c>
      <c r="AG345" s="49" t="str">
        <f t="shared" si="358"/>
        <v/>
      </c>
      <c r="AH345" s="49" t="str">
        <f t="shared" si="359"/>
        <v/>
      </c>
      <c r="AI345" s="49" t="str">
        <f t="shared" si="360"/>
        <v/>
      </c>
      <c r="AJ345" s="49" t="str">
        <f t="shared" si="361"/>
        <v/>
      </c>
      <c r="AK345" s="49" t="str">
        <f t="shared" si="362"/>
        <v/>
      </c>
      <c r="AL345" s="49" t="str">
        <f t="shared" si="363"/>
        <v/>
      </c>
      <c r="AM345" s="49" t="str">
        <f t="shared" si="364"/>
        <v/>
      </c>
      <c r="AN345" s="49" t="str">
        <f t="shared" si="365"/>
        <v/>
      </c>
      <c r="AO345" s="50" t="str">
        <f t="shared" si="366"/>
        <v/>
      </c>
      <c r="AP345" s="48" t="str">
        <f t="shared" si="367"/>
        <v/>
      </c>
      <c r="AQ345" s="49" t="str">
        <f t="shared" si="330"/>
        <v/>
      </c>
      <c r="AR345" s="49" t="str">
        <f t="shared" si="331"/>
        <v/>
      </c>
      <c r="AS345" s="49" t="str">
        <f t="shared" si="332"/>
        <v/>
      </c>
      <c r="AT345" s="49" t="str">
        <f t="shared" si="333"/>
        <v/>
      </c>
      <c r="AU345" s="49" t="str">
        <f t="shared" si="334"/>
        <v/>
      </c>
      <c r="AV345" s="49" t="str">
        <f t="shared" si="335"/>
        <v/>
      </c>
      <c r="AW345" s="49" t="str">
        <f t="shared" si="336"/>
        <v/>
      </c>
      <c r="AX345" s="49" t="str">
        <f t="shared" si="337"/>
        <v/>
      </c>
      <c r="AY345" s="49" t="str">
        <f t="shared" si="338"/>
        <v/>
      </c>
      <c r="AZ345" s="49" t="str">
        <f t="shared" si="339"/>
        <v/>
      </c>
      <c r="BA345" s="50" t="str">
        <f t="shared" si="340"/>
        <v/>
      </c>
      <c r="BB345" s="48" t="str">
        <f t="shared" si="368"/>
        <v/>
      </c>
      <c r="BC345" s="49" t="str">
        <f t="shared" si="341"/>
        <v/>
      </c>
      <c r="BD345" s="49" t="str">
        <f t="shared" si="342"/>
        <v/>
      </c>
      <c r="BE345" s="49" t="str">
        <f t="shared" si="343"/>
        <v/>
      </c>
      <c r="BF345" s="49" t="str">
        <f t="shared" si="344"/>
        <v/>
      </c>
      <c r="BG345" s="49" t="str">
        <f t="shared" si="345"/>
        <v/>
      </c>
      <c r="BH345" s="49" t="str">
        <f t="shared" si="346"/>
        <v/>
      </c>
      <c r="BI345" s="49" t="str">
        <f t="shared" si="347"/>
        <v/>
      </c>
      <c r="BJ345" s="49" t="str">
        <f t="shared" si="348"/>
        <v/>
      </c>
      <c r="BK345" s="49" t="str">
        <f t="shared" si="349"/>
        <v/>
      </c>
      <c r="BL345" s="49" t="str">
        <f t="shared" si="350"/>
        <v/>
      </c>
      <c r="BM345" s="50" t="str">
        <f t="shared" si="351"/>
        <v/>
      </c>
      <c r="BN345" s="48" t="str">
        <f t="shared" si="369"/>
        <v/>
      </c>
      <c r="BO345" s="49" t="str">
        <f t="shared" si="308"/>
        <v/>
      </c>
      <c r="BP345" s="49" t="str">
        <f t="shared" si="309"/>
        <v/>
      </c>
      <c r="BQ345" s="49" t="str">
        <f t="shared" si="310"/>
        <v/>
      </c>
      <c r="BR345" s="49" t="str">
        <f t="shared" si="311"/>
        <v/>
      </c>
      <c r="BS345" s="49" t="str">
        <f t="shared" si="312"/>
        <v/>
      </c>
      <c r="BT345" s="49" t="str">
        <f t="shared" si="313"/>
        <v/>
      </c>
      <c r="BU345" s="49" t="str">
        <f t="shared" si="314"/>
        <v/>
      </c>
      <c r="BV345" s="49" t="str">
        <f t="shared" si="315"/>
        <v/>
      </c>
      <c r="BW345" s="49" t="str">
        <f t="shared" si="316"/>
        <v/>
      </c>
      <c r="BX345" s="49" t="str">
        <f t="shared" si="317"/>
        <v/>
      </c>
      <c r="BY345" s="50" t="str">
        <f t="shared" si="318"/>
        <v/>
      </c>
      <c r="BZ345" s="48" t="str">
        <f t="shared" si="370"/>
        <v/>
      </c>
      <c r="CA345" s="49" t="str">
        <f t="shared" si="319"/>
        <v/>
      </c>
      <c r="CB345" s="49" t="str">
        <f t="shared" si="320"/>
        <v/>
      </c>
      <c r="CC345" s="49" t="str">
        <f t="shared" si="321"/>
        <v/>
      </c>
      <c r="CD345" s="49" t="str">
        <f t="shared" si="322"/>
        <v/>
      </c>
      <c r="CE345" s="49" t="str">
        <f t="shared" si="323"/>
        <v/>
      </c>
      <c r="CF345" s="49" t="str">
        <f t="shared" si="324"/>
        <v/>
      </c>
      <c r="CG345" s="49" t="str">
        <f t="shared" si="325"/>
        <v/>
      </c>
      <c r="CH345" s="49" t="str">
        <f t="shared" si="326"/>
        <v/>
      </c>
      <c r="CI345" s="49" t="str">
        <f t="shared" si="327"/>
        <v/>
      </c>
      <c r="CJ345" s="49" t="str">
        <f t="shared" si="328"/>
        <v/>
      </c>
      <c r="CK345" s="50" t="str">
        <f t="shared" si="329"/>
        <v/>
      </c>
      <c r="CM345" s="85" t="str">
        <f t="shared" si="371"/>
        <v/>
      </c>
      <c r="CN345" s="6" t="str">
        <f>IF($B345="", "", IF($CM345="X", "", IF(Report!$BN$3="X", LEFT($B345, 2), $B345)))</f>
        <v/>
      </c>
      <c r="CP345" s="48" t="str">
        <f>IF($CN345="", "", IF($CN345=Report!$BN$4, AA345, ""))</f>
        <v/>
      </c>
      <c r="CQ345" s="49" t="str">
        <f>IF($CN345="", "", IF($CN345=Report!$BN$4, AB345, ""))</f>
        <v/>
      </c>
      <c r="CR345" s="49" t="str">
        <f>IF($CN345="", "", IF($CN345=Report!$BN$4, AC345, ""))</f>
        <v/>
      </c>
      <c r="CS345" s="49" t="str">
        <f>IF($CN345="", "", IF($CN345=Report!$BN$4, AD345, ""))</f>
        <v/>
      </c>
      <c r="CT345" s="49" t="str">
        <f>IF($CN345="", "", IF($CN345=Report!$BN$4, AE345, ""))</f>
        <v/>
      </c>
      <c r="CU345" s="49" t="str">
        <f>IF($CN345="", "", IF($CN345=Report!$BN$4, AF345, ""))</f>
        <v/>
      </c>
      <c r="CV345" s="49" t="str">
        <f>IF($CN345="", "", IF($CN345=Report!$BN$4, AG345, ""))</f>
        <v/>
      </c>
      <c r="CW345" s="49" t="str">
        <f>IF($CN345="", "", IF($CN345=Report!$BN$4, AH345, ""))</f>
        <v/>
      </c>
      <c r="CX345" s="49" t="str">
        <f>IF($CN345="", "", IF($CN345=Report!$BN$4, AI345, ""))</f>
        <v/>
      </c>
      <c r="CY345" s="49" t="str">
        <f>IF($CN345="", "", IF($CN345=Report!$BN$4, AJ345, ""))</f>
        <v/>
      </c>
      <c r="CZ345" s="49" t="str">
        <f>IF($CN345="", "", IF($CN345=Report!$BN$4, AK345, ""))</f>
        <v/>
      </c>
      <c r="DA345" s="49" t="str">
        <f>IF($CN345="", "", IF($CN345=Report!$BN$4, AL345, ""))</f>
        <v/>
      </c>
      <c r="DB345" s="49" t="str">
        <f>IF($CN345="", "", IF($CN345=Report!$BN$4, AM345, ""))</f>
        <v/>
      </c>
      <c r="DC345" s="49" t="str">
        <f>IF($CN345="", "", IF($CN345=Report!$BN$4, AN345, ""))</f>
        <v/>
      </c>
      <c r="DD345" s="50" t="str">
        <f>IF($CN345="", "", IF($CN345=Report!$BN$4, AO345, ""))</f>
        <v/>
      </c>
      <c r="DE345" s="48" t="str">
        <f>IF($CN345="", "", IF($CN345=Report!$BN$4, AP345, ""))</f>
        <v/>
      </c>
      <c r="DF345" s="49" t="str">
        <f>IF($CN345="", "", IF($CN345=Report!$BN$4, AQ345, ""))</f>
        <v/>
      </c>
      <c r="DG345" s="49" t="str">
        <f>IF($CN345="", "", IF($CN345=Report!$BN$4, AR345, ""))</f>
        <v/>
      </c>
      <c r="DH345" s="49" t="str">
        <f>IF($CN345="", "", IF($CN345=Report!$BN$4, AS345, ""))</f>
        <v/>
      </c>
      <c r="DI345" s="49" t="str">
        <f>IF($CN345="", "", IF($CN345=Report!$BN$4, AT345, ""))</f>
        <v/>
      </c>
      <c r="DJ345" s="49" t="str">
        <f>IF($CN345="", "", IF($CN345=Report!$BN$4, AU345, ""))</f>
        <v/>
      </c>
      <c r="DK345" s="49" t="str">
        <f>IF($CN345="", "", IF($CN345=Report!$BN$4, AV345, ""))</f>
        <v/>
      </c>
      <c r="DL345" s="49" t="str">
        <f>IF($CN345="", "", IF($CN345=Report!$BN$4, AW345, ""))</f>
        <v/>
      </c>
      <c r="DM345" s="49" t="str">
        <f>IF($CN345="", "", IF($CN345=Report!$BN$4, AX345, ""))</f>
        <v/>
      </c>
      <c r="DN345" s="49" t="str">
        <f>IF($CN345="", "", IF($CN345=Report!$BN$4, AY345, ""))</f>
        <v/>
      </c>
      <c r="DO345" s="49" t="str">
        <f>IF($CN345="", "", IF($CN345=Report!$BN$4, AZ345, ""))</f>
        <v/>
      </c>
      <c r="DP345" s="50" t="str">
        <f>IF($CN345="", "", IF($CN345=Report!$BN$4, BA345, ""))</f>
        <v/>
      </c>
      <c r="DQ345" s="48" t="str">
        <f>IF($CN345="", "", IF($CN345=Report!$BN$4, BB345, ""))</f>
        <v/>
      </c>
      <c r="DR345" s="49" t="str">
        <f>IF($CN345="", "", IF($CN345=Report!$BN$4, BC345, ""))</f>
        <v/>
      </c>
      <c r="DS345" s="49" t="str">
        <f>IF($CN345="", "", IF($CN345=Report!$BN$4, BD345, ""))</f>
        <v/>
      </c>
      <c r="DT345" s="49" t="str">
        <f>IF($CN345="", "", IF($CN345=Report!$BN$4, BE345, ""))</f>
        <v/>
      </c>
      <c r="DU345" s="49" t="str">
        <f>IF($CN345="", "", IF($CN345=Report!$BN$4, BF345, ""))</f>
        <v/>
      </c>
      <c r="DV345" s="49" t="str">
        <f>IF($CN345="", "", IF($CN345=Report!$BN$4, BG345, ""))</f>
        <v/>
      </c>
      <c r="DW345" s="49" t="str">
        <f>IF($CN345="", "", IF($CN345=Report!$BN$4, BH345, ""))</f>
        <v/>
      </c>
      <c r="DX345" s="49" t="str">
        <f>IF($CN345="", "", IF($CN345=Report!$BN$4, BI345, ""))</f>
        <v/>
      </c>
      <c r="DY345" s="49" t="str">
        <f>IF($CN345="", "", IF($CN345=Report!$BN$4, BJ345, ""))</f>
        <v/>
      </c>
      <c r="DZ345" s="49" t="str">
        <f>IF($CN345="", "", IF($CN345=Report!$BN$4, BK345, ""))</f>
        <v/>
      </c>
      <c r="EA345" s="49" t="str">
        <f>IF($CN345="", "", IF($CN345=Report!$BN$4, BL345, ""))</f>
        <v/>
      </c>
      <c r="EB345" s="50" t="str">
        <f>IF($CN345="", "", IF($CN345=Report!$BN$4, BM345, ""))</f>
        <v/>
      </c>
      <c r="EC345" s="48" t="str">
        <f>IF($CN345="", "", IF($CN345=Report!$BN$4, BN345, ""))</f>
        <v/>
      </c>
      <c r="ED345" s="49" t="str">
        <f>IF($CN345="", "", IF($CN345=Report!$BN$4, BO345, ""))</f>
        <v/>
      </c>
      <c r="EE345" s="49" t="str">
        <f>IF($CN345="", "", IF($CN345=Report!$BN$4, BP345, ""))</f>
        <v/>
      </c>
      <c r="EF345" s="49" t="str">
        <f>IF($CN345="", "", IF($CN345=Report!$BN$4, BQ345, ""))</f>
        <v/>
      </c>
      <c r="EG345" s="49" t="str">
        <f>IF($CN345="", "", IF($CN345=Report!$BN$4, BR345, ""))</f>
        <v/>
      </c>
      <c r="EH345" s="49" t="str">
        <f>IF($CN345="", "", IF($CN345=Report!$BN$4, BS345, ""))</f>
        <v/>
      </c>
      <c r="EI345" s="49" t="str">
        <f>IF($CN345="", "", IF($CN345=Report!$BN$4, BT345, ""))</f>
        <v/>
      </c>
      <c r="EJ345" s="49" t="str">
        <f>IF($CN345="", "", IF($CN345=Report!$BN$4, BU345, ""))</f>
        <v/>
      </c>
      <c r="EK345" s="49" t="str">
        <f>IF($CN345="", "", IF($CN345=Report!$BN$4, BV345, ""))</f>
        <v/>
      </c>
      <c r="EL345" s="49" t="str">
        <f>IF($CN345="", "", IF($CN345=Report!$BN$4, BW345, ""))</f>
        <v/>
      </c>
      <c r="EM345" s="49" t="str">
        <f>IF($CN345="", "", IF($CN345=Report!$BN$4, BX345, ""))</f>
        <v/>
      </c>
      <c r="EN345" s="50" t="str">
        <f>IF($CN345="", "", IF($CN345=Report!$BN$4, BY345, ""))</f>
        <v/>
      </c>
      <c r="EO345" s="48" t="str">
        <f>IF($CN345="", "", IF($CN345=Report!$BN$4, BZ345, ""))</f>
        <v/>
      </c>
      <c r="EP345" s="49" t="str">
        <f>IF($CN345="", "", IF($CN345=Report!$BN$4, CA345, ""))</f>
        <v/>
      </c>
      <c r="EQ345" s="49" t="str">
        <f>IF($CN345="", "", IF($CN345=Report!$BN$4, CB345, ""))</f>
        <v/>
      </c>
      <c r="ER345" s="49" t="str">
        <f>IF($CN345="", "", IF($CN345=Report!$BN$4, CC345, ""))</f>
        <v/>
      </c>
      <c r="ES345" s="49" t="str">
        <f>IF($CN345="", "", IF($CN345=Report!$BN$4, CD345, ""))</f>
        <v/>
      </c>
      <c r="ET345" s="49" t="str">
        <f>IF($CN345="", "", IF($CN345=Report!$BN$4, CE345, ""))</f>
        <v/>
      </c>
      <c r="EU345" s="49" t="str">
        <f>IF($CN345="", "", IF($CN345=Report!$BN$4, CF345, ""))</f>
        <v/>
      </c>
      <c r="EV345" s="49" t="str">
        <f>IF($CN345="", "", IF($CN345=Report!$BN$4, CG345, ""))</f>
        <v/>
      </c>
      <c r="EW345" s="49" t="str">
        <f>IF($CN345="", "", IF($CN345=Report!$BN$4, CH345, ""))</f>
        <v/>
      </c>
      <c r="EX345" s="49" t="str">
        <f>IF($CN345="", "", IF($CN345=Report!$BN$4, CI345, ""))</f>
        <v/>
      </c>
      <c r="EY345" s="49" t="str">
        <f>IF($CN345="", "", IF($CN345=Report!$BN$4, CJ345, ""))</f>
        <v/>
      </c>
      <c r="EZ345" s="50" t="str">
        <f>IF($CN345="", "", IF($CN345=Report!$BN$4, CK345, ""))</f>
        <v/>
      </c>
    </row>
    <row r="346" spans="1:156" x14ac:dyDescent="0.25">
      <c r="A346" s="19"/>
      <c r="B346" s="104"/>
      <c r="C346" s="105"/>
      <c r="D346" s="116"/>
      <c r="E346" s="106"/>
      <c r="F346" s="106"/>
      <c r="G346" s="106"/>
      <c r="H346" s="106"/>
      <c r="I346" s="106"/>
      <c r="J346" s="106"/>
      <c r="K346" s="106"/>
      <c r="L346" s="106"/>
      <c r="M346" s="106"/>
      <c r="N346" s="106"/>
      <c r="O346" s="106"/>
      <c r="P346" s="106"/>
      <c r="Q346" s="106"/>
      <c r="R346" s="106"/>
      <c r="S346" s="106"/>
      <c r="T346" s="108"/>
      <c r="U346" s="108"/>
      <c r="V346" s="108"/>
      <c r="W346" s="109"/>
      <c r="X346" s="19"/>
      <c r="AA346" s="48" t="str">
        <f t="shared" si="352"/>
        <v/>
      </c>
      <c r="AB346" s="49" t="str">
        <f t="shared" si="353"/>
        <v/>
      </c>
      <c r="AC346" s="49" t="str">
        <f t="shared" si="354"/>
        <v/>
      </c>
      <c r="AD346" s="49" t="str">
        <f t="shared" si="355"/>
        <v/>
      </c>
      <c r="AE346" s="49" t="str">
        <f t="shared" si="356"/>
        <v/>
      </c>
      <c r="AF346" s="49" t="str">
        <f t="shared" si="357"/>
        <v/>
      </c>
      <c r="AG346" s="49" t="str">
        <f t="shared" si="358"/>
        <v/>
      </c>
      <c r="AH346" s="49" t="str">
        <f t="shared" si="359"/>
        <v/>
      </c>
      <c r="AI346" s="49" t="str">
        <f t="shared" si="360"/>
        <v/>
      </c>
      <c r="AJ346" s="49" t="str">
        <f t="shared" si="361"/>
        <v/>
      </c>
      <c r="AK346" s="49" t="str">
        <f t="shared" si="362"/>
        <v/>
      </c>
      <c r="AL346" s="49" t="str">
        <f t="shared" si="363"/>
        <v/>
      </c>
      <c r="AM346" s="49" t="str">
        <f t="shared" si="364"/>
        <v/>
      </c>
      <c r="AN346" s="49" t="str">
        <f t="shared" si="365"/>
        <v/>
      </c>
      <c r="AO346" s="50" t="str">
        <f t="shared" si="366"/>
        <v/>
      </c>
      <c r="AP346" s="48" t="str">
        <f t="shared" si="367"/>
        <v/>
      </c>
      <c r="AQ346" s="49" t="str">
        <f t="shared" si="330"/>
        <v/>
      </c>
      <c r="AR346" s="49" t="str">
        <f t="shared" si="331"/>
        <v/>
      </c>
      <c r="AS346" s="49" t="str">
        <f t="shared" si="332"/>
        <v/>
      </c>
      <c r="AT346" s="49" t="str">
        <f t="shared" si="333"/>
        <v/>
      </c>
      <c r="AU346" s="49" t="str">
        <f t="shared" si="334"/>
        <v/>
      </c>
      <c r="AV346" s="49" t="str">
        <f t="shared" si="335"/>
        <v/>
      </c>
      <c r="AW346" s="49" t="str">
        <f t="shared" si="336"/>
        <v/>
      </c>
      <c r="AX346" s="49" t="str">
        <f t="shared" si="337"/>
        <v/>
      </c>
      <c r="AY346" s="49" t="str">
        <f t="shared" si="338"/>
        <v/>
      </c>
      <c r="AZ346" s="49" t="str">
        <f t="shared" si="339"/>
        <v/>
      </c>
      <c r="BA346" s="50" t="str">
        <f t="shared" si="340"/>
        <v/>
      </c>
      <c r="BB346" s="48" t="str">
        <f t="shared" si="368"/>
        <v/>
      </c>
      <c r="BC346" s="49" t="str">
        <f t="shared" si="341"/>
        <v/>
      </c>
      <c r="BD346" s="49" t="str">
        <f t="shared" si="342"/>
        <v/>
      </c>
      <c r="BE346" s="49" t="str">
        <f t="shared" si="343"/>
        <v/>
      </c>
      <c r="BF346" s="49" t="str">
        <f t="shared" si="344"/>
        <v/>
      </c>
      <c r="BG346" s="49" t="str">
        <f t="shared" si="345"/>
        <v/>
      </c>
      <c r="BH346" s="49" t="str">
        <f t="shared" si="346"/>
        <v/>
      </c>
      <c r="BI346" s="49" t="str">
        <f t="shared" si="347"/>
        <v/>
      </c>
      <c r="BJ346" s="49" t="str">
        <f t="shared" si="348"/>
        <v/>
      </c>
      <c r="BK346" s="49" t="str">
        <f t="shared" si="349"/>
        <v/>
      </c>
      <c r="BL346" s="49" t="str">
        <f t="shared" si="350"/>
        <v/>
      </c>
      <c r="BM346" s="50" t="str">
        <f t="shared" si="351"/>
        <v/>
      </c>
      <c r="BN346" s="48" t="str">
        <f t="shared" si="369"/>
        <v/>
      </c>
      <c r="BO346" s="49" t="str">
        <f t="shared" si="308"/>
        <v/>
      </c>
      <c r="BP346" s="49" t="str">
        <f t="shared" si="309"/>
        <v/>
      </c>
      <c r="BQ346" s="49" t="str">
        <f t="shared" si="310"/>
        <v/>
      </c>
      <c r="BR346" s="49" t="str">
        <f t="shared" si="311"/>
        <v/>
      </c>
      <c r="BS346" s="49" t="str">
        <f t="shared" si="312"/>
        <v/>
      </c>
      <c r="BT346" s="49" t="str">
        <f t="shared" si="313"/>
        <v/>
      </c>
      <c r="BU346" s="49" t="str">
        <f t="shared" si="314"/>
        <v/>
      </c>
      <c r="BV346" s="49" t="str">
        <f t="shared" si="315"/>
        <v/>
      </c>
      <c r="BW346" s="49" t="str">
        <f t="shared" si="316"/>
        <v/>
      </c>
      <c r="BX346" s="49" t="str">
        <f t="shared" si="317"/>
        <v/>
      </c>
      <c r="BY346" s="50" t="str">
        <f t="shared" si="318"/>
        <v/>
      </c>
      <c r="BZ346" s="48" t="str">
        <f t="shared" si="370"/>
        <v/>
      </c>
      <c r="CA346" s="49" t="str">
        <f t="shared" si="319"/>
        <v/>
      </c>
      <c r="CB346" s="49" t="str">
        <f t="shared" si="320"/>
        <v/>
      </c>
      <c r="CC346" s="49" t="str">
        <f t="shared" si="321"/>
        <v/>
      </c>
      <c r="CD346" s="49" t="str">
        <f t="shared" si="322"/>
        <v/>
      </c>
      <c r="CE346" s="49" t="str">
        <f t="shared" si="323"/>
        <v/>
      </c>
      <c r="CF346" s="49" t="str">
        <f t="shared" si="324"/>
        <v/>
      </c>
      <c r="CG346" s="49" t="str">
        <f t="shared" si="325"/>
        <v/>
      </c>
      <c r="CH346" s="49" t="str">
        <f t="shared" si="326"/>
        <v/>
      </c>
      <c r="CI346" s="49" t="str">
        <f t="shared" si="327"/>
        <v/>
      </c>
      <c r="CJ346" s="49" t="str">
        <f t="shared" si="328"/>
        <v/>
      </c>
      <c r="CK346" s="50" t="str">
        <f t="shared" si="329"/>
        <v/>
      </c>
      <c r="CM346" s="85" t="str">
        <f t="shared" si="371"/>
        <v/>
      </c>
      <c r="CN346" s="6" t="str">
        <f>IF($B346="", "", IF($CM346="X", "", IF(Report!$BN$3="X", LEFT($B346, 2), $B346)))</f>
        <v/>
      </c>
      <c r="CP346" s="48" t="str">
        <f>IF($CN346="", "", IF($CN346=Report!$BN$4, AA346, ""))</f>
        <v/>
      </c>
      <c r="CQ346" s="49" t="str">
        <f>IF($CN346="", "", IF($CN346=Report!$BN$4, AB346, ""))</f>
        <v/>
      </c>
      <c r="CR346" s="49" t="str">
        <f>IF($CN346="", "", IF($CN346=Report!$BN$4, AC346, ""))</f>
        <v/>
      </c>
      <c r="CS346" s="49" t="str">
        <f>IF($CN346="", "", IF($CN346=Report!$BN$4, AD346, ""))</f>
        <v/>
      </c>
      <c r="CT346" s="49" t="str">
        <f>IF($CN346="", "", IF($CN346=Report!$BN$4, AE346, ""))</f>
        <v/>
      </c>
      <c r="CU346" s="49" t="str">
        <f>IF($CN346="", "", IF($CN346=Report!$BN$4, AF346, ""))</f>
        <v/>
      </c>
      <c r="CV346" s="49" t="str">
        <f>IF($CN346="", "", IF($CN346=Report!$BN$4, AG346, ""))</f>
        <v/>
      </c>
      <c r="CW346" s="49" t="str">
        <f>IF($CN346="", "", IF($CN346=Report!$BN$4, AH346, ""))</f>
        <v/>
      </c>
      <c r="CX346" s="49" t="str">
        <f>IF($CN346="", "", IF($CN346=Report!$BN$4, AI346, ""))</f>
        <v/>
      </c>
      <c r="CY346" s="49" t="str">
        <f>IF($CN346="", "", IF($CN346=Report!$BN$4, AJ346, ""))</f>
        <v/>
      </c>
      <c r="CZ346" s="49" t="str">
        <f>IF($CN346="", "", IF($CN346=Report!$BN$4, AK346, ""))</f>
        <v/>
      </c>
      <c r="DA346" s="49" t="str">
        <f>IF($CN346="", "", IF($CN346=Report!$BN$4, AL346, ""))</f>
        <v/>
      </c>
      <c r="DB346" s="49" t="str">
        <f>IF($CN346="", "", IF($CN346=Report!$BN$4, AM346, ""))</f>
        <v/>
      </c>
      <c r="DC346" s="49" t="str">
        <f>IF($CN346="", "", IF($CN346=Report!$BN$4, AN346, ""))</f>
        <v/>
      </c>
      <c r="DD346" s="50" t="str">
        <f>IF($CN346="", "", IF($CN346=Report!$BN$4, AO346, ""))</f>
        <v/>
      </c>
      <c r="DE346" s="48" t="str">
        <f>IF($CN346="", "", IF($CN346=Report!$BN$4, AP346, ""))</f>
        <v/>
      </c>
      <c r="DF346" s="49" t="str">
        <f>IF($CN346="", "", IF($CN346=Report!$BN$4, AQ346, ""))</f>
        <v/>
      </c>
      <c r="DG346" s="49" t="str">
        <f>IF($CN346="", "", IF($CN346=Report!$BN$4, AR346, ""))</f>
        <v/>
      </c>
      <c r="DH346" s="49" t="str">
        <f>IF($CN346="", "", IF($CN346=Report!$BN$4, AS346, ""))</f>
        <v/>
      </c>
      <c r="DI346" s="49" t="str">
        <f>IF($CN346="", "", IF($CN346=Report!$BN$4, AT346, ""))</f>
        <v/>
      </c>
      <c r="DJ346" s="49" t="str">
        <f>IF($CN346="", "", IF($CN346=Report!$BN$4, AU346, ""))</f>
        <v/>
      </c>
      <c r="DK346" s="49" t="str">
        <f>IF($CN346="", "", IF($CN346=Report!$BN$4, AV346, ""))</f>
        <v/>
      </c>
      <c r="DL346" s="49" t="str">
        <f>IF($CN346="", "", IF($CN346=Report!$BN$4, AW346, ""))</f>
        <v/>
      </c>
      <c r="DM346" s="49" t="str">
        <f>IF($CN346="", "", IF($CN346=Report!$BN$4, AX346, ""))</f>
        <v/>
      </c>
      <c r="DN346" s="49" t="str">
        <f>IF($CN346="", "", IF($CN346=Report!$BN$4, AY346, ""))</f>
        <v/>
      </c>
      <c r="DO346" s="49" t="str">
        <f>IF($CN346="", "", IF($CN346=Report!$BN$4, AZ346, ""))</f>
        <v/>
      </c>
      <c r="DP346" s="50" t="str">
        <f>IF($CN346="", "", IF($CN346=Report!$BN$4, BA346, ""))</f>
        <v/>
      </c>
      <c r="DQ346" s="48" t="str">
        <f>IF($CN346="", "", IF($CN346=Report!$BN$4, BB346, ""))</f>
        <v/>
      </c>
      <c r="DR346" s="49" t="str">
        <f>IF($CN346="", "", IF($CN346=Report!$BN$4, BC346, ""))</f>
        <v/>
      </c>
      <c r="DS346" s="49" t="str">
        <f>IF($CN346="", "", IF($CN346=Report!$BN$4, BD346, ""))</f>
        <v/>
      </c>
      <c r="DT346" s="49" t="str">
        <f>IF($CN346="", "", IF($CN346=Report!$BN$4, BE346, ""))</f>
        <v/>
      </c>
      <c r="DU346" s="49" t="str">
        <f>IF($CN346="", "", IF($CN346=Report!$BN$4, BF346, ""))</f>
        <v/>
      </c>
      <c r="DV346" s="49" t="str">
        <f>IF($CN346="", "", IF($CN346=Report!$BN$4, BG346, ""))</f>
        <v/>
      </c>
      <c r="DW346" s="49" t="str">
        <f>IF($CN346="", "", IF($CN346=Report!$BN$4, BH346, ""))</f>
        <v/>
      </c>
      <c r="DX346" s="49" t="str">
        <f>IF($CN346="", "", IF($CN346=Report!$BN$4, BI346, ""))</f>
        <v/>
      </c>
      <c r="DY346" s="49" t="str">
        <f>IF($CN346="", "", IF($CN346=Report!$BN$4, BJ346, ""))</f>
        <v/>
      </c>
      <c r="DZ346" s="49" t="str">
        <f>IF($CN346="", "", IF($CN346=Report!$BN$4, BK346, ""))</f>
        <v/>
      </c>
      <c r="EA346" s="49" t="str">
        <f>IF($CN346="", "", IF($CN346=Report!$BN$4, BL346, ""))</f>
        <v/>
      </c>
      <c r="EB346" s="50" t="str">
        <f>IF($CN346="", "", IF($CN346=Report!$BN$4, BM346, ""))</f>
        <v/>
      </c>
      <c r="EC346" s="48" t="str">
        <f>IF($CN346="", "", IF($CN346=Report!$BN$4, BN346, ""))</f>
        <v/>
      </c>
      <c r="ED346" s="49" t="str">
        <f>IF($CN346="", "", IF($CN346=Report!$BN$4, BO346, ""))</f>
        <v/>
      </c>
      <c r="EE346" s="49" t="str">
        <f>IF($CN346="", "", IF($CN346=Report!$BN$4, BP346, ""))</f>
        <v/>
      </c>
      <c r="EF346" s="49" t="str">
        <f>IF($CN346="", "", IF($CN346=Report!$BN$4, BQ346, ""))</f>
        <v/>
      </c>
      <c r="EG346" s="49" t="str">
        <f>IF($CN346="", "", IF($CN346=Report!$BN$4, BR346, ""))</f>
        <v/>
      </c>
      <c r="EH346" s="49" t="str">
        <f>IF($CN346="", "", IF($CN346=Report!$BN$4, BS346, ""))</f>
        <v/>
      </c>
      <c r="EI346" s="49" t="str">
        <f>IF($CN346="", "", IF($CN346=Report!$BN$4, BT346, ""))</f>
        <v/>
      </c>
      <c r="EJ346" s="49" t="str">
        <f>IF($CN346="", "", IF($CN346=Report!$BN$4, BU346, ""))</f>
        <v/>
      </c>
      <c r="EK346" s="49" t="str">
        <f>IF($CN346="", "", IF($CN346=Report!$BN$4, BV346, ""))</f>
        <v/>
      </c>
      <c r="EL346" s="49" t="str">
        <f>IF($CN346="", "", IF($CN346=Report!$BN$4, BW346, ""))</f>
        <v/>
      </c>
      <c r="EM346" s="49" t="str">
        <f>IF($CN346="", "", IF($CN346=Report!$BN$4, BX346, ""))</f>
        <v/>
      </c>
      <c r="EN346" s="50" t="str">
        <f>IF($CN346="", "", IF($CN346=Report!$BN$4, BY346, ""))</f>
        <v/>
      </c>
      <c r="EO346" s="48" t="str">
        <f>IF($CN346="", "", IF($CN346=Report!$BN$4, BZ346, ""))</f>
        <v/>
      </c>
      <c r="EP346" s="49" t="str">
        <f>IF($CN346="", "", IF($CN346=Report!$BN$4, CA346, ""))</f>
        <v/>
      </c>
      <c r="EQ346" s="49" t="str">
        <f>IF($CN346="", "", IF($CN346=Report!$BN$4, CB346, ""))</f>
        <v/>
      </c>
      <c r="ER346" s="49" t="str">
        <f>IF($CN346="", "", IF($CN346=Report!$BN$4, CC346, ""))</f>
        <v/>
      </c>
      <c r="ES346" s="49" t="str">
        <f>IF($CN346="", "", IF($CN346=Report!$BN$4, CD346, ""))</f>
        <v/>
      </c>
      <c r="ET346" s="49" t="str">
        <f>IF($CN346="", "", IF($CN346=Report!$BN$4, CE346, ""))</f>
        <v/>
      </c>
      <c r="EU346" s="49" t="str">
        <f>IF($CN346="", "", IF($CN346=Report!$BN$4, CF346, ""))</f>
        <v/>
      </c>
      <c r="EV346" s="49" t="str">
        <f>IF($CN346="", "", IF($CN346=Report!$BN$4, CG346, ""))</f>
        <v/>
      </c>
      <c r="EW346" s="49" t="str">
        <f>IF($CN346="", "", IF($CN346=Report!$BN$4, CH346, ""))</f>
        <v/>
      </c>
      <c r="EX346" s="49" t="str">
        <f>IF($CN346="", "", IF($CN346=Report!$BN$4, CI346, ""))</f>
        <v/>
      </c>
      <c r="EY346" s="49" t="str">
        <f>IF($CN346="", "", IF($CN346=Report!$BN$4, CJ346, ""))</f>
        <v/>
      </c>
      <c r="EZ346" s="50" t="str">
        <f>IF($CN346="", "", IF($CN346=Report!$BN$4, CK346, ""))</f>
        <v/>
      </c>
    </row>
    <row r="347" spans="1:156" x14ac:dyDescent="0.25">
      <c r="A347" s="19"/>
      <c r="B347" s="104"/>
      <c r="C347" s="105"/>
      <c r="D347" s="116"/>
      <c r="E347" s="106"/>
      <c r="F347" s="106"/>
      <c r="G347" s="106"/>
      <c r="H347" s="106"/>
      <c r="I347" s="106"/>
      <c r="J347" s="106"/>
      <c r="K347" s="106"/>
      <c r="L347" s="106"/>
      <c r="M347" s="106"/>
      <c r="N347" s="106"/>
      <c r="O347" s="106"/>
      <c r="P347" s="106"/>
      <c r="Q347" s="106"/>
      <c r="R347" s="106"/>
      <c r="S347" s="106"/>
      <c r="T347" s="108"/>
      <c r="U347" s="108"/>
      <c r="V347" s="108"/>
      <c r="W347" s="109"/>
      <c r="X347" s="19"/>
      <c r="AA347" s="48" t="str">
        <f t="shared" si="352"/>
        <v/>
      </c>
      <c r="AB347" s="49" t="str">
        <f t="shared" si="353"/>
        <v/>
      </c>
      <c r="AC347" s="49" t="str">
        <f t="shared" si="354"/>
        <v/>
      </c>
      <c r="AD347" s="49" t="str">
        <f t="shared" si="355"/>
        <v/>
      </c>
      <c r="AE347" s="49" t="str">
        <f t="shared" si="356"/>
        <v/>
      </c>
      <c r="AF347" s="49" t="str">
        <f t="shared" si="357"/>
        <v/>
      </c>
      <c r="AG347" s="49" t="str">
        <f t="shared" si="358"/>
        <v/>
      </c>
      <c r="AH347" s="49" t="str">
        <f t="shared" si="359"/>
        <v/>
      </c>
      <c r="AI347" s="49" t="str">
        <f t="shared" si="360"/>
        <v/>
      </c>
      <c r="AJ347" s="49" t="str">
        <f t="shared" si="361"/>
        <v/>
      </c>
      <c r="AK347" s="49" t="str">
        <f t="shared" si="362"/>
        <v/>
      </c>
      <c r="AL347" s="49" t="str">
        <f t="shared" si="363"/>
        <v/>
      </c>
      <c r="AM347" s="49" t="str">
        <f t="shared" si="364"/>
        <v/>
      </c>
      <c r="AN347" s="49" t="str">
        <f t="shared" si="365"/>
        <v/>
      </c>
      <c r="AO347" s="50" t="str">
        <f t="shared" si="366"/>
        <v/>
      </c>
      <c r="AP347" s="48" t="str">
        <f t="shared" si="367"/>
        <v/>
      </c>
      <c r="AQ347" s="49" t="str">
        <f t="shared" si="330"/>
        <v/>
      </c>
      <c r="AR347" s="49" t="str">
        <f t="shared" si="331"/>
        <v/>
      </c>
      <c r="AS347" s="49" t="str">
        <f t="shared" si="332"/>
        <v/>
      </c>
      <c r="AT347" s="49" t="str">
        <f t="shared" si="333"/>
        <v/>
      </c>
      <c r="AU347" s="49" t="str">
        <f t="shared" si="334"/>
        <v/>
      </c>
      <c r="AV347" s="49" t="str">
        <f t="shared" si="335"/>
        <v/>
      </c>
      <c r="AW347" s="49" t="str">
        <f t="shared" si="336"/>
        <v/>
      </c>
      <c r="AX347" s="49" t="str">
        <f t="shared" si="337"/>
        <v/>
      </c>
      <c r="AY347" s="49" t="str">
        <f t="shared" si="338"/>
        <v/>
      </c>
      <c r="AZ347" s="49" t="str">
        <f t="shared" si="339"/>
        <v/>
      </c>
      <c r="BA347" s="50" t="str">
        <f t="shared" si="340"/>
        <v/>
      </c>
      <c r="BB347" s="48" t="str">
        <f t="shared" si="368"/>
        <v/>
      </c>
      <c r="BC347" s="49" t="str">
        <f t="shared" si="341"/>
        <v/>
      </c>
      <c r="BD347" s="49" t="str">
        <f t="shared" si="342"/>
        <v/>
      </c>
      <c r="BE347" s="49" t="str">
        <f t="shared" si="343"/>
        <v/>
      </c>
      <c r="BF347" s="49" t="str">
        <f t="shared" si="344"/>
        <v/>
      </c>
      <c r="BG347" s="49" t="str">
        <f t="shared" si="345"/>
        <v/>
      </c>
      <c r="BH347" s="49" t="str">
        <f t="shared" si="346"/>
        <v/>
      </c>
      <c r="BI347" s="49" t="str">
        <f t="shared" si="347"/>
        <v/>
      </c>
      <c r="BJ347" s="49" t="str">
        <f t="shared" si="348"/>
        <v/>
      </c>
      <c r="BK347" s="49" t="str">
        <f t="shared" si="349"/>
        <v/>
      </c>
      <c r="BL347" s="49" t="str">
        <f t="shared" si="350"/>
        <v/>
      </c>
      <c r="BM347" s="50" t="str">
        <f t="shared" si="351"/>
        <v/>
      </c>
      <c r="BN347" s="48" t="str">
        <f t="shared" si="369"/>
        <v/>
      </c>
      <c r="BO347" s="49" t="str">
        <f t="shared" ref="BO347:BO410" si="372">IF(BC347="", "", ROUND(BC347+(BC347*$V347), 2))</f>
        <v/>
      </c>
      <c r="BP347" s="49" t="str">
        <f t="shared" ref="BP347:BP410" si="373">IF(BD347="", "", ROUND(BD347+(BD347*$V347), 2))</f>
        <v/>
      </c>
      <c r="BQ347" s="49" t="str">
        <f t="shared" ref="BQ347:BQ410" si="374">IF(BE347="", "", ROUND(BE347+(BE347*$V347), 2))</f>
        <v/>
      </c>
      <c r="BR347" s="49" t="str">
        <f t="shared" ref="BR347:BR410" si="375">IF(BF347="", "", ROUND(BF347+(BF347*$V347), 2))</f>
        <v/>
      </c>
      <c r="BS347" s="49" t="str">
        <f t="shared" ref="BS347:BS410" si="376">IF(BG347="", "", ROUND(BG347+(BG347*$V347), 2))</f>
        <v/>
      </c>
      <c r="BT347" s="49" t="str">
        <f t="shared" ref="BT347:BT410" si="377">IF(BH347="", "", ROUND(BH347+(BH347*$V347), 2))</f>
        <v/>
      </c>
      <c r="BU347" s="49" t="str">
        <f t="shared" ref="BU347:BU410" si="378">IF(BI347="", "", ROUND(BI347+(BI347*$V347), 2))</f>
        <v/>
      </c>
      <c r="BV347" s="49" t="str">
        <f t="shared" ref="BV347:BV410" si="379">IF(BJ347="", "", ROUND(BJ347+(BJ347*$V347), 2))</f>
        <v/>
      </c>
      <c r="BW347" s="49" t="str">
        <f t="shared" ref="BW347:BW410" si="380">IF(BK347="", "", ROUND(BK347+(BK347*$V347), 2))</f>
        <v/>
      </c>
      <c r="BX347" s="49" t="str">
        <f t="shared" ref="BX347:BX410" si="381">IF(BL347="", "", ROUND(BL347+(BL347*$V347), 2))</f>
        <v/>
      </c>
      <c r="BY347" s="50" t="str">
        <f t="shared" ref="BY347:BY410" si="382">IF(BM347="", "", ROUND(BM347+(BM347*$V347), 2))</f>
        <v/>
      </c>
      <c r="BZ347" s="48" t="str">
        <f t="shared" si="370"/>
        <v/>
      </c>
      <c r="CA347" s="49" t="str">
        <f t="shared" ref="CA347:CA410" si="383">IF(BO347="", "", ROUND(BO347+(BO347*$W347), 2))</f>
        <v/>
      </c>
      <c r="CB347" s="49" t="str">
        <f t="shared" ref="CB347:CB410" si="384">IF(BP347="", "", ROUND(BP347+(BP347*$W347), 2))</f>
        <v/>
      </c>
      <c r="CC347" s="49" t="str">
        <f t="shared" ref="CC347:CC410" si="385">IF(BQ347="", "", ROUND(BQ347+(BQ347*$W347), 2))</f>
        <v/>
      </c>
      <c r="CD347" s="49" t="str">
        <f t="shared" ref="CD347:CD410" si="386">IF(BR347="", "", ROUND(BR347+(BR347*$W347), 2))</f>
        <v/>
      </c>
      <c r="CE347" s="49" t="str">
        <f t="shared" ref="CE347:CE410" si="387">IF(BS347="", "", ROUND(BS347+(BS347*$W347), 2))</f>
        <v/>
      </c>
      <c r="CF347" s="49" t="str">
        <f t="shared" ref="CF347:CF410" si="388">IF(BT347="", "", ROUND(BT347+(BT347*$W347), 2))</f>
        <v/>
      </c>
      <c r="CG347" s="49" t="str">
        <f t="shared" ref="CG347:CG410" si="389">IF(BU347="", "", ROUND(BU347+(BU347*$W347), 2))</f>
        <v/>
      </c>
      <c r="CH347" s="49" t="str">
        <f t="shared" ref="CH347:CH410" si="390">IF(BV347="", "", ROUND(BV347+(BV347*$W347), 2))</f>
        <v/>
      </c>
      <c r="CI347" s="49" t="str">
        <f t="shared" ref="CI347:CI410" si="391">IF(BW347="", "", ROUND(BW347+(BW347*$W347), 2))</f>
        <v/>
      </c>
      <c r="CJ347" s="49" t="str">
        <f t="shared" ref="CJ347:CJ410" si="392">IF(BX347="", "", ROUND(BX347+(BX347*$W347), 2))</f>
        <v/>
      </c>
      <c r="CK347" s="50" t="str">
        <f t="shared" ref="CK347:CK410" si="393">IF(BY347="", "", ROUND(BY347+(BY347*$W347), 2))</f>
        <v/>
      </c>
      <c r="CM347" s="85" t="str">
        <f t="shared" si="371"/>
        <v/>
      </c>
      <c r="CN347" s="6" t="str">
        <f>IF($B347="", "", IF($CM347="X", "", IF(Report!$BN$3="X", LEFT($B347, 2), $B347)))</f>
        <v/>
      </c>
      <c r="CP347" s="48" t="str">
        <f>IF($CN347="", "", IF($CN347=Report!$BN$4, AA347, ""))</f>
        <v/>
      </c>
      <c r="CQ347" s="49" t="str">
        <f>IF($CN347="", "", IF($CN347=Report!$BN$4, AB347, ""))</f>
        <v/>
      </c>
      <c r="CR347" s="49" t="str">
        <f>IF($CN347="", "", IF($CN347=Report!$BN$4, AC347, ""))</f>
        <v/>
      </c>
      <c r="CS347" s="49" t="str">
        <f>IF($CN347="", "", IF($CN347=Report!$BN$4, AD347, ""))</f>
        <v/>
      </c>
      <c r="CT347" s="49" t="str">
        <f>IF($CN347="", "", IF($CN347=Report!$BN$4, AE347, ""))</f>
        <v/>
      </c>
      <c r="CU347" s="49" t="str">
        <f>IF($CN347="", "", IF($CN347=Report!$BN$4, AF347, ""))</f>
        <v/>
      </c>
      <c r="CV347" s="49" t="str">
        <f>IF($CN347="", "", IF($CN347=Report!$BN$4, AG347, ""))</f>
        <v/>
      </c>
      <c r="CW347" s="49" t="str">
        <f>IF($CN347="", "", IF($CN347=Report!$BN$4, AH347, ""))</f>
        <v/>
      </c>
      <c r="CX347" s="49" t="str">
        <f>IF($CN347="", "", IF($CN347=Report!$BN$4, AI347, ""))</f>
        <v/>
      </c>
      <c r="CY347" s="49" t="str">
        <f>IF($CN347="", "", IF($CN347=Report!$BN$4, AJ347, ""))</f>
        <v/>
      </c>
      <c r="CZ347" s="49" t="str">
        <f>IF($CN347="", "", IF($CN347=Report!$BN$4, AK347, ""))</f>
        <v/>
      </c>
      <c r="DA347" s="49" t="str">
        <f>IF($CN347="", "", IF($CN347=Report!$BN$4, AL347, ""))</f>
        <v/>
      </c>
      <c r="DB347" s="49" t="str">
        <f>IF($CN347="", "", IF($CN347=Report!$BN$4, AM347, ""))</f>
        <v/>
      </c>
      <c r="DC347" s="49" t="str">
        <f>IF($CN347="", "", IF($CN347=Report!$BN$4, AN347, ""))</f>
        <v/>
      </c>
      <c r="DD347" s="50" t="str">
        <f>IF($CN347="", "", IF($CN347=Report!$BN$4, AO347, ""))</f>
        <v/>
      </c>
      <c r="DE347" s="48" t="str">
        <f>IF($CN347="", "", IF($CN347=Report!$BN$4, AP347, ""))</f>
        <v/>
      </c>
      <c r="DF347" s="49" t="str">
        <f>IF($CN347="", "", IF($CN347=Report!$BN$4, AQ347, ""))</f>
        <v/>
      </c>
      <c r="DG347" s="49" t="str">
        <f>IF($CN347="", "", IF($CN347=Report!$BN$4, AR347, ""))</f>
        <v/>
      </c>
      <c r="DH347" s="49" t="str">
        <f>IF($CN347="", "", IF($CN347=Report!$BN$4, AS347, ""))</f>
        <v/>
      </c>
      <c r="DI347" s="49" t="str">
        <f>IF($CN347="", "", IF($CN347=Report!$BN$4, AT347, ""))</f>
        <v/>
      </c>
      <c r="DJ347" s="49" t="str">
        <f>IF($CN347="", "", IF($CN347=Report!$BN$4, AU347, ""))</f>
        <v/>
      </c>
      <c r="DK347" s="49" t="str">
        <f>IF($CN347="", "", IF($CN347=Report!$BN$4, AV347, ""))</f>
        <v/>
      </c>
      <c r="DL347" s="49" t="str">
        <f>IF($CN347="", "", IF($CN347=Report!$BN$4, AW347, ""))</f>
        <v/>
      </c>
      <c r="DM347" s="49" t="str">
        <f>IF($CN347="", "", IF($CN347=Report!$BN$4, AX347, ""))</f>
        <v/>
      </c>
      <c r="DN347" s="49" t="str">
        <f>IF($CN347="", "", IF($CN347=Report!$BN$4, AY347, ""))</f>
        <v/>
      </c>
      <c r="DO347" s="49" t="str">
        <f>IF($CN347="", "", IF($CN347=Report!$BN$4, AZ347, ""))</f>
        <v/>
      </c>
      <c r="DP347" s="50" t="str">
        <f>IF($CN347="", "", IF($CN347=Report!$BN$4, BA347, ""))</f>
        <v/>
      </c>
      <c r="DQ347" s="48" t="str">
        <f>IF($CN347="", "", IF($CN347=Report!$BN$4, BB347, ""))</f>
        <v/>
      </c>
      <c r="DR347" s="49" t="str">
        <f>IF($CN347="", "", IF($CN347=Report!$BN$4, BC347, ""))</f>
        <v/>
      </c>
      <c r="DS347" s="49" t="str">
        <f>IF($CN347="", "", IF($CN347=Report!$BN$4, BD347, ""))</f>
        <v/>
      </c>
      <c r="DT347" s="49" t="str">
        <f>IF($CN347="", "", IF($CN347=Report!$BN$4, BE347, ""))</f>
        <v/>
      </c>
      <c r="DU347" s="49" t="str">
        <f>IF($CN347="", "", IF($CN347=Report!$BN$4, BF347, ""))</f>
        <v/>
      </c>
      <c r="DV347" s="49" t="str">
        <f>IF($CN347="", "", IF($CN347=Report!$BN$4, BG347, ""))</f>
        <v/>
      </c>
      <c r="DW347" s="49" t="str">
        <f>IF($CN347="", "", IF($CN347=Report!$BN$4, BH347, ""))</f>
        <v/>
      </c>
      <c r="DX347" s="49" t="str">
        <f>IF($CN347="", "", IF($CN347=Report!$BN$4, BI347, ""))</f>
        <v/>
      </c>
      <c r="DY347" s="49" t="str">
        <f>IF($CN347="", "", IF($CN347=Report!$BN$4, BJ347, ""))</f>
        <v/>
      </c>
      <c r="DZ347" s="49" t="str">
        <f>IF($CN347="", "", IF($CN347=Report!$BN$4, BK347, ""))</f>
        <v/>
      </c>
      <c r="EA347" s="49" t="str">
        <f>IF($CN347="", "", IF($CN347=Report!$BN$4, BL347, ""))</f>
        <v/>
      </c>
      <c r="EB347" s="50" t="str">
        <f>IF($CN347="", "", IF($CN347=Report!$BN$4, BM347, ""))</f>
        <v/>
      </c>
      <c r="EC347" s="48" t="str">
        <f>IF($CN347="", "", IF($CN347=Report!$BN$4, BN347, ""))</f>
        <v/>
      </c>
      <c r="ED347" s="49" t="str">
        <f>IF($CN347="", "", IF($CN347=Report!$BN$4, BO347, ""))</f>
        <v/>
      </c>
      <c r="EE347" s="49" t="str">
        <f>IF($CN347="", "", IF($CN347=Report!$BN$4, BP347, ""))</f>
        <v/>
      </c>
      <c r="EF347" s="49" t="str">
        <f>IF($CN347="", "", IF($CN347=Report!$BN$4, BQ347, ""))</f>
        <v/>
      </c>
      <c r="EG347" s="49" t="str">
        <f>IF($CN347="", "", IF($CN347=Report!$BN$4, BR347, ""))</f>
        <v/>
      </c>
      <c r="EH347" s="49" t="str">
        <f>IF($CN347="", "", IF($CN347=Report!$BN$4, BS347, ""))</f>
        <v/>
      </c>
      <c r="EI347" s="49" t="str">
        <f>IF($CN347="", "", IF($CN347=Report!$BN$4, BT347, ""))</f>
        <v/>
      </c>
      <c r="EJ347" s="49" t="str">
        <f>IF($CN347="", "", IF($CN347=Report!$BN$4, BU347, ""))</f>
        <v/>
      </c>
      <c r="EK347" s="49" t="str">
        <f>IF($CN347="", "", IF($CN347=Report!$BN$4, BV347, ""))</f>
        <v/>
      </c>
      <c r="EL347" s="49" t="str">
        <f>IF($CN347="", "", IF($CN347=Report!$BN$4, BW347, ""))</f>
        <v/>
      </c>
      <c r="EM347" s="49" t="str">
        <f>IF($CN347="", "", IF($CN347=Report!$BN$4, BX347, ""))</f>
        <v/>
      </c>
      <c r="EN347" s="50" t="str">
        <f>IF($CN347="", "", IF($CN347=Report!$BN$4, BY347, ""))</f>
        <v/>
      </c>
      <c r="EO347" s="48" t="str">
        <f>IF($CN347="", "", IF($CN347=Report!$BN$4, BZ347, ""))</f>
        <v/>
      </c>
      <c r="EP347" s="49" t="str">
        <f>IF($CN347="", "", IF($CN347=Report!$BN$4, CA347, ""))</f>
        <v/>
      </c>
      <c r="EQ347" s="49" t="str">
        <f>IF($CN347="", "", IF($CN347=Report!$BN$4, CB347, ""))</f>
        <v/>
      </c>
      <c r="ER347" s="49" t="str">
        <f>IF($CN347="", "", IF($CN347=Report!$BN$4, CC347, ""))</f>
        <v/>
      </c>
      <c r="ES347" s="49" t="str">
        <f>IF($CN347="", "", IF($CN347=Report!$BN$4, CD347, ""))</f>
        <v/>
      </c>
      <c r="ET347" s="49" t="str">
        <f>IF($CN347="", "", IF($CN347=Report!$BN$4, CE347, ""))</f>
        <v/>
      </c>
      <c r="EU347" s="49" t="str">
        <f>IF($CN347="", "", IF($CN347=Report!$BN$4, CF347, ""))</f>
        <v/>
      </c>
      <c r="EV347" s="49" t="str">
        <f>IF($CN347="", "", IF($CN347=Report!$BN$4, CG347, ""))</f>
        <v/>
      </c>
      <c r="EW347" s="49" t="str">
        <f>IF($CN347="", "", IF($CN347=Report!$BN$4, CH347, ""))</f>
        <v/>
      </c>
      <c r="EX347" s="49" t="str">
        <f>IF($CN347="", "", IF($CN347=Report!$BN$4, CI347, ""))</f>
        <v/>
      </c>
      <c r="EY347" s="49" t="str">
        <f>IF($CN347="", "", IF($CN347=Report!$BN$4, CJ347, ""))</f>
        <v/>
      </c>
      <c r="EZ347" s="50" t="str">
        <f>IF($CN347="", "", IF($CN347=Report!$BN$4, CK347, ""))</f>
        <v/>
      </c>
    </row>
    <row r="348" spans="1:156" x14ac:dyDescent="0.25">
      <c r="A348" s="19"/>
      <c r="B348" s="104"/>
      <c r="C348" s="105"/>
      <c r="D348" s="116"/>
      <c r="E348" s="106"/>
      <c r="F348" s="106"/>
      <c r="G348" s="106"/>
      <c r="H348" s="106"/>
      <c r="I348" s="106"/>
      <c r="J348" s="106"/>
      <c r="K348" s="106"/>
      <c r="L348" s="106"/>
      <c r="M348" s="106"/>
      <c r="N348" s="106"/>
      <c r="O348" s="106"/>
      <c r="P348" s="106"/>
      <c r="Q348" s="106"/>
      <c r="R348" s="106"/>
      <c r="S348" s="106"/>
      <c r="T348" s="108"/>
      <c r="U348" s="108"/>
      <c r="V348" s="108"/>
      <c r="W348" s="109"/>
      <c r="X348" s="19"/>
      <c r="AA348" s="48" t="str">
        <f t="shared" si="352"/>
        <v/>
      </c>
      <c r="AB348" s="49" t="str">
        <f t="shared" si="353"/>
        <v/>
      </c>
      <c r="AC348" s="49" t="str">
        <f t="shared" si="354"/>
        <v/>
      </c>
      <c r="AD348" s="49" t="str">
        <f t="shared" si="355"/>
        <v/>
      </c>
      <c r="AE348" s="49" t="str">
        <f t="shared" si="356"/>
        <v/>
      </c>
      <c r="AF348" s="49" t="str">
        <f t="shared" si="357"/>
        <v/>
      </c>
      <c r="AG348" s="49" t="str">
        <f t="shared" si="358"/>
        <v/>
      </c>
      <c r="AH348" s="49" t="str">
        <f t="shared" si="359"/>
        <v/>
      </c>
      <c r="AI348" s="49" t="str">
        <f t="shared" si="360"/>
        <v/>
      </c>
      <c r="AJ348" s="49" t="str">
        <f t="shared" si="361"/>
        <v/>
      </c>
      <c r="AK348" s="49" t="str">
        <f t="shared" si="362"/>
        <v/>
      </c>
      <c r="AL348" s="49" t="str">
        <f t="shared" si="363"/>
        <v/>
      </c>
      <c r="AM348" s="49" t="str">
        <f t="shared" si="364"/>
        <v/>
      </c>
      <c r="AN348" s="49" t="str">
        <f t="shared" si="365"/>
        <v/>
      </c>
      <c r="AO348" s="50" t="str">
        <f t="shared" si="366"/>
        <v/>
      </c>
      <c r="AP348" s="48" t="str">
        <f t="shared" si="367"/>
        <v/>
      </c>
      <c r="AQ348" s="49" t="str">
        <f t="shared" si="330"/>
        <v/>
      </c>
      <c r="AR348" s="49" t="str">
        <f t="shared" si="331"/>
        <v/>
      </c>
      <c r="AS348" s="49" t="str">
        <f t="shared" si="332"/>
        <v/>
      </c>
      <c r="AT348" s="49" t="str">
        <f t="shared" si="333"/>
        <v/>
      </c>
      <c r="AU348" s="49" t="str">
        <f t="shared" si="334"/>
        <v/>
      </c>
      <c r="AV348" s="49" t="str">
        <f t="shared" si="335"/>
        <v/>
      </c>
      <c r="AW348" s="49" t="str">
        <f t="shared" si="336"/>
        <v/>
      </c>
      <c r="AX348" s="49" t="str">
        <f t="shared" si="337"/>
        <v/>
      </c>
      <c r="AY348" s="49" t="str">
        <f t="shared" si="338"/>
        <v/>
      </c>
      <c r="AZ348" s="49" t="str">
        <f t="shared" si="339"/>
        <v/>
      </c>
      <c r="BA348" s="50" t="str">
        <f t="shared" si="340"/>
        <v/>
      </c>
      <c r="BB348" s="48" t="str">
        <f t="shared" si="368"/>
        <v/>
      </c>
      <c r="BC348" s="49" t="str">
        <f t="shared" si="341"/>
        <v/>
      </c>
      <c r="BD348" s="49" t="str">
        <f t="shared" si="342"/>
        <v/>
      </c>
      <c r="BE348" s="49" t="str">
        <f t="shared" si="343"/>
        <v/>
      </c>
      <c r="BF348" s="49" t="str">
        <f t="shared" si="344"/>
        <v/>
      </c>
      <c r="BG348" s="49" t="str">
        <f t="shared" si="345"/>
        <v/>
      </c>
      <c r="BH348" s="49" t="str">
        <f t="shared" si="346"/>
        <v/>
      </c>
      <c r="BI348" s="49" t="str">
        <f t="shared" si="347"/>
        <v/>
      </c>
      <c r="BJ348" s="49" t="str">
        <f t="shared" si="348"/>
        <v/>
      </c>
      <c r="BK348" s="49" t="str">
        <f t="shared" si="349"/>
        <v/>
      </c>
      <c r="BL348" s="49" t="str">
        <f t="shared" si="350"/>
        <v/>
      </c>
      <c r="BM348" s="50" t="str">
        <f t="shared" si="351"/>
        <v/>
      </c>
      <c r="BN348" s="48" t="str">
        <f t="shared" si="369"/>
        <v/>
      </c>
      <c r="BO348" s="49" t="str">
        <f t="shared" si="372"/>
        <v/>
      </c>
      <c r="BP348" s="49" t="str">
        <f t="shared" si="373"/>
        <v/>
      </c>
      <c r="BQ348" s="49" t="str">
        <f t="shared" si="374"/>
        <v/>
      </c>
      <c r="BR348" s="49" t="str">
        <f t="shared" si="375"/>
        <v/>
      </c>
      <c r="BS348" s="49" t="str">
        <f t="shared" si="376"/>
        <v/>
      </c>
      <c r="BT348" s="49" t="str">
        <f t="shared" si="377"/>
        <v/>
      </c>
      <c r="BU348" s="49" t="str">
        <f t="shared" si="378"/>
        <v/>
      </c>
      <c r="BV348" s="49" t="str">
        <f t="shared" si="379"/>
        <v/>
      </c>
      <c r="BW348" s="49" t="str">
        <f t="shared" si="380"/>
        <v/>
      </c>
      <c r="BX348" s="49" t="str">
        <f t="shared" si="381"/>
        <v/>
      </c>
      <c r="BY348" s="50" t="str">
        <f t="shared" si="382"/>
        <v/>
      </c>
      <c r="BZ348" s="48" t="str">
        <f t="shared" si="370"/>
        <v/>
      </c>
      <c r="CA348" s="49" t="str">
        <f t="shared" si="383"/>
        <v/>
      </c>
      <c r="CB348" s="49" t="str">
        <f t="shared" si="384"/>
        <v/>
      </c>
      <c r="CC348" s="49" t="str">
        <f t="shared" si="385"/>
        <v/>
      </c>
      <c r="CD348" s="49" t="str">
        <f t="shared" si="386"/>
        <v/>
      </c>
      <c r="CE348" s="49" t="str">
        <f t="shared" si="387"/>
        <v/>
      </c>
      <c r="CF348" s="49" t="str">
        <f t="shared" si="388"/>
        <v/>
      </c>
      <c r="CG348" s="49" t="str">
        <f t="shared" si="389"/>
        <v/>
      </c>
      <c r="CH348" s="49" t="str">
        <f t="shared" si="390"/>
        <v/>
      </c>
      <c r="CI348" s="49" t="str">
        <f t="shared" si="391"/>
        <v/>
      </c>
      <c r="CJ348" s="49" t="str">
        <f t="shared" si="392"/>
        <v/>
      </c>
      <c r="CK348" s="50" t="str">
        <f t="shared" si="393"/>
        <v/>
      </c>
      <c r="CM348" s="85" t="str">
        <f t="shared" si="371"/>
        <v/>
      </c>
      <c r="CN348" s="6" t="str">
        <f>IF($B348="", "", IF($CM348="X", "", IF(Report!$BN$3="X", LEFT($B348, 2), $B348)))</f>
        <v/>
      </c>
      <c r="CP348" s="48" t="str">
        <f>IF($CN348="", "", IF($CN348=Report!$BN$4, AA348, ""))</f>
        <v/>
      </c>
      <c r="CQ348" s="49" t="str">
        <f>IF($CN348="", "", IF($CN348=Report!$BN$4, AB348, ""))</f>
        <v/>
      </c>
      <c r="CR348" s="49" t="str">
        <f>IF($CN348="", "", IF($CN348=Report!$BN$4, AC348, ""))</f>
        <v/>
      </c>
      <c r="CS348" s="49" t="str">
        <f>IF($CN348="", "", IF($CN348=Report!$BN$4, AD348, ""))</f>
        <v/>
      </c>
      <c r="CT348" s="49" t="str">
        <f>IF($CN348="", "", IF($CN348=Report!$BN$4, AE348, ""))</f>
        <v/>
      </c>
      <c r="CU348" s="49" t="str">
        <f>IF($CN348="", "", IF($CN348=Report!$BN$4, AF348, ""))</f>
        <v/>
      </c>
      <c r="CV348" s="49" t="str">
        <f>IF($CN348="", "", IF($CN348=Report!$BN$4, AG348, ""))</f>
        <v/>
      </c>
      <c r="CW348" s="49" t="str">
        <f>IF($CN348="", "", IF($CN348=Report!$BN$4, AH348, ""))</f>
        <v/>
      </c>
      <c r="CX348" s="49" t="str">
        <f>IF($CN348="", "", IF($CN348=Report!$BN$4, AI348, ""))</f>
        <v/>
      </c>
      <c r="CY348" s="49" t="str">
        <f>IF($CN348="", "", IF($CN348=Report!$BN$4, AJ348, ""))</f>
        <v/>
      </c>
      <c r="CZ348" s="49" t="str">
        <f>IF($CN348="", "", IF($CN348=Report!$BN$4, AK348, ""))</f>
        <v/>
      </c>
      <c r="DA348" s="49" t="str">
        <f>IF($CN348="", "", IF($CN348=Report!$BN$4, AL348, ""))</f>
        <v/>
      </c>
      <c r="DB348" s="49" t="str">
        <f>IF($CN348="", "", IF($CN348=Report!$BN$4, AM348, ""))</f>
        <v/>
      </c>
      <c r="DC348" s="49" t="str">
        <f>IF($CN348="", "", IF($CN348=Report!$BN$4, AN348, ""))</f>
        <v/>
      </c>
      <c r="DD348" s="50" t="str">
        <f>IF($CN348="", "", IF($CN348=Report!$BN$4, AO348, ""))</f>
        <v/>
      </c>
      <c r="DE348" s="48" t="str">
        <f>IF($CN348="", "", IF($CN348=Report!$BN$4, AP348, ""))</f>
        <v/>
      </c>
      <c r="DF348" s="49" t="str">
        <f>IF($CN348="", "", IF($CN348=Report!$BN$4, AQ348, ""))</f>
        <v/>
      </c>
      <c r="DG348" s="49" t="str">
        <f>IF($CN348="", "", IF($CN348=Report!$BN$4, AR348, ""))</f>
        <v/>
      </c>
      <c r="DH348" s="49" t="str">
        <f>IF($CN348="", "", IF($CN348=Report!$BN$4, AS348, ""))</f>
        <v/>
      </c>
      <c r="DI348" s="49" t="str">
        <f>IF($CN348="", "", IF($CN348=Report!$BN$4, AT348, ""))</f>
        <v/>
      </c>
      <c r="DJ348" s="49" t="str">
        <f>IF($CN348="", "", IF($CN348=Report!$BN$4, AU348, ""))</f>
        <v/>
      </c>
      <c r="DK348" s="49" t="str">
        <f>IF($CN348="", "", IF($CN348=Report!$BN$4, AV348, ""))</f>
        <v/>
      </c>
      <c r="DL348" s="49" t="str">
        <f>IF($CN348="", "", IF($CN348=Report!$BN$4, AW348, ""))</f>
        <v/>
      </c>
      <c r="DM348" s="49" t="str">
        <f>IF($CN348="", "", IF($CN348=Report!$BN$4, AX348, ""))</f>
        <v/>
      </c>
      <c r="DN348" s="49" t="str">
        <f>IF($CN348="", "", IF($CN348=Report!$BN$4, AY348, ""))</f>
        <v/>
      </c>
      <c r="DO348" s="49" t="str">
        <f>IF($CN348="", "", IF($CN348=Report!$BN$4, AZ348, ""))</f>
        <v/>
      </c>
      <c r="DP348" s="50" t="str">
        <f>IF($CN348="", "", IF($CN348=Report!$BN$4, BA348, ""))</f>
        <v/>
      </c>
      <c r="DQ348" s="48" t="str">
        <f>IF($CN348="", "", IF($CN348=Report!$BN$4, BB348, ""))</f>
        <v/>
      </c>
      <c r="DR348" s="49" t="str">
        <f>IF($CN348="", "", IF($CN348=Report!$BN$4, BC348, ""))</f>
        <v/>
      </c>
      <c r="DS348" s="49" t="str">
        <f>IF($CN348="", "", IF($CN348=Report!$BN$4, BD348, ""))</f>
        <v/>
      </c>
      <c r="DT348" s="49" t="str">
        <f>IF($CN348="", "", IF($CN348=Report!$BN$4, BE348, ""))</f>
        <v/>
      </c>
      <c r="DU348" s="49" t="str">
        <f>IF($CN348="", "", IF($CN348=Report!$BN$4, BF348, ""))</f>
        <v/>
      </c>
      <c r="DV348" s="49" t="str">
        <f>IF($CN348="", "", IF($CN348=Report!$BN$4, BG348, ""))</f>
        <v/>
      </c>
      <c r="DW348" s="49" t="str">
        <f>IF($CN348="", "", IF($CN348=Report!$BN$4, BH348, ""))</f>
        <v/>
      </c>
      <c r="DX348" s="49" t="str">
        <f>IF($CN348="", "", IF($CN348=Report!$BN$4, BI348, ""))</f>
        <v/>
      </c>
      <c r="DY348" s="49" t="str">
        <f>IF($CN348="", "", IF($CN348=Report!$BN$4, BJ348, ""))</f>
        <v/>
      </c>
      <c r="DZ348" s="49" t="str">
        <f>IF($CN348="", "", IF($CN348=Report!$BN$4, BK348, ""))</f>
        <v/>
      </c>
      <c r="EA348" s="49" t="str">
        <f>IF($CN348="", "", IF($CN348=Report!$BN$4, BL348, ""))</f>
        <v/>
      </c>
      <c r="EB348" s="50" t="str">
        <f>IF($CN348="", "", IF($CN348=Report!$BN$4, BM348, ""))</f>
        <v/>
      </c>
      <c r="EC348" s="48" t="str">
        <f>IF($CN348="", "", IF($CN348=Report!$BN$4, BN348, ""))</f>
        <v/>
      </c>
      <c r="ED348" s="49" t="str">
        <f>IF($CN348="", "", IF($CN348=Report!$BN$4, BO348, ""))</f>
        <v/>
      </c>
      <c r="EE348" s="49" t="str">
        <f>IF($CN348="", "", IF($CN348=Report!$BN$4, BP348, ""))</f>
        <v/>
      </c>
      <c r="EF348" s="49" t="str">
        <f>IF($CN348="", "", IF($CN348=Report!$BN$4, BQ348, ""))</f>
        <v/>
      </c>
      <c r="EG348" s="49" t="str">
        <f>IF($CN348="", "", IF($CN348=Report!$BN$4, BR348, ""))</f>
        <v/>
      </c>
      <c r="EH348" s="49" t="str">
        <f>IF($CN348="", "", IF($CN348=Report!$BN$4, BS348, ""))</f>
        <v/>
      </c>
      <c r="EI348" s="49" t="str">
        <f>IF($CN348="", "", IF($CN348=Report!$BN$4, BT348, ""))</f>
        <v/>
      </c>
      <c r="EJ348" s="49" t="str">
        <f>IF($CN348="", "", IF($CN348=Report!$BN$4, BU348, ""))</f>
        <v/>
      </c>
      <c r="EK348" s="49" t="str">
        <f>IF($CN348="", "", IF($CN348=Report!$BN$4, BV348, ""))</f>
        <v/>
      </c>
      <c r="EL348" s="49" t="str">
        <f>IF($CN348="", "", IF($CN348=Report!$BN$4, BW348, ""))</f>
        <v/>
      </c>
      <c r="EM348" s="49" t="str">
        <f>IF($CN348="", "", IF($CN348=Report!$BN$4, BX348, ""))</f>
        <v/>
      </c>
      <c r="EN348" s="50" t="str">
        <f>IF($CN348="", "", IF($CN348=Report!$BN$4, BY348, ""))</f>
        <v/>
      </c>
      <c r="EO348" s="48" t="str">
        <f>IF($CN348="", "", IF($CN348=Report!$BN$4, BZ348, ""))</f>
        <v/>
      </c>
      <c r="EP348" s="49" t="str">
        <f>IF($CN348="", "", IF($CN348=Report!$BN$4, CA348, ""))</f>
        <v/>
      </c>
      <c r="EQ348" s="49" t="str">
        <f>IF($CN348="", "", IF($CN348=Report!$BN$4, CB348, ""))</f>
        <v/>
      </c>
      <c r="ER348" s="49" t="str">
        <f>IF($CN348="", "", IF($CN348=Report!$BN$4, CC348, ""))</f>
        <v/>
      </c>
      <c r="ES348" s="49" t="str">
        <f>IF($CN348="", "", IF($CN348=Report!$BN$4, CD348, ""))</f>
        <v/>
      </c>
      <c r="ET348" s="49" t="str">
        <f>IF($CN348="", "", IF($CN348=Report!$BN$4, CE348, ""))</f>
        <v/>
      </c>
      <c r="EU348" s="49" t="str">
        <f>IF($CN348="", "", IF($CN348=Report!$BN$4, CF348, ""))</f>
        <v/>
      </c>
      <c r="EV348" s="49" t="str">
        <f>IF($CN348="", "", IF($CN348=Report!$BN$4, CG348, ""))</f>
        <v/>
      </c>
      <c r="EW348" s="49" t="str">
        <f>IF($CN348="", "", IF($CN348=Report!$BN$4, CH348, ""))</f>
        <v/>
      </c>
      <c r="EX348" s="49" t="str">
        <f>IF($CN348="", "", IF($CN348=Report!$BN$4, CI348, ""))</f>
        <v/>
      </c>
      <c r="EY348" s="49" t="str">
        <f>IF($CN348="", "", IF($CN348=Report!$BN$4, CJ348, ""))</f>
        <v/>
      </c>
      <c r="EZ348" s="50" t="str">
        <f>IF($CN348="", "", IF($CN348=Report!$BN$4, CK348, ""))</f>
        <v/>
      </c>
    </row>
    <row r="349" spans="1:156" x14ac:dyDescent="0.25">
      <c r="A349" s="19"/>
      <c r="B349" s="104"/>
      <c r="C349" s="105"/>
      <c r="D349" s="116"/>
      <c r="E349" s="106"/>
      <c r="F349" s="106"/>
      <c r="G349" s="106"/>
      <c r="H349" s="106"/>
      <c r="I349" s="106"/>
      <c r="J349" s="106"/>
      <c r="K349" s="106"/>
      <c r="L349" s="106"/>
      <c r="M349" s="106"/>
      <c r="N349" s="106"/>
      <c r="O349" s="106"/>
      <c r="P349" s="106"/>
      <c r="Q349" s="106"/>
      <c r="R349" s="106"/>
      <c r="S349" s="106"/>
      <c r="T349" s="108"/>
      <c r="U349" s="108"/>
      <c r="V349" s="108"/>
      <c r="W349" s="109"/>
      <c r="X349" s="19"/>
      <c r="AA349" s="48" t="str">
        <f t="shared" si="352"/>
        <v/>
      </c>
      <c r="AB349" s="49" t="str">
        <f t="shared" si="353"/>
        <v/>
      </c>
      <c r="AC349" s="49" t="str">
        <f t="shared" si="354"/>
        <v/>
      </c>
      <c r="AD349" s="49" t="str">
        <f t="shared" si="355"/>
        <v/>
      </c>
      <c r="AE349" s="49" t="str">
        <f t="shared" si="356"/>
        <v/>
      </c>
      <c r="AF349" s="49" t="str">
        <f t="shared" si="357"/>
        <v/>
      </c>
      <c r="AG349" s="49" t="str">
        <f t="shared" si="358"/>
        <v/>
      </c>
      <c r="AH349" s="49" t="str">
        <f t="shared" si="359"/>
        <v/>
      </c>
      <c r="AI349" s="49" t="str">
        <f t="shared" si="360"/>
        <v/>
      </c>
      <c r="AJ349" s="49" t="str">
        <f t="shared" si="361"/>
        <v/>
      </c>
      <c r="AK349" s="49" t="str">
        <f t="shared" si="362"/>
        <v/>
      </c>
      <c r="AL349" s="49" t="str">
        <f t="shared" si="363"/>
        <v/>
      </c>
      <c r="AM349" s="49" t="str">
        <f t="shared" si="364"/>
        <v/>
      </c>
      <c r="AN349" s="49" t="str">
        <f t="shared" si="365"/>
        <v/>
      </c>
      <c r="AO349" s="50" t="str">
        <f t="shared" si="366"/>
        <v/>
      </c>
      <c r="AP349" s="48" t="str">
        <f t="shared" si="367"/>
        <v/>
      </c>
      <c r="AQ349" s="49" t="str">
        <f t="shared" si="330"/>
        <v/>
      </c>
      <c r="AR349" s="49" t="str">
        <f t="shared" si="331"/>
        <v/>
      </c>
      <c r="AS349" s="49" t="str">
        <f t="shared" si="332"/>
        <v/>
      </c>
      <c r="AT349" s="49" t="str">
        <f t="shared" si="333"/>
        <v/>
      </c>
      <c r="AU349" s="49" t="str">
        <f t="shared" si="334"/>
        <v/>
      </c>
      <c r="AV349" s="49" t="str">
        <f t="shared" si="335"/>
        <v/>
      </c>
      <c r="AW349" s="49" t="str">
        <f t="shared" si="336"/>
        <v/>
      </c>
      <c r="AX349" s="49" t="str">
        <f t="shared" si="337"/>
        <v/>
      </c>
      <c r="AY349" s="49" t="str">
        <f t="shared" si="338"/>
        <v/>
      </c>
      <c r="AZ349" s="49" t="str">
        <f t="shared" si="339"/>
        <v/>
      </c>
      <c r="BA349" s="50" t="str">
        <f t="shared" si="340"/>
        <v/>
      </c>
      <c r="BB349" s="48" t="str">
        <f t="shared" si="368"/>
        <v/>
      </c>
      <c r="BC349" s="49" t="str">
        <f t="shared" si="341"/>
        <v/>
      </c>
      <c r="BD349" s="49" t="str">
        <f t="shared" si="342"/>
        <v/>
      </c>
      <c r="BE349" s="49" t="str">
        <f t="shared" si="343"/>
        <v/>
      </c>
      <c r="BF349" s="49" t="str">
        <f t="shared" si="344"/>
        <v/>
      </c>
      <c r="BG349" s="49" t="str">
        <f t="shared" si="345"/>
        <v/>
      </c>
      <c r="BH349" s="49" t="str">
        <f t="shared" si="346"/>
        <v/>
      </c>
      <c r="BI349" s="49" t="str">
        <f t="shared" si="347"/>
        <v/>
      </c>
      <c r="BJ349" s="49" t="str">
        <f t="shared" si="348"/>
        <v/>
      </c>
      <c r="BK349" s="49" t="str">
        <f t="shared" si="349"/>
        <v/>
      </c>
      <c r="BL349" s="49" t="str">
        <f t="shared" si="350"/>
        <v/>
      </c>
      <c r="BM349" s="50" t="str">
        <f t="shared" si="351"/>
        <v/>
      </c>
      <c r="BN349" s="48" t="str">
        <f t="shared" si="369"/>
        <v/>
      </c>
      <c r="BO349" s="49" t="str">
        <f t="shared" si="372"/>
        <v/>
      </c>
      <c r="BP349" s="49" t="str">
        <f t="shared" si="373"/>
        <v/>
      </c>
      <c r="BQ349" s="49" t="str">
        <f t="shared" si="374"/>
        <v/>
      </c>
      <c r="BR349" s="49" t="str">
        <f t="shared" si="375"/>
        <v/>
      </c>
      <c r="BS349" s="49" t="str">
        <f t="shared" si="376"/>
        <v/>
      </c>
      <c r="BT349" s="49" t="str">
        <f t="shared" si="377"/>
        <v/>
      </c>
      <c r="BU349" s="49" t="str">
        <f t="shared" si="378"/>
        <v/>
      </c>
      <c r="BV349" s="49" t="str">
        <f t="shared" si="379"/>
        <v/>
      </c>
      <c r="BW349" s="49" t="str">
        <f t="shared" si="380"/>
        <v/>
      </c>
      <c r="BX349" s="49" t="str">
        <f t="shared" si="381"/>
        <v/>
      </c>
      <c r="BY349" s="50" t="str">
        <f t="shared" si="382"/>
        <v/>
      </c>
      <c r="BZ349" s="48" t="str">
        <f t="shared" si="370"/>
        <v/>
      </c>
      <c r="CA349" s="49" t="str">
        <f t="shared" si="383"/>
        <v/>
      </c>
      <c r="CB349" s="49" t="str">
        <f t="shared" si="384"/>
        <v/>
      </c>
      <c r="CC349" s="49" t="str">
        <f t="shared" si="385"/>
        <v/>
      </c>
      <c r="CD349" s="49" t="str">
        <f t="shared" si="386"/>
        <v/>
      </c>
      <c r="CE349" s="49" t="str">
        <f t="shared" si="387"/>
        <v/>
      </c>
      <c r="CF349" s="49" t="str">
        <f t="shared" si="388"/>
        <v/>
      </c>
      <c r="CG349" s="49" t="str">
        <f t="shared" si="389"/>
        <v/>
      </c>
      <c r="CH349" s="49" t="str">
        <f t="shared" si="390"/>
        <v/>
      </c>
      <c r="CI349" s="49" t="str">
        <f t="shared" si="391"/>
        <v/>
      </c>
      <c r="CJ349" s="49" t="str">
        <f t="shared" si="392"/>
        <v/>
      </c>
      <c r="CK349" s="50" t="str">
        <f t="shared" si="393"/>
        <v/>
      </c>
      <c r="CM349" s="85" t="str">
        <f t="shared" si="371"/>
        <v/>
      </c>
      <c r="CN349" s="6" t="str">
        <f>IF($B349="", "", IF($CM349="X", "", IF(Report!$BN$3="X", LEFT($B349, 2), $B349)))</f>
        <v/>
      </c>
      <c r="CP349" s="48" t="str">
        <f>IF($CN349="", "", IF($CN349=Report!$BN$4, AA349, ""))</f>
        <v/>
      </c>
      <c r="CQ349" s="49" t="str">
        <f>IF($CN349="", "", IF($CN349=Report!$BN$4, AB349, ""))</f>
        <v/>
      </c>
      <c r="CR349" s="49" t="str">
        <f>IF($CN349="", "", IF($CN349=Report!$BN$4, AC349, ""))</f>
        <v/>
      </c>
      <c r="CS349" s="49" t="str">
        <f>IF($CN349="", "", IF($CN349=Report!$BN$4, AD349, ""))</f>
        <v/>
      </c>
      <c r="CT349" s="49" t="str">
        <f>IF($CN349="", "", IF($CN349=Report!$BN$4, AE349, ""))</f>
        <v/>
      </c>
      <c r="CU349" s="49" t="str">
        <f>IF($CN349="", "", IF($CN349=Report!$BN$4, AF349, ""))</f>
        <v/>
      </c>
      <c r="CV349" s="49" t="str">
        <f>IF($CN349="", "", IF($CN349=Report!$BN$4, AG349, ""))</f>
        <v/>
      </c>
      <c r="CW349" s="49" t="str">
        <f>IF($CN349="", "", IF($CN349=Report!$BN$4, AH349, ""))</f>
        <v/>
      </c>
      <c r="CX349" s="49" t="str">
        <f>IF($CN349="", "", IF($CN349=Report!$BN$4, AI349, ""))</f>
        <v/>
      </c>
      <c r="CY349" s="49" t="str">
        <f>IF($CN349="", "", IF($CN349=Report!$BN$4, AJ349, ""))</f>
        <v/>
      </c>
      <c r="CZ349" s="49" t="str">
        <f>IF($CN349="", "", IF($CN349=Report!$BN$4, AK349, ""))</f>
        <v/>
      </c>
      <c r="DA349" s="49" t="str">
        <f>IF($CN349="", "", IF($CN349=Report!$BN$4, AL349, ""))</f>
        <v/>
      </c>
      <c r="DB349" s="49" t="str">
        <f>IF($CN349="", "", IF($CN349=Report!$BN$4, AM349, ""))</f>
        <v/>
      </c>
      <c r="DC349" s="49" t="str">
        <f>IF($CN349="", "", IF($CN349=Report!$BN$4, AN349, ""))</f>
        <v/>
      </c>
      <c r="DD349" s="50" t="str">
        <f>IF($CN349="", "", IF($CN349=Report!$BN$4, AO349, ""))</f>
        <v/>
      </c>
      <c r="DE349" s="48" t="str">
        <f>IF($CN349="", "", IF($CN349=Report!$BN$4, AP349, ""))</f>
        <v/>
      </c>
      <c r="DF349" s="49" t="str">
        <f>IF($CN349="", "", IF($CN349=Report!$BN$4, AQ349, ""))</f>
        <v/>
      </c>
      <c r="DG349" s="49" t="str">
        <f>IF($CN349="", "", IF($CN349=Report!$BN$4, AR349, ""))</f>
        <v/>
      </c>
      <c r="DH349" s="49" t="str">
        <f>IF($CN349="", "", IF($CN349=Report!$BN$4, AS349, ""))</f>
        <v/>
      </c>
      <c r="DI349" s="49" t="str">
        <f>IF($CN349="", "", IF($CN349=Report!$BN$4, AT349, ""))</f>
        <v/>
      </c>
      <c r="DJ349" s="49" t="str">
        <f>IF($CN349="", "", IF($CN349=Report!$BN$4, AU349, ""))</f>
        <v/>
      </c>
      <c r="DK349" s="49" t="str">
        <f>IF($CN349="", "", IF($CN349=Report!$BN$4, AV349, ""))</f>
        <v/>
      </c>
      <c r="DL349" s="49" t="str">
        <f>IF($CN349="", "", IF($CN349=Report!$BN$4, AW349, ""))</f>
        <v/>
      </c>
      <c r="DM349" s="49" t="str">
        <f>IF($CN349="", "", IF($CN349=Report!$BN$4, AX349, ""))</f>
        <v/>
      </c>
      <c r="DN349" s="49" t="str">
        <f>IF($CN349="", "", IF($CN349=Report!$BN$4, AY349, ""))</f>
        <v/>
      </c>
      <c r="DO349" s="49" t="str">
        <f>IF($CN349="", "", IF($CN349=Report!$BN$4, AZ349, ""))</f>
        <v/>
      </c>
      <c r="DP349" s="50" t="str">
        <f>IF($CN349="", "", IF($CN349=Report!$BN$4, BA349, ""))</f>
        <v/>
      </c>
      <c r="DQ349" s="48" t="str">
        <f>IF($CN349="", "", IF($CN349=Report!$BN$4, BB349, ""))</f>
        <v/>
      </c>
      <c r="DR349" s="49" t="str">
        <f>IF($CN349="", "", IF($CN349=Report!$BN$4, BC349, ""))</f>
        <v/>
      </c>
      <c r="DS349" s="49" t="str">
        <f>IF($CN349="", "", IF($CN349=Report!$BN$4, BD349, ""))</f>
        <v/>
      </c>
      <c r="DT349" s="49" t="str">
        <f>IF($CN349="", "", IF($CN349=Report!$BN$4, BE349, ""))</f>
        <v/>
      </c>
      <c r="DU349" s="49" t="str">
        <f>IF($CN349="", "", IF($CN349=Report!$BN$4, BF349, ""))</f>
        <v/>
      </c>
      <c r="DV349" s="49" t="str">
        <f>IF($CN349="", "", IF($CN349=Report!$BN$4, BG349, ""))</f>
        <v/>
      </c>
      <c r="DW349" s="49" t="str">
        <f>IF($CN349="", "", IF($CN349=Report!$BN$4, BH349, ""))</f>
        <v/>
      </c>
      <c r="DX349" s="49" t="str">
        <f>IF($CN349="", "", IF($CN349=Report!$BN$4, BI349, ""))</f>
        <v/>
      </c>
      <c r="DY349" s="49" t="str">
        <f>IF($CN349="", "", IF($CN349=Report!$BN$4, BJ349, ""))</f>
        <v/>
      </c>
      <c r="DZ349" s="49" t="str">
        <f>IF($CN349="", "", IF($CN349=Report!$BN$4, BK349, ""))</f>
        <v/>
      </c>
      <c r="EA349" s="49" t="str">
        <f>IF($CN349="", "", IF($CN349=Report!$BN$4, BL349, ""))</f>
        <v/>
      </c>
      <c r="EB349" s="50" t="str">
        <f>IF($CN349="", "", IF($CN349=Report!$BN$4, BM349, ""))</f>
        <v/>
      </c>
      <c r="EC349" s="48" t="str">
        <f>IF($CN349="", "", IF($CN349=Report!$BN$4, BN349, ""))</f>
        <v/>
      </c>
      <c r="ED349" s="49" t="str">
        <f>IF($CN349="", "", IF($CN349=Report!$BN$4, BO349, ""))</f>
        <v/>
      </c>
      <c r="EE349" s="49" t="str">
        <f>IF($CN349="", "", IF($CN349=Report!$BN$4, BP349, ""))</f>
        <v/>
      </c>
      <c r="EF349" s="49" t="str">
        <f>IF($CN349="", "", IF($CN349=Report!$BN$4, BQ349, ""))</f>
        <v/>
      </c>
      <c r="EG349" s="49" t="str">
        <f>IF($CN349="", "", IF($CN349=Report!$BN$4, BR349, ""))</f>
        <v/>
      </c>
      <c r="EH349" s="49" t="str">
        <f>IF($CN349="", "", IF($CN349=Report!$BN$4, BS349, ""))</f>
        <v/>
      </c>
      <c r="EI349" s="49" t="str">
        <f>IF($CN349="", "", IF($CN349=Report!$BN$4, BT349, ""))</f>
        <v/>
      </c>
      <c r="EJ349" s="49" t="str">
        <f>IF($CN349="", "", IF($CN349=Report!$BN$4, BU349, ""))</f>
        <v/>
      </c>
      <c r="EK349" s="49" t="str">
        <f>IF($CN349="", "", IF($CN349=Report!$BN$4, BV349, ""))</f>
        <v/>
      </c>
      <c r="EL349" s="49" t="str">
        <f>IF($CN349="", "", IF($CN349=Report!$BN$4, BW349, ""))</f>
        <v/>
      </c>
      <c r="EM349" s="49" t="str">
        <f>IF($CN349="", "", IF($CN349=Report!$BN$4, BX349, ""))</f>
        <v/>
      </c>
      <c r="EN349" s="50" t="str">
        <f>IF($CN349="", "", IF($CN349=Report!$BN$4, BY349, ""))</f>
        <v/>
      </c>
      <c r="EO349" s="48" t="str">
        <f>IF($CN349="", "", IF($CN349=Report!$BN$4, BZ349, ""))</f>
        <v/>
      </c>
      <c r="EP349" s="49" t="str">
        <f>IF($CN349="", "", IF($CN349=Report!$BN$4, CA349, ""))</f>
        <v/>
      </c>
      <c r="EQ349" s="49" t="str">
        <f>IF($CN349="", "", IF($CN349=Report!$BN$4, CB349, ""))</f>
        <v/>
      </c>
      <c r="ER349" s="49" t="str">
        <f>IF($CN349="", "", IF($CN349=Report!$BN$4, CC349, ""))</f>
        <v/>
      </c>
      <c r="ES349" s="49" t="str">
        <f>IF($CN349="", "", IF($CN349=Report!$BN$4, CD349, ""))</f>
        <v/>
      </c>
      <c r="ET349" s="49" t="str">
        <f>IF($CN349="", "", IF($CN349=Report!$BN$4, CE349, ""))</f>
        <v/>
      </c>
      <c r="EU349" s="49" t="str">
        <f>IF($CN349="", "", IF($CN349=Report!$BN$4, CF349, ""))</f>
        <v/>
      </c>
      <c r="EV349" s="49" t="str">
        <f>IF($CN349="", "", IF($CN349=Report!$BN$4, CG349, ""))</f>
        <v/>
      </c>
      <c r="EW349" s="49" t="str">
        <f>IF($CN349="", "", IF($CN349=Report!$BN$4, CH349, ""))</f>
        <v/>
      </c>
      <c r="EX349" s="49" t="str">
        <f>IF($CN349="", "", IF($CN349=Report!$BN$4, CI349, ""))</f>
        <v/>
      </c>
      <c r="EY349" s="49" t="str">
        <f>IF($CN349="", "", IF($CN349=Report!$BN$4, CJ349, ""))</f>
        <v/>
      </c>
      <c r="EZ349" s="50" t="str">
        <f>IF($CN349="", "", IF($CN349=Report!$BN$4, CK349, ""))</f>
        <v/>
      </c>
    </row>
    <row r="350" spans="1:156" x14ac:dyDescent="0.25">
      <c r="A350" s="19"/>
      <c r="B350" s="104"/>
      <c r="C350" s="105"/>
      <c r="D350" s="116"/>
      <c r="E350" s="106"/>
      <c r="F350" s="106"/>
      <c r="G350" s="106"/>
      <c r="H350" s="106"/>
      <c r="I350" s="106"/>
      <c r="J350" s="106"/>
      <c r="K350" s="106"/>
      <c r="L350" s="106"/>
      <c r="M350" s="106"/>
      <c r="N350" s="106"/>
      <c r="O350" s="106"/>
      <c r="P350" s="106"/>
      <c r="Q350" s="106"/>
      <c r="R350" s="106"/>
      <c r="S350" s="106"/>
      <c r="T350" s="108"/>
      <c r="U350" s="108"/>
      <c r="V350" s="108"/>
      <c r="W350" s="109"/>
      <c r="X350" s="19"/>
      <c r="AA350" s="48" t="str">
        <f t="shared" si="352"/>
        <v/>
      </c>
      <c r="AB350" s="49" t="str">
        <f t="shared" si="353"/>
        <v/>
      </c>
      <c r="AC350" s="49" t="str">
        <f t="shared" si="354"/>
        <v/>
      </c>
      <c r="AD350" s="49" t="str">
        <f t="shared" si="355"/>
        <v/>
      </c>
      <c r="AE350" s="49" t="str">
        <f t="shared" si="356"/>
        <v/>
      </c>
      <c r="AF350" s="49" t="str">
        <f t="shared" si="357"/>
        <v/>
      </c>
      <c r="AG350" s="49" t="str">
        <f t="shared" si="358"/>
        <v/>
      </c>
      <c r="AH350" s="49" t="str">
        <f t="shared" si="359"/>
        <v/>
      </c>
      <c r="AI350" s="49" t="str">
        <f t="shared" si="360"/>
        <v/>
      </c>
      <c r="AJ350" s="49" t="str">
        <f t="shared" si="361"/>
        <v/>
      </c>
      <c r="AK350" s="49" t="str">
        <f t="shared" si="362"/>
        <v/>
      </c>
      <c r="AL350" s="49" t="str">
        <f t="shared" si="363"/>
        <v/>
      </c>
      <c r="AM350" s="49" t="str">
        <f t="shared" si="364"/>
        <v/>
      </c>
      <c r="AN350" s="49" t="str">
        <f t="shared" si="365"/>
        <v/>
      </c>
      <c r="AO350" s="50" t="str">
        <f t="shared" si="366"/>
        <v/>
      </c>
      <c r="AP350" s="48" t="str">
        <f t="shared" si="367"/>
        <v/>
      </c>
      <c r="AQ350" s="49" t="str">
        <f t="shared" si="330"/>
        <v/>
      </c>
      <c r="AR350" s="49" t="str">
        <f t="shared" si="331"/>
        <v/>
      </c>
      <c r="AS350" s="49" t="str">
        <f t="shared" si="332"/>
        <v/>
      </c>
      <c r="AT350" s="49" t="str">
        <f t="shared" si="333"/>
        <v/>
      </c>
      <c r="AU350" s="49" t="str">
        <f t="shared" si="334"/>
        <v/>
      </c>
      <c r="AV350" s="49" t="str">
        <f t="shared" si="335"/>
        <v/>
      </c>
      <c r="AW350" s="49" t="str">
        <f t="shared" si="336"/>
        <v/>
      </c>
      <c r="AX350" s="49" t="str">
        <f t="shared" si="337"/>
        <v/>
      </c>
      <c r="AY350" s="49" t="str">
        <f t="shared" si="338"/>
        <v/>
      </c>
      <c r="AZ350" s="49" t="str">
        <f t="shared" si="339"/>
        <v/>
      </c>
      <c r="BA350" s="50" t="str">
        <f t="shared" si="340"/>
        <v/>
      </c>
      <c r="BB350" s="48" t="str">
        <f t="shared" si="368"/>
        <v/>
      </c>
      <c r="BC350" s="49" t="str">
        <f t="shared" si="341"/>
        <v/>
      </c>
      <c r="BD350" s="49" t="str">
        <f t="shared" si="342"/>
        <v/>
      </c>
      <c r="BE350" s="49" t="str">
        <f t="shared" si="343"/>
        <v/>
      </c>
      <c r="BF350" s="49" t="str">
        <f t="shared" si="344"/>
        <v/>
      </c>
      <c r="BG350" s="49" t="str">
        <f t="shared" si="345"/>
        <v/>
      </c>
      <c r="BH350" s="49" t="str">
        <f t="shared" si="346"/>
        <v/>
      </c>
      <c r="BI350" s="49" t="str">
        <f t="shared" si="347"/>
        <v/>
      </c>
      <c r="BJ350" s="49" t="str">
        <f t="shared" si="348"/>
        <v/>
      </c>
      <c r="BK350" s="49" t="str">
        <f t="shared" si="349"/>
        <v/>
      </c>
      <c r="BL350" s="49" t="str">
        <f t="shared" si="350"/>
        <v/>
      </c>
      <c r="BM350" s="50" t="str">
        <f t="shared" si="351"/>
        <v/>
      </c>
      <c r="BN350" s="48" t="str">
        <f t="shared" si="369"/>
        <v/>
      </c>
      <c r="BO350" s="49" t="str">
        <f t="shared" si="372"/>
        <v/>
      </c>
      <c r="BP350" s="49" t="str">
        <f t="shared" si="373"/>
        <v/>
      </c>
      <c r="BQ350" s="49" t="str">
        <f t="shared" si="374"/>
        <v/>
      </c>
      <c r="BR350" s="49" t="str">
        <f t="shared" si="375"/>
        <v/>
      </c>
      <c r="BS350" s="49" t="str">
        <f t="shared" si="376"/>
        <v/>
      </c>
      <c r="BT350" s="49" t="str">
        <f t="shared" si="377"/>
        <v/>
      </c>
      <c r="BU350" s="49" t="str">
        <f t="shared" si="378"/>
        <v/>
      </c>
      <c r="BV350" s="49" t="str">
        <f t="shared" si="379"/>
        <v/>
      </c>
      <c r="BW350" s="49" t="str">
        <f t="shared" si="380"/>
        <v/>
      </c>
      <c r="BX350" s="49" t="str">
        <f t="shared" si="381"/>
        <v/>
      </c>
      <c r="BY350" s="50" t="str">
        <f t="shared" si="382"/>
        <v/>
      </c>
      <c r="BZ350" s="48" t="str">
        <f t="shared" si="370"/>
        <v/>
      </c>
      <c r="CA350" s="49" t="str">
        <f t="shared" si="383"/>
        <v/>
      </c>
      <c r="CB350" s="49" t="str">
        <f t="shared" si="384"/>
        <v/>
      </c>
      <c r="CC350" s="49" t="str">
        <f t="shared" si="385"/>
        <v/>
      </c>
      <c r="CD350" s="49" t="str">
        <f t="shared" si="386"/>
        <v/>
      </c>
      <c r="CE350" s="49" t="str">
        <f t="shared" si="387"/>
        <v/>
      </c>
      <c r="CF350" s="49" t="str">
        <f t="shared" si="388"/>
        <v/>
      </c>
      <c r="CG350" s="49" t="str">
        <f t="shared" si="389"/>
        <v/>
      </c>
      <c r="CH350" s="49" t="str">
        <f t="shared" si="390"/>
        <v/>
      </c>
      <c r="CI350" s="49" t="str">
        <f t="shared" si="391"/>
        <v/>
      </c>
      <c r="CJ350" s="49" t="str">
        <f t="shared" si="392"/>
        <v/>
      </c>
      <c r="CK350" s="50" t="str">
        <f t="shared" si="393"/>
        <v/>
      </c>
      <c r="CM350" s="85" t="str">
        <f t="shared" si="371"/>
        <v/>
      </c>
      <c r="CN350" s="6" t="str">
        <f>IF($B350="", "", IF($CM350="X", "", IF(Report!$BN$3="X", LEFT($B350, 2), $B350)))</f>
        <v/>
      </c>
      <c r="CP350" s="48" t="str">
        <f>IF($CN350="", "", IF($CN350=Report!$BN$4, AA350, ""))</f>
        <v/>
      </c>
      <c r="CQ350" s="49" t="str">
        <f>IF($CN350="", "", IF($CN350=Report!$BN$4, AB350, ""))</f>
        <v/>
      </c>
      <c r="CR350" s="49" t="str">
        <f>IF($CN350="", "", IF($CN350=Report!$BN$4, AC350, ""))</f>
        <v/>
      </c>
      <c r="CS350" s="49" t="str">
        <f>IF($CN350="", "", IF($CN350=Report!$BN$4, AD350, ""))</f>
        <v/>
      </c>
      <c r="CT350" s="49" t="str">
        <f>IF($CN350="", "", IF($CN350=Report!$BN$4, AE350, ""))</f>
        <v/>
      </c>
      <c r="CU350" s="49" t="str">
        <f>IF($CN350="", "", IF($CN350=Report!$BN$4, AF350, ""))</f>
        <v/>
      </c>
      <c r="CV350" s="49" t="str">
        <f>IF($CN350="", "", IF($CN350=Report!$BN$4, AG350, ""))</f>
        <v/>
      </c>
      <c r="CW350" s="49" t="str">
        <f>IF($CN350="", "", IF($CN350=Report!$BN$4, AH350, ""))</f>
        <v/>
      </c>
      <c r="CX350" s="49" t="str">
        <f>IF($CN350="", "", IF($CN350=Report!$BN$4, AI350, ""))</f>
        <v/>
      </c>
      <c r="CY350" s="49" t="str">
        <f>IF($CN350="", "", IF($CN350=Report!$BN$4, AJ350, ""))</f>
        <v/>
      </c>
      <c r="CZ350" s="49" t="str">
        <f>IF($CN350="", "", IF($CN350=Report!$BN$4, AK350, ""))</f>
        <v/>
      </c>
      <c r="DA350" s="49" t="str">
        <f>IF($CN350="", "", IF($CN350=Report!$BN$4, AL350, ""))</f>
        <v/>
      </c>
      <c r="DB350" s="49" t="str">
        <f>IF($CN350="", "", IF($CN350=Report!$BN$4, AM350, ""))</f>
        <v/>
      </c>
      <c r="DC350" s="49" t="str">
        <f>IF($CN350="", "", IF($CN350=Report!$BN$4, AN350, ""))</f>
        <v/>
      </c>
      <c r="DD350" s="50" t="str">
        <f>IF($CN350="", "", IF($CN350=Report!$BN$4, AO350, ""))</f>
        <v/>
      </c>
      <c r="DE350" s="48" t="str">
        <f>IF($CN350="", "", IF($CN350=Report!$BN$4, AP350, ""))</f>
        <v/>
      </c>
      <c r="DF350" s="49" t="str">
        <f>IF($CN350="", "", IF($CN350=Report!$BN$4, AQ350, ""))</f>
        <v/>
      </c>
      <c r="DG350" s="49" t="str">
        <f>IF($CN350="", "", IF($CN350=Report!$BN$4, AR350, ""))</f>
        <v/>
      </c>
      <c r="DH350" s="49" t="str">
        <f>IF($CN350="", "", IF($CN350=Report!$BN$4, AS350, ""))</f>
        <v/>
      </c>
      <c r="DI350" s="49" t="str">
        <f>IF($CN350="", "", IF($CN350=Report!$BN$4, AT350, ""))</f>
        <v/>
      </c>
      <c r="DJ350" s="49" t="str">
        <f>IF($CN350="", "", IF($CN350=Report!$BN$4, AU350, ""))</f>
        <v/>
      </c>
      <c r="DK350" s="49" t="str">
        <f>IF($CN350="", "", IF($CN350=Report!$BN$4, AV350, ""))</f>
        <v/>
      </c>
      <c r="DL350" s="49" t="str">
        <f>IF($CN350="", "", IF($CN350=Report!$BN$4, AW350, ""))</f>
        <v/>
      </c>
      <c r="DM350" s="49" t="str">
        <f>IF($CN350="", "", IF($CN350=Report!$BN$4, AX350, ""))</f>
        <v/>
      </c>
      <c r="DN350" s="49" t="str">
        <f>IF($CN350="", "", IF($CN350=Report!$BN$4, AY350, ""))</f>
        <v/>
      </c>
      <c r="DO350" s="49" t="str">
        <f>IF($CN350="", "", IF($CN350=Report!$BN$4, AZ350, ""))</f>
        <v/>
      </c>
      <c r="DP350" s="50" t="str">
        <f>IF($CN350="", "", IF($CN350=Report!$BN$4, BA350, ""))</f>
        <v/>
      </c>
      <c r="DQ350" s="48" t="str">
        <f>IF($CN350="", "", IF($CN350=Report!$BN$4, BB350, ""))</f>
        <v/>
      </c>
      <c r="DR350" s="49" t="str">
        <f>IF($CN350="", "", IF($CN350=Report!$BN$4, BC350, ""))</f>
        <v/>
      </c>
      <c r="DS350" s="49" t="str">
        <f>IF($CN350="", "", IF($CN350=Report!$BN$4, BD350, ""))</f>
        <v/>
      </c>
      <c r="DT350" s="49" t="str">
        <f>IF($CN350="", "", IF($CN350=Report!$BN$4, BE350, ""))</f>
        <v/>
      </c>
      <c r="DU350" s="49" t="str">
        <f>IF($CN350="", "", IF($CN350=Report!$BN$4, BF350, ""))</f>
        <v/>
      </c>
      <c r="DV350" s="49" t="str">
        <f>IF($CN350="", "", IF($CN350=Report!$BN$4, BG350, ""))</f>
        <v/>
      </c>
      <c r="DW350" s="49" t="str">
        <f>IF($CN350="", "", IF($CN350=Report!$BN$4, BH350, ""))</f>
        <v/>
      </c>
      <c r="DX350" s="49" t="str">
        <f>IF($CN350="", "", IF($CN350=Report!$BN$4, BI350, ""))</f>
        <v/>
      </c>
      <c r="DY350" s="49" t="str">
        <f>IF($CN350="", "", IF($CN350=Report!$BN$4, BJ350, ""))</f>
        <v/>
      </c>
      <c r="DZ350" s="49" t="str">
        <f>IF($CN350="", "", IF($CN350=Report!$BN$4, BK350, ""))</f>
        <v/>
      </c>
      <c r="EA350" s="49" t="str">
        <f>IF($CN350="", "", IF($CN350=Report!$BN$4, BL350, ""))</f>
        <v/>
      </c>
      <c r="EB350" s="50" t="str">
        <f>IF($CN350="", "", IF($CN350=Report!$BN$4, BM350, ""))</f>
        <v/>
      </c>
      <c r="EC350" s="48" t="str">
        <f>IF($CN350="", "", IF($CN350=Report!$BN$4, BN350, ""))</f>
        <v/>
      </c>
      <c r="ED350" s="49" t="str">
        <f>IF($CN350="", "", IF($CN350=Report!$BN$4, BO350, ""))</f>
        <v/>
      </c>
      <c r="EE350" s="49" t="str">
        <f>IF($CN350="", "", IF($CN350=Report!$BN$4, BP350, ""))</f>
        <v/>
      </c>
      <c r="EF350" s="49" t="str">
        <f>IF($CN350="", "", IF($CN350=Report!$BN$4, BQ350, ""))</f>
        <v/>
      </c>
      <c r="EG350" s="49" t="str">
        <f>IF($CN350="", "", IF($CN350=Report!$BN$4, BR350, ""))</f>
        <v/>
      </c>
      <c r="EH350" s="49" t="str">
        <f>IF($CN350="", "", IF($CN350=Report!$BN$4, BS350, ""))</f>
        <v/>
      </c>
      <c r="EI350" s="49" t="str">
        <f>IF($CN350="", "", IF($CN350=Report!$BN$4, BT350, ""))</f>
        <v/>
      </c>
      <c r="EJ350" s="49" t="str">
        <f>IF($CN350="", "", IF($CN350=Report!$BN$4, BU350, ""))</f>
        <v/>
      </c>
      <c r="EK350" s="49" t="str">
        <f>IF($CN350="", "", IF($CN350=Report!$BN$4, BV350, ""))</f>
        <v/>
      </c>
      <c r="EL350" s="49" t="str">
        <f>IF($CN350="", "", IF($CN350=Report!$BN$4, BW350, ""))</f>
        <v/>
      </c>
      <c r="EM350" s="49" t="str">
        <f>IF($CN350="", "", IF($CN350=Report!$BN$4, BX350, ""))</f>
        <v/>
      </c>
      <c r="EN350" s="50" t="str">
        <f>IF($CN350="", "", IF($CN350=Report!$BN$4, BY350, ""))</f>
        <v/>
      </c>
      <c r="EO350" s="48" t="str">
        <f>IF($CN350="", "", IF($CN350=Report!$BN$4, BZ350, ""))</f>
        <v/>
      </c>
      <c r="EP350" s="49" t="str">
        <f>IF($CN350="", "", IF($CN350=Report!$BN$4, CA350, ""))</f>
        <v/>
      </c>
      <c r="EQ350" s="49" t="str">
        <f>IF($CN350="", "", IF($CN350=Report!$BN$4, CB350, ""))</f>
        <v/>
      </c>
      <c r="ER350" s="49" t="str">
        <f>IF($CN350="", "", IF($CN350=Report!$BN$4, CC350, ""))</f>
        <v/>
      </c>
      <c r="ES350" s="49" t="str">
        <f>IF($CN350="", "", IF($CN350=Report!$BN$4, CD350, ""))</f>
        <v/>
      </c>
      <c r="ET350" s="49" t="str">
        <f>IF($CN350="", "", IF($CN350=Report!$BN$4, CE350, ""))</f>
        <v/>
      </c>
      <c r="EU350" s="49" t="str">
        <f>IF($CN350="", "", IF($CN350=Report!$BN$4, CF350, ""))</f>
        <v/>
      </c>
      <c r="EV350" s="49" t="str">
        <f>IF($CN350="", "", IF($CN350=Report!$BN$4, CG350, ""))</f>
        <v/>
      </c>
      <c r="EW350" s="49" t="str">
        <f>IF($CN350="", "", IF($CN350=Report!$BN$4, CH350, ""))</f>
        <v/>
      </c>
      <c r="EX350" s="49" t="str">
        <f>IF($CN350="", "", IF($CN350=Report!$BN$4, CI350, ""))</f>
        <v/>
      </c>
      <c r="EY350" s="49" t="str">
        <f>IF($CN350="", "", IF($CN350=Report!$BN$4, CJ350, ""))</f>
        <v/>
      </c>
      <c r="EZ350" s="50" t="str">
        <f>IF($CN350="", "", IF($CN350=Report!$BN$4, CK350, ""))</f>
        <v/>
      </c>
    </row>
    <row r="351" spans="1:156" x14ac:dyDescent="0.25">
      <c r="A351" s="19"/>
      <c r="B351" s="104"/>
      <c r="C351" s="105"/>
      <c r="D351" s="116"/>
      <c r="E351" s="106"/>
      <c r="F351" s="106"/>
      <c r="G351" s="106"/>
      <c r="H351" s="106"/>
      <c r="I351" s="106"/>
      <c r="J351" s="106"/>
      <c r="K351" s="106"/>
      <c r="L351" s="106"/>
      <c r="M351" s="106"/>
      <c r="N351" s="106"/>
      <c r="O351" s="106"/>
      <c r="P351" s="106"/>
      <c r="Q351" s="106"/>
      <c r="R351" s="106"/>
      <c r="S351" s="106"/>
      <c r="T351" s="108"/>
      <c r="U351" s="108"/>
      <c r="V351" s="108"/>
      <c r="W351" s="109"/>
      <c r="X351" s="19"/>
      <c r="AA351" s="48" t="str">
        <f t="shared" si="352"/>
        <v/>
      </c>
      <c r="AB351" s="49" t="str">
        <f t="shared" si="353"/>
        <v/>
      </c>
      <c r="AC351" s="49" t="str">
        <f t="shared" si="354"/>
        <v/>
      </c>
      <c r="AD351" s="49" t="str">
        <f t="shared" si="355"/>
        <v/>
      </c>
      <c r="AE351" s="49" t="str">
        <f t="shared" si="356"/>
        <v/>
      </c>
      <c r="AF351" s="49" t="str">
        <f t="shared" si="357"/>
        <v/>
      </c>
      <c r="AG351" s="49" t="str">
        <f t="shared" si="358"/>
        <v/>
      </c>
      <c r="AH351" s="49" t="str">
        <f t="shared" si="359"/>
        <v/>
      </c>
      <c r="AI351" s="49" t="str">
        <f t="shared" si="360"/>
        <v/>
      </c>
      <c r="AJ351" s="49" t="str">
        <f t="shared" si="361"/>
        <v/>
      </c>
      <c r="AK351" s="49" t="str">
        <f t="shared" si="362"/>
        <v/>
      </c>
      <c r="AL351" s="49" t="str">
        <f t="shared" si="363"/>
        <v/>
      </c>
      <c r="AM351" s="49" t="str">
        <f t="shared" si="364"/>
        <v/>
      </c>
      <c r="AN351" s="49" t="str">
        <f t="shared" si="365"/>
        <v/>
      </c>
      <c r="AO351" s="50" t="str">
        <f t="shared" si="366"/>
        <v/>
      </c>
      <c r="AP351" s="48" t="str">
        <f t="shared" si="367"/>
        <v/>
      </c>
      <c r="AQ351" s="49" t="str">
        <f t="shared" si="330"/>
        <v/>
      </c>
      <c r="AR351" s="49" t="str">
        <f t="shared" si="331"/>
        <v/>
      </c>
      <c r="AS351" s="49" t="str">
        <f t="shared" si="332"/>
        <v/>
      </c>
      <c r="AT351" s="49" t="str">
        <f t="shared" si="333"/>
        <v/>
      </c>
      <c r="AU351" s="49" t="str">
        <f t="shared" si="334"/>
        <v/>
      </c>
      <c r="AV351" s="49" t="str">
        <f t="shared" si="335"/>
        <v/>
      </c>
      <c r="AW351" s="49" t="str">
        <f t="shared" si="336"/>
        <v/>
      </c>
      <c r="AX351" s="49" t="str">
        <f t="shared" si="337"/>
        <v/>
      </c>
      <c r="AY351" s="49" t="str">
        <f t="shared" si="338"/>
        <v/>
      </c>
      <c r="AZ351" s="49" t="str">
        <f t="shared" si="339"/>
        <v/>
      </c>
      <c r="BA351" s="50" t="str">
        <f t="shared" si="340"/>
        <v/>
      </c>
      <c r="BB351" s="48" t="str">
        <f t="shared" si="368"/>
        <v/>
      </c>
      <c r="BC351" s="49" t="str">
        <f t="shared" si="341"/>
        <v/>
      </c>
      <c r="BD351" s="49" t="str">
        <f t="shared" si="342"/>
        <v/>
      </c>
      <c r="BE351" s="49" t="str">
        <f t="shared" si="343"/>
        <v/>
      </c>
      <c r="BF351" s="49" t="str">
        <f t="shared" si="344"/>
        <v/>
      </c>
      <c r="BG351" s="49" t="str">
        <f t="shared" si="345"/>
        <v/>
      </c>
      <c r="BH351" s="49" t="str">
        <f t="shared" si="346"/>
        <v/>
      </c>
      <c r="BI351" s="49" t="str">
        <f t="shared" si="347"/>
        <v/>
      </c>
      <c r="BJ351" s="49" t="str">
        <f t="shared" si="348"/>
        <v/>
      </c>
      <c r="BK351" s="49" t="str">
        <f t="shared" si="349"/>
        <v/>
      </c>
      <c r="BL351" s="49" t="str">
        <f t="shared" si="350"/>
        <v/>
      </c>
      <c r="BM351" s="50" t="str">
        <f t="shared" si="351"/>
        <v/>
      </c>
      <c r="BN351" s="48" t="str">
        <f t="shared" si="369"/>
        <v/>
      </c>
      <c r="BO351" s="49" t="str">
        <f t="shared" si="372"/>
        <v/>
      </c>
      <c r="BP351" s="49" t="str">
        <f t="shared" si="373"/>
        <v/>
      </c>
      <c r="BQ351" s="49" t="str">
        <f t="shared" si="374"/>
        <v/>
      </c>
      <c r="BR351" s="49" t="str">
        <f t="shared" si="375"/>
        <v/>
      </c>
      <c r="BS351" s="49" t="str">
        <f t="shared" si="376"/>
        <v/>
      </c>
      <c r="BT351" s="49" t="str">
        <f t="shared" si="377"/>
        <v/>
      </c>
      <c r="BU351" s="49" t="str">
        <f t="shared" si="378"/>
        <v/>
      </c>
      <c r="BV351" s="49" t="str">
        <f t="shared" si="379"/>
        <v/>
      </c>
      <c r="BW351" s="49" t="str">
        <f t="shared" si="380"/>
        <v/>
      </c>
      <c r="BX351" s="49" t="str">
        <f t="shared" si="381"/>
        <v/>
      </c>
      <c r="BY351" s="50" t="str">
        <f t="shared" si="382"/>
        <v/>
      </c>
      <c r="BZ351" s="48" t="str">
        <f t="shared" si="370"/>
        <v/>
      </c>
      <c r="CA351" s="49" t="str">
        <f t="shared" si="383"/>
        <v/>
      </c>
      <c r="CB351" s="49" t="str">
        <f t="shared" si="384"/>
        <v/>
      </c>
      <c r="CC351" s="49" t="str">
        <f t="shared" si="385"/>
        <v/>
      </c>
      <c r="CD351" s="49" t="str">
        <f t="shared" si="386"/>
        <v/>
      </c>
      <c r="CE351" s="49" t="str">
        <f t="shared" si="387"/>
        <v/>
      </c>
      <c r="CF351" s="49" t="str">
        <f t="shared" si="388"/>
        <v/>
      </c>
      <c r="CG351" s="49" t="str">
        <f t="shared" si="389"/>
        <v/>
      </c>
      <c r="CH351" s="49" t="str">
        <f t="shared" si="390"/>
        <v/>
      </c>
      <c r="CI351" s="49" t="str">
        <f t="shared" si="391"/>
        <v/>
      </c>
      <c r="CJ351" s="49" t="str">
        <f t="shared" si="392"/>
        <v/>
      </c>
      <c r="CK351" s="50" t="str">
        <f t="shared" si="393"/>
        <v/>
      </c>
      <c r="CM351" s="85" t="str">
        <f t="shared" si="371"/>
        <v/>
      </c>
      <c r="CN351" s="6" t="str">
        <f>IF($B351="", "", IF($CM351="X", "", IF(Report!$BN$3="X", LEFT($B351, 2), $B351)))</f>
        <v/>
      </c>
      <c r="CP351" s="48" t="str">
        <f>IF($CN351="", "", IF($CN351=Report!$BN$4, AA351, ""))</f>
        <v/>
      </c>
      <c r="CQ351" s="49" t="str">
        <f>IF($CN351="", "", IF($CN351=Report!$BN$4, AB351, ""))</f>
        <v/>
      </c>
      <c r="CR351" s="49" t="str">
        <f>IF($CN351="", "", IF($CN351=Report!$BN$4, AC351, ""))</f>
        <v/>
      </c>
      <c r="CS351" s="49" t="str">
        <f>IF($CN351="", "", IF($CN351=Report!$BN$4, AD351, ""))</f>
        <v/>
      </c>
      <c r="CT351" s="49" t="str">
        <f>IF($CN351="", "", IF($CN351=Report!$BN$4, AE351, ""))</f>
        <v/>
      </c>
      <c r="CU351" s="49" t="str">
        <f>IF($CN351="", "", IF($CN351=Report!$BN$4, AF351, ""))</f>
        <v/>
      </c>
      <c r="CV351" s="49" t="str">
        <f>IF($CN351="", "", IF($CN351=Report!$BN$4, AG351, ""))</f>
        <v/>
      </c>
      <c r="CW351" s="49" t="str">
        <f>IF($CN351="", "", IF($CN351=Report!$BN$4, AH351, ""))</f>
        <v/>
      </c>
      <c r="CX351" s="49" t="str">
        <f>IF($CN351="", "", IF($CN351=Report!$BN$4, AI351, ""))</f>
        <v/>
      </c>
      <c r="CY351" s="49" t="str">
        <f>IF($CN351="", "", IF($CN351=Report!$BN$4, AJ351, ""))</f>
        <v/>
      </c>
      <c r="CZ351" s="49" t="str">
        <f>IF($CN351="", "", IF($CN351=Report!$BN$4, AK351, ""))</f>
        <v/>
      </c>
      <c r="DA351" s="49" t="str">
        <f>IF($CN351="", "", IF($CN351=Report!$BN$4, AL351, ""))</f>
        <v/>
      </c>
      <c r="DB351" s="49" t="str">
        <f>IF($CN351="", "", IF($CN351=Report!$BN$4, AM351, ""))</f>
        <v/>
      </c>
      <c r="DC351" s="49" t="str">
        <f>IF($CN351="", "", IF($CN351=Report!$BN$4, AN351, ""))</f>
        <v/>
      </c>
      <c r="DD351" s="50" t="str">
        <f>IF($CN351="", "", IF($CN351=Report!$BN$4, AO351, ""))</f>
        <v/>
      </c>
      <c r="DE351" s="48" t="str">
        <f>IF($CN351="", "", IF($CN351=Report!$BN$4, AP351, ""))</f>
        <v/>
      </c>
      <c r="DF351" s="49" t="str">
        <f>IF($CN351="", "", IF($CN351=Report!$BN$4, AQ351, ""))</f>
        <v/>
      </c>
      <c r="DG351" s="49" t="str">
        <f>IF($CN351="", "", IF($CN351=Report!$BN$4, AR351, ""))</f>
        <v/>
      </c>
      <c r="DH351" s="49" t="str">
        <f>IF($CN351="", "", IF($CN351=Report!$BN$4, AS351, ""))</f>
        <v/>
      </c>
      <c r="DI351" s="49" t="str">
        <f>IF($CN351="", "", IF($CN351=Report!$BN$4, AT351, ""))</f>
        <v/>
      </c>
      <c r="DJ351" s="49" t="str">
        <f>IF($CN351="", "", IF($CN351=Report!$BN$4, AU351, ""))</f>
        <v/>
      </c>
      <c r="DK351" s="49" t="str">
        <f>IF($CN351="", "", IF($CN351=Report!$BN$4, AV351, ""))</f>
        <v/>
      </c>
      <c r="DL351" s="49" t="str">
        <f>IF($CN351="", "", IF($CN351=Report!$BN$4, AW351, ""))</f>
        <v/>
      </c>
      <c r="DM351" s="49" t="str">
        <f>IF($CN351="", "", IF($CN351=Report!$BN$4, AX351, ""))</f>
        <v/>
      </c>
      <c r="DN351" s="49" t="str">
        <f>IF($CN351="", "", IF($CN351=Report!$BN$4, AY351, ""))</f>
        <v/>
      </c>
      <c r="DO351" s="49" t="str">
        <f>IF($CN351="", "", IF($CN351=Report!$BN$4, AZ351, ""))</f>
        <v/>
      </c>
      <c r="DP351" s="50" t="str">
        <f>IF($CN351="", "", IF($CN351=Report!$BN$4, BA351, ""))</f>
        <v/>
      </c>
      <c r="DQ351" s="48" t="str">
        <f>IF($CN351="", "", IF($CN351=Report!$BN$4, BB351, ""))</f>
        <v/>
      </c>
      <c r="DR351" s="49" t="str">
        <f>IF($CN351="", "", IF($CN351=Report!$BN$4, BC351, ""))</f>
        <v/>
      </c>
      <c r="DS351" s="49" t="str">
        <f>IF($CN351="", "", IF($CN351=Report!$BN$4, BD351, ""))</f>
        <v/>
      </c>
      <c r="DT351" s="49" t="str">
        <f>IF($CN351="", "", IF($CN351=Report!$BN$4, BE351, ""))</f>
        <v/>
      </c>
      <c r="DU351" s="49" t="str">
        <f>IF($CN351="", "", IF($CN351=Report!$BN$4, BF351, ""))</f>
        <v/>
      </c>
      <c r="DV351" s="49" t="str">
        <f>IF($CN351="", "", IF($CN351=Report!$BN$4, BG351, ""))</f>
        <v/>
      </c>
      <c r="DW351" s="49" t="str">
        <f>IF($CN351="", "", IF($CN351=Report!$BN$4, BH351, ""))</f>
        <v/>
      </c>
      <c r="DX351" s="49" t="str">
        <f>IF($CN351="", "", IF($CN351=Report!$BN$4, BI351, ""))</f>
        <v/>
      </c>
      <c r="DY351" s="49" t="str">
        <f>IF($CN351="", "", IF($CN351=Report!$BN$4, BJ351, ""))</f>
        <v/>
      </c>
      <c r="DZ351" s="49" t="str">
        <f>IF($CN351="", "", IF($CN351=Report!$BN$4, BK351, ""))</f>
        <v/>
      </c>
      <c r="EA351" s="49" t="str">
        <f>IF($CN351="", "", IF($CN351=Report!$BN$4, BL351, ""))</f>
        <v/>
      </c>
      <c r="EB351" s="50" t="str">
        <f>IF($CN351="", "", IF($CN351=Report!$BN$4, BM351, ""))</f>
        <v/>
      </c>
      <c r="EC351" s="48" t="str">
        <f>IF($CN351="", "", IF($CN351=Report!$BN$4, BN351, ""))</f>
        <v/>
      </c>
      <c r="ED351" s="49" t="str">
        <f>IF($CN351="", "", IF($CN351=Report!$BN$4, BO351, ""))</f>
        <v/>
      </c>
      <c r="EE351" s="49" t="str">
        <f>IF($CN351="", "", IF($CN351=Report!$BN$4, BP351, ""))</f>
        <v/>
      </c>
      <c r="EF351" s="49" t="str">
        <f>IF($CN351="", "", IF($CN351=Report!$BN$4, BQ351, ""))</f>
        <v/>
      </c>
      <c r="EG351" s="49" t="str">
        <f>IF($CN351="", "", IF($CN351=Report!$BN$4, BR351, ""))</f>
        <v/>
      </c>
      <c r="EH351" s="49" t="str">
        <f>IF($CN351="", "", IF($CN351=Report!$BN$4, BS351, ""))</f>
        <v/>
      </c>
      <c r="EI351" s="49" t="str">
        <f>IF($CN351="", "", IF($CN351=Report!$BN$4, BT351, ""))</f>
        <v/>
      </c>
      <c r="EJ351" s="49" t="str">
        <f>IF($CN351="", "", IF($CN351=Report!$BN$4, BU351, ""))</f>
        <v/>
      </c>
      <c r="EK351" s="49" t="str">
        <f>IF($CN351="", "", IF($CN351=Report!$BN$4, BV351, ""))</f>
        <v/>
      </c>
      <c r="EL351" s="49" t="str">
        <f>IF($CN351="", "", IF($CN351=Report!$BN$4, BW351, ""))</f>
        <v/>
      </c>
      <c r="EM351" s="49" t="str">
        <f>IF($CN351="", "", IF($CN351=Report!$BN$4, BX351, ""))</f>
        <v/>
      </c>
      <c r="EN351" s="50" t="str">
        <f>IF($CN351="", "", IF($CN351=Report!$BN$4, BY351, ""))</f>
        <v/>
      </c>
      <c r="EO351" s="48" t="str">
        <f>IF($CN351="", "", IF($CN351=Report!$BN$4, BZ351, ""))</f>
        <v/>
      </c>
      <c r="EP351" s="49" t="str">
        <f>IF($CN351="", "", IF($CN351=Report!$BN$4, CA351, ""))</f>
        <v/>
      </c>
      <c r="EQ351" s="49" t="str">
        <f>IF($CN351="", "", IF($CN351=Report!$BN$4, CB351, ""))</f>
        <v/>
      </c>
      <c r="ER351" s="49" t="str">
        <f>IF($CN351="", "", IF($CN351=Report!$BN$4, CC351, ""))</f>
        <v/>
      </c>
      <c r="ES351" s="49" t="str">
        <f>IF($CN351="", "", IF($CN351=Report!$BN$4, CD351, ""))</f>
        <v/>
      </c>
      <c r="ET351" s="49" t="str">
        <f>IF($CN351="", "", IF($CN351=Report!$BN$4, CE351, ""))</f>
        <v/>
      </c>
      <c r="EU351" s="49" t="str">
        <f>IF($CN351="", "", IF($CN351=Report!$BN$4, CF351, ""))</f>
        <v/>
      </c>
      <c r="EV351" s="49" t="str">
        <f>IF($CN351="", "", IF($CN351=Report!$BN$4, CG351, ""))</f>
        <v/>
      </c>
      <c r="EW351" s="49" t="str">
        <f>IF($CN351="", "", IF($CN351=Report!$BN$4, CH351, ""))</f>
        <v/>
      </c>
      <c r="EX351" s="49" t="str">
        <f>IF($CN351="", "", IF($CN351=Report!$BN$4, CI351, ""))</f>
        <v/>
      </c>
      <c r="EY351" s="49" t="str">
        <f>IF($CN351="", "", IF($CN351=Report!$BN$4, CJ351, ""))</f>
        <v/>
      </c>
      <c r="EZ351" s="50" t="str">
        <f>IF($CN351="", "", IF($CN351=Report!$BN$4, CK351, ""))</f>
        <v/>
      </c>
    </row>
    <row r="352" spans="1:156" x14ac:dyDescent="0.25">
      <c r="A352" s="19"/>
      <c r="B352" s="104"/>
      <c r="C352" s="105"/>
      <c r="D352" s="116"/>
      <c r="E352" s="106"/>
      <c r="F352" s="106"/>
      <c r="G352" s="106"/>
      <c r="H352" s="106"/>
      <c r="I352" s="106"/>
      <c r="J352" s="106"/>
      <c r="K352" s="106"/>
      <c r="L352" s="106"/>
      <c r="M352" s="106"/>
      <c r="N352" s="106"/>
      <c r="O352" s="106"/>
      <c r="P352" s="106"/>
      <c r="Q352" s="106"/>
      <c r="R352" s="106"/>
      <c r="S352" s="106"/>
      <c r="T352" s="108"/>
      <c r="U352" s="108"/>
      <c r="V352" s="108"/>
      <c r="W352" s="109"/>
      <c r="X352" s="19"/>
      <c r="AA352" s="48" t="str">
        <f t="shared" si="352"/>
        <v/>
      </c>
      <c r="AB352" s="49" t="str">
        <f t="shared" si="353"/>
        <v/>
      </c>
      <c r="AC352" s="49" t="str">
        <f t="shared" si="354"/>
        <v/>
      </c>
      <c r="AD352" s="49" t="str">
        <f t="shared" si="355"/>
        <v/>
      </c>
      <c r="AE352" s="49" t="str">
        <f t="shared" si="356"/>
        <v/>
      </c>
      <c r="AF352" s="49" t="str">
        <f t="shared" si="357"/>
        <v/>
      </c>
      <c r="AG352" s="49" t="str">
        <f t="shared" si="358"/>
        <v/>
      </c>
      <c r="AH352" s="49" t="str">
        <f t="shared" si="359"/>
        <v/>
      </c>
      <c r="AI352" s="49" t="str">
        <f t="shared" si="360"/>
        <v/>
      </c>
      <c r="AJ352" s="49" t="str">
        <f t="shared" si="361"/>
        <v/>
      </c>
      <c r="AK352" s="49" t="str">
        <f t="shared" si="362"/>
        <v/>
      </c>
      <c r="AL352" s="49" t="str">
        <f t="shared" si="363"/>
        <v/>
      </c>
      <c r="AM352" s="49" t="str">
        <f t="shared" si="364"/>
        <v/>
      </c>
      <c r="AN352" s="49" t="str">
        <f t="shared" si="365"/>
        <v/>
      </c>
      <c r="AO352" s="50" t="str">
        <f t="shared" si="366"/>
        <v/>
      </c>
      <c r="AP352" s="48" t="str">
        <f t="shared" si="367"/>
        <v/>
      </c>
      <c r="AQ352" s="49" t="str">
        <f t="shared" si="330"/>
        <v/>
      </c>
      <c r="AR352" s="49" t="str">
        <f t="shared" si="331"/>
        <v/>
      </c>
      <c r="AS352" s="49" t="str">
        <f t="shared" si="332"/>
        <v/>
      </c>
      <c r="AT352" s="49" t="str">
        <f t="shared" si="333"/>
        <v/>
      </c>
      <c r="AU352" s="49" t="str">
        <f t="shared" si="334"/>
        <v/>
      </c>
      <c r="AV352" s="49" t="str">
        <f t="shared" si="335"/>
        <v/>
      </c>
      <c r="AW352" s="49" t="str">
        <f t="shared" si="336"/>
        <v/>
      </c>
      <c r="AX352" s="49" t="str">
        <f t="shared" si="337"/>
        <v/>
      </c>
      <c r="AY352" s="49" t="str">
        <f t="shared" si="338"/>
        <v/>
      </c>
      <c r="AZ352" s="49" t="str">
        <f t="shared" si="339"/>
        <v/>
      </c>
      <c r="BA352" s="50" t="str">
        <f t="shared" si="340"/>
        <v/>
      </c>
      <c r="BB352" s="48" t="str">
        <f t="shared" si="368"/>
        <v/>
      </c>
      <c r="BC352" s="49" t="str">
        <f t="shared" si="341"/>
        <v/>
      </c>
      <c r="BD352" s="49" t="str">
        <f t="shared" si="342"/>
        <v/>
      </c>
      <c r="BE352" s="49" t="str">
        <f t="shared" si="343"/>
        <v/>
      </c>
      <c r="BF352" s="49" t="str">
        <f t="shared" si="344"/>
        <v/>
      </c>
      <c r="BG352" s="49" t="str">
        <f t="shared" si="345"/>
        <v/>
      </c>
      <c r="BH352" s="49" t="str">
        <f t="shared" si="346"/>
        <v/>
      </c>
      <c r="BI352" s="49" t="str">
        <f t="shared" si="347"/>
        <v/>
      </c>
      <c r="BJ352" s="49" t="str">
        <f t="shared" si="348"/>
        <v/>
      </c>
      <c r="BK352" s="49" t="str">
        <f t="shared" si="349"/>
        <v/>
      </c>
      <c r="BL352" s="49" t="str">
        <f t="shared" si="350"/>
        <v/>
      </c>
      <c r="BM352" s="50" t="str">
        <f t="shared" si="351"/>
        <v/>
      </c>
      <c r="BN352" s="48" t="str">
        <f t="shared" si="369"/>
        <v/>
      </c>
      <c r="BO352" s="49" t="str">
        <f t="shared" si="372"/>
        <v/>
      </c>
      <c r="BP352" s="49" t="str">
        <f t="shared" si="373"/>
        <v/>
      </c>
      <c r="BQ352" s="49" t="str">
        <f t="shared" si="374"/>
        <v/>
      </c>
      <c r="BR352" s="49" t="str">
        <f t="shared" si="375"/>
        <v/>
      </c>
      <c r="BS352" s="49" t="str">
        <f t="shared" si="376"/>
        <v/>
      </c>
      <c r="BT352" s="49" t="str">
        <f t="shared" si="377"/>
        <v/>
      </c>
      <c r="BU352" s="49" t="str">
        <f t="shared" si="378"/>
        <v/>
      </c>
      <c r="BV352" s="49" t="str">
        <f t="shared" si="379"/>
        <v/>
      </c>
      <c r="BW352" s="49" t="str">
        <f t="shared" si="380"/>
        <v/>
      </c>
      <c r="BX352" s="49" t="str">
        <f t="shared" si="381"/>
        <v/>
      </c>
      <c r="BY352" s="50" t="str">
        <f t="shared" si="382"/>
        <v/>
      </c>
      <c r="BZ352" s="48" t="str">
        <f t="shared" si="370"/>
        <v/>
      </c>
      <c r="CA352" s="49" t="str">
        <f t="shared" si="383"/>
        <v/>
      </c>
      <c r="CB352" s="49" t="str">
        <f t="shared" si="384"/>
        <v/>
      </c>
      <c r="CC352" s="49" t="str">
        <f t="shared" si="385"/>
        <v/>
      </c>
      <c r="CD352" s="49" t="str">
        <f t="shared" si="386"/>
        <v/>
      </c>
      <c r="CE352" s="49" t="str">
        <f t="shared" si="387"/>
        <v/>
      </c>
      <c r="CF352" s="49" t="str">
        <f t="shared" si="388"/>
        <v/>
      </c>
      <c r="CG352" s="49" t="str">
        <f t="shared" si="389"/>
        <v/>
      </c>
      <c r="CH352" s="49" t="str">
        <f t="shared" si="390"/>
        <v/>
      </c>
      <c r="CI352" s="49" t="str">
        <f t="shared" si="391"/>
        <v/>
      </c>
      <c r="CJ352" s="49" t="str">
        <f t="shared" si="392"/>
        <v/>
      </c>
      <c r="CK352" s="50" t="str">
        <f t="shared" si="393"/>
        <v/>
      </c>
      <c r="CM352" s="85" t="str">
        <f t="shared" si="371"/>
        <v/>
      </c>
      <c r="CN352" s="6" t="str">
        <f>IF($B352="", "", IF($CM352="X", "", IF(Report!$BN$3="X", LEFT($B352, 2), $B352)))</f>
        <v/>
      </c>
      <c r="CP352" s="48" t="str">
        <f>IF($CN352="", "", IF($CN352=Report!$BN$4, AA352, ""))</f>
        <v/>
      </c>
      <c r="CQ352" s="49" t="str">
        <f>IF($CN352="", "", IF($CN352=Report!$BN$4, AB352, ""))</f>
        <v/>
      </c>
      <c r="CR352" s="49" t="str">
        <f>IF($CN352="", "", IF($CN352=Report!$BN$4, AC352, ""))</f>
        <v/>
      </c>
      <c r="CS352" s="49" t="str">
        <f>IF($CN352="", "", IF($CN352=Report!$BN$4, AD352, ""))</f>
        <v/>
      </c>
      <c r="CT352" s="49" t="str">
        <f>IF($CN352="", "", IF($CN352=Report!$BN$4, AE352, ""))</f>
        <v/>
      </c>
      <c r="CU352" s="49" t="str">
        <f>IF($CN352="", "", IF($CN352=Report!$BN$4, AF352, ""))</f>
        <v/>
      </c>
      <c r="CV352" s="49" t="str">
        <f>IF($CN352="", "", IF($CN352=Report!$BN$4, AG352, ""))</f>
        <v/>
      </c>
      <c r="CW352" s="49" t="str">
        <f>IF($CN352="", "", IF($CN352=Report!$BN$4, AH352, ""))</f>
        <v/>
      </c>
      <c r="CX352" s="49" t="str">
        <f>IF($CN352="", "", IF($CN352=Report!$BN$4, AI352, ""))</f>
        <v/>
      </c>
      <c r="CY352" s="49" t="str">
        <f>IF($CN352="", "", IF($CN352=Report!$BN$4, AJ352, ""))</f>
        <v/>
      </c>
      <c r="CZ352" s="49" t="str">
        <f>IF($CN352="", "", IF($CN352=Report!$BN$4, AK352, ""))</f>
        <v/>
      </c>
      <c r="DA352" s="49" t="str">
        <f>IF($CN352="", "", IF($CN352=Report!$BN$4, AL352, ""))</f>
        <v/>
      </c>
      <c r="DB352" s="49" t="str">
        <f>IF($CN352="", "", IF($CN352=Report!$BN$4, AM352, ""))</f>
        <v/>
      </c>
      <c r="DC352" s="49" t="str">
        <f>IF($CN352="", "", IF($CN352=Report!$BN$4, AN352, ""))</f>
        <v/>
      </c>
      <c r="DD352" s="50" t="str">
        <f>IF($CN352="", "", IF($CN352=Report!$BN$4, AO352, ""))</f>
        <v/>
      </c>
      <c r="DE352" s="48" t="str">
        <f>IF($CN352="", "", IF($CN352=Report!$BN$4, AP352, ""))</f>
        <v/>
      </c>
      <c r="DF352" s="49" t="str">
        <f>IF($CN352="", "", IF($CN352=Report!$BN$4, AQ352, ""))</f>
        <v/>
      </c>
      <c r="DG352" s="49" t="str">
        <f>IF($CN352="", "", IF($CN352=Report!$BN$4, AR352, ""))</f>
        <v/>
      </c>
      <c r="DH352" s="49" t="str">
        <f>IF($CN352="", "", IF($CN352=Report!$BN$4, AS352, ""))</f>
        <v/>
      </c>
      <c r="DI352" s="49" t="str">
        <f>IF($CN352="", "", IF($CN352=Report!$BN$4, AT352, ""))</f>
        <v/>
      </c>
      <c r="DJ352" s="49" t="str">
        <f>IF($CN352="", "", IF($CN352=Report!$BN$4, AU352, ""))</f>
        <v/>
      </c>
      <c r="DK352" s="49" t="str">
        <f>IF($CN352="", "", IF($CN352=Report!$BN$4, AV352, ""))</f>
        <v/>
      </c>
      <c r="DL352" s="49" t="str">
        <f>IF($CN352="", "", IF($CN352=Report!$BN$4, AW352, ""))</f>
        <v/>
      </c>
      <c r="DM352" s="49" t="str">
        <f>IF($CN352="", "", IF($CN352=Report!$BN$4, AX352, ""))</f>
        <v/>
      </c>
      <c r="DN352" s="49" t="str">
        <f>IF($CN352="", "", IF($CN352=Report!$BN$4, AY352, ""))</f>
        <v/>
      </c>
      <c r="DO352" s="49" t="str">
        <f>IF($CN352="", "", IF($CN352=Report!$BN$4, AZ352, ""))</f>
        <v/>
      </c>
      <c r="DP352" s="50" t="str">
        <f>IF($CN352="", "", IF($CN352=Report!$BN$4, BA352, ""))</f>
        <v/>
      </c>
      <c r="DQ352" s="48" t="str">
        <f>IF($CN352="", "", IF($CN352=Report!$BN$4, BB352, ""))</f>
        <v/>
      </c>
      <c r="DR352" s="49" t="str">
        <f>IF($CN352="", "", IF($CN352=Report!$BN$4, BC352, ""))</f>
        <v/>
      </c>
      <c r="DS352" s="49" t="str">
        <f>IF($CN352="", "", IF($CN352=Report!$BN$4, BD352, ""))</f>
        <v/>
      </c>
      <c r="DT352" s="49" t="str">
        <f>IF($CN352="", "", IF($CN352=Report!$BN$4, BE352, ""))</f>
        <v/>
      </c>
      <c r="DU352" s="49" t="str">
        <f>IF($CN352="", "", IF($CN352=Report!$BN$4, BF352, ""))</f>
        <v/>
      </c>
      <c r="DV352" s="49" t="str">
        <f>IF($CN352="", "", IF($CN352=Report!$BN$4, BG352, ""))</f>
        <v/>
      </c>
      <c r="DW352" s="49" t="str">
        <f>IF($CN352="", "", IF($CN352=Report!$BN$4, BH352, ""))</f>
        <v/>
      </c>
      <c r="DX352" s="49" t="str">
        <f>IF($CN352="", "", IF($CN352=Report!$BN$4, BI352, ""))</f>
        <v/>
      </c>
      <c r="DY352" s="49" t="str">
        <f>IF($CN352="", "", IF($CN352=Report!$BN$4, BJ352, ""))</f>
        <v/>
      </c>
      <c r="DZ352" s="49" t="str">
        <f>IF($CN352="", "", IF($CN352=Report!$BN$4, BK352, ""))</f>
        <v/>
      </c>
      <c r="EA352" s="49" t="str">
        <f>IF($CN352="", "", IF($CN352=Report!$BN$4, BL352, ""))</f>
        <v/>
      </c>
      <c r="EB352" s="50" t="str">
        <f>IF($CN352="", "", IF($CN352=Report!$BN$4, BM352, ""))</f>
        <v/>
      </c>
      <c r="EC352" s="48" t="str">
        <f>IF($CN352="", "", IF($CN352=Report!$BN$4, BN352, ""))</f>
        <v/>
      </c>
      <c r="ED352" s="49" t="str">
        <f>IF($CN352="", "", IF($CN352=Report!$BN$4, BO352, ""))</f>
        <v/>
      </c>
      <c r="EE352" s="49" t="str">
        <f>IF($CN352="", "", IF($CN352=Report!$BN$4, BP352, ""))</f>
        <v/>
      </c>
      <c r="EF352" s="49" t="str">
        <f>IF($CN352="", "", IF($CN352=Report!$BN$4, BQ352, ""))</f>
        <v/>
      </c>
      <c r="EG352" s="49" t="str">
        <f>IF($CN352="", "", IF($CN352=Report!$BN$4, BR352, ""))</f>
        <v/>
      </c>
      <c r="EH352" s="49" t="str">
        <f>IF($CN352="", "", IF($CN352=Report!$BN$4, BS352, ""))</f>
        <v/>
      </c>
      <c r="EI352" s="49" t="str">
        <f>IF($CN352="", "", IF($CN352=Report!$BN$4, BT352, ""))</f>
        <v/>
      </c>
      <c r="EJ352" s="49" t="str">
        <f>IF($CN352="", "", IF($CN352=Report!$BN$4, BU352, ""))</f>
        <v/>
      </c>
      <c r="EK352" s="49" t="str">
        <f>IF($CN352="", "", IF($CN352=Report!$BN$4, BV352, ""))</f>
        <v/>
      </c>
      <c r="EL352" s="49" t="str">
        <f>IF($CN352="", "", IF($CN352=Report!$BN$4, BW352, ""))</f>
        <v/>
      </c>
      <c r="EM352" s="49" t="str">
        <f>IF($CN352="", "", IF($CN352=Report!$BN$4, BX352, ""))</f>
        <v/>
      </c>
      <c r="EN352" s="50" t="str">
        <f>IF($CN352="", "", IF($CN352=Report!$BN$4, BY352, ""))</f>
        <v/>
      </c>
      <c r="EO352" s="48" t="str">
        <f>IF($CN352="", "", IF($CN352=Report!$BN$4, BZ352, ""))</f>
        <v/>
      </c>
      <c r="EP352" s="49" t="str">
        <f>IF($CN352="", "", IF($CN352=Report!$BN$4, CA352, ""))</f>
        <v/>
      </c>
      <c r="EQ352" s="49" t="str">
        <f>IF($CN352="", "", IF($CN352=Report!$BN$4, CB352, ""))</f>
        <v/>
      </c>
      <c r="ER352" s="49" t="str">
        <f>IF($CN352="", "", IF($CN352=Report!$BN$4, CC352, ""))</f>
        <v/>
      </c>
      <c r="ES352" s="49" t="str">
        <f>IF($CN352="", "", IF($CN352=Report!$BN$4, CD352, ""))</f>
        <v/>
      </c>
      <c r="ET352" s="49" t="str">
        <f>IF($CN352="", "", IF($CN352=Report!$BN$4, CE352, ""))</f>
        <v/>
      </c>
      <c r="EU352" s="49" t="str">
        <f>IF($CN352="", "", IF($CN352=Report!$BN$4, CF352, ""))</f>
        <v/>
      </c>
      <c r="EV352" s="49" t="str">
        <f>IF($CN352="", "", IF($CN352=Report!$BN$4, CG352, ""))</f>
        <v/>
      </c>
      <c r="EW352" s="49" t="str">
        <f>IF($CN352="", "", IF($CN352=Report!$BN$4, CH352, ""))</f>
        <v/>
      </c>
      <c r="EX352" s="49" t="str">
        <f>IF($CN352="", "", IF($CN352=Report!$BN$4, CI352, ""))</f>
        <v/>
      </c>
      <c r="EY352" s="49" t="str">
        <f>IF($CN352="", "", IF($CN352=Report!$BN$4, CJ352, ""))</f>
        <v/>
      </c>
      <c r="EZ352" s="50" t="str">
        <f>IF($CN352="", "", IF($CN352=Report!$BN$4, CK352, ""))</f>
        <v/>
      </c>
    </row>
    <row r="353" spans="1:156" x14ac:dyDescent="0.25">
      <c r="A353" s="19"/>
      <c r="B353" s="104"/>
      <c r="C353" s="105"/>
      <c r="D353" s="116"/>
      <c r="E353" s="106"/>
      <c r="F353" s="106"/>
      <c r="G353" s="106"/>
      <c r="H353" s="106"/>
      <c r="I353" s="106"/>
      <c r="J353" s="106"/>
      <c r="K353" s="106"/>
      <c r="L353" s="106"/>
      <c r="M353" s="106"/>
      <c r="N353" s="106"/>
      <c r="O353" s="106"/>
      <c r="P353" s="106"/>
      <c r="Q353" s="106"/>
      <c r="R353" s="106"/>
      <c r="S353" s="106"/>
      <c r="T353" s="108"/>
      <c r="U353" s="108"/>
      <c r="V353" s="108"/>
      <c r="W353" s="109"/>
      <c r="X353" s="19"/>
      <c r="AA353" s="48" t="str">
        <f t="shared" si="352"/>
        <v/>
      </c>
      <c r="AB353" s="49" t="str">
        <f t="shared" si="353"/>
        <v/>
      </c>
      <c r="AC353" s="49" t="str">
        <f t="shared" si="354"/>
        <v/>
      </c>
      <c r="AD353" s="49" t="str">
        <f t="shared" si="355"/>
        <v/>
      </c>
      <c r="AE353" s="49" t="str">
        <f t="shared" si="356"/>
        <v/>
      </c>
      <c r="AF353" s="49" t="str">
        <f t="shared" si="357"/>
        <v/>
      </c>
      <c r="AG353" s="49" t="str">
        <f t="shared" si="358"/>
        <v/>
      </c>
      <c r="AH353" s="49" t="str">
        <f t="shared" si="359"/>
        <v/>
      </c>
      <c r="AI353" s="49" t="str">
        <f t="shared" si="360"/>
        <v/>
      </c>
      <c r="AJ353" s="49" t="str">
        <f t="shared" si="361"/>
        <v/>
      </c>
      <c r="AK353" s="49" t="str">
        <f t="shared" si="362"/>
        <v/>
      </c>
      <c r="AL353" s="49" t="str">
        <f t="shared" si="363"/>
        <v/>
      </c>
      <c r="AM353" s="49" t="str">
        <f t="shared" si="364"/>
        <v/>
      </c>
      <c r="AN353" s="49" t="str">
        <f t="shared" si="365"/>
        <v/>
      </c>
      <c r="AO353" s="50" t="str">
        <f t="shared" si="366"/>
        <v/>
      </c>
      <c r="AP353" s="48" t="str">
        <f t="shared" si="367"/>
        <v/>
      </c>
      <c r="AQ353" s="49" t="str">
        <f t="shared" si="330"/>
        <v/>
      </c>
      <c r="AR353" s="49" t="str">
        <f t="shared" si="331"/>
        <v/>
      </c>
      <c r="AS353" s="49" t="str">
        <f t="shared" si="332"/>
        <v/>
      </c>
      <c r="AT353" s="49" t="str">
        <f t="shared" si="333"/>
        <v/>
      </c>
      <c r="AU353" s="49" t="str">
        <f t="shared" si="334"/>
        <v/>
      </c>
      <c r="AV353" s="49" t="str">
        <f t="shared" si="335"/>
        <v/>
      </c>
      <c r="AW353" s="49" t="str">
        <f t="shared" si="336"/>
        <v/>
      </c>
      <c r="AX353" s="49" t="str">
        <f t="shared" si="337"/>
        <v/>
      </c>
      <c r="AY353" s="49" t="str">
        <f t="shared" si="338"/>
        <v/>
      </c>
      <c r="AZ353" s="49" t="str">
        <f t="shared" si="339"/>
        <v/>
      </c>
      <c r="BA353" s="50" t="str">
        <f t="shared" si="340"/>
        <v/>
      </c>
      <c r="BB353" s="48" t="str">
        <f t="shared" si="368"/>
        <v/>
      </c>
      <c r="BC353" s="49" t="str">
        <f t="shared" si="341"/>
        <v/>
      </c>
      <c r="BD353" s="49" t="str">
        <f t="shared" si="342"/>
        <v/>
      </c>
      <c r="BE353" s="49" t="str">
        <f t="shared" si="343"/>
        <v/>
      </c>
      <c r="BF353" s="49" t="str">
        <f t="shared" si="344"/>
        <v/>
      </c>
      <c r="BG353" s="49" t="str">
        <f t="shared" si="345"/>
        <v/>
      </c>
      <c r="BH353" s="49" t="str">
        <f t="shared" si="346"/>
        <v/>
      </c>
      <c r="BI353" s="49" t="str">
        <f t="shared" si="347"/>
        <v/>
      </c>
      <c r="BJ353" s="49" t="str">
        <f t="shared" si="348"/>
        <v/>
      </c>
      <c r="BK353" s="49" t="str">
        <f t="shared" si="349"/>
        <v/>
      </c>
      <c r="BL353" s="49" t="str">
        <f t="shared" si="350"/>
        <v/>
      </c>
      <c r="BM353" s="50" t="str">
        <f t="shared" si="351"/>
        <v/>
      </c>
      <c r="BN353" s="48" t="str">
        <f t="shared" si="369"/>
        <v/>
      </c>
      <c r="BO353" s="49" t="str">
        <f t="shared" si="372"/>
        <v/>
      </c>
      <c r="BP353" s="49" t="str">
        <f t="shared" si="373"/>
        <v/>
      </c>
      <c r="BQ353" s="49" t="str">
        <f t="shared" si="374"/>
        <v/>
      </c>
      <c r="BR353" s="49" t="str">
        <f t="shared" si="375"/>
        <v/>
      </c>
      <c r="BS353" s="49" t="str">
        <f t="shared" si="376"/>
        <v/>
      </c>
      <c r="BT353" s="49" t="str">
        <f t="shared" si="377"/>
        <v/>
      </c>
      <c r="BU353" s="49" t="str">
        <f t="shared" si="378"/>
        <v/>
      </c>
      <c r="BV353" s="49" t="str">
        <f t="shared" si="379"/>
        <v/>
      </c>
      <c r="BW353" s="49" t="str">
        <f t="shared" si="380"/>
        <v/>
      </c>
      <c r="BX353" s="49" t="str">
        <f t="shared" si="381"/>
        <v/>
      </c>
      <c r="BY353" s="50" t="str">
        <f t="shared" si="382"/>
        <v/>
      </c>
      <c r="BZ353" s="48" t="str">
        <f t="shared" si="370"/>
        <v/>
      </c>
      <c r="CA353" s="49" t="str">
        <f t="shared" si="383"/>
        <v/>
      </c>
      <c r="CB353" s="49" t="str">
        <f t="shared" si="384"/>
        <v/>
      </c>
      <c r="CC353" s="49" t="str">
        <f t="shared" si="385"/>
        <v/>
      </c>
      <c r="CD353" s="49" t="str">
        <f t="shared" si="386"/>
        <v/>
      </c>
      <c r="CE353" s="49" t="str">
        <f t="shared" si="387"/>
        <v/>
      </c>
      <c r="CF353" s="49" t="str">
        <f t="shared" si="388"/>
        <v/>
      </c>
      <c r="CG353" s="49" t="str">
        <f t="shared" si="389"/>
        <v/>
      </c>
      <c r="CH353" s="49" t="str">
        <f t="shared" si="390"/>
        <v/>
      </c>
      <c r="CI353" s="49" t="str">
        <f t="shared" si="391"/>
        <v/>
      </c>
      <c r="CJ353" s="49" t="str">
        <f t="shared" si="392"/>
        <v/>
      </c>
      <c r="CK353" s="50" t="str">
        <f t="shared" si="393"/>
        <v/>
      </c>
      <c r="CM353" s="85" t="str">
        <f t="shared" si="371"/>
        <v/>
      </c>
      <c r="CN353" s="6" t="str">
        <f>IF($B353="", "", IF($CM353="X", "", IF(Report!$BN$3="X", LEFT($B353, 2), $B353)))</f>
        <v/>
      </c>
      <c r="CP353" s="48" t="str">
        <f>IF($CN353="", "", IF($CN353=Report!$BN$4, AA353, ""))</f>
        <v/>
      </c>
      <c r="CQ353" s="49" t="str">
        <f>IF($CN353="", "", IF($CN353=Report!$BN$4, AB353, ""))</f>
        <v/>
      </c>
      <c r="CR353" s="49" t="str">
        <f>IF($CN353="", "", IF($CN353=Report!$BN$4, AC353, ""))</f>
        <v/>
      </c>
      <c r="CS353" s="49" t="str">
        <f>IF($CN353="", "", IF($CN353=Report!$BN$4, AD353, ""))</f>
        <v/>
      </c>
      <c r="CT353" s="49" t="str">
        <f>IF($CN353="", "", IF($CN353=Report!$BN$4, AE353, ""))</f>
        <v/>
      </c>
      <c r="CU353" s="49" t="str">
        <f>IF($CN353="", "", IF($CN353=Report!$BN$4, AF353, ""))</f>
        <v/>
      </c>
      <c r="CV353" s="49" t="str">
        <f>IF($CN353="", "", IF($CN353=Report!$BN$4, AG353, ""))</f>
        <v/>
      </c>
      <c r="CW353" s="49" t="str">
        <f>IF($CN353="", "", IF($CN353=Report!$BN$4, AH353, ""))</f>
        <v/>
      </c>
      <c r="CX353" s="49" t="str">
        <f>IF($CN353="", "", IF($CN353=Report!$BN$4, AI353, ""))</f>
        <v/>
      </c>
      <c r="CY353" s="49" t="str">
        <f>IF($CN353="", "", IF($CN353=Report!$BN$4, AJ353, ""))</f>
        <v/>
      </c>
      <c r="CZ353" s="49" t="str">
        <f>IF($CN353="", "", IF($CN353=Report!$BN$4, AK353, ""))</f>
        <v/>
      </c>
      <c r="DA353" s="49" t="str">
        <f>IF($CN353="", "", IF($CN353=Report!$BN$4, AL353, ""))</f>
        <v/>
      </c>
      <c r="DB353" s="49" t="str">
        <f>IF($CN353="", "", IF($CN353=Report!$BN$4, AM353, ""))</f>
        <v/>
      </c>
      <c r="DC353" s="49" t="str">
        <f>IF($CN353="", "", IF($CN353=Report!$BN$4, AN353, ""))</f>
        <v/>
      </c>
      <c r="DD353" s="50" t="str">
        <f>IF($CN353="", "", IF($CN353=Report!$BN$4, AO353, ""))</f>
        <v/>
      </c>
      <c r="DE353" s="48" t="str">
        <f>IF($CN353="", "", IF($CN353=Report!$BN$4, AP353, ""))</f>
        <v/>
      </c>
      <c r="DF353" s="49" t="str">
        <f>IF($CN353="", "", IF($CN353=Report!$BN$4, AQ353, ""))</f>
        <v/>
      </c>
      <c r="DG353" s="49" t="str">
        <f>IF($CN353="", "", IF($CN353=Report!$BN$4, AR353, ""))</f>
        <v/>
      </c>
      <c r="DH353" s="49" t="str">
        <f>IF($CN353="", "", IF($CN353=Report!$BN$4, AS353, ""))</f>
        <v/>
      </c>
      <c r="DI353" s="49" t="str">
        <f>IF($CN353="", "", IF($CN353=Report!$BN$4, AT353, ""))</f>
        <v/>
      </c>
      <c r="DJ353" s="49" t="str">
        <f>IF($CN353="", "", IF($CN353=Report!$BN$4, AU353, ""))</f>
        <v/>
      </c>
      <c r="DK353" s="49" t="str">
        <f>IF($CN353="", "", IF($CN353=Report!$BN$4, AV353, ""))</f>
        <v/>
      </c>
      <c r="DL353" s="49" t="str">
        <f>IF($CN353="", "", IF($CN353=Report!$BN$4, AW353, ""))</f>
        <v/>
      </c>
      <c r="DM353" s="49" t="str">
        <f>IF($CN353="", "", IF($CN353=Report!$BN$4, AX353, ""))</f>
        <v/>
      </c>
      <c r="DN353" s="49" t="str">
        <f>IF($CN353="", "", IF($CN353=Report!$BN$4, AY353, ""))</f>
        <v/>
      </c>
      <c r="DO353" s="49" t="str">
        <f>IF($CN353="", "", IF($CN353=Report!$BN$4, AZ353, ""))</f>
        <v/>
      </c>
      <c r="DP353" s="50" t="str">
        <f>IF($CN353="", "", IF($CN353=Report!$BN$4, BA353, ""))</f>
        <v/>
      </c>
      <c r="DQ353" s="48" t="str">
        <f>IF($CN353="", "", IF($CN353=Report!$BN$4, BB353, ""))</f>
        <v/>
      </c>
      <c r="DR353" s="49" t="str">
        <f>IF($CN353="", "", IF($CN353=Report!$BN$4, BC353, ""))</f>
        <v/>
      </c>
      <c r="DS353" s="49" t="str">
        <f>IF($CN353="", "", IF($CN353=Report!$BN$4, BD353, ""))</f>
        <v/>
      </c>
      <c r="DT353" s="49" t="str">
        <f>IF($CN353="", "", IF($CN353=Report!$BN$4, BE353, ""))</f>
        <v/>
      </c>
      <c r="DU353" s="49" t="str">
        <f>IF($CN353="", "", IF($CN353=Report!$BN$4, BF353, ""))</f>
        <v/>
      </c>
      <c r="DV353" s="49" t="str">
        <f>IF($CN353="", "", IF($CN353=Report!$BN$4, BG353, ""))</f>
        <v/>
      </c>
      <c r="DW353" s="49" t="str">
        <f>IF($CN353="", "", IF($CN353=Report!$BN$4, BH353, ""))</f>
        <v/>
      </c>
      <c r="DX353" s="49" t="str">
        <f>IF($CN353="", "", IF($CN353=Report!$BN$4, BI353, ""))</f>
        <v/>
      </c>
      <c r="DY353" s="49" t="str">
        <f>IF($CN353="", "", IF($CN353=Report!$BN$4, BJ353, ""))</f>
        <v/>
      </c>
      <c r="DZ353" s="49" t="str">
        <f>IF($CN353="", "", IF($CN353=Report!$BN$4, BK353, ""))</f>
        <v/>
      </c>
      <c r="EA353" s="49" t="str">
        <f>IF($CN353="", "", IF($CN353=Report!$BN$4, BL353, ""))</f>
        <v/>
      </c>
      <c r="EB353" s="50" t="str">
        <f>IF($CN353="", "", IF($CN353=Report!$BN$4, BM353, ""))</f>
        <v/>
      </c>
      <c r="EC353" s="48" t="str">
        <f>IF($CN353="", "", IF($CN353=Report!$BN$4, BN353, ""))</f>
        <v/>
      </c>
      <c r="ED353" s="49" t="str">
        <f>IF($CN353="", "", IF($CN353=Report!$BN$4, BO353, ""))</f>
        <v/>
      </c>
      <c r="EE353" s="49" t="str">
        <f>IF($CN353="", "", IF($CN353=Report!$BN$4, BP353, ""))</f>
        <v/>
      </c>
      <c r="EF353" s="49" t="str">
        <f>IF($CN353="", "", IF($CN353=Report!$BN$4, BQ353, ""))</f>
        <v/>
      </c>
      <c r="EG353" s="49" t="str">
        <f>IF($CN353="", "", IF($CN353=Report!$BN$4, BR353, ""))</f>
        <v/>
      </c>
      <c r="EH353" s="49" t="str">
        <f>IF($CN353="", "", IF($CN353=Report!$BN$4, BS353, ""))</f>
        <v/>
      </c>
      <c r="EI353" s="49" t="str">
        <f>IF($CN353="", "", IF($CN353=Report!$BN$4, BT353, ""))</f>
        <v/>
      </c>
      <c r="EJ353" s="49" t="str">
        <f>IF($CN353="", "", IF($CN353=Report!$BN$4, BU353, ""))</f>
        <v/>
      </c>
      <c r="EK353" s="49" t="str">
        <f>IF($CN353="", "", IF($CN353=Report!$BN$4, BV353, ""))</f>
        <v/>
      </c>
      <c r="EL353" s="49" t="str">
        <f>IF($CN353="", "", IF($CN353=Report!$BN$4, BW353, ""))</f>
        <v/>
      </c>
      <c r="EM353" s="49" t="str">
        <f>IF($CN353="", "", IF($CN353=Report!$BN$4, BX353, ""))</f>
        <v/>
      </c>
      <c r="EN353" s="50" t="str">
        <f>IF($CN353="", "", IF($CN353=Report!$BN$4, BY353, ""))</f>
        <v/>
      </c>
      <c r="EO353" s="48" t="str">
        <f>IF($CN353="", "", IF($CN353=Report!$BN$4, BZ353, ""))</f>
        <v/>
      </c>
      <c r="EP353" s="49" t="str">
        <f>IF($CN353="", "", IF($CN353=Report!$BN$4, CA353, ""))</f>
        <v/>
      </c>
      <c r="EQ353" s="49" t="str">
        <f>IF($CN353="", "", IF($CN353=Report!$BN$4, CB353, ""))</f>
        <v/>
      </c>
      <c r="ER353" s="49" t="str">
        <f>IF($CN353="", "", IF($CN353=Report!$BN$4, CC353, ""))</f>
        <v/>
      </c>
      <c r="ES353" s="49" t="str">
        <f>IF($CN353="", "", IF($CN353=Report!$BN$4, CD353, ""))</f>
        <v/>
      </c>
      <c r="ET353" s="49" t="str">
        <f>IF($CN353="", "", IF($CN353=Report!$BN$4, CE353, ""))</f>
        <v/>
      </c>
      <c r="EU353" s="49" t="str">
        <f>IF($CN353="", "", IF($CN353=Report!$BN$4, CF353, ""))</f>
        <v/>
      </c>
      <c r="EV353" s="49" t="str">
        <f>IF($CN353="", "", IF($CN353=Report!$BN$4, CG353, ""))</f>
        <v/>
      </c>
      <c r="EW353" s="49" t="str">
        <f>IF($CN353="", "", IF($CN353=Report!$BN$4, CH353, ""))</f>
        <v/>
      </c>
      <c r="EX353" s="49" t="str">
        <f>IF($CN353="", "", IF($CN353=Report!$BN$4, CI353, ""))</f>
        <v/>
      </c>
      <c r="EY353" s="49" t="str">
        <f>IF($CN353="", "", IF($CN353=Report!$BN$4, CJ353, ""))</f>
        <v/>
      </c>
      <c r="EZ353" s="50" t="str">
        <f>IF($CN353="", "", IF($CN353=Report!$BN$4, CK353, ""))</f>
        <v/>
      </c>
    </row>
    <row r="354" spans="1:156" x14ac:dyDescent="0.25">
      <c r="A354" s="19"/>
      <c r="B354" s="104"/>
      <c r="C354" s="105"/>
      <c r="D354" s="116"/>
      <c r="E354" s="106"/>
      <c r="F354" s="106"/>
      <c r="G354" s="106"/>
      <c r="H354" s="106"/>
      <c r="I354" s="106"/>
      <c r="J354" s="106"/>
      <c r="K354" s="106"/>
      <c r="L354" s="106"/>
      <c r="M354" s="106"/>
      <c r="N354" s="106"/>
      <c r="O354" s="106"/>
      <c r="P354" s="106"/>
      <c r="Q354" s="106"/>
      <c r="R354" s="106"/>
      <c r="S354" s="106"/>
      <c r="T354" s="108"/>
      <c r="U354" s="108"/>
      <c r="V354" s="108"/>
      <c r="W354" s="109"/>
      <c r="X354" s="19"/>
      <c r="AA354" s="48" t="str">
        <f t="shared" si="352"/>
        <v/>
      </c>
      <c r="AB354" s="49" t="str">
        <f t="shared" si="353"/>
        <v/>
      </c>
      <c r="AC354" s="49" t="str">
        <f t="shared" si="354"/>
        <v/>
      </c>
      <c r="AD354" s="49" t="str">
        <f t="shared" si="355"/>
        <v/>
      </c>
      <c r="AE354" s="49" t="str">
        <f t="shared" si="356"/>
        <v/>
      </c>
      <c r="AF354" s="49" t="str">
        <f t="shared" si="357"/>
        <v/>
      </c>
      <c r="AG354" s="49" t="str">
        <f t="shared" si="358"/>
        <v/>
      </c>
      <c r="AH354" s="49" t="str">
        <f t="shared" si="359"/>
        <v/>
      </c>
      <c r="AI354" s="49" t="str">
        <f t="shared" si="360"/>
        <v/>
      </c>
      <c r="AJ354" s="49" t="str">
        <f t="shared" si="361"/>
        <v/>
      </c>
      <c r="AK354" s="49" t="str">
        <f t="shared" si="362"/>
        <v/>
      </c>
      <c r="AL354" s="49" t="str">
        <f t="shared" si="363"/>
        <v/>
      </c>
      <c r="AM354" s="49" t="str">
        <f t="shared" si="364"/>
        <v/>
      </c>
      <c r="AN354" s="49" t="str">
        <f t="shared" si="365"/>
        <v/>
      </c>
      <c r="AO354" s="50" t="str">
        <f t="shared" si="366"/>
        <v/>
      </c>
      <c r="AP354" s="48" t="str">
        <f t="shared" si="367"/>
        <v/>
      </c>
      <c r="AQ354" s="49" t="str">
        <f t="shared" si="330"/>
        <v/>
      </c>
      <c r="AR354" s="49" t="str">
        <f t="shared" si="331"/>
        <v/>
      </c>
      <c r="AS354" s="49" t="str">
        <f t="shared" si="332"/>
        <v/>
      </c>
      <c r="AT354" s="49" t="str">
        <f t="shared" si="333"/>
        <v/>
      </c>
      <c r="AU354" s="49" t="str">
        <f t="shared" si="334"/>
        <v/>
      </c>
      <c r="AV354" s="49" t="str">
        <f t="shared" si="335"/>
        <v/>
      </c>
      <c r="AW354" s="49" t="str">
        <f t="shared" si="336"/>
        <v/>
      </c>
      <c r="AX354" s="49" t="str">
        <f t="shared" si="337"/>
        <v/>
      </c>
      <c r="AY354" s="49" t="str">
        <f t="shared" si="338"/>
        <v/>
      </c>
      <c r="AZ354" s="49" t="str">
        <f t="shared" si="339"/>
        <v/>
      </c>
      <c r="BA354" s="50" t="str">
        <f t="shared" si="340"/>
        <v/>
      </c>
      <c r="BB354" s="48" t="str">
        <f t="shared" si="368"/>
        <v/>
      </c>
      <c r="BC354" s="49" t="str">
        <f t="shared" si="341"/>
        <v/>
      </c>
      <c r="BD354" s="49" t="str">
        <f t="shared" si="342"/>
        <v/>
      </c>
      <c r="BE354" s="49" t="str">
        <f t="shared" si="343"/>
        <v/>
      </c>
      <c r="BF354" s="49" t="str">
        <f t="shared" si="344"/>
        <v/>
      </c>
      <c r="BG354" s="49" t="str">
        <f t="shared" si="345"/>
        <v/>
      </c>
      <c r="BH354" s="49" t="str">
        <f t="shared" si="346"/>
        <v/>
      </c>
      <c r="BI354" s="49" t="str">
        <f t="shared" si="347"/>
        <v/>
      </c>
      <c r="BJ354" s="49" t="str">
        <f t="shared" si="348"/>
        <v/>
      </c>
      <c r="BK354" s="49" t="str">
        <f t="shared" si="349"/>
        <v/>
      </c>
      <c r="BL354" s="49" t="str">
        <f t="shared" si="350"/>
        <v/>
      </c>
      <c r="BM354" s="50" t="str">
        <f t="shared" si="351"/>
        <v/>
      </c>
      <c r="BN354" s="48" t="str">
        <f t="shared" si="369"/>
        <v/>
      </c>
      <c r="BO354" s="49" t="str">
        <f t="shared" si="372"/>
        <v/>
      </c>
      <c r="BP354" s="49" t="str">
        <f t="shared" si="373"/>
        <v/>
      </c>
      <c r="BQ354" s="49" t="str">
        <f t="shared" si="374"/>
        <v/>
      </c>
      <c r="BR354" s="49" t="str">
        <f t="shared" si="375"/>
        <v/>
      </c>
      <c r="BS354" s="49" t="str">
        <f t="shared" si="376"/>
        <v/>
      </c>
      <c r="BT354" s="49" t="str">
        <f t="shared" si="377"/>
        <v/>
      </c>
      <c r="BU354" s="49" t="str">
        <f t="shared" si="378"/>
        <v/>
      </c>
      <c r="BV354" s="49" t="str">
        <f t="shared" si="379"/>
        <v/>
      </c>
      <c r="BW354" s="49" t="str">
        <f t="shared" si="380"/>
        <v/>
      </c>
      <c r="BX354" s="49" t="str">
        <f t="shared" si="381"/>
        <v/>
      </c>
      <c r="BY354" s="50" t="str">
        <f t="shared" si="382"/>
        <v/>
      </c>
      <c r="BZ354" s="48" t="str">
        <f t="shared" si="370"/>
        <v/>
      </c>
      <c r="CA354" s="49" t="str">
        <f t="shared" si="383"/>
        <v/>
      </c>
      <c r="CB354" s="49" t="str">
        <f t="shared" si="384"/>
        <v/>
      </c>
      <c r="CC354" s="49" t="str">
        <f t="shared" si="385"/>
        <v/>
      </c>
      <c r="CD354" s="49" t="str">
        <f t="shared" si="386"/>
        <v/>
      </c>
      <c r="CE354" s="49" t="str">
        <f t="shared" si="387"/>
        <v/>
      </c>
      <c r="CF354" s="49" t="str">
        <f t="shared" si="388"/>
        <v/>
      </c>
      <c r="CG354" s="49" t="str">
        <f t="shared" si="389"/>
        <v/>
      </c>
      <c r="CH354" s="49" t="str">
        <f t="shared" si="390"/>
        <v/>
      </c>
      <c r="CI354" s="49" t="str">
        <f t="shared" si="391"/>
        <v/>
      </c>
      <c r="CJ354" s="49" t="str">
        <f t="shared" si="392"/>
        <v/>
      </c>
      <c r="CK354" s="50" t="str">
        <f t="shared" si="393"/>
        <v/>
      </c>
      <c r="CM354" s="85" t="str">
        <f t="shared" si="371"/>
        <v/>
      </c>
      <c r="CN354" s="6" t="str">
        <f>IF($B354="", "", IF($CM354="X", "", IF(Report!$BN$3="X", LEFT($B354, 2), $B354)))</f>
        <v/>
      </c>
      <c r="CP354" s="48" t="str">
        <f>IF($CN354="", "", IF($CN354=Report!$BN$4, AA354, ""))</f>
        <v/>
      </c>
      <c r="CQ354" s="49" t="str">
        <f>IF($CN354="", "", IF($CN354=Report!$BN$4, AB354, ""))</f>
        <v/>
      </c>
      <c r="CR354" s="49" t="str">
        <f>IF($CN354="", "", IF($CN354=Report!$BN$4, AC354, ""))</f>
        <v/>
      </c>
      <c r="CS354" s="49" t="str">
        <f>IF($CN354="", "", IF($CN354=Report!$BN$4, AD354, ""))</f>
        <v/>
      </c>
      <c r="CT354" s="49" t="str">
        <f>IF($CN354="", "", IF($CN354=Report!$BN$4, AE354, ""))</f>
        <v/>
      </c>
      <c r="CU354" s="49" t="str">
        <f>IF($CN354="", "", IF($CN354=Report!$BN$4, AF354, ""))</f>
        <v/>
      </c>
      <c r="CV354" s="49" t="str">
        <f>IF($CN354="", "", IF($CN354=Report!$BN$4, AG354, ""))</f>
        <v/>
      </c>
      <c r="CW354" s="49" t="str">
        <f>IF($CN354="", "", IF($CN354=Report!$BN$4, AH354, ""))</f>
        <v/>
      </c>
      <c r="CX354" s="49" t="str">
        <f>IF($CN354="", "", IF($CN354=Report!$BN$4, AI354, ""))</f>
        <v/>
      </c>
      <c r="CY354" s="49" t="str">
        <f>IF($CN354="", "", IF($CN354=Report!$BN$4, AJ354, ""))</f>
        <v/>
      </c>
      <c r="CZ354" s="49" t="str">
        <f>IF($CN354="", "", IF($CN354=Report!$BN$4, AK354, ""))</f>
        <v/>
      </c>
      <c r="DA354" s="49" t="str">
        <f>IF($CN354="", "", IF($CN354=Report!$BN$4, AL354, ""))</f>
        <v/>
      </c>
      <c r="DB354" s="49" t="str">
        <f>IF($CN354="", "", IF($CN354=Report!$BN$4, AM354, ""))</f>
        <v/>
      </c>
      <c r="DC354" s="49" t="str">
        <f>IF($CN354="", "", IF($CN354=Report!$BN$4, AN354, ""))</f>
        <v/>
      </c>
      <c r="DD354" s="50" t="str">
        <f>IF($CN354="", "", IF($CN354=Report!$BN$4, AO354, ""))</f>
        <v/>
      </c>
      <c r="DE354" s="48" t="str">
        <f>IF($CN354="", "", IF($CN354=Report!$BN$4, AP354, ""))</f>
        <v/>
      </c>
      <c r="DF354" s="49" t="str">
        <f>IF($CN354="", "", IF($CN354=Report!$BN$4, AQ354, ""))</f>
        <v/>
      </c>
      <c r="DG354" s="49" t="str">
        <f>IF($CN354="", "", IF($CN354=Report!$BN$4, AR354, ""))</f>
        <v/>
      </c>
      <c r="DH354" s="49" t="str">
        <f>IF($CN354="", "", IF($CN354=Report!$BN$4, AS354, ""))</f>
        <v/>
      </c>
      <c r="DI354" s="49" t="str">
        <f>IF($CN354="", "", IF($CN354=Report!$BN$4, AT354, ""))</f>
        <v/>
      </c>
      <c r="DJ354" s="49" t="str">
        <f>IF($CN354="", "", IF($CN354=Report!$BN$4, AU354, ""))</f>
        <v/>
      </c>
      <c r="DK354" s="49" t="str">
        <f>IF($CN354="", "", IF($CN354=Report!$BN$4, AV354, ""))</f>
        <v/>
      </c>
      <c r="DL354" s="49" t="str">
        <f>IF($CN354="", "", IF($CN354=Report!$BN$4, AW354, ""))</f>
        <v/>
      </c>
      <c r="DM354" s="49" t="str">
        <f>IF($CN354="", "", IF($CN354=Report!$BN$4, AX354, ""))</f>
        <v/>
      </c>
      <c r="DN354" s="49" t="str">
        <f>IF($CN354="", "", IF($CN354=Report!$BN$4, AY354, ""))</f>
        <v/>
      </c>
      <c r="DO354" s="49" t="str">
        <f>IF($CN354="", "", IF($CN354=Report!$BN$4, AZ354, ""))</f>
        <v/>
      </c>
      <c r="DP354" s="50" t="str">
        <f>IF($CN354="", "", IF($CN354=Report!$BN$4, BA354, ""))</f>
        <v/>
      </c>
      <c r="DQ354" s="48" t="str">
        <f>IF($CN354="", "", IF($CN354=Report!$BN$4, BB354, ""))</f>
        <v/>
      </c>
      <c r="DR354" s="49" t="str">
        <f>IF($CN354="", "", IF($CN354=Report!$BN$4, BC354, ""))</f>
        <v/>
      </c>
      <c r="DS354" s="49" t="str">
        <f>IF($CN354="", "", IF($CN354=Report!$BN$4, BD354, ""))</f>
        <v/>
      </c>
      <c r="DT354" s="49" t="str">
        <f>IF($CN354="", "", IF($CN354=Report!$BN$4, BE354, ""))</f>
        <v/>
      </c>
      <c r="DU354" s="49" t="str">
        <f>IF($CN354="", "", IF($CN354=Report!$BN$4, BF354, ""))</f>
        <v/>
      </c>
      <c r="DV354" s="49" t="str">
        <f>IF($CN354="", "", IF($CN354=Report!$BN$4, BG354, ""))</f>
        <v/>
      </c>
      <c r="DW354" s="49" t="str">
        <f>IF($CN354="", "", IF($CN354=Report!$BN$4, BH354, ""))</f>
        <v/>
      </c>
      <c r="DX354" s="49" t="str">
        <f>IF($CN354="", "", IF($CN354=Report!$BN$4, BI354, ""))</f>
        <v/>
      </c>
      <c r="DY354" s="49" t="str">
        <f>IF($CN354="", "", IF($CN354=Report!$BN$4, BJ354, ""))</f>
        <v/>
      </c>
      <c r="DZ354" s="49" t="str">
        <f>IF($CN354="", "", IF($CN354=Report!$BN$4, BK354, ""))</f>
        <v/>
      </c>
      <c r="EA354" s="49" t="str">
        <f>IF($CN354="", "", IF($CN354=Report!$BN$4, BL354, ""))</f>
        <v/>
      </c>
      <c r="EB354" s="50" t="str">
        <f>IF($CN354="", "", IF($CN354=Report!$BN$4, BM354, ""))</f>
        <v/>
      </c>
      <c r="EC354" s="48" t="str">
        <f>IF($CN354="", "", IF($CN354=Report!$BN$4, BN354, ""))</f>
        <v/>
      </c>
      <c r="ED354" s="49" t="str">
        <f>IF($CN354="", "", IF($CN354=Report!$BN$4, BO354, ""))</f>
        <v/>
      </c>
      <c r="EE354" s="49" t="str">
        <f>IF($CN354="", "", IF($CN354=Report!$BN$4, BP354, ""))</f>
        <v/>
      </c>
      <c r="EF354" s="49" t="str">
        <f>IF($CN354="", "", IF($CN354=Report!$BN$4, BQ354, ""))</f>
        <v/>
      </c>
      <c r="EG354" s="49" t="str">
        <f>IF($CN354="", "", IF($CN354=Report!$BN$4, BR354, ""))</f>
        <v/>
      </c>
      <c r="EH354" s="49" t="str">
        <f>IF($CN354="", "", IF($CN354=Report!$BN$4, BS354, ""))</f>
        <v/>
      </c>
      <c r="EI354" s="49" t="str">
        <f>IF($CN354="", "", IF($CN354=Report!$BN$4, BT354, ""))</f>
        <v/>
      </c>
      <c r="EJ354" s="49" t="str">
        <f>IF($CN354="", "", IF($CN354=Report!$BN$4, BU354, ""))</f>
        <v/>
      </c>
      <c r="EK354" s="49" t="str">
        <f>IF($CN354="", "", IF($CN354=Report!$BN$4, BV354, ""))</f>
        <v/>
      </c>
      <c r="EL354" s="49" t="str">
        <f>IF($CN354="", "", IF($CN354=Report!$BN$4, BW354, ""))</f>
        <v/>
      </c>
      <c r="EM354" s="49" t="str">
        <f>IF($CN354="", "", IF($CN354=Report!$BN$4, BX354, ""))</f>
        <v/>
      </c>
      <c r="EN354" s="50" t="str">
        <f>IF($CN354="", "", IF($CN354=Report!$BN$4, BY354, ""))</f>
        <v/>
      </c>
      <c r="EO354" s="48" t="str">
        <f>IF($CN354="", "", IF($CN354=Report!$BN$4, BZ354, ""))</f>
        <v/>
      </c>
      <c r="EP354" s="49" t="str">
        <f>IF($CN354="", "", IF($CN354=Report!$BN$4, CA354, ""))</f>
        <v/>
      </c>
      <c r="EQ354" s="49" t="str">
        <f>IF($CN354="", "", IF($CN354=Report!$BN$4, CB354, ""))</f>
        <v/>
      </c>
      <c r="ER354" s="49" t="str">
        <f>IF($CN354="", "", IF($CN354=Report!$BN$4, CC354, ""))</f>
        <v/>
      </c>
      <c r="ES354" s="49" t="str">
        <f>IF($CN354="", "", IF($CN354=Report!$BN$4, CD354, ""))</f>
        <v/>
      </c>
      <c r="ET354" s="49" t="str">
        <f>IF($CN354="", "", IF($CN354=Report!$BN$4, CE354, ""))</f>
        <v/>
      </c>
      <c r="EU354" s="49" t="str">
        <f>IF($CN354="", "", IF($CN354=Report!$BN$4, CF354, ""))</f>
        <v/>
      </c>
      <c r="EV354" s="49" t="str">
        <f>IF($CN354="", "", IF($CN354=Report!$BN$4, CG354, ""))</f>
        <v/>
      </c>
      <c r="EW354" s="49" t="str">
        <f>IF($CN354="", "", IF($CN354=Report!$BN$4, CH354, ""))</f>
        <v/>
      </c>
      <c r="EX354" s="49" t="str">
        <f>IF($CN354="", "", IF($CN354=Report!$BN$4, CI354, ""))</f>
        <v/>
      </c>
      <c r="EY354" s="49" t="str">
        <f>IF($CN354="", "", IF($CN354=Report!$BN$4, CJ354, ""))</f>
        <v/>
      </c>
      <c r="EZ354" s="50" t="str">
        <f>IF($CN354="", "", IF($CN354=Report!$BN$4, CK354, ""))</f>
        <v/>
      </c>
    </row>
    <row r="355" spans="1:156" x14ac:dyDescent="0.25">
      <c r="A355" s="19"/>
      <c r="B355" s="104"/>
      <c r="C355" s="105"/>
      <c r="D355" s="116"/>
      <c r="E355" s="106"/>
      <c r="F355" s="106"/>
      <c r="G355" s="106"/>
      <c r="H355" s="106"/>
      <c r="I355" s="106"/>
      <c r="J355" s="106"/>
      <c r="K355" s="106"/>
      <c r="L355" s="106"/>
      <c r="M355" s="106"/>
      <c r="N355" s="106"/>
      <c r="O355" s="106"/>
      <c r="P355" s="106"/>
      <c r="Q355" s="106"/>
      <c r="R355" s="106"/>
      <c r="S355" s="106"/>
      <c r="T355" s="108"/>
      <c r="U355" s="108"/>
      <c r="V355" s="108"/>
      <c r="W355" s="109"/>
      <c r="X355" s="19"/>
      <c r="AA355" s="48" t="str">
        <f t="shared" si="352"/>
        <v/>
      </c>
      <c r="AB355" s="49" t="str">
        <f t="shared" si="353"/>
        <v/>
      </c>
      <c r="AC355" s="49" t="str">
        <f t="shared" si="354"/>
        <v/>
      </c>
      <c r="AD355" s="49" t="str">
        <f t="shared" si="355"/>
        <v/>
      </c>
      <c r="AE355" s="49" t="str">
        <f t="shared" si="356"/>
        <v/>
      </c>
      <c r="AF355" s="49" t="str">
        <f t="shared" si="357"/>
        <v/>
      </c>
      <c r="AG355" s="49" t="str">
        <f t="shared" si="358"/>
        <v/>
      </c>
      <c r="AH355" s="49" t="str">
        <f t="shared" si="359"/>
        <v/>
      </c>
      <c r="AI355" s="49" t="str">
        <f t="shared" si="360"/>
        <v/>
      </c>
      <c r="AJ355" s="49" t="str">
        <f t="shared" si="361"/>
        <v/>
      </c>
      <c r="AK355" s="49" t="str">
        <f t="shared" si="362"/>
        <v/>
      </c>
      <c r="AL355" s="49" t="str">
        <f t="shared" si="363"/>
        <v/>
      </c>
      <c r="AM355" s="49" t="str">
        <f t="shared" si="364"/>
        <v/>
      </c>
      <c r="AN355" s="49" t="str">
        <f t="shared" si="365"/>
        <v/>
      </c>
      <c r="AO355" s="50" t="str">
        <f t="shared" si="366"/>
        <v/>
      </c>
      <c r="AP355" s="48" t="str">
        <f t="shared" si="367"/>
        <v/>
      </c>
      <c r="AQ355" s="49" t="str">
        <f t="shared" si="330"/>
        <v/>
      </c>
      <c r="AR355" s="49" t="str">
        <f t="shared" si="331"/>
        <v/>
      </c>
      <c r="AS355" s="49" t="str">
        <f t="shared" si="332"/>
        <v/>
      </c>
      <c r="AT355" s="49" t="str">
        <f t="shared" si="333"/>
        <v/>
      </c>
      <c r="AU355" s="49" t="str">
        <f t="shared" si="334"/>
        <v/>
      </c>
      <c r="AV355" s="49" t="str">
        <f t="shared" si="335"/>
        <v/>
      </c>
      <c r="AW355" s="49" t="str">
        <f t="shared" si="336"/>
        <v/>
      </c>
      <c r="AX355" s="49" t="str">
        <f t="shared" si="337"/>
        <v/>
      </c>
      <c r="AY355" s="49" t="str">
        <f t="shared" si="338"/>
        <v/>
      </c>
      <c r="AZ355" s="49" t="str">
        <f t="shared" si="339"/>
        <v/>
      </c>
      <c r="BA355" s="50" t="str">
        <f t="shared" si="340"/>
        <v/>
      </c>
      <c r="BB355" s="48" t="str">
        <f t="shared" si="368"/>
        <v/>
      </c>
      <c r="BC355" s="49" t="str">
        <f t="shared" si="341"/>
        <v/>
      </c>
      <c r="BD355" s="49" t="str">
        <f t="shared" si="342"/>
        <v/>
      </c>
      <c r="BE355" s="49" t="str">
        <f t="shared" si="343"/>
        <v/>
      </c>
      <c r="BF355" s="49" t="str">
        <f t="shared" si="344"/>
        <v/>
      </c>
      <c r="BG355" s="49" t="str">
        <f t="shared" si="345"/>
        <v/>
      </c>
      <c r="BH355" s="49" t="str">
        <f t="shared" si="346"/>
        <v/>
      </c>
      <c r="BI355" s="49" t="str">
        <f t="shared" si="347"/>
        <v/>
      </c>
      <c r="BJ355" s="49" t="str">
        <f t="shared" si="348"/>
        <v/>
      </c>
      <c r="BK355" s="49" t="str">
        <f t="shared" si="349"/>
        <v/>
      </c>
      <c r="BL355" s="49" t="str">
        <f t="shared" si="350"/>
        <v/>
      </c>
      <c r="BM355" s="50" t="str">
        <f t="shared" si="351"/>
        <v/>
      </c>
      <c r="BN355" s="48" t="str">
        <f t="shared" si="369"/>
        <v/>
      </c>
      <c r="BO355" s="49" t="str">
        <f t="shared" si="372"/>
        <v/>
      </c>
      <c r="BP355" s="49" t="str">
        <f t="shared" si="373"/>
        <v/>
      </c>
      <c r="BQ355" s="49" t="str">
        <f t="shared" si="374"/>
        <v/>
      </c>
      <c r="BR355" s="49" t="str">
        <f t="shared" si="375"/>
        <v/>
      </c>
      <c r="BS355" s="49" t="str">
        <f t="shared" si="376"/>
        <v/>
      </c>
      <c r="BT355" s="49" t="str">
        <f t="shared" si="377"/>
        <v/>
      </c>
      <c r="BU355" s="49" t="str">
        <f t="shared" si="378"/>
        <v/>
      </c>
      <c r="BV355" s="49" t="str">
        <f t="shared" si="379"/>
        <v/>
      </c>
      <c r="BW355" s="49" t="str">
        <f t="shared" si="380"/>
        <v/>
      </c>
      <c r="BX355" s="49" t="str">
        <f t="shared" si="381"/>
        <v/>
      </c>
      <c r="BY355" s="50" t="str">
        <f t="shared" si="382"/>
        <v/>
      </c>
      <c r="BZ355" s="48" t="str">
        <f t="shared" si="370"/>
        <v/>
      </c>
      <c r="CA355" s="49" t="str">
        <f t="shared" si="383"/>
        <v/>
      </c>
      <c r="CB355" s="49" t="str">
        <f t="shared" si="384"/>
        <v/>
      </c>
      <c r="CC355" s="49" t="str">
        <f t="shared" si="385"/>
        <v/>
      </c>
      <c r="CD355" s="49" t="str">
        <f t="shared" si="386"/>
        <v/>
      </c>
      <c r="CE355" s="49" t="str">
        <f t="shared" si="387"/>
        <v/>
      </c>
      <c r="CF355" s="49" t="str">
        <f t="shared" si="388"/>
        <v/>
      </c>
      <c r="CG355" s="49" t="str">
        <f t="shared" si="389"/>
        <v/>
      </c>
      <c r="CH355" s="49" t="str">
        <f t="shared" si="390"/>
        <v/>
      </c>
      <c r="CI355" s="49" t="str">
        <f t="shared" si="391"/>
        <v/>
      </c>
      <c r="CJ355" s="49" t="str">
        <f t="shared" si="392"/>
        <v/>
      </c>
      <c r="CK355" s="50" t="str">
        <f t="shared" si="393"/>
        <v/>
      </c>
      <c r="CM355" s="85" t="str">
        <f t="shared" si="371"/>
        <v/>
      </c>
      <c r="CN355" s="6" t="str">
        <f>IF($B355="", "", IF($CM355="X", "", IF(Report!$BN$3="X", LEFT($B355, 2), $B355)))</f>
        <v/>
      </c>
      <c r="CP355" s="48" t="str">
        <f>IF($CN355="", "", IF($CN355=Report!$BN$4, AA355, ""))</f>
        <v/>
      </c>
      <c r="CQ355" s="49" t="str">
        <f>IF($CN355="", "", IF($CN355=Report!$BN$4, AB355, ""))</f>
        <v/>
      </c>
      <c r="CR355" s="49" t="str">
        <f>IF($CN355="", "", IF($CN355=Report!$BN$4, AC355, ""))</f>
        <v/>
      </c>
      <c r="CS355" s="49" t="str">
        <f>IF($CN355="", "", IF($CN355=Report!$BN$4, AD355, ""))</f>
        <v/>
      </c>
      <c r="CT355" s="49" t="str">
        <f>IF($CN355="", "", IF($CN355=Report!$BN$4, AE355, ""))</f>
        <v/>
      </c>
      <c r="CU355" s="49" t="str">
        <f>IF($CN355="", "", IF($CN355=Report!$BN$4, AF355, ""))</f>
        <v/>
      </c>
      <c r="CV355" s="49" t="str">
        <f>IF($CN355="", "", IF($CN355=Report!$BN$4, AG355, ""))</f>
        <v/>
      </c>
      <c r="CW355" s="49" t="str">
        <f>IF($CN355="", "", IF($CN355=Report!$BN$4, AH355, ""))</f>
        <v/>
      </c>
      <c r="CX355" s="49" t="str">
        <f>IF($CN355="", "", IF($CN355=Report!$BN$4, AI355, ""))</f>
        <v/>
      </c>
      <c r="CY355" s="49" t="str">
        <f>IF($CN355="", "", IF($CN355=Report!$BN$4, AJ355, ""))</f>
        <v/>
      </c>
      <c r="CZ355" s="49" t="str">
        <f>IF($CN355="", "", IF($CN355=Report!$BN$4, AK355, ""))</f>
        <v/>
      </c>
      <c r="DA355" s="49" t="str">
        <f>IF($CN355="", "", IF($CN355=Report!$BN$4, AL355, ""))</f>
        <v/>
      </c>
      <c r="DB355" s="49" t="str">
        <f>IF($CN355="", "", IF($CN355=Report!$BN$4, AM355, ""))</f>
        <v/>
      </c>
      <c r="DC355" s="49" t="str">
        <f>IF($CN355="", "", IF($CN355=Report!$BN$4, AN355, ""))</f>
        <v/>
      </c>
      <c r="DD355" s="50" t="str">
        <f>IF($CN355="", "", IF($CN355=Report!$BN$4, AO355, ""))</f>
        <v/>
      </c>
      <c r="DE355" s="48" t="str">
        <f>IF($CN355="", "", IF($CN355=Report!$BN$4, AP355, ""))</f>
        <v/>
      </c>
      <c r="DF355" s="49" t="str">
        <f>IF($CN355="", "", IF($CN355=Report!$BN$4, AQ355, ""))</f>
        <v/>
      </c>
      <c r="DG355" s="49" t="str">
        <f>IF($CN355="", "", IF($CN355=Report!$BN$4, AR355, ""))</f>
        <v/>
      </c>
      <c r="DH355" s="49" t="str">
        <f>IF($CN355="", "", IF($CN355=Report!$BN$4, AS355, ""))</f>
        <v/>
      </c>
      <c r="DI355" s="49" t="str">
        <f>IF($CN355="", "", IF($CN355=Report!$BN$4, AT355, ""))</f>
        <v/>
      </c>
      <c r="DJ355" s="49" t="str">
        <f>IF($CN355="", "", IF($CN355=Report!$BN$4, AU355, ""))</f>
        <v/>
      </c>
      <c r="DK355" s="49" t="str">
        <f>IF($CN355="", "", IF($CN355=Report!$BN$4, AV355, ""))</f>
        <v/>
      </c>
      <c r="DL355" s="49" t="str">
        <f>IF($CN355="", "", IF($CN355=Report!$BN$4, AW355, ""))</f>
        <v/>
      </c>
      <c r="DM355" s="49" t="str">
        <f>IF($CN355="", "", IF($CN355=Report!$BN$4, AX355, ""))</f>
        <v/>
      </c>
      <c r="DN355" s="49" t="str">
        <f>IF($CN355="", "", IF($CN355=Report!$BN$4, AY355, ""))</f>
        <v/>
      </c>
      <c r="DO355" s="49" t="str">
        <f>IF($CN355="", "", IF($CN355=Report!$BN$4, AZ355, ""))</f>
        <v/>
      </c>
      <c r="DP355" s="50" t="str">
        <f>IF($CN355="", "", IF($CN355=Report!$BN$4, BA355, ""))</f>
        <v/>
      </c>
      <c r="DQ355" s="48" t="str">
        <f>IF($CN355="", "", IF($CN355=Report!$BN$4, BB355, ""))</f>
        <v/>
      </c>
      <c r="DR355" s="49" t="str">
        <f>IF($CN355="", "", IF($CN355=Report!$BN$4, BC355, ""))</f>
        <v/>
      </c>
      <c r="DS355" s="49" t="str">
        <f>IF($CN355="", "", IF($CN355=Report!$BN$4, BD355, ""))</f>
        <v/>
      </c>
      <c r="DT355" s="49" t="str">
        <f>IF($CN355="", "", IF($CN355=Report!$BN$4, BE355, ""))</f>
        <v/>
      </c>
      <c r="DU355" s="49" t="str">
        <f>IF($CN355="", "", IF($CN355=Report!$BN$4, BF355, ""))</f>
        <v/>
      </c>
      <c r="DV355" s="49" t="str">
        <f>IF($CN355="", "", IF($CN355=Report!$BN$4, BG355, ""))</f>
        <v/>
      </c>
      <c r="DW355" s="49" t="str">
        <f>IF($CN355="", "", IF($CN355=Report!$BN$4, BH355, ""))</f>
        <v/>
      </c>
      <c r="DX355" s="49" t="str">
        <f>IF($CN355="", "", IF($CN355=Report!$BN$4, BI355, ""))</f>
        <v/>
      </c>
      <c r="DY355" s="49" t="str">
        <f>IF($CN355="", "", IF($CN355=Report!$BN$4, BJ355, ""))</f>
        <v/>
      </c>
      <c r="DZ355" s="49" t="str">
        <f>IF($CN355="", "", IF($CN355=Report!$BN$4, BK355, ""))</f>
        <v/>
      </c>
      <c r="EA355" s="49" t="str">
        <f>IF($CN355="", "", IF($CN355=Report!$BN$4, BL355, ""))</f>
        <v/>
      </c>
      <c r="EB355" s="50" t="str">
        <f>IF($CN355="", "", IF($CN355=Report!$BN$4, BM355, ""))</f>
        <v/>
      </c>
      <c r="EC355" s="48" t="str">
        <f>IF($CN355="", "", IF($CN355=Report!$BN$4, BN355, ""))</f>
        <v/>
      </c>
      <c r="ED355" s="49" t="str">
        <f>IF($CN355="", "", IF($CN355=Report!$BN$4, BO355, ""))</f>
        <v/>
      </c>
      <c r="EE355" s="49" t="str">
        <f>IF($CN355="", "", IF($CN355=Report!$BN$4, BP355, ""))</f>
        <v/>
      </c>
      <c r="EF355" s="49" t="str">
        <f>IF($CN355="", "", IF($CN355=Report!$BN$4, BQ355, ""))</f>
        <v/>
      </c>
      <c r="EG355" s="49" t="str">
        <f>IF($CN355="", "", IF($CN355=Report!$BN$4, BR355, ""))</f>
        <v/>
      </c>
      <c r="EH355" s="49" t="str">
        <f>IF($CN355="", "", IF($CN355=Report!$BN$4, BS355, ""))</f>
        <v/>
      </c>
      <c r="EI355" s="49" t="str">
        <f>IF($CN355="", "", IF($CN355=Report!$BN$4, BT355, ""))</f>
        <v/>
      </c>
      <c r="EJ355" s="49" t="str">
        <f>IF($CN355="", "", IF($CN355=Report!$BN$4, BU355, ""))</f>
        <v/>
      </c>
      <c r="EK355" s="49" t="str">
        <f>IF($CN355="", "", IF($CN355=Report!$BN$4, BV355, ""))</f>
        <v/>
      </c>
      <c r="EL355" s="49" t="str">
        <f>IF($CN355="", "", IF($CN355=Report!$BN$4, BW355, ""))</f>
        <v/>
      </c>
      <c r="EM355" s="49" t="str">
        <f>IF($CN355="", "", IF($CN355=Report!$BN$4, BX355, ""))</f>
        <v/>
      </c>
      <c r="EN355" s="50" t="str">
        <f>IF($CN355="", "", IF($CN355=Report!$BN$4, BY355, ""))</f>
        <v/>
      </c>
      <c r="EO355" s="48" t="str">
        <f>IF($CN355="", "", IF($CN355=Report!$BN$4, BZ355, ""))</f>
        <v/>
      </c>
      <c r="EP355" s="49" t="str">
        <f>IF($CN355="", "", IF($CN355=Report!$BN$4, CA355, ""))</f>
        <v/>
      </c>
      <c r="EQ355" s="49" t="str">
        <f>IF($CN355="", "", IF($CN355=Report!$BN$4, CB355, ""))</f>
        <v/>
      </c>
      <c r="ER355" s="49" t="str">
        <f>IF($CN355="", "", IF($CN355=Report!$BN$4, CC355, ""))</f>
        <v/>
      </c>
      <c r="ES355" s="49" t="str">
        <f>IF($CN355="", "", IF($CN355=Report!$BN$4, CD355, ""))</f>
        <v/>
      </c>
      <c r="ET355" s="49" t="str">
        <f>IF($CN355="", "", IF($CN355=Report!$BN$4, CE355, ""))</f>
        <v/>
      </c>
      <c r="EU355" s="49" t="str">
        <f>IF($CN355="", "", IF($CN355=Report!$BN$4, CF355, ""))</f>
        <v/>
      </c>
      <c r="EV355" s="49" t="str">
        <f>IF($CN355="", "", IF($CN355=Report!$BN$4, CG355, ""))</f>
        <v/>
      </c>
      <c r="EW355" s="49" t="str">
        <f>IF($CN355="", "", IF($CN355=Report!$BN$4, CH355, ""))</f>
        <v/>
      </c>
      <c r="EX355" s="49" t="str">
        <f>IF($CN355="", "", IF($CN355=Report!$BN$4, CI355, ""))</f>
        <v/>
      </c>
      <c r="EY355" s="49" t="str">
        <f>IF($CN355="", "", IF($CN355=Report!$BN$4, CJ355, ""))</f>
        <v/>
      </c>
      <c r="EZ355" s="50" t="str">
        <f>IF($CN355="", "", IF($CN355=Report!$BN$4, CK355, ""))</f>
        <v/>
      </c>
    </row>
    <row r="356" spans="1:156" x14ac:dyDescent="0.25">
      <c r="A356" s="19"/>
      <c r="B356" s="104"/>
      <c r="C356" s="105"/>
      <c r="D356" s="116"/>
      <c r="E356" s="106"/>
      <c r="F356" s="106"/>
      <c r="G356" s="106"/>
      <c r="H356" s="106"/>
      <c r="I356" s="106"/>
      <c r="J356" s="106"/>
      <c r="K356" s="106"/>
      <c r="L356" s="106"/>
      <c r="M356" s="106"/>
      <c r="N356" s="106"/>
      <c r="O356" s="106"/>
      <c r="P356" s="106"/>
      <c r="Q356" s="106"/>
      <c r="R356" s="106"/>
      <c r="S356" s="106"/>
      <c r="T356" s="108"/>
      <c r="U356" s="108"/>
      <c r="V356" s="108"/>
      <c r="W356" s="109"/>
      <c r="X356" s="19"/>
      <c r="AA356" s="48" t="str">
        <f t="shared" si="352"/>
        <v/>
      </c>
      <c r="AB356" s="49" t="str">
        <f t="shared" si="353"/>
        <v/>
      </c>
      <c r="AC356" s="49" t="str">
        <f t="shared" si="354"/>
        <v/>
      </c>
      <c r="AD356" s="49" t="str">
        <f t="shared" si="355"/>
        <v/>
      </c>
      <c r="AE356" s="49" t="str">
        <f t="shared" si="356"/>
        <v/>
      </c>
      <c r="AF356" s="49" t="str">
        <f t="shared" si="357"/>
        <v/>
      </c>
      <c r="AG356" s="49" t="str">
        <f t="shared" si="358"/>
        <v/>
      </c>
      <c r="AH356" s="49" t="str">
        <f t="shared" si="359"/>
        <v/>
      </c>
      <c r="AI356" s="49" t="str">
        <f t="shared" si="360"/>
        <v/>
      </c>
      <c r="AJ356" s="49" t="str">
        <f t="shared" si="361"/>
        <v/>
      </c>
      <c r="AK356" s="49" t="str">
        <f t="shared" si="362"/>
        <v/>
      </c>
      <c r="AL356" s="49" t="str">
        <f t="shared" si="363"/>
        <v/>
      </c>
      <c r="AM356" s="49" t="str">
        <f t="shared" si="364"/>
        <v/>
      </c>
      <c r="AN356" s="49" t="str">
        <f t="shared" si="365"/>
        <v/>
      </c>
      <c r="AO356" s="50" t="str">
        <f t="shared" si="366"/>
        <v/>
      </c>
      <c r="AP356" s="48" t="str">
        <f t="shared" si="367"/>
        <v/>
      </c>
      <c r="AQ356" s="49" t="str">
        <f t="shared" si="330"/>
        <v/>
      </c>
      <c r="AR356" s="49" t="str">
        <f t="shared" si="331"/>
        <v/>
      </c>
      <c r="AS356" s="49" t="str">
        <f t="shared" si="332"/>
        <v/>
      </c>
      <c r="AT356" s="49" t="str">
        <f t="shared" si="333"/>
        <v/>
      </c>
      <c r="AU356" s="49" t="str">
        <f t="shared" si="334"/>
        <v/>
      </c>
      <c r="AV356" s="49" t="str">
        <f t="shared" si="335"/>
        <v/>
      </c>
      <c r="AW356" s="49" t="str">
        <f t="shared" si="336"/>
        <v/>
      </c>
      <c r="AX356" s="49" t="str">
        <f t="shared" si="337"/>
        <v/>
      </c>
      <c r="AY356" s="49" t="str">
        <f t="shared" si="338"/>
        <v/>
      </c>
      <c r="AZ356" s="49" t="str">
        <f t="shared" si="339"/>
        <v/>
      </c>
      <c r="BA356" s="50" t="str">
        <f t="shared" si="340"/>
        <v/>
      </c>
      <c r="BB356" s="48" t="str">
        <f t="shared" si="368"/>
        <v/>
      </c>
      <c r="BC356" s="49" t="str">
        <f t="shared" si="341"/>
        <v/>
      </c>
      <c r="BD356" s="49" t="str">
        <f t="shared" si="342"/>
        <v/>
      </c>
      <c r="BE356" s="49" t="str">
        <f t="shared" si="343"/>
        <v/>
      </c>
      <c r="BF356" s="49" t="str">
        <f t="shared" si="344"/>
        <v/>
      </c>
      <c r="BG356" s="49" t="str">
        <f t="shared" si="345"/>
        <v/>
      </c>
      <c r="BH356" s="49" t="str">
        <f t="shared" si="346"/>
        <v/>
      </c>
      <c r="BI356" s="49" t="str">
        <f t="shared" si="347"/>
        <v/>
      </c>
      <c r="BJ356" s="49" t="str">
        <f t="shared" si="348"/>
        <v/>
      </c>
      <c r="BK356" s="49" t="str">
        <f t="shared" si="349"/>
        <v/>
      </c>
      <c r="BL356" s="49" t="str">
        <f t="shared" si="350"/>
        <v/>
      </c>
      <c r="BM356" s="50" t="str">
        <f t="shared" si="351"/>
        <v/>
      </c>
      <c r="BN356" s="48" t="str">
        <f t="shared" si="369"/>
        <v/>
      </c>
      <c r="BO356" s="49" t="str">
        <f t="shared" si="372"/>
        <v/>
      </c>
      <c r="BP356" s="49" t="str">
        <f t="shared" si="373"/>
        <v/>
      </c>
      <c r="BQ356" s="49" t="str">
        <f t="shared" si="374"/>
        <v/>
      </c>
      <c r="BR356" s="49" t="str">
        <f t="shared" si="375"/>
        <v/>
      </c>
      <c r="BS356" s="49" t="str">
        <f t="shared" si="376"/>
        <v/>
      </c>
      <c r="BT356" s="49" t="str">
        <f t="shared" si="377"/>
        <v/>
      </c>
      <c r="BU356" s="49" t="str">
        <f t="shared" si="378"/>
        <v/>
      </c>
      <c r="BV356" s="49" t="str">
        <f t="shared" si="379"/>
        <v/>
      </c>
      <c r="BW356" s="49" t="str">
        <f t="shared" si="380"/>
        <v/>
      </c>
      <c r="BX356" s="49" t="str">
        <f t="shared" si="381"/>
        <v/>
      </c>
      <c r="BY356" s="50" t="str">
        <f t="shared" si="382"/>
        <v/>
      </c>
      <c r="BZ356" s="48" t="str">
        <f t="shared" si="370"/>
        <v/>
      </c>
      <c r="CA356" s="49" t="str">
        <f t="shared" si="383"/>
        <v/>
      </c>
      <c r="CB356" s="49" t="str">
        <f t="shared" si="384"/>
        <v/>
      </c>
      <c r="CC356" s="49" t="str">
        <f t="shared" si="385"/>
        <v/>
      </c>
      <c r="CD356" s="49" t="str">
        <f t="shared" si="386"/>
        <v/>
      </c>
      <c r="CE356" s="49" t="str">
        <f t="shared" si="387"/>
        <v/>
      </c>
      <c r="CF356" s="49" t="str">
        <f t="shared" si="388"/>
        <v/>
      </c>
      <c r="CG356" s="49" t="str">
        <f t="shared" si="389"/>
        <v/>
      </c>
      <c r="CH356" s="49" t="str">
        <f t="shared" si="390"/>
        <v/>
      </c>
      <c r="CI356" s="49" t="str">
        <f t="shared" si="391"/>
        <v/>
      </c>
      <c r="CJ356" s="49" t="str">
        <f t="shared" si="392"/>
        <v/>
      </c>
      <c r="CK356" s="50" t="str">
        <f t="shared" si="393"/>
        <v/>
      </c>
      <c r="CM356" s="85" t="str">
        <f t="shared" si="371"/>
        <v/>
      </c>
      <c r="CN356" s="6" t="str">
        <f>IF($B356="", "", IF($CM356="X", "", IF(Report!$BN$3="X", LEFT($B356, 2), $B356)))</f>
        <v/>
      </c>
      <c r="CP356" s="48" t="str">
        <f>IF($CN356="", "", IF($CN356=Report!$BN$4, AA356, ""))</f>
        <v/>
      </c>
      <c r="CQ356" s="49" t="str">
        <f>IF($CN356="", "", IF($CN356=Report!$BN$4, AB356, ""))</f>
        <v/>
      </c>
      <c r="CR356" s="49" t="str">
        <f>IF($CN356="", "", IF($CN356=Report!$BN$4, AC356, ""))</f>
        <v/>
      </c>
      <c r="CS356" s="49" t="str">
        <f>IF($CN356="", "", IF($CN356=Report!$BN$4, AD356, ""))</f>
        <v/>
      </c>
      <c r="CT356" s="49" t="str">
        <f>IF($CN356="", "", IF($CN356=Report!$BN$4, AE356, ""))</f>
        <v/>
      </c>
      <c r="CU356" s="49" t="str">
        <f>IF($CN356="", "", IF($CN356=Report!$BN$4, AF356, ""))</f>
        <v/>
      </c>
      <c r="CV356" s="49" t="str">
        <f>IF($CN356="", "", IF($CN356=Report!$BN$4, AG356, ""))</f>
        <v/>
      </c>
      <c r="CW356" s="49" t="str">
        <f>IF($CN356="", "", IF($CN356=Report!$BN$4, AH356, ""))</f>
        <v/>
      </c>
      <c r="CX356" s="49" t="str">
        <f>IF($CN356="", "", IF($CN356=Report!$BN$4, AI356, ""))</f>
        <v/>
      </c>
      <c r="CY356" s="49" t="str">
        <f>IF($CN356="", "", IF($CN356=Report!$BN$4, AJ356, ""))</f>
        <v/>
      </c>
      <c r="CZ356" s="49" t="str">
        <f>IF($CN356="", "", IF($CN356=Report!$BN$4, AK356, ""))</f>
        <v/>
      </c>
      <c r="DA356" s="49" t="str">
        <f>IF($CN356="", "", IF($CN356=Report!$BN$4, AL356, ""))</f>
        <v/>
      </c>
      <c r="DB356" s="49" t="str">
        <f>IF($CN356="", "", IF($CN356=Report!$BN$4, AM356, ""))</f>
        <v/>
      </c>
      <c r="DC356" s="49" t="str">
        <f>IF($CN356="", "", IF($CN356=Report!$BN$4, AN356, ""))</f>
        <v/>
      </c>
      <c r="DD356" s="50" t="str">
        <f>IF($CN356="", "", IF($CN356=Report!$BN$4, AO356, ""))</f>
        <v/>
      </c>
      <c r="DE356" s="48" t="str">
        <f>IF($CN356="", "", IF($CN356=Report!$BN$4, AP356, ""))</f>
        <v/>
      </c>
      <c r="DF356" s="49" t="str">
        <f>IF($CN356="", "", IF($CN356=Report!$BN$4, AQ356, ""))</f>
        <v/>
      </c>
      <c r="DG356" s="49" t="str">
        <f>IF($CN356="", "", IF($CN356=Report!$BN$4, AR356, ""))</f>
        <v/>
      </c>
      <c r="DH356" s="49" t="str">
        <f>IF($CN356="", "", IF($CN356=Report!$BN$4, AS356, ""))</f>
        <v/>
      </c>
      <c r="DI356" s="49" t="str">
        <f>IF($CN356="", "", IF($CN356=Report!$BN$4, AT356, ""))</f>
        <v/>
      </c>
      <c r="DJ356" s="49" t="str">
        <f>IF($CN356="", "", IF($CN356=Report!$BN$4, AU356, ""))</f>
        <v/>
      </c>
      <c r="DK356" s="49" t="str">
        <f>IF($CN356="", "", IF($CN356=Report!$BN$4, AV356, ""))</f>
        <v/>
      </c>
      <c r="DL356" s="49" t="str">
        <f>IF($CN356="", "", IF($CN356=Report!$BN$4, AW356, ""))</f>
        <v/>
      </c>
      <c r="DM356" s="49" t="str">
        <f>IF($CN356="", "", IF($CN356=Report!$BN$4, AX356, ""))</f>
        <v/>
      </c>
      <c r="DN356" s="49" t="str">
        <f>IF($CN356="", "", IF($CN356=Report!$BN$4, AY356, ""))</f>
        <v/>
      </c>
      <c r="DO356" s="49" t="str">
        <f>IF($CN356="", "", IF($CN356=Report!$BN$4, AZ356, ""))</f>
        <v/>
      </c>
      <c r="DP356" s="50" t="str">
        <f>IF($CN356="", "", IF($CN356=Report!$BN$4, BA356, ""))</f>
        <v/>
      </c>
      <c r="DQ356" s="48" t="str">
        <f>IF($CN356="", "", IF($CN356=Report!$BN$4, BB356, ""))</f>
        <v/>
      </c>
      <c r="DR356" s="49" t="str">
        <f>IF($CN356="", "", IF($CN356=Report!$BN$4, BC356, ""))</f>
        <v/>
      </c>
      <c r="DS356" s="49" t="str">
        <f>IF($CN356="", "", IF($CN356=Report!$BN$4, BD356, ""))</f>
        <v/>
      </c>
      <c r="DT356" s="49" t="str">
        <f>IF($CN356="", "", IF($CN356=Report!$BN$4, BE356, ""))</f>
        <v/>
      </c>
      <c r="DU356" s="49" t="str">
        <f>IF($CN356="", "", IF($CN356=Report!$BN$4, BF356, ""))</f>
        <v/>
      </c>
      <c r="DV356" s="49" t="str">
        <f>IF($CN356="", "", IF($CN356=Report!$BN$4, BG356, ""))</f>
        <v/>
      </c>
      <c r="DW356" s="49" t="str">
        <f>IF($CN356="", "", IF($CN356=Report!$BN$4, BH356, ""))</f>
        <v/>
      </c>
      <c r="DX356" s="49" t="str">
        <f>IF($CN356="", "", IF($CN356=Report!$BN$4, BI356, ""))</f>
        <v/>
      </c>
      <c r="DY356" s="49" t="str">
        <f>IF($CN356="", "", IF($CN356=Report!$BN$4, BJ356, ""))</f>
        <v/>
      </c>
      <c r="DZ356" s="49" t="str">
        <f>IF($CN356="", "", IF($CN356=Report!$BN$4, BK356, ""))</f>
        <v/>
      </c>
      <c r="EA356" s="49" t="str">
        <f>IF($CN356="", "", IF($CN356=Report!$BN$4, BL356, ""))</f>
        <v/>
      </c>
      <c r="EB356" s="50" t="str">
        <f>IF($CN356="", "", IF($CN356=Report!$BN$4, BM356, ""))</f>
        <v/>
      </c>
      <c r="EC356" s="48" t="str">
        <f>IF($CN356="", "", IF($CN356=Report!$BN$4, BN356, ""))</f>
        <v/>
      </c>
      <c r="ED356" s="49" t="str">
        <f>IF($CN356="", "", IF($CN356=Report!$BN$4, BO356, ""))</f>
        <v/>
      </c>
      <c r="EE356" s="49" t="str">
        <f>IF($CN356="", "", IF($CN356=Report!$BN$4, BP356, ""))</f>
        <v/>
      </c>
      <c r="EF356" s="49" t="str">
        <f>IF($CN356="", "", IF($CN356=Report!$BN$4, BQ356, ""))</f>
        <v/>
      </c>
      <c r="EG356" s="49" t="str">
        <f>IF($CN356="", "", IF($CN356=Report!$BN$4, BR356, ""))</f>
        <v/>
      </c>
      <c r="EH356" s="49" t="str">
        <f>IF($CN356="", "", IF($CN356=Report!$BN$4, BS356, ""))</f>
        <v/>
      </c>
      <c r="EI356" s="49" t="str">
        <f>IF($CN356="", "", IF($CN356=Report!$BN$4, BT356, ""))</f>
        <v/>
      </c>
      <c r="EJ356" s="49" t="str">
        <f>IF($CN356="", "", IF($CN356=Report!$BN$4, BU356, ""))</f>
        <v/>
      </c>
      <c r="EK356" s="49" t="str">
        <f>IF($CN356="", "", IF($CN356=Report!$BN$4, BV356, ""))</f>
        <v/>
      </c>
      <c r="EL356" s="49" t="str">
        <f>IF($CN356="", "", IF($CN356=Report!$BN$4, BW356, ""))</f>
        <v/>
      </c>
      <c r="EM356" s="49" t="str">
        <f>IF($CN356="", "", IF($CN356=Report!$BN$4, BX356, ""))</f>
        <v/>
      </c>
      <c r="EN356" s="50" t="str">
        <f>IF($CN356="", "", IF($CN356=Report!$BN$4, BY356, ""))</f>
        <v/>
      </c>
      <c r="EO356" s="48" t="str">
        <f>IF($CN356="", "", IF($CN356=Report!$BN$4, BZ356, ""))</f>
        <v/>
      </c>
      <c r="EP356" s="49" t="str">
        <f>IF($CN356="", "", IF($CN356=Report!$BN$4, CA356, ""))</f>
        <v/>
      </c>
      <c r="EQ356" s="49" t="str">
        <f>IF($CN356="", "", IF($CN356=Report!$BN$4, CB356, ""))</f>
        <v/>
      </c>
      <c r="ER356" s="49" t="str">
        <f>IF($CN356="", "", IF($CN356=Report!$BN$4, CC356, ""))</f>
        <v/>
      </c>
      <c r="ES356" s="49" t="str">
        <f>IF($CN356="", "", IF($CN356=Report!$BN$4, CD356, ""))</f>
        <v/>
      </c>
      <c r="ET356" s="49" t="str">
        <f>IF($CN356="", "", IF($CN356=Report!$BN$4, CE356, ""))</f>
        <v/>
      </c>
      <c r="EU356" s="49" t="str">
        <f>IF($CN356="", "", IF($CN356=Report!$BN$4, CF356, ""))</f>
        <v/>
      </c>
      <c r="EV356" s="49" t="str">
        <f>IF($CN356="", "", IF($CN356=Report!$BN$4, CG356, ""))</f>
        <v/>
      </c>
      <c r="EW356" s="49" t="str">
        <f>IF($CN356="", "", IF($CN356=Report!$BN$4, CH356, ""))</f>
        <v/>
      </c>
      <c r="EX356" s="49" t="str">
        <f>IF($CN356="", "", IF($CN356=Report!$BN$4, CI356, ""))</f>
        <v/>
      </c>
      <c r="EY356" s="49" t="str">
        <f>IF($CN356="", "", IF($CN356=Report!$BN$4, CJ356, ""))</f>
        <v/>
      </c>
      <c r="EZ356" s="50" t="str">
        <f>IF($CN356="", "", IF($CN356=Report!$BN$4, CK356, ""))</f>
        <v/>
      </c>
    </row>
    <row r="357" spans="1:156" x14ac:dyDescent="0.25">
      <c r="A357" s="19"/>
      <c r="B357" s="104"/>
      <c r="C357" s="105"/>
      <c r="D357" s="116"/>
      <c r="E357" s="106"/>
      <c r="F357" s="106"/>
      <c r="G357" s="106"/>
      <c r="H357" s="106"/>
      <c r="I357" s="106"/>
      <c r="J357" s="106"/>
      <c r="K357" s="106"/>
      <c r="L357" s="106"/>
      <c r="M357" s="106"/>
      <c r="N357" s="106"/>
      <c r="O357" s="106"/>
      <c r="P357" s="106"/>
      <c r="Q357" s="106"/>
      <c r="R357" s="106"/>
      <c r="S357" s="106"/>
      <c r="T357" s="108"/>
      <c r="U357" s="108"/>
      <c r="V357" s="108"/>
      <c r="W357" s="109"/>
      <c r="X357" s="19"/>
      <c r="AA357" s="48" t="str">
        <f t="shared" si="352"/>
        <v/>
      </c>
      <c r="AB357" s="49" t="str">
        <f t="shared" si="353"/>
        <v/>
      </c>
      <c r="AC357" s="49" t="str">
        <f t="shared" si="354"/>
        <v/>
      </c>
      <c r="AD357" s="49" t="str">
        <f t="shared" si="355"/>
        <v/>
      </c>
      <c r="AE357" s="49" t="str">
        <f t="shared" si="356"/>
        <v/>
      </c>
      <c r="AF357" s="49" t="str">
        <f t="shared" si="357"/>
        <v/>
      </c>
      <c r="AG357" s="49" t="str">
        <f t="shared" si="358"/>
        <v/>
      </c>
      <c r="AH357" s="49" t="str">
        <f t="shared" si="359"/>
        <v/>
      </c>
      <c r="AI357" s="49" t="str">
        <f t="shared" si="360"/>
        <v/>
      </c>
      <c r="AJ357" s="49" t="str">
        <f t="shared" si="361"/>
        <v/>
      </c>
      <c r="AK357" s="49" t="str">
        <f t="shared" si="362"/>
        <v/>
      </c>
      <c r="AL357" s="49" t="str">
        <f t="shared" si="363"/>
        <v/>
      </c>
      <c r="AM357" s="49" t="str">
        <f t="shared" si="364"/>
        <v/>
      </c>
      <c r="AN357" s="49" t="str">
        <f t="shared" si="365"/>
        <v/>
      </c>
      <c r="AO357" s="50" t="str">
        <f t="shared" si="366"/>
        <v/>
      </c>
      <c r="AP357" s="48" t="str">
        <f t="shared" si="367"/>
        <v/>
      </c>
      <c r="AQ357" s="49" t="str">
        <f t="shared" si="330"/>
        <v/>
      </c>
      <c r="AR357" s="49" t="str">
        <f t="shared" si="331"/>
        <v/>
      </c>
      <c r="AS357" s="49" t="str">
        <f t="shared" si="332"/>
        <v/>
      </c>
      <c r="AT357" s="49" t="str">
        <f t="shared" si="333"/>
        <v/>
      </c>
      <c r="AU357" s="49" t="str">
        <f t="shared" si="334"/>
        <v/>
      </c>
      <c r="AV357" s="49" t="str">
        <f t="shared" si="335"/>
        <v/>
      </c>
      <c r="AW357" s="49" t="str">
        <f t="shared" si="336"/>
        <v/>
      </c>
      <c r="AX357" s="49" t="str">
        <f t="shared" si="337"/>
        <v/>
      </c>
      <c r="AY357" s="49" t="str">
        <f t="shared" si="338"/>
        <v/>
      </c>
      <c r="AZ357" s="49" t="str">
        <f t="shared" si="339"/>
        <v/>
      </c>
      <c r="BA357" s="50" t="str">
        <f t="shared" si="340"/>
        <v/>
      </c>
      <c r="BB357" s="48" t="str">
        <f t="shared" si="368"/>
        <v/>
      </c>
      <c r="BC357" s="49" t="str">
        <f t="shared" si="341"/>
        <v/>
      </c>
      <c r="BD357" s="49" t="str">
        <f t="shared" si="342"/>
        <v/>
      </c>
      <c r="BE357" s="49" t="str">
        <f t="shared" si="343"/>
        <v/>
      </c>
      <c r="BF357" s="49" t="str">
        <f t="shared" si="344"/>
        <v/>
      </c>
      <c r="BG357" s="49" t="str">
        <f t="shared" si="345"/>
        <v/>
      </c>
      <c r="BH357" s="49" t="str">
        <f t="shared" si="346"/>
        <v/>
      </c>
      <c r="BI357" s="49" t="str">
        <f t="shared" si="347"/>
        <v/>
      </c>
      <c r="BJ357" s="49" t="str">
        <f t="shared" si="348"/>
        <v/>
      </c>
      <c r="BK357" s="49" t="str">
        <f t="shared" si="349"/>
        <v/>
      </c>
      <c r="BL357" s="49" t="str">
        <f t="shared" si="350"/>
        <v/>
      </c>
      <c r="BM357" s="50" t="str">
        <f t="shared" si="351"/>
        <v/>
      </c>
      <c r="BN357" s="48" t="str">
        <f t="shared" si="369"/>
        <v/>
      </c>
      <c r="BO357" s="49" t="str">
        <f t="shared" si="372"/>
        <v/>
      </c>
      <c r="BP357" s="49" t="str">
        <f t="shared" si="373"/>
        <v/>
      </c>
      <c r="BQ357" s="49" t="str">
        <f t="shared" si="374"/>
        <v/>
      </c>
      <c r="BR357" s="49" t="str">
        <f t="shared" si="375"/>
        <v/>
      </c>
      <c r="BS357" s="49" t="str">
        <f t="shared" si="376"/>
        <v/>
      </c>
      <c r="BT357" s="49" t="str">
        <f t="shared" si="377"/>
        <v/>
      </c>
      <c r="BU357" s="49" t="str">
        <f t="shared" si="378"/>
        <v/>
      </c>
      <c r="BV357" s="49" t="str">
        <f t="shared" si="379"/>
        <v/>
      </c>
      <c r="BW357" s="49" t="str">
        <f t="shared" si="380"/>
        <v/>
      </c>
      <c r="BX357" s="49" t="str">
        <f t="shared" si="381"/>
        <v/>
      </c>
      <c r="BY357" s="50" t="str">
        <f t="shared" si="382"/>
        <v/>
      </c>
      <c r="BZ357" s="48" t="str">
        <f t="shared" si="370"/>
        <v/>
      </c>
      <c r="CA357" s="49" t="str">
        <f t="shared" si="383"/>
        <v/>
      </c>
      <c r="CB357" s="49" t="str">
        <f t="shared" si="384"/>
        <v/>
      </c>
      <c r="CC357" s="49" t="str">
        <f t="shared" si="385"/>
        <v/>
      </c>
      <c r="CD357" s="49" t="str">
        <f t="shared" si="386"/>
        <v/>
      </c>
      <c r="CE357" s="49" t="str">
        <f t="shared" si="387"/>
        <v/>
      </c>
      <c r="CF357" s="49" t="str">
        <f t="shared" si="388"/>
        <v/>
      </c>
      <c r="CG357" s="49" t="str">
        <f t="shared" si="389"/>
        <v/>
      </c>
      <c r="CH357" s="49" t="str">
        <f t="shared" si="390"/>
        <v/>
      </c>
      <c r="CI357" s="49" t="str">
        <f t="shared" si="391"/>
        <v/>
      </c>
      <c r="CJ357" s="49" t="str">
        <f t="shared" si="392"/>
        <v/>
      </c>
      <c r="CK357" s="50" t="str">
        <f t="shared" si="393"/>
        <v/>
      </c>
      <c r="CM357" s="85" t="str">
        <f t="shared" si="371"/>
        <v/>
      </c>
      <c r="CN357" s="6" t="str">
        <f>IF($B357="", "", IF($CM357="X", "", IF(Report!$BN$3="X", LEFT($B357, 2), $B357)))</f>
        <v/>
      </c>
      <c r="CP357" s="48" t="str">
        <f>IF($CN357="", "", IF($CN357=Report!$BN$4, AA357, ""))</f>
        <v/>
      </c>
      <c r="CQ357" s="49" t="str">
        <f>IF($CN357="", "", IF($CN357=Report!$BN$4, AB357, ""))</f>
        <v/>
      </c>
      <c r="CR357" s="49" t="str">
        <f>IF($CN357="", "", IF($CN357=Report!$BN$4, AC357, ""))</f>
        <v/>
      </c>
      <c r="CS357" s="49" t="str">
        <f>IF($CN357="", "", IF($CN357=Report!$BN$4, AD357, ""))</f>
        <v/>
      </c>
      <c r="CT357" s="49" t="str">
        <f>IF($CN357="", "", IF($CN357=Report!$BN$4, AE357, ""))</f>
        <v/>
      </c>
      <c r="CU357" s="49" t="str">
        <f>IF($CN357="", "", IF($CN357=Report!$BN$4, AF357, ""))</f>
        <v/>
      </c>
      <c r="CV357" s="49" t="str">
        <f>IF($CN357="", "", IF($CN357=Report!$BN$4, AG357, ""))</f>
        <v/>
      </c>
      <c r="CW357" s="49" t="str">
        <f>IF($CN357="", "", IF($CN357=Report!$BN$4, AH357, ""))</f>
        <v/>
      </c>
      <c r="CX357" s="49" t="str">
        <f>IF($CN357="", "", IF($CN357=Report!$BN$4, AI357, ""))</f>
        <v/>
      </c>
      <c r="CY357" s="49" t="str">
        <f>IF($CN357="", "", IF($CN357=Report!$BN$4, AJ357, ""))</f>
        <v/>
      </c>
      <c r="CZ357" s="49" t="str">
        <f>IF($CN357="", "", IF($CN357=Report!$BN$4, AK357, ""))</f>
        <v/>
      </c>
      <c r="DA357" s="49" t="str">
        <f>IF($CN357="", "", IF($CN357=Report!$BN$4, AL357, ""))</f>
        <v/>
      </c>
      <c r="DB357" s="49" t="str">
        <f>IF($CN357="", "", IF($CN357=Report!$BN$4, AM357, ""))</f>
        <v/>
      </c>
      <c r="DC357" s="49" t="str">
        <f>IF($CN357="", "", IF($CN357=Report!$BN$4, AN357, ""))</f>
        <v/>
      </c>
      <c r="DD357" s="50" t="str">
        <f>IF($CN357="", "", IF($CN357=Report!$BN$4, AO357, ""))</f>
        <v/>
      </c>
      <c r="DE357" s="48" t="str">
        <f>IF($CN357="", "", IF($CN357=Report!$BN$4, AP357, ""))</f>
        <v/>
      </c>
      <c r="DF357" s="49" t="str">
        <f>IF($CN357="", "", IF($CN357=Report!$BN$4, AQ357, ""))</f>
        <v/>
      </c>
      <c r="DG357" s="49" t="str">
        <f>IF($CN357="", "", IF($CN357=Report!$BN$4, AR357, ""))</f>
        <v/>
      </c>
      <c r="DH357" s="49" t="str">
        <f>IF($CN357="", "", IF($CN357=Report!$BN$4, AS357, ""))</f>
        <v/>
      </c>
      <c r="DI357" s="49" t="str">
        <f>IF($CN357="", "", IF($CN357=Report!$BN$4, AT357, ""))</f>
        <v/>
      </c>
      <c r="DJ357" s="49" t="str">
        <f>IF($CN357="", "", IF($CN357=Report!$BN$4, AU357, ""))</f>
        <v/>
      </c>
      <c r="DK357" s="49" t="str">
        <f>IF($CN357="", "", IF($CN357=Report!$BN$4, AV357, ""))</f>
        <v/>
      </c>
      <c r="DL357" s="49" t="str">
        <f>IF($CN357="", "", IF($CN357=Report!$BN$4, AW357, ""))</f>
        <v/>
      </c>
      <c r="DM357" s="49" t="str">
        <f>IF($CN357="", "", IF($CN357=Report!$BN$4, AX357, ""))</f>
        <v/>
      </c>
      <c r="DN357" s="49" t="str">
        <f>IF($CN357="", "", IF($CN357=Report!$BN$4, AY357, ""))</f>
        <v/>
      </c>
      <c r="DO357" s="49" t="str">
        <f>IF($CN357="", "", IF($CN357=Report!$BN$4, AZ357, ""))</f>
        <v/>
      </c>
      <c r="DP357" s="50" t="str">
        <f>IF($CN357="", "", IF($CN357=Report!$BN$4, BA357, ""))</f>
        <v/>
      </c>
      <c r="DQ357" s="48" t="str">
        <f>IF($CN357="", "", IF($CN357=Report!$BN$4, BB357, ""))</f>
        <v/>
      </c>
      <c r="DR357" s="49" t="str">
        <f>IF($CN357="", "", IF($CN357=Report!$BN$4, BC357, ""))</f>
        <v/>
      </c>
      <c r="DS357" s="49" t="str">
        <f>IF($CN357="", "", IF($CN357=Report!$BN$4, BD357, ""))</f>
        <v/>
      </c>
      <c r="DT357" s="49" t="str">
        <f>IF($CN357="", "", IF($CN357=Report!$BN$4, BE357, ""))</f>
        <v/>
      </c>
      <c r="DU357" s="49" t="str">
        <f>IF($CN357="", "", IF($CN357=Report!$BN$4, BF357, ""))</f>
        <v/>
      </c>
      <c r="DV357" s="49" t="str">
        <f>IF($CN357="", "", IF($CN357=Report!$BN$4, BG357, ""))</f>
        <v/>
      </c>
      <c r="DW357" s="49" t="str">
        <f>IF($CN357="", "", IF($CN357=Report!$BN$4, BH357, ""))</f>
        <v/>
      </c>
      <c r="DX357" s="49" t="str">
        <f>IF($CN357="", "", IF($CN357=Report!$BN$4, BI357, ""))</f>
        <v/>
      </c>
      <c r="DY357" s="49" t="str">
        <f>IF($CN357="", "", IF($CN357=Report!$BN$4, BJ357, ""))</f>
        <v/>
      </c>
      <c r="DZ357" s="49" t="str">
        <f>IF($CN357="", "", IF($CN357=Report!$BN$4, BK357, ""))</f>
        <v/>
      </c>
      <c r="EA357" s="49" t="str">
        <f>IF($CN357="", "", IF($CN357=Report!$BN$4, BL357, ""))</f>
        <v/>
      </c>
      <c r="EB357" s="50" t="str">
        <f>IF($CN357="", "", IF($CN357=Report!$BN$4, BM357, ""))</f>
        <v/>
      </c>
      <c r="EC357" s="48" t="str">
        <f>IF($CN357="", "", IF($CN357=Report!$BN$4, BN357, ""))</f>
        <v/>
      </c>
      <c r="ED357" s="49" t="str">
        <f>IF($CN357="", "", IF($CN357=Report!$BN$4, BO357, ""))</f>
        <v/>
      </c>
      <c r="EE357" s="49" t="str">
        <f>IF($CN357="", "", IF($CN357=Report!$BN$4, BP357, ""))</f>
        <v/>
      </c>
      <c r="EF357" s="49" t="str">
        <f>IF($CN357="", "", IF($CN357=Report!$BN$4, BQ357, ""))</f>
        <v/>
      </c>
      <c r="EG357" s="49" t="str">
        <f>IF($CN357="", "", IF($CN357=Report!$BN$4, BR357, ""))</f>
        <v/>
      </c>
      <c r="EH357" s="49" t="str">
        <f>IF($CN357="", "", IF($CN357=Report!$BN$4, BS357, ""))</f>
        <v/>
      </c>
      <c r="EI357" s="49" t="str">
        <f>IF($CN357="", "", IF($CN357=Report!$BN$4, BT357, ""))</f>
        <v/>
      </c>
      <c r="EJ357" s="49" t="str">
        <f>IF($CN357="", "", IF($CN357=Report!$BN$4, BU357, ""))</f>
        <v/>
      </c>
      <c r="EK357" s="49" t="str">
        <f>IF($CN357="", "", IF($CN357=Report!$BN$4, BV357, ""))</f>
        <v/>
      </c>
      <c r="EL357" s="49" t="str">
        <f>IF($CN357="", "", IF($CN357=Report!$BN$4, BW357, ""))</f>
        <v/>
      </c>
      <c r="EM357" s="49" t="str">
        <f>IF($CN357="", "", IF($CN357=Report!$BN$4, BX357, ""))</f>
        <v/>
      </c>
      <c r="EN357" s="50" t="str">
        <f>IF($CN357="", "", IF($CN357=Report!$BN$4, BY357, ""))</f>
        <v/>
      </c>
      <c r="EO357" s="48" t="str">
        <f>IF($CN357="", "", IF($CN357=Report!$BN$4, BZ357, ""))</f>
        <v/>
      </c>
      <c r="EP357" s="49" t="str">
        <f>IF($CN357="", "", IF($CN357=Report!$BN$4, CA357, ""))</f>
        <v/>
      </c>
      <c r="EQ357" s="49" t="str">
        <f>IF($CN357="", "", IF($CN357=Report!$BN$4, CB357, ""))</f>
        <v/>
      </c>
      <c r="ER357" s="49" t="str">
        <f>IF($CN357="", "", IF($CN357=Report!$BN$4, CC357, ""))</f>
        <v/>
      </c>
      <c r="ES357" s="49" t="str">
        <f>IF($CN357="", "", IF($CN357=Report!$BN$4, CD357, ""))</f>
        <v/>
      </c>
      <c r="ET357" s="49" t="str">
        <f>IF($CN357="", "", IF($CN357=Report!$BN$4, CE357, ""))</f>
        <v/>
      </c>
      <c r="EU357" s="49" t="str">
        <f>IF($CN357="", "", IF($CN357=Report!$BN$4, CF357, ""))</f>
        <v/>
      </c>
      <c r="EV357" s="49" t="str">
        <f>IF($CN357="", "", IF($CN357=Report!$BN$4, CG357, ""))</f>
        <v/>
      </c>
      <c r="EW357" s="49" t="str">
        <f>IF($CN357="", "", IF($CN357=Report!$BN$4, CH357, ""))</f>
        <v/>
      </c>
      <c r="EX357" s="49" t="str">
        <f>IF($CN357="", "", IF($CN357=Report!$BN$4, CI357, ""))</f>
        <v/>
      </c>
      <c r="EY357" s="49" t="str">
        <f>IF($CN357="", "", IF($CN357=Report!$BN$4, CJ357, ""))</f>
        <v/>
      </c>
      <c r="EZ357" s="50" t="str">
        <f>IF($CN357="", "", IF($CN357=Report!$BN$4, CK357, ""))</f>
        <v/>
      </c>
    </row>
    <row r="358" spans="1:156" x14ac:dyDescent="0.25">
      <c r="A358" s="19"/>
      <c r="B358" s="104"/>
      <c r="C358" s="105"/>
      <c r="D358" s="116"/>
      <c r="E358" s="106"/>
      <c r="F358" s="106"/>
      <c r="G358" s="106"/>
      <c r="H358" s="106"/>
      <c r="I358" s="106"/>
      <c r="J358" s="106"/>
      <c r="K358" s="106"/>
      <c r="L358" s="106"/>
      <c r="M358" s="106"/>
      <c r="N358" s="106"/>
      <c r="O358" s="106"/>
      <c r="P358" s="106"/>
      <c r="Q358" s="106"/>
      <c r="R358" s="106"/>
      <c r="S358" s="106"/>
      <c r="T358" s="108"/>
      <c r="U358" s="108"/>
      <c r="V358" s="108"/>
      <c r="W358" s="109"/>
      <c r="X358" s="19"/>
      <c r="AA358" s="48" t="str">
        <f t="shared" si="352"/>
        <v/>
      </c>
      <c r="AB358" s="49" t="str">
        <f t="shared" si="353"/>
        <v/>
      </c>
      <c r="AC358" s="49" t="str">
        <f t="shared" si="354"/>
        <v/>
      </c>
      <c r="AD358" s="49" t="str">
        <f t="shared" si="355"/>
        <v/>
      </c>
      <c r="AE358" s="49" t="str">
        <f t="shared" si="356"/>
        <v/>
      </c>
      <c r="AF358" s="49" t="str">
        <f t="shared" si="357"/>
        <v/>
      </c>
      <c r="AG358" s="49" t="str">
        <f t="shared" si="358"/>
        <v/>
      </c>
      <c r="AH358" s="49" t="str">
        <f t="shared" si="359"/>
        <v/>
      </c>
      <c r="AI358" s="49" t="str">
        <f t="shared" si="360"/>
        <v/>
      </c>
      <c r="AJ358" s="49" t="str">
        <f t="shared" si="361"/>
        <v/>
      </c>
      <c r="AK358" s="49" t="str">
        <f t="shared" si="362"/>
        <v/>
      </c>
      <c r="AL358" s="49" t="str">
        <f t="shared" si="363"/>
        <v/>
      </c>
      <c r="AM358" s="49" t="str">
        <f t="shared" si="364"/>
        <v/>
      </c>
      <c r="AN358" s="49" t="str">
        <f t="shared" si="365"/>
        <v/>
      </c>
      <c r="AO358" s="50" t="str">
        <f t="shared" si="366"/>
        <v/>
      </c>
      <c r="AP358" s="48" t="str">
        <f t="shared" si="367"/>
        <v/>
      </c>
      <c r="AQ358" s="49" t="str">
        <f t="shared" si="330"/>
        <v/>
      </c>
      <c r="AR358" s="49" t="str">
        <f t="shared" si="331"/>
        <v/>
      </c>
      <c r="AS358" s="49" t="str">
        <f t="shared" si="332"/>
        <v/>
      </c>
      <c r="AT358" s="49" t="str">
        <f t="shared" si="333"/>
        <v/>
      </c>
      <c r="AU358" s="49" t="str">
        <f t="shared" si="334"/>
        <v/>
      </c>
      <c r="AV358" s="49" t="str">
        <f t="shared" si="335"/>
        <v/>
      </c>
      <c r="AW358" s="49" t="str">
        <f t="shared" si="336"/>
        <v/>
      </c>
      <c r="AX358" s="49" t="str">
        <f t="shared" si="337"/>
        <v/>
      </c>
      <c r="AY358" s="49" t="str">
        <f t="shared" si="338"/>
        <v/>
      </c>
      <c r="AZ358" s="49" t="str">
        <f t="shared" si="339"/>
        <v/>
      </c>
      <c r="BA358" s="50" t="str">
        <f t="shared" si="340"/>
        <v/>
      </c>
      <c r="BB358" s="48" t="str">
        <f t="shared" si="368"/>
        <v/>
      </c>
      <c r="BC358" s="49" t="str">
        <f t="shared" si="341"/>
        <v/>
      </c>
      <c r="BD358" s="49" t="str">
        <f t="shared" si="342"/>
        <v/>
      </c>
      <c r="BE358" s="49" t="str">
        <f t="shared" si="343"/>
        <v/>
      </c>
      <c r="BF358" s="49" t="str">
        <f t="shared" si="344"/>
        <v/>
      </c>
      <c r="BG358" s="49" t="str">
        <f t="shared" si="345"/>
        <v/>
      </c>
      <c r="BH358" s="49" t="str">
        <f t="shared" si="346"/>
        <v/>
      </c>
      <c r="BI358" s="49" t="str">
        <f t="shared" si="347"/>
        <v/>
      </c>
      <c r="BJ358" s="49" t="str">
        <f t="shared" si="348"/>
        <v/>
      </c>
      <c r="BK358" s="49" t="str">
        <f t="shared" si="349"/>
        <v/>
      </c>
      <c r="BL358" s="49" t="str">
        <f t="shared" si="350"/>
        <v/>
      </c>
      <c r="BM358" s="50" t="str">
        <f t="shared" si="351"/>
        <v/>
      </c>
      <c r="BN358" s="48" t="str">
        <f t="shared" si="369"/>
        <v/>
      </c>
      <c r="BO358" s="49" t="str">
        <f t="shared" si="372"/>
        <v/>
      </c>
      <c r="BP358" s="49" t="str">
        <f t="shared" si="373"/>
        <v/>
      </c>
      <c r="BQ358" s="49" t="str">
        <f t="shared" si="374"/>
        <v/>
      </c>
      <c r="BR358" s="49" t="str">
        <f t="shared" si="375"/>
        <v/>
      </c>
      <c r="BS358" s="49" t="str">
        <f t="shared" si="376"/>
        <v/>
      </c>
      <c r="BT358" s="49" t="str">
        <f t="shared" si="377"/>
        <v/>
      </c>
      <c r="BU358" s="49" t="str">
        <f t="shared" si="378"/>
        <v/>
      </c>
      <c r="BV358" s="49" t="str">
        <f t="shared" si="379"/>
        <v/>
      </c>
      <c r="BW358" s="49" t="str">
        <f t="shared" si="380"/>
        <v/>
      </c>
      <c r="BX358" s="49" t="str">
        <f t="shared" si="381"/>
        <v/>
      </c>
      <c r="BY358" s="50" t="str">
        <f t="shared" si="382"/>
        <v/>
      </c>
      <c r="BZ358" s="48" t="str">
        <f t="shared" si="370"/>
        <v/>
      </c>
      <c r="CA358" s="49" t="str">
        <f t="shared" si="383"/>
        <v/>
      </c>
      <c r="CB358" s="49" t="str">
        <f t="shared" si="384"/>
        <v/>
      </c>
      <c r="CC358" s="49" t="str">
        <f t="shared" si="385"/>
        <v/>
      </c>
      <c r="CD358" s="49" t="str">
        <f t="shared" si="386"/>
        <v/>
      </c>
      <c r="CE358" s="49" t="str">
        <f t="shared" si="387"/>
        <v/>
      </c>
      <c r="CF358" s="49" t="str">
        <f t="shared" si="388"/>
        <v/>
      </c>
      <c r="CG358" s="49" t="str">
        <f t="shared" si="389"/>
        <v/>
      </c>
      <c r="CH358" s="49" t="str">
        <f t="shared" si="390"/>
        <v/>
      </c>
      <c r="CI358" s="49" t="str">
        <f t="shared" si="391"/>
        <v/>
      </c>
      <c r="CJ358" s="49" t="str">
        <f t="shared" si="392"/>
        <v/>
      </c>
      <c r="CK358" s="50" t="str">
        <f t="shared" si="393"/>
        <v/>
      </c>
      <c r="CM358" s="85" t="str">
        <f t="shared" si="371"/>
        <v/>
      </c>
      <c r="CN358" s="6" t="str">
        <f>IF($B358="", "", IF($CM358="X", "", IF(Report!$BN$3="X", LEFT($B358, 2), $B358)))</f>
        <v/>
      </c>
      <c r="CP358" s="48" t="str">
        <f>IF($CN358="", "", IF($CN358=Report!$BN$4, AA358, ""))</f>
        <v/>
      </c>
      <c r="CQ358" s="49" t="str">
        <f>IF($CN358="", "", IF($CN358=Report!$BN$4, AB358, ""))</f>
        <v/>
      </c>
      <c r="CR358" s="49" t="str">
        <f>IF($CN358="", "", IF($CN358=Report!$BN$4, AC358, ""))</f>
        <v/>
      </c>
      <c r="CS358" s="49" t="str">
        <f>IF($CN358="", "", IF($CN358=Report!$BN$4, AD358, ""))</f>
        <v/>
      </c>
      <c r="CT358" s="49" t="str">
        <f>IF($CN358="", "", IF($CN358=Report!$BN$4, AE358, ""))</f>
        <v/>
      </c>
      <c r="CU358" s="49" t="str">
        <f>IF($CN358="", "", IF($CN358=Report!$BN$4, AF358, ""))</f>
        <v/>
      </c>
      <c r="CV358" s="49" t="str">
        <f>IF($CN358="", "", IF($CN358=Report!$BN$4, AG358, ""))</f>
        <v/>
      </c>
      <c r="CW358" s="49" t="str">
        <f>IF($CN358="", "", IF($CN358=Report!$BN$4, AH358, ""))</f>
        <v/>
      </c>
      <c r="CX358" s="49" t="str">
        <f>IF($CN358="", "", IF($CN358=Report!$BN$4, AI358, ""))</f>
        <v/>
      </c>
      <c r="CY358" s="49" t="str">
        <f>IF($CN358="", "", IF($CN358=Report!$BN$4, AJ358, ""))</f>
        <v/>
      </c>
      <c r="CZ358" s="49" t="str">
        <f>IF($CN358="", "", IF($CN358=Report!$BN$4, AK358, ""))</f>
        <v/>
      </c>
      <c r="DA358" s="49" t="str">
        <f>IF($CN358="", "", IF($CN358=Report!$BN$4, AL358, ""))</f>
        <v/>
      </c>
      <c r="DB358" s="49" t="str">
        <f>IF($CN358="", "", IF($CN358=Report!$BN$4, AM358, ""))</f>
        <v/>
      </c>
      <c r="DC358" s="49" t="str">
        <f>IF($CN358="", "", IF($CN358=Report!$BN$4, AN358, ""))</f>
        <v/>
      </c>
      <c r="DD358" s="50" t="str">
        <f>IF($CN358="", "", IF($CN358=Report!$BN$4, AO358, ""))</f>
        <v/>
      </c>
      <c r="DE358" s="48" t="str">
        <f>IF($CN358="", "", IF($CN358=Report!$BN$4, AP358, ""))</f>
        <v/>
      </c>
      <c r="DF358" s="49" t="str">
        <f>IF($CN358="", "", IF($CN358=Report!$BN$4, AQ358, ""))</f>
        <v/>
      </c>
      <c r="DG358" s="49" t="str">
        <f>IF($CN358="", "", IF($CN358=Report!$BN$4, AR358, ""))</f>
        <v/>
      </c>
      <c r="DH358" s="49" t="str">
        <f>IF($CN358="", "", IF($CN358=Report!$BN$4, AS358, ""))</f>
        <v/>
      </c>
      <c r="DI358" s="49" t="str">
        <f>IF($CN358="", "", IF($CN358=Report!$BN$4, AT358, ""))</f>
        <v/>
      </c>
      <c r="DJ358" s="49" t="str">
        <f>IF($CN358="", "", IF($CN358=Report!$BN$4, AU358, ""))</f>
        <v/>
      </c>
      <c r="DK358" s="49" t="str">
        <f>IF($CN358="", "", IF($CN358=Report!$BN$4, AV358, ""))</f>
        <v/>
      </c>
      <c r="DL358" s="49" t="str">
        <f>IF($CN358="", "", IF($CN358=Report!$BN$4, AW358, ""))</f>
        <v/>
      </c>
      <c r="DM358" s="49" t="str">
        <f>IF($CN358="", "", IF($CN358=Report!$BN$4, AX358, ""))</f>
        <v/>
      </c>
      <c r="DN358" s="49" t="str">
        <f>IF($CN358="", "", IF($CN358=Report!$BN$4, AY358, ""))</f>
        <v/>
      </c>
      <c r="DO358" s="49" t="str">
        <f>IF($CN358="", "", IF($CN358=Report!$BN$4, AZ358, ""))</f>
        <v/>
      </c>
      <c r="DP358" s="50" t="str">
        <f>IF($CN358="", "", IF($CN358=Report!$BN$4, BA358, ""))</f>
        <v/>
      </c>
      <c r="DQ358" s="48" t="str">
        <f>IF($CN358="", "", IF($CN358=Report!$BN$4, BB358, ""))</f>
        <v/>
      </c>
      <c r="DR358" s="49" t="str">
        <f>IF($CN358="", "", IF($CN358=Report!$BN$4, BC358, ""))</f>
        <v/>
      </c>
      <c r="DS358" s="49" t="str">
        <f>IF($CN358="", "", IF($CN358=Report!$BN$4, BD358, ""))</f>
        <v/>
      </c>
      <c r="DT358" s="49" t="str">
        <f>IF($CN358="", "", IF($CN358=Report!$BN$4, BE358, ""))</f>
        <v/>
      </c>
      <c r="DU358" s="49" t="str">
        <f>IF($CN358="", "", IF($CN358=Report!$BN$4, BF358, ""))</f>
        <v/>
      </c>
      <c r="DV358" s="49" t="str">
        <f>IF($CN358="", "", IF($CN358=Report!$BN$4, BG358, ""))</f>
        <v/>
      </c>
      <c r="DW358" s="49" t="str">
        <f>IF($CN358="", "", IF($CN358=Report!$BN$4, BH358, ""))</f>
        <v/>
      </c>
      <c r="DX358" s="49" t="str">
        <f>IF($CN358="", "", IF($CN358=Report!$BN$4, BI358, ""))</f>
        <v/>
      </c>
      <c r="DY358" s="49" t="str">
        <f>IF($CN358="", "", IF($CN358=Report!$BN$4, BJ358, ""))</f>
        <v/>
      </c>
      <c r="DZ358" s="49" t="str">
        <f>IF($CN358="", "", IF($CN358=Report!$BN$4, BK358, ""))</f>
        <v/>
      </c>
      <c r="EA358" s="49" t="str">
        <f>IF($CN358="", "", IF($CN358=Report!$BN$4, BL358, ""))</f>
        <v/>
      </c>
      <c r="EB358" s="50" t="str">
        <f>IF($CN358="", "", IF($CN358=Report!$BN$4, BM358, ""))</f>
        <v/>
      </c>
      <c r="EC358" s="48" t="str">
        <f>IF($CN358="", "", IF($CN358=Report!$BN$4, BN358, ""))</f>
        <v/>
      </c>
      <c r="ED358" s="49" t="str">
        <f>IF($CN358="", "", IF($CN358=Report!$BN$4, BO358, ""))</f>
        <v/>
      </c>
      <c r="EE358" s="49" t="str">
        <f>IF($CN358="", "", IF($CN358=Report!$BN$4, BP358, ""))</f>
        <v/>
      </c>
      <c r="EF358" s="49" t="str">
        <f>IF($CN358="", "", IF($CN358=Report!$BN$4, BQ358, ""))</f>
        <v/>
      </c>
      <c r="EG358" s="49" t="str">
        <f>IF($CN358="", "", IF($CN358=Report!$BN$4, BR358, ""))</f>
        <v/>
      </c>
      <c r="EH358" s="49" t="str">
        <f>IF($CN358="", "", IF($CN358=Report!$BN$4, BS358, ""))</f>
        <v/>
      </c>
      <c r="EI358" s="49" t="str">
        <f>IF($CN358="", "", IF($CN358=Report!$BN$4, BT358, ""))</f>
        <v/>
      </c>
      <c r="EJ358" s="49" t="str">
        <f>IF($CN358="", "", IF($CN358=Report!$BN$4, BU358, ""))</f>
        <v/>
      </c>
      <c r="EK358" s="49" t="str">
        <f>IF($CN358="", "", IF($CN358=Report!$BN$4, BV358, ""))</f>
        <v/>
      </c>
      <c r="EL358" s="49" t="str">
        <f>IF($CN358="", "", IF($CN358=Report!$BN$4, BW358, ""))</f>
        <v/>
      </c>
      <c r="EM358" s="49" t="str">
        <f>IF($CN358="", "", IF($CN358=Report!$BN$4, BX358, ""))</f>
        <v/>
      </c>
      <c r="EN358" s="50" t="str">
        <f>IF($CN358="", "", IF($CN358=Report!$BN$4, BY358, ""))</f>
        <v/>
      </c>
      <c r="EO358" s="48" t="str">
        <f>IF($CN358="", "", IF($CN358=Report!$BN$4, BZ358, ""))</f>
        <v/>
      </c>
      <c r="EP358" s="49" t="str">
        <f>IF($CN358="", "", IF($CN358=Report!$BN$4, CA358, ""))</f>
        <v/>
      </c>
      <c r="EQ358" s="49" t="str">
        <f>IF($CN358="", "", IF($CN358=Report!$BN$4, CB358, ""))</f>
        <v/>
      </c>
      <c r="ER358" s="49" t="str">
        <f>IF($CN358="", "", IF($CN358=Report!$BN$4, CC358, ""))</f>
        <v/>
      </c>
      <c r="ES358" s="49" t="str">
        <f>IF($CN358="", "", IF($CN358=Report!$BN$4, CD358, ""))</f>
        <v/>
      </c>
      <c r="ET358" s="49" t="str">
        <f>IF($CN358="", "", IF($CN358=Report!$BN$4, CE358, ""))</f>
        <v/>
      </c>
      <c r="EU358" s="49" t="str">
        <f>IF($CN358="", "", IF($CN358=Report!$BN$4, CF358, ""))</f>
        <v/>
      </c>
      <c r="EV358" s="49" t="str">
        <f>IF($CN358="", "", IF($CN358=Report!$BN$4, CG358, ""))</f>
        <v/>
      </c>
      <c r="EW358" s="49" t="str">
        <f>IF($CN358="", "", IF($CN358=Report!$BN$4, CH358, ""))</f>
        <v/>
      </c>
      <c r="EX358" s="49" t="str">
        <f>IF($CN358="", "", IF($CN358=Report!$BN$4, CI358, ""))</f>
        <v/>
      </c>
      <c r="EY358" s="49" t="str">
        <f>IF($CN358="", "", IF($CN358=Report!$BN$4, CJ358, ""))</f>
        <v/>
      </c>
      <c r="EZ358" s="50" t="str">
        <f>IF($CN358="", "", IF($CN358=Report!$BN$4, CK358, ""))</f>
        <v/>
      </c>
    </row>
    <row r="359" spans="1:156" x14ac:dyDescent="0.25">
      <c r="A359" s="19"/>
      <c r="B359" s="104"/>
      <c r="C359" s="105"/>
      <c r="D359" s="116"/>
      <c r="E359" s="106"/>
      <c r="F359" s="106"/>
      <c r="G359" s="106"/>
      <c r="H359" s="106"/>
      <c r="I359" s="106"/>
      <c r="J359" s="106"/>
      <c r="K359" s="106"/>
      <c r="L359" s="106"/>
      <c r="M359" s="106"/>
      <c r="N359" s="106"/>
      <c r="O359" s="106"/>
      <c r="P359" s="106"/>
      <c r="Q359" s="106"/>
      <c r="R359" s="106"/>
      <c r="S359" s="106"/>
      <c r="T359" s="108"/>
      <c r="U359" s="108"/>
      <c r="V359" s="108"/>
      <c r="W359" s="109"/>
      <c r="X359" s="19"/>
      <c r="AA359" s="48" t="str">
        <f t="shared" si="352"/>
        <v/>
      </c>
      <c r="AB359" s="49" t="str">
        <f t="shared" si="353"/>
        <v/>
      </c>
      <c r="AC359" s="49" t="str">
        <f t="shared" si="354"/>
        <v/>
      </c>
      <c r="AD359" s="49" t="str">
        <f t="shared" si="355"/>
        <v/>
      </c>
      <c r="AE359" s="49" t="str">
        <f t="shared" si="356"/>
        <v/>
      </c>
      <c r="AF359" s="49" t="str">
        <f t="shared" si="357"/>
        <v/>
      </c>
      <c r="AG359" s="49" t="str">
        <f t="shared" si="358"/>
        <v/>
      </c>
      <c r="AH359" s="49" t="str">
        <f t="shared" si="359"/>
        <v/>
      </c>
      <c r="AI359" s="49" t="str">
        <f t="shared" si="360"/>
        <v/>
      </c>
      <c r="AJ359" s="49" t="str">
        <f t="shared" si="361"/>
        <v/>
      </c>
      <c r="AK359" s="49" t="str">
        <f t="shared" si="362"/>
        <v/>
      </c>
      <c r="AL359" s="49" t="str">
        <f t="shared" si="363"/>
        <v/>
      </c>
      <c r="AM359" s="49" t="str">
        <f t="shared" si="364"/>
        <v/>
      </c>
      <c r="AN359" s="49" t="str">
        <f t="shared" si="365"/>
        <v/>
      </c>
      <c r="AO359" s="50" t="str">
        <f t="shared" si="366"/>
        <v/>
      </c>
      <c r="AP359" s="48" t="str">
        <f t="shared" si="367"/>
        <v/>
      </c>
      <c r="AQ359" s="49" t="str">
        <f t="shared" si="330"/>
        <v/>
      </c>
      <c r="AR359" s="49" t="str">
        <f t="shared" si="331"/>
        <v/>
      </c>
      <c r="AS359" s="49" t="str">
        <f t="shared" si="332"/>
        <v/>
      </c>
      <c r="AT359" s="49" t="str">
        <f t="shared" si="333"/>
        <v/>
      </c>
      <c r="AU359" s="49" t="str">
        <f t="shared" si="334"/>
        <v/>
      </c>
      <c r="AV359" s="49" t="str">
        <f t="shared" si="335"/>
        <v/>
      </c>
      <c r="AW359" s="49" t="str">
        <f t="shared" si="336"/>
        <v/>
      </c>
      <c r="AX359" s="49" t="str">
        <f t="shared" si="337"/>
        <v/>
      </c>
      <c r="AY359" s="49" t="str">
        <f t="shared" si="338"/>
        <v/>
      </c>
      <c r="AZ359" s="49" t="str">
        <f t="shared" si="339"/>
        <v/>
      </c>
      <c r="BA359" s="50" t="str">
        <f t="shared" si="340"/>
        <v/>
      </c>
      <c r="BB359" s="48" t="str">
        <f t="shared" si="368"/>
        <v/>
      </c>
      <c r="BC359" s="49" t="str">
        <f t="shared" si="341"/>
        <v/>
      </c>
      <c r="BD359" s="49" t="str">
        <f t="shared" si="342"/>
        <v/>
      </c>
      <c r="BE359" s="49" t="str">
        <f t="shared" si="343"/>
        <v/>
      </c>
      <c r="BF359" s="49" t="str">
        <f t="shared" si="344"/>
        <v/>
      </c>
      <c r="BG359" s="49" t="str">
        <f t="shared" si="345"/>
        <v/>
      </c>
      <c r="BH359" s="49" t="str">
        <f t="shared" si="346"/>
        <v/>
      </c>
      <c r="BI359" s="49" t="str">
        <f t="shared" si="347"/>
        <v/>
      </c>
      <c r="BJ359" s="49" t="str">
        <f t="shared" si="348"/>
        <v/>
      </c>
      <c r="BK359" s="49" t="str">
        <f t="shared" si="349"/>
        <v/>
      </c>
      <c r="BL359" s="49" t="str">
        <f t="shared" si="350"/>
        <v/>
      </c>
      <c r="BM359" s="50" t="str">
        <f t="shared" si="351"/>
        <v/>
      </c>
      <c r="BN359" s="48" t="str">
        <f t="shared" si="369"/>
        <v/>
      </c>
      <c r="BO359" s="49" t="str">
        <f t="shared" si="372"/>
        <v/>
      </c>
      <c r="BP359" s="49" t="str">
        <f t="shared" si="373"/>
        <v/>
      </c>
      <c r="BQ359" s="49" t="str">
        <f t="shared" si="374"/>
        <v/>
      </c>
      <c r="BR359" s="49" t="str">
        <f t="shared" si="375"/>
        <v/>
      </c>
      <c r="BS359" s="49" t="str">
        <f t="shared" si="376"/>
        <v/>
      </c>
      <c r="BT359" s="49" t="str">
        <f t="shared" si="377"/>
        <v/>
      </c>
      <c r="BU359" s="49" t="str">
        <f t="shared" si="378"/>
        <v/>
      </c>
      <c r="BV359" s="49" t="str">
        <f t="shared" si="379"/>
        <v/>
      </c>
      <c r="BW359" s="49" t="str">
        <f t="shared" si="380"/>
        <v/>
      </c>
      <c r="BX359" s="49" t="str">
        <f t="shared" si="381"/>
        <v/>
      </c>
      <c r="BY359" s="50" t="str">
        <f t="shared" si="382"/>
        <v/>
      </c>
      <c r="BZ359" s="48" t="str">
        <f t="shared" si="370"/>
        <v/>
      </c>
      <c r="CA359" s="49" t="str">
        <f t="shared" si="383"/>
        <v/>
      </c>
      <c r="CB359" s="49" t="str">
        <f t="shared" si="384"/>
        <v/>
      </c>
      <c r="CC359" s="49" t="str">
        <f t="shared" si="385"/>
        <v/>
      </c>
      <c r="CD359" s="49" t="str">
        <f t="shared" si="386"/>
        <v/>
      </c>
      <c r="CE359" s="49" t="str">
        <f t="shared" si="387"/>
        <v/>
      </c>
      <c r="CF359" s="49" t="str">
        <f t="shared" si="388"/>
        <v/>
      </c>
      <c r="CG359" s="49" t="str">
        <f t="shared" si="389"/>
        <v/>
      </c>
      <c r="CH359" s="49" t="str">
        <f t="shared" si="390"/>
        <v/>
      </c>
      <c r="CI359" s="49" t="str">
        <f t="shared" si="391"/>
        <v/>
      </c>
      <c r="CJ359" s="49" t="str">
        <f t="shared" si="392"/>
        <v/>
      </c>
      <c r="CK359" s="50" t="str">
        <f t="shared" si="393"/>
        <v/>
      </c>
      <c r="CM359" s="85" t="str">
        <f t="shared" si="371"/>
        <v/>
      </c>
      <c r="CN359" s="6" t="str">
        <f>IF($B359="", "", IF($CM359="X", "", IF(Report!$BN$3="X", LEFT($B359, 2), $B359)))</f>
        <v/>
      </c>
      <c r="CP359" s="48" t="str">
        <f>IF($CN359="", "", IF($CN359=Report!$BN$4, AA359, ""))</f>
        <v/>
      </c>
      <c r="CQ359" s="49" t="str">
        <f>IF($CN359="", "", IF($CN359=Report!$BN$4, AB359, ""))</f>
        <v/>
      </c>
      <c r="CR359" s="49" t="str">
        <f>IF($CN359="", "", IF($CN359=Report!$BN$4, AC359, ""))</f>
        <v/>
      </c>
      <c r="CS359" s="49" t="str">
        <f>IF($CN359="", "", IF($CN359=Report!$BN$4, AD359, ""))</f>
        <v/>
      </c>
      <c r="CT359" s="49" t="str">
        <f>IF($CN359="", "", IF($CN359=Report!$BN$4, AE359, ""))</f>
        <v/>
      </c>
      <c r="CU359" s="49" t="str">
        <f>IF($CN359="", "", IF($CN359=Report!$BN$4, AF359, ""))</f>
        <v/>
      </c>
      <c r="CV359" s="49" t="str">
        <f>IF($CN359="", "", IF($CN359=Report!$BN$4, AG359, ""))</f>
        <v/>
      </c>
      <c r="CW359" s="49" t="str">
        <f>IF($CN359="", "", IF($CN359=Report!$BN$4, AH359, ""))</f>
        <v/>
      </c>
      <c r="CX359" s="49" t="str">
        <f>IF($CN359="", "", IF($CN359=Report!$BN$4, AI359, ""))</f>
        <v/>
      </c>
      <c r="CY359" s="49" t="str">
        <f>IF($CN359="", "", IF($CN359=Report!$BN$4, AJ359, ""))</f>
        <v/>
      </c>
      <c r="CZ359" s="49" t="str">
        <f>IF($CN359="", "", IF($CN359=Report!$BN$4, AK359, ""))</f>
        <v/>
      </c>
      <c r="DA359" s="49" t="str">
        <f>IF($CN359="", "", IF($CN359=Report!$BN$4, AL359, ""))</f>
        <v/>
      </c>
      <c r="DB359" s="49" t="str">
        <f>IF($CN359="", "", IF($CN359=Report!$BN$4, AM359, ""))</f>
        <v/>
      </c>
      <c r="DC359" s="49" t="str">
        <f>IF($CN359="", "", IF($CN359=Report!$BN$4, AN359, ""))</f>
        <v/>
      </c>
      <c r="DD359" s="50" t="str">
        <f>IF($CN359="", "", IF($CN359=Report!$BN$4, AO359, ""))</f>
        <v/>
      </c>
      <c r="DE359" s="48" t="str">
        <f>IF($CN359="", "", IF($CN359=Report!$BN$4, AP359, ""))</f>
        <v/>
      </c>
      <c r="DF359" s="49" t="str">
        <f>IF($CN359="", "", IF($CN359=Report!$BN$4, AQ359, ""))</f>
        <v/>
      </c>
      <c r="DG359" s="49" t="str">
        <f>IF($CN359="", "", IF($CN359=Report!$BN$4, AR359, ""))</f>
        <v/>
      </c>
      <c r="DH359" s="49" t="str">
        <f>IF($CN359="", "", IF($CN359=Report!$BN$4, AS359, ""))</f>
        <v/>
      </c>
      <c r="DI359" s="49" t="str">
        <f>IF($CN359="", "", IF($CN359=Report!$BN$4, AT359, ""))</f>
        <v/>
      </c>
      <c r="DJ359" s="49" t="str">
        <f>IF($CN359="", "", IF($CN359=Report!$BN$4, AU359, ""))</f>
        <v/>
      </c>
      <c r="DK359" s="49" t="str">
        <f>IF($CN359="", "", IF($CN359=Report!$BN$4, AV359, ""))</f>
        <v/>
      </c>
      <c r="DL359" s="49" t="str">
        <f>IF($CN359="", "", IF($CN359=Report!$BN$4, AW359, ""))</f>
        <v/>
      </c>
      <c r="DM359" s="49" t="str">
        <f>IF($CN359="", "", IF($CN359=Report!$BN$4, AX359, ""))</f>
        <v/>
      </c>
      <c r="DN359" s="49" t="str">
        <f>IF($CN359="", "", IF($CN359=Report!$BN$4, AY359, ""))</f>
        <v/>
      </c>
      <c r="DO359" s="49" t="str">
        <f>IF($CN359="", "", IF($CN359=Report!$BN$4, AZ359, ""))</f>
        <v/>
      </c>
      <c r="DP359" s="50" t="str">
        <f>IF($CN359="", "", IF($CN359=Report!$BN$4, BA359, ""))</f>
        <v/>
      </c>
      <c r="DQ359" s="48" t="str">
        <f>IF($CN359="", "", IF($CN359=Report!$BN$4, BB359, ""))</f>
        <v/>
      </c>
      <c r="DR359" s="49" t="str">
        <f>IF($CN359="", "", IF($CN359=Report!$BN$4, BC359, ""))</f>
        <v/>
      </c>
      <c r="DS359" s="49" t="str">
        <f>IF($CN359="", "", IF($CN359=Report!$BN$4, BD359, ""))</f>
        <v/>
      </c>
      <c r="DT359" s="49" t="str">
        <f>IF($CN359="", "", IF($CN359=Report!$BN$4, BE359, ""))</f>
        <v/>
      </c>
      <c r="DU359" s="49" t="str">
        <f>IF($CN359="", "", IF($CN359=Report!$BN$4, BF359, ""))</f>
        <v/>
      </c>
      <c r="DV359" s="49" t="str">
        <f>IF($CN359="", "", IF($CN359=Report!$BN$4, BG359, ""))</f>
        <v/>
      </c>
      <c r="DW359" s="49" t="str">
        <f>IF($CN359="", "", IF($CN359=Report!$BN$4, BH359, ""))</f>
        <v/>
      </c>
      <c r="DX359" s="49" t="str">
        <f>IF($CN359="", "", IF($CN359=Report!$BN$4, BI359, ""))</f>
        <v/>
      </c>
      <c r="DY359" s="49" t="str">
        <f>IF($CN359="", "", IF($CN359=Report!$BN$4, BJ359, ""))</f>
        <v/>
      </c>
      <c r="DZ359" s="49" t="str">
        <f>IF($CN359="", "", IF($CN359=Report!$BN$4, BK359, ""))</f>
        <v/>
      </c>
      <c r="EA359" s="49" t="str">
        <f>IF($CN359="", "", IF($CN359=Report!$BN$4, BL359, ""))</f>
        <v/>
      </c>
      <c r="EB359" s="50" t="str">
        <f>IF($CN359="", "", IF($CN359=Report!$BN$4, BM359, ""))</f>
        <v/>
      </c>
      <c r="EC359" s="48" t="str">
        <f>IF($CN359="", "", IF($CN359=Report!$BN$4, BN359, ""))</f>
        <v/>
      </c>
      <c r="ED359" s="49" t="str">
        <f>IF($CN359="", "", IF($CN359=Report!$BN$4, BO359, ""))</f>
        <v/>
      </c>
      <c r="EE359" s="49" t="str">
        <f>IF($CN359="", "", IF($CN359=Report!$BN$4, BP359, ""))</f>
        <v/>
      </c>
      <c r="EF359" s="49" t="str">
        <f>IF($CN359="", "", IF($CN359=Report!$BN$4, BQ359, ""))</f>
        <v/>
      </c>
      <c r="EG359" s="49" t="str">
        <f>IF($CN359="", "", IF($CN359=Report!$BN$4, BR359, ""))</f>
        <v/>
      </c>
      <c r="EH359" s="49" t="str">
        <f>IF($CN359="", "", IF($CN359=Report!$BN$4, BS359, ""))</f>
        <v/>
      </c>
      <c r="EI359" s="49" t="str">
        <f>IF($CN359="", "", IF($CN359=Report!$BN$4, BT359, ""))</f>
        <v/>
      </c>
      <c r="EJ359" s="49" t="str">
        <f>IF($CN359="", "", IF($CN359=Report!$BN$4, BU359, ""))</f>
        <v/>
      </c>
      <c r="EK359" s="49" t="str">
        <f>IF($CN359="", "", IF($CN359=Report!$BN$4, BV359, ""))</f>
        <v/>
      </c>
      <c r="EL359" s="49" t="str">
        <f>IF($CN359="", "", IF($CN359=Report!$BN$4, BW359, ""))</f>
        <v/>
      </c>
      <c r="EM359" s="49" t="str">
        <f>IF($CN359="", "", IF($CN359=Report!$BN$4, BX359, ""))</f>
        <v/>
      </c>
      <c r="EN359" s="50" t="str">
        <f>IF($CN359="", "", IF($CN359=Report!$BN$4, BY359, ""))</f>
        <v/>
      </c>
      <c r="EO359" s="48" t="str">
        <f>IF($CN359="", "", IF($CN359=Report!$BN$4, BZ359, ""))</f>
        <v/>
      </c>
      <c r="EP359" s="49" t="str">
        <f>IF($CN359="", "", IF($CN359=Report!$BN$4, CA359, ""))</f>
        <v/>
      </c>
      <c r="EQ359" s="49" t="str">
        <f>IF($CN359="", "", IF($CN359=Report!$BN$4, CB359, ""))</f>
        <v/>
      </c>
      <c r="ER359" s="49" t="str">
        <f>IF($CN359="", "", IF($CN359=Report!$BN$4, CC359, ""))</f>
        <v/>
      </c>
      <c r="ES359" s="49" t="str">
        <f>IF($CN359="", "", IF($CN359=Report!$BN$4, CD359, ""))</f>
        <v/>
      </c>
      <c r="ET359" s="49" t="str">
        <f>IF($CN359="", "", IF($CN359=Report!$BN$4, CE359, ""))</f>
        <v/>
      </c>
      <c r="EU359" s="49" t="str">
        <f>IF($CN359="", "", IF($CN359=Report!$BN$4, CF359, ""))</f>
        <v/>
      </c>
      <c r="EV359" s="49" t="str">
        <f>IF($CN359="", "", IF($CN359=Report!$BN$4, CG359, ""))</f>
        <v/>
      </c>
      <c r="EW359" s="49" t="str">
        <f>IF($CN359="", "", IF($CN359=Report!$BN$4, CH359, ""))</f>
        <v/>
      </c>
      <c r="EX359" s="49" t="str">
        <f>IF($CN359="", "", IF($CN359=Report!$BN$4, CI359, ""))</f>
        <v/>
      </c>
      <c r="EY359" s="49" t="str">
        <f>IF($CN359="", "", IF($CN359=Report!$BN$4, CJ359, ""))</f>
        <v/>
      </c>
      <c r="EZ359" s="50" t="str">
        <f>IF($CN359="", "", IF($CN359=Report!$BN$4, CK359, ""))</f>
        <v/>
      </c>
    </row>
    <row r="360" spans="1:156" x14ac:dyDescent="0.25">
      <c r="A360" s="19"/>
      <c r="B360" s="104"/>
      <c r="C360" s="105"/>
      <c r="D360" s="116"/>
      <c r="E360" s="106"/>
      <c r="F360" s="106"/>
      <c r="G360" s="106"/>
      <c r="H360" s="106"/>
      <c r="I360" s="106"/>
      <c r="J360" s="106"/>
      <c r="K360" s="106"/>
      <c r="L360" s="106"/>
      <c r="M360" s="106"/>
      <c r="N360" s="106"/>
      <c r="O360" s="106"/>
      <c r="P360" s="106"/>
      <c r="Q360" s="106"/>
      <c r="R360" s="106"/>
      <c r="S360" s="106"/>
      <c r="T360" s="108"/>
      <c r="U360" s="108"/>
      <c r="V360" s="108"/>
      <c r="W360" s="109"/>
      <c r="X360" s="19"/>
      <c r="AA360" s="48" t="str">
        <f t="shared" si="352"/>
        <v/>
      </c>
      <c r="AB360" s="49" t="str">
        <f t="shared" si="353"/>
        <v/>
      </c>
      <c r="AC360" s="49" t="str">
        <f t="shared" si="354"/>
        <v/>
      </c>
      <c r="AD360" s="49" t="str">
        <f t="shared" si="355"/>
        <v/>
      </c>
      <c r="AE360" s="49" t="str">
        <f t="shared" si="356"/>
        <v/>
      </c>
      <c r="AF360" s="49" t="str">
        <f t="shared" si="357"/>
        <v/>
      </c>
      <c r="AG360" s="49" t="str">
        <f t="shared" si="358"/>
        <v/>
      </c>
      <c r="AH360" s="49" t="str">
        <f t="shared" si="359"/>
        <v/>
      </c>
      <c r="AI360" s="49" t="str">
        <f t="shared" si="360"/>
        <v/>
      </c>
      <c r="AJ360" s="49" t="str">
        <f t="shared" si="361"/>
        <v/>
      </c>
      <c r="AK360" s="49" t="str">
        <f t="shared" si="362"/>
        <v/>
      </c>
      <c r="AL360" s="49" t="str">
        <f t="shared" si="363"/>
        <v/>
      </c>
      <c r="AM360" s="49" t="str">
        <f t="shared" si="364"/>
        <v/>
      </c>
      <c r="AN360" s="49" t="str">
        <f t="shared" si="365"/>
        <v/>
      </c>
      <c r="AO360" s="50" t="str">
        <f t="shared" si="366"/>
        <v/>
      </c>
      <c r="AP360" s="48" t="str">
        <f t="shared" si="367"/>
        <v/>
      </c>
      <c r="AQ360" s="49" t="str">
        <f t="shared" si="330"/>
        <v/>
      </c>
      <c r="AR360" s="49" t="str">
        <f t="shared" si="331"/>
        <v/>
      </c>
      <c r="AS360" s="49" t="str">
        <f t="shared" si="332"/>
        <v/>
      </c>
      <c r="AT360" s="49" t="str">
        <f t="shared" si="333"/>
        <v/>
      </c>
      <c r="AU360" s="49" t="str">
        <f t="shared" si="334"/>
        <v/>
      </c>
      <c r="AV360" s="49" t="str">
        <f t="shared" si="335"/>
        <v/>
      </c>
      <c r="AW360" s="49" t="str">
        <f t="shared" si="336"/>
        <v/>
      </c>
      <c r="AX360" s="49" t="str">
        <f t="shared" si="337"/>
        <v/>
      </c>
      <c r="AY360" s="49" t="str">
        <f t="shared" si="338"/>
        <v/>
      </c>
      <c r="AZ360" s="49" t="str">
        <f t="shared" si="339"/>
        <v/>
      </c>
      <c r="BA360" s="50" t="str">
        <f t="shared" si="340"/>
        <v/>
      </c>
      <c r="BB360" s="48" t="str">
        <f t="shared" si="368"/>
        <v/>
      </c>
      <c r="BC360" s="49" t="str">
        <f t="shared" si="341"/>
        <v/>
      </c>
      <c r="BD360" s="49" t="str">
        <f t="shared" si="342"/>
        <v/>
      </c>
      <c r="BE360" s="49" t="str">
        <f t="shared" si="343"/>
        <v/>
      </c>
      <c r="BF360" s="49" t="str">
        <f t="shared" si="344"/>
        <v/>
      </c>
      <c r="BG360" s="49" t="str">
        <f t="shared" si="345"/>
        <v/>
      </c>
      <c r="BH360" s="49" t="str">
        <f t="shared" si="346"/>
        <v/>
      </c>
      <c r="BI360" s="49" t="str">
        <f t="shared" si="347"/>
        <v/>
      </c>
      <c r="BJ360" s="49" t="str">
        <f t="shared" si="348"/>
        <v/>
      </c>
      <c r="BK360" s="49" t="str">
        <f t="shared" si="349"/>
        <v/>
      </c>
      <c r="BL360" s="49" t="str">
        <f t="shared" si="350"/>
        <v/>
      </c>
      <c r="BM360" s="50" t="str">
        <f t="shared" si="351"/>
        <v/>
      </c>
      <c r="BN360" s="48" t="str">
        <f t="shared" si="369"/>
        <v/>
      </c>
      <c r="BO360" s="49" t="str">
        <f t="shared" si="372"/>
        <v/>
      </c>
      <c r="BP360" s="49" t="str">
        <f t="shared" si="373"/>
        <v/>
      </c>
      <c r="BQ360" s="49" t="str">
        <f t="shared" si="374"/>
        <v/>
      </c>
      <c r="BR360" s="49" t="str">
        <f t="shared" si="375"/>
        <v/>
      </c>
      <c r="BS360" s="49" t="str">
        <f t="shared" si="376"/>
        <v/>
      </c>
      <c r="BT360" s="49" t="str">
        <f t="shared" si="377"/>
        <v/>
      </c>
      <c r="BU360" s="49" t="str">
        <f t="shared" si="378"/>
        <v/>
      </c>
      <c r="BV360" s="49" t="str">
        <f t="shared" si="379"/>
        <v/>
      </c>
      <c r="BW360" s="49" t="str">
        <f t="shared" si="380"/>
        <v/>
      </c>
      <c r="BX360" s="49" t="str">
        <f t="shared" si="381"/>
        <v/>
      </c>
      <c r="BY360" s="50" t="str">
        <f t="shared" si="382"/>
        <v/>
      </c>
      <c r="BZ360" s="48" t="str">
        <f t="shared" si="370"/>
        <v/>
      </c>
      <c r="CA360" s="49" t="str">
        <f t="shared" si="383"/>
        <v/>
      </c>
      <c r="CB360" s="49" t="str">
        <f t="shared" si="384"/>
        <v/>
      </c>
      <c r="CC360" s="49" t="str">
        <f t="shared" si="385"/>
        <v/>
      </c>
      <c r="CD360" s="49" t="str">
        <f t="shared" si="386"/>
        <v/>
      </c>
      <c r="CE360" s="49" t="str">
        <f t="shared" si="387"/>
        <v/>
      </c>
      <c r="CF360" s="49" t="str">
        <f t="shared" si="388"/>
        <v/>
      </c>
      <c r="CG360" s="49" t="str">
        <f t="shared" si="389"/>
        <v/>
      </c>
      <c r="CH360" s="49" t="str">
        <f t="shared" si="390"/>
        <v/>
      </c>
      <c r="CI360" s="49" t="str">
        <f t="shared" si="391"/>
        <v/>
      </c>
      <c r="CJ360" s="49" t="str">
        <f t="shared" si="392"/>
        <v/>
      </c>
      <c r="CK360" s="50" t="str">
        <f t="shared" si="393"/>
        <v/>
      </c>
      <c r="CM360" s="85" t="str">
        <f t="shared" si="371"/>
        <v/>
      </c>
      <c r="CN360" s="6" t="str">
        <f>IF($B360="", "", IF($CM360="X", "", IF(Report!$BN$3="X", LEFT($B360, 2), $B360)))</f>
        <v/>
      </c>
      <c r="CP360" s="48" t="str">
        <f>IF($CN360="", "", IF($CN360=Report!$BN$4, AA360, ""))</f>
        <v/>
      </c>
      <c r="CQ360" s="49" t="str">
        <f>IF($CN360="", "", IF($CN360=Report!$BN$4, AB360, ""))</f>
        <v/>
      </c>
      <c r="CR360" s="49" t="str">
        <f>IF($CN360="", "", IF($CN360=Report!$BN$4, AC360, ""))</f>
        <v/>
      </c>
      <c r="CS360" s="49" t="str">
        <f>IF($CN360="", "", IF($CN360=Report!$BN$4, AD360, ""))</f>
        <v/>
      </c>
      <c r="CT360" s="49" t="str">
        <f>IF($CN360="", "", IF($CN360=Report!$BN$4, AE360, ""))</f>
        <v/>
      </c>
      <c r="CU360" s="49" t="str">
        <f>IF($CN360="", "", IF($CN360=Report!$BN$4, AF360, ""))</f>
        <v/>
      </c>
      <c r="CV360" s="49" t="str">
        <f>IF($CN360="", "", IF($CN360=Report!$BN$4, AG360, ""))</f>
        <v/>
      </c>
      <c r="CW360" s="49" t="str">
        <f>IF($CN360="", "", IF($CN360=Report!$BN$4, AH360, ""))</f>
        <v/>
      </c>
      <c r="CX360" s="49" t="str">
        <f>IF($CN360="", "", IF($CN360=Report!$BN$4, AI360, ""))</f>
        <v/>
      </c>
      <c r="CY360" s="49" t="str">
        <f>IF($CN360="", "", IF($CN360=Report!$BN$4, AJ360, ""))</f>
        <v/>
      </c>
      <c r="CZ360" s="49" t="str">
        <f>IF($CN360="", "", IF($CN360=Report!$BN$4, AK360, ""))</f>
        <v/>
      </c>
      <c r="DA360" s="49" t="str">
        <f>IF($CN360="", "", IF($CN360=Report!$BN$4, AL360, ""))</f>
        <v/>
      </c>
      <c r="DB360" s="49" t="str">
        <f>IF($CN360="", "", IF($CN360=Report!$BN$4, AM360, ""))</f>
        <v/>
      </c>
      <c r="DC360" s="49" t="str">
        <f>IF($CN360="", "", IF($CN360=Report!$BN$4, AN360, ""))</f>
        <v/>
      </c>
      <c r="DD360" s="50" t="str">
        <f>IF($CN360="", "", IF($CN360=Report!$BN$4, AO360, ""))</f>
        <v/>
      </c>
      <c r="DE360" s="48" t="str">
        <f>IF($CN360="", "", IF($CN360=Report!$BN$4, AP360, ""))</f>
        <v/>
      </c>
      <c r="DF360" s="49" t="str">
        <f>IF($CN360="", "", IF($CN360=Report!$BN$4, AQ360, ""))</f>
        <v/>
      </c>
      <c r="DG360" s="49" t="str">
        <f>IF($CN360="", "", IF($CN360=Report!$BN$4, AR360, ""))</f>
        <v/>
      </c>
      <c r="DH360" s="49" t="str">
        <f>IF($CN360="", "", IF($CN360=Report!$BN$4, AS360, ""))</f>
        <v/>
      </c>
      <c r="DI360" s="49" t="str">
        <f>IF($CN360="", "", IF($CN360=Report!$BN$4, AT360, ""))</f>
        <v/>
      </c>
      <c r="DJ360" s="49" t="str">
        <f>IF($CN360="", "", IF($CN360=Report!$BN$4, AU360, ""))</f>
        <v/>
      </c>
      <c r="DK360" s="49" t="str">
        <f>IF($CN360="", "", IF($CN360=Report!$BN$4, AV360, ""))</f>
        <v/>
      </c>
      <c r="DL360" s="49" t="str">
        <f>IF($CN360="", "", IF($CN360=Report!$BN$4, AW360, ""))</f>
        <v/>
      </c>
      <c r="DM360" s="49" t="str">
        <f>IF($CN360="", "", IF($CN360=Report!$BN$4, AX360, ""))</f>
        <v/>
      </c>
      <c r="DN360" s="49" t="str">
        <f>IF($CN360="", "", IF($CN360=Report!$BN$4, AY360, ""))</f>
        <v/>
      </c>
      <c r="DO360" s="49" t="str">
        <f>IF($CN360="", "", IF($CN360=Report!$BN$4, AZ360, ""))</f>
        <v/>
      </c>
      <c r="DP360" s="50" t="str">
        <f>IF($CN360="", "", IF($CN360=Report!$BN$4, BA360, ""))</f>
        <v/>
      </c>
      <c r="DQ360" s="48" t="str">
        <f>IF($CN360="", "", IF($CN360=Report!$BN$4, BB360, ""))</f>
        <v/>
      </c>
      <c r="DR360" s="49" t="str">
        <f>IF($CN360="", "", IF($CN360=Report!$BN$4, BC360, ""))</f>
        <v/>
      </c>
      <c r="DS360" s="49" t="str">
        <f>IF($CN360="", "", IF($CN360=Report!$BN$4, BD360, ""))</f>
        <v/>
      </c>
      <c r="DT360" s="49" t="str">
        <f>IF($CN360="", "", IF($CN360=Report!$BN$4, BE360, ""))</f>
        <v/>
      </c>
      <c r="DU360" s="49" t="str">
        <f>IF($CN360="", "", IF($CN360=Report!$BN$4, BF360, ""))</f>
        <v/>
      </c>
      <c r="DV360" s="49" t="str">
        <f>IF($CN360="", "", IF($CN360=Report!$BN$4, BG360, ""))</f>
        <v/>
      </c>
      <c r="DW360" s="49" t="str">
        <f>IF($CN360="", "", IF($CN360=Report!$BN$4, BH360, ""))</f>
        <v/>
      </c>
      <c r="DX360" s="49" t="str">
        <f>IF($CN360="", "", IF($CN360=Report!$BN$4, BI360, ""))</f>
        <v/>
      </c>
      <c r="DY360" s="49" t="str">
        <f>IF($CN360="", "", IF($CN360=Report!$BN$4, BJ360, ""))</f>
        <v/>
      </c>
      <c r="DZ360" s="49" t="str">
        <f>IF($CN360="", "", IF($CN360=Report!$BN$4, BK360, ""))</f>
        <v/>
      </c>
      <c r="EA360" s="49" t="str">
        <f>IF($CN360="", "", IF($CN360=Report!$BN$4, BL360, ""))</f>
        <v/>
      </c>
      <c r="EB360" s="50" t="str">
        <f>IF($CN360="", "", IF($CN360=Report!$BN$4, BM360, ""))</f>
        <v/>
      </c>
      <c r="EC360" s="48" t="str">
        <f>IF($CN360="", "", IF($CN360=Report!$BN$4, BN360, ""))</f>
        <v/>
      </c>
      <c r="ED360" s="49" t="str">
        <f>IF($CN360="", "", IF($CN360=Report!$BN$4, BO360, ""))</f>
        <v/>
      </c>
      <c r="EE360" s="49" t="str">
        <f>IF($CN360="", "", IF($CN360=Report!$BN$4, BP360, ""))</f>
        <v/>
      </c>
      <c r="EF360" s="49" t="str">
        <f>IF($CN360="", "", IF($CN360=Report!$BN$4, BQ360, ""))</f>
        <v/>
      </c>
      <c r="EG360" s="49" t="str">
        <f>IF($CN360="", "", IF($CN360=Report!$BN$4, BR360, ""))</f>
        <v/>
      </c>
      <c r="EH360" s="49" t="str">
        <f>IF($CN360="", "", IF($CN360=Report!$BN$4, BS360, ""))</f>
        <v/>
      </c>
      <c r="EI360" s="49" t="str">
        <f>IF($CN360="", "", IF($CN360=Report!$BN$4, BT360, ""))</f>
        <v/>
      </c>
      <c r="EJ360" s="49" t="str">
        <f>IF($CN360="", "", IF($CN360=Report!$BN$4, BU360, ""))</f>
        <v/>
      </c>
      <c r="EK360" s="49" t="str">
        <f>IF($CN360="", "", IF($CN360=Report!$BN$4, BV360, ""))</f>
        <v/>
      </c>
      <c r="EL360" s="49" t="str">
        <f>IF($CN360="", "", IF($CN360=Report!$BN$4, BW360, ""))</f>
        <v/>
      </c>
      <c r="EM360" s="49" t="str">
        <f>IF($CN360="", "", IF($CN360=Report!$BN$4, BX360, ""))</f>
        <v/>
      </c>
      <c r="EN360" s="50" t="str">
        <f>IF($CN360="", "", IF($CN360=Report!$BN$4, BY360, ""))</f>
        <v/>
      </c>
      <c r="EO360" s="48" t="str">
        <f>IF($CN360="", "", IF($CN360=Report!$BN$4, BZ360, ""))</f>
        <v/>
      </c>
      <c r="EP360" s="49" t="str">
        <f>IF($CN360="", "", IF($CN360=Report!$BN$4, CA360, ""))</f>
        <v/>
      </c>
      <c r="EQ360" s="49" t="str">
        <f>IF($CN360="", "", IF($CN360=Report!$BN$4, CB360, ""))</f>
        <v/>
      </c>
      <c r="ER360" s="49" t="str">
        <f>IF($CN360="", "", IF($CN360=Report!$BN$4, CC360, ""))</f>
        <v/>
      </c>
      <c r="ES360" s="49" t="str">
        <f>IF($CN360="", "", IF($CN360=Report!$BN$4, CD360, ""))</f>
        <v/>
      </c>
      <c r="ET360" s="49" t="str">
        <f>IF($CN360="", "", IF($CN360=Report!$BN$4, CE360, ""))</f>
        <v/>
      </c>
      <c r="EU360" s="49" t="str">
        <f>IF($CN360="", "", IF($CN360=Report!$BN$4, CF360, ""))</f>
        <v/>
      </c>
      <c r="EV360" s="49" t="str">
        <f>IF($CN360="", "", IF($CN360=Report!$BN$4, CG360, ""))</f>
        <v/>
      </c>
      <c r="EW360" s="49" t="str">
        <f>IF($CN360="", "", IF($CN360=Report!$BN$4, CH360, ""))</f>
        <v/>
      </c>
      <c r="EX360" s="49" t="str">
        <f>IF($CN360="", "", IF($CN360=Report!$BN$4, CI360, ""))</f>
        <v/>
      </c>
      <c r="EY360" s="49" t="str">
        <f>IF($CN360="", "", IF($CN360=Report!$BN$4, CJ360, ""))</f>
        <v/>
      </c>
      <c r="EZ360" s="50" t="str">
        <f>IF($CN360="", "", IF($CN360=Report!$BN$4, CK360, ""))</f>
        <v/>
      </c>
    </row>
    <row r="361" spans="1:156" x14ac:dyDescent="0.25">
      <c r="A361" s="19"/>
      <c r="B361" s="104"/>
      <c r="C361" s="105"/>
      <c r="D361" s="116"/>
      <c r="E361" s="106"/>
      <c r="F361" s="106"/>
      <c r="G361" s="106"/>
      <c r="H361" s="106"/>
      <c r="I361" s="106"/>
      <c r="J361" s="106"/>
      <c r="K361" s="106"/>
      <c r="L361" s="106"/>
      <c r="M361" s="106"/>
      <c r="N361" s="106"/>
      <c r="O361" s="106"/>
      <c r="P361" s="106"/>
      <c r="Q361" s="106"/>
      <c r="R361" s="106"/>
      <c r="S361" s="106"/>
      <c r="T361" s="108"/>
      <c r="U361" s="108"/>
      <c r="V361" s="108"/>
      <c r="W361" s="109"/>
      <c r="X361" s="19"/>
      <c r="AA361" s="48" t="str">
        <f t="shared" si="352"/>
        <v/>
      </c>
      <c r="AB361" s="49" t="str">
        <f t="shared" si="353"/>
        <v/>
      </c>
      <c r="AC361" s="49" t="str">
        <f t="shared" si="354"/>
        <v/>
      </c>
      <c r="AD361" s="49" t="str">
        <f t="shared" si="355"/>
        <v/>
      </c>
      <c r="AE361" s="49" t="str">
        <f t="shared" si="356"/>
        <v/>
      </c>
      <c r="AF361" s="49" t="str">
        <f t="shared" si="357"/>
        <v/>
      </c>
      <c r="AG361" s="49" t="str">
        <f t="shared" si="358"/>
        <v/>
      </c>
      <c r="AH361" s="49" t="str">
        <f t="shared" si="359"/>
        <v/>
      </c>
      <c r="AI361" s="49" t="str">
        <f t="shared" si="360"/>
        <v/>
      </c>
      <c r="AJ361" s="49" t="str">
        <f t="shared" si="361"/>
        <v/>
      </c>
      <c r="AK361" s="49" t="str">
        <f t="shared" si="362"/>
        <v/>
      </c>
      <c r="AL361" s="49" t="str">
        <f t="shared" si="363"/>
        <v/>
      </c>
      <c r="AM361" s="49" t="str">
        <f t="shared" si="364"/>
        <v/>
      </c>
      <c r="AN361" s="49" t="str">
        <f t="shared" si="365"/>
        <v/>
      </c>
      <c r="AO361" s="50" t="str">
        <f t="shared" si="366"/>
        <v/>
      </c>
      <c r="AP361" s="48" t="str">
        <f t="shared" si="367"/>
        <v/>
      </c>
      <c r="AQ361" s="49" t="str">
        <f t="shared" si="330"/>
        <v/>
      </c>
      <c r="AR361" s="49" t="str">
        <f t="shared" si="331"/>
        <v/>
      </c>
      <c r="AS361" s="49" t="str">
        <f t="shared" si="332"/>
        <v/>
      </c>
      <c r="AT361" s="49" t="str">
        <f t="shared" si="333"/>
        <v/>
      </c>
      <c r="AU361" s="49" t="str">
        <f t="shared" si="334"/>
        <v/>
      </c>
      <c r="AV361" s="49" t="str">
        <f t="shared" si="335"/>
        <v/>
      </c>
      <c r="AW361" s="49" t="str">
        <f t="shared" si="336"/>
        <v/>
      </c>
      <c r="AX361" s="49" t="str">
        <f t="shared" si="337"/>
        <v/>
      </c>
      <c r="AY361" s="49" t="str">
        <f t="shared" si="338"/>
        <v/>
      </c>
      <c r="AZ361" s="49" t="str">
        <f t="shared" si="339"/>
        <v/>
      </c>
      <c r="BA361" s="50" t="str">
        <f t="shared" si="340"/>
        <v/>
      </c>
      <c r="BB361" s="48" t="str">
        <f t="shared" si="368"/>
        <v/>
      </c>
      <c r="BC361" s="49" t="str">
        <f t="shared" si="341"/>
        <v/>
      </c>
      <c r="BD361" s="49" t="str">
        <f t="shared" si="342"/>
        <v/>
      </c>
      <c r="BE361" s="49" t="str">
        <f t="shared" si="343"/>
        <v/>
      </c>
      <c r="BF361" s="49" t="str">
        <f t="shared" si="344"/>
        <v/>
      </c>
      <c r="BG361" s="49" t="str">
        <f t="shared" si="345"/>
        <v/>
      </c>
      <c r="BH361" s="49" t="str">
        <f t="shared" si="346"/>
        <v/>
      </c>
      <c r="BI361" s="49" t="str">
        <f t="shared" si="347"/>
        <v/>
      </c>
      <c r="BJ361" s="49" t="str">
        <f t="shared" si="348"/>
        <v/>
      </c>
      <c r="BK361" s="49" t="str">
        <f t="shared" si="349"/>
        <v/>
      </c>
      <c r="BL361" s="49" t="str">
        <f t="shared" si="350"/>
        <v/>
      </c>
      <c r="BM361" s="50" t="str">
        <f t="shared" si="351"/>
        <v/>
      </c>
      <c r="BN361" s="48" t="str">
        <f t="shared" si="369"/>
        <v/>
      </c>
      <c r="BO361" s="49" t="str">
        <f t="shared" si="372"/>
        <v/>
      </c>
      <c r="BP361" s="49" t="str">
        <f t="shared" si="373"/>
        <v/>
      </c>
      <c r="BQ361" s="49" t="str">
        <f t="shared" si="374"/>
        <v/>
      </c>
      <c r="BR361" s="49" t="str">
        <f t="shared" si="375"/>
        <v/>
      </c>
      <c r="BS361" s="49" t="str">
        <f t="shared" si="376"/>
        <v/>
      </c>
      <c r="BT361" s="49" t="str">
        <f t="shared" si="377"/>
        <v/>
      </c>
      <c r="BU361" s="49" t="str">
        <f t="shared" si="378"/>
        <v/>
      </c>
      <c r="BV361" s="49" t="str">
        <f t="shared" si="379"/>
        <v/>
      </c>
      <c r="BW361" s="49" t="str">
        <f t="shared" si="380"/>
        <v/>
      </c>
      <c r="BX361" s="49" t="str">
        <f t="shared" si="381"/>
        <v/>
      </c>
      <c r="BY361" s="50" t="str">
        <f t="shared" si="382"/>
        <v/>
      </c>
      <c r="BZ361" s="48" t="str">
        <f t="shared" si="370"/>
        <v/>
      </c>
      <c r="CA361" s="49" t="str">
        <f t="shared" si="383"/>
        <v/>
      </c>
      <c r="CB361" s="49" t="str">
        <f t="shared" si="384"/>
        <v/>
      </c>
      <c r="CC361" s="49" t="str">
        <f t="shared" si="385"/>
        <v/>
      </c>
      <c r="CD361" s="49" t="str">
        <f t="shared" si="386"/>
        <v/>
      </c>
      <c r="CE361" s="49" t="str">
        <f t="shared" si="387"/>
        <v/>
      </c>
      <c r="CF361" s="49" t="str">
        <f t="shared" si="388"/>
        <v/>
      </c>
      <c r="CG361" s="49" t="str">
        <f t="shared" si="389"/>
        <v/>
      </c>
      <c r="CH361" s="49" t="str">
        <f t="shared" si="390"/>
        <v/>
      </c>
      <c r="CI361" s="49" t="str">
        <f t="shared" si="391"/>
        <v/>
      </c>
      <c r="CJ361" s="49" t="str">
        <f t="shared" si="392"/>
        <v/>
      </c>
      <c r="CK361" s="50" t="str">
        <f t="shared" si="393"/>
        <v/>
      </c>
      <c r="CM361" s="85" t="str">
        <f t="shared" si="371"/>
        <v/>
      </c>
      <c r="CN361" s="6" t="str">
        <f>IF($B361="", "", IF($CM361="X", "", IF(Report!$BN$3="X", LEFT($B361, 2), $B361)))</f>
        <v/>
      </c>
      <c r="CP361" s="48" t="str">
        <f>IF($CN361="", "", IF($CN361=Report!$BN$4, AA361, ""))</f>
        <v/>
      </c>
      <c r="CQ361" s="49" t="str">
        <f>IF($CN361="", "", IF($CN361=Report!$BN$4, AB361, ""))</f>
        <v/>
      </c>
      <c r="CR361" s="49" t="str">
        <f>IF($CN361="", "", IF($CN361=Report!$BN$4, AC361, ""))</f>
        <v/>
      </c>
      <c r="CS361" s="49" t="str">
        <f>IF($CN361="", "", IF($CN361=Report!$BN$4, AD361, ""))</f>
        <v/>
      </c>
      <c r="CT361" s="49" t="str">
        <f>IF($CN361="", "", IF($CN361=Report!$BN$4, AE361, ""))</f>
        <v/>
      </c>
      <c r="CU361" s="49" t="str">
        <f>IF($CN361="", "", IF($CN361=Report!$BN$4, AF361, ""))</f>
        <v/>
      </c>
      <c r="CV361" s="49" t="str">
        <f>IF($CN361="", "", IF($CN361=Report!$BN$4, AG361, ""))</f>
        <v/>
      </c>
      <c r="CW361" s="49" t="str">
        <f>IF($CN361="", "", IF($CN361=Report!$BN$4, AH361, ""))</f>
        <v/>
      </c>
      <c r="CX361" s="49" t="str">
        <f>IF($CN361="", "", IF($CN361=Report!$BN$4, AI361, ""))</f>
        <v/>
      </c>
      <c r="CY361" s="49" t="str">
        <f>IF($CN361="", "", IF($CN361=Report!$BN$4, AJ361, ""))</f>
        <v/>
      </c>
      <c r="CZ361" s="49" t="str">
        <f>IF($CN361="", "", IF($CN361=Report!$BN$4, AK361, ""))</f>
        <v/>
      </c>
      <c r="DA361" s="49" t="str">
        <f>IF($CN361="", "", IF($CN361=Report!$BN$4, AL361, ""))</f>
        <v/>
      </c>
      <c r="DB361" s="49" t="str">
        <f>IF($CN361="", "", IF($CN361=Report!$BN$4, AM361, ""))</f>
        <v/>
      </c>
      <c r="DC361" s="49" t="str">
        <f>IF($CN361="", "", IF($CN361=Report!$BN$4, AN361, ""))</f>
        <v/>
      </c>
      <c r="DD361" s="50" t="str">
        <f>IF($CN361="", "", IF($CN361=Report!$BN$4, AO361, ""))</f>
        <v/>
      </c>
      <c r="DE361" s="48" t="str">
        <f>IF($CN361="", "", IF($CN361=Report!$BN$4, AP361, ""))</f>
        <v/>
      </c>
      <c r="DF361" s="49" t="str">
        <f>IF($CN361="", "", IF($CN361=Report!$BN$4, AQ361, ""))</f>
        <v/>
      </c>
      <c r="DG361" s="49" t="str">
        <f>IF($CN361="", "", IF($CN361=Report!$BN$4, AR361, ""))</f>
        <v/>
      </c>
      <c r="DH361" s="49" t="str">
        <f>IF($CN361="", "", IF($CN361=Report!$BN$4, AS361, ""))</f>
        <v/>
      </c>
      <c r="DI361" s="49" t="str">
        <f>IF($CN361="", "", IF($CN361=Report!$BN$4, AT361, ""))</f>
        <v/>
      </c>
      <c r="DJ361" s="49" t="str">
        <f>IF($CN361="", "", IF($CN361=Report!$BN$4, AU361, ""))</f>
        <v/>
      </c>
      <c r="DK361" s="49" t="str">
        <f>IF($CN361="", "", IF($CN361=Report!$BN$4, AV361, ""))</f>
        <v/>
      </c>
      <c r="DL361" s="49" t="str">
        <f>IF($CN361="", "", IF($CN361=Report!$BN$4, AW361, ""))</f>
        <v/>
      </c>
      <c r="DM361" s="49" t="str">
        <f>IF($CN361="", "", IF($CN361=Report!$BN$4, AX361, ""))</f>
        <v/>
      </c>
      <c r="DN361" s="49" t="str">
        <f>IF($CN361="", "", IF($CN361=Report!$BN$4, AY361, ""))</f>
        <v/>
      </c>
      <c r="DO361" s="49" t="str">
        <f>IF($CN361="", "", IF($CN361=Report!$BN$4, AZ361, ""))</f>
        <v/>
      </c>
      <c r="DP361" s="50" t="str">
        <f>IF($CN361="", "", IF($CN361=Report!$BN$4, BA361, ""))</f>
        <v/>
      </c>
      <c r="DQ361" s="48" t="str">
        <f>IF($CN361="", "", IF($CN361=Report!$BN$4, BB361, ""))</f>
        <v/>
      </c>
      <c r="DR361" s="49" t="str">
        <f>IF($CN361="", "", IF($CN361=Report!$BN$4, BC361, ""))</f>
        <v/>
      </c>
      <c r="DS361" s="49" t="str">
        <f>IF($CN361="", "", IF($CN361=Report!$BN$4, BD361, ""))</f>
        <v/>
      </c>
      <c r="DT361" s="49" t="str">
        <f>IF($CN361="", "", IF($CN361=Report!$BN$4, BE361, ""))</f>
        <v/>
      </c>
      <c r="DU361" s="49" t="str">
        <f>IF($CN361="", "", IF($CN361=Report!$BN$4, BF361, ""))</f>
        <v/>
      </c>
      <c r="DV361" s="49" t="str">
        <f>IF($CN361="", "", IF($CN361=Report!$BN$4, BG361, ""))</f>
        <v/>
      </c>
      <c r="DW361" s="49" t="str">
        <f>IF($CN361="", "", IF($CN361=Report!$BN$4, BH361, ""))</f>
        <v/>
      </c>
      <c r="DX361" s="49" t="str">
        <f>IF($CN361="", "", IF($CN361=Report!$BN$4, BI361, ""))</f>
        <v/>
      </c>
      <c r="DY361" s="49" t="str">
        <f>IF($CN361="", "", IF($CN361=Report!$BN$4, BJ361, ""))</f>
        <v/>
      </c>
      <c r="DZ361" s="49" t="str">
        <f>IF($CN361="", "", IF($CN361=Report!$BN$4, BK361, ""))</f>
        <v/>
      </c>
      <c r="EA361" s="49" t="str">
        <f>IF($CN361="", "", IF($CN361=Report!$BN$4, BL361, ""))</f>
        <v/>
      </c>
      <c r="EB361" s="50" t="str">
        <f>IF($CN361="", "", IF($CN361=Report!$BN$4, BM361, ""))</f>
        <v/>
      </c>
      <c r="EC361" s="48" t="str">
        <f>IF($CN361="", "", IF($CN361=Report!$BN$4, BN361, ""))</f>
        <v/>
      </c>
      <c r="ED361" s="49" t="str">
        <f>IF($CN361="", "", IF($CN361=Report!$BN$4, BO361, ""))</f>
        <v/>
      </c>
      <c r="EE361" s="49" t="str">
        <f>IF($CN361="", "", IF($CN361=Report!$BN$4, BP361, ""))</f>
        <v/>
      </c>
      <c r="EF361" s="49" t="str">
        <f>IF($CN361="", "", IF($CN361=Report!$BN$4, BQ361, ""))</f>
        <v/>
      </c>
      <c r="EG361" s="49" t="str">
        <f>IF($CN361="", "", IF($CN361=Report!$BN$4, BR361, ""))</f>
        <v/>
      </c>
      <c r="EH361" s="49" t="str">
        <f>IF($CN361="", "", IF($CN361=Report!$BN$4, BS361, ""))</f>
        <v/>
      </c>
      <c r="EI361" s="49" t="str">
        <f>IF($CN361="", "", IF($CN361=Report!$BN$4, BT361, ""))</f>
        <v/>
      </c>
      <c r="EJ361" s="49" t="str">
        <f>IF($CN361="", "", IF($CN361=Report!$BN$4, BU361, ""))</f>
        <v/>
      </c>
      <c r="EK361" s="49" t="str">
        <f>IF($CN361="", "", IF($CN361=Report!$BN$4, BV361, ""))</f>
        <v/>
      </c>
      <c r="EL361" s="49" t="str">
        <f>IF($CN361="", "", IF($CN361=Report!$BN$4, BW361, ""))</f>
        <v/>
      </c>
      <c r="EM361" s="49" t="str">
        <f>IF($CN361="", "", IF($CN361=Report!$BN$4, BX361, ""))</f>
        <v/>
      </c>
      <c r="EN361" s="50" t="str">
        <f>IF($CN361="", "", IF($CN361=Report!$BN$4, BY361, ""))</f>
        <v/>
      </c>
      <c r="EO361" s="48" t="str">
        <f>IF($CN361="", "", IF($CN361=Report!$BN$4, BZ361, ""))</f>
        <v/>
      </c>
      <c r="EP361" s="49" t="str">
        <f>IF($CN361="", "", IF($CN361=Report!$BN$4, CA361, ""))</f>
        <v/>
      </c>
      <c r="EQ361" s="49" t="str">
        <f>IF($CN361="", "", IF($CN361=Report!$BN$4, CB361, ""))</f>
        <v/>
      </c>
      <c r="ER361" s="49" t="str">
        <f>IF($CN361="", "", IF($CN361=Report!$BN$4, CC361, ""))</f>
        <v/>
      </c>
      <c r="ES361" s="49" t="str">
        <f>IF($CN361="", "", IF($CN361=Report!$BN$4, CD361, ""))</f>
        <v/>
      </c>
      <c r="ET361" s="49" t="str">
        <f>IF($CN361="", "", IF($CN361=Report!$BN$4, CE361, ""))</f>
        <v/>
      </c>
      <c r="EU361" s="49" t="str">
        <f>IF($CN361="", "", IF($CN361=Report!$BN$4, CF361, ""))</f>
        <v/>
      </c>
      <c r="EV361" s="49" t="str">
        <f>IF($CN361="", "", IF($CN361=Report!$BN$4, CG361, ""))</f>
        <v/>
      </c>
      <c r="EW361" s="49" t="str">
        <f>IF($CN361="", "", IF($CN361=Report!$BN$4, CH361, ""))</f>
        <v/>
      </c>
      <c r="EX361" s="49" t="str">
        <f>IF($CN361="", "", IF($CN361=Report!$BN$4, CI361, ""))</f>
        <v/>
      </c>
      <c r="EY361" s="49" t="str">
        <f>IF($CN361="", "", IF($CN361=Report!$BN$4, CJ361, ""))</f>
        <v/>
      </c>
      <c r="EZ361" s="50" t="str">
        <f>IF($CN361="", "", IF($CN361=Report!$BN$4, CK361, ""))</f>
        <v/>
      </c>
    </row>
    <row r="362" spans="1:156" x14ac:dyDescent="0.25">
      <c r="A362" s="19"/>
      <c r="B362" s="104"/>
      <c r="C362" s="105"/>
      <c r="D362" s="116"/>
      <c r="E362" s="106"/>
      <c r="F362" s="106"/>
      <c r="G362" s="106"/>
      <c r="H362" s="106"/>
      <c r="I362" s="106"/>
      <c r="J362" s="106"/>
      <c r="K362" s="106"/>
      <c r="L362" s="106"/>
      <c r="M362" s="106"/>
      <c r="N362" s="106"/>
      <c r="O362" s="106"/>
      <c r="P362" s="106"/>
      <c r="Q362" s="106"/>
      <c r="R362" s="106"/>
      <c r="S362" s="106"/>
      <c r="T362" s="108"/>
      <c r="U362" s="108"/>
      <c r="V362" s="108"/>
      <c r="W362" s="109"/>
      <c r="X362" s="19"/>
      <c r="AA362" s="48" t="str">
        <f t="shared" si="352"/>
        <v/>
      </c>
      <c r="AB362" s="49" t="str">
        <f t="shared" si="353"/>
        <v/>
      </c>
      <c r="AC362" s="49" t="str">
        <f t="shared" si="354"/>
        <v/>
      </c>
      <c r="AD362" s="49" t="str">
        <f t="shared" si="355"/>
        <v/>
      </c>
      <c r="AE362" s="49" t="str">
        <f t="shared" si="356"/>
        <v/>
      </c>
      <c r="AF362" s="49" t="str">
        <f t="shared" si="357"/>
        <v/>
      </c>
      <c r="AG362" s="49" t="str">
        <f t="shared" si="358"/>
        <v/>
      </c>
      <c r="AH362" s="49" t="str">
        <f t="shared" si="359"/>
        <v/>
      </c>
      <c r="AI362" s="49" t="str">
        <f t="shared" si="360"/>
        <v/>
      </c>
      <c r="AJ362" s="49" t="str">
        <f t="shared" si="361"/>
        <v/>
      </c>
      <c r="AK362" s="49" t="str">
        <f t="shared" si="362"/>
        <v/>
      </c>
      <c r="AL362" s="49" t="str">
        <f t="shared" si="363"/>
        <v/>
      </c>
      <c r="AM362" s="49" t="str">
        <f t="shared" si="364"/>
        <v/>
      </c>
      <c r="AN362" s="49" t="str">
        <f t="shared" si="365"/>
        <v/>
      </c>
      <c r="AO362" s="50" t="str">
        <f t="shared" si="366"/>
        <v/>
      </c>
      <c r="AP362" s="48" t="str">
        <f t="shared" si="367"/>
        <v/>
      </c>
      <c r="AQ362" s="49" t="str">
        <f t="shared" si="330"/>
        <v/>
      </c>
      <c r="AR362" s="49" t="str">
        <f t="shared" si="331"/>
        <v/>
      </c>
      <c r="AS362" s="49" t="str">
        <f t="shared" si="332"/>
        <v/>
      </c>
      <c r="AT362" s="49" t="str">
        <f t="shared" si="333"/>
        <v/>
      </c>
      <c r="AU362" s="49" t="str">
        <f t="shared" si="334"/>
        <v/>
      </c>
      <c r="AV362" s="49" t="str">
        <f t="shared" si="335"/>
        <v/>
      </c>
      <c r="AW362" s="49" t="str">
        <f t="shared" si="336"/>
        <v/>
      </c>
      <c r="AX362" s="49" t="str">
        <f t="shared" si="337"/>
        <v/>
      </c>
      <c r="AY362" s="49" t="str">
        <f t="shared" si="338"/>
        <v/>
      </c>
      <c r="AZ362" s="49" t="str">
        <f t="shared" si="339"/>
        <v/>
      </c>
      <c r="BA362" s="50" t="str">
        <f t="shared" si="340"/>
        <v/>
      </c>
      <c r="BB362" s="48" t="str">
        <f t="shared" si="368"/>
        <v/>
      </c>
      <c r="BC362" s="49" t="str">
        <f t="shared" si="341"/>
        <v/>
      </c>
      <c r="BD362" s="49" t="str">
        <f t="shared" si="342"/>
        <v/>
      </c>
      <c r="BE362" s="49" t="str">
        <f t="shared" si="343"/>
        <v/>
      </c>
      <c r="BF362" s="49" t="str">
        <f t="shared" si="344"/>
        <v/>
      </c>
      <c r="BG362" s="49" t="str">
        <f t="shared" si="345"/>
        <v/>
      </c>
      <c r="BH362" s="49" t="str">
        <f t="shared" si="346"/>
        <v/>
      </c>
      <c r="BI362" s="49" t="str">
        <f t="shared" si="347"/>
        <v/>
      </c>
      <c r="BJ362" s="49" t="str">
        <f t="shared" si="348"/>
        <v/>
      </c>
      <c r="BK362" s="49" t="str">
        <f t="shared" si="349"/>
        <v/>
      </c>
      <c r="BL362" s="49" t="str">
        <f t="shared" si="350"/>
        <v/>
      </c>
      <c r="BM362" s="50" t="str">
        <f t="shared" si="351"/>
        <v/>
      </c>
      <c r="BN362" s="48" t="str">
        <f t="shared" si="369"/>
        <v/>
      </c>
      <c r="BO362" s="49" t="str">
        <f t="shared" si="372"/>
        <v/>
      </c>
      <c r="BP362" s="49" t="str">
        <f t="shared" si="373"/>
        <v/>
      </c>
      <c r="BQ362" s="49" t="str">
        <f t="shared" si="374"/>
        <v/>
      </c>
      <c r="BR362" s="49" t="str">
        <f t="shared" si="375"/>
        <v/>
      </c>
      <c r="BS362" s="49" t="str">
        <f t="shared" si="376"/>
        <v/>
      </c>
      <c r="BT362" s="49" t="str">
        <f t="shared" si="377"/>
        <v/>
      </c>
      <c r="BU362" s="49" t="str">
        <f t="shared" si="378"/>
        <v/>
      </c>
      <c r="BV362" s="49" t="str">
        <f t="shared" si="379"/>
        <v/>
      </c>
      <c r="BW362" s="49" t="str">
        <f t="shared" si="380"/>
        <v/>
      </c>
      <c r="BX362" s="49" t="str">
        <f t="shared" si="381"/>
        <v/>
      </c>
      <c r="BY362" s="50" t="str">
        <f t="shared" si="382"/>
        <v/>
      </c>
      <c r="BZ362" s="48" t="str">
        <f t="shared" si="370"/>
        <v/>
      </c>
      <c r="CA362" s="49" t="str">
        <f t="shared" si="383"/>
        <v/>
      </c>
      <c r="CB362" s="49" t="str">
        <f t="shared" si="384"/>
        <v/>
      </c>
      <c r="CC362" s="49" t="str">
        <f t="shared" si="385"/>
        <v/>
      </c>
      <c r="CD362" s="49" t="str">
        <f t="shared" si="386"/>
        <v/>
      </c>
      <c r="CE362" s="49" t="str">
        <f t="shared" si="387"/>
        <v/>
      </c>
      <c r="CF362" s="49" t="str">
        <f t="shared" si="388"/>
        <v/>
      </c>
      <c r="CG362" s="49" t="str">
        <f t="shared" si="389"/>
        <v/>
      </c>
      <c r="CH362" s="49" t="str">
        <f t="shared" si="390"/>
        <v/>
      </c>
      <c r="CI362" s="49" t="str">
        <f t="shared" si="391"/>
        <v/>
      </c>
      <c r="CJ362" s="49" t="str">
        <f t="shared" si="392"/>
        <v/>
      </c>
      <c r="CK362" s="50" t="str">
        <f t="shared" si="393"/>
        <v/>
      </c>
      <c r="CM362" s="85" t="str">
        <f t="shared" si="371"/>
        <v/>
      </c>
      <c r="CN362" s="6" t="str">
        <f>IF($B362="", "", IF($CM362="X", "", IF(Report!$BN$3="X", LEFT($B362, 2), $B362)))</f>
        <v/>
      </c>
      <c r="CP362" s="48" t="str">
        <f>IF($CN362="", "", IF($CN362=Report!$BN$4, AA362, ""))</f>
        <v/>
      </c>
      <c r="CQ362" s="49" t="str">
        <f>IF($CN362="", "", IF($CN362=Report!$BN$4, AB362, ""))</f>
        <v/>
      </c>
      <c r="CR362" s="49" t="str">
        <f>IF($CN362="", "", IF($CN362=Report!$BN$4, AC362, ""))</f>
        <v/>
      </c>
      <c r="CS362" s="49" t="str">
        <f>IF($CN362="", "", IF($CN362=Report!$BN$4, AD362, ""))</f>
        <v/>
      </c>
      <c r="CT362" s="49" t="str">
        <f>IF($CN362="", "", IF($CN362=Report!$BN$4, AE362, ""))</f>
        <v/>
      </c>
      <c r="CU362" s="49" t="str">
        <f>IF($CN362="", "", IF($CN362=Report!$BN$4, AF362, ""))</f>
        <v/>
      </c>
      <c r="CV362" s="49" t="str">
        <f>IF($CN362="", "", IF($CN362=Report!$BN$4, AG362, ""))</f>
        <v/>
      </c>
      <c r="CW362" s="49" t="str">
        <f>IF($CN362="", "", IF($CN362=Report!$BN$4, AH362, ""))</f>
        <v/>
      </c>
      <c r="CX362" s="49" t="str">
        <f>IF($CN362="", "", IF($CN362=Report!$BN$4, AI362, ""))</f>
        <v/>
      </c>
      <c r="CY362" s="49" t="str">
        <f>IF($CN362="", "", IF($CN362=Report!$BN$4, AJ362, ""))</f>
        <v/>
      </c>
      <c r="CZ362" s="49" t="str">
        <f>IF($CN362="", "", IF($CN362=Report!$BN$4, AK362, ""))</f>
        <v/>
      </c>
      <c r="DA362" s="49" t="str">
        <f>IF($CN362="", "", IF($CN362=Report!$BN$4, AL362, ""))</f>
        <v/>
      </c>
      <c r="DB362" s="49" t="str">
        <f>IF($CN362="", "", IF($CN362=Report!$BN$4, AM362, ""))</f>
        <v/>
      </c>
      <c r="DC362" s="49" t="str">
        <f>IF($CN362="", "", IF($CN362=Report!$BN$4, AN362, ""))</f>
        <v/>
      </c>
      <c r="DD362" s="50" t="str">
        <f>IF($CN362="", "", IF($CN362=Report!$BN$4, AO362, ""))</f>
        <v/>
      </c>
      <c r="DE362" s="48" t="str">
        <f>IF($CN362="", "", IF($CN362=Report!$BN$4, AP362, ""))</f>
        <v/>
      </c>
      <c r="DF362" s="49" t="str">
        <f>IF($CN362="", "", IF($CN362=Report!$BN$4, AQ362, ""))</f>
        <v/>
      </c>
      <c r="DG362" s="49" t="str">
        <f>IF($CN362="", "", IF($CN362=Report!$BN$4, AR362, ""))</f>
        <v/>
      </c>
      <c r="DH362" s="49" t="str">
        <f>IF($CN362="", "", IF($CN362=Report!$BN$4, AS362, ""))</f>
        <v/>
      </c>
      <c r="DI362" s="49" t="str">
        <f>IF($CN362="", "", IF($CN362=Report!$BN$4, AT362, ""))</f>
        <v/>
      </c>
      <c r="DJ362" s="49" t="str">
        <f>IF($CN362="", "", IF($CN362=Report!$BN$4, AU362, ""))</f>
        <v/>
      </c>
      <c r="DK362" s="49" t="str">
        <f>IF($CN362="", "", IF($CN362=Report!$BN$4, AV362, ""))</f>
        <v/>
      </c>
      <c r="DL362" s="49" t="str">
        <f>IF($CN362="", "", IF($CN362=Report!$BN$4, AW362, ""))</f>
        <v/>
      </c>
      <c r="DM362" s="49" t="str">
        <f>IF($CN362="", "", IF($CN362=Report!$BN$4, AX362, ""))</f>
        <v/>
      </c>
      <c r="DN362" s="49" t="str">
        <f>IF($CN362="", "", IF($CN362=Report!$BN$4, AY362, ""))</f>
        <v/>
      </c>
      <c r="DO362" s="49" t="str">
        <f>IF($CN362="", "", IF($CN362=Report!$BN$4, AZ362, ""))</f>
        <v/>
      </c>
      <c r="DP362" s="50" t="str">
        <f>IF($CN362="", "", IF($CN362=Report!$BN$4, BA362, ""))</f>
        <v/>
      </c>
      <c r="DQ362" s="48" t="str">
        <f>IF($CN362="", "", IF($CN362=Report!$BN$4, BB362, ""))</f>
        <v/>
      </c>
      <c r="DR362" s="49" t="str">
        <f>IF($CN362="", "", IF($CN362=Report!$BN$4, BC362, ""))</f>
        <v/>
      </c>
      <c r="DS362" s="49" t="str">
        <f>IF($CN362="", "", IF($CN362=Report!$BN$4, BD362, ""))</f>
        <v/>
      </c>
      <c r="DT362" s="49" t="str">
        <f>IF($CN362="", "", IF($CN362=Report!$BN$4, BE362, ""))</f>
        <v/>
      </c>
      <c r="DU362" s="49" t="str">
        <f>IF($CN362="", "", IF($CN362=Report!$BN$4, BF362, ""))</f>
        <v/>
      </c>
      <c r="DV362" s="49" t="str">
        <f>IF($CN362="", "", IF($CN362=Report!$BN$4, BG362, ""))</f>
        <v/>
      </c>
      <c r="DW362" s="49" t="str">
        <f>IF($CN362="", "", IF($CN362=Report!$BN$4, BH362, ""))</f>
        <v/>
      </c>
      <c r="DX362" s="49" t="str">
        <f>IF($CN362="", "", IF($CN362=Report!$BN$4, BI362, ""))</f>
        <v/>
      </c>
      <c r="DY362" s="49" t="str">
        <f>IF($CN362="", "", IF($CN362=Report!$BN$4, BJ362, ""))</f>
        <v/>
      </c>
      <c r="DZ362" s="49" t="str">
        <f>IF($CN362="", "", IF($CN362=Report!$BN$4, BK362, ""))</f>
        <v/>
      </c>
      <c r="EA362" s="49" t="str">
        <f>IF($CN362="", "", IF($CN362=Report!$BN$4, BL362, ""))</f>
        <v/>
      </c>
      <c r="EB362" s="50" t="str">
        <f>IF($CN362="", "", IF($CN362=Report!$BN$4, BM362, ""))</f>
        <v/>
      </c>
      <c r="EC362" s="48" t="str">
        <f>IF($CN362="", "", IF($CN362=Report!$BN$4, BN362, ""))</f>
        <v/>
      </c>
      <c r="ED362" s="49" t="str">
        <f>IF($CN362="", "", IF($CN362=Report!$BN$4, BO362, ""))</f>
        <v/>
      </c>
      <c r="EE362" s="49" t="str">
        <f>IF($CN362="", "", IF($CN362=Report!$BN$4, BP362, ""))</f>
        <v/>
      </c>
      <c r="EF362" s="49" t="str">
        <f>IF($CN362="", "", IF($CN362=Report!$BN$4, BQ362, ""))</f>
        <v/>
      </c>
      <c r="EG362" s="49" t="str">
        <f>IF($CN362="", "", IF($CN362=Report!$BN$4, BR362, ""))</f>
        <v/>
      </c>
      <c r="EH362" s="49" t="str">
        <f>IF($CN362="", "", IF($CN362=Report!$BN$4, BS362, ""))</f>
        <v/>
      </c>
      <c r="EI362" s="49" t="str">
        <f>IF($CN362="", "", IF($CN362=Report!$BN$4, BT362, ""))</f>
        <v/>
      </c>
      <c r="EJ362" s="49" t="str">
        <f>IF($CN362="", "", IF($CN362=Report!$BN$4, BU362, ""))</f>
        <v/>
      </c>
      <c r="EK362" s="49" t="str">
        <f>IF($CN362="", "", IF($CN362=Report!$BN$4, BV362, ""))</f>
        <v/>
      </c>
      <c r="EL362" s="49" t="str">
        <f>IF($CN362="", "", IF($CN362=Report!$BN$4, BW362, ""))</f>
        <v/>
      </c>
      <c r="EM362" s="49" t="str">
        <f>IF($CN362="", "", IF($CN362=Report!$BN$4, BX362, ""))</f>
        <v/>
      </c>
      <c r="EN362" s="50" t="str">
        <f>IF($CN362="", "", IF($CN362=Report!$BN$4, BY362, ""))</f>
        <v/>
      </c>
      <c r="EO362" s="48" t="str">
        <f>IF($CN362="", "", IF($CN362=Report!$BN$4, BZ362, ""))</f>
        <v/>
      </c>
      <c r="EP362" s="49" t="str">
        <f>IF($CN362="", "", IF($CN362=Report!$BN$4, CA362, ""))</f>
        <v/>
      </c>
      <c r="EQ362" s="49" t="str">
        <f>IF($CN362="", "", IF($CN362=Report!$BN$4, CB362, ""))</f>
        <v/>
      </c>
      <c r="ER362" s="49" t="str">
        <f>IF($CN362="", "", IF($CN362=Report!$BN$4, CC362, ""))</f>
        <v/>
      </c>
      <c r="ES362" s="49" t="str">
        <f>IF($CN362="", "", IF($CN362=Report!$BN$4, CD362, ""))</f>
        <v/>
      </c>
      <c r="ET362" s="49" t="str">
        <f>IF($CN362="", "", IF($CN362=Report!$BN$4, CE362, ""))</f>
        <v/>
      </c>
      <c r="EU362" s="49" t="str">
        <f>IF($CN362="", "", IF($CN362=Report!$BN$4, CF362, ""))</f>
        <v/>
      </c>
      <c r="EV362" s="49" t="str">
        <f>IF($CN362="", "", IF($CN362=Report!$BN$4, CG362, ""))</f>
        <v/>
      </c>
      <c r="EW362" s="49" t="str">
        <f>IF($CN362="", "", IF($CN362=Report!$BN$4, CH362, ""))</f>
        <v/>
      </c>
      <c r="EX362" s="49" t="str">
        <f>IF($CN362="", "", IF($CN362=Report!$BN$4, CI362, ""))</f>
        <v/>
      </c>
      <c r="EY362" s="49" t="str">
        <f>IF($CN362="", "", IF($CN362=Report!$BN$4, CJ362, ""))</f>
        <v/>
      </c>
      <c r="EZ362" s="50" t="str">
        <f>IF($CN362="", "", IF($CN362=Report!$BN$4, CK362, ""))</f>
        <v/>
      </c>
    </row>
    <row r="363" spans="1:156" x14ac:dyDescent="0.25">
      <c r="A363" s="19"/>
      <c r="B363" s="104"/>
      <c r="C363" s="105"/>
      <c r="D363" s="116"/>
      <c r="E363" s="106"/>
      <c r="F363" s="106"/>
      <c r="G363" s="106"/>
      <c r="H363" s="106"/>
      <c r="I363" s="106"/>
      <c r="J363" s="106"/>
      <c r="K363" s="106"/>
      <c r="L363" s="106"/>
      <c r="M363" s="106"/>
      <c r="N363" s="106"/>
      <c r="O363" s="106"/>
      <c r="P363" s="106"/>
      <c r="Q363" s="106"/>
      <c r="R363" s="106"/>
      <c r="S363" s="106"/>
      <c r="T363" s="108"/>
      <c r="U363" s="108"/>
      <c r="V363" s="108"/>
      <c r="W363" s="109"/>
      <c r="X363" s="19"/>
      <c r="AA363" s="48" t="str">
        <f t="shared" si="352"/>
        <v/>
      </c>
      <c r="AB363" s="49" t="str">
        <f t="shared" si="353"/>
        <v/>
      </c>
      <c r="AC363" s="49" t="str">
        <f t="shared" si="354"/>
        <v/>
      </c>
      <c r="AD363" s="49" t="str">
        <f t="shared" si="355"/>
        <v/>
      </c>
      <c r="AE363" s="49" t="str">
        <f t="shared" si="356"/>
        <v/>
      </c>
      <c r="AF363" s="49" t="str">
        <f t="shared" si="357"/>
        <v/>
      </c>
      <c r="AG363" s="49" t="str">
        <f t="shared" si="358"/>
        <v/>
      </c>
      <c r="AH363" s="49" t="str">
        <f t="shared" si="359"/>
        <v/>
      </c>
      <c r="AI363" s="49" t="str">
        <f t="shared" si="360"/>
        <v/>
      </c>
      <c r="AJ363" s="49" t="str">
        <f t="shared" si="361"/>
        <v/>
      </c>
      <c r="AK363" s="49" t="str">
        <f t="shared" si="362"/>
        <v/>
      </c>
      <c r="AL363" s="49" t="str">
        <f t="shared" si="363"/>
        <v/>
      </c>
      <c r="AM363" s="49" t="str">
        <f t="shared" si="364"/>
        <v/>
      </c>
      <c r="AN363" s="49" t="str">
        <f t="shared" si="365"/>
        <v/>
      </c>
      <c r="AO363" s="50" t="str">
        <f t="shared" si="366"/>
        <v/>
      </c>
      <c r="AP363" s="48" t="str">
        <f t="shared" si="367"/>
        <v/>
      </c>
      <c r="AQ363" s="49" t="str">
        <f t="shared" si="330"/>
        <v/>
      </c>
      <c r="AR363" s="49" t="str">
        <f t="shared" si="331"/>
        <v/>
      </c>
      <c r="AS363" s="49" t="str">
        <f t="shared" si="332"/>
        <v/>
      </c>
      <c r="AT363" s="49" t="str">
        <f t="shared" si="333"/>
        <v/>
      </c>
      <c r="AU363" s="49" t="str">
        <f t="shared" si="334"/>
        <v/>
      </c>
      <c r="AV363" s="49" t="str">
        <f t="shared" si="335"/>
        <v/>
      </c>
      <c r="AW363" s="49" t="str">
        <f t="shared" si="336"/>
        <v/>
      </c>
      <c r="AX363" s="49" t="str">
        <f t="shared" si="337"/>
        <v/>
      </c>
      <c r="AY363" s="49" t="str">
        <f t="shared" si="338"/>
        <v/>
      </c>
      <c r="AZ363" s="49" t="str">
        <f t="shared" si="339"/>
        <v/>
      </c>
      <c r="BA363" s="50" t="str">
        <f t="shared" si="340"/>
        <v/>
      </c>
      <c r="BB363" s="48" t="str">
        <f t="shared" si="368"/>
        <v/>
      </c>
      <c r="BC363" s="49" t="str">
        <f t="shared" si="341"/>
        <v/>
      </c>
      <c r="BD363" s="49" t="str">
        <f t="shared" si="342"/>
        <v/>
      </c>
      <c r="BE363" s="49" t="str">
        <f t="shared" si="343"/>
        <v/>
      </c>
      <c r="BF363" s="49" t="str">
        <f t="shared" si="344"/>
        <v/>
      </c>
      <c r="BG363" s="49" t="str">
        <f t="shared" si="345"/>
        <v/>
      </c>
      <c r="BH363" s="49" t="str">
        <f t="shared" si="346"/>
        <v/>
      </c>
      <c r="BI363" s="49" t="str">
        <f t="shared" si="347"/>
        <v/>
      </c>
      <c r="BJ363" s="49" t="str">
        <f t="shared" si="348"/>
        <v/>
      </c>
      <c r="BK363" s="49" t="str">
        <f t="shared" si="349"/>
        <v/>
      </c>
      <c r="BL363" s="49" t="str">
        <f t="shared" si="350"/>
        <v/>
      </c>
      <c r="BM363" s="50" t="str">
        <f t="shared" si="351"/>
        <v/>
      </c>
      <c r="BN363" s="48" t="str">
        <f t="shared" si="369"/>
        <v/>
      </c>
      <c r="BO363" s="49" t="str">
        <f t="shared" si="372"/>
        <v/>
      </c>
      <c r="BP363" s="49" t="str">
        <f t="shared" si="373"/>
        <v/>
      </c>
      <c r="BQ363" s="49" t="str">
        <f t="shared" si="374"/>
        <v/>
      </c>
      <c r="BR363" s="49" t="str">
        <f t="shared" si="375"/>
        <v/>
      </c>
      <c r="BS363" s="49" t="str">
        <f t="shared" si="376"/>
        <v/>
      </c>
      <c r="BT363" s="49" t="str">
        <f t="shared" si="377"/>
        <v/>
      </c>
      <c r="BU363" s="49" t="str">
        <f t="shared" si="378"/>
        <v/>
      </c>
      <c r="BV363" s="49" t="str">
        <f t="shared" si="379"/>
        <v/>
      </c>
      <c r="BW363" s="49" t="str">
        <f t="shared" si="380"/>
        <v/>
      </c>
      <c r="BX363" s="49" t="str">
        <f t="shared" si="381"/>
        <v/>
      </c>
      <c r="BY363" s="50" t="str">
        <f t="shared" si="382"/>
        <v/>
      </c>
      <c r="BZ363" s="48" t="str">
        <f t="shared" si="370"/>
        <v/>
      </c>
      <c r="CA363" s="49" t="str">
        <f t="shared" si="383"/>
        <v/>
      </c>
      <c r="CB363" s="49" t="str">
        <f t="shared" si="384"/>
        <v/>
      </c>
      <c r="CC363" s="49" t="str">
        <f t="shared" si="385"/>
        <v/>
      </c>
      <c r="CD363" s="49" t="str">
        <f t="shared" si="386"/>
        <v/>
      </c>
      <c r="CE363" s="49" t="str">
        <f t="shared" si="387"/>
        <v/>
      </c>
      <c r="CF363" s="49" t="str">
        <f t="shared" si="388"/>
        <v/>
      </c>
      <c r="CG363" s="49" t="str">
        <f t="shared" si="389"/>
        <v/>
      </c>
      <c r="CH363" s="49" t="str">
        <f t="shared" si="390"/>
        <v/>
      </c>
      <c r="CI363" s="49" t="str">
        <f t="shared" si="391"/>
        <v/>
      </c>
      <c r="CJ363" s="49" t="str">
        <f t="shared" si="392"/>
        <v/>
      </c>
      <c r="CK363" s="50" t="str">
        <f t="shared" si="393"/>
        <v/>
      </c>
      <c r="CM363" s="85" t="str">
        <f t="shared" si="371"/>
        <v/>
      </c>
      <c r="CN363" s="6" t="str">
        <f>IF($B363="", "", IF($CM363="X", "", IF(Report!$BN$3="X", LEFT($B363, 2), $B363)))</f>
        <v/>
      </c>
      <c r="CP363" s="48" t="str">
        <f>IF($CN363="", "", IF($CN363=Report!$BN$4, AA363, ""))</f>
        <v/>
      </c>
      <c r="CQ363" s="49" t="str">
        <f>IF($CN363="", "", IF($CN363=Report!$BN$4, AB363, ""))</f>
        <v/>
      </c>
      <c r="CR363" s="49" t="str">
        <f>IF($CN363="", "", IF($CN363=Report!$BN$4, AC363, ""))</f>
        <v/>
      </c>
      <c r="CS363" s="49" t="str">
        <f>IF($CN363="", "", IF($CN363=Report!$BN$4, AD363, ""))</f>
        <v/>
      </c>
      <c r="CT363" s="49" t="str">
        <f>IF($CN363="", "", IF($CN363=Report!$BN$4, AE363, ""))</f>
        <v/>
      </c>
      <c r="CU363" s="49" t="str">
        <f>IF($CN363="", "", IF($CN363=Report!$BN$4, AF363, ""))</f>
        <v/>
      </c>
      <c r="CV363" s="49" t="str">
        <f>IF($CN363="", "", IF($CN363=Report!$BN$4, AG363, ""))</f>
        <v/>
      </c>
      <c r="CW363" s="49" t="str">
        <f>IF($CN363="", "", IF($CN363=Report!$BN$4, AH363, ""))</f>
        <v/>
      </c>
      <c r="CX363" s="49" t="str">
        <f>IF($CN363="", "", IF($CN363=Report!$BN$4, AI363, ""))</f>
        <v/>
      </c>
      <c r="CY363" s="49" t="str">
        <f>IF($CN363="", "", IF($CN363=Report!$BN$4, AJ363, ""))</f>
        <v/>
      </c>
      <c r="CZ363" s="49" t="str">
        <f>IF($CN363="", "", IF($CN363=Report!$BN$4, AK363, ""))</f>
        <v/>
      </c>
      <c r="DA363" s="49" t="str">
        <f>IF($CN363="", "", IF($CN363=Report!$BN$4, AL363, ""))</f>
        <v/>
      </c>
      <c r="DB363" s="49" t="str">
        <f>IF($CN363="", "", IF($CN363=Report!$BN$4, AM363, ""))</f>
        <v/>
      </c>
      <c r="DC363" s="49" t="str">
        <f>IF($CN363="", "", IF($CN363=Report!$BN$4, AN363, ""))</f>
        <v/>
      </c>
      <c r="DD363" s="50" t="str">
        <f>IF($CN363="", "", IF($CN363=Report!$BN$4, AO363, ""))</f>
        <v/>
      </c>
      <c r="DE363" s="48" t="str">
        <f>IF($CN363="", "", IF($CN363=Report!$BN$4, AP363, ""))</f>
        <v/>
      </c>
      <c r="DF363" s="49" t="str">
        <f>IF($CN363="", "", IF($CN363=Report!$BN$4, AQ363, ""))</f>
        <v/>
      </c>
      <c r="DG363" s="49" t="str">
        <f>IF($CN363="", "", IF($CN363=Report!$BN$4, AR363, ""))</f>
        <v/>
      </c>
      <c r="DH363" s="49" t="str">
        <f>IF($CN363="", "", IF($CN363=Report!$BN$4, AS363, ""))</f>
        <v/>
      </c>
      <c r="DI363" s="49" t="str">
        <f>IF($CN363="", "", IF($CN363=Report!$BN$4, AT363, ""))</f>
        <v/>
      </c>
      <c r="DJ363" s="49" t="str">
        <f>IF($CN363="", "", IF($CN363=Report!$BN$4, AU363, ""))</f>
        <v/>
      </c>
      <c r="DK363" s="49" t="str">
        <f>IF($CN363="", "", IF($CN363=Report!$BN$4, AV363, ""))</f>
        <v/>
      </c>
      <c r="DL363" s="49" t="str">
        <f>IF($CN363="", "", IF($CN363=Report!$BN$4, AW363, ""))</f>
        <v/>
      </c>
      <c r="DM363" s="49" t="str">
        <f>IF($CN363="", "", IF($CN363=Report!$BN$4, AX363, ""))</f>
        <v/>
      </c>
      <c r="DN363" s="49" t="str">
        <f>IF($CN363="", "", IF($CN363=Report!$BN$4, AY363, ""))</f>
        <v/>
      </c>
      <c r="DO363" s="49" t="str">
        <f>IF($CN363="", "", IF($CN363=Report!$BN$4, AZ363, ""))</f>
        <v/>
      </c>
      <c r="DP363" s="50" t="str">
        <f>IF($CN363="", "", IF($CN363=Report!$BN$4, BA363, ""))</f>
        <v/>
      </c>
      <c r="DQ363" s="48" t="str">
        <f>IF($CN363="", "", IF($CN363=Report!$BN$4, BB363, ""))</f>
        <v/>
      </c>
      <c r="DR363" s="49" t="str">
        <f>IF($CN363="", "", IF($CN363=Report!$BN$4, BC363, ""))</f>
        <v/>
      </c>
      <c r="DS363" s="49" t="str">
        <f>IF($CN363="", "", IF($CN363=Report!$BN$4, BD363, ""))</f>
        <v/>
      </c>
      <c r="DT363" s="49" t="str">
        <f>IF($CN363="", "", IF($CN363=Report!$BN$4, BE363, ""))</f>
        <v/>
      </c>
      <c r="DU363" s="49" t="str">
        <f>IF($CN363="", "", IF($CN363=Report!$BN$4, BF363, ""))</f>
        <v/>
      </c>
      <c r="DV363" s="49" t="str">
        <f>IF($CN363="", "", IF($CN363=Report!$BN$4, BG363, ""))</f>
        <v/>
      </c>
      <c r="DW363" s="49" t="str">
        <f>IF($CN363="", "", IF($CN363=Report!$BN$4, BH363, ""))</f>
        <v/>
      </c>
      <c r="DX363" s="49" t="str">
        <f>IF($CN363="", "", IF($CN363=Report!$BN$4, BI363, ""))</f>
        <v/>
      </c>
      <c r="DY363" s="49" t="str">
        <f>IF($CN363="", "", IF($CN363=Report!$BN$4, BJ363, ""))</f>
        <v/>
      </c>
      <c r="DZ363" s="49" t="str">
        <f>IF($CN363="", "", IF($CN363=Report!$BN$4, BK363, ""))</f>
        <v/>
      </c>
      <c r="EA363" s="49" t="str">
        <f>IF($CN363="", "", IF($CN363=Report!$BN$4, BL363, ""))</f>
        <v/>
      </c>
      <c r="EB363" s="50" t="str">
        <f>IF($CN363="", "", IF($CN363=Report!$BN$4, BM363, ""))</f>
        <v/>
      </c>
      <c r="EC363" s="48" t="str">
        <f>IF($CN363="", "", IF($CN363=Report!$BN$4, BN363, ""))</f>
        <v/>
      </c>
      <c r="ED363" s="49" t="str">
        <f>IF($CN363="", "", IF($CN363=Report!$BN$4, BO363, ""))</f>
        <v/>
      </c>
      <c r="EE363" s="49" t="str">
        <f>IF($CN363="", "", IF($CN363=Report!$BN$4, BP363, ""))</f>
        <v/>
      </c>
      <c r="EF363" s="49" t="str">
        <f>IF($CN363="", "", IF($CN363=Report!$BN$4, BQ363, ""))</f>
        <v/>
      </c>
      <c r="EG363" s="49" t="str">
        <f>IF($CN363="", "", IF($CN363=Report!$BN$4, BR363, ""))</f>
        <v/>
      </c>
      <c r="EH363" s="49" t="str">
        <f>IF($CN363="", "", IF($CN363=Report!$BN$4, BS363, ""))</f>
        <v/>
      </c>
      <c r="EI363" s="49" t="str">
        <f>IF($CN363="", "", IF($CN363=Report!$BN$4, BT363, ""))</f>
        <v/>
      </c>
      <c r="EJ363" s="49" t="str">
        <f>IF($CN363="", "", IF($CN363=Report!$BN$4, BU363, ""))</f>
        <v/>
      </c>
      <c r="EK363" s="49" t="str">
        <f>IF($CN363="", "", IF($CN363=Report!$BN$4, BV363, ""))</f>
        <v/>
      </c>
      <c r="EL363" s="49" t="str">
        <f>IF($CN363="", "", IF($CN363=Report!$BN$4, BW363, ""))</f>
        <v/>
      </c>
      <c r="EM363" s="49" t="str">
        <f>IF($CN363="", "", IF($CN363=Report!$BN$4, BX363, ""))</f>
        <v/>
      </c>
      <c r="EN363" s="50" t="str">
        <f>IF($CN363="", "", IF($CN363=Report!$BN$4, BY363, ""))</f>
        <v/>
      </c>
      <c r="EO363" s="48" t="str">
        <f>IF($CN363="", "", IF($CN363=Report!$BN$4, BZ363, ""))</f>
        <v/>
      </c>
      <c r="EP363" s="49" t="str">
        <f>IF($CN363="", "", IF($CN363=Report!$BN$4, CA363, ""))</f>
        <v/>
      </c>
      <c r="EQ363" s="49" t="str">
        <f>IF($CN363="", "", IF($CN363=Report!$BN$4, CB363, ""))</f>
        <v/>
      </c>
      <c r="ER363" s="49" t="str">
        <f>IF($CN363="", "", IF($CN363=Report!$BN$4, CC363, ""))</f>
        <v/>
      </c>
      <c r="ES363" s="49" t="str">
        <f>IF($CN363="", "", IF($CN363=Report!$BN$4, CD363, ""))</f>
        <v/>
      </c>
      <c r="ET363" s="49" t="str">
        <f>IF($CN363="", "", IF($CN363=Report!$BN$4, CE363, ""))</f>
        <v/>
      </c>
      <c r="EU363" s="49" t="str">
        <f>IF($CN363="", "", IF($CN363=Report!$BN$4, CF363, ""))</f>
        <v/>
      </c>
      <c r="EV363" s="49" t="str">
        <f>IF($CN363="", "", IF($CN363=Report!$BN$4, CG363, ""))</f>
        <v/>
      </c>
      <c r="EW363" s="49" t="str">
        <f>IF($CN363="", "", IF($CN363=Report!$BN$4, CH363, ""))</f>
        <v/>
      </c>
      <c r="EX363" s="49" t="str">
        <f>IF($CN363="", "", IF($CN363=Report!$BN$4, CI363, ""))</f>
        <v/>
      </c>
      <c r="EY363" s="49" t="str">
        <f>IF($CN363="", "", IF($CN363=Report!$BN$4, CJ363, ""))</f>
        <v/>
      </c>
      <c r="EZ363" s="50" t="str">
        <f>IF($CN363="", "", IF($CN363=Report!$BN$4, CK363, ""))</f>
        <v/>
      </c>
    </row>
    <row r="364" spans="1:156" x14ac:dyDescent="0.25">
      <c r="A364" s="19"/>
      <c r="B364" s="104"/>
      <c r="C364" s="105"/>
      <c r="D364" s="116"/>
      <c r="E364" s="106"/>
      <c r="F364" s="106"/>
      <c r="G364" s="106"/>
      <c r="H364" s="106"/>
      <c r="I364" s="106"/>
      <c r="J364" s="106"/>
      <c r="K364" s="106"/>
      <c r="L364" s="106"/>
      <c r="M364" s="106"/>
      <c r="N364" s="106"/>
      <c r="O364" s="106"/>
      <c r="P364" s="106"/>
      <c r="Q364" s="106"/>
      <c r="R364" s="106"/>
      <c r="S364" s="106"/>
      <c r="T364" s="108"/>
      <c r="U364" s="108"/>
      <c r="V364" s="108"/>
      <c r="W364" s="109"/>
      <c r="X364" s="19"/>
      <c r="AA364" s="48" t="str">
        <f t="shared" si="352"/>
        <v/>
      </c>
      <c r="AB364" s="49" t="str">
        <f t="shared" si="353"/>
        <v/>
      </c>
      <c r="AC364" s="49" t="str">
        <f t="shared" si="354"/>
        <v/>
      </c>
      <c r="AD364" s="49" t="str">
        <f t="shared" si="355"/>
        <v/>
      </c>
      <c r="AE364" s="49" t="str">
        <f t="shared" si="356"/>
        <v/>
      </c>
      <c r="AF364" s="49" t="str">
        <f t="shared" si="357"/>
        <v/>
      </c>
      <c r="AG364" s="49" t="str">
        <f t="shared" si="358"/>
        <v/>
      </c>
      <c r="AH364" s="49" t="str">
        <f t="shared" si="359"/>
        <v/>
      </c>
      <c r="AI364" s="49" t="str">
        <f t="shared" si="360"/>
        <v/>
      </c>
      <c r="AJ364" s="49" t="str">
        <f t="shared" si="361"/>
        <v/>
      </c>
      <c r="AK364" s="49" t="str">
        <f t="shared" si="362"/>
        <v/>
      </c>
      <c r="AL364" s="49" t="str">
        <f t="shared" si="363"/>
        <v/>
      </c>
      <c r="AM364" s="49" t="str">
        <f t="shared" si="364"/>
        <v/>
      </c>
      <c r="AN364" s="49" t="str">
        <f t="shared" si="365"/>
        <v/>
      </c>
      <c r="AO364" s="50" t="str">
        <f t="shared" si="366"/>
        <v/>
      </c>
      <c r="AP364" s="48" t="str">
        <f t="shared" si="367"/>
        <v/>
      </c>
      <c r="AQ364" s="49" t="str">
        <f t="shared" si="330"/>
        <v/>
      </c>
      <c r="AR364" s="49" t="str">
        <f t="shared" si="331"/>
        <v/>
      </c>
      <c r="AS364" s="49" t="str">
        <f t="shared" si="332"/>
        <v/>
      </c>
      <c r="AT364" s="49" t="str">
        <f t="shared" si="333"/>
        <v/>
      </c>
      <c r="AU364" s="49" t="str">
        <f t="shared" si="334"/>
        <v/>
      </c>
      <c r="AV364" s="49" t="str">
        <f t="shared" si="335"/>
        <v/>
      </c>
      <c r="AW364" s="49" t="str">
        <f t="shared" si="336"/>
        <v/>
      </c>
      <c r="AX364" s="49" t="str">
        <f t="shared" si="337"/>
        <v/>
      </c>
      <c r="AY364" s="49" t="str">
        <f t="shared" si="338"/>
        <v/>
      </c>
      <c r="AZ364" s="49" t="str">
        <f t="shared" si="339"/>
        <v/>
      </c>
      <c r="BA364" s="50" t="str">
        <f t="shared" si="340"/>
        <v/>
      </c>
      <c r="BB364" s="48" t="str">
        <f t="shared" si="368"/>
        <v/>
      </c>
      <c r="BC364" s="49" t="str">
        <f t="shared" si="341"/>
        <v/>
      </c>
      <c r="BD364" s="49" t="str">
        <f t="shared" si="342"/>
        <v/>
      </c>
      <c r="BE364" s="49" t="str">
        <f t="shared" si="343"/>
        <v/>
      </c>
      <c r="BF364" s="49" t="str">
        <f t="shared" si="344"/>
        <v/>
      </c>
      <c r="BG364" s="49" t="str">
        <f t="shared" si="345"/>
        <v/>
      </c>
      <c r="BH364" s="49" t="str">
        <f t="shared" si="346"/>
        <v/>
      </c>
      <c r="BI364" s="49" t="str">
        <f t="shared" si="347"/>
        <v/>
      </c>
      <c r="BJ364" s="49" t="str">
        <f t="shared" si="348"/>
        <v/>
      </c>
      <c r="BK364" s="49" t="str">
        <f t="shared" si="349"/>
        <v/>
      </c>
      <c r="BL364" s="49" t="str">
        <f t="shared" si="350"/>
        <v/>
      </c>
      <c r="BM364" s="50" t="str">
        <f t="shared" si="351"/>
        <v/>
      </c>
      <c r="BN364" s="48" t="str">
        <f t="shared" si="369"/>
        <v/>
      </c>
      <c r="BO364" s="49" t="str">
        <f t="shared" si="372"/>
        <v/>
      </c>
      <c r="BP364" s="49" t="str">
        <f t="shared" si="373"/>
        <v/>
      </c>
      <c r="BQ364" s="49" t="str">
        <f t="shared" si="374"/>
        <v/>
      </c>
      <c r="BR364" s="49" t="str">
        <f t="shared" si="375"/>
        <v/>
      </c>
      <c r="BS364" s="49" t="str">
        <f t="shared" si="376"/>
        <v/>
      </c>
      <c r="BT364" s="49" t="str">
        <f t="shared" si="377"/>
        <v/>
      </c>
      <c r="BU364" s="49" t="str">
        <f t="shared" si="378"/>
        <v/>
      </c>
      <c r="BV364" s="49" t="str">
        <f t="shared" si="379"/>
        <v/>
      </c>
      <c r="BW364" s="49" t="str">
        <f t="shared" si="380"/>
        <v/>
      </c>
      <c r="BX364" s="49" t="str">
        <f t="shared" si="381"/>
        <v/>
      </c>
      <c r="BY364" s="50" t="str">
        <f t="shared" si="382"/>
        <v/>
      </c>
      <c r="BZ364" s="48" t="str">
        <f t="shared" si="370"/>
        <v/>
      </c>
      <c r="CA364" s="49" t="str">
        <f t="shared" si="383"/>
        <v/>
      </c>
      <c r="CB364" s="49" t="str">
        <f t="shared" si="384"/>
        <v/>
      </c>
      <c r="CC364" s="49" t="str">
        <f t="shared" si="385"/>
        <v/>
      </c>
      <c r="CD364" s="49" t="str">
        <f t="shared" si="386"/>
        <v/>
      </c>
      <c r="CE364" s="49" t="str">
        <f t="shared" si="387"/>
        <v/>
      </c>
      <c r="CF364" s="49" t="str">
        <f t="shared" si="388"/>
        <v/>
      </c>
      <c r="CG364" s="49" t="str">
        <f t="shared" si="389"/>
        <v/>
      </c>
      <c r="CH364" s="49" t="str">
        <f t="shared" si="390"/>
        <v/>
      </c>
      <c r="CI364" s="49" t="str">
        <f t="shared" si="391"/>
        <v/>
      </c>
      <c r="CJ364" s="49" t="str">
        <f t="shared" si="392"/>
        <v/>
      </c>
      <c r="CK364" s="50" t="str">
        <f t="shared" si="393"/>
        <v/>
      </c>
      <c r="CM364" s="85" t="str">
        <f t="shared" si="371"/>
        <v/>
      </c>
      <c r="CN364" s="6" t="str">
        <f>IF($B364="", "", IF($CM364="X", "", IF(Report!$BN$3="X", LEFT($B364, 2), $B364)))</f>
        <v/>
      </c>
      <c r="CP364" s="48" t="str">
        <f>IF($CN364="", "", IF($CN364=Report!$BN$4, AA364, ""))</f>
        <v/>
      </c>
      <c r="CQ364" s="49" t="str">
        <f>IF($CN364="", "", IF($CN364=Report!$BN$4, AB364, ""))</f>
        <v/>
      </c>
      <c r="CR364" s="49" t="str">
        <f>IF($CN364="", "", IF($CN364=Report!$BN$4, AC364, ""))</f>
        <v/>
      </c>
      <c r="CS364" s="49" t="str">
        <f>IF($CN364="", "", IF($CN364=Report!$BN$4, AD364, ""))</f>
        <v/>
      </c>
      <c r="CT364" s="49" t="str">
        <f>IF($CN364="", "", IF($CN364=Report!$BN$4, AE364, ""))</f>
        <v/>
      </c>
      <c r="CU364" s="49" t="str">
        <f>IF($CN364="", "", IF($CN364=Report!$BN$4, AF364, ""))</f>
        <v/>
      </c>
      <c r="CV364" s="49" t="str">
        <f>IF($CN364="", "", IF($CN364=Report!$BN$4, AG364, ""))</f>
        <v/>
      </c>
      <c r="CW364" s="49" t="str">
        <f>IF($CN364="", "", IF($CN364=Report!$BN$4, AH364, ""))</f>
        <v/>
      </c>
      <c r="CX364" s="49" t="str">
        <f>IF($CN364="", "", IF($CN364=Report!$BN$4, AI364, ""))</f>
        <v/>
      </c>
      <c r="CY364" s="49" t="str">
        <f>IF($CN364="", "", IF($CN364=Report!$BN$4, AJ364, ""))</f>
        <v/>
      </c>
      <c r="CZ364" s="49" t="str">
        <f>IF($CN364="", "", IF($CN364=Report!$BN$4, AK364, ""))</f>
        <v/>
      </c>
      <c r="DA364" s="49" t="str">
        <f>IF($CN364="", "", IF($CN364=Report!$BN$4, AL364, ""))</f>
        <v/>
      </c>
      <c r="DB364" s="49" t="str">
        <f>IF($CN364="", "", IF($CN364=Report!$BN$4, AM364, ""))</f>
        <v/>
      </c>
      <c r="DC364" s="49" t="str">
        <f>IF($CN364="", "", IF($CN364=Report!$BN$4, AN364, ""))</f>
        <v/>
      </c>
      <c r="DD364" s="50" t="str">
        <f>IF($CN364="", "", IF($CN364=Report!$BN$4, AO364, ""))</f>
        <v/>
      </c>
      <c r="DE364" s="48" t="str">
        <f>IF($CN364="", "", IF($CN364=Report!$BN$4, AP364, ""))</f>
        <v/>
      </c>
      <c r="DF364" s="49" t="str">
        <f>IF($CN364="", "", IF($CN364=Report!$BN$4, AQ364, ""))</f>
        <v/>
      </c>
      <c r="DG364" s="49" t="str">
        <f>IF($CN364="", "", IF($CN364=Report!$BN$4, AR364, ""))</f>
        <v/>
      </c>
      <c r="DH364" s="49" t="str">
        <f>IF($CN364="", "", IF($CN364=Report!$BN$4, AS364, ""))</f>
        <v/>
      </c>
      <c r="DI364" s="49" t="str">
        <f>IF($CN364="", "", IF($CN364=Report!$BN$4, AT364, ""))</f>
        <v/>
      </c>
      <c r="DJ364" s="49" t="str">
        <f>IF($CN364="", "", IF($CN364=Report!$BN$4, AU364, ""))</f>
        <v/>
      </c>
      <c r="DK364" s="49" t="str">
        <f>IF($CN364="", "", IF($CN364=Report!$BN$4, AV364, ""))</f>
        <v/>
      </c>
      <c r="DL364" s="49" t="str">
        <f>IF($CN364="", "", IF($CN364=Report!$BN$4, AW364, ""))</f>
        <v/>
      </c>
      <c r="DM364" s="49" t="str">
        <f>IF($CN364="", "", IF($CN364=Report!$BN$4, AX364, ""))</f>
        <v/>
      </c>
      <c r="DN364" s="49" t="str">
        <f>IF($CN364="", "", IF($CN364=Report!$BN$4, AY364, ""))</f>
        <v/>
      </c>
      <c r="DO364" s="49" t="str">
        <f>IF($CN364="", "", IF($CN364=Report!$BN$4, AZ364, ""))</f>
        <v/>
      </c>
      <c r="DP364" s="50" t="str">
        <f>IF($CN364="", "", IF($CN364=Report!$BN$4, BA364, ""))</f>
        <v/>
      </c>
      <c r="DQ364" s="48" t="str">
        <f>IF($CN364="", "", IF($CN364=Report!$BN$4, BB364, ""))</f>
        <v/>
      </c>
      <c r="DR364" s="49" t="str">
        <f>IF($CN364="", "", IF($CN364=Report!$BN$4, BC364, ""))</f>
        <v/>
      </c>
      <c r="DS364" s="49" t="str">
        <f>IF($CN364="", "", IF($CN364=Report!$BN$4, BD364, ""))</f>
        <v/>
      </c>
      <c r="DT364" s="49" t="str">
        <f>IF($CN364="", "", IF($CN364=Report!$BN$4, BE364, ""))</f>
        <v/>
      </c>
      <c r="DU364" s="49" t="str">
        <f>IF($CN364="", "", IF($CN364=Report!$BN$4, BF364, ""))</f>
        <v/>
      </c>
      <c r="DV364" s="49" t="str">
        <f>IF($CN364="", "", IF($CN364=Report!$BN$4, BG364, ""))</f>
        <v/>
      </c>
      <c r="DW364" s="49" t="str">
        <f>IF($CN364="", "", IF($CN364=Report!$BN$4, BH364, ""))</f>
        <v/>
      </c>
      <c r="DX364" s="49" t="str">
        <f>IF($CN364="", "", IF($CN364=Report!$BN$4, BI364, ""))</f>
        <v/>
      </c>
      <c r="DY364" s="49" t="str">
        <f>IF($CN364="", "", IF($CN364=Report!$BN$4, BJ364, ""))</f>
        <v/>
      </c>
      <c r="DZ364" s="49" t="str">
        <f>IF($CN364="", "", IF($CN364=Report!$BN$4, BK364, ""))</f>
        <v/>
      </c>
      <c r="EA364" s="49" t="str">
        <f>IF($CN364="", "", IF($CN364=Report!$BN$4, BL364, ""))</f>
        <v/>
      </c>
      <c r="EB364" s="50" t="str">
        <f>IF($CN364="", "", IF($CN364=Report!$BN$4, BM364, ""))</f>
        <v/>
      </c>
      <c r="EC364" s="48" t="str">
        <f>IF($CN364="", "", IF($CN364=Report!$BN$4, BN364, ""))</f>
        <v/>
      </c>
      <c r="ED364" s="49" t="str">
        <f>IF($CN364="", "", IF($CN364=Report!$BN$4, BO364, ""))</f>
        <v/>
      </c>
      <c r="EE364" s="49" t="str">
        <f>IF($CN364="", "", IF($CN364=Report!$BN$4, BP364, ""))</f>
        <v/>
      </c>
      <c r="EF364" s="49" t="str">
        <f>IF($CN364="", "", IF($CN364=Report!$BN$4, BQ364, ""))</f>
        <v/>
      </c>
      <c r="EG364" s="49" t="str">
        <f>IF($CN364="", "", IF($CN364=Report!$BN$4, BR364, ""))</f>
        <v/>
      </c>
      <c r="EH364" s="49" t="str">
        <f>IF($CN364="", "", IF($CN364=Report!$BN$4, BS364, ""))</f>
        <v/>
      </c>
      <c r="EI364" s="49" t="str">
        <f>IF($CN364="", "", IF($CN364=Report!$BN$4, BT364, ""))</f>
        <v/>
      </c>
      <c r="EJ364" s="49" t="str">
        <f>IF($CN364="", "", IF($CN364=Report!$BN$4, BU364, ""))</f>
        <v/>
      </c>
      <c r="EK364" s="49" t="str">
        <f>IF($CN364="", "", IF($CN364=Report!$BN$4, BV364, ""))</f>
        <v/>
      </c>
      <c r="EL364" s="49" t="str">
        <f>IF($CN364="", "", IF($CN364=Report!$BN$4, BW364, ""))</f>
        <v/>
      </c>
      <c r="EM364" s="49" t="str">
        <f>IF($CN364="", "", IF($CN364=Report!$BN$4, BX364, ""))</f>
        <v/>
      </c>
      <c r="EN364" s="50" t="str">
        <f>IF($CN364="", "", IF($CN364=Report!$BN$4, BY364, ""))</f>
        <v/>
      </c>
      <c r="EO364" s="48" t="str">
        <f>IF($CN364="", "", IF($CN364=Report!$BN$4, BZ364, ""))</f>
        <v/>
      </c>
      <c r="EP364" s="49" t="str">
        <f>IF($CN364="", "", IF($CN364=Report!$BN$4, CA364, ""))</f>
        <v/>
      </c>
      <c r="EQ364" s="49" t="str">
        <f>IF($CN364="", "", IF($CN364=Report!$BN$4, CB364, ""))</f>
        <v/>
      </c>
      <c r="ER364" s="49" t="str">
        <f>IF($CN364="", "", IF($CN364=Report!$BN$4, CC364, ""))</f>
        <v/>
      </c>
      <c r="ES364" s="49" t="str">
        <f>IF($CN364="", "", IF($CN364=Report!$BN$4, CD364, ""))</f>
        <v/>
      </c>
      <c r="ET364" s="49" t="str">
        <f>IF($CN364="", "", IF($CN364=Report!$BN$4, CE364, ""))</f>
        <v/>
      </c>
      <c r="EU364" s="49" t="str">
        <f>IF($CN364="", "", IF($CN364=Report!$BN$4, CF364, ""))</f>
        <v/>
      </c>
      <c r="EV364" s="49" t="str">
        <f>IF($CN364="", "", IF($CN364=Report!$BN$4, CG364, ""))</f>
        <v/>
      </c>
      <c r="EW364" s="49" t="str">
        <f>IF($CN364="", "", IF($CN364=Report!$BN$4, CH364, ""))</f>
        <v/>
      </c>
      <c r="EX364" s="49" t="str">
        <f>IF($CN364="", "", IF($CN364=Report!$BN$4, CI364, ""))</f>
        <v/>
      </c>
      <c r="EY364" s="49" t="str">
        <f>IF($CN364="", "", IF($CN364=Report!$BN$4, CJ364, ""))</f>
        <v/>
      </c>
      <c r="EZ364" s="50" t="str">
        <f>IF($CN364="", "", IF($CN364=Report!$BN$4, CK364, ""))</f>
        <v/>
      </c>
    </row>
    <row r="365" spans="1:156" x14ac:dyDescent="0.25">
      <c r="A365" s="19"/>
      <c r="B365" s="104"/>
      <c r="C365" s="105"/>
      <c r="D365" s="116"/>
      <c r="E365" s="106"/>
      <c r="F365" s="106"/>
      <c r="G365" s="106"/>
      <c r="H365" s="106"/>
      <c r="I365" s="106"/>
      <c r="J365" s="106"/>
      <c r="K365" s="106"/>
      <c r="L365" s="106"/>
      <c r="M365" s="106"/>
      <c r="N365" s="106"/>
      <c r="O365" s="106"/>
      <c r="P365" s="106"/>
      <c r="Q365" s="106"/>
      <c r="R365" s="106"/>
      <c r="S365" s="106"/>
      <c r="T365" s="108"/>
      <c r="U365" s="108"/>
      <c r="V365" s="108"/>
      <c r="W365" s="109"/>
      <c r="X365" s="19"/>
      <c r="AA365" s="48" t="str">
        <f t="shared" si="352"/>
        <v/>
      </c>
      <c r="AB365" s="49" t="str">
        <f t="shared" si="353"/>
        <v/>
      </c>
      <c r="AC365" s="49" t="str">
        <f t="shared" si="354"/>
        <v/>
      </c>
      <c r="AD365" s="49" t="str">
        <f t="shared" si="355"/>
        <v/>
      </c>
      <c r="AE365" s="49" t="str">
        <f t="shared" si="356"/>
        <v/>
      </c>
      <c r="AF365" s="49" t="str">
        <f t="shared" si="357"/>
        <v/>
      </c>
      <c r="AG365" s="49" t="str">
        <f t="shared" si="358"/>
        <v/>
      </c>
      <c r="AH365" s="49" t="str">
        <f t="shared" si="359"/>
        <v/>
      </c>
      <c r="AI365" s="49" t="str">
        <f t="shared" si="360"/>
        <v/>
      </c>
      <c r="AJ365" s="49" t="str">
        <f t="shared" si="361"/>
        <v/>
      </c>
      <c r="AK365" s="49" t="str">
        <f t="shared" si="362"/>
        <v/>
      </c>
      <c r="AL365" s="49" t="str">
        <f t="shared" si="363"/>
        <v/>
      </c>
      <c r="AM365" s="49" t="str">
        <f t="shared" si="364"/>
        <v/>
      </c>
      <c r="AN365" s="49" t="str">
        <f t="shared" si="365"/>
        <v/>
      </c>
      <c r="AO365" s="50" t="str">
        <f t="shared" si="366"/>
        <v/>
      </c>
      <c r="AP365" s="48" t="str">
        <f t="shared" si="367"/>
        <v/>
      </c>
      <c r="AQ365" s="49" t="str">
        <f t="shared" si="330"/>
        <v/>
      </c>
      <c r="AR365" s="49" t="str">
        <f t="shared" si="331"/>
        <v/>
      </c>
      <c r="AS365" s="49" t="str">
        <f t="shared" si="332"/>
        <v/>
      </c>
      <c r="AT365" s="49" t="str">
        <f t="shared" si="333"/>
        <v/>
      </c>
      <c r="AU365" s="49" t="str">
        <f t="shared" si="334"/>
        <v/>
      </c>
      <c r="AV365" s="49" t="str">
        <f t="shared" si="335"/>
        <v/>
      </c>
      <c r="AW365" s="49" t="str">
        <f t="shared" si="336"/>
        <v/>
      </c>
      <c r="AX365" s="49" t="str">
        <f t="shared" si="337"/>
        <v/>
      </c>
      <c r="AY365" s="49" t="str">
        <f t="shared" si="338"/>
        <v/>
      </c>
      <c r="AZ365" s="49" t="str">
        <f t="shared" si="339"/>
        <v/>
      </c>
      <c r="BA365" s="50" t="str">
        <f t="shared" si="340"/>
        <v/>
      </c>
      <c r="BB365" s="48" t="str">
        <f t="shared" si="368"/>
        <v/>
      </c>
      <c r="BC365" s="49" t="str">
        <f t="shared" si="341"/>
        <v/>
      </c>
      <c r="BD365" s="49" t="str">
        <f t="shared" si="342"/>
        <v/>
      </c>
      <c r="BE365" s="49" t="str">
        <f t="shared" si="343"/>
        <v/>
      </c>
      <c r="BF365" s="49" t="str">
        <f t="shared" si="344"/>
        <v/>
      </c>
      <c r="BG365" s="49" t="str">
        <f t="shared" si="345"/>
        <v/>
      </c>
      <c r="BH365" s="49" t="str">
        <f t="shared" si="346"/>
        <v/>
      </c>
      <c r="BI365" s="49" t="str">
        <f t="shared" si="347"/>
        <v/>
      </c>
      <c r="BJ365" s="49" t="str">
        <f t="shared" si="348"/>
        <v/>
      </c>
      <c r="BK365" s="49" t="str">
        <f t="shared" si="349"/>
        <v/>
      </c>
      <c r="BL365" s="49" t="str">
        <f t="shared" si="350"/>
        <v/>
      </c>
      <c r="BM365" s="50" t="str">
        <f t="shared" si="351"/>
        <v/>
      </c>
      <c r="BN365" s="48" t="str">
        <f t="shared" si="369"/>
        <v/>
      </c>
      <c r="BO365" s="49" t="str">
        <f t="shared" si="372"/>
        <v/>
      </c>
      <c r="BP365" s="49" t="str">
        <f t="shared" si="373"/>
        <v/>
      </c>
      <c r="BQ365" s="49" t="str">
        <f t="shared" si="374"/>
        <v/>
      </c>
      <c r="BR365" s="49" t="str">
        <f t="shared" si="375"/>
        <v/>
      </c>
      <c r="BS365" s="49" t="str">
        <f t="shared" si="376"/>
        <v/>
      </c>
      <c r="BT365" s="49" t="str">
        <f t="shared" si="377"/>
        <v/>
      </c>
      <c r="BU365" s="49" t="str">
        <f t="shared" si="378"/>
        <v/>
      </c>
      <c r="BV365" s="49" t="str">
        <f t="shared" si="379"/>
        <v/>
      </c>
      <c r="BW365" s="49" t="str">
        <f t="shared" si="380"/>
        <v/>
      </c>
      <c r="BX365" s="49" t="str">
        <f t="shared" si="381"/>
        <v/>
      </c>
      <c r="BY365" s="50" t="str">
        <f t="shared" si="382"/>
        <v/>
      </c>
      <c r="BZ365" s="48" t="str">
        <f t="shared" si="370"/>
        <v/>
      </c>
      <c r="CA365" s="49" t="str">
        <f t="shared" si="383"/>
        <v/>
      </c>
      <c r="CB365" s="49" t="str">
        <f t="shared" si="384"/>
        <v/>
      </c>
      <c r="CC365" s="49" t="str">
        <f t="shared" si="385"/>
        <v/>
      </c>
      <c r="CD365" s="49" t="str">
        <f t="shared" si="386"/>
        <v/>
      </c>
      <c r="CE365" s="49" t="str">
        <f t="shared" si="387"/>
        <v/>
      </c>
      <c r="CF365" s="49" t="str">
        <f t="shared" si="388"/>
        <v/>
      </c>
      <c r="CG365" s="49" t="str">
        <f t="shared" si="389"/>
        <v/>
      </c>
      <c r="CH365" s="49" t="str">
        <f t="shared" si="390"/>
        <v/>
      </c>
      <c r="CI365" s="49" t="str">
        <f t="shared" si="391"/>
        <v/>
      </c>
      <c r="CJ365" s="49" t="str">
        <f t="shared" si="392"/>
        <v/>
      </c>
      <c r="CK365" s="50" t="str">
        <f t="shared" si="393"/>
        <v/>
      </c>
      <c r="CM365" s="85" t="str">
        <f t="shared" si="371"/>
        <v/>
      </c>
      <c r="CN365" s="6" t="str">
        <f>IF($B365="", "", IF($CM365="X", "", IF(Report!$BN$3="X", LEFT($B365, 2), $B365)))</f>
        <v/>
      </c>
      <c r="CP365" s="48" t="str">
        <f>IF($CN365="", "", IF($CN365=Report!$BN$4, AA365, ""))</f>
        <v/>
      </c>
      <c r="CQ365" s="49" t="str">
        <f>IF($CN365="", "", IF($CN365=Report!$BN$4, AB365, ""))</f>
        <v/>
      </c>
      <c r="CR365" s="49" t="str">
        <f>IF($CN365="", "", IF($CN365=Report!$BN$4, AC365, ""))</f>
        <v/>
      </c>
      <c r="CS365" s="49" t="str">
        <f>IF($CN365="", "", IF($CN365=Report!$BN$4, AD365, ""))</f>
        <v/>
      </c>
      <c r="CT365" s="49" t="str">
        <f>IF($CN365="", "", IF($CN365=Report!$BN$4, AE365, ""))</f>
        <v/>
      </c>
      <c r="CU365" s="49" t="str">
        <f>IF($CN365="", "", IF($CN365=Report!$BN$4, AF365, ""))</f>
        <v/>
      </c>
      <c r="CV365" s="49" t="str">
        <f>IF($CN365="", "", IF($CN365=Report!$BN$4, AG365, ""))</f>
        <v/>
      </c>
      <c r="CW365" s="49" t="str">
        <f>IF($CN365="", "", IF($CN365=Report!$BN$4, AH365, ""))</f>
        <v/>
      </c>
      <c r="CX365" s="49" t="str">
        <f>IF($CN365="", "", IF($CN365=Report!$BN$4, AI365, ""))</f>
        <v/>
      </c>
      <c r="CY365" s="49" t="str">
        <f>IF($CN365="", "", IF($CN365=Report!$BN$4, AJ365, ""))</f>
        <v/>
      </c>
      <c r="CZ365" s="49" t="str">
        <f>IF($CN365="", "", IF($CN365=Report!$BN$4, AK365, ""))</f>
        <v/>
      </c>
      <c r="DA365" s="49" t="str">
        <f>IF($CN365="", "", IF($CN365=Report!$BN$4, AL365, ""))</f>
        <v/>
      </c>
      <c r="DB365" s="49" t="str">
        <f>IF($CN365="", "", IF($CN365=Report!$BN$4, AM365, ""))</f>
        <v/>
      </c>
      <c r="DC365" s="49" t="str">
        <f>IF($CN365="", "", IF($CN365=Report!$BN$4, AN365, ""))</f>
        <v/>
      </c>
      <c r="DD365" s="50" t="str">
        <f>IF($CN365="", "", IF($CN365=Report!$BN$4, AO365, ""))</f>
        <v/>
      </c>
      <c r="DE365" s="48" t="str">
        <f>IF($CN365="", "", IF($CN365=Report!$BN$4, AP365, ""))</f>
        <v/>
      </c>
      <c r="DF365" s="49" t="str">
        <f>IF($CN365="", "", IF($CN365=Report!$BN$4, AQ365, ""))</f>
        <v/>
      </c>
      <c r="DG365" s="49" t="str">
        <f>IF($CN365="", "", IF($CN365=Report!$BN$4, AR365, ""))</f>
        <v/>
      </c>
      <c r="DH365" s="49" t="str">
        <f>IF($CN365="", "", IF($CN365=Report!$BN$4, AS365, ""))</f>
        <v/>
      </c>
      <c r="DI365" s="49" t="str">
        <f>IF($CN365="", "", IF($CN365=Report!$BN$4, AT365, ""))</f>
        <v/>
      </c>
      <c r="DJ365" s="49" t="str">
        <f>IF($CN365="", "", IF($CN365=Report!$BN$4, AU365, ""))</f>
        <v/>
      </c>
      <c r="DK365" s="49" t="str">
        <f>IF($CN365="", "", IF($CN365=Report!$BN$4, AV365, ""))</f>
        <v/>
      </c>
      <c r="DL365" s="49" t="str">
        <f>IF($CN365="", "", IF($CN365=Report!$BN$4, AW365, ""))</f>
        <v/>
      </c>
      <c r="DM365" s="49" t="str">
        <f>IF($CN365="", "", IF($CN365=Report!$BN$4, AX365, ""))</f>
        <v/>
      </c>
      <c r="DN365" s="49" t="str">
        <f>IF($CN365="", "", IF($CN365=Report!$BN$4, AY365, ""))</f>
        <v/>
      </c>
      <c r="DO365" s="49" t="str">
        <f>IF($CN365="", "", IF($CN365=Report!$BN$4, AZ365, ""))</f>
        <v/>
      </c>
      <c r="DP365" s="50" t="str">
        <f>IF($CN365="", "", IF($CN365=Report!$BN$4, BA365, ""))</f>
        <v/>
      </c>
      <c r="DQ365" s="48" t="str">
        <f>IF($CN365="", "", IF($CN365=Report!$BN$4, BB365, ""))</f>
        <v/>
      </c>
      <c r="DR365" s="49" t="str">
        <f>IF($CN365="", "", IF($CN365=Report!$BN$4, BC365, ""))</f>
        <v/>
      </c>
      <c r="DS365" s="49" t="str">
        <f>IF($CN365="", "", IF($CN365=Report!$BN$4, BD365, ""))</f>
        <v/>
      </c>
      <c r="DT365" s="49" t="str">
        <f>IF($CN365="", "", IF($CN365=Report!$BN$4, BE365, ""))</f>
        <v/>
      </c>
      <c r="DU365" s="49" t="str">
        <f>IF($CN365="", "", IF($CN365=Report!$BN$4, BF365, ""))</f>
        <v/>
      </c>
      <c r="DV365" s="49" t="str">
        <f>IF($CN365="", "", IF($CN365=Report!$BN$4, BG365, ""))</f>
        <v/>
      </c>
      <c r="DW365" s="49" t="str">
        <f>IF($CN365="", "", IF($CN365=Report!$BN$4, BH365, ""))</f>
        <v/>
      </c>
      <c r="DX365" s="49" t="str">
        <f>IF($CN365="", "", IF($CN365=Report!$BN$4, BI365, ""))</f>
        <v/>
      </c>
      <c r="DY365" s="49" t="str">
        <f>IF($CN365="", "", IF($CN365=Report!$BN$4, BJ365, ""))</f>
        <v/>
      </c>
      <c r="DZ365" s="49" t="str">
        <f>IF($CN365="", "", IF($CN365=Report!$BN$4, BK365, ""))</f>
        <v/>
      </c>
      <c r="EA365" s="49" t="str">
        <f>IF($CN365="", "", IF($CN365=Report!$BN$4, BL365, ""))</f>
        <v/>
      </c>
      <c r="EB365" s="50" t="str">
        <f>IF($CN365="", "", IF($CN365=Report!$BN$4, BM365, ""))</f>
        <v/>
      </c>
      <c r="EC365" s="48" t="str">
        <f>IF($CN365="", "", IF($CN365=Report!$BN$4, BN365, ""))</f>
        <v/>
      </c>
      <c r="ED365" s="49" t="str">
        <f>IF($CN365="", "", IF($CN365=Report!$BN$4, BO365, ""))</f>
        <v/>
      </c>
      <c r="EE365" s="49" t="str">
        <f>IF($CN365="", "", IF($CN365=Report!$BN$4, BP365, ""))</f>
        <v/>
      </c>
      <c r="EF365" s="49" t="str">
        <f>IF($CN365="", "", IF($CN365=Report!$BN$4, BQ365, ""))</f>
        <v/>
      </c>
      <c r="EG365" s="49" t="str">
        <f>IF($CN365="", "", IF($CN365=Report!$BN$4, BR365, ""))</f>
        <v/>
      </c>
      <c r="EH365" s="49" t="str">
        <f>IF($CN365="", "", IF($CN365=Report!$BN$4, BS365, ""))</f>
        <v/>
      </c>
      <c r="EI365" s="49" t="str">
        <f>IF($CN365="", "", IF($CN365=Report!$BN$4, BT365, ""))</f>
        <v/>
      </c>
      <c r="EJ365" s="49" t="str">
        <f>IF($CN365="", "", IF($CN365=Report!$BN$4, BU365, ""))</f>
        <v/>
      </c>
      <c r="EK365" s="49" t="str">
        <f>IF($CN365="", "", IF($CN365=Report!$BN$4, BV365, ""))</f>
        <v/>
      </c>
      <c r="EL365" s="49" t="str">
        <f>IF($CN365="", "", IF($CN365=Report!$BN$4, BW365, ""))</f>
        <v/>
      </c>
      <c r="EM365" s="49" t="str">
        <f>IF($CN365="", "", IF($CN365=Report!$BN$4, BX365, ""))</f>
        <v/>
      </c>
      <c r="EN365" s="50" t="str">
        <f>IF($CN365="", "", IF($CN365=Report!$BN$4, BY365, ""))</f>
        <v/>
      </c>
      <c r="EO365" s="48" t="str">
        <f>IF($CN365="", "", IF($CN365=Report!$BN$4, BZ365, ""))</f>
        <v/>
      </c>
      <c r="EP365" s="49" t="str">
        <f>IF($CN365="", "", IF($CN365=Report!$BN$4, CA365, ""))</f>
        <v/>
      </c>
      <c r="EQ365" s="49" t="str">
        <f>IF($CN365="", "", IF($CN365=Report!$BN$4, CB365, ""))</f>
        <v/>
      </c>
      <c r="ER365" s="49" t="str">
        <f>IF($CN365="", "", IF($CN365=Report!$BN$4, CC365, ""))</f>
        <v/>
      </c>
      <c r="ES365" s="49" t="str">
        <f>IF($CN365="", "", IF($CN365=Report!$BN$4, CD365, ""))</f>
        <v/>
      </c>
      <c r="ET365" s="49" t="str">
        <f>IF($CN365="", "", IF($CN365=Report!$BN$4, CE365, ""))</f>
        <v/>
      </c>
      <c r="EU365" s="49" t="str">
        <f>IF($CN365="", "", IF($CN365=Report!$BN$4, CF365, ""))</f>
        <v/>
      </c>
      <c r="EV365" s="49" t="str">
        <f>IF($CN365="", "", IF($CN365=Report!$BN$4, CG365, ""))</f>
        <v/>
      </c>
      <c r="EW365" s="49" t="str">
        <f>IF($CN365="", "", IF($CN365=Report!$BN$4, CH365, ""))</f>
        <v/>
      </c>
      <c r="EX365" s="49" t="str">
        <f>IF($CN365="", "", IF($CN365=Report!$BN$4, CI365, ""))</f>
        <v/>
      </c>
      <c r="EY365" s="49" t="str">
        <f>IF($CN365="", "", IF($CN365=Report!$BN$4, CJ365, ""))</f>
        <v/>
      </c>
      <c r="EZ365" s="50" t="str">
        <f>IF($CN365="", "", IF($CN365=Report!$BN$4, CK365, ""))</f>
        <v/>
      </c>
    </row>
    <row r="366" spans="1:156" x14ac:dyDescent="0.25">
      <c r="A366" s="19"/>
      <c r="B366" s="104"/>
      <c r="C366" s="105"/>
      <c r="D366" s="116"/>
      <c r="E366" s="106"/>
      <c r="F366" s="106"/>
      <c r="G366" s="106"/>
      <c r="H366" s="106"/>
      <c r="I366" s="106"/>
      <c r="J366" s="106"/>
      <c r="K366" s="106"/>
      <c r="L366" s="106"/>
      <c r="M366" s="106"/>
      <c r="N366" s="106"/>
      <c r="O366" s="106"/>
      <c r="P366" s="106"/>
      <c r="Q366" s="106"/>
      <c r="R366" s="106"/>
      <c r="S366" s="106"/>
      <c r="T366" s="108"/>
      <c r="U366" s="108"/>
      <c r="V366" s="108"/>
      <c r="W366" s="109"/>
      <c r="X366" s="19"/>
      <c r="AA366" s="48" t="str">
        <f t="shared" si="352"/>
        <v/>
      </c>
      <c r="AB366" s="49" t="str">
        <f t="shared" si="353"/>
        <v/>
      </c>
      <c r="AC366" s="49" t="str">
        <f t="shared" si="354"/>
        <v/>
      </c>
      <c r="AD366" s="49" t="str">
        <f t="shared" si="355"/>
        <v/>
      </c>
      <c r="AE366" s="49" t="str">
        <f t="shared" si="356"/>
        <v/>
      </c>
      <c r="AF366" s="49" t="str">
        <f t="shared" si="357"/>
        <v/>
      </c>
      <c r="AG366" s="49" t="str">
        <f t="shared" si="358"/>
        <v/>
      </c>
      <c r="AH366" s="49" t="str">
        <f t="shared" si="359"/>
        <v/>
      </c>
      <c r="AI366" s="49" t="str">
        <f t="shared" si="360"/>
        <v/>
      </c>
      <c r="AJ366" s="49" t="str">
        <f t="shared" si="361"/>
        <v/>
      </c>
      <c r="AK366" s="49" t="str">
        <f t="shared" si="362"/>
        <v/>
      </c>
      <c r="AL366" s="49" t="str">
        <f t="shared" si="363"/>
        <v/>
      </c>
      <c r="AM366" s="49" t="str">
        <f t="shared" si="364"/>
        <v/>
      </c>
      <c r="AN366" s="49" t="str">
        <f t="shared" si="365"/>
        <v/>
      </c>
      <c r="AO366" s="50" t="str">
        <f t="shared" si="366"/>
        <v/>
      </c>
      <c r="AP366" s="48" t="str">
        <f t="shared" si="367"/>
        <v/>
      </c>
      <c r="AQ366" s="49" t="str">
        <f t="shared" si="330"/>
        <v/>
      </c>
      <c r="AR366" s="49" t="str">
        <f t="shared" si="331"/>
        <v/>
      </c>
      <c r="AS366" s="49" t="str">
        <f t="shared" si="332"/>
        <v/>
      </c>
      <c r="AT366" s="49" t="str">
        <f t="shared" si="333"/>
        <v/>
      </c>
      <c r="AU366" s="49" t="str">
        <f t="shared" si="334"/>
        <v/>
      </c>
      <c r="AV366" s="49" t="str">
        <f t="shared" si="335"/>
        <v/>
      </c>
      <c r="AW366" s="49" t="str">
        <f t="shared" si="336"/>
        <v/>
      </c>
      <c r="AX366" s="49" t="str">
        <f t="shared" si="337"/>
        <v/>
      </c>
      <c r="AY366" s="49" t="str">
        <f t="shared" si="338"/>
        <v/>
      </c>
      <c r="AZ366" s="49" t="str">
        <f t="shared" si="339"/>
        <v/>
      </c>
      <c r="BA366" s="50" t="str">
        <f t="shared" si="340"/>
        <v/>
      </c>
      <c r="BB366" s="48" t="str">
        <f t="shared" si="368"/>
        <v/>
      </c>
      <c r="BC366" s="49" t="str">
        <f t="shared" si="341"/>
        <v/>
      </c>
      <c r="BD366" s="49" t="str">
        <f t="shared" si="342"/>
        <v/>
      </c>
      <c r="BE366" s="49" t="str">
        <f t="shared" si="343"/>
        <v/>
      </c>
      <c r="BF366" s="49" t="str">
        <f t="shared" si="344"/>
        <v/>
      </c>
      <c r="BG366" s="49" t="str">
        <f t="shared" si="345"/>
        <v/>
      </c>
      <c r="BH366" s="49" t="str">
        <f t="shared" si="346"/>
        <v/>
      </c>
      <c r="BI366" s="49" t="str">
        <f t="shared" si="347"/>
        <v/>
      </c>
      <c r="BJ366" s="49" t="str">
        <f t="shared" si="348"/>
        <v/>
      </c>
      <c r="BK366" s="49" t="str">
        <f t="shared" si="349"/>
        <v/>
      </c>
      <c r="BL366" s="49" t="str">
        <f t="shared" si="350"/>
        <v/>
      </c>
      <c r="BM366" s="50" t="str">
        <f t="shared" si="351"/>
        <v/>
      </c>
      <c r="BN366" s="48" t="str">
        <f t="shared" si="369"/>
        <v/>
      </c>
      <c r="BO366" s="49" t="str">
        <f t="shared" si="372"/>
        <v/>
      </c>
      <c r="BP366" s="49" t="str">
        <f t="shared" si="373"/>
        <v/>
      </c>
      <c r="BQ366" s="49" t="str">
        <f t="shared" si="374"/>
        <v/>
      </c>
      <c r="BR366" s="49" t="str">
        <f t="shared" si="375"/>
        <v/>
      </c>
      <c r="BS366" s="49" t="str">
        <f t="shared" si="376"/>
        <v/>
      </c>
      <c r="BT366" s="49" t="str">
        <f t="shared" si="377"/>
        <v/>
      </c>
      <c r="BU366" s="49" t="str">
        <f t="shared" si="378"/>
        <v/>
      </c>
      <c r="BV366" s="49" t="str">
        <f t="shared" si="379"/>
        <v/>
      </c>
      <c r="BW366" s="49" t="str">
        <f t="shared" si="380"/>
        <v/>
      </c>
      <c r="BX366" s="49" t="str">
        <f t="shared" si="381"/>
        <v/>
      </c>
      <c r="BY366" s="50" t="str">
        <f t="shared" si="382"/>
        <v/>
      </c>
      <c r="BZ366" s="48" t="str">
        <f t="shared" si="370"/>
        <v/>
      </c>
      <c r="CA366" s="49" t="str">
        <f t="shared" si="383"/>
        <v/>
      </c>
      <c r="CB366" s="49" t="str">
        <f t="shared" si="384"/>
        <v/>
      </c>
      <c r="CC366" s="49" t="str">
        <f t="shared" si="385"/>
        <v/>
      </c>
      <c r="CD366" s="49" t="str">
        <f t="shared" si="386"/>
        <v/>
      </c>
      <c r="CE366" s="49" t="str">
        <f t="shared" si="387"/>
        <v/>
      </c>
      <c r="CF366" s="49" t="str">
        <f t="shared" si="388"/>
        <v/>
      </c>
      <c r="CG366" s="49" t="str">
        <f t="shared" si="389"/>
        <v/>
      </c>
      <c r="CH366" s="49" t="str">
        <f t="shared" si="390"/>
        <v/>
      </c>
      <c r="CI366" s="49" t="str">
        <f t="shared" si="391"/>
        <v/>
      </c>
      <c r="CJ366" s="49" t="str">
        <f t="shared" si="392"/>
        <v/>
      </c>
      <c r="CK366" s="50" t="str">
        <f t="shared" si="393"/>
        <v/>
      </c>
      <c r="CM366" s="85" t="str">
        <f t="shared" si="371"/>
        <v/>
      </c>
      <c r="CN366" s="6" t="str">
        <f>IF($B366="", "", IF($CM366="X", "", IF(Report!$BN$3="X", LEFT($B366, 2), $B366)))</f>
        <v/>
      </c>
      <c r="CP366" s="48" t="str">
        <f>IF($CN366="", "", IF($CN366=Report!$BN$4, AA366, ""))</f>
        <v/>
      </c>
      <c r="CQ366" s="49" t="str">
        <f>IF($CN366="", "", IF($CN366=Report!$BN$4, AB366, ""))</f>
        <v/>
      </c>
      <c r="CR366" s="49" t="str">
        <f>IF($CN366="", "", IF($CN366=Report!$BN$4, AC366, ""))</f>
        <v/>
      </c>
      <c r="CS366" s="49" t="str">
        <f>IF($CN366="", "", IF($CN366=Report!$BN$4, AD366, ""))</f>
        <v/>
      </c>
      <c r="CT366" s="49" t="str">
        <f>IF($CN366="", "", IF($CN366=Report!$BN$4, AE366, ""))</f>
        <v/>
      </c>
      <c r="CU366" s="49" t="str">
        <f>IF($CN366="", "", IF($CN366=Report!$BN$4, AF366, ""))</f>
        <v/>
      </c>
      <c r="CV366" s="49" t="str">
        <f>IF($CN366="", "", IF($CN366=Report!$BN$4, AG366, ""))</f>
        <v/>
      </c>
      <c r="CW366" s="49" t="str">
        <f>IF($CN366="", "", IF($CN366=Report!$BN$4, AH366, ""))</f>
        <v/>
      </c>
      <c r="CX366" s="49" t="str">
        <f>IF($CN366="", "", IF($CN366=Report!$BN$4, AI366, ""))</f>
        <v/>
      </c>
      <c r="CY366" s="49" t="str">
        <f>IF($CN366="", "", IF($CN366=Report!$BN$4, AJ366, ""))</f>
        <v/>
      </c>
      <c r="CZ366" s="49" t="str">
        <f>IF($CN366="", "", IF($CN366=Report!$BN$4, AK366, ""))</f>
        <v/>
      </c>
      <c r="DA366" s="49" t="str">
        <f>IF($CN366="", "", IF($CN366=Report!$BN$4, AL366, ""))</f>
        <v/>
      </c>
      <c r="DB366" s="49" t="str">
        <f>IF($CN366="", "", IF($CN366=Report!$BN$4, AM366, ""))</f>
        <v/>
      </c>
      <c r="DC366" s="49" t="str">
        <f>IF($CN366="", "", IF($CN366=Report!$BN$4, AN366, ""))</f>
        <v/>
      </c>
      <c r="DD366" s="50" t="str">
        <f>IF($CN366="", "", IF($CN366=Report!$BN$4, AO366, ""))</f>
        <v/>
      </c>
      <c r="DE366" s="48" t="str">
        <f>IF($CN366="", "", IF($CN366=Report!$BN$4, AP366, ""))</f>
        <v/>
      </c>
      <c r="DF366" s="49" t="str">
        <f>IF($CN366="", "", IF($CN366=Report!$BN$4, AQ366, ""))</f>
        <v/>
      </c>
      <c r="DG366" s="49" t="str">
        <f>IF($CN366="", "", IF($CN366=Report!$BN$4, AR366, ""))</f>
        <v/>
      </c>
      <c r="DH366" s="49" t="str">
        <f>IF($CN366="", "", IF($CN366=Report!$BN$4, AS366, ""))</f>
        <v/>
      </c>
      <c r="DI366" s="49" t="str">
        <f>IF($CN366="", "", IF($CN366=Report!$BN$4, AT366, ""))</f>
        <v/>
      </c>
      <c r="DJ366" s="49" t="str">
        <f>IF($CN366="", "", IF($CN366=Report!$BN$4, AU366, ""))</f>
        <v/>
      </c>
      <c r="DK366" s="49" t="str">
        <f>IF($CN366="", "", IF($CN366=Report!$BN$4, AV366, ""))</f>
        <v/>
      </c>
      <c r="DL366" s="49" t="str">
        <f>IF($CN366="", "", IF($CN366=Report!$BN$4, AW366, ""))</f>
        <v/>
      </c>
      <c r="DM366" s="49" t="str">
        <f>IF($CN366="", "", IF($CN366=Report!$BN$4, AX366, ""))</f>
        <v/>
      </c>
      <c r="DN366" s="49" t="str">
        <f>IF($CN366="", "", IF($CN366=Report!$BN$4, AY366, ""))</f>
        <v/>
      </c>
      <c r="DO366" s="49" t="str">
        <f>IF($CN366="", "", IF($CN366=Report!$BN$4, AZ366, ""))</f>
        <v/>
      </c>
      <c r="DP366" s="50" t="str">
        <f>IF($CN366="", "", IF($CN366=Report!$BN$4, BA366, ""))</f>
        <v/>
      </c>
      <c r="DQ366" s="48" t="str">
        <f>IF($CN366="", "", IF($CN366=Report!$BN$4, BB366, ""))</f>
        <v/>
      </c>
      <c r="DR366" s="49" t="str">
        <f>IF($CN366="", "", IF($CN366=Report!$BN$4, BC366, ""))</f>
        <v/>
      </c>
      <c r="DS366" s="49" t="str">
        <f>IF($CN366="", "", IF($CN366=Report!$BN$4, BD366, ""))</f>
        <v/>
      </c>
      <c r="DT366" s="49" t="str">
        <f>IF($CN366="", "", IF($CN366=Report!$BN$4, BE366, ""))</f>
        <v/>
      </c>
      <c r="DU366" s="49" t="str">
        <f>IF($CN366="", "", IF($CN366=Report!$BN$4, BF366, ""))</f>
        <v/>
      </c>
      <c r="DV366" s="49" t="str">
        <f>IF($CN366="", "", IF($CN366=Report!$BN$4, BG366, ""))</f>
        <v/>
      </c>
      <c r="DW366" s="49" t="str">
        <f>IF($CN366="", "", IF($CN366=Report!$BN$4, BH366, ""))</f>
        <v/>
      </c>
      <c r="DX366" s="49" t="str">
        <f>IF($CN366="", "", IF($CN366=Report!$BN$4, BI366, ""))</f>
        <v/>
      </c>
      <c r="DY366" s="49" t="str">
        <f>IF($CN366="", "", IF($CN366=Report!$BN$4, BJ366, ""))</f>
        <v/>
      </c>
      <c r="DZ366" s="49" t="str">
        <f>IF($CN366="", "", IF($CN366=Report!$BN$4, BK366, ""))</f>
        <v/>
      </c>
      <c r="EA366" s="49" t="str">
        <f>IF($CN366="", "", IF($CN366=Report!$BN$4, BL366, ""))</f>
        <v/>
      </c>
      <c r="EB366" s="50" t="str">
        <f>IF($CN366="", "", IF($CN366=Report!$BN$4, BM366, ""))</f>
        <v/>
      </c>
      <c r="EC366" s="48" t="str">
        <f>IF($CN366="", "", IF($CN366=Report!$BN$4, BN366, ""))</f>
        <v/>
      </c>
      <c r="ED366" s="49" t="str">
        <f>IF($CN366="", "", IF($CN366=Report!$BN$4, BO366, ""))</f>
        <v/>
      </c>
      <c r="EE366" s="49" t="str">
        <f>IF($CN366="", "", IF($CN366=Report!$BN$4, BP366, ""))</f>
        <v/>
      </c>
      <c r="EF366" s="49" t="str">
        <f>IF($CN366="", "", IF($CN366=Report!$BN$4, BQ366, ""))</f>
        <v/>
      </c>
      <c r="EG366" s="49" t="str">
        <f>IF($CN366="", "", IF($CN366=Report!$BN$4, BR366, ""))</f>
        <v/>
      </c>
      <c r="EH366" s="49" t="str">
        <f>IF($CN366="", "", IF($CN366=Report!$BN$4, BS366, ""))</f>
        <v/>
      </c>
      <c r="EI366" s="49" t="str">
        <f>IF($CN366="", "", IF($CN366=Report!$BN$4, BT366, ""))</f>
        <v/>
      </c>
      <c r="EJ366" s="49" t="str">
        <f>IF($CN366="", "", IF($CN366=Report!$BN$4, BU366, ""))</f>
        <v/>
      </c>
      <c r="EK366" s="49" t="str">
        <f>IF($CN366="", "", IF($CN366=Report!$BN$4, BV366, ""))</f>
        <v/>
      </c>
      <c r="EL366" s="49" t="str">
        <f>IF($CN366="", "", IF($CN366=Report!$BN$4, BW366, ""))</f>
        <v/>
      </c>
      <c r="EM366" s="49" t="str">
        <f>IF($CN366="", "", IF($CN366=Report!$BN$4, BX366, ""))</f>
        <v/>
      </c>
      <c r="EN366" s="50" t="str">
        <f>IF($CN366="", "", IF($CN366=Report!$BN$4, BY366, ""))</f>
        <v/>
      </c>
      <c r="EO366" s="48" t="str">
        <f>IF($CN366="", "", IF($CN366=Report!$BN$4, BZ366, ""))</f>
        <v/>
      </c>
      <c r="EP366" s="49" t="str">
        <f>IF($CN366="", "", IF($CN366=Report!$BN$4, CA366, ""))</f>
        <v/>
      </c>
      <c r="EQ366" s="49" t="str">
        <f>IF($CN366="", "", IF($CN366=Report!$BN$4, CB366, ""))</f>
        <v/>
      </c>
      <c r="ER366" s="49" t="str">
        <f>IF($CN366="", "", IF($CN366=Report!$BN$4, CC366, ""))</f>
        <v/>
      </c>
      <c r="ES366" s="49" t="str">
        <f>IF($CN366="", "", IF($CN366=Report!$BN$4, CD366, ""))</f>
        <v/>
      </c>
      <c r="ET366" s="49" t="str">
        <f>IF($CN366="", "", IF($CN366=Report!$BN$4, CE366, ""))</f>
        <v/>
      </c>
      <c r="EU366" s="49" t="str">
        <f>IF($CN366="", "", IF($CN366=Report!$BN$4, CF366, ""))</f>
        <v/>
      </c>
      <c r="EV366" s="49" t="str">
        <f>IF($CN366="", "", IF($CN366=Report!$BN$4, CG366, ""))</f>
        <v/>
      </c>
      <c r="EW366" s="49" t="str">
        <f>IF($CN366="", "", IF($CN366=Report!$BN$4, CH366, ""))</f>
        <v/>
      </c>
      <c r="EX366" s="49" t="str">
        <f>IF($CN366="", "", IF($CN366=Report!$BN$4, CI366, ""))</f>
        <v/>
      </c>
      <c r="EY366" s="49" t="str">
        <f>IF($CN366="", "", IF($CN366=Report!$BN$4, CJ366, ""))</f>
        <v/>
      </c>
      <c r="EZ366" s="50" t="str">
        <f>IF($CN366="", "", IF($CN366=Report!$BN$4, CK366, ""))</f>
        <v/>
      </c>
    </row>
    <row r="367" spans="1:156" x14ac:dyDescent="0.25">
      <c r="A367" s="19"/>
      <c r="B367" s="104"/>
      <c r="C367" s="105"/>
      <c r="D367" s="116"/>
      <c r="E367" s="106"/>
      <c r="F367" s="106"/>
      <c r="G367" s="106"/>
      <c r="H367" s="106"/>
      <c r="I367" s="106"/>
      <c r="J367" s="106"/>
      <c r="K367" s="106"/>
      <c r="L367" s="106"/>
      <c r="M367" s="106"/>
      <c r="N367" s="106"/>
      <c r="O367" s="106"/>
      <c r="P367" s="106"/>
      <c r="Q367" s="106"/>
      <c r="R367" s="106"/>
      <c r="S367" s="106"/>
      <c r="T367" s="108"/>
      <c r="U367" s="108"/>
      <c r="V367" s="108"/>
      <c r="W367" s="109"/>
      <c r="X367" s="19"/>
      <c r="AA367" s="48" t="str">
        <f t="shared" si="352"/>
        <v/>
      </c>
      <c r="AB367" s="49" t="str">
        <f t="shared" si="353"/>
        <v/>
      </c>
      <c r="AC367" s="49" t="str">
        <f t="shared" si="354"/>
        <v/>
      </c>
      <c r="AD367" s="49" t="str">
        <f t="shared" si="355"/>
        <v/>
      </c>
      <c r="AE367" s="49" t="str">
        <f t="shared" si="356"/>
        <v/>
      </c>
      <c r="AF367" s="49" t="str">
        <f t="shared" si="357"/>
        <v/>
      </c>
      <c r="AG367" s="49" t="str">
        <f t="shared" si="358"/>
        <v/>
      </c>
      <c r="AH367" s="49" t="str">
        <f t="shared" si="359"/>
        <v/>
      </c>
      <c r="AI367" s="49" t="str">
        <f t="shared" si="360"/>
        <v/>
      </c>
      <c r="AJ367" s="49" t="str">
        <f t="shared" si="361"/>
        <v/>
      </c>
      <c r="AK367" s="49" t="str">
        <f t="shared" si="362"/>
        <v/>
      </c>
      <c r="AL367" s="49" t="str">
        <f t="shared" si="363"/>
        <v/>
      </c>
      <c r="AM367" s="49" t="str">
        <f t="shared" si="364"/>
        <v/>
      </c>
      <c r="AN367" s="49" t="str">
        <f t="shared" si="365"/>
        <v/>
      </c>
      <c r="AO367" s="50" t="str">
        <f t="shared" si="366"/>
        <v/>
      </c>
      <c r="AP367" s="48" t="str">
        <f t="shared" si="367"/>
        <v/>
      </c>
      <c r="AQ367" s="49" t="str">
        <f t="shared" si="330"/>
        <v/>
      </c>
      <c r="AR367" s="49" t="str">
        <f t="shared" si="331"/>
        <v/>
      </c>
      <c r="AS367" s="49" t="str">
        <f t="shared" si="332"/>
        <v/>
      </c>
      <c r="AT367" s="49" t="str">
        <f t="shared" si="333"/>
        <v/>
      </c>
      <c r="AU367" s="49" t="str">
        <f t="shared" si="334"/>
        <v/>
      </c>
      <c r="AV367" s="49" t="str">
        <f t="shared" si="335"/>
        <v/>
      </c>
      <c r="AW367" s="49" t="str">
        <f t="shared" si="336"/>
        <v/>
      </c>
      <c r="AX367" s="49" t="str">
        <f t="shared" si="337"/>
        <v/>
      </c>
      <c r="AY367" s="49" t="str">
        <f t="shared" si="338"/>
        <v/>
      </c>
      <c r="AZ367" s="49" t="str">
        <f t="shared" si="339"/>
        <v/>
      </c>
      <c r="BA367" s="50" t="str">
        <f t="shared" si="340"/>
        <v/>
      </c>
      <c r="BB367" s="48" t="str">
        <f t="shared" si="368"/>
        <v/>
      </c>
      <c r="BC367" s="49" t="str">
        <f t="shared" si="341"/>
        <v/>
      </c>
      <c r="BD367" s="49" t="str">
        <f t="shared" si="342"/>
        <v/>
      </c>
      <c r="BE367" s="49" t="str">
        <f t="shared" si="343"/>
        <v/>
      </c>
      <c r="BF367" s="49" t="str">
        <f t="shared" si="344"/>
        <v/>
      </c>
      <c r="BG367" s="49" t="str">
        <f t="shared" si="345"/>
        <v/>
      </c>
      <c r="BH367" s="49" t="str">
        <f t="shared" si="346"/>
        <v/>
      </c>
      <c r="BI367" s="49" t="str">
        <f t="shared" si="347"/>
        <v/>
      </c>
      <c r="BJ367" s="49" t="str">
        <f t="shared" si="348"/>
        <v/>
      </c>
      <c r="BK367" s="49" t="str">
        <f t="shared" si="349"/>
        <v/>
      </c>
      <c r="BL367" s="49" t="str">
        <f t="shared" si="350"/>
        <v/>
      </c>
      <c r="BM367" s="50" t="str">
        <f t="shared" si="351"/>
        <v/>
      </c>
      <c r="BN367" s="48" t="str">
        <f t="shared" si="369"/>
        <v/>
      </c>
      <c r="BO367" s="49" t="str">
        <f t="shared" si="372"/>
        <v/>
      </c>
      <c r="BP367" s="49" t="str">
        <f t="shared" si="373"/>
        <v/>
      </c>
      <c r="BQ367" s="49" t="str">
        <f t="shared" si="374"/>
        <v/>
      </c>
      <c r="BR367" s="49" t="str">
        <f t="shared" si="375"/>
        <v/>
      </c>
      <c r="BS367" s="49" t="str">
        <f t="shared" si="376"/>
        <v/>
      </c>
      <c r="BT367" s="49" t="str">
        <f t="shared" si="377"/>
        <v/>
      </c>
      <c r="BU367" s="49" t="str">
        <f t="shared" si="378"/>
        <v/>
      </c>
      <c r="BV367" s="49" t="str">
        <f t="shared" si="379"/>
        <v/>
      </c>
      <c r="BW367" s="49" t="str">
        <f t="shared" si="380"/>
        <v/>
      </c>
      <c r="BX367" s="49" t="str">
        <f t="shared" si="381"/>
        <v/>
      </c>
      <c r="BY367" s="50" t="str">
        <f t="shared" si="382"/>
        <v/>
      </c>
      <c r="BZ367" s="48" t="str">
        <f t="shared" si="370"/>
        <v/>
      </c>
      <c r="CA367" s="49" t="str">
        <f t="shared" si="383"/>
        <v/>
      </c>
      <c r="CB367" s="49" t="str">
        <f t="shared" si="384"/>
        <v/>
      </c>
      <c r="CC367" s="49" t="str">
        <f t="shared" si="385"/>
        <v/>
      </c>
      <c r="CD367" s="49" t="str">
        <f t="shared" si="386"/>
        <v/>
      </c>
      <c r="CE367" s="49" t="str">
        <f t="shared" si="387"/>
        <v/>
      </c>
      <c r="CF367" s="49" t="str">
        <f t="shared" si="388"/>
        <v/>
      </c>
      <c r="CG367" s="49" t="str">
        <f t="shared" si="389"/>
        <v/>
      </c>
      <c r="CH367" s="49" t="str">
        <f t="shared" si="390"/>
        <v/>
      </c>
      <c r="CI367" s="49" t="str">
        <f t="shared" si="391"/>
        <v/>
      </c>
      <c r="CJ367" s="49" t="str">
        <f t="shared" si="392"/>
        <v/>
      </c>
      <c r="CK367" s="50" t="str">
        <f t="shared" si="393"/>
        <v/>
      </c>
      <c r="CM367" s="85" t="str">
        <f t="shared" si="371"/>
        <v/>
      </c>
      <c r="CN367" s="6" t="str">
        <f>IF($B367="", "", IF($CM367="X", "", IF(Report!$BN$3="X", LEFT($B367, 2), $B367)))</f>
        <v/>
      </c>
      <c r="CP367" s="48" t="str">
        <f>IF($CN367="", "", IF($CN367=Report!$BN$4, AA367, ""))</f>
        <v/>
      </c>
      <c r="CQ367" s="49" t="str">
        <f>IF($CN367="", "", IF($CN367=Report!$BN$4, AB367, ""))</f>
        <v/>
      </c>
      <c r="CR367" s="49" t="str">
        <f>IF($CN367="", "", IF($CN367=Report!$BN$4, AC367, ""))</f>
        <v/>
      </c>
      <c r="CS367" s="49" t="str">
        <f>IF($CN367="", "", IF($CN367=Report!$BN$4, AD367, ""))</f>
        <v/>
      </c>
      <c r="CT367" s="49" t="str">
        <f>IF($CN367="", "", IF($CN367=Report!$BN$4, AE367, ""))</f>
        <v/>
      </c>
      <c r="CU367" s="49" t="str">
        <f>IF($CN367="", "", IF($CN367=Report!$BN$4, AF367, ""))</f>
        <v/>
      </c>
      <c r="CV367" s="49" t="str">
        <f>IF($CN367="", "", IF($CN367=Report!$BN$4, AG367, ""))</f>
        <v/>
      </c>
      <c r="CW367" s="49" t="str">
        <f>IF($CN367="", "", IF($CN367=Report!$BN$4, AH367, ""))</f>
        <v/>
      </c>
      <c r="CX367" s="49" t="str">
        <f>IF($CN367="", "", IF($CN367=Report!$BN$4, AI367, ""))</f>
        <v/>
      </c>
      <c r="CY367" s="49" t="str">
        <f>IF($CN367="", "", IF($CN367=Report!$BN$4, AJ367, ""))</f>
        <v/>
      </c>
      <c r="CZ367" s="49" t="str">
        <f>IF($CN367="", "", IF($CN367=Report!$BN$4, AK367, ""))</f>
        <v/>
      </c>
      <c r="DA367" s="49" t="str">
        <f>IF($CN367="", "", IF($CN367=Report!$BN$4, AL367, ""))</f>
        <v/>
      </c>
      <c r="DB367" s="49" t="str">
        <f>IF($CN367="", "", IF($CN367=Report!$BN$4, AM367, ""))</f>
        <v/>
      </c>
      <c r="DC367" s="49" t="str">
        <f>IF($CN367="", "", IF($CN367=Report!$BN$4, AN367, ""))</f>
        <v/>
      </c>
      <c r="DD367" s="50" t="str">
        <f>IF($CN367="", "", IF($CN367=Report!$BN$4, AO367, ""))</f>
        <v/>
      </c>
      <c r="DE367" s="48" t="str">
        <f>IF($CN367="", "", IF($CN367=Report!$BN$4, AP367, ""))</f>
        <v/>
      </c>
      <c r="DF367" s="49" t="str">
        <f>IF($CN367="", "", IF($CN367=Report!$BN$4, AQ367, ""))</f>
        <v/>
      </c>
      <c r="DG367" s="49" t="str">
        <f>IF($CN367="", "", IF($CN367=Report!$BN$4, AR367, ""))</f>
        <v/>
      </c>
      <c r="DH367" s="49" t="str">
        <f>IF($CN367="", "", IF($CN367=Report!$BN$4, AS367, ""))</f>
        <v/>
      </c>
      <c r="DI367" s="49" t="str">
        <f>IF($CN367="", "", IF($CN367=Report!$BN$4, AT367, ""))</f>
        <v/>
      </c>
      <c r="DJ367" s="49" t="str">
        <f>IF($CN367="", "", IF($CN367=Report!$BN$4, AU367, ""))</f>
        <v/>
      </c>
      <c r="DK367" s="49" t="str">
        <f>IF($CN367="", "", IF($CN367=Report!$BN$4, AV367, ""))</f>
        <v/>
      </c>
      <c r="DL367" s="49" t="str">
        <f>IF($CN367="", "", IF($CN367=Report!$BN$4, AW367, ""))</f>
        <v/>
      </c>
      <c r="DM367" s="49" t="str">
        <f>IF($CN367="", "", IF($CN367=Report!$BN$4, AX367, ""))</f>
        <v/>
      </c>
      <c r="DN367" s="49" t="str">
        <f>IF($CN367="", "", IF($CN367=Report!$BN$4, AY367, ""))</f>
        <v/>
      </c>
      <c r="DO367" s="49" t="str">
        <f>IF($CN367="", "", IF($CN367=Report!$BN$4, AZ367, ""))</f>
        <v/>
      </c>
      <c r="DP367" s="50" t="str">
        <f>IF($CN367="", "", IF($CN367=Report!$BN$4, BA367, ""))</f>
        <v/>
      </c>
      <c r="DQ367" s="48" t="str">
        <f>IF($CN367="", "", IF($CN367=Report!$BN$4, BB367, ""))</f>
        <v/>
      </c>
      <c r="DR367" s="49" t="str">
        <f>IF($CN367="", "", IF($CN367=Report!$BN$4, BC367, ""))</f>
        <v/>
      </c>
      <c r="DS367" s="49" t="str">
        <f>IF($CN367="", "", IF($CN367=Report!$BN$4, BD367, ""))</f>
        <v/>
      </c>
      <c r="DT367" s="49" t="str">
        <f>IF($CN367="", "", IF($CN367=Report!$BN$4, BE367, ""))</f>
        <v/>
      </c>
      <c r="DU367" s="49" t="str">
        <f>IF($CN367="", "", IF($CN367=Report!$BN$4, BF367, ""))</f>
        <v/>
      </c>
      <c r="DV367" s="49" t="str">
        <f>IF($CN367="", "", IF($CN367=Report!$BN$4, BG367, ""))</f>
        <v/>
      </c>
      <c r="DW367" s="49" t="str">
        <f>IF($CN367="", "", IF($CN367=Report!$BN$4, BH367, ""))</f>
        <v/>
      </c>
      <c r="DX367" s="49" t="str">
        <f>IF($CN367="", "", IF($CN367=Report!$BN$4, BI367, ""))</f>
        <v/>
      </c>
      <c r="DY367" s="49" t="str">
        <f>IF($CN367="", "", IF($CN367=Report!$BN$4, BJ367, ""))</f>
        <v/>
      </c>
      <c r="DZ367" s="49" t="str">
        <f>IF($CN367="", "", IF($CN367=Report!$BN$4, BK367, ""))</f>
        <v/>
      </c>
      <c r="EA367" s="49" t="str">
        <f>IF($CN367="", "", IF($CN367=Report!$BN$4, BL367, ""))</f>
        <v/>
      </c>
      <c r="EB367" s="50" t="str">
        <f>IF($CN367="", "", IF($CN367=Report!$BN$4, BM367, ""))</f>
        <v/>
      </c>
      <c r="EC367" s="48" t="str">
        <f>IF($CN367="", "", IF($CN367=Report!$BN$4, BN367, ""))</f>
        <v/>
      </c>
      <c r="ED367" s="49" t="str">
        <f>IF($CN367="", "", IF($CN367=Report!$BN$4, BO367, ""))</f>
        <v/>
      </c>
      <c r="EE367" s="49" t="str">
        <f>IF($CN367="", "", IF($CN367=Report!$BN$4, BP367, ""))</f>
        <v/>
      </c>
      <c r="EF367" s="49" t="str">
        <f>IF($CN367="", "", IF($CN367=Report!$BN$4, BQ367, ""))</f>
        <v/>
      </c>
      <c r="EG367" s="49" t="str">
        <f>IF($CN367="", "", IF($CN367=Report!$BN$4, BR367, ""))</f>
        <v/>
      </c>
      <c r="EH367" s="49" t="str">
        <f>IF($CN367="", "", IF($CN367=Report!$BN$4, BS367, ""))</f>
        <v/>
      </c>
      <c r="EI367" s="49" t="str">
        <f>IF($CN367="", "", IF($CN367=Report!$BN$4, BT367, ""))</f>
        <v/>
      </c>
      <c r="EJ367" s="49" t="str">
        <f>IF($CN367="", "", IF($CN367=Report!$BN$4, BU367, ""))</f>
        <v/>
      </c>
      <c r="EK367" s="49" t="str">
        <f>IF($CN367="", "", IF($CN367=Report!$BN$4, BV367, ""))</f>
        <v/>
      </c>
      <c r="EL367" s="49" t="str">
        <f>IF($CN367="", "", IF($CN367=Report!$BN$4, BW367, ""))</f>
        <v/>
      </c>
      <c r="EM367" s="49" t="str">
        <f>IF($CN367="", "", IF($CN367=Report!$BN$4, BX367, ""))</f>
        <v/>
      </c>
      <c r="EN367" s="50" t="str">
        <f>IF($CN367="", "", IF($CN367=Report!$BN$4, BY367, ""))</f>
        <v/>
      </c>
      <c r="EO367" s="48" t="str">
        <f>IF($CN367="", "", IF($CN367=Report!$BN$4, BZ367, ""))</f>
        <v/>
      </c>
      <c r="EP367" s="49" t="str">
        <f>IF($CN367="", "", IF($CN367=Report!$BN$4, CA367, ""))</f>
        <v/>
      </c>
      <c r="EQ367" s="49" t="str">
        <f>IF($CN367="", "", IF($CN367=Report!$BN$4, CB367, ""))</f>
        <v/>
      </c>
      <c r="ER367" s="49" t="str">
        <f>IF($CN367="", "", IF($CN367=Report!$BN$4, CC367, ""))</f>
        <v/>
      </c>
      <c r="ES367" s="49" t="str">
        <f>IF($CN367="", "", IF($CN367=Report!$BN$4, CD367, ""))</f>
        <v/>
      </c>
      <c r="ET367" s="49" t="str">
        <f>IF($CN367="", "", IF($CN367=Report!$BN$4, CE367, ""))</f>
        <v/>
      </c>
      <c r="EU367" s="49" t="str">
        <f>IF($CN367="", "", IF($CN367=Report!$BN$4, CF367, ""))</f>
        <v/>
      </c>
      <c r="EV367" s="49" t="str">
        <f>IF($CN367="", "", IF($CN367=Report!$BN$4, CG367, ""))</f>
        <v/>
      </c>
      <c r="EW367" s="49" t="str">
        <f>IF($CN367="", "", IF($CN367=Report!$BN$4, CH367, ""))</f>
        <v/>
      </c>
      <c r="EX367" s="49" t="str">
        <f>IF($CN367="", "", IF($CN367=Report!$BN$4, CI367, ""))</f>
        <v/>
      </c>
      <c r="EY367" s="49" t="str">
        <f>IF($CN367="", "", IF($CN367=Report!$BN$4, CJ367, ""))</f>
        <v/>
      </c>
      <c r="EZ367" s="50" t="str">
        <f>IF($CN367="", "", IF($CN367=Report!$BN$4, CK367, ""))</f>
        <v/>
      </c>
    </row>
    <row r="368" spans="1:156" x14ac:dyDescent="0.25">
      <c r="A368" s="19"/>
      <c r="B368" s="104"/>
      <c r="C368" s="105"/>
      <c r="D368" s="116"/>
      <c r="E368" s="106"/>
      <c r="F368" s="106"/>
      <c r="G368" s="106"/>
      <c r="H368" s="106"/>
      <c r="I368" s="106"/>
      <c r="J368" s="106"/>
      <c r="K368" s="106"/>
      <c r="L368" s="106"/>
      <c r="M368" s="106"/>
      <c r="N368" s="106"/>
      <c r="O368" s="106"/>
      <c r="P368" s="106"/>
      <c r="Q368" s="106"/>
      <c r="R368" s="106"/>
      <c r="S368" s="106"/>
      <c r="T368" s="108"/>
      <c r="U368" s="108"/>
      <c r="V368" s="108"/>
      <c r="W368" s="109"/>
      <c r="X368" s="19"/>
      <c r="AA368" s="48" t="str">
        <f t="shared" si="352"/>
        <v/>
      </c>
      <c r="AB368" s="49" t="str">
        <f t="shared" si="353"/>
        <v/>
      </c>
      <c r="AC368" s="49" t="str">
        <f t="shared" si="354"/>
        <v/>
      </c>
      <c r="AD368" s="49" t="str">
        <f t="shared" si="355"/>
        <v/>
      </c>
      <c r="AE368" s="49" t="str">
        <f t="shared" si="356"/>
        <v/>
      </c>
      <c r="AF368" s="49" t="str">
        <f t="shared" si="357"/>
        <v/>
      </c>
      <c r="AG368" s="49" t="str">
        <f t="shared" si="358"/>
        <v/>
      </c>
      <c r="AH368" s="49" t="str">
        <f t="shared" si="359"/>
        <v/>
      </c>
      <c r="AI368" s="49" t="str">
        <f t="shared" si="360"/>
        <v/>
      </c>
      <c r="AJ368" s="49" t="str">
        <f t="shared" si="361"/>
        <v/>
      </c>
      <c r="AK368" s="49" t="str">
        <f t="shared" si="362"/>
        <v/>
      </c>
      <c r="AL368" s="49" t="str">
        <f t="shared" si="363"/>
        <v/>
      </c>
      <c r="AM368" s="49" t="str">
        <f t="shared" si="364"/>
        <v/>
      </c>
      <c r="AN368" s="49" t="str">
        <f t="shared" si="365"/>
        <v/>
      </c>
      <c r="AO368" s="50" t="str">
        <f t="shared" si="366"/>
        <v/>
      </c>
      <c r="AP368" s="48" t="str">
        <f t="shared" si="367"/>
        <v/>
      </c>
      <c r="AQ368" s="49" t="str">
        <f t="shared" si="330"/>
        <v/>
      </c>
      <c r="AR368" s="49" t="str">
        <f t="shared" si="331"/>
        <v/>
      </c>
      <c r="AS368" s="49" t="str">
        <f t="shared" si="332"/>
        <v/>
      </c>
      <c r="AT368" s="49" t="str">
        <f t="shared" si="333"/>
        <v/>
      </c>
      <c r="AU368" s="49" t="str">
        <f t="shared" si="334"/>
        <v/>
      </c>
      <c r="AV368" s="49" t="str">
        <f t="shared" si="335"/>
        <v/>
      </c>
      <c r="AW368" s="49" t="str">
        <f t="shared" si="336"/>
        <v/>
      </c>
      <c r="AX368" s="49" t="str">
        <f t="shared" si="337"/>
        <v/>
      </c>
      <c r="AY368" s="49" t="str">
        <f t="shared" si="338"/>
        <v/>
      </c>
      <c r="AZ368" s="49" t="str">
        <f t="shared" si="339"/>
        <v/>
      </c>
      <c r="BA368" s="50" t="str">
        <f t="shared" si="340"/>
        <v/>
      </c>
      <c r="BB368" s="48" t="str">
        <f t="shared" si="368"/>
        <v/>
      </c>
      <c r="BC368" s="49" t="str">
        <f t="shared" si="341"/>
        <v/>
      </c>
      <c r="BD368" s="49" t="str">
        <f t="shared" si="342"/>
        <v/>
      </c>
      <c r="BE368" s="49" t="str">
        <f t="shared" si="343"/>
        <v/>
      </c>
      <c r="BF368" s="49" t="str">
        <f t="shared" si="344"/>
        <v/>
      </c>
      <c r="BG368" s="49" t="str">
        <f t="shared" si="345"/>
        <v/>
      </c>
      <c r="BH368" s="49" t="str">
        <f t="shared" si="346"/>
        <v/>
      </c>
      <c r="BI368" s="49" t="str">
        <f t="shared" si="347"/>
        <v/>
      </c>
      <c r="BJ368" s="49" t="str">
        <f t="shared" si="348"/>
        <v/>
      </c>
      <c r="BK368" s="49" t="str">
        <f t="shared" si="349"/>
        <v/>
      </c>
      <c r="BL368" s="49" t="str">
        <f t="shared" si="350"/>
        <v/>
      </c>
      <c r="BM368" s="50" t="str">
        <f t="shared" si="351"/>
        <v/>
      </c>
      <c r="BN368" s="48" t="str">
        <f t="shared" si="369"/>
        <v/>
      </c>
      <c r="BO368" s="49" t="str">
        <f t="shared" si="372"/>
        <v/>
      </c>
      <c r="BP368" s="49" t="str">
        <f t="shared" si="373"/>
        <v/>
      </c>
      <c r="BQ368" s="49" t="str">
        <f t="shared" si="374"/>
        <v/>
      </c>
      <c r="BR368" s="49" t="str">
        <f t="shared" si="375"/>
        <v/>
      </c>
      <c r="BS368" s="49" t="str">
        <f t="shared" si="376"/>
        <v/>
      </c>
      <c r="BT368" s="49" t="str">
        <f t="shared" si="377"/>
        <v/>
      </c>
      <c r="BU368" s="49" t="str">
        <f t="shared" si="378"/>
        <v/>
      </c>
      <c r="BV368" s="49" t="str">
        <f t="shared" si="379"/>
        <v/>
      </c>
      <c r="BW368" s="49" t="str">
        <f t="shared" si="380"/>
        <v/>
      </c>
      <c r="BX368" s="49" t="str">
        <f t="shared" si="381"/>
        <v/>
      </c>
      <c r="BY368" s="50" t="str">
        <f t="shared" si="382"/>
        <v/>
      </c>
      <c r="BZ368" s="48" t="str">
        <f t="shared" si="370"/>
        <v/>
      </c>
      <c r="CA368" s="49" t="str">
        <f t="shared" si="383"/>
        <v/>
      </c>
      <c r="CB368" s="49" t="str">
        <f t="shared" si="384"/>
        <v/>
      </c>
      <c r="CC368" s="49" t="str">
        <f t="shared" si="385"/>
        <v/>
      </c>
      <c r="CD368" s="49" t="str">
        <f t="shared" si="386"/>
        <v/>
      </c>
      <c r="CE368" s="49" t="str">
        <f t="shared" si="387"/>
        <v/>
      </c>
      <c r="CF368" s="49" t="str">
        <f t="shared" si="388"/>
        <v/>
      </c>
      <c r="CG368" s="49" t="str">
        <f t="shared" si="389"/>
        <v/>
      </c>
      <c r="CH368" s="49" t="str">
        <f t="shared" si="390"/>
        <v/>
      </c>
      <c r="CI368" s="49" t="str">
        <f t="shared" si="391"/>
        <v/>
      </c>
      <c r="CJ368" s="49" t="str">
        <f t="shared" si="392"/>
        <v/>
      </c>
      <c r="CK368" s="50" t="str">
        <f t="shared" si="393"/>
        <v/>
      </c>
      <c r="CM368" s="85" t="str">
        <f t="shared" si="371"/>
        <v/>
      </c>
      <c r="CN368" s="6" t="str">
        <f>IF($B368="", "", IF($CM368="X", "", IF(Report!$BN$3="X", LEFT($B368, 2), $B368)))</f>
        <v/>
      </c>
      <c r="CP368" s="48" t="str">
        <f>IF($CN368="", "", IF($CN368=Report!$BN$4, AA368, ""))</f>
        <v/>
      </c>
      <c r="CQ368" s="49" t="str">
        <f>IF($CN368="", "", IF($CN368=Report!$BN$4, AB368, ""))</f>
        <v/>
      </c>
      <c r="CR368" s="49" t="str">
        <f>IF($CN368="", "", IF($CN368=Report!$BN$4, AC368, ""))</f>
        <v/>
      </c>
      <c r="CS368" s="49" t="str">
        <f>IF($CN368="", "", IF($CN368=Report!$BN$4, AD368, ""))</f>
        <v/>
      </c>
      <c r="CT368" s="49" t="str">
        <f>IF($CN368="", "", IF($CN368=Report!$BN$4, AE368, ""))</f>
        <v/>
      </c>
      <c r="CU368" s="49" t="str">
        <f>IF($CN368="", "", IF($CN368=Report!$BN$4, AF368, ""))</f>
        <v/>
      </c>
      <c r="CV368" s="49" t="str">
        <f>IF($CN368="", "", IF($CN368=Report!$BN$4, AG368, ""))</f>
        <v/>
      </c>
      <c r="CW368" s="49" t="str">
        <f>IF($CN368="", "", IF($CN368=Report!$BN$4, AH368, ""))</f>
        <v/>
      </c>
      <c r="CX368" s="49" t="str">
        <f>IF($CN368="", "", IF($CN368=Report!$BN$4, AI368, ""))</f>
        <v/>
      </c>
      <c r="CY368" s="49" t="str">
        <f>IF($CN368="", "", IF($CN368=Report!$BN$4, AJ368, ""))</f>
        <v/>
      </c>
      <c r="CZ368" s="49" t="str">
        <f>IF($CN368="", "", IF($CN368=Report!$BN$4, AK368, ""))</f>
        <v/>
      </c>
      <c r="DA368" s="49" t="str">
        <f>IF($CN368="", "", IF($CN368=Report!$BN$4, AL368, ""))</f>
        <v/>
      </c>
      <c r="DB368" s="49" t="str">
        <f>IF($CN368="", "", IF($CN368=Report!$BN$4, AM368, ""))</f>
        <v/>
      </c>
      <c r="DC368" s="49" t="str">
        <f>IF($CN368="", "", IF($CN368=Report!$BN$4, AN368, ""))</f>
        <v/>
      </c>
      <c r="DD368" s="50" t="str">
        <f>IF($CN368="", "", IF($CN368=Report!$BN$4, AO368, ""))</f>
        <v/>
      </c>
      <c r="DE368" s="48" t="str">
        <f>IF($CN368="", "", IF($CN368=Report!$BN$4, AP368, ""))</f>
        <v/>
      </c>
      <c r="DF368" s="49" t="str">
        <f>IF($CN368="", "", IF($CN368=Report!$BN$4, AQ368, ""))</f>
        <v/>
      </c>
      <c r="DG368" s="49" t="str">
        <f>IF($CN368="", "", IF($CN368=Report!$BN$4, AR368, ""))</f>
        <v/>
      </c>
      <c r="DH368" s="49" t="str">
        <f>IF($CN368="", "", IF($CN368=Report!$BN$4, AS368, ""))</f>
        <v/>
      </c>
      <c r="DI368" s="49" t="str">
        <f>IF($CN368="", "", IF($CN368=Report!$BN$4, AT368, ""))</f>
        <v/>
      </c>
      <c r="DJ368" s="49" t="str">
        <f>IF($CN368="", "", IF($CN368=Report!$BN$4, AU368, ""))</f>
        <v/>
      </c>
      <c r="DK368" s="49" t="str">
        <f>IF($CN368="", "", IF($CN368=Report!$BN$4, AV368, ""))</f>
        <v/>
      </c>
      <c r="DL368" s="49" t="str">
        <f>IF($CN368="", "", IF($CN368=Report!$BN$4, AW368, ""))</f>
        <v/>
      </c>
      <c r="DM368" s="49" t="str">
        <f>IF($CN368="", "", IF($CN368=Report!$BN$4, AX368, ""))</f>
        <v/>
      </c>
      <c r="DN368" s="49" t="str">
        <f>IF($CN368="", "", IF($CN368=Report!$BN$4, AY368, ""))</f>
        <v/>
      </c>
      <c r="DO368" s="49" t="str">
        <f>IF($CN368="", "", IF($CN368=Report!$BN$4, AZ368, ""))</f>
        <v/>
      </c>
      <c r="DP368" s="50" t="str">
        <f>IF($CN368="", "", IF($CN368=Report!$BN$4, BA368, ""))</f>
        <v/>
      </c>
      <c r="DQ368" s="48" t="str">
        <f>IF($CN368="", "", IF($CN368=Report!$BN$4, BB368, ""))</f>
        <v/>
      </c>
      <c r="DR368" s="49" t="str">
        <f>IF($CN368="", "", IF($CN368=Report!$BN$4, BC368, ""))</f>
        <v/>
      </c>
      <c r="DS368" s="49" t="str">
        <f>IF($CN368="", "", IF($CN368=Report!$BN$4, BD368, ""))</f>
        <v/>
      </c>
      <c r="DT368" s="49" t="str">
        <f>IF($CN368="", "", IF($CN368=Report!$BN$4, BE368, ""))</f>
        <v/>
      </c>
      <c r="DU368" s="49" t="str">
        <f>IF($CN368="", "", IF($CN368=Report!$BN$4, BF368, ""))</f>
        <v/>
      </c>
      <c r="DV368" s="49" t="str">
        <f>IF($CN368="", "", IF($CN368=Report!$BN$4, BG368, ""))</f>
        <v/>
      </c>
      <c r="DW368" s="49" t="str">
        <f>IF($CN368="", "", IF($CN368=Report!$BN$4, BH368, ""))</f>
        <v/>
      </c>
      <c r="DX368" s="49" t="str">
        <f>IF($CN368="", "", IF($CN368=Report!$BN$4, BI368, ""))</f>
        <v/>
      </c>
      <c r="DY368" s="49" t="str">
        <f>IF($CN368="", "", IF($CN368=Report!$BN$4, BJ368, ""))</f>
        <v/>
      </c>
      <c r="DZ368" s="49" t="str">
        <f>IF($CN368="", "", IF($CN368=Report!$BN$4, BK368, ""))</f>
        <v/>
      </c>
      <c r="EA368" s="49" t="str">
        <f>IF($CN368="", "", IF($CN368=Report!$BN$4, BL368, ""))</f>
        <v/>
      </c>
      <c r="EB368" s="50" t="str">
        <f>IF($CN368="", "", IF($CN368=Report!$BN$4, BM368, ""))</f>
        <v/>
      </c>
      <c r="EC368" s="48" t="str">
        <f>IF($CN368="", "", IF($CN368=Report!$BN$4, BN368, ""))</f>
        <v/>
      </c>
      <c r="ED368" s="49" t="str">
        <f>IF($CN368="", "", IF($CN368=Report!$BN$4, BO368, ""))</f>
        <v/>
      </c>
      <c r="EE368" s="49" t="str">
        <f>IF($CN368="", "", IF($CN368=Report!$BN$4, BP368, ""))</f>
        <v/>
      </c>
      <c r="EF368" s="49" t="str">
        <f>IF($CN368="", "", IF($CN368=Report!$BN$4, BQ368, ""))</f>
        <v/>
      </c>
      <c r="EG368" s="49" t="str">
        <f>IF($CN368="", "", IF($CN368=Report!$BN$4, BR368, ""))</f>
        <v/>
      </c>
      <c r="EH368" s="49" t="str">
        <f>IF($CN368="", "", IF($CN368=Report!$BN$4, BS368, ""))</f>
        <v/>
      </c>
      <c r="EI368" s="49" t="str">
        <f>IF($CN368="", "", IF($CN368=Report!$BN$4, BT368, ""))</f>
        <v/>
      </c>
      <c r="EJ368" s="49" t="str">
        <f>IF($CN368="", "", IF($CN368=Report!$BN$4, BU368, ""))</f>
        <v/>
      </c>
      <c r="EK368" s="49" t="str">
        <f>IF($CN368="", "", IF($CN368=Report!$BN$4, BV368, ""))</f>
        <v/>
      </c>
      <c r="EL368" s="49" t="str">
        <f>IF($CN368="", "", IF($CN368=Report!$BN$4, BW368, ""))</f>
        <v/>
      </c>
      <c r="EM368" s="49" t="str">
        <f>IF($CN368="", "", IF($CN368=Report!$BN$4, BX368, ""))</f>
        <v/>
      </c>
      <c r="EN368" s="50" t="str">
        <f>IF($CN368="", "", IF($CN368=Report!$BN$4, BY368, ""))</f>
        <v/>
      </c>
      <c r="EO368" s="48" t="str">
        <f>IF($CN368="", "", IF($CN368=Report!$BN$4, BZ368, ""))</f>
        <v/>
      </c>
      <c r="EP368" s="49" t="str">
        <f>IF($CN368="", "", IF($CN368=Report!$BN$4, CA368, ""))</f>
        <v/>
      </c>
      <c r="EQ368" s="49" t="str">
        <f>IF($CN368="", "", IF($CN368=Report!$BN$4, CB368, ""))</f>
        <v/>
      </c>
      <c r="ER368" s="49" t="str">
        <f>IF($CN368="", "", IF($CN368=Report!$BN$4, CC368, ""))</f>
        <v/>
      </c>
      <c r="ES368" s="49" t="str">
        <f>IF($CN368="", "", IF($CN368=Report!$BN$4, CD368, ""))</f>
        <v/>
      </c>
      <c r="ET368" s="49" t="str">
        <f>IF($CN368="", "", IF($CN368=Report!$BN$4, CE368, ""))</f>
        <v/>
      </c>
      <c r="EU368" s="49" t="str">
        <f>IF($CN368="", "", IF($CN368=Report!$BN$4, CF368, ""))</f>
        <v/>
      </c>
      <c r="EV368" s="49" t="str">
        <f>IF($CN368="", "", IF($CN368=Report!$BN$4, CG368, ""))</f>
        <v/>
      </c>
      <c r="EW368" s="49" t="str">
        <f>IF($CN368="", "", IF($CN368=Report!$BN$4, CH368, ""))</f>
        <v/>
      </c>
      <c r="EX368" s="49" t="str">
        <f>IF($CN368="", "", IF($CN368=Report!$BN$4, CI368, ""))</f>
        <v/>
      </c>
      <c r="EY368" s="49" t="str">
        <f>IF($CN368="", "", IF($CN368=Report!$BN$4, CJ368, ""))</f>
        <v/>
      </c>
      <c r="EZ368" s="50" t="str">
        <f>IF($CN368="", "", IF($CN368=Report!$BN$4, CK368, ""))</f>
        <v/>
      </c>
    </row>
    <row r="369" spans="1:156" x14ac:dyDescent="0.25">
      <c r="A369" s="19"/>
      <c r="B369" s="104"/>
      <c r="C369" s="105"/>
      <c r="D369" s="116"/>
      <c r="E369" s="106"/>
      <c r="F369" s="106"/>
      <c r="G369" s="106"/>
      <c r="H369" s="106"/>
      <c r="I369" s="106"/>
      <c r="J369" s="106"/>
      <c r="K369" s="106"/>
      <c r="L369" s="106"/>
      <c r="M369" s="106"/>
      <c r="N369" s="106"/>
      <c r="O369" s="106"/>
      <c r="P369" s="106"/>
      <c r="Q369" s="106"/>
      <c r="R369" s="106"/>
      <c r="S369" s="106"/>
      <c r="T369" s="108"/>
      <c r="U369" s="108"/>
      <c r="V369" s="108"/>
      <c r="W369" s="109"/>
      <c r="X369" s="19"/>
      <c r="AA369" s="48" t="str">
        <f t="shared" si="352"/>
        <v/>
      </c>
      <c r="AB369" s="49" t="str">
        <f t="shared" si="353"/>
        <v/>
      </c>
      <c r="AC369" s="49" t="str">
        <f t="shared" si="354"/>
        <v/>
      </c>
      <c r="AD369" s="49" t="str">
        <f t="shared" si="355"/>
        <v/>
      </c>
      <c r="AE369" s="49" t="str">
        <f t="shared" si="356"/>
        <v/>
      </c>
      <c r="AF369" s="49" t="str">
        <f t="shared" si="357"/>
        <v/>
      </c>
      <c r="AG369" s="49" t="str">
        <f t="shared" si="358"/>
        <v/>
      </c>
      <c r="AH369" s="49" t="str">
        <f t="shared" si="359"/>
        <v/>
      </c>
      <c r="AI369" s="49" t="str">
        <f t="shared" si="360"/>
        <v/>
      </c>
      <c r="AJ369" s="49" t="str">
        <f t="shared" si="361"/>
        <v/>
      </c>
      <c r="AK369" s="49" t="str">
        <f t="shared" si="362"/>
        <v/>
      </c>
      <c r="AL369" s="49" t="str">
        <f t="shared" si="363"/>
        <v/>
      </c>
      <c r="AM369" s="49" t="str">
        <f t="shared" si="364"/>
        <v/>
      </c>
      <c r="AN369" s="49" t="str">
        <f t="shared" si="365"/>
        <v/>
      </c>
      <c r="AO369" s="50" t="str">
        <f t="shared" si="366"/>
        <v/>
      </c>
      <c r="AP369" s="48" t="str">
        <f t="shared" si="367"/>
        <v/>
      </c>
      <c r="AQ369" s="49" t="str">
        <f t="shared" si="330"/>
        <v/>
      </c>
      <c r="AR369" s="49" t="str">
        <f t="shared" si="331"/>
        <v/>
      </c>
      <c r="AS369" s="49" t="str">
        <f t="shared" si="332"/>
        <v/>
      </c>
      <c r="AT369" s="49" t="str">
        <f t="shared" si="333"/>
        <v/>
      </c>
      <c r="AU369" s="49" t="str">
        <f t="shared" si="334"/>
        <v/>
      </c>
      <c r="AV369" s="49" t="str">
        <f t="shared" si="335"/>
        <v/>
      </c>
      <c r="AW369" s="49" t="str">
        <f t="shared" si="336"/>
        <v/>
      </c>
      <c r="AX369" s="49" t="str">
        <f t="shared" si="337"/>
        <v/>
      </c>
      <c r="AY369" s="49" t="str">
        <f t="shared" si="338"/>
        <v/>
      </c>
      <c r="AZ369" s="49" t="str">
        <f t="shared" si="339"/>
        <v/>
      </c>
      <c r="BA369" s="50" t="str">
        <f t="shared" si="340"/>
        <v/>
      </c>
      <c r="BB369" s="48" t="str">
        <f t="shared" si="368"/>
        <v/>
      </c>
      <c r="BC369" s="49" t="str">
        <f t="shared" si="341"/>
        <v/>
      </c>
      <c r="BD369" s="49" t="str">
        <f t="shared" si="342"/>
        <v/>
      </c>
      <c r="BE369" s="49" t="str">
        <f t="shared" si="343"/>
        <v/>
      </c>
      <c r="BF369" s="49" t="str">
        <f t="shared" si="344"/>
        <v/>
      </c>
      <c r="BG369" s="49" t="str">
        <f t="shared" si="345"/>
        <v/>
      </c>
      <c r="BH369" s="49" t="str">
        <f t="shared" si="346"/>
        <v/>
      </c>
      <c r="BI369" s="49" t="str">
        <f t="shared" si="347"/>
        <v/>
      </c>
      <c r="BJ369" s="49" t="str">
        <f t="shared" si="348"/>
        <v/>
      </c>
      <c r="BK369" s="49" t="str">
        <f t="shared" si="349"/>
        <v/>
      </c>
      <c r="BL369" s="49" t="str">
        <f t="shared" si="350"/>
        <v/>
      </c>
      <c r="BM369" s="50" t="str">
        <f t="shared" si="351"/>
        <v/>
      </c>
      <c r="BN369" s="48" t="str">
        <f t="shared" si="369"/>
        <v/>
      </c>
      <c r="BO369" s="49" t="str">
        <f t="shared" si="372"/>
        <v/>
      </c>
      <c r="BP369" s="49" t="str">
        <f t="shared" si="373"/>
        <v/>
      </c>
      <c r="BQ369" s="49" t="str">
        <f t="shared" si="374"/>
        <v/>
      </c>
      <c r="BR369" s="49" t="str">
        <f t="shared" si="375"/>
        <v/>
      </c>
      <c r="BS369" s="49" t="str">
        <f t="shared" si="376"/>
        <v/>
      </c>
      <c r="BT369" s="49" t="str">
        <f t="shared" si="377"/>
        <v/>
      </c>
      <c r="BU369" s="49" t="str">
        <f t="shared" si="378"/>
        <v/>
      </c>
      <c r="BV369" s="49" t="str">
        <f t="shared" si="379"/>
        <v/>
      </c>
      <c r="BW369" s="49" t="str">
        <f t="shared" si="380"/>
        <v/>
      </c>
      <c r="BX369" s="49" t="str">
        <f t="shared" si="381"/>
        <v/>
      </c>
      <c r="BY369" s="50" t="str">
        <f t="shared" si="382"/>
        <v/>
      </c>
      <c r="BZ369" s="48" t="str">
        <f t="shared" si="370"/>
        <v/>
      </c>
      <c r="CA369" s="49" t="str">
        <f t="shared" si="383"/>
        <v/>
      </c>
      <c r="CB369" s="49" t="str">
        <f t="shared" si="384"/>
        <v/>
      </c>
      <c r="CC369" s="49" t="str">
        <f t="shared" si="385"/>
        <v/>
      </c>
      <c r="CD369" s="49" t="str">
        <f t="shared" si="386"/>
        <v/>
      </c>
      <c r="CE369" s="49" t="str">
        <f t="shared" si="387"/>
        <v/>
      </c>
      <c r="CF369" s="49" t="str">
        <f t="shared" si="388"/>
        <v/>
      </c>
      <c r="CG369" s="49" t="str">
        <f t="shared" si="389"/>
        <v/>
      </c>
      <c r="CH369" s="49" t="str">
        <f t="shared" si="390"/>
        <v/>
      </c>
      <c r="CI369" s="49" t="str">
        <f t="shared" si="391"/>
        <v/>
      </c>
      <c r="CJ369" s="49" t="str">
        <f t="shared" si="392"/>
        <v/>
      </c>
      <c r="CK369" s="50" t="str">
        <f t="shared" si="393"/>
        <v/>
      </c>
      <c r="CM369" s="85" t="str">
        <f t="shared" si="371"/>
        <v/>
      </c>
      <c r="CN369" s="6" t="str">
        <f>IF($B369="", "", IF($CM369="X", "", IF(Report!$BN$3="X", LEFT($B369, 2), $B369)))</f>
        <v/>
      </c>
      <c r="CP369" s="48" t="str">
        <f>IF($CN369="", "", IF($CN369=Report!$BN$4, AA369, ""))</f>
        <v/>
      </c>
      <c r="CQ369" s="49" t="str">
        <f>IF($CN369="", "", IF($CN369=Report!$BN$4, AB369, ""))</f>
        <v/>
      </c>
      <c r="CR369" s="49" t="str">
        <f>IF($CN369="", "", IF($CN369=Report!$BN$4, AC369, ""))</f>
        <v/>
      </c>
      <c r="CS369" s="49" t="str">
        <f>IF($CN369="", "", IF($CN369=Report!$BN$4, AD369, ""))</f>
        <v/>
      </c>
      <c r="CT369" s="49" t="str">
        <f>IF($CN369="", "", IF($CN369=Report!$BN$4, AE369, ""))</f>
        <v/>
      </c>
      <c r="CU369" s="49" t="str">
        <f>IF($CN369="", "", IF($CN369=Report!$BN$4, AF369, ""))</f>
        <v/>
      </c>
      <c r="CV369" s="49" t="str">
        <f>IF($CN369="", "", IF($CN369=Report!$BN$4, AG369, ""))</f>
        <v/>
      </c>
      <c r="CW369" s="49" t="str">
        <f>IF($CN369="", "", IF($CN369=Report!$BN$4, AH369, ""))</f>
        <v/>
      </c>
      <c r="CX369" s="49" t="str">
        <f>IF($CN369="", "", IF($CN369=Report!$BN$4, AI369, ""))</f>
        <v/>
      </c>
      <c r="CY369" s="49" t="str">
        <f>IF($CN369="", "", IF($CN369=Report!$BN$4, AJ369, ""))</f>
        <v/>
      </c>
      <c r="CZ369" s="49" t="str">
        <f>IF($CN369="", "", IF($CN369=Report!$BN$4, AK369, ""))</f>
        <v/>
      </c>
      <c r="DA369" s="49" t="str">
        <f>IF($CN369="", "", IF($CN369=Report!$BN$4, AL369, ""))</f>
        <v/>
      </c>
      <c r="DB369" s="49" t="str">
        <f>IF($CN369="", "", IF($CN369=Report!$BN$4, AM369, ""))</f>
        <v/>
      </c>
      <c r="DC369" s="49" t="str">
        <f>IF($CN369="", "", IF($CN369=Report!$BN$4, AN369, ""))</f>
        <v/>
      </c>
      <c r="DD369" s="50" t="str">
        <f>IF($CN369="", "", IF($CN369=Report!$BN$4, AO369, ""))</f>
        <v/>
      </c>
      <c r="DE369" s="48" t="str">
        <f>IF($CN369="", "", IF($CN369=Report!$BN$4, AP369, ""))</f>
        <v/>
      </c>
      <c r="DF369" s="49" t="str">
        <f>IF($CN369="", "", IF($CN369=Report!$BN$4, AQ369, ""))</f>
        <v/>
      </c>
      <c r="DG369" s="49" t="str">
        <f>IF($CN369="", "", IF($CN369=Report!$BN$4, AR369, ""))</f>
        <v/>
      </c>
      <c r="DH369" s="49" t="str">
        <f>IF($CN369="", "", IF($CN369=Report!$BN$4, AS369, ""))</f>
        <v/>
      </c>
      <c r="DI369" s="49" t="str">
        <f>IF($CN369="", "", IF($CN369=Report!$BN$4, AT369, ""))</f>
        <v/>
      </c>
      <c r="DJ369" s="49" t="str">
        <f>IF($CN369="", "", IF($CN369=Report!$BN$4, AU369, ""))</f>
        <v/>
      </c>
      <c r="DK369" s="49" t="str">
        <f>IF($CN369="", "", IF($CN369=Report!$BN$4, AV369, ""))</f>
        <v/>
      </c>
      <c r="DL369" s="49" t="str">
        <f>IF($CN369="", "", IF($CN369=Report!$BN$4, AW369, ""))</f>
        <v/>
      </c>
      <c r="DM369" s="49" t="str">
        <f>IF($CN369="", "", IF($CN369=Report!$BN$4, AX369, ""))</f>
        <v/>
      </c>
      <c r="DN369" s="49" t="str">
        <f>IF($CN369="", "", IF($CN369=Report!$BN$4, AY369, ""))</f>
        <v/>
      </c>
      <c r="DO369" s="49" t="str">
        <f>IF($CN369="", "", IF($CN369=Report!$BN$4, AZ369, ""))</f>
        <v/>
      </c>
      <c r="DP369" s="50" t="str">
        <f>IF($CN369="", "", IF($CN369=Report!$BN$4, BA369, ""))</f>
        <v/>
      </c>
      <c r="DQ369" s="48" t="str">
        <f>IF($CN369="", "", IF($CN369=Report!$BN$4, BB369, ""))</f>
        <v/>
      </c>
      <c r="DR369" s="49" t="str">
        <f>IF($CN369="", "", IF($CN369=Report!$BN$4, BC369, ""))</f>
        <v/>
      </c>
      <c r="DS369" s="49" t="str">
        <f>IF($CN369="", "", IF($CN369=Report!$BN$4, BD369, ""))</f>
        <v/>
      </c>
      <c r="DT369" s="49" t="str">
        <f>IF($CN369="", "", IF($CN369=Report!$BN$4, BE369, ""))</f>
        <v/>
      </c>
      <c r="DU369" s="49" t="str">
        <f>IF($CN369="", "", IF($CN369=Report!$BN$4, BF369, ""))</f>
        <v/>
      </c>
      <c r="DV369" s="49" t="str">
        <f>IF($CN369="", "", IF($CN369=Report!$BN$4, BG369, ""))</f>
        <v/>
      </c>
      <c r="DW369" s="49" t="str">
        <f>IF($CN369="", "", IF($CN369=Report!$BN$4, BH369, ""))</f>
        <v/>
      </c>
      <c r="DX369" s="49" t="str">
        <f>IF($CN369="", "", IF($CN369=Report!$BN$4, BI369, ""))</f>
        <v/>
      </c>
      <c r="DY369" s="49" t="str">
        <f>IF($CN369="", "", IF($CN369=Report!$BN$4, BJ369, ""))</f>
        <v/>
      </c>
      <c r="DZ369" s="49" t="str">
        <f>IF($CN369="", "", IF($CN369=Report!$BN$4, BK369, ""))</f>
        <v/>
      </c>
      <c r="EA369" s="49" t="str">
        <f>IF($CN369="", "", IF($CN369=Report!$BN$4, BL369, ""))</f>
        <v/>
      </c>
      <c r="EB369" s="50" t="str">
        <f>IF($CN369="", "", IF($CN369=Report!$BN$4, BM369, ""))</f>
        <v/>
      </c>
      <c r="EC369" s="48" t="str">
        <f>IF($CN369="", "", IF($CN369=Report!$BN$4, BN369, ""))</f>
        <v/>
      </c>
      <c r="ED369" s="49" t="str">
        <f>IF($CN369="", "", IF($CN369=Report!$BN$4, BO369, ""))</f>
        <v/>
      </c>
      <c r="EE369" s="49" t="str">
        <f>IF($CN369="", "", IF($CN369=Report!$BN$4, BP369, ""))</f>
        <v/>
      </c>
      <c r="EF369" s="49" t="str">
        <f>IF($CN369="", "", IF($CN369=Report!$BN$4, BQ369, ""))</f>
        <v/>
      </c>
      <c r="EG369" s="49" t="str">
        <f>IF($CN369="", "", IF($CN369=Report!$BN$4, BR369, ""))</f>
        <v/>
      </c>
      <c r="EH369" s="49" t="str">
        <f>IF($CN369="", "", IF($CN369=Report!$BN$4, BS369, ""))</f>
        <v/>
      </c>
      <c r="EI369" s="49" t="str">
        <f>IF($CN369="", "", IF($CN369=Report!$BN$4, BT369, ""))</f>
        <v/>
      </c>
      <c r="EJ369" s="49" t="str">
        <f>IF($CN369="", "", IF($CN369=Report!$BN$4, BU369, ""))</f>
        <v/>
      </c>
      <c r="EK369" s="49" t="str">
        <f>IF($CN369="", "", IF($CN369=Report!$BN$4, BV369, ""))</f>
        <v/>
      </c>
      <c r="EL369" s="49" t="str">
        <f>IF($CN369="", "", IF($CN369=Report!$BN$4, BW369, ""))</f>
        <v/>
      </c>
      <c r="EM369" s="49" t="str">
        <f>IF($CN369="", "", IF($CN369=Report!$BN$4, BX369, ""))</f>
        <v/>
      </c>
      <c r="EN369" s="50" t="str">
        <f>IF($CN369="", "", IF($CN369=Report!$BN$4, BY369, ""))</f>
        <v/>
      </c>
      <c r="EO369" s="48" t="str">
        <f>IF($CN369="", "", IF($CN369=Report!$BN$4, BZ369, ""))</f>
        <v/>
      </c>
      <c r="EP369" s="49" t="str">
        <f>IF($CN369="", "", IF($CN369=Report!$BN$4, CA369, ""))</f>
        <v/>
      </c>
      <c r="EQ369" s="49" t="str">
        <f>IF($CN369="", "", IF($CN369=Report!$BN$4, CB369, ""))</f>
        <v/>
      </c>
      <c r="ER369" s="49" t="str">
        <f>IF($CN369="", "", IF($CN369=Report!$BN$4, CC369, ""))</f>
        <v/>
      </c>
      <c r="ES369" s="49" t="str">
        <f>IF($CN369="", "", IF($CN369=Report!$BN$4, CD369, ""))</f>
        <v/>
      </c>
      <c r="ET369" s="49" t="str">
        <f>IF($CN369="", "", IF($CN369=Report!$BN$4, CE369, ""))</f>
        <v/>
      </c>
      <c r="EU369" s="49" t="str">
        <f>IF($CN369="", "", IF($CN369=Report!$BN$4, CF369, ""))</f>
        <v/>
      </c>
      <c r="EV369" s="49" t="str">
        <f>IF($CN369="", "", IF($CN369=Report!$BN$4, CG369, ""))</f>
        <v/>
      </c>
      <c r="EW369" s="49" t="str">
        <f>IF($CN369="", "", IF($CN369=Report!$BN$4, CH369, ""))</f>
        <v/>
      </c>
      <c r="EX369" s="49" t="str">
        <f>IF($CN369="", "", IF($CN369=Report!$BN$4, CI369, ""))</f>
        <v/>
      </c>
      <c r="EY369" s="49" t="str">
        <f>IF($CN369="", "", IF($CN369=Report!$BN$4, CJ369, ""))</f>
        <v/>
      </c>
      <c r="EZ369" s="50" t="str">
        <f>IF($CN369="", "", IF($CN369=Report!$BN$4, CK369, ""))</f>
        <v/>
      </c>
    </row>
    <row r="370" spans="1:156" x14ac:dyDescent="0.25">
      <c r="A370" s="19"/>
      <c r="B370" s="104"/>
      <c r="C370" s="105"/>
      <c r="D370" s="116"/>
      <c r="E370" s="106"/>
      <c r="F370" s="106"/>
      <c r="G370" s="106"/>
      <c r="H370" s="106"/>
      <c r="I370" s="106"/>
      <c r="J370" s="106"/>
      <c r="K370" s="106"/>
      <c r="L370" s="106"/>
      <c r="M370" s="106"/>
      <c r="N370" s="106"/>
      <c r="O370" s="106"/>
      <c r="P370" s="106"/>
      <c r="Q370" s="106"/>
      <c r="R370" s="106"/>
      <c r="S370" s="106"/>
      <c r="T370" s="108"/>
      <c r="U370" s="108"/>
      <c r="V370" s="108"/>
      <c r="W370" s="109"/>
      <c r="X370" s="19"/>
      <c r="AA370" s="48" t="str">
        <f t="shared" si="352"/>
        <v/>
      </c>
      <c r="AB370" s="49" t="str">
        <f t="shared" si="353"/>
        <v/>
      </c>
      <c r="AC370" s="49" t="str">
        <f t="shared" si="354"/>
        <v/>
      </c>
      <c r="AD370" s="49" t="str">
        <f t="shared" si="355"/>
        <v/>
      </c>
      <c r="AE370" s="49" t="str">
        <f t="shared" si="356"/>
        <v/>
      </c>
      <c r="AF370" s="49" t="str">
        <f t="shared" si="357"/>
        <v/>
      </c>
      <c r="AG370" s="49" t="str">
        <f t="shared" si="358"/>
        <v/>
      </c>
      <c r="AH370" s="49" t="str">
        <f t="shared" si="359"/>
        <v/>
      </c>
      <c r="AI370" s="49" t="str">
        <f t="shared" si="360"/>
        <v/>
      </c>
      <c r="AJ370" s="49" t="str">
        <f t="shared" si="361"/>
        <v/>
      </c>
      <c r="AK370" s="49" t="str">
        <f t="shared" si="362"/>
        <v/>
      </c>
      <c r="AL370" s="49" t="str">
        <f t="shared" si="363"/>
        <v/>
      </c>
      <c r="AM370" s="49" t="str">
        <f t="shared" si="364"/>
        <v/>
      </c>
      <c r="AN370" s="49" t="str">
        <f t="shared" si="365"/>
        <v/>
      </c>
      <c r="AO370" s="50" t="str">
        <f t="shared" si="366"/>
        <v/>
      </c>
      <c r="AP370" s="48" t="str">
        <f t="shared" si="367"/>
        <v/>
      </c>
      <c r="AQ370" s="49" t="str">
        <f t="shared" si="330"/>
        <v/>
      </c>
      <c r="AR370" s="49" t="str">
        <f t="shared" si="331"/>
        <v/>
      </c>
      <c r="AS370" s="49" t="str">
        <f t="shared" si="332"/>
        <v/>
      </c>
      <c r="AT370" s="49" t="str">
        <f t="shared" si="333"/>
        <v/>
      </c>
      <c r="AU370" s="49" t="str">
        <f t="shared" si="334"/>
        <v/>
      </c>
      <c r="AV370" s="49" t="str">
        <f t="shared" si="335"/>
        <v/>
      </c>
      <c r="AW370" s="49" t="str">
        <f t="shared" si="336"/>
        <v/>
      </c>
      <c r="AX370" s="49" t="str">
        <f t="shared" si="337"/>
        <v/>
      </c>
      <c r="AY370" s="49" t="str">
        <f t="shared" si="338"/>
        <v/>
      </c>
      <c r="AZ370" s="49" t="str">
        <f t="shared" si="339"/>
        <v/>
      </c>
      <c r="BA370" s="50" t="str">
        <f t="shared" si="340"/>
        <v/>
      </c>
      <c r="BB370" s="48" t="str">
        <f t="shared" si="368"/>
        <v/>
      </c>
      <c r="BC370" s="49" t="str">
        <f t="shared" si="341"/>
        <v/>
      </c>
      <c r="BD370" s="49" t="str">
        <f t="shared" si="342"/>
        <v/>
      </c>
      <c r="BE370" s="49" t="str">
        <f t="shared" si="343"/>
        <v/>
      </c>
      <c r="BF370" s="49" t="str">
        <f t="shared" si="344"/>
        <v/>
      </c>
      <c r="BG370" s="49" t="str">
        <f t="shared" si="345"/>
        <v/>
      </c>
      <c r="BH370" s="49" t="str">
        <f t="shared" si="346"/>
        <v/>
      </c>
      <c r="BI370" s="49" t="str">
        <f t="shared" si="347"/>
        <v/>
      </c>
      <c r="BJ370" s="49" t="str">
        <f t="shared" si="348"/>
        <v/>
      </c>
      <c r="BK370" s="49" t="str">
        <f t="shared" si="349"/>
        <v/>
      </c>
      <c r="BL370" s="49" t="str">
        <f t="shared" si="350"/>
        <v/>
      </c>
      <c r="BM370" s="50" t="str">
        <f t="shared" si="351"/>
        <v/>
      </c>
      <c r="BN370" s="48" t="str">
        <f t="shared" si="369"/>
        <v/>
      </c>
      <c r="BO370" s="49" t="str">
        <f t="shared" si="372"/>
        <v/>
      </c>
      <c r="BP370" s="49" t="str">
        <f t="shared" si="373"/>
        <v/>
      </c>
      <c r="BQ370" s="49" t="str">
        <f t="shared" si="374"/>
        <v/>
      </c>
      <c r="BR370" s="49" t="str">
        <f t="shared" si="375"/>
        <v/>
      </c>
      <c r="BS370" s="49" t="str">
        <f t="shared" si="376"/>
        <v/>
      </c>
      <c r="BT370" s="49" t="str">
        <f t="shared" si="377"/>
        <v/>
      </c>
      <c r="BU370" s="49" t="str">
        <f t="shared" si="378"/>
        <v/>
      </c>
      <c r="BV370" s="49" t="str">
        <f t="shared" si="379"/>
        <v/>
      </c>
      <c r="BW370" s="49" t="str">
        <f t="shared" si="380"/>
        <v/>
      </c>
      <c r="BX370" s="49" t="str">
        <f t="shared" si="381"/>
        <v/>
      </c>
      <c r="BY370" s="50" t="str">
        <f t="shared" si="382"/>
        <v/>
      </c>
      <c r="BZ370" s="48" t="str">
        <f t="shared" si="370"/>
        <v/>
      </c>
      <c r="CA370" s="49" t="str">
        <f t="shared" si="383"/>
        <v/>
      </c>
      <c r="CB370" s="49" t="str">
        <f t="shared" si="384"/>
        <v/>
      </c>
      <c r="CC370" s="49" t="str">
        <f t="shared" si="385"/>
        <v/>
      </c>
      <c r="CD370" s="49" t="str">
        <f t="shared" si="386"/>
        <v/>
      </c>
      <c r="CE370" s="49" t="str">
        <f t="shared" si="387"/>
        <v/>
      </c>
      <c r="CF370" s="49" t="str">
        <f t="shared" si="388"/>
        <v/>
      </c>
      <c r="CG370" s="49" t="str">
        <f t="shared" si="389"/>
        <v/>
      </c>
      <c r="CH370" s="49" t="str">
        <f t="shared" si="390"/>
        <v/>
      </c>
      <c r="CI370" s="49" t="str">
        <f t="shared" si="391"/>
        <v/>
      </c>
      <c r="CJ370" s="49" t="str">
        <f t="shared" si="392"/>
        <v/>
      </c>
      <c r="CK370" s="50" t="str">
        <f t="shared" si="393"/>
        <v/>
      </c>
      <c r="CM370" s="85" t="str">
        <f t="shared" si="371"/>
        <v/>
      </c>
      <c r="CN370" s="6" t="str">
        <f>IF($B370="", "", IF($CM370="X", "", IF(Report!$BN$3="X", LEFT($B370, 2), $B370)))</f>
        <v/>
      </c>
      <c r="CP370" s="48" t="str">
        <f>IF($CN370="", "", IF($CN370=Report!$BN$4, AA370, ""))</f>
        <v/>
      </c>
      <c r="CQ370" s="49" t="str">
        <f>IF($CN370="", "", IF($CN370=Report!$BN$4, AB370, ""))</f>
        <v/>
      </c>
      <c r="CR370" s="49" t="str">
        <f>IF($CN370="", "", IF($CN370=Report!$BN$4, AC370, ""))</f>
        <v/>
      </c>
      <c r="CS370" s="49" t="str">
        <f>IF($CN370="", "", IF($CN370=Report!$BN$4, AD370, ""))</f>
        <v/>
      </c>
      <c r="CT370" s="49" t="str">
        <f>IF($CN370="", "", IF($CN370=Report!$BN$4, AE370, ""))</f>
        <v/>
      </c>
      <c r="CU370" s="49" t="str">
        <f>IF($CN370="", "", IF($CN370=Report!$BN$4, AF370, ""))</f>
        <v/>
      </c>
      <c r="CV370" s="49" t="str">
        <f>IF($CN370="", "", IF($CN370=Report!$BN$4, AG370, ""))</f>
        <v/>
      </c>
      <c r="CW370" s="49" t="str">
        <f>IF($CN370="", "", IF($CN370=Report!$BN$4, AH370, ""))</f>
        <v/>
      </c>
      <c r="CX370" s="49" t="str">
        <f>IF($CN370="", "", IF($CN370=Report!$BN$4, AI370, ""))</f>
        <v/>
      </c>
      <c r="CY370" s="49" t="str">
        <f>IF($CN370="", "", IF($CN370=Report!$BN$4, AJ370, ""))</f>
        <v/>
      </c>
      <c r="CZ370" s="49" t="str">
        <f>IF($CN370="", "", IF($CN370=Report!$BN$4, AK370, ""))</f>
        <v/>
      </c>
      <c r="DA370" s="49" t="str">
        <f>IF($CN370="", "", IF($CN370=Report!$BN$4, AL370, ""))</f>
        <v/>
      </c>
      <c r="DB370" s="49" t="str">
        <f>IF($CN370="", "", IF($CN370=Report!$BN$4, AM370, ""))</f>
        <v/>
      </c>
      <c r="DC370" s="49" t="str">
        <f>IF($CN370="", "", IF($CN370=Report!$BN$4, AN370, ""))</f>
        <v/>
      </c>
      <c r="DD370" s="50" t="str">
        <f>IF($CN370="", "", IF($CN370=Report!$BN$4, AO370, ""))</f>
        <v/>
      </c>
      <c r="DE370" s="48" t="str">
        <f>IF($CN370="", "", IF($CN370=Report!$BN$4, AP370, ""))</f>
        <v/>
      </c>
      <c r="DF370" s="49" t="str">
        <f>IF($CN370="", "", IF($CN370=Report!$BN$4, AQ370, ""))</f>
        <v/>
      </c>
      <c r="DG370" s="49" t="str">
        <f>IF($CN370="", "", IF($CN370=Report!$BN$4, AR370, ""))</f>
        <v/>
      </c>
      <c r="DH370" s="49" t="str">
        <f>IF($CN370="", "", IF($CN370=Report!$BN$4, AS370, ""))</f>
        <v/>
      </c>
      <c r="DI370" s="49" t="str">
        <f>IF($CN370="", "", IF($CN370=Report!$BN$4, AT370, ""))</f>
        <v/>
      </c>
      <c r="DJ370" s="49" t="str">
        <f>IF($CN370="", "", IF($CN370=Report!$BN$4, AU370, ""))</f>
        <v/>
      </c>
      <c r="DK370" s="49" t="str">
        <f>IF($CN370="", "", IF($CN370=Report!$BN$4, AV370, ""))</f>
        <v/>
      </c>
      <c r="DL370" s="49" t="str">
        <f>IF($CN370="", "", IF($CN370=Report!$BN$4, AW370, ""))</f>
        <v/>
      </c>
      <c r="DM370" s="49" t="str">
        <f>IF($CN370="", "", IF($CN370=Report!$BN$4, AX370, ""))</f>
        <v/>
      </c>
      <c r="DN370" s="49" t="str">
        <f>IF($CN370="", "", IF($CN370=Report!$BN$4, AY370, ""))</f>
        <v/>
      </c>
      <c r="DO370" s="49" t="str">
        <f>IF($CN370="", "", IF($CN370=Report!$BN$4, AZ370, ""))</f>
        <v/>
      </c>
      <c r="DP370" s="50" t="str">
        <f>IF($CN370="", "", IF($CN370=Report!$BN$4, BA370, ""))</f>
        <v/>
      </c>
      <c r="DQ370" s="48" t="str">
        <f>IF($CN370="", "", IF($CN370=Report!$BN$4, BB370, ""))</f>
        <v/>
      </c>
      <c r="DR370" s="49" t="str">
        <f>IF($CN370="", "", IF($CN370=Report!$BN$4, BC370, ""))</f>
        <v/>
      </c>
      <c r="DS370" s="49" t="str">
        <f>IF($CN370="", "", IF($CN370=Report!$BN$4, BD370, ""))</f>
        <v/>
      </c>
      <c r="DT370" s="49" t="str">
        <f>IF($CN370="", "", IF($CN370=Report!$BN$4, BE370, ""))</f>
        <v/>
      </c>
      <c r="DU370" s="49" t="str">
        <f>IF($CN370="", "", IF($CN370=Report!$BN$4, BF370, ""))</f>
        <v/>
      </c>
      <c r="DV370" s="49" t="str">
        <f>IF($CN370="", "", IF($CN370=Report!$BN$4, BG370, ""))</f>
        <v/>
      </c>
      <c r="DW370" s="49" t="str">
        <f>IF($CN370="", "", IF($CN370=Report!$BN$4, BH370, ""))</f>
        <v/>
      </c>
      <c r="DX370" s="49" t="str">
        <f>IF($CN370="", "", IF($CN370=Report!$BN$4, BI370, ""))</f>
        <v/>
      </c>
      <c r="DY370" s="49" t="str">
        <f>IF($CN370="", "", IF($CN370=Report!$BN$4, BJ370, ""))</f>
        <v/>
      </c>
      <c r="DZ370" s="49" t="str">
        <f>IF($CN370="", "", IF($CN370=Report!$BN$4, BK370, ""))</f>
        <v/>
      </c>
      <c r="EA370" s="49" t="str">
        <f>IF($CN370="", "", IF($CN370=Report!$BN$4, BL370, ""))</f>
        <v/>
      </c>
      <c r="EB370" s="50" t="str">
        <f>IF($CN370="", "", IF($CN370=Report!$BN$4, BM370, ""))</f>
        <v/>
      </c>
      <c r="EC370" s="48" t="str">
        <f>IF($CN370="", "", IF($CN370=Report!$BN$4, BN370, ""))</f>
        <v/>
      </c>
      <c r="ED370" s="49" t="str">
        <f>IF($CN370="", "", IF($CN370=Report!$BN$4, BO370, ""))</f>
        <v/>
      </c>
      <c r="EE370" s="49" t="str">
        <f>IF($CN370="", "", IF($CN370=Report!$BN$4, BP370, ""))</f>
        <v/>
      </c>
      <c r="EF370" s="49" t="str">
        <f>IF($CN370="", "", IF($CN370=Report!$BN$4, BQ370, ""))</f>
        <v/>
      </c>
      <c r="EG370" s="49" t="str">
        <f>IF($CN370="", "", IF($CN370=Report!$BN$4, BR370, ""))</f>
        <v/>
      </c>
      <c r="EH370" s="49" t="str">
        <f>IF($CN370="", "", IF($CN370=Report!$BN$4, BS370, ""))</f>
        <v/>
      </c>
      <c r="EI370" s="49" t="str">
        <f>IF($CN370="", "", IF($CN370=Report!$BN$4, BT370, ""))</f>
        <v/>
      </c>
      <c r="EJ370" s="49" t="str">
        <f>IF($CN370="", "", IF($CN370=Report!$BN$4, BU370, ""))</f>
        <v/>
      </c>
      <c r="EK370" s="49" t="str">
        <f>IF($CN370="", "", IF($CN370=Report!$BN$4, BV370, ""))</f>
        <v/>
      </c>
      <c r="EL370" s="49" t="str">
        <f>IF($CN370="", "", IF($CN370=Report!$BN$4, BW370, ""))</f>
        <v/>
      </c>
      <c r="EM370" s="49" t="str">
        <f>IF($CN370="", "", IF($CN370=Report!$BN$4, BX370, ""))</f>
        <v/>
      </c>
      <c r="EN370" s="50" t="str">
        <f>IF($CN370="", "", IF($CN370=Report!$BN$4, BY370, ""))</f>
        <v/>
      </c>
      <c r="EO370" s="48" t="str">
        <f>IF($CN370="", "", IF($CN370=Report!$BN$4, BZ370, ""))</f>
        <v/>
      </c>
      <c r="EP370" s="49" t="str">
        <f>IF($CN370="", "", IF($CN370=Report!$BN$4, CA370, ""))</f>
        <v/>
      </c>
      <c r="EQ370" s="49" t="str">
        <f>IF($CN370="", "", IF($CN370=Report!$BN$4, CB370, ""))</f>
        <v/>
      </c>
      <c r="ER370" s="49" t="str">
        <f>IF($CN370="", "", IF($CN370=Report!$BN$4, CC370, ""))</f>
        <v/>
      </c>
      <c r="ES370" s="49" t="str">
        <f>IF($CN370="", "", IF($CN370=Report!$BN$4, CD370, ""))</f>
        <v/>
      </c>
      <c r="ET370" s="49" t="str">
        <f>IF($CN370="", "", IF($CN370=Report!$BN$4, CE370, ""))</f>
        <v/>
      </c>
      <c r="EU370" s="49" t="str">
        <f>IF($CN370="", "", IF($CN370=Report!$BN$4, CF370, ""))</f>
        <v/>
      </c>
      <c r="EV370" s="49" t="str">
        <f>IF($CN370="", "", IF($CN370=Report!$BN$4, CG370, ""))</f>
        <v/>
      </c>
      <c r="EW370" s="49" t="str">
        <f>IF($CN370="", "", IF($CN370=Report!$BN$4, CH370, ""))</f>
        <v/>
      </c>
      <c r="EX370" s="49" t="str">
        <f>IF($CN370="", "", IF($CN370=Report!$BN$4, CI370, ""))</f>
        <v/>
      </c>
      <c r="EY370" s="49" t="str">
        <f>IF($CN370="", "", IF($CN370=Report!$BN$4, CJ370, ""))</f>
        <v/>
      </c>
      <c r="EZ370" s="50" t="str">
        <f>IF($CN370="", "", IF($CN370=Report!$BN$4, CK370, ""))</f>
        <v/>
      </c>
    </row>
    <row r="371" spans="1:156" x14ac:dyDescent="0.25">
      <c r="A371" s="19"/>
      <c r="B371" s="104"/>
      <c r="C371" s="105"/>
      <c r="D371" s="116"/>
      <c r="E371" s="106"/>
      <c r="F371" s="106"/>
      <c r="G371" s="106"/>
      <c r="H371" s="106"/>
      <c r="I371" s="106"/>
      <c r="J371" s="106"/>
      <c r="K371" s="106"/>
      <c r="L371" s="106"/>
      <c r="M371" s="106"/>
      <c r="N371" s="106"/>
      <c r="O371" s="106"/>
      <c r="P371" s="106"/>
      <c r="Q371" s="106"/>
      <c r="R371" s="106"/>
      <c r="S371" s="106"/>
      <c r="T371" s="108"/>
      <c r="U371" s="108"/>
      <c r="V371" s="108"/>
      <c r="W371" s="109"/>
      <c r="X371" s="19"/>
      <c r="AA371" s="48" t="str">
        <f t="shared" si="352"/>
        <v/>
      </c>
      <c r="AB371" s="49" t="str">
        <f t="shared" si="353"/>
        <v/>
      </c>
      <c r="AC371" s="49" t="str">
        <f t="shared" si="354"/>
        <v/>
      </c>
      <c r="AD371" s="49" t="str">
        <f t="shared" si="355"/>
        <v/>
      </c>
      <c r="AE371" s="49" t="str">
        <f t="shared" si="356"/>
        <v/>
      </c>
      <c r="AF371" s="49" t="str">
        <f t="shared" si="357"/>
        <v/>
      </c>
      <c r="AG371" s="49" t="str">
        <f t="shared" si="358"/>
        <v/>
      </c>
      <c r="AH371" s="49" t="str">
        <f t="shared" si="359"/>
        <v/>
      </c>
      <c r="AI371" s="49" t="str">
        <f t="shared" si="360"/>
        <v/>
      </c>
      <c r="AJ371" s="49" t="str">
        <f t="shared" si="361"/>
        <v/>
      </c>
      <c r="AK371" s="49" t="str">
        <f t="shared" si="362"/>
        <v/>
      </c>
      <c r="AL371" s="49" t="str">
        <f t="shared" si="363"/>
        <v/>
      </c>
      <c r="AM371" s="49" t="str">
        <f t="shared" si="364"/>
        <v/>
      </c>
      <c r="AN371" s="49" t="str">
        <f t="shared" si="365"/>
        <v/>
      </c>
      <c r="AO371" s="50" t="str">
        <f t="shared" si="366"/>
        <v/>
      </c>
      <c r="AP371" s="48" t="str">
        <f t="shared" si="367"/>
        <v/>
      </c>
      <c r="AQ371" s="49" t="str">
        <f t="shared" si="330"/>
        <v/>
      </c>
      <c r="AR371" s="49" t="str">
        <f t="shared" si="331"/>
        <v/>
      </c>
      <c r="AS371" s="49" t="str">
        <f t="shared" si="332"/>
        <v/>
      </c>
      <c r="AT371" s="49" t="str">
        <f t="shared" si="333"/>
        <v/>
      </c>
      <c r="AU371" s="49" t="str">
        <f t="shared" si="334"/>
        <v/>
      </c>
      <c r="AV371" s="49" t="str">
        <f t="shared" si="335"/>
        <v/>
      </c>
      <c r="AW371" s="49" t="str">
        <f t="shared" si="336"/>
        <v/>
      </c>
      <c r="AX371" s="49" t="str">
        <f t="shared" si="337"/>
        <v/>
      </c>
      <c r="AY371" s="49" t="str">
        <f t="shared" si="338"/>
        <v/>
      </c>
      <c r="AZ371" s="49" t="str">
        <f t="shared" si="339"/>
        <v/>
      </c>
      <c r="BA371" s="50" t="str">
        <f t="shared" si="340"/>
        <v/>
      </c>
      <c r="BB371" s="48" t="str">
        <f t="shared" si="368"/>
        <v/>
      </c>
      <c r="BC371" s="49" t="str">
        <f t="shared" si="341"/>
        <v/>
      </c>
      <c r="BD371" s="49" t="str">
        <f t="shared" si="342"/>
        <v/>
      </c>
      <c r="BE371" s="49" t="str">
        <f t="shared" si="343"/>
        <v/>
      </c>
      <c r="BF371" s="49" t="str">
        <f t="shared" si="344"/>
        <v/>
      </c>
      <c r="BG371" s="49" t="str">
        <f t="shared" si="345"/>
        <v/>
      </c>
      <c r="BH371" s="49" t="str">
        <f t="shared" si="346"/>
        <v/>
      </c>
      <c r="BI371" s="49" t="str">
        <f t="shared" si="347"/>
        <v/>
      </c>
      <c r="BJ371" s="49" t="str">
        <f t="shared" si="348"/>
        <v/>
      </c>
      <c r="BK371" s="49" t="str">
        <f t="shared" si="349"/>
        <v/>
      </c>
      <c r="BL371" s="49" t="str">
        <f t="shared" si="350"/>
        <v/>
      </c>
      <c r="BM371" s="50" t="str">
        <f t="shared" si="351"/>
        <v/>
      </c>
      <c r="BN371" s="48" t="str">
        <f t="shared" si="369"/>
        <v/>
      </c>
      <c r="BO371" s="49" t="str">
        <f t="shared" si="372"/>
        <v/>
      </c>
      <c r="BP371" s="49" t="str">
        <f t="shared" si="373"/>
        <v/>
      </c>
      <c r="BQ371" s="49" t="str">
        <f t="shared" si="374"/>
        <v/>
      </c>
      <c r="BR371" s="49" t="str">
        <f t="shared" si="375"/>
        <v/>
      </c>
      <c r="BS371" s="49" t="str">
        <f t="shared" si="376"/>
        <v/>
      </c>
      <c r="BT371" s="49" t="str">
        <f t="shared" si="377"/>
        <v/>
      </c>
      <c r="BU371" s="49" t="str">
        <f t="shared" si="378"/>
        <v/>
      </c>
      <c r="BV371" s="49" t="str">
        <f t="shared" si="379"/>
        <v/>
      </c>
      <c r="BW371" s="49" t="str">
        <f t="shared" si="380"/>
        <v/>
      </c>
      <c r="BX371" s="49" t="str">
        <f t="shared" si="381"/>
        <v/>
      </c>
      <c r="BY371" s="50" t="str">
        <f t="shared" si="382"/>
        <v/>
      </c>
      <c r="BZ371" s="48" t="str">
        <f t="shared" si="370"/>
        <v/>
      </c>
      <c r="CA371" s="49" t="str">
        <f t="shared" si="383"/>
        <v/>
      </c>
      <c r="CB371" s="49" t="str">
        <f t="shared" si="384"/>
        <v/>
      </c>
      <c r="CC371" s="49" t="str">
        <f t="shared" si="385"/>
        <v/>
      </c>
      <c r="CD371" s="49" t="str">
        <f t="shared" si="386"/>
        <v/>
      </c>
      <c r="CE371" s="49" t="str">
        <f t="shared" si="387"/>
        <v/>
      </c>
      <c r="CF371" s="49" t="str">
        <f t="shared" si="388"/>
        <v/>
      </c>
      <c r="CG371" s="49" t="str">
        <f t="shared" si="389"/>
        <v/>
      </c>
      <c r="CH371" s="49" t="str">
        <f t="shared" si="390"/>
        <v/>
      </c>
      <c r="CI371" s="49" t="str">
        <f t="shared" si="391"/>
        <v/>
      </c>
      <c r="CJ371" s="49" t="str">
        <f t="shared" si="392"/>
        <v/>
      </c>
      <c r="CK371" s="50" t="str">
        <f t="shared" si="393"/>
        <v/>
      </c>
      <c r="CM371" s="85" t="str">
        <f t="shared" si="371"/>
        <v/>
      </c>
      <c r="CN371" s="6" t="str">
        <f>IF($B371="", "", IF($CM371="X", "", IF(Report!$BN$3="X", LEFT($B371, 2), $B371)))</f>
        <v/>
      </c>
      <c r="CP371" s="48" t="str">
        <f>IF($CN371="", "", IF($CN371=Report!$BN$4, AA371, ""))</f>
        <v/>
      </c>
      <c r="CQ371" s="49" t="str">
        <f>IF($CN371="", "", IF($CN371=Report!$BN$4, AB371, ""))</f>
        <v/>
      </c>
      <c r="CR371" s="49" t="str">
        <f>IF($CN371="", "", IF($CN371=Report!$BN$4, AC371, ""))</f>
        <v/>
      </c>
      <c r="CS371" s="49" t="str">
        <f>IF($CN371="", "", IF($CN371=Report!$BN$4, AD371, ""))</f>
        <v/>
      </c>
      <c r="CT371" s="49" t="str">
        <f>IF($CN371="", "", IF($CN371=Report!$BN$4, AE371, ""))</f>
        <v/>
      </c>
      <c r="CU371" s="49" t="str">
        <f>IF($CN371="", "", IF($CN371=Report!$BN$4, AF371, ""))</f>
        <v/>
      </c>
      <c r="CV371" s="49" t="str">
        <f>IF($CN371="", "", IF($CN371=Report!$BN$4, AG371, ""))</f>
        <v/>
      </c>
      <c r="CW371" s="49" t="str">
        <f>IF($CN371="", "", IF($CN371=Report!$BN$4, AH371, ""))</f>
        <v/>
      </c>
      <c r="CX371" s="49" t="str">
        <f>IF($CN371="", "", IF($CN371=Report!$BN$4, AI371, ""))</f>
        <v/>
      </c>
      <c r="CY371" s="49" t="str">
        <f>IF($CN371="", "", IF($CN371=Report!$BN$4, AJ371, ""))</f>
        <v/>
      </c>
      <c r="CZ371" s="49" t="str">
        <f>IF($CN371="", "", IF($CN371=Report!$BN$4, AK371, ""))</f>
        <v/>
      </c>
      <c r="DA371" s="49" t="str">
        <f>IF($CN371="", "", IF($CN371=Report!$BN$4, AL371, ""))</f>
        <v/>
      </c>
      <c r="DB371" s="49" t="str">
        <f>IF($CN371="", "", IF($CN371=Report!$BN$4, AM371, ""))</f>
        <v/>
      </c>
      <c r="DC371" s="49" t="str">
        <f>IF($CN371="", "", IF($CN371=Report!$BN$4, AN371, ""))</f>
        <v/>
      </c>
      <c r="DD371" s="50" t="str">
        <f>IF($CN371="", "", IF($CN371=Report!$BN$4, AO371, ""))</f>
        <v/>
      </c>
      <c r="DE371" s="48" t="str">
        <f>IF($CN371="", "", IF($CN371=Report!$BN$4, AP371, ""))</f>
        <v/>
      </c>
      <c r="DF371" s="49" t="str">
        <f>IF($CN371="", "", IF($CN371=Report!$BN$4, AQ371, ""))</f>
        <v/>
      </c>
      <c r="DG371" s="49" t="str">
        <f>IF($CN371="", "", IF($CN371=Report!$BN$4, AR371, ""))</f>
        <v/>
      </c>
      <c r="DH371" s="49" t="str">
        <f>IF($CN371="", "", IF($CN371=Report!$BN$4, AS371, ""))</f>
        <v/>
      </c>
      <c r="DI371" s="49" t="str">
        <f>IF($CN371="", "", IF($CN371=Report!$BN$4, AT371, ""))</f>
        <v/>
      </c>
      <c r="DJ371" s="49" t="str">
        <f>IF($CN371="", "", IF($CN371=Report!$BN$4, AU371, ""))</f>
        <v/>
      </c>
      <c r="DK371" s="49" t="str">
        <f>IF($CN371="", "", IF($CN371=Report!$BN$4, AV371, ""))</f>
        <v/>
      </c>
      <c r="DL371" s="49" t="str">
        <f>IF($CN371="", "", IF($CN371=Report!$BN$4, AW371, ""))</f>
        <v/>
      </c>
      <c r="DM371" s="49" t="str">
        <f>IF($CN371="", "", IF($CN371=Report!$BN$4, AX371, ""))</f>
        <v/>
      </c>
      <c r="DN371" s="49" t="str">
        <f>IF($CN371="", "", IF($CN371=Report!$BN$4, AY371, ""))</f>
        <v/>
      </c>
      <c r="DO371" s="49" t="str">
        <f>IF($CN371="", "", IF($CN371=Report!$BN$4, AZ371, ""))</f>
        <v/>
      </c>
      <c r="DP371" s="50" t="str">
        <f>IF($CN371="", "", IF($CN371=Report!$BN$4, BA371, ""))</f>
        <v/>
      </c>
      <c r="DQ371" s="48" t="str">
        <f>IF($CN371="", "", IF($CN371=Report!$BN$4, BB371, ""))</f>
        <v/>
      </c>
      <c r="DR371" s="49" t="str">
        <f>IF($CN371="", "", IF($CN371=Report!$BN$4, BC371, ""))</f>
        <v/>
      </c>
      <c r="DS371" s="49" t="str">
        <f>IF($CN371="", "", IF($CN371=Report!$BN$4, BD371, ""))</f>
        <v/>
      </c>
      <c r="DT371" s="49" t="str">
        <f>IF($CN371="", "", IF($CN371=Report!$BN$4, BE371, ""))</f>
        <v/>
      </c>
      <c r="DU371" s="49" t="str">
        <f>IF($CN371="", "", IF($CN371=Report!$BN$4, BF371, ""))</f>
        <v/>
      </c>
      <c r="DV371" s="49" t="str">
        <f>IF($CN371="", "", IF($CN371=Report!$BN$4, BG371, ""))</f>
        <v/>
      </c>
      <c r="DW371" s="49" t="str">
        <f>IF($CN371="", "", IF($CN371=Report!$BN$4, BH371, ""))</f>
        <v/>
      </c>
      <c r="DX371" s="49" t="str">
        <f>IF($CN371="", "", IF($CN371=Report!$BN$4, BI371, ""))</f>
        <v/>
      </c>
      <c r="DY371" s="49" t="str">
        <f>IF($CN371="", "", IF($CN371=Report!$BN$4, BJ371, ""))</f>
        <v/>
      </c>
      <c r="DZ371" s="49" t="str">
        <f>IF($CN371="", "", IF($CN371=Report!$BN$4, BK371, ""))</f>
        <v/>
      </c>
      <c r="EA371" s="49" t="str">
        <f>IF($CN371="", "", IF($CN371=Report!$BN$4, BL371, ""))</f>
        <v/>
      </c>
      <c r="EB371" s="50" t="str">
        <f>IF($CN371="", "", IF($CN371=Report!$BN$4, BM371, ""))</f>
        <v/>
      </c>
      <c r="EC371" s="48" t="str">
        <f>IF($CN371="", "", IF($CN371=Report!$BN$4, BN371, ""))</f>
        <v/>
      </c>
      <c r="ED371" s="49" t="str">
        <f>IF($CN371="", "", IF($CN371=Report!$BN$4, BO371, ""))</f>
        <v/>
      </c>
      <c r="EE371" s="49" t="str">
        <f>IF($CN371="", "", IF($CN371=Report!$BN$4, BP371, ""))</f>
        <v/>
      </c>
      <c r="EF371" s="49" t="str">
        <f>IF($CN371="", "", IF($CN371=Report!$BN$4, BQ371, ""))</f>
        <v/>
      </c>
      <c r="EG371" s="49" t="str">
        <f>IF($CN371="", "", IF($CN371=Report!$BN$4, BR371, ""))</f>
        <v/>
      </c>
      <c r="EH371" s="49" t="str">
        <f>IF($CN371="", "", IF($CN371=Report!$BN$4, BS371, ""))</f>
        <v/>
      </c>
      <c r="EI371" s="49" t="str">
        <f>IF($CN371="", "", IF($CN371=Report!$BN$4, BT371, ""))</f>
        <v/>
      </c>
      <c r="EJ371" s="49" t="str">
        <f>IF($CN371="", "", IF($CN371=Report!$BN$4, BU371, ""))</f>
        <v/>
      </c>
      <c r="EK371" s="49" t="str">
        <f>IF($CN371="", "", IF($CN371=Report!$BN$4, BV371, ""))</f>
        <v/>
      </c>
      <c r="EL371" s="49" t="str">
        <f>IF($CN371="", "", IF($CN371=Report!$BN$4, BW371, ""))</f>
        <v/>
      </c>
      <c r="EM371" s="49" t="str">
        <f>IF($CN371="", "", IF($CN371=Report!$BN$4, BX371, ""))</f>
        <v/>
      </c>
      <c r="EN371" s="50" t="str">
        <f>IF($CN371="", "", IF($CN371=Report!$BN$4, BY371, ""))</f>
        <v/>
      </c>
      <c r="EO371" s="48" t="str">
        <f>IF($CN371="", "", IF($CN371=Report!$BN$4, BZ371, ""))</f>
        <v/>
      </c>
      <c r="EP371" s="49" t="str">
        <f>IF($CN371="", "", IF($CN371=Report!$BN$4, CA371, ""))</f>
        <v/>
      </c>
      <c r="EQ371" s="49" t="str">
        <f>IF($CN371="", "", IF($CN371=Report!$BN$4, CB371, ""))</f>
        <v/>
      </c>
      <c r="ER371" s="49" t="str">
        <f>IF($CN371="", "", IF($CN371=Report!$BN$4, CC371, ""))</f>
        <v/>
      </c>
      <c r="ES371" s="49" t="str">
        <f>IF($CN371="", "", IF($CN371=Report!$BN$4, CD371, ""))</f>
        <v/>
      </c>
      <c r="ET371" s="49" t="str">
        <f>IF($CN371="", "", IF($CN371=Report!$BN$4, CE371, ""))</f>
        <v/>
      </c>
      <c r="EU371" s="49" t="str">
        <f>IF($CN371="", "", IF($CN371=Report!$BN$4, CF371, ""))</f>
        <v/>
      </c>
      <c r="EV371" s="49" t="str">
        <f>IF($CN371="", "", IF($CN371=Report!$BN$4, CG371, ""))</f>
        <v/>
      </c>
      <c r="EW371" s="49" t="str">
        <f>IF($CN371="", "", IF($CN371=Report!$BN$4, CH371, ""))</f>
        <v/>
      </c>
      <c r="EX371" s="49" t="str">
        <f>IF($CN371="", "", IF($CN371=Report!$BN$4, CI371, ""))</f>
        <v/>
      </c>
      <c r="EY371" s="49" t="str">
        <f>IF($CN371="", "", IF($CN371=Report!$BN$4, CJ371, ""))</f>
        <v/>
      </c>
      <c r="EZ371" s="50" t="str">
        <f>IF($CN371="", "", IF($CN371=Report!$BN$4, CK371, ""))</f>
        <v/>
      </c>
    </row>
    <row r="372" spans="1:156" x14ac:dyDescent="0.25">
      <c r="A372" s="19"/>
      <c r="B372" s="104"/>
      <c r="C372" s="105"/>
      <c r="D372" s="116"/>
      <c r="E372" s="106"/>
      <c r="F372" s="106"/>
      <c r="G372" s="106"/>
      <c r="H372" s="106"/>
      <c r="I372" s="106"/>
      <c r="J372" s="106"/>
      <c r="K372" s="106"/>
      <c r="L372" s="106"/>
      <c r="M372" s="106"/>
      <c r="N372" s="106"/>
      <c r="O372" s="106"/>
      <c r="P372" s="106"/>
      <c r="Q372" s="106"/>
      <c r="R372" s="106"/>
      <c r="S372" s="106"/>
      <c r="T372" s="108"/>
      <c r="U372" s="108"/>
      <c r="V372" s="108"/>
      <c r="W372" s="109"/>
      <c r="X372" s="19"/>
      <c r="AA372" s="48" t="str">
        <f t="shared" si="352"/>
        <v/>
      </c>
      <c r="AB372" s="49" t="str">
        <f t="shared" si="353"/>
        <v/>
      </c>
      <c r="AC372" s="49" t="str">
        <f t="shared" si="354"/>
        <v/>
      </c>
      <c r="AD372" s="49" t="str">
        <f t="shared" si="355"/>
        <v/>
      </c>
      <c r="AE372" s="49" t="str">
        <f t="shared" si="356"/>
        <v/>
      </c>
      <c r="AF372" s="49" t="str">
        <f t="shared" si="357"/>
        <v/>
      </c>
      <c r="AG372" s="49" t="str">
        <f t="shared" si="358"/>
        <v/>
      </c>
      <c r="AH372" s="49" t="str">
        <f t="shared" si="359"/>
        <v/>
      </c>
      <c r="AI372" s="49" t="str">
        <f t="shared" si="360"/>
        <v/>
      </c>
      <c r="AJ372" s="49" t="str">
        <f t="shared" si="361"/>
        <v/>
      </c>
      <c r="AK372" s="49" t="str">
        <f t="shared" si="362"/>
        <v/>
      </c>
      <c r="AL372" s="49" t="str">
        <f t="shared" si="363"/>
        <v/>
      </c>
      <c r="AM372" s="49" t="str">
        <f t="shared" si="364"/>
        <v/>
      </c>
      <c r="AN372" s="49" t="str">
        <f t="shared" si="365"/>
        <v/>
      </c>
      <c r="AO372" s="50" t="str">
        <f t="shared" si="366"/>
        <v/>
      </c>
      <c r="AP372" s="48" t="str">
        <f t="shared" si="367"/>
        <v/>
      </c>
      <c r="AQ372" s="49" t="str">
        <f t="shared" si="330"/>
        <v/>
      </c>
      <c r="AR372" s="49" t="str">
        <f t="shared" si="331"/>
        <v/>
      </c>
      <c r="AS372" s="49" t="str">
        <f t="shared" si="332"/>
        <v/>
      </c>
      <c r="AT372" s="49" t="str">
        <f t="shared" si="333"/>
        <v/>
      </c>
      <c r="AU372" s="49" t="str">
        <f t="shared" si="334"/>
        <v/>
      </c>
      <c r="AV372" s="49" t="str">
        <f t="shared" si="335"/>
        <v/>
      </c>
      <c r="AW372" s="49" t="str">
        <f t="shared" si="336"/>
        <v/>
      </c>
      <c r="AX372" s="49" t="str">
        <f t="shared" si="337"/>
        <v/>
      </c>
      <c r="AY372" s="49" t="str">
        <f t="shared" si="338"/>
        <v/>
      </c>
      <c r="AZ372" s="49" t="str">
        <f t="shared" si="339"/>
        <v/>
      </c>
      <c r="BA372" s="50" t="str">
        <f t="shared" si="340"/>
        <v/>
      </c>
      <c r="BB372" s="48" t="str">
        <f t="shared" si="368"/>
        <v/>
      </c>
      <c r="BC372" s="49" t="str">
        <f t="shared" si="341"/>
        <v/>
      </c>
      <c r="BD372" s="49" t="str">
        <f t="shared" si="342"/>
        <v/>
      </c>
      <c r="BE372" s="49" t="str">
        <f t="shared" si="343"/>
        <v/>
      </c>
      <c r="BF372" s="49" t="str">
        <f t="shared" si="344"/>
        <v/>
      </c>
      <c r="BG372" s="49" t="str">
        <f t="shared" si="345"/>
        <v/>
      </c>
      <c r="BH372" s="49" t="str">
        <f t="shared" si="346"/>
        <v/>
      </c>
      <c r="BI372" s="49" t="str">
        <f t="shared" si="347"/>
        <v/>
      </c>
      <c r="BJ372" s="49" t="str">
        <f t="shared" si="348"/>
        <v/>
      </c>
      <c r="BK372" s="49" t="str">
        <f t="shared" si="349"/>
        <v/>
      </c>
      <c r="BL372" s="49" t="str">
        <f t="shared" si="350"/>
        <v/>
      </c>
      <c r="BM372" s="50" t="str">
        <f t="shared" si="351"/>
        <v/>
      </c>
      <c r="BN372" s="48" t="str">
        <f t="shared" si="369"/>
        <v/>
      </c>
      <c r="BO372" s="49" t="str">
        <f t="shared" si="372"/>
        <v/>
      </c>
      <c r="BP372" s="49" t="str">
        <f t="shared" si="373"/>
        <v/>
      </c>
      <c r="BQ372" s="49" t="str">
        <f t="shared" si="374"/>
        <v/>
      </c>
      <c r="BR372" s="49" t="str">
        <f t="shared" si="375"/>
        <v/>
      </c>
      <c r="BS372" s="49" t="str">
        <f t="shared" si="376"/>
        <v/>
      </c>
      <c r="BT372" s="49" t="str">
        <f t="shared" si="377"/>
        <v/>
      </c>
      <c r="BU372" s="49" t="str">
        <f t="shared" si="378"/>
        <v/>
      </c>
      <c r="BV372" s="49" t="str">
        <f t="shared" si="379"/>
        <v/>
      </c>
      <c r="BW372" s="49" t="str">
        <f t="shared" si="380"/>
        <v/>
      </c>
      <c r="BX372" s="49" t="str">
        <f t="shared" si="381"/>
        <v/>
      </c>
      <c r="BY372" s="50" t="str">
        <f t="shared" si="382"/>
        <v/>
      </c>
      <c r="BZ372" s="48" t="str">
        <f t="shared" si="370"/>
        <v/>
      </c>
      <c r="CA372" s="49" t="str">
        <f t="shared" si="383"/>
        <v/>
      </c>
      <c r="CB372" s="49" t="str">
        <f t="shared" si="384"/>
        <v/>
      </c>
      <c r="CC372" s="49" t="str">
        <f t="shared" si="385"/>
        <v/>
      </c>
      <c r="CD372" s="49" t="str">
        <f t="shared" si="386"/>
        <v/>
      </c>
      <c r="CE372" s="49" t="str">
        <f t="shared" si="387"/>
        <v/>
      </c>
      <c r="CF372" s="49" t="str">
        <f t="shared" si="388"/>
        <v/>
      </c>
      <c r="CG372" s="49" t="str">
        <f t="shared" si="389"/>
        <v/>
      </c>
      <c r="CH372" s="49" t="str">
        <f t="shared" si="390"/>
        <v/>
      </c>
      <c r="CI372" s="49" t="str">
        <f t="shared" si="391"/>
        <v/>
      </c>
      <c r="CJ372" s="49" t="str">
        <f t="shared" si="392"/>
        <v/>
      </c>
      <c r="CK372" s="50" t="str">
        <f t="shared" si="393"/>
        <v/>
      </c>
      <c r="CM372" s="85" t="str">
        <f t="shared" si="371"/>
        <v/>
      </c>
      <c r="CN372" s="6" t="str">
        <f>IF($B372="", "", IF($CM372="X", "", IF(Report!$BN$3="X", LEFT($B372, 2), $B372)))</f>
        <v/>
      </c>
      <c r="CP372" s="48" t="str">
        <f>IF($CN372="", "", IF($CN372=Report!$BN$4, AA372, ""))</f>
        <v/>
      </c>
      <c r="CQ372" s="49" t="str">
        <f>IF($CN372="", "", IF($CN372=Report!$BN$4, AB372, ""))</f>
        <v/>
      </c>
      <c r="CR372" s="49" t="str">
        <f>IF($CN372="", "", IF($CN372=Report!$BN$4, AC372, ""))</f>
        <v/>
      </c>
      <c r="CS372" s="49" t="str">
        <f>IF($CN372="", "", IF($CN372=Report!$BN$4, AD372, ""))</f>
        <v/>
      </c>
      <c r="CT372" s="49" t="str">
        <f>IF($CN372="", "", IF($CN372=Report!$BN$4, AE372, ""))</f>
        <v/>
      </c>
      <c r="CU372" s="49" t="str">
        <f>IF($CN372="", "", IF($CN372=Report!$BN$4, AF372, ""))</f>
        <v/>
      </c>
      <c r="CV372" s="49" t="str">
        <f>IF($CN372="", "", IF($CN372=Report!$BN$4, AG372, ""))</f>
        <v/>
      </c>
      <c r="CW372" s="49" t="str">
        <f>IF($CN372="", "", IF($CN372=Report!$BN$4, AH372, ""))</f>
        <v/>
      </c>
      <c r="CX372" s="49" t="str">
        <f>IF($CN372="", "", IF($CN372=Report!$BN$4, AI372, ""))</f>
        <v/>
      </c>
      <c r="CY372" s="49" t="str">
        <f>IF($CN372="", "", IF($CN372=Report!$BN$4, AJ372, ""))</f>
        <v/>
      </c>
      <c r="CZ372" s="49" t="str">
        <f>IF($CN372="", "", IF($CN372=Report!$BN$4, AK372, ""))</f>
        <v/>
      </c>
      <c r="DA372" s="49" t="str">
        <f>IF($CN372="", "", IF($CN372=Report!$BN$4, AL372, ""))</f>
        <v/>
      </c>
      <c r="DB372" s="49" t="str">
        <f>IF($CN372="", "", IF($CN372=Report!$BN$4, AM372, ""))</f>
        <v/>
      </c>
      <c r="DC372" s="49" t="str">
        <f>IF($CN372="", "", IF($CN372=Report!$BN$4, AN372, ""))</f>
        <v/>
      </c>
      <c r="DD372" s="50" t="str">
        <f>IF($CN372="", "", IF($CN372=Report!$BN$4, AO372, ""))</f>
        <v/>
      </c>
      <c r="DE372" s="48" t="str">
        <f>IF($CN372="", "", IF($CN372=Report!$BN$4, AP372, ""))</f>
        <v/>
      </c>
      <c r="DF372" s="49" t="str">
        <f>IF($CN372="", "", IF($CN372=Report!$BN$4, AQ372, ""))</f>
        <v/>
      </c>
      <c r="DG372" s="49" t="str">
        <f>IF($CN372="", "", IF($CN372=Report!$BN$4, AR372, ""))</f>
        <v/>
      </c>
      <c r="DH372" s="49" t="str">
        <f>IF($CN372="", "", IF($CN372=Report!$BN$4, AS372, ""))</f>
        <v/>
      </c>
      <c r="DI372" s="49" t="str">
        <f>IF($CN372="", "", IF($CN372=Report!$BN$4, AT372, ""))</f>
        <v/>
      </c>
      <c r="DJ372" s="49" t="str">
        <f>IF($CN372="", "", IF($CN372=Report!$BN$4, AU372, ""))</f>
        <v/>
      </c>
      <c r="DK372" s="49" t="str">
        <f>IF($CN372="", "", IF($CN372=Report!$BN$4, AV372, ""))</f>
        <v/>
      </c>
      <c r="DL372" s="49" t="str">
        <f>IF($CN372="", "", IF($CN372=Report!$BN$4, AW372, ""))</f>
        <v/>
      </c>
      <c r="DM372" s="49" t="str">
        <f>IF($CN372="", "", IF($CN372=Report!$BN$4, AX372, ""))</f>
        <v/>
      </c>
      <c r="DN372" s="49" t="str">
        <f>IF($CN372="", "", IF($CN372=Report!$BN$4, AY372, ""))</f>
        <v/>
      </c>
      <c r="DO372" s="49" t="str">
        <f>IF($CN372="", "", IF($CN372=Report!$BN$4, AZ372, ""))</f>
        <v/>
      </c>
      <c r="DP372" s="50" t="str">
        <f>IF($CN372="", "", IF($CN372=Report!$BN$4, BA372, ""))</f>
        <v/>
      </c>
      <c r="DQ372" s="48" t="str">
        <f>IF($CN372="", "", IF($CN372=Report!$BN$4, BB372, ""))</f>
        <v/>
      </c>
      <c r="DR372" s="49" t="str">
        <f>IF($CN372="", "", IF($CN372=Report!$BN$4, BC372, ""))</f>
        <v/>
      </c>
      <c r="DS372" s="49" t="str">
        <f>IF($CN372="", "", IF($CN372=Report!$BN$4, BD372, ""))</f>
        <v/>
      </c>
      <c r="DT372" s="49" t="str">
        <f>IF($CN372="", "", IF($CN372=Report!$BN$4, BE372, ""))</f>
        <v/>
      </c>
      <c r="DU372" s="49" t="str">
        <f>IF($CN372="", "", IF($CN372=Report!$BN$4, BF372, ""))</f>
        <v/>
      </c>
      <c r="DV372" s="49" t="str">
        <f>IF($CN372="", "", IF($CN372=Report!$BN$4, BG372, ""))</f>
        <v/>
      </c>
      <c r="DW372" s="49" t="str">
        <f>IF($CN372="", "", IF($CN372=Report!$BN$4, BH372, ""))</f>
        <v/>
      </c>
      <c r="DX372" s="49" t="str">
        <f>IF($CN372="", "", IF($CN372=Report!$BN$4, BI372, ""))</f>
        <v/>
      </c>
      <c r="DY372" s="49" t="str">
        <f>IF($CN372="", "", IF($CN372=Report!$BN$4, BJ372, ""))</f>
        <v/>
      </c>
      <c r="DZ372" s="49" t="str">
        <f>IF($CN372="", "", IF($CN372=Report!$BN$4, BK372, ""))</f>
        <v/>
      </c>
      <c r="EA372" s="49" t="str">
        <f>IF($CN372="", "", IF($CN372=Report!$BN$4, BL372, ""))</f>
        <v/>
      </c>
      <c r="EB372" s="50" t="str">
        <f>IF($CN372="", "", IF($CN372=Report!$BN$4, BM372, ""))</f>
        <v/>
      </c>
      <c r="EC372" s="48" t="str">
        <f>IF($CN372="", "", IF($CN372=Report!$BN$4, BN372, ""))</f>
        <v/>
      </c>
      <c r="ED372" s="49" t="str">
        <f>IF($CN372="", "", IF($CN372=Report!$BN$4, BO372, ""))</f>
        <v/>
      </c>
      <c r="EE372" s="49" t="str">
        <f>IF($CN372="", "", IF($CN372=Report!$BN$4, BP372, ""))</f>
        <v/>
      </c>
      <c r="EF372" s="49" t="str">
        <f>IF($CN372="", "", IF($CN372=Report!$BN$4, BQ372, ""))</f>
        <v/>
      </c>
      <c r="EG372" s="49" t="str">
        <f>IF($CN372="", "", IF($CN372=Report!$BN$4, BR372, ""))</f>
        <v/>
      </c>
      <c r="EH372" s="49" t="str">
        <f>IF($CN372="", "", IF($CN372=Report!$BN$4, BS372, ""))</f>
        <v/>
      </c>
      <c r="EI372" s="49" t="str">
        <f>IF($CN372="", "", IF($CN372=Report!$BN$4, BT372, ""))</f>
        <v/>
      </c>
      <c r="EJ372" s="49" t="str">
        <f>IF($CN372="", "", IF($CN372=Report!$BN$4, BU372, ""))</f>
        <v/>
      </c>
      <c r="EK372" s="49" t="str">
        <f>IF($CN372="", "", IF($CN372=Report!$BN$4, BV372, ""))</f>
        <v/>
      </c>
      <c r="EL372" s="49" t="str">
        <f>IF($CN372="", "", IF($CN372=Report!$BN$4, BW372, ""))</f>
        <v/>
      </c>
      <c r="EM372" s="49" t="str">
        <f>IF($CN372="", "", IF($CN372=Report!$BN$4, BX372, ""))</f>
        <v/>
      </c>
      <c r="EN372" s="50" t="str">
        <f>IF($CN372="", "", IF($CN372=Report!$BN$4, BY372, ""))</f>
        <v/>
      </c>
      <c r="EO372" s="48" t="str">
        <f>IF($CN372="", "", IF($CN372=Report!$BN$4, BZ372, ""))</f>
        <v/>
      </c>
      <c r="EP372" s="49" t="str">
        <f>IF($CN372="", "", IF($CN372=Report!$BN$4, CA372, ""))</f>
        <v/>
      </c>
      <c r="EQ372" s="49" t="str">
        <f>IF($CN372="", "", IF($CN372=Report!$BN$4, CB372, ""))</f>
        <v/>
      </c>
      <c r="ER372" s="49" t="str">
        <f>IF($CN372="", "", IF($CN372=Report!$BN$4, CC372, ""))</f>
        <v/>
      </c>
      <c r="ES372" s="49" t="str">
        <f>IF($CN372="", "", IF($CN372=Report!$BN$4, CD372, ""))</f>
        <v/>
      </c>
      <c r="ET372" s="49" t="str">
        <f>IF($CN372="", "", IF($CN372=Report!$BN$4, CE372, ""))</f>
        <v/>
      </c>
      <c r="EU372" s="49" t="str">
        <f>IF($CN372="", "", IF($CN372=Report!$BN$4, CF372, ""))</f>
        <v/>
      </c>
      <c r="EV372" s="49" t="str">
        <f>IF($CN372="", "", IF($CN372=Report!$BN$4, CG372, ""))</f>
        <v/>
      </c>
      <c r="EW372" s="49" t="str">
        <f>IF($CN372="", "", IF($CN372=Report!$BN$4, CH372, ""))</f>
        <v/>
      </c>
      <c r="EX372" s="49" t="str">
        <f>IF($CN372="", "", IF($CN372=Report!$BN$4, CI372, ""))</f>
        <v/>
      </c>
      <c r="EY372" s="49" t="str">
        <f>IF($CN372="", "", IF($CN372=Report!$BN$4, CJ372, ""))</f>
        <v/>
      </c>
      <c r="EZ372" s="50" t="str">
        <f>IF($CN372="", "", IF($CN372=Report!$BN$4, CK372, ""))</f>
        <v/>
      </c>
    </row>
    <row r="373" spans="1:156" x14ac:dyDescent="0.25">
      <c r="A373" s="19"/>
      <c r="B373" s="104"/>
      <c r="C373" s="105"/>
      <c r="D373" s="116"/>
      <c r="E373" s="106"/>
      <c r="F373" s="106"/>
      <c r="G373" s="106"/>
      <c r="H373" s="106"/>
      <c r="I373" s="106"/>
      <c r="J373" s="106"/>
      <c r="K373" s="106"/>
      <c r="L373" s="106"/>
      <c r="M373" s="106"/>
      <c r="N373" s="106"/>
      <c r="O373" s="106"/>
      <c r="P373" s="106"/>
      <c r="Q373" s="106"/>
      <c r="R373" s="106"/>
      <c r="S373" s="106"/>
      <c r="T373" s="108"/>
      <c r="U373" s="108"/>
      <c r="V373" s="108"/>
      <c r="W373" s="109"/>
      <c r="X373" s="19"/>
      <c r="AA373" s="48" t="str">
        <f t="shared" si="352"/>
        <v/>
      </c>
      <c r="AB373" s="49" t="str">
        <f t="shared" si="353"/>
        <v/>
      </c>
      <c r="AC373" s="49" t="str">
        <f t="shared" si="354"/>
        <v/>
      </c>
      <c r="AD373" s="49" t="str">
        <f t="shared" si="355"/>
        <v/>
      </c>
      <c r="AE373" s="49" t="str">
        <f t="shared" si="356"/>
        <v/>
      </c>
      <c r="AF373" s="49" t="str">
        <f t="shared" si="357"/>
        <v/>
      </c>
      <c r="AG373" s="49" t="str">
        <f t="shared" si="358"/>
        <v/>
      </c>
      <c r="AH373" s="49" t="str">
        <f t="shared" si="359"/>
        <v/>
      </c>
      <c r="AI373" s="49" t="str">
        <f t="shared" si="360"/>
        <v/>
      </c>
      <c r="AJ373" s="49" t="str">
        <f t="shared" si="361"/>
        <v/>
      </c>
      <c r="AK373" s="49" t="str">
        <f t="shared" si="362"/>
        <v/>
      </c>
      <c r="AL373" s="49" t="str">
        <f t="shared" si="363"/>
        <v/>
      </c>
      <c r="AM373" s="49" t="str">
        <f t="shared" si="364"/>
        <v/>
      </c>
      <c r="AN373" s="49" t="str">
        <f t="shared" si="365"/>
        <v/>
      </c>
      <c r="AO373" s="50" t="str">
        <f t="shared" si="366"/>
        <v/>
      </c>
      <c r="AP373" s="48" t="str">
        <f t="shared" si="367"/>
        <v/>
      </c>
      <c r="AQ373" s="49" t="str">
        <f t="shared" si="330"/>
        <v/>
      </c>
      <c r="AR373" s="49" t="str">
        <f t="shared" si="331"/>
        <v/>
      </c>
      <c r="AS373" s="49" t="str">
        <f t="shared" si="332"/>
        <v/>
      </c>
      <c r="AT373" s="49" t="str">
        <f t="shared" si="333"/>
        <v/>
      </c>
      <c r="AU373" s="49" t="str">
        <f t="shared" si="334"/>
        <v/>
      </c>
      <c r="AV373" s="49" t="str">
        <f t="shared" si="335"/>
        <v/>
      </c>
      <c r="AW373" s="49" t="str">
        <f t="shared" si="336"/>
        <v/>
      </c>
      <c r="AX373" s="49" t="str">
        <f t="shared" si="337"/>
        <v/>
      </c>
      <c r="AY373" s="49" t="str">
        <f t="shared" si="338"/>
        <v/>
      </c>
      <c r="AZ373" s="49" t="str">
        <f t="shared" si="339"/>
        <v/>
      </c>
      <c r="BA373" s="50" t="str">
        <f t="shared" si="340"/>
        <v/>
      </c>
      <c r="BB373" s="48" t="str">
        <f t="shared" si="368"/>
        <v/>
      </c>
      <c r="BC373" s="49" t="str">
        <f t="shared" si="341"/>
        <v/>
      </c>
      <c r="BD373" s="49" t="str">
        <f t="shared" si="342"/>
        <v/>
      </c>
      <c r="BE373" s="49" t="str">
        <f t="shared" si="343"/>
        <v/>
      </c>
      <c r="BF373" s="49" t="str">
        <f t="shared" si="344"/>
        <v/>
      </c>
      <c r="BG373" s="49" t="str">
        <f t="shared" si="345"/>
        <v/>
      </c>
      <c r="BH373" s="49" t="str">
        <f t="shared" si="346"/>
        <v/>
      </c>
      <c r="BI373" s="49" t="str">
        <f t="shared" si="347"/>
        <v/>
      </c>
      <c r="BJ373" s="49" t="str">
        <f t="shared" si="348"/>
        <v/>
      </c>
      <c r="BK373" s="49" t="str">
        <f t="shared" si="349"/>
        <v/>
      </c>
      <c r="BL373" s="49" t="str">
        <f t="shared" si="350"/>
        <v/>
      </c>
      <c r="BM373" s="50" t="str">
        <f t="shared" si="351"/>
        <v/>
      </c>
      <c r="BN373" s="48" t="str">
        <f t="shared" si="369"/>
        <v/>
      </c>
      <c r="BO373" s="49" t="str">
        <f t="shared" si="372"/>
        <v/>
      </c>
      <c r="BP373" s="49" t="str">
        <f t="shared" si="373"/>
        <v/>
      </c>
      <c r="BQ373" s="49" t="str">
        <f t="shared" si="374"/>
        <v/>
      </c>
      <c r="BR373" s="49" t="str">
        <f t="shared" si="375"/>
        <v/>
      </c>
      <c r="BS373" s="49" t="str">
        <f t="shared" si="376"/>
        <v/>
      </c>
      <c r="BT373" s="49" t="str">
        <f t="shared" si="377"/>
        <v/>
      </c>
      <c r="BU373" s="49" t="str">
        <f t="shared" si="378"/>
        <v/>
      </c>
      <c r="BV373" s="49" t="str">
        <f t="shared" si="379"/>
        <v/>
      </c>
      <c r="BW373" s="49" t="str">
        <f t="shared" si="380"/>
        <v/>
      </c>
      <c r="BX373" s="49" t="str">
        <f t="shared" si="381"/>
        <v/>
      </c>
      <c r="BY373" s="50" t="str">
        <f t="shared" si="382"/>
        <v/>
      </c>
      <c r="BZ373" s="48" t="str">
        <f t="shared" si="370"/>
        <v/>
      </c>
      <c r="CA373" s="49" t="str">
        <f t="shared" si="383"/>
        <v/>
      </c>
      <c r="CB373" s="49" t="str">
        <f t="shared" si="384"/>
        <v/>
      </c>
      <c r="CC373" s="49" t="str">
        <f t="shared" si="385"/>
        <v/>
      </c>
      <c r="CD373" s="49" t="str">
        <f t="shared" si="386"/>
        <v/>
      </c>
      <c r="CE373" s="49" t="str">
        <f t="shared" si="387"/>
        <v/>
      </c>
      <c r="CF373" s="49" t="str">
        <f t="shared" si="388"/>
        <v/>
      </c>
      <c r="CG373" s="49" t="str">
        <f t="shared" si="389"/>
        <v/>
      </c>
      <c r="CH373" s="49" t="str">
        <f t="shared" si="390"/>
        <v/>
      </c>
      <c r="CI373" s="49" t="str">
        <f t="shared" si="391"/>
        <v/>
      </c>
      <c r="CJ373" s="49" t="str">
        <f t="shared" si="392"/>
        <v/>
      </c>
      <c r="CK373" s="50" t="str">
        <f t="shared" si="393"/>
        <v/>
      </c>
      <c r="CM373" s="85" t="str">
        <f t="shared" si="371"/>
        <v/>
      </c>
      <c r="CN373" s="6" t="str">
        <f>IF($B373="", "", IF($CM373="X", "", IF(Report!$BN$3="X", LEFT($B373, 2), $B373)))</f>
        <v/>
      </c>
      <c r="CP373" s="48" t="str">
        <f>IF($CN373="", "", IF($CN373=Report!$BN$4, AA373, ""))</f>
        <v/>
      </c>
      <c r="CQ373" s="49" t="str">
        <f>IF($CN373="", "", IF($CN373=Report!$BN$4, AB373, ""))</f>
        <v/>
      </c>
      <c r="CR373" s="49" t="str">
        <f>IF($CN373="", "", IF($CN373=Report!$BN$4, AC373, ""))</f>
        <v/>
      </c>
      <c r="CS373" s="49" t="str">
        <f>IF($CN373="", "", IF($CN373=Report!$BN$4, AD373, ""))</f>
        <v/>
      </c>
      <c r="CT373" s="49" t="str">
        <f>IF($CN373="", "", IF($CN373=Report!$BN$4, AE373, ""))</f>
        <v/>
      </c>
      <c r="CU373" s="49" t="str">
        <f>IF($CN373="", "", IF($CN373=Report!$BN$4, AF373, ""))</f>
        <v/>
      </c>
      <c r="CV373" s="49" t="str">
        <f>IF($CN373="", "", IF($CN373=Report!$BN$4, AG373, ""))</f>
        <v/>
      </c>
      <c r="CW373" s="49" t="str">
        <f>IF($CN373="", "", IF($CN373=Report!$BN$4, AH373, ""))</f>
        <v/>
      </c>
      <c r="CX373" s="49" t="str">
        <f>IF($CN373="", "", IF($CN373=Report!$BN$4, AI373, ""))</f>
        <v/>
      </c>
      <c r="CY373" s="49" t="str">
        <f>IF($CN373="", "", IF($CN373=Report!$BN$4, AJ373, ""))</f>
        <v/>
      </c>
      <c r="CZ373" s="49" t="str">
        <f>IF($CN373="", "", IF($CN373=Report!$BN$4, AK373, ""))</f>
        <v/>
      </c>
      <c r="DA373" s="49" t="str">
        <f>IF($CN373="", "", IF($CN373=Report!$BN$4, AL373, ""))</f>
        <v/>
      </c>
      <c r="DB373" s="49" t="str">
        <f>IF($CN373="", "", IF($CN373=Report!$BN$4, AM373, ""))</f>
        <v/>
      </c>
      <c r="DC373" s="49" t="str">
        <f>IF($CN373="", "", IF($CN373=Report!$BN$4, AN373, ""))</f>
        <v/>
      </c>
      <c r="DD373" s="50" t="str">
        <f>IF($CN373="", "", IF($CN373=Report!$BN$4, AO373, ""))</f>
        <v/>
      </c>
      <c r="DE373" s="48" t="str">
        <f>IF($CN373="", "", IF($CN373=Report!$BN$4, AP373, ""))</f>
        <v/>
      </c>
      <c r="DF373" s="49" t="str">
        <f>IF($CN373="", "", IF($CN373=Report!$BN$4, AQ373, ""))</f>
        <v/>
      </c>
      <c r="DG373" s="49" t="str">
        <f>IF($CN373="", "", IF($CN373=Report!$BN$4, AR373, ""))</f>
        <v/>
      </c>
      <c r="DH373" s="49" t="str">
        <f>IF($CN373="", "", IF($CN373=Report!$BN$4, AS373, ""))</f>
        <v/>
      </c>
      <c r="DI373" s="49" t="str">
        <f>IF($CN373="", "", IF($CN373=Report!$BN$4, AT373, ""))</f>
        <v/>
      </c>
      <c r="DJ373" s="49" t="str">
        <f>IF($CN373="", "", IF($CN373=Report!$BN$4, AU373, ""))</f>
        <v/>
      </c>
      <c r="DK373" s="49" t="str">
        <f>IF($CN373="", "", IF($CN373=Report!$BN$4, AV373, ""))</f>
        <v/>
      </c>
      <c r="DL373" s="49" t="str">
        <f>IF($CN373="", "", IF($CN373=Report!$BN$4, AW373, ""))</f>
        <v/>
      </c>
      <c r="DM373" s="49" t="str">
        <f>IF($CN373="", "", IF($CN373=Report!$BN$4, AX373, ""))</f>
        <v/>
      </c>
      <c r="DN373" s="49" t="str">
        <f>IF($CN373="", "", IF($CN373=Report!$BN$4, AY373, ""))</f>
        <v/>
      </c>
      <c r="DO373" s="49" t="str">
        <f>IF($CN373="", "", IF($CN373=Report!$BN$4, AZ373, ""))</f>
        <v/>
      </c>
      <c r="DP373" s="50" t="str">
        <f>IF($CN373="", "", IF($CN373=Report!$BN$4, BA373, ""))</f>
        <v/>
      </c>
      <c r="DQ373" s="48" t="str">
        <f>IF($CN373="", "", IF($CN373=Report!$BN$4, BB373, ""))</f>
        <v/>
      </c>
      <c r="DR373" s="49" t="str">
        <f>IF($CN373="", "", IF($CN373=Report!$BN$4, BC373, ""))</f>
        <v/>
      </c>
      <c r="DS373" s="49" t="str">
        <f>IF($CN373="", "", IF($CN373=Report!$BN$4, BD373, ""))</f>
        <v/>
      </c>
      <c r="DT373" s="49" t="str">
        <f>IF($CN373="", "", IF($CN373=Report!$BN$4, BE373, ""))</f>
        <v/>
      </c>
      <c r="DU373" s="49" t="str">
        <f>IF($CN373="", "", IF($CN373=Report!$BN$4, BF373, ""))</f>
        <v/>
      </c>
      <c r="DV373" s="49" t="str">
        <f>IF($CN373="", "", IF($CN373=Report!$BN$4, BG373, ""))</f>
        <v/>
      </c>
      <c r="DW373" s="49" t="str">
        <f>IF($CN373="", "", IF($CN373=Report!$BN$4, BH373, ""))</f>
        <v/>
      </c>
      <c r="DX373" s="49" t="str">
        <f>IF($CN373="", "", IF($CN373=Report!$BN$4, BI373, ""))</f>
        <v/>
      </c>
      <c r="DY373" s="49" t="str">
        <f>IF($CN373="", "", IF($CN373=Report!$BN$4, BJ373, ""))</f>
        <v/>
      </c>
      <c r="DZ373" s="49" t="str">
        <f>IF($CN373="", "", IF($CN373=Report!$BN$4, BK373, ""))</f>
        <v/>
      </c>
      <c r="EA373" s="49" t="str">
        <f>IF($CN373="", "", IF($CN373=Report!$BN$4, BL373, ""))</f>
        <v/>
      </c>
      <c r="EB373" s="50" t="str">
        <f>IF($CN373="", "", IF($CN373=Report!$BN$4, BM373, ""))</f>
        <v/>
      </c>
      <c r="EC373" s="48" t="str">
        <f>IF($CN373="", "", IF($CN373=Report!$BN$4, BN373, ""))</f>
        <v/>
      </c>
      <c r="ED373" s="49" t="str">
        <f>IF($CN373="", "", IF($CN373=Report!$BN$4, BO373, ""))</f>
        <v/>
      </c>
      <c r="EE373" s="49" t="str">
        <f>IF($CN373="", "", IF($CN373=Report!$BN$4, BP373, ""))</f>
        <v/>
      </c>
      <c r="EF373" s="49" t="str">
        <f>IF($CN373="", "", IF($CN373=Report!$BN$4, BQ373, ""))</f>
        <v/>
      </c>
      <c r="EG373" s="49" t="str">
        <f>IF($CN373="", "", IF($CN373=Report!$BN$4, BR373, ""))</f>
        <v/>
      </c>
      <c r="EH373" s="49" t="str">
        <f>IF($CN373="", "", IF($CN373=Report!$BN$4, BS373, ""))</f>
        <v/>
      </c>
      <c r="EI373" s="49" t="str">
        <f>IF($CN373="", "", IF($CN373=Report!$BN$4, BT373, ""))</f>
        <v/>
      </c>
      <c r="EJ373" s="49" t="str">
        <f>IF($CN373="", "", IF($CN373=Report!$BN$4, BU373, ""))</f>
        <v/>
      </c>
      <c r="EK373" s="49" t="str">
        <f>IF($CN373="", "", IF($CN373=Report!$BN$4, BV373, ""))</f>
        <v/>
      </c>
      <c r="EL373" s="49" t="str">
        <f>IF($CN373="", "", IF($CN373=Report!$BN$4, BW373, ""))</f>
        <v/>
      </c>
      <c r="EM373" s="49" t="str">
        <f>IF($CN373="", "", IF($CN373=Report!$BN$4, BX373, ""))</f>
        <v/>
      </c>
      <c r="EN373" s="50" t="str">
        <f>IF($CN373="", "", IF($CN373=Report!$BN$4, BY373, ""))</f>
        <v/>
      </c>
      <c r="EO373" s="48" t="str">
        <f>IF($CN373="", "", IF($CN373=Report!$BN$4, BZ373, ""))</f>
        <v/>
      </c>
      <c r="EP373" s="49" t="str">
        <f>IF($CN373="", "", IF($CN373=Report!$BN$4, CA373, ""))</f>
        <v/>
      </c>
      <c r="EQ373" s="49" t="str">
        <f>IF($CN373="", "", IF($CN373=Report!$BN$4, CB373, ""))</f>
        <v/>
      </c>
      <c r="ER373" s="49" t="str">
        <f>IF($CN373="", "", IF($CN373=Report!$BN$4, CC373, ""))</f>
        <v/>
      </c>
      <c r="ES373" s="49" t="str">
        <f>IF($CN373="", "", IF($CN373=Report!$BN$4, CD373, ""))</f>
        <v/>
      </c>
      <c r="ET373" s="49" t="str">
        <f>IF($CN373="", "", IF($CN373=Report!$BN$4, CE373, ""))</f>
        <v/>
      </c>
      <c r="EU373" s="49" t="str">
        <f>IF($CN373="", "", IF($CN373=Report!$BN$4, CF373, ""))</f>
        <v/>
      </c>
      <c r="EV373" s="49" t="str">
        <f>IF($CN373="", "", IF($CN373=Report!$BN$4, CG373, ""))</f>
        <v/>
      </c>
      <c r="EW373" s="49" t="str">
        <f>IF($CN373="", "", IF($CN373=Report!$BN$4, CH373, ""))</f>
        <v/>
      </c>
      <c r="EX373" s="49" t="str">
        <f>IF($CN373="", "", IF($CN373=Report!$BN$4, CI373, ""))</f>
        <v/>
      </c>
      <c r="EY373" s="49" t="str">
        <f>IF($CN373="", "", IF($CN373=Report!$BN$4, CJ373, ""))</f>
        <v/>
      </c>
      <c r="EZ373" s="50" t="str">
        <f>IF($CN373="", "", IF($CN373=Report!$BN$4, CK373, ""))</f>
        <v/>
      </c>
    </row>
    <row r="374" spans="1:156" x14ac:dyDescent="0.25">
      <c r="A374" s="19"/>
      <c r="B374" s="104"/>
      <c r="C374" s="105"/>
      <c r="D374" s="116"/>
      <c r="E374" s="106"/>
      <c r="F374" s="106"/>
      <c r="G374" s="106"/>
      <c r="H374" s="106"/>
      <c r="I374" s="106"/>
      <c r="J374" s="106"/>
      <c r="K374" s="106"/>
      <c r="L374" s="106"/>
      <c r="M374" s="106"/>
      <c r="N374" s="106"/>
      <c r="O374" s="106"/>
      <c r="P374" s="106"/>
      <c r="Q374" s="106"/>
      <c r="R374" s="106"/>
      <c r="S374" s="106"/>
      <c r="T374" s="108"/>
      <c r="U374" s="108"/>
      <c r="V374" s="108"/>
      <c r="W374" s="109"/>
      <c r="X374" s="19"/>
      <c r="AA374" s="48" t="str">
        <f t="shared" si="352"/>
        <v/>
      </c>
      <c r="AB374" s="49" t="str">
        <f t="shared" si="353"/>
        <v/>
      </c>
      <c r="AC374" s="49" t="str">
        <f t="shared" si="354"/>
        <v/>
      </c>
      <c r="AD374" s="49" t="str">
        <f t="shared" si="355"/>
        <v/>
      </c>
      <c r="AE374" s="49" t="str">
        <f t="shared" si="356"/>
        <v/>
      </c>
      <c r="AF374" s="49" t="str">
        <f t="shared" si="357"/>
        <v/>
      </c>
      <c r="AG374" s="49" t="str">
        <f t="shared" si="358"/>
        <v/>
      </c>
      <c r="AH374" s="49" t="str">
        <f t="shared" si="359"/>
        <v/>
      </c>
      <c r="AI374" s="49" t="str">
        <f t="shared" si="360"/>
        <v/>
      </c>
      <c r="AJ374" s="49" t="str">
        <f t="shared" si="361"/>
        <v/>
      </c>
      <c r="AK374" s="49" t="str">
        <f t="shared" si="362"/>
        <v/>
      </c>
      <c r="AL374" s="49" t="str">
        <f t="shared" si="363"/>
        <v/>
      </c>
      <c r="AM374" s="49" t="str">
        <f t="shared" si="364"/>
        <v/>
      </c>
      <c r="AN374" s="49" t="str">
        <f t="shared" si="365"/>
        <v/>
      </c>
      <c r="AO374" s="50" t="str">
        <f t="shared" si="366"/>
        <v/>
      </c>
      <c r="AP374" s="48" t="str">
        <f t="shared" si="367"/>
        <v/>
      </c>
      <c r="AQ374" s="49" t="str">
        <f t="shared" si="330"/>
        <v/>
      </c>
      <c r="AR374" s="49" t="str">
        <f t="shared" si="331"/>
        <v/>
      </c>
      <c r="AS374" s="49" t="str">
        <f t="shared" si="332"/>
        <v/>
      </c>
      <c r="AT374" s="49" t="str">
        <f t="shared" si="333"/>
        <v/>
      </c>
      <c r="AU374" s="49" t="str">
        <f t="shared" si="334"/>
        <v/>
      </c>
      <c r="AV374" s="49" t="str">
        <f t="shared" si="335"/>
        <v/>
      </c>
      <c r="AW374" s="49" t="str">
        <f t="shared" si="336"/>
        <v/>
      </c>
      <c r="AX374" s="49" t="str">
        <f t="shared" si="337"/>
        <v/>
      </c>
      <c r="AY374" s="49" t="str">
        <f t="shared" si="338"/>
        <v/>
      </c>
      <c r="AZ374" s="49" t="str">
        <f t="shared" si="339"/>
        <v/>
      </c>
      <c r="BA374" s="50" t="str">
        <f t="shared" si="340"/>
        <v/>
      </c>
      <c r="BB374" s="48" t="str">
        <f t="shared" si="368"/>
        <v/>
      </c>
      <c r="BC374" s="49" t="str">
        <f t="shared" si="341"/>
        <v/>
      </c>
      <c r="BD374" s="49" t="str">
        <f t="shared" si="342"/>
        <v/>
      </c>
      <c r="BE374" s="49" t="str">
        <f t="shared" si="343"/>
        <v/>
      </c>
      <c r="BF374" s="49" t="str">
        <f t="shared" si="344"/>
        <v/>
      </c>
      <c r="BG374" s="49" t="str">
        <f t="shared" si="345"/>
        <v/>
      </c>
      <c r="BH374" s="49" t="str">
        <f t="shared" si="346"/>
        <v/>
      </c>
      <c r="BI374" s="49" t="str">
        <f t="shared" si="347"/>
        <v/>
      </c>
      <c r="BJ374" s="49" t="str">
        <f t="shared" si="348"/>
        <v/>
      </c>
      <c r="BK374" s="49" t="str">
        <f t="shared" si="349"/>
        <v/>
      </c>
      <c r="BL374" s="49" t="str">
        <f t="shared" si="350"/>
        <v/>
      </c>
      <c r="BM374" s="50" t="str">
        <f t="shared" si="351"/>
        <v/>
      </c>
      <c r="BN374" s="48" t="str">
        <f t="shared" si="369"/>
        <v/>
      </c>
      <c r="BO374" s="49" t="str">
        <f t="shared" si="372"/>
        <v/>
      </c>
      <c r="BP374" s="49" t="str">
        <f t="shared" si="373"/>
        <v/>
      </c>
      <c r="BQ374" s="49" t="str">
        <f t="shared" si="374"/>
        <v/>
      </c>
      <c r="BR374" s="49" t="str">
        <f t="shared" si="375"/>
        <v/>
      </c>
      <c r="BS374" s="49" t="str">
        <f t="shared" si="376"/>
        <v/>
      </c>
      <c r="BT374" s="49" t="str">
        <f t="shared" si="377"/>
        <v/>
      </c>
      <c r="BU374" s="49" t="str">
        <f t="shared" si="378"/>
        <v/>
      </c>
      <c r="BV374" s="49" t="str">
        <f t="shared" si="379"/>
        <v/>
      </c>
      <c r="BW374" s="49" t="str">
        <f t="shared" si="380"/>
        <v/>
      </c>
      <c r="BX374" s="49" t="str">
        <f t="shared" si="381"/>
        <v/>
      </c>
      <c r="BY374" s="50" t="str">
        <f t="shared" si="382"/>
        <v/>
      </c>
      <c r="BZ374" s="48" t="str">
        <f t="shared" si="370"/>
        <v/>
      </c>
      <c r="CA374" s="49" t="str">
        <f t="shared" si="383"/>
        <v/>
      </c>
      <c r="CB374" s="49" t="str">
        <f t="shared" si="384"/>
        <v/>
      </c>
      <c r="CC374" s="49" t="str">
        <f t="shared" si="385"/>
        <v/>
      </c>
      <c r="CD374" s="49" t="str">
        <f t="shared" si="386"/>
        <v/>
      </c>
      <c r="CE374" s="49" t="str">
        <f t="shared" si="387"/>
        <v/>
      </c>
      <c r="CF374" s="49" t="str">
        <f t="shared" si="388"/>
        <v/>
      </c>
      <c r="CG374" s="49" t="str">
        <f t="shared" si="389"/>
        <v/>
      </c>
      <c r="CH374" s="49" t="str">
        <f t="shared" si="390"/>
        <v/>
      </c>
      <c r="CI374" s="49" t="str">
        <f t="shared" si="391"/>
        <v/>
      </c>
      <c r="CJ374" s="49" t="str">
        <f t="shared" si="392"/>
        <v/>
      </c>
      <c r="CK374" s="50" t="str">
        <f t="shared" si="393"/>
        <v/>
      </c>
      <c r="CM374" s="85" t="str">
        <f t="shared" si="371"/>
        <v/>
      </c>
      <c r="CN374" s="6" t="str">
        <f>IF($B374="", "", IF($CM374="X", "", IF(Report!$BN$3="X", LEFT($B374, 2), $B374)))</f>
        <v/>
      </c>
      <c r="CP374" s="48" t="str">
        <f>IF($CN374="", "", IF($CN374=Report!$BN$4, AA374, ""))</f>
        <v/>
      </c>
      <c r="CQ374" s="49" t="str">
        <f>IF($CN374="", "", IF($CN374=Report!$BN$4, AB374, ""))</f>
        <v/>
      </c>
      <c r="CR374" s="49" t="str">
        <f>IF($CN374="", "", IF($CN374=Report!$BN$4, AC374, ""))</f>
        <v/>
      </c>
      <c r="CS374" s="49" t="str">
        <f>IF($CN374="", "", IF($CN374=Report!$BN$4, AD374, ""))</f>
        <v/>
      </c>
      <c r="CT374" s="49" t="str">
        <f>IF($CN374="", "", IF($CN374=Report!$BN$4, AE374, ""))</f>
        <v/>
      </c>
      <c r="CU374" s="49" t="str">
        <f>IF($CN374="", "", IF($CN374=Report!$BN$4, AF374, ""))</f>
        <v/>
      </c>
      <c r="CV374" s="49" t="str">
        <f>IF($CN374="", "", IF($CN374=Report!$BN$4, AG374, ""))</f>
        <v/>
      </c>
      <c r="CW374" s="49" t="str">
        <f>IF($CN374="", "", IF($CN374=Report!$BN$4, AH374, ""))</f>
        <v/>
      </c>
      <c r="CX374" s="49" t="str">
        <f>IF($CN374="", "", IF($CN374=Report!$BN$4, AI374, ""))</f>
        <v/>
      </c>
      <c r="CY374" s="49" t="str">
        <f>IF($CN374="", "", IF($CN374=Report!$BN$4, AJ374, ""))</f>
        <v/>
      </c>
      <c r="CZ374" s="49" t="str">
        <f>IF($CN374="", "", IF($CN374=Report!$BN$4, AK374, ""))</f>
        <v/>
      </c>
      <c r="DA374" s="49" t="str">
        <f>IF($CN374="", "", IF($CN374=Report!$BN$4, AL374, ""))</f>
        <v/>
      </c>
      <c r="DB374" s="49" t="str">
        <f>IF($CN374="", "", IF($CN374=Report!$BN$4, AM374, ""))</f>
        <v/>
      </c>
      <c r="DC374" s="49" t="str">
        <f>IF($CN374="", "", IF($CN374=Report!$BN$4, AN374, ""))</f>
        <v/>
      </c>
      <c r="DD374" s="50" t="str">
        <f>IF($CN374="", "", IF($CN374=Report!$BN$4, AO374, ""))</f>
        <v/>
      </c>
      <c r="DE374" s="48" t="str">
        <f>IF($CN374="", "", IF($CN374=Report!$BN$4, AP374, ""))</f>
        <v/>
      </c>
      <c r="DF374" s="49" t="str">
        <f>IF($CN374="", "", IF($CN374=Report!$BN$4, AQ374, ""))</f>
        <v/>
      </c>
      <c r="DG374" s="49" t="str">
        <f>IF($CN374="", "", IF($CN374=Report!$BN$4, AR374, ""))</f>
        <v/>
      </c>
      <c r="DH374" s="49" t="str">
        <f>IF($CN374="", "", IF($CN374=Report!$BN$4, AS374, ""))</f>
        <v/>
      </c>
      <c r="DI374" s="49" t="str">
        <f>IF($CN374="", "", IF($CN374=Report!$BN$4, AT374, ""))</f>
        <v/>
      </c>
      <c r="DJ374" s="49" t="str">
        <f>IF($CN374="", "", IF($CN374=Report!$BN$4, AU374, ""))</f>
        <v/>
      </c>
      <c r="DK374" s="49" t="str">
        <f>IF($CN374="", "", IF($CN374=Report!$BN$4, AV374, ""))</f>
        <v/>
      </c>
      <c r="DL374" s="49" t="str">
        <f>IF($CN374="", "", IF($CN374=Report!$BN$4, AW374, ""))</f>
        <v/>
      </c>
      <c r="DM374" s="49" t="str">
        <f>IF($CN374="", "", IF($CN374=Report!$BN$4, AX374, ""))</f>
        <v/>
      </c>
      <c r="DN374" s="49" t="str">
        <f>IF($CN374="", "", IF($CN374=Report!$BN$4, AY374, ""))</f>
        <v/>
      </c>
      <c r="DO374" s="49" t="str">
        <f>IF($CN374="", "", IF($CN374=Report!$BN$4, AZ374, ""))</f>
        <v/>
      </c>
      <c r="DP374" s="50" t="str">
        <f>IF($CN374="", "", IF($CN374=Report!$BN$4, BA374, ""))</f>
        <v/>
      </c>
      <c r="DQ374" s="48" t="str">
        <f>IF($CN374="", "", IF($CN374=Report!$BN$4, BB374, ""))</f>
        <v/>
      </c>
      <c r="DR374" s="49" t="str">
        <f>IF($CN374="", "", IF($CN374=Report!$BN$4, BC374, ""))</f>
        <v/>
      </c>
      <c r="DS374" s="49" t="str">
        <f>IF($CN374="", "", IF($CN374=Report!$BN$4, BD374, ""))</f>
        <v/>
      </c>
      <c r="DT374" s="49" t="str">
        <f>IF($CN374="", "", IF($CN374=Report!$BN$4, BE374, ""))</f>
        <v/>
      </c>
      <c r="DU374" s="49" t="str">
        <f>IF($CN374="", "", IF($CN374=Report!$BN$4, BF374, ""))</f>
        <v/>
      </c>
      <c r="DV374" s="49" t="str">
        <f>IF($CN374="", "", IF($CN374=Report!$BN$4, BG374, ""))</f>
        <v/>
      </c>
      <c r="DW374" s="49" t="str">
        <f>IF($CN374="", "", IF($CN374=Report!$BN$4, BH374, ""))</f>
        <v/>
      </c>
      <c r="DX374" s="49" t="str">
        <f>IF($CN374="", "", IF($CN374=Report!$BN$4, BI374, ""))</f>
        <v/>
      </c>
      <c r="DY374" s="49" t="str">
        <f>IF($CN374="", "", IF($CN374=Report!$BN$4, BJ374, ""))</f>
        <v/>
      </c>
      <c r="DZ374" s="49" t="str">
        <f>IF($CN374="", "", IF($CN374=Report!$BN$4, BK374, ""))</f>
        <v/>
      </c>
      <c r="EA374" s="49" t="str">
        <f>IF($CN374="", "", IF($CN374=Report!$BN$4, BL374, ""))</f>
        <v/>
      </c>
      <c r="EB374" s="50" t="str">
        <f>IF($CN374="", "", IF($CN374=Report!$BN$4, BM374, ""))</f>
        <v/>
      </c>
      <c r="EC374" s="48" t="str">
        <f>IF($CN374="", "", IF($CN374=Report!$BN$4, BN374, ""))</f>
        <v/>
      </c>
      <c r="ED374" s="49" t="str">
        <f>IF($CN374="", "", IF($CN374=Report!$BN$4, BO374, ""))</f>
        <v/>
      </c>
      <c r="EE374" s="49" t="str">
        <f>IF($CN374="", "", IF($CN374=Report!$BN$4, BP374, ""))</f>
        <v/>
      </c>
      <c r="EF374" s="49" t="str">
        <f>IF($CN374="", "", IF($CN374=Report!$BN$4, BQ374, ""))</f>
        <v/>
      </c>
      <c r="EG374" s="49" t="str">
        <f>IF($CN374="", "", IF($CN374=Report!$BN$4, BR374, ""))</f>
        <v/>
      </c>
      <c r="EH374" s="49" t="str">
        <f>IF($CN374="", "", IF($CN374=Report!$BN$4, BS374, ""))</f>
        <v/>
      </c>
      <c r="EI374" s="49" t="str">
        <f>IF($CN374="", "", IF($CN374=Report!$BN$4, BT374, ""))</f>
        <v/>
      </c>
      <c r="EJ374" s="49" t="str">
        <f>IF($CN374="", "", IF($CN374=Report!$BN$4, BU374, ""))</f>
        <v/>
      </c>
      <c r="EK374" s="49" t="str">
        <f>IF($CN374="", "", IF($CN374=Report!$BN$4, BV374, ""))</f>
        <v/>
      </c>
      <c r="EL374" s="49" t="str">
        <f>IF($CN374="", "", IF($CN374=Report!$BN$4, BW374, ""))</f>
        <v/>
      </c>
      <c r="EM374" s="49" t="str">
        <f>IF($CN374="", "", IF($CN374=Report!$BN$4, BX374, ""))</f>
        <v/>
      </c>
      <c r="EN374" s="50" t="str">
        <f>IF($CN374="", "", IF($CN374=Report!$BN$4, BY374, ""))</f>
        <v/>
      </c>
      <c r="EO374" s="48" t="str">
        <f>IF($CN374="", "", IF($CN374=Report!$BN$4, BZ374, ""))</f>
        <v/>
      </c>
      <c r="EP374" s="49" t="str">
        <f>IF($CN374="", "", IF($CN374=Report!$BN$4, CA374, ""))</f>
        <v/>
      </c>
      <c r="EQ374" s="49" t="str">
        <f>IF($CN374="", "", IF($CN374=Report!$BN$4, CB374, ""))</f>
        <v/>
      </c>
      <c r="ER374" s="49" t="str">
        <f>IF($CN374="", "", IF($CN374=Report!$BN$4, CC374, ""))</f>
        <v/>
      </c>
      <c r="ES374" s="49" t="str">
        <f>IF($CN374="", "", IF($CN374=Report!$BN$4, CD374, ""))</f>
        <v/>
      </c>
      <c r="ET374" s="49" t="str">
        <f>IF($CN374="", "", IF($CN374=Report!$BN$4, CE374, ""))</f>
        <v/>
      </c>
      <c r="EU374" s="49" t="str">
        <f>IF($CN374="", "", IF($CN374=Report!$BN$4, CF374, ""))</f>
        <v/>
      </c>
      <c r="EV374" s="49" t="str">
        <f>IF($CN374="", "", IF($CN374=Report!$BN$4, CG374, ""))</f>
        <v/>
      </c>
      <c r="EW374" s="49" t="str">
        <f>IF($CN374="", "", IF($CN374=Report!$BN$4, CH374, ""))</f>
        <v/>
      </c>
      <c r="EX374" s="49" t="str">
        <f>IF($CN374="", "", IF($CN374=Report!$BN$4, CI374, ""))</f>
        <v/>
      </c>
      <c r="EY374" s="49" t="str">
        <f>IF($CN374="", "", IF($CN374=Report!$BN$4, CJ374, ""))</f>
        <v/>
      </c>
      <c r="EZ374" s="50" t="str">
        <f>IF($CN374="", "", IF($CN374=Report!$BN$4, CK374, ""))</f>
        <v/>
      </c>
    </row>
    <row r="375" spans="1:156" x14ac:dyDescent="0.25">
      <c r="A375" s="19"/>
      <c r="B375" s="104"/>
      <c r="C375" s="105"/>
      <c r="D375" s="116"/>
      <c r="E375" s="106"/>
      <c r="F375" s="106"/>
      <c r="G375" s="106"/>
      <c r="H375" s="106"/>
      <c r="I375" s="106"/>
      <c r="J375" s="106"/>
      <c r="K375" s="106"/>
      <c r="L375" s="106"/>
      <c r="M375" s="106"/>
      <c r="N375" s="106"/>
      <c r="O375" s="106"/>
      <c r="P375" s="106"/>
      <c r="Q375" s="106"/>
      <c r="R375" s="106"/>
      <c r="S375" s="106"/>
      <c r="T375" s="108"/>
      <c r="U375" s="108"/>
      <c r="V375" s="108"/>
      <c r="W375" s="109"/>
      <c r="X375" s="19"/>
      <c r="AA375" s="48" t="str">
        <f t="shared" si="352"/>
        <v/>
      </c>
      <c r="AB375" s="49" t="str">
        <f t="shared" si="353"/>
        <v/>
      </c>
      <c r="AC375" s="49" t="str">
        <f t="shared" si="354"/>
        <v/>
      </c>
      <c r="AD375" s="49" t="str">
        <f t="shared" si="355"/>
        <v/>
      </c>
      <c r="AE375" s="49" t="str">
        <f t="shared" si="356"/>
        <v/>
      </c>
      <c r="AF375" s="49" t="str">
        <f t="shared" si="357"/>
        <v/>
      </c>
      <c r="AG375" s="49" t="str">
        <f t="shared" si="358"/>
        <v/>
      </c>
      <c r="AH375" s="49" t="str">
        <f t="shared" si="359"/>
        <v/>
      </c>
      <c r="AI375" s="49" t="str">
        <f t="shared" si="360"/>
        <v/>
      </c>
      <c r="AJ375" s="49" t="str">
        <f t="shared" si="361"/>
        <v/>
      </c>
      <c r="AK375" s="49" t="str">
        <f t="shared" si="362"/>
        <v/>
      </c>
      <c r="AL375" s="49" t="str">
        <f t="shared" si="363"/>
        <v/>
      </c>
      <c r="AM375" s="49" t="str">
        <f t="shared" si="364"/>
        <v/>
      </c>
      <c r="AN375" s="49" t="str">
        <f t="shared" si="365"/>
        <v/>
      </c>
      <c r="AO375" s="50" t="str">
        <f t="shared" si="366"/>
        <v/>
      </c>
      <c r="AP375" s="48" t="str">
        <f t="shared" si="367"/>
        <v/>
      </c>
      <c r="AQ375" s="49" t="str">
        <f t="shared" si="330"/>
        <v/>
      </c>
      <c r="AR375" s="49" t="str">
        <f t="shared" si="331"/>
        <v/>
      </c>
      <c r="AS375" s="49" t="str">
        <f t="shared" si="332"/>
        <v/>
      </c>
      <c r="AT375" s="49" t="str">
        <f t="shared" si="333"/>
        <v/>
      </c>
      <c r="AU375" s="49" t="str">
        <f t="shared" si="334"/>
        <v/>
      </c>
      <c r="AV375" s="49" t="str">
        <f t="shared" si="335"/>
        <v/>
      </c>
      <c r="AW375" s="49" t="str">
        <f t="shared" si="336"/>
        <v/>
      </c>
      <c r="AX375" s="49" t="str">
        <f t="shared" si="337"/>
        <v/>
      </c>
      <c r="AY375" s="49" t="str">
        <f t="shared" si="338"/>
        <v/>
      </c>
      <c r="AZ375" s="49" t="str">
        <f t="shared" si="339"/>
        <v/>
      </c>
      <c r="BA375" s="50" t="str">
        <f t="shared" si="340"/>
        <v/>
      </c>
      <c r="BB375" s="48" t="str">
        <f t="shared" si="368"/>
        <v/>
      </c>
      <c r="BC375" s="49" t="str">
        <f t="shared" si="341"/>
        <v/>
      </c>
      <c r="BD375" s="49" t="str">
        <f t="shared" si="342"/>
        <v/>
      </c>
      <c r="BE375" s="49" t="str">
        <f t="shared" si="343"/>
        <v/>
      </c>
      <c r="BF375" s="49" t="str">
        <f t="shared" si="344"/>
        <v/>
      </c>
      <c r="BG375" s="49" t="str">
        <f t="shared" si="345"/>
        <v/>
      </c>
      <c r="BH375" s="49" t="str">
        <f t="shared" si="346"/>
        <v/>
      </c>
      <c r="BI375" s="49" t="str">
        <f t="shared" si="347"/>
        <v/>
      </c>
      <c r="BJ375" s="49" t="str">
        <f t="shared" si="348"/>
        <v/>
      </c>
      <c r="BK375" s="49" t="str">
        <f t="shared" si="349"/>
        <v/>
      </c>
      <c r="BL375" s="49" t="str">
        <f t="shared" si="350"/>
        <v/>
      </c>
      <c r="BM375" s="50" t="str">
        <f t="shared" si="351"/>
        <v/>
      </c>
      <c r="BN375" s="48" t="str">
        <f t="shared" si="369"/>
        <v/>
      </c>
      <c r="BO375" s="49" t="str">
        <f t="shared" si="372"/>
        <v/>
      </c>
      <c r="BP375" s="49" t="str">
        <f t="shared" si="373"/>
        <v/>
      </c>
      <c r="BQ375" s="49" t="str">
        <f t="shared" si="374"/>
        <v/>
      </c>
      <c r="BR375" s="49" t="str">
        <f t="shared" si="375"/>
        <v/>
      </c>
      <c r="BS375" s="49" t="str">
        <f t="shared" si="376"/>
        <v/>
      </c>
      <c r="BT375" s="49" t="str">
        <f t="shared" si="377"/>
        <v/>
      </c>
      <c r="BU375" s="49" t="str">
        <f t="shared" si="378"/>
        <v/>
      </c>
      <c r="BV375" s="49" t="str">
        <f t="shared" si="379"/>
        <v/>
      </c>
      <c r="BW375" s="49" t="str">
        <f t="shared" si="380"/>
        <v/>
      </c>
      <c r="BX375" s="49" t="str">
        <f t="shared" si="381"/>
        <v/>
      </c>
      <c r="BY375" s="50" t="str">
        <f t="shared" si="382"/>
        <v/>
      </c>
      <c r="BZ375" s="48" t="str">
        <f t="shared" si="370"/>
        <v/>
      </c>
      <c r="CA375" s="49" t="str">
        <f t="shared" si="383"/>
        <v/>
      </c>
      <c r="CB375" s="49" t="str">
        <f t="shared" si="384"/>
        <v/>
      </c>
      <c r="CC375" s="49" t="str">
        <f t="shared" si="385"/>
        <v/>
      </c>
      <c r="CD375" s="49" t="str">
        <f t="shared" si="386"/>
        <v/>
      </c>
      <c r="CE375" s="49" t="str">
        <f t="shared" si="387"/>
        <v/>
      </c>
      <c r="CF375" s="49" t="str">
        <f t="shared" si="388"/>
        <v/>
      </c>
      <c r="CG375" s="49" t="str">
        <f t="shared" si="389"/>
        <v/>
      </c>
      <c r="CH375" s="49" t="str">
        <f t="shared" si="390"/>
        <v/>
      </c>
      <c r="CI375" s="49" t="str">
        <f t="shared" si="391"/>
        <v/>
      </c>
      <c r="CJ375" s="49" t="str">
        <f t="shared" si="392"/>
        <v/>
      </c>
      <c r="CK375" s="50" t="str">
        <f t="shared" si="393"/>
        <v/>
      </c>
      <c r="CM375" s="85" t="str">
        <f t="shared" si="371"/>
        <v/>
      </c>
      <c r="CN375" s="6" t="str">
        <f>IF($B375="", "", IF($CM375="X", "", IF(Report!$BN$3="X", LEFT($B375, 2), $B375)))</f>
        <v/>
      </c>
      <c r="CP375" s="48" t="str">
        <f>IF($CN375="", "", IF($CN375=Report!$BN$4, AA375, ""))</f>
        <v/>
      </c>
      <c r="CQ375" s="49" t="str">
        <f>IF($CN375="", "", IF($CN375=Report!$BN$4, AB375, ""))</f>
        <v/>
      </c>
      <c r="CR375" s="49" t="str">
        <f>IF($CN375="", "", IF($CN375=Report!$BN$4, AC375, ""))</f>
        <v/>
      </c>
      <c r="CS375" s="49" t="str">
        <f>IF($CN375="", "", IF($CN375=Report!$BN$4, AD375, ""))</f>
        <v/>
      </c>
      <c r="CT375" s="49" t="str">
        <f>IF($CN375="", "", IF($CN375=Report!$BN$4, AE375, ""))</f>
        <v/>
      </c>
      <c r="CU375" s="49" t="str">
        <f>IF($CN375="", "", IF($CN375=Report!$BN$4, AF375, ""))</f>
        <v/>
      </c>
      <c r="CV375" s="49" t="str">
        <f>IF($CN375="", "", IF($CN375=Report!$BN$4, AG375, ""))</f>
        <v/>
      </c>
      <c r="CW375" s="49" t="str">
        <f>IF($CN375="", "", IF($CN375=Report!$BN$4, AH375, ""))</f>
        <v/>
      </c>
      <c r="CX375" s="49" t="str">
        <f>IF($CN375="", "", IF($CN375=Report!$BN$4, AI375, ""))</f>
        <v/>
      </c>
      <c r="CY375" s="49" t="str">
        <f>IF($CN375="", "", IF($CN375=Report!$BN$4, AJ375, ""))</f>
        <v/>
      </c>
      <c r="CZ375" s="49" t="str">
        <f>IF($CN375="", "", IF($CN375=Report!$BN$4, AK375, ""))</f>
        <v/>
      </c>
      <c r="DA375" s="49" t="str">
        <f>IF($CN375="", "", IF($CN375=Report!$BN$4, AL375, ""))</f>
        <v/>
      </c>
      <c r="DB375" s="49" t="str">
        <f>IF($CN375="", "", IF($CN375=Report!$BN$4, AM375, ""))</f>
        <v/>
      </c>
      <c r="DC375" s="49" t="str">
        <f>IF($CN375="", "", IF($CN375=Report!$BN$4, AN375, ""))</f>
        <v/>
      </c>
      <c r="DD375" s="50" t="str">
        <f>IF($CN375="", "", IF($CN375=Report!$BN$4, AO375, ""))</f>
        <v/>
      </c>
      <c r="DE375" s="48" t="str">
        <f>IF($CN375="", "", IF($CN375=Report!$BN$4, AP375, ""))</f>
        <v/>
      </c>
      <c r="DF375" s="49" t="str">
        <f>IF($CN375="", "", IF($CN375=Report!$BN$4, AQ375, ""))</f>
        <v/>
      </c>
      <c r="DG375" s="49" t="str">
        <f>IF($CN375="", "", IF($CN375=Report!$BN$4, AR375, ""))</f>
        <v/>
      </c>
      <c r="DH375" s="49" t="str">
        <f>IF($CN375="", "", IF($CN375=Report!$BN$4, AS375, ""))</f>
        <v/>
      </c>
      <c r="DI375" s="49" t="str">
        <f>IF($CN375="", "", IF($CN375=Report!$BN$4, AT375, ""))</f>
        <v/>
      </c>
      <c r="DJ375" s="49" t="str">
        <f>IF($CN375="", "", IF($CN375=Report!$BN$4, AU375, ""))</f>
        <v/>
      </c>
      <c r="DK375" s="49" t="str">
        <f>IF($CN375="", "", IF($CN375=Report!$BN$4, AV375, ""))</f>
        <v/>
      </c>
      <c r="DL375" s="49" t="str">
        <f>IF($CN375="", "", IF($CN375=Report!$BN$4, AW375, ""))</f>
        <v/>
      </c>
      <c r="DM375" s="49" t="str">
        <f>IF($CN375="", "", IF($CN375=Report!$BN$4, AX375, ""))</f>
        <v/>
      </c>
      <c r="DN375" s="49" t="str">
        <f>IF($CN375="", "", IF($CN375=Report!$BN$4, AY375, ""))</f>
        <v/>
      </c>
      <c r="DO375" s="49" t="str">
        <f>IF($CN375="", "", IF($CN375=Report!$BN$4, AZ375, ""))</f>
        <v/>
      </c>
      <c r="DP375" s="50" t="str">
        <f>IF($CN375="", "", IF($CN375=Report!$BN$4, BA375, ""))</f>
        <v/>
      </c>
      <c r="DQ375" s="48" t="str">
        <f>IF($CN375="", "", IF($CN375=Report!$BN$4, BB375, ""))</f>
        <v/>
      </c>
      <c r="DR375" s="49" t="str">
        <f>IF($CN375="", "", IF($CN375=Report!$BN$4, BC375, ""))</f>
        <v/>
      </c>
      <c r="DS375" s="49" t="str">
        <f>IF($CN375="", "", IF($CN375=Report!$BN$4, BD375, ""))</f>
        <v/>
      </c>
      <c r="DT375" s="49" t="str">
        <f>IF($CN375="", "", IF($CN375=Report!$BN$4, BE375, ""))</f>
        <v/>
      </c>
      <c r="DU375" s="49" t="str">
        <f>IF($CN375="", "", IF($CN375=Report!$BN$4, BF375, ""))</f>
        <v/>
      </c>
      <c r="DV375" s="49" t="str">
        <f>IF($CN375="", "", IF($CN375=Report!$BN$4, BG375, ""))</f>
        <v/>
      </c>
      <c r="DW375" s="49" t="str">
        <f>IF($CN375="", "", IF($CN375=Report!$BN$4, BH375, ""))</f>
        <v/>
      </c>
      <c r="DX375" s="49" t="str">
        <f>IF($CN375="", "", IF($CN375=Report!$BN$4, BI375, ""))</f>
        <v/>
      </c>
      <c r="DY375" s="49" t="str">
        <f>IF($CN375="", "", IF($CN375=Report!$BN$4, BJ375, ""))</f>
        <v/>
      </c>
      <c r="DZ375" s="49" t="str">
        <f>IF($CN375="", "", IF($CN375=Report!$BN$4, BK375, ""))</f>
        <v/>
      </c>
      <c r="EA375" s="49" t="str">
        <f>IF($CN375="", "", IF($CN375=Report!$BN$4, BL375, ""))</f>
        <v/>
      </c>
      <c r="EB375" s="50" t="str">
        <f>IF($CN375="", "", IF($CN375=Report!$BN$4, BM375, ""))</f>
        <v/>
      </c>
      <c r="EC375" s="48" t="str">
        <f>IF($CN375="", "", IF($CN375=Report!$BN$4, BN375, ""))</f>
        <v/>
      </c>
      <c r="ED375" s="49" t="str">
        <f>IF($CN375="", "", IF($CN375=Report!$BN$4, BO375, ""))</f>
        <v/>
      </c>
      <c r="EE375" s="49" t="str">
        <f>IF($CN375="", "", IF($CN375=Report!$BN$4, BP375, ""))</f>
        <v/>
      </c>
      <c r="EF375" s="49" t="str">
        <f>IF($CN375="", "", IF($CN375=Report!$BN$4, BQ375, ""))</f>
        <v/>
      </c>
      <c r="EG375" s="49" t="str">
        <f>IF($CN375="", "", IF($CN375=Report!$BN$4, BR375, ""))</f>
        <v/>
      </c>
      <c r="EH375" s="49" t="str">
        <f>IF($CN375="", "", IF($CN375=Report!$BN$4, BS375, ""))</f>
        <v/>
      </c>
      <c r="EI375" s="49" t="str">
        <f>IF($CN375="", "", IF($CN375=Report!$BN$4, BT375, ""))</f>
        <v/>
      </c>
      <c r="EJ375" s="49" t="str">
        <f>IF($CN375="", "", IF($CN375=Report!$BN$4, BU375, ""))</f>
        <v/>
      </c>
      <c r="EK375" s="49" t="str">
        <f>IF($CN375="", "", IF($CN375=Report!$BN$4, BV375, ""))</f>
        <v/>
      </c>
      <c r="EL375" s="49" t="str">
        <f>IF($CN375="", "", IF($CN375=Report!$BN$4, BW375, ""))</f>
        <v/>
      </c>
      <c r="EM375" s="49" t="str">
        <f>IF($CN375="", "", IF($CN375=Report!$BN$4, BX375, ""))</f>
        <v/>
      </c>
      <c r="EN375" s="50" t="str">
        <f>IF($CN375="", "", IF($CN375=Report!$BN$4, BY375, ""))</f>
        <v/>
      </c>
      <c r="EO375" s="48" t="str">
        <f>IF($CN375="", "", IF($CN375=Report!$BN$4, BZ375, ""))</f>
        <v/>
      </c>
      <c r="EP375" s="49" t="str">
        <f>IF($CN375="", "", IF($CN375=Report!$BN$4, CA375, ""))</f>
        <v/>
      </c>
      <c r="EQ375" s="49" t="str">
        <f>IF($CN375="", "", IF($CN375=Report!$BN$4, CB375, ""))</f>
        <v/>
      </c>
      <c r="ER375" s="49" t="str">
        <f>IF($CN375="", "", IF($CN375=Report!$BN$4, CC375, ""))</f>
        <v/>
      </c>
      <c r="ES375" s="49" t="str">
        <f>IF($CN375="", "", IF($CN375=Report!$BN$4, CD375, ""))</f>
        <v/>
      </c>
      <c r="ET375" s="49" t="str">
        <f>IF($CN375="", "", IF($CN375=Report!$BN$4, CE375, ""))</f>
        <v/>
      </c>
      <c r="EU375" s="49" t="str">
        <f>IF($CN375="", "", IF($CN375=Report!$BN$4, CF375, ""))</f>
        <v/>
      </c>
      <c r="EV375" s="49" t="str">
        <f>IF($CN375="", "", IF($CN375=Report!$BN$4, CG375, ""))</f>
        <v/>
      </c>
      <c r="EW375" s="49" t="str">
        <f>IF($CN375="", "", IF($CN375=Report!$BN$4, CH375, ""))</f>
        <v/>
      </c>
      <c r="EX375" s="49" t="str">
        <f>IF($CN375="", "", IF($CN375=Report!$BN$4, CI375, ""))</f>
        <v/>
      </c>
      <c r="EY375" s="49" t="str">
        <f>IF($CN375="", "", IF($CN375=Report!$BN$4, CJ375, ""))</f>
        <v/>
      </c>
      <c r="EZ375" s="50" t="str">
        <f>IF($CN375="", "", IF($CN375=Report!$BN$4, CK375, ""))</f>
        <v/>
      </c>
    </row>
    <row r="376" spans="1:156" x14ac:dyDescent="0.25">
      <c r="A376" s="19"/>
      <c r="B376" s="104"/>
      <c r="C376" s="105"/>
      <c r="D376" s="116"/>
      <c r="E376" s="106"/>
      <c r="F376" s="106"/>
      <c r="G376" s="106"/>
      <c r="H376" s="106"/>
      <c r="I376" s="106"/>
      <c r="J376" s="106"/>
      <c r="K376" s="106"/>
      <c r="L376" s="106"/>
      <c r="M376" s="106"/>
      <c r="N376" s="106"/>
      <c r="O376" s="106"/>
      <c r="P376" s="106"/>
      <c r="Q376" s="106"/>
      <c r="R376" s="106"/>
      <c r="S376" s="106"/>
      <c r="T376" s="108"/>
      <c r="U376" s="108"/>
      <c r="V376" s="108"/>
      <c r="W376" s="109"/>
      <c r="X376" s="19"/>
      <c r="AA376" s="48" t="str">
        <f t="shared" si="352"/>
        <v/>
      </c>
      <c r="AB376" s="49" t="str">
        <f t="shared" si="353"/>
        <v/>
      </c>
      <c r="AC376" s="49" t="str">
        <f t="shared" si="354"/>
        <v/>
      </c>
      <c r="AD376" s="49" t="str">
        <f t="shared" si="355"/>
        <v/>
      </c>
      <c r="AE376" s="49" t="str">
        <f t="shared" si="356"/>
        <v/>
      </c>
      <c r="AF376" s="49" t="str">
        <f t="shared" si="357"/>
        <v/>
      </c>
      <c r="AG376" s="49" t="str">
        <f t="shared" si="358"/>
        <v/>
      </c>
      <c r="AH376" s="49" t="str">
        <f t="shared" si="359"/>
        <v/>
      </c>
      <c r="AI376" s="49" t="str">
        <f t="shared" si="360"/>
        <v/>
      </c>
      <c r="AJ376" s="49" t="str">
        <f t="shared" si="361"/>
        <v/>
      </c>
      <c r="AK376" s="49" t="str">
        <f t="shared" si="362"/>
        <v/>
      </c>
      <c r="AL376" s="49" t="str">
        <f t="shared" si="363"/>
        <v/>
      </c>
      <c r="AM376" s="49" t="str">
        <f t="shared" si="364"/>
        <v/>
      </c>
      <c r="AN376" s="49" t="str">
        <f t="shared" si="365"/>
        <v/>
      </c>
      <c r="AO376" s="50" t="str">
        <f t="shared" si="366"/>
        <v/>
      </c>
      <c r="AP376" s="48" t="str">
        <f t="shared" si="367"/>
        <v/>
      </c>
      <c r="AQ376" s="49" t="str">
        <f t="shared" si="330"/>
        <v/>
      </c>
      <c r="AR376" s="49" t="str">
        <f t="shared" si="331"/>
        <v/>
      </c>
      <c r="AS376" s="49" t="str">
        <f t="shared" si="332"/>
        <v/>
      </c>
      <c r="AT376" s="49" t="str">
        <f t="shared" si="333"/>
        <v/>
      </c>
      <c r="AU376" s="49" t="str">
        <f t="shared" si="334"/>
        <v/>
      </c>
      <c r="AV376" s="49" t="str">
        <f t="shared" si="335"/>
        <v/>
      </c>
      <c r="AW376" s="49" t="str">
        <f t="shared" si="336"/>
        <v/>
      </c>
      <c r="AX376" s="49" t="str">
        <f t="shared" si="337"/>
        <v/>
      </c>
      <c r="AY376" s="49" t="str">
        <f t="shared" si="338"/>
        <v/>
      </c>
      <c r="AZ376" s="49" t="str">
        <f t="shared" si="339"/>
        <v/>
      </c>
      <c r="BA376" s="50" t="str">
        <f t="shared" si="340"/>
        <v/>
      </c>
      <c r="BB376" s="48" t="str">
        <f t="shared" si="368"/>
        <v/>
      </c>
      <c r="BC376" s="49" t="str">
        <f t="shared" si="341"/>
        <v/>
      </c>
      <c r="BD376" s="49" t="str">
        <f t="shared" si="342"/>
        <v/>
      </c>
      <c r="BE376" s="49" t="str">
        <f t="shared" si="343"/>
        <v/>
      </c>
      <c r="BF376" s="49" t="str">
        <f t="shared" si="344"/>
        <v/>
      </c>
      <c r="BG376" s="49" t="str">
        <f t="shared" si="345"/>
        <v/>
      </c>
      <c r="BH376" s="49" t="str">
        <f t="shared" si="346"/>
        <v/>
      </c>
      <c r="BI376" s="49" t="str">
        <f t="shared" si="347"/>
        <v/>
      </c>
      <c r="BJ376" s="49" t="str">
        <f t="shared" si="348"/>
        <v/>
      </c>
      <c r="BK376" s="49" t="str">
        <f t="shared" si="349"/>
        <v/>
      </c>
      <c r="BL376" s="49" t="str">
        <f t="shared" si="350"/>
        <v/>
      </c>
      <c r="BM376" s="50" t="str">
        <f t="shared" si="351"/>
        <v/>
      </c>
      <c r="BN376" s="48" t="str">
        <f t="shared" si="369"/>
        <v/>
      </c>
      <c r="BO376" s="49" t="str">
        <f t="shared" si="372"/>
        <v/>
      </c>
      <c r="BP376" s="49" t="str">
        <f t="shared" si="373"/>
        <v/>
      </c>
      <c r="BQ376" s="49" t="str">
        <f t="shared" si="374"/>
        <v/>
      </c>
      <c r="BR376" s="49" t="str">
        <f t="shared" si="375"/>
        <v/>
      </c>
      <c r="BS376" s="49" t="str">
        <f t="shared" si="376"/>
        <v/>
      </c>
      <c r="BT376" s="49" t="str">
        <f t="shared" si="377"/>
        <v/>
      </c>
      <c r="BU376" s="49" t="str">
        <f t="shared" si="378"/>
        <v/>
      </c>
      <c r="BV376" s="49" t="str">
        <f t="shared" si="379"/>
        <v/>
      </c>
      <c r="BW376" s="49" t="str">
        <f t="shared" si="380"/>
        <v/>
      </c>
      <c r="BX376" s="49" t="str">
        <f t="shared" si="381"/>
        <v/>
      </c>
      <c r="BY376" s="50" t="str">
        <f t="shared" si="382"/>
        <v/>
      </c>
      <c r="BZ376" s="48" t="str">
        <f t="shared" si="370"/>
        <v/>
      </c>
      <c r="CA376" s="49" t="str">
        <f t="shared" si="383"/>
        <v/>
      </c>
      <c r="CB376" s="49" t="str">
        <f t="shared" si="384"/>
        <v/>
      </c>
      <c r="CC376" s="49" t="str">
        <f t="shared" si="385"/>
        <v/>
      </c>
      <c r="CD376" s="49" t="str">
        <f t="shared" si="386"/>
        <v/>
      </c>
      <c r="CE376" s="49" t="str">
        <f t="shared" si="387"/>
        <v/>
      </c>
      <c r="CF376" s="49" t="str">
        <f t="shared" si="388"/>
        <v/>
      </c>
      <c r="CG376" s="49" t="str">
        <f t="shared" si="389"/>
        <v/>
      </c>
      <c r="CH376" s="49" t="str">
        <f t="shared" si="390"/>
        <v/>
      </c>
      <c r="CI376" s="49" t="str">
        <f t="shared" si="391"/>
        <v/>
      </c>
      <c r="CJ376" s="49" t="str">
        <f t="shared" si="392"/>
        <v/>
      </c>
      <c r="CK376" s="50" t="str">
        <f t="shared" si="393"/>
        <v/>
      </c>
      <c r="CM376" s="85" t="str">
        <f t="shared" si="371"/>
        <v/>
      </c>
      <c r="CN376" s="6" t="str">
        <f>IF($B376="", "", IF($CM376="X", "", IF(Report!$BN$3="X", LEFT($B376, 2), $B376)))</f>
        <v/>
      </c>
      <c r="CP376" s="48" t="str">
        <f>IF($CN376="", "", IF($CN376=Report!$BN$4, AA376, ""))</f>
        <v/>
      </c>
      <c r="CQ376" s="49" t="str">
        <f>IF($CN376="", "", IF($CN376=Report!$BN$4, AB376, ""))</f>
        <v/>
      </c>
      <c r="CR376" s="49" t="str">
        <f>IF($CN376="", "", IF($CN376=Report!$BN$4, AC376, ""))</f>
        <v/>
      </c>
      <c r="CS376" s="49" t="str">
        <f>IF($CN376="", "", IF($CN376=Report!$BN$4, AD376, ""))</f>
        <v/>
      </c>
      <c r="CT376" s="49" t="str">
        <f>IF($CN376="", "", IF($CN376=Report!$BN$4, AE376, ""))</f>
        <v/>
      </c>
      <c r="CU376" s="49" t="str">
        <f>IF($CN376="", "", IF($CN376=Report!$BN$4, AF376, ""))</f>
        <v/>
      </c>
      <c r="CV376" s="49" t="str">
        <f>IF($CN376="", "", IF($CN376=Report!$BN$4, AG376, ""))</f>
        <v/>
      </c>
      <c r="CW376" s="49" t="str">
        <f>IF($CN376="", "", IF($CN376=Report!$BN$4, AH376, ""))</f>
        <v/>
      </c>
      <c r="CX376" s="49" t="str">
        <f>IF($CN376="", "", IF($CN376=Report!$BN$4, AI376, ""))</f>
        <v/>
      </c>
      <c r="CY376" s="49" t="str">
        <f>IF($CN376="", "", IF($CN376=Report!$BN$4, AJ376, ""))</f>
        <v/>
      </c>
      <c r="CZ376" s="49" t="str">
        <f>IF($CN376="", "", IF($CN376=Report!$BN$4, AK376, ""))</f>
        <v/>
      </c>
      <c r="DA376" s="49" t="str">
        <f>IF($CN376="", "", IF($CN376=Report!$BN$4, AL376, ""))</f>
        <v/>
      </c>
      <c r="DB376" s="49" t="str">
        <f>IF($CN376="", "", IF($CN376=Report!$BN$4, AM376, ""))</f>
        <v/>
      </c>
      <c r="DC376" s="49" t="str">
        <f>IF($CN376="", "", IF($CN376=Report!$BN$4, AN376, ""))</f>
        <v/>
      </c>
      <c r="DD376" s="50" t="str">
        <f>IF($CN376="", "", IF($CN376=Report!$BN$4, AO376, ""))</f>
        <v/>
      </c>
      <c r="DE376" s="48" t="str">
        <f>IF($CN376="", "", IF($CN376=Report!$BN$4, AP376, ""))</f>
        <v/>
      </c>
      <c r="DF376" s="49" t="str">
        <f>IF($CN376="", "", IF($CN376=Report!$BN$4, AQ376, ""))</f>
        <v/>
      </c>
      <c r="DG376" s="49" t="str">
        <f>IF($CN376="", "", IF($CN376=Report!$BN$4, AR376, ""))</f>
        <v/>
      </c>
      <c r="DH376" s="49" t="str">
        <f>IF($CN376="", "", IF($CN376=Report!$BN$4, AS376, ""))</f>
        <v/>
      </c>
      <c r="DI376" s="49" t="str">
        <f>IF($CN376="", "", IF($CN376=Report!$BN$4, AT376, ""))</f>
        <v/>
      </c>
      <c r="DJ376" s="49" t="str">
        <f>IF($CN376="", "", IF($CN376=Report!$BN$4, AU376, ""))</f>
        <v/>
      </c>
      <c r="DK376" s="49" t="str">
        <f>IF($CN376="", "", IF($CN376=Report!$BN$4, AV376, ""))</f>
        <v/>
      </c>
      <c r="DL376" s="49" t="str">
        <f>IF($CN376="", "", IF($CN376=Report!$BN$4, AW376, ""))</f>
        <v/>
      </c>
      <c r="DM376" s="49" t="str">
        <f>IF($CN376="", "", IF($CN376=Report!$BN$4, AX376, ""))</f>
        <v/>
      </c>
      <c r="DN376" s="49" t="str">
        <f>IF($CN376="", "", IF($CN376=Report!$BN$4, AY376, ""))</f>
        <v/>
      </c>
      <c r="DO376" s="49" t="str">
        <f>IF($CN376="", "", IF($CN376=Report!$BN$4, AZ376, ""))</f>
        <v/>
      </c>
      <c r="DP376" s="50" t="str">
        <f>IF($CN376="", "", IF($CN376=Report!$BN$4, BA376, ""))</f>
        <v/>
      </c>
      <c r="DQ376" s="48" t="str">
        <f>IF($CN376="", "", IF($CN376=Report!$BN$4, BB376, ""))</f>
        <v/>
      </c>
      <c r="DR376" s="49" t="str">
        <f>IF($CN376="", "", IF($CN376=Report!$BN$4, BC376, ""))</f>
        <v/>
      </c>
      <c r="DS376" s="49" t="str">
        <f>IF($CN376="", "", IF($CN376=Report!$BN$4, BD376, ""))</f>
        <v/>
      </c>
      <c r="DT376" s="49" t="str">
        <f>IF($CN376="", "", IF($CN376=Report!$BN$4, BE376, ""))</f>
        <v/>
      </c>
      <c r="DU376" s="49" t="str">
        <f>IF($CN376="", "", IF($CN376=Report!$BN$4, BF376, ""))</f>
        <v/>
      </c>
      <c r="DV376" s="49" t="str">
        <f>IF($CN376="", "", IF($CN376=Report!$BN$4, BG376, ""))</f>
        <v/>
      </c>
      <c r="DW376" s="49" t="str">
        <f>IF($CN376="", "", IF($CN376=Report!$BN$4, BH376, ""))</f>
        <v/>
      </c>
      <c r="DX376" s="49" t="str">
        <f>IF($CN376="", "", IF($CN376=Report!$BN$4, BI376, ""))</f>
        <v/>
      </c>
      <c r="DY376" s="49" t="str">
        <f>IF($CN376="", "", IF($CN376=Report!$BN$4, BJ376, ""))</f>
        <v/>
      </c>
      <c r="DZ376" s="49" t="str">
        <f>IF($CN376="", "", IF($CN376=Report!$BN$4, BK376, ""))</f>
        <v/>
      </c>
      <c r="EA376" s="49" t="str">
        <f>IF($CN376="", "", IF($CN376=Report!$BN$4, BL376, ""))</f>
        <v/>
      </c>
      <c r="EB376" s="50" t="str">
        <f>IF($CN376="", "", IF($CN376=Report!$BN$4, BM376, ""))</f>
        <v/>
      </c>
      <c r="EC376" s="48" t="str">
        <f>IF($CN376="", "", IF($CN376=Report!$BN$4, BN376, ""))</f>
        <v/>
      </c>
      <c r="ED376" s="49" t="str">
        <f>IF($CN376="", "", IF($CN376=Report!$BN$4, BO376, ""))</f>
        <v/>
      </c>
      <c r="EE376" s="49" t="str">
        <f>IF($CN376="", "", IF($CN376=Report!$BN$4, BP376, ""))</f>
        <v/>
      </c>
      <c r="EF376" s="49" t="str">
        <f>IF($CN376="", "", IF($CN376=Report!$BN$4, BQ376, ""))</f>
        <v/>
      </c>
      <c r="EG376" s="49" t="str">
        <f>IF($CN376="", "", IF($CN376=Report!$BN$4, BR376, ""))</f>
        <v/>
      </c>
      <c r="EH376" s="49" t="str">
        <f>IF($CN376="", "", IF($CN376=Report!$BN$4, BS376, ""))</f>
        <v/>
      </c>
      <c r="EI376" s="49" t="str">
        <f>IF($CN376="", "", IF($CN376=Report!$BN$4, BT376, ""))</f>
        <v/>
      </c>
      <c r="EJ376" s="49" t="str">
        <f>IF($CN376="", "", IF($CN376=Report!$BN$4, BU376, ""))</f>
        <v/>
      </c>
      <c r="EK376" s="49" t="str">
        <f>IF($CN376="", "", IF($CN376=Report!$BN$4, BV376, ""))</f>
        <v/>
      </c>
      <c r="EL376" s="49" t="str">
        <f>IF($CN376="", "", IF($CN376=Report!$BN$4, BW376, ""))</f>
        <v/>
      </c>
      <c r="EM376" s="49" t="str">
        <f>IF($CN376="", "", IF($CN376=Report!$BN$4, BX376, ""))</f>
        <v/>
      </c>
      <c r="EN376" s="50" t="str">
        <f>IF($CN376="", "", IF($CN376=Report!$BN$4, BY376, ""))</f>
        <v/>
      </c>
      <c r="EO376" s="48" t="str">
        <f>IF($CN376="", "", IF($CN376=Report!$BN$4, BZ376, ""))</f>
        <v/>
      </c>
      <c r="EP376" s="49" t="str">
        <f>IF($CN376="", "", IF($CN376=Report!$BN$4, CA376, ""))</f>
        <v/>
      </c>
      <c r="EQ376" s="49" t="str">
        <f>IF($CN376="", "", IF($CN376=Report!$BN$4, CB376, ""))</f>
        <v/>
      </c>
      <c r="ER376" s="49" t="str">
        <f>IF($CN376="", "", IF($CN376=Report!$BN$4, CC376, ""))</f>
        <v/>
      </c>
      <c r="ES376" s="49" t="str">
        <f>IF($CN376="", "", IF($CN376=Report!$BN$4, CD376, ""))</f>
        <v/>
      </c>
      <c r="ET376" s="49" t="str">
        <f>IF($CN376="", "", IF($CN376=Report!$BN$4, CE376, ""))</f>
        <v/>
      </c>
      <c r="EU376" s="49" t="str">
        <f>IF($CN376="", "", IF($CN376=Report!$BN$4, CF376, ""))</f>
        <v/>
      </c>
      <c r="EV376" s="49" t="str">
        <f>IF($CN376="", "", IF($CN376=Report!$BN$4, CG376, ""))</f>
        <v/>
      </c>
      <c r="EW376" s="49" t="str">
        <f>IF($CN376="", "", IF($CN376=Report!$BN$4, CH376, ""))</f>
        <v/>
      </c>
      <c r="EX376" s="49" t="str">
        <f>IF($CN376="", "", IF($CN376=Report!$BN$4, CI376, ""))</f>
        <v/>
      </c>
      <c r="EY376" s="49" t="str">
        <f>IF($CN376="", "", IF($CN376=Report!$BN$4, CJ376, ""))</f>
        <v/>
      </c>
      <c r="EZ376" s="50" t="str">
        <f>IF($CN376="", "", IF($CN376=Report!$BN$4, CK376, ""))</f>
        <v/>
      </c>
    </row>
    <row r="377" spans="1:156" x14ac:dyDescent="0.25">
      <c r="A377" s="19"/>
      <c r="B377" s="104"/>
      <c r="C377" s="105"/>
      <c r="D377" s="116"/>
      <c r="E377" s="106"/>
      <c r="F377" s="106"/>
      <c r="G377" s="106"/>
      <c r="H377" s="106"/>
      <c r="I377" s="106"/>
      <c r="J377" s="106"/>
      <c r="K377" s="106"/>
      <c r="L377" s="106"/>
      <c r="M377" s="106"/>
      <c r="N377" s="106"/>
      <c r="O377" s="106"/>
      <c r="P377" s="106"/>
      <c r="Q377" s="106"/>
      <c r="R377" s="106"/>
      <c r="S377" s="106"/>
      <c r="T377" s="108"/>
      <c r="U377" s="108"/>
      <c r="V377" s="108"/>
      <c r="W377" s="109"/>
      <c r="X377" s="19"/>
      <c r="AA377" s="48" t="str">
        <f t="shared" si="352"/>
        <v/>
      </c>
      <c r="AB377" s="49" t="str">
        <f t="shared" si="353"/>
        <v/>
      </c>
      <c r="AC377" s="49" t="str">
        <f t="shared" si="354"/>
        <v/>
      </c>
      <c r="AD377" s="49" t="str">
        <f t="shared" si="355"/>
        <v/>
      </c>
      <c r="AE377" s="49" t="str">
        <f t="shared" si="356"/>
        <v/>
      </c>
      <c r="AF377" s="49" t="str">
        <f t="shared" si="357"/>
        <v/>
      </c>
      <c r="AG377" s="49" t="str">
        <f t="shared" si="358"/>
        <v/>
      </c>
      <c r="AH377" s="49" t="str">
        <f t="shared" si="359"/>
        <v/>
      </c>
      <c r="AI377" s="49" t="str">
        <f t="shared" si="360"/>
        <v/>
      </c>
      <c r="AJ377" s="49" t="str">
        <f t="shared" si="361"/>
        <v/>
      </c>
      <c r="AK377" s="49" t="str">
        <f t="shared" si="362"/>
        <v/>
      </c>
      <c r="AL377" s="49" t="str">
        <f t="shared" si="363"/>
        <v/>
      </c>
      <c r="AM377" s="49" t="str">
        <f t="shared" si="364"/>
        <v/>
      </c>
      <c r="AN377" s="49" t="str">
        <f t="shared" si="365"/>
        <v/>
      </c>
      <c r="AO377" s="50" t="str">
        <f t="shared" si="366"/>
        <v/>
      </c>
      <c r="AP377" s="48" t="str">
        <f t="shared" si="367"/>
        <v/>
      </c>
      <c r="AQ377" s="49" t="str">
        <f t="shared" si="330"/>
        <v/>
      </c>
      <c r="AR377" s="49" t="str">
        <f t="shared" si="331"/>
        <v/>
      </c>
      <c r="AS377" s="49" t="str">
        <f t="shared" si="332"/>
        <v/>
      </c>
      <c r="AT377" s="49" t="str">
        <f t="shared" si="333"/>
        <v/>
      </c>
      <c r="AU377" s="49" t="str">
        <f t="shared" si="334"/>
        <v/>
      </c>
      <c r="AV377" s="49" t="str">
        <f t="shared" si="335"/>
        <v/>
      </c>
      <c r="AW377" s="49" t="str">
        <f t="shared" si="336"/>
        <v/>
      </c>
      <c r="AX377" s="49" t="str">
        <f t="shared" si="337"/>
        <v/>
      </c>
      <c r="AY377" s="49" t="str">
        <f t="shared" si="338"/>
        <v/>
      </c>
      <c r="AZ377" s="49" t="str">
        <f t="shared" si="339"/>
        <v/>
      </c>
      <c r="BA377" s="50" t="str">
        <f t="shared" si="340"/>
        <v/>
      </c>
      <c r="BB377" s="48" t="str">
        <f t="shared" si="368"/>
        <v/>
      </c>
      <c r="BC377" s="49" t="str">
        <f t="shared" si="341"/>
        <v/>
      </c>
      <c r="BD377" s="49" t="str">
        <f t="shared" si="342"/>
        <v/>
      </c>
      <c r="BE377" s="49" t="str">
        <f t="shared" si="343"/>
        <v/>
      </c>
      <c r="BF377" s="49" t="str">
        <f t="shared" si="344"/>
        <v/>
      </c>
      <c r="BG377" s="49" t="str">
        <f t="shared" si="345"/>
        <v/>
      </c>
      <c r="BH377" s="49" t="str">
        <f t="shared" si="346"/>
        <v/>
      </c>
      <c r="BI377" s="49" t="str">
        <f t="shared" si="347"/>
        <v/>
      </c>
      <c r="BJ377" s="49" t="str">
        <f t="shared" si="348"/>
        <v/>
      </c>
      <c r="BK377" s="49" t="str">
        <f t="shared" si="349"/>
        <v/>
      </c>
      <c r="BL377" s="49" t="str">
        <f t="shared" si="350"/>
        <v/>
      </c>
      <c r="BM377" s="50" t="str">
        <f t="shared" si="351"/>
        <v/>
      </c>
      <c r="BN377" s="48" t="str">
        <f t="shared" si="369"/>
        <v/>
      </c>
      <c r="BO377" s="49" t="str">
        <f t="shared" si="372"/>
        <v/>
      </c>
      <c r="BP377" s="49" t="str">
        <f t="shared" si="373"/>
        <v/>
      </c>
      <c r="BQ377" s="49" t="str">
        <f t="shared" si="374"/>
        <v/>
      </c>
      <c r="BR377" s="49" t="str">
        <f t="shared" si="375"/>
        <v/>
      </c>
      <c r="BS377" s="49" t="str">
        <f t="shared" si="376"/>
        <v/>
      </c>
      <c r="BT377" s="49" t="str">
        <f t="shared" si="377"/>
        <v/>
      </c>
      <c r="BU377" s="49" t="str">
        <f t="shared" si="378"/>
        <v/>
      </c>
      <c r="BV377" s="49" t="str">
        <f t="shared" si="379"/>
        <v/>
      </c>
      <c r="BW377" s="49" t="str">
        <f t="shared" si="380"/>
        <v/>
      </c>
      <c r="BX377" s="49" t="str">
        <f t="shared" si="381"/>
        <v/>
      </c>
      <c r="BY377" s="50" t="str">
        <f t="shared" si="382"/>
        <v/>
      </c>
      <c r="BZ377" s="48" t="str">
        <f t="shared" si="370"/>
        <v/>
      </c>
      <c r="CA377" s="49" t="str">
        <f t="shared" si="383"/>
        <v/>
      </c>
      <c r="CB377" s="49" t="str">
        <f t="shared" si="384"/>
        <v/>
      </c>
      <c r="CC377" s="49" t="str">
        <f t="shared" si="385"/>
        <v/>
      </c>
      <c r="CD377" s="49" t="str">
        <f t="shared" si="386"/>
        <v/>
      </c>
      <c r="CE377" s="49" t="str">
        <f t="shared" si="387"/>
        <v/>
      </c>
      <c r="CF377" s="49" t="str">
        <f t="shared" si="388"/>
        <v/>
      </c>
      <c r="CG377" s="49" t="str">
        <f t="shared" si="389"/>
        <v/>
      </c>
      <c r="CH377" s="49" t="str">
        <f t="shared" si="390"/>
        <v/>
      </c>
      <c r="CI377" s="49" t="str">
        <f t="shared" si="391"/>
        <v/>
      </c>
      <c r="CJ377" s="49" t="str">
        <f t="shared" si="392"/>
        <v/>
      </c>
      <c r="CK377" s="50" t="str">
        <f t="shared" si="393"/>
        <v/>
      </c>
      <c r="CM377" s="85" t="str">
        <f t="shared" si="371"/>
        <v/>
      </c>
      <c r="CN377" s="6" t="str">
        <f>IF($B377="", "", IF($CM377="X", "", IF(Report!$BN$3="X", LEFT($B377, 2), $B377)))</f>
        <v/>
      </c>
      <c r="CP377" s="48" t="str">
        <f>IF($CN377="", "", IF($CN377=Report!$BN$4, AA377, ""))</f>
        <v/>
      </c>
      <c r="CQ377" s="49" t="str">
        <f>IF($CN377="", "", IF($CN377=Report!$BN$4, AB377, ""))</f>
        <v/>
      </c>
      <c r="CR377" s="49" t="str">
        <f>IF($CN377="", "", IF($CN377=Report!$BN$4, AC377, ""))</f>
        <v/>
      </c>
      <c r="CS377" s="49" t="str">
        <f>IF($CN377="", "", IF($CN377=Report!$BN$4, AD377, ""))</f>
        <v/>
      </c>
      <c r="CT377" s="49" t="str">
        <f>IF($CN377="", "", IF($CN377=Report!$BN$4, AE377, ""))</f>
        <v/>
      </c>
      <c r="CU377" s="49" t="str">
        <f>IF($CN377="", "", IF($CN377=Report!$BN$4, AF377, ""))</f>
        <v/>
      </c>
      <c r="CV377" s="49" t="str">
        <f>IF($CN377="", "", IF($CN377=Report!$BN$4, AG377, ""))</f>
        <v/>
      </c>
      <c r="CW377" s="49" t="str">
        <f>IF($CN377="", "", IF($CN377=Report!$BN$4, AH377, ""))</f>
        <v/>
      </c>
      <c r="CX377" s="49" t="str">
        <f>IF($CN377="", "", IF($CN377=Report!$BN$4, AI377, ""))</f>
        <v/>
      </c>
      <c r="CY377" s="49" t="str">
        <f>IF($CN377="", "", IF($CN377=Report!$BN$4, AJ377, ""))</f>
        <v/>
      </c>
      <c r="CZ377" s="49" t="str">
        <f>IF($CN377="", "", IF($CN377=Report!$BN$4, AK377, ""))</f>
        <v/>
      </c>
      <c r="DA377" s="49" t="str">
        <f>IF($CN377="", "", IF($CN377=Report!$BN$4, AL377, ""))</f>
        <v/>
      </c>
      <c r="DB377" s="49" t="str">
        <f>IF($CN377="", "", IF($CN377=Report!$BN$4, AM377, ""))</f>
        <v/>
      </c>
      <c r="DC377" s="49" t="str">
        <f>IF($CN377="", "", IF($CN377=Report!$BN$4, AN377, ""))</f>
        <v/>
      </c>
      <c r="DD377" s="50" t="str">
        <f>IF($CN377="", "", IF($CN377=Report!$BN$4, AO377, ""))</f>
        <v/>
      </c>
      <c r="DE377" s="48" t="str">
        <f>IF($CN377="", "", IF($CN377=Report!$BN$4, AP377, ""))</f>
        <v/>
      </c>
      <c r="DF377" s="49" t="str">
        <f>IF($CN377="", "", IF($CN377=Report!$BN$4, AQ377, ""))</f>
        <v/>
      </c>
      <c r="DG377" s="49" t="str">
        <f>IF($CN377="", "", IF($CN377=Report!$BN$4, AR377, ""))</f>
        <v/>
      </c>
      <c r="DH377" s="49" t="str">
        <f>IF($CN377="", "", IF($CN377=Report!$BN$4, AS377, ""))</f>
        <v/>
      </c>
      <c r="DI377" s="49" t="str">
        <f>IF($CN377="", "", IF($CN377=Report!$BN$4, AT377, ""))</f>
        <v/>
      </c>
      <c r="DJ377" s="49" t="str">
        <f>IF($CN377="", "", IF($CN377=Report!$BN$4, AU377, ""))</f>
        <v/>
      </c>
      <c r="DK377" s="49" t="str">
        <f>IF($CN377="", "", IF($CN377=Report!$BN$4, AV377, ""))</f>
        <v/>
      </c>
      <c r="DL377" s="49" t="str">
        <f>IF($CN377="", "", IF($CN377=Report!$BN$4, AW377, ""))</f>
        <v/>
      </c>
      <c r="DM377" s="49" t="str">
        <f>IF($CN377="", "", IF($CN377=Report!$BN$4, AX377, ""))</f>
        <v/>
      </c>
      <c r="DN377" s="49" t="str">
        <f>IF($CN377="", "", IF($CN377=Report!$BN$4, AY377, ""))</f>
        <v/>
      </c>
      <c r="DO377" s="49" t="str">
        <f>IF($CN377="", "", IF($CN377=Report!$BN$4, AZ377, ""))</f>
        <v/>
      </c>
      <c r="DP377" s="50" t="str">
        <f>IF($CN377="", "", IF($CN377=Report!$BN$4, BA377, ""))</f>
        <v/>
      </c>
      <c r="DQ377" s="48" t="str">
        <f>IF($CN377="", "", IF($CN377=Report!$BN$4, BB377, ""))</f>
        <v/>
      </c>
      <c r="DR377" s="49" t="str">
        <f>IF($CN377="", "", IF($CN377=Report!$BN$4, BC377, ""))</f>
        <v/>
      </c>
      <c r="DS377" s="49" t="str">
        <f>IF($CN377="", "", IF($CN377=Report!$BN$4, BD377, ""))</f>
        <v/>
      </c>
      <c r="DT377" s="49" t="str">
        <f>IF($CN377="", "", IF($CN377=Report!$BN$4, BE377, ""))</f>
        <v/>
      </c>
      <c r="DU377" s="49" t="str">
        <f>IF($CN377="", "", IF($CN377=Report!$BN$4, BF377, ""))</f>
        <v/>
      </c>
      <c r="DV377" s="49" t="str">
        <f>IF($CN377="", "", IF($CN377=Report!$BN$4, BG377, ""))</f>
        <v/>
      </c>
      <c r="DW377" s="49" t="str">
        <f>IF($CN377="", "", IF($CN377=Report!$BN$4, BH377, ""))</f>
        <v/>
      </c>
      <c r="DX377" s="49" t="str">
        <f>IF($CN377="", "", IF($CN377=Report!$BN$4, BI377, ""))</f>
        <v/>
      </c>
      <c r="DY377" s="49" t="str">
        <f>IF($CN377="", "", IF($CN377=Report!$BN$4, BJ377, ""))</f>
        <v/>
      </c>
      <c r="DZ377" s="49" t="str">
        <f>IF($CN377="", "", IF($CN377=Report!$BN$4, BK377, ""))</f>
        <v/>
      </c>
      <c r="EA377" s="49" t="str">
        <f>IF($CN377="", "", IF($CN377=Report!$BN$4, BL377, ""))</f>
        <v/>
      </c>
      <c r="EB377" s="50" t="str">
        <f>IF($CN377="", "", IF($CN377=Report!$BN$4, BM377, ""))</f>
        <v/>
      </c>
      <c r="EC377" s="48" t="str">
        <f>IF($CN377="", "", IF($CN377=Report!$BN$4, BN377, ""))</f>
        <v/>
      </c>
      <c r="ED377" s="49" t="str">
        <f>IF($CN377="", "", IF($CN377=Report!$BN$4, BO377, ""))</f>
        <v/>
      </c>
      <c r="EE377" s="49" t="str">
        <f>IF($CN377="", "", IF($CN377=Report!$BN$4, BP377, ""))</f>
        <v/>
      </c>
      <c r="EF377" s="49" t="str">
        <f>IF($CN377="", "", IF($CN377=Report!$BN$4, BQ377, ""))</f>
        <v/>
      </c>
      <c r="EG377" s="49" t="str">
        <f>IF($CN377="", "", IF($CN377=Report!$BN$4, BR377, ""))</f>
        <v/>
      </c>
      <c r="EH377" s="49" t="str">
        <f>IF($CN377="", "", IF($CN377=Report!$BN$4, BS377, ""))</f>
        <v/>
      </c>
      <c r="EI377" s="49" t="str">
        <f>IF($CN377="", "", IF($CN377=Report!$BN$4, BT377, ""))</f>
        <v/>
      </c>
      <c r="EJ377" s="49" t="str">
        <f>IF($CN377="", "", IF($CN377=Report!$BN$4, BU377, ""))</f>
        <v/>
      </c>
      <c r="EK377" s="49" t="str">
        <f>IF($CN377="", "", IF($CN377=Report!$BN$4, BV377, ""))</f>
        <v/>
      </c>
      <c r="EL377" s="49" t="str">
        <f>IF($CN377="", "", IF($CN377=Report!$BN$4, BW377, ""))</f>
        <v/>
      </c>
      <c r="EM377" s="49" t="str">
        <f>IF($CN377="", "", IF($CN377=Report!$BN$4, BX377, ""))</f>
        <v/>
      </c>
      <c r="EN377" s="50" t="str">
        <f>IF($CN377="", "", IF($CN377=Report!$BN$4, BY377, ""))</f>
        <v/>
      </c>
      <c r="EO377" s="48" t="str">
        <f>IF($CN377="", "", IF($CN377=Report!$BN$4, BZ377, ""))</f>
        <v/>
      </c>
      <c r="EP377" s="49" t="str">
        <f>IF($CN377="", "", IF($CN377=Report!$BN$4, CA377, ""))</f>
        <v/>
      </c>
      <c r="EQ377" s="49" t="str">
        <f>IF($CN377="", "", IF($CN377=Report!$BN$4, CB377, ""))</f>
        <v/>
      </c>
      <c r="ER377" s="49" t="str">
        <f>IF($CN377="", "", IF($CN377=Report!$BN$4, CC377, ""))</f>
        <v/>
      </c>
      <c r="ES377" s="49" t="str">
        <f>IF($CN377="", "", IF($CN377=Report!$BN$4, CD377, ""))</f>
        <v/>
      </c>
      <c r="ET377" s="49" t="str">
        <f>IF($CN377="", "", IF($CN377=Report!$BN$4, CE377, ""))</f>
        <v/>
      </c>
      <c r="EU377" s="49" t="str">
        <f>IF($CN377="", "", IF($CN377=Report!$BN$4, CF377, ""))</f>
        <v/>
      </c>
      <c r="EV377" s="49" t="str">
        <f>IF($CN377="", "", IF($CN377=Report!$BN$4, CG377, ""))</f>
        <v/>
      </c>
      <c r="EW377" s="49" t="str">
        <f>IF($CN377="", "", IF($CN377=Report!$BN$4, CH377, ""))</f>
        <v/>
      </c>
      <c r="EX377" s="49" t="str">
        <f>IF($CN377="", "", IF($CN377=Report!$BN$4, CI377, ""))</f>
        <v/>
      </c>
      <c r="EY377" s="49" t="str">
        <f>IF($CN377="", "", IF($CN377=Report!$BN$4, CJ377, ""))</f>
        <v/>
      </c>
      <c r="EZ377" s="50" t="str">
        <f>IF($CN377="", "", IF($CN377=Report!$BN$4, CK377, ""))</f>
        <v/>
      </c>
    </row>
    <row r="378" spans="1:156" x14ac:dyDescent="0.25">
      <c r="A378" s="19"/>
      <c r="B378" s="104"/>
      <c r="C378" s="105"/>
      <c r="D378" s="116"/>
      <c r="E378" s="106"/>
      <c r="F378" s="106"/>
      <c r="G378" s="106"/>
      <c r="H378" s="106"/>
      <c r="I378" s="106"/>
      <c r="J378" s="106"/>
      <c r="K378" s="106"/>
      <c r="L378" s="106"/>
      <c r="M378" s="106"/>
      <c r="N378" s="106"/>
      <c r="O378" s="106"/>
      <c r="P378" s="106"/>
      <c r="Q378" s="106"/>
      <c r="R378" s="106"/>
      <c r="S378" s="106"/>
      <c r="T378" s="108"/>
      <c r="U378" s="108"/>
      <c r="V378" s="108"/>
      <c r="W378" s="109"/>
      <c r="X378" s="19"/>
      <c r="AA378" s="48" t="str">
        <f t="shared" si="352"/>
        <v/>
      </c>
      <c r="AB378" s="49" t="str">
        <f t="shared" si="353"/>
        <v/>
      </c>
      <c r="AC378" s="49" t="str">
        <f t="shared" si="354"/>
        <v/>
      </c>
      <c r="AD378" s="49" t="str">
        <f t="shared" si="355"/>
        <v/>
      </c>
      <c r="AE378" s="49" t="str">
        <f t="shared" si="356"/>
        <v/>
      </c>
      <c r="AF378" s="49" t="str">
        <f t="shared" si="357"/>
        <v/>
      </c>
      <c r="AG378" s="49" t="str">
        <f t="shared" si="358"/>
        <v/>
      </c>
      <c r="AH378" s="49" t="str">
        <f t="shared" si="359"/>
        <v/>
      </c>
      <c r="AI378" s="49" t="str">
        <f t="shared" si="360"/>
        <v/>
      </c>
      <c r="AJ378" s="49" t="str">
        <f t="shared" si="361"/>
        <v/>
      </c>
      <c r="AK378" s="49" t="str">
        <f t="shared" si="362"/>
        <v/>
      </c>
      <c r="AL378" s="49" t="str">
        <f t="shared" si="363"/>
        <v/>
      </c>
      <c r="AM378" s="49" t="str">
        <f t="shared" si="364"/>
        <v/>
      </c>
      <c r="AN378" s="49" t="str">
        <f t="shared" si="365"/>
        <v/>
      </c>
      <c r="AO378" s="50" t="str">
        <f t="shared" si="366"/>
        <v/>
      </c>
      <c r="AP378" s="48" t="str">
        <f t="shared" si="367"/>
        <v/>
      </c>
      <c r="AQ378" s="49" t="str">
        <f t="shared" si="330"/>
        <v/>
      </c>
      <c r="AR378" s="49" t="str">
        <f t="shared" si="331"/>
        <v/>
      </c>
      <c r="AS378" s="49" t="str">
        <f t="shared" si="332"/>
        <v/>
      </c>
      <c r="AT378" s="49" t="str">
        <f t="shared" si="333"/>
        <v/>
      </c>
      <c r="AU378" s="49" t="str">
        <f t="shared" si="334"/>
        <v/>
      </c>
      <c r="AV378" s="49" t="str">
        <f t="shared" si="335"/>
        <v/>
      </c>
      <c r="AW378" s="49" t="str">
        <f t="shared" si="336"/>
        <v/>
      </c>
      <c r="AX378" s="49" t="str">
        <f t="shared" si="337"/>
        <v/>
      </c>
      <c r="AY378" s="49" t="str">
        <f t="shared" si="338"/>
        <v/>
      </c>
      <c r="AZ378" s="49" t="str">
        <f t="shared" si="339"/>
        <v/>
      </c>
      <c r="BA378" s="50" t="str">
        <f t="shared" si="340"/>
        <v/>
      </c>
      <c r="BB378" s="48" t="str">
        <f t="shared" si="368"/>
        <v/>
      </c>
      <c r="BC378" s="49" t="str">
        <f t="shared" si="341"/>
        <v/>
      </c>
      <c r="BD378" s="49" t="str">
        <f t="shared" si="342"/>
        <v/>
      </c>
      <c r="BE378" s="49" t="str">
        <f t="shared" si="343"/>
        <v/>
      </c>
      <c r="BF378" s="49" t="str">
        <f t="shared" si="344"/>
        <v/>
      </c>
      <c r="BG378" s="49" t="str">
        <f t="shared" si="345"/>
        <v/>
      </c>
      <c r="BH378" s="49" t="str">
        <f t="shared" si="346"/>
        <v/>
      </c>
      <c r="BI378" s="49" t="str">
        <f t="shared" si="347"/>
        <v/>
      </c>
      <c r="BJ378" s="49" t="str">
        <f t="shared" si="348"/>
        <v/>
      </c>
      <c r="BK378" s="49" t="str">
        <f t="shared" si="349"/>
        <v/>
      </c>
      <c r="BL378" s="49" t="str">
        <f t="shared" si="350"/>
        <v/>
      </c>
      <c r="BM378" s="50" t="str">
        <f t="shared" si="351"/>
        <v/>
      </c>
      <c r="BN378" s="48" t="str">
        <f t="shared" si="369"/>
        <v/>
      </c>
      <c r="BO378" s="49" t="str">
        <f t="shared" si="372"/>
        <v/>
      </c>
      <c r="BP378" s="49" t="str">
        <f t="shared" si="373"/>
        <v/>
      </c>
      <c r="BQ378" s="49" t="str">
        <f t="shared" si="374"/>
        <v/>
      </c>
      <c r="BR378" s="49" t="str">
        <f t="shared" si="375"/>
        <v/>
      </c>
      <c r="BS378" s="49" t="str">
        <f t="shared" si="376"/>
        <v/>
      </c>
      <c r="BT378" s="49" t="str">
        <f t="shared" si="377"/>
        <v/>
      </c>
      <c r="BU378" s="49" t="str">
        <f t="shared" si="378"/>
        <v/>
      </c>
      <c r="BV378" s="49" t="str">
        <f t="shared" si="379"/>
        <v/>
      </c>
      <c r="BW378" s="49" t="str">
        <f t="shared" si="380"/>
        <v/>
      </c>
      <c r="BX378" s="49" t="str">
        <f t="shared" si="381"/>
        <v/>
      </c>
      <c r="BY378" s="50" t="str">
        <f t="shared" si="382"/>
        <v/>
      </c>
      <c r="BZ378" s="48" t="str">
        <f t="shared" si="370"/>
        <v/>
      </c>
      <c r="CA378" s="49" t="str">
        <f t="shared" si="383"/>
        <v/>
      </c>
      <c r="CB378" s="49" t="str">
        <f t="shared" si="384"/>
        <v/>
      </c>
      <c r="CC378" s="49" t="str">
        <f t="shared" si="385"/>
        <v/>
      </c>
      <c r="CD378" s="49" t="str">
        <f t="shared" si="386"/>
        <v/>
      </c>
      <c r="CE378" s="49" t="str">
        <f t="shared" si="387"/>
        <v/>
      </c>
      <c r="CF378" s="49" t="str">
        <f t="shared" si="388"/>
        <v/>
      </c>
      <c r="CG378" s="49" t="str">
        <f t="shared" si="389"/>
        <v/>
      </c>
      <c r="CH378" s="49" t="str">
        <f t="shared" si="390"/>
        <v/>
      </c>
      <c r="CI378" s="49" t="str">
        <f t="shared" si="391"/>
        <v/>
      </c>
      <c r="CJ378" s="49" t="str">
        <f t="shared" si="392"/>
        <v/>
      </c>
      <c r="CK378" s="50" t="str">
        <f t="shared" si="393"/>
        <v/>
      </c>
      <c r="CM378" s="85" t="str">
        <f t="shared" si="371"/>
        <v/>
      </c>
      <c r="CN378" s="6" t="str">
        <f>IF($B378="", "", IF($CM378="X", "", IF(Report!$BN$3="X", LEFT($B378, 2), $B378)))</f>
        <v/>
      </c>
      <c r="CP378" s="48" t="str">
        <f>IF($CN378="", "", IF($CN378=Report!$BN$4, AA378, ""))</f>
        <v/>
      </c>
      <c r="CQ378" s="49" t="str">
        <f>IF($CN378="", "", IF($CN378=Report!$BN$4, AB378, ""))</f>
        <v/>
      </c>
      <c r="CR378" s="49" t="str">
        <f>IF($CN378="", "", IF($CN378=Report!$BN$4, AC378, ""))</f>
        <v/>
      </c>
      <c r="CS378" s="49" t="str">
        <f>IF($CN378="", "", IF($CN378=Report!$BN$4, AD378, ""))</f>
        <v/>
      </c>
      <c r="CT378" s="49" t="str">
        <f>IF($CN378="", "", IF($CN378=Report!$BN$4, AE378, ""))</f>
        <v/>
      </c>
      <c r="CU378" s="49" t="str">
        <f>IF($CN378="", "", IF($CN378=Report!$BN$4, AF378, ""))</f>
        <v/>
      </c>
      <c r="CV378" s="49" t="str">
        <f>IF($CN378="", "", IF($CN378=Report!$BN$4, AG378, ""))</f>
        <v/>
      </c>
      <c r="CW378" s="49" t="str">
        <f>IF($CN378="", "", IF($CN378=Report!$BN$4, AH378, ""))</f>
        <v/>
      </c>
      <c r="CX378" s="49" t="str">
        <f>IF($CN378="", "", IF($CN378=Report!$BN$4, AI378, ""))</f>
        <v/>
      </c>
      <c r="CY378" s="49" t="str">
        <f>IF($CN378="", "", IF($CN378=Report!$BN$4, AJ378, ""))</f>
        <v/>
      </c>
      <c r="CZ378" s="49" t="str">
        <f>IF($CN378="", "", IF($CN378=Report!$BN$4, AK378, ""))</f>
        <v/>
      </c>
      <c r="DA378" s="49" t="str">
        <f>IF($CN378="", "", IF($CN378=Report!$BN$4, AL378, ""))</f>
        <v/>
      </c>
      <c r="DB378" s="49" t="str">
        <f>IF($CN378="", "", IF($CN378=Report!$BN$4, AM378, ""))</f>
        <v/>
      </c>
      <c r="DC378" s="49" t="str">
        <f>IF($CN378="", "", IF($CN378=Report!$BN$4, AN378, ""))</f>
        <v/>
      </c>
      <c r="DD378" s="50" t="str">
        <f>IF($CN378="", "", IF($CN378=Report!$BN$4, AO378, ""))</f>
        <v/>
      </c>
      <c r="DE378" s="48" t="str">
        <f>IF($CN378="", "", IF($CN378=Report!$BN$4, AP378, ""))</f>
        <v/>
      </c>
      <c r="DF378" s="49" t="str">
        <f>IF($CN378="", "", IF($CN378=Report!$BN$4, AQ378, ""))</f>
        <v/>
      </c>
      <c r="DG378" s="49" t="str">
        <f>IF($CN378="", "", IF($CN378=Report!$BN$4, AR378, ""))</f>
        <v/>
      </c>
      <c r="DH378" s="49" t="str">
        <f>IF($CN378="", "", IF($CN378=Report!$BN$4, AS378, ""))</f>
        <v/>
      </c>
      <c r="DI378" s="49" t="str">
        <f>IF($CN378="", "", IF($CN378=Report!$BN$4, AT378, ""))</f>
        <v/>
      </c>
      <c r="DJ378" s="49" t="str">
        <f>IF($CN378="", "", IF($CN378=Report!$BN$4, AU378, ""))</f>
        <v/>
      </c>
      <c r="DK378" s="49" t="str">
        <f>IF($CN378="", "", IF($CN378=Report!$BN$4, AV378, ""))</f>
        <v/>
      </c>
      <c r="DL378" s="49" t="str">
        <f>IF($CN378="", "", IF($CN378=Report!$BN$4, AW378, ""))</f>
        <v/>
      </c>
      <c r="DM378" s="49" t="str">
        <f>IF($CN378="", "", IF($CN378=Report!$BN$4, AX378, ""))</f>
        <v/>
      </c>
      <c r="DN378" s="49" t="str">
        <f>IF($CN378="", "", IF($CN378=Report!$BN$4, AY378, ""))</f>
        <v/>
      </c>
      <c r="DO378" s="49" t="str">
        <f>IF($CN378="", "", IF($CN378=Report!$BN$4, AZ378, ""))</f>
        <v/>
      </c>
      <c r="DP378" s="50" t="str">
        <f>IF($CN378="", "", IF($CN378=Report!$BN$4, BA378, ""))</f>
        <v/>
      </c>
      <c r="DQ378" s="48" t="str">
        <f>IF($CN378="", "", IF($CN378=Report!$BN$4, BB378, ""))</f>
        <v/>
      </c>
      <c r="DR378" s="49" t="str">
        <f>IF($CN378="", "", IF($CN378=Report!$BN$4, BC378, ""))</f>
        <v/>
      </c>
      <c r="DS378" s="49" t="str">
        <f>IF($CN378="", "", IF($CN378=Report!$BN$4, BD378, ""))</f>
        <v/>
      </c>
      <c r="DT378" s="49" t="str">
        <f>IF($CN378="", "", IF($CN378=Report!$BN$4, BE378, ""))</f>
        <v/>
      </c>
      <c r="DU378" s="49" t="str">
        <f>IF($CN378="", "", IF($CN378=Report!$BN$4, BF378, ""))</f>
        <v/>
      </c>
      <c r="DV378" s="49" t="str">
        <f>IF($CN378="", "", IF($CN378=Report!$BN$4, BG378, ""))</f>
        <v/>
      </c>
      <c r="DW378" s="49" t="str">
        <f>IF($CN378="", "", IF($CN378=Report!$BN$4, BH378, ""))</f>
        <v/>
      </c>
      <c r="DX378" s="49" t="str">
        <f>IF($CN378="", "", IF($CN378=Report!$BN$4, BI378, ""))</f>
        <v/>
      </c>
      <c r="DY378" s="49" t="str">
        <f>IF($CN378="", "", IF($CN378=Report!$BN$4, BJ378, ""))</f>
        <v/>
      </c>
      <c r="DZ378" s="49" t="str">
        <f>IF($CN378="", "", IF($CN378=Report!$BN$4, BK378, ""))</f>
        <v/>
      </c>
      <c r="EA378" s="49" t="str">
        <f>IF($CN378="", "", IF($CN378=Report!$BN$4, BL378, ""))</f>
        <v/>
      </c>
      <c r="EB378" s="50" t="str">
        <f>IF($CN378="", "", IF($CN378=Report!$BN$4, BM378, ""))</f>
        <v/>
      </c>
      <c r="EC378" s="48" t="str">
        <f>IF($CN378="", "", IF($CN378=Report!$BN$4, BN378, ""))</f>
        <v/>
      </c>
      <c r="ED378" s="49" t="str">
        <f>IF($CN378="", "", IF($CN378=Report!$BN$4, BO378, ""))</f>
        <v/>
      </c>
      <c r="EE378" s="49" t="str">
        <f>IF($CN378="", "", IF($CN378=Report!$BN$4, BP378, ""))</f>
        <v/>
      </c>
      <c r="EF378" s="49" t="str">
        <f>IF($CN378="", "", IF($CN378=Report!$BN$4, BQ378, ""))</f>
        <v/>
      </c>
      <c r="EG378" s="49" t="str">
        <f>IF($CN378="", "", IF($CN378=Report!$BN$4, BR378, ""))</f>
        <v/>
      </c>
      <c r="EH378" s="49" t="str">
        <f>IF($CN378="", "", IF($CN378=Report!$BN$4, BS378, ""))</f>
        <v/>
      </c>
      <c r="EI378" s="49" t="str">
        <f>IF($CN378="", "", IF($CN378=Report!$BN$4, BT378, ""))</f>
        <v/>
      </c>
      <c r="EJ378" s="49" t="str">
        <f>IF($CN378="", "", IF($CN378=Report!$BN$4, BU378, ""))</f>
        <v/>
      </c>
      <c r="EK378" s="49" t="str">
        <f>IF($CN378="", "", IF($CN378=Report!$BN$4, BV378, ""))</f>
        <v/>
      </c>
      <c r="EL378" s="49" t="str">
        <f>IF($CN378="", "", IF($CN378=Report!$BN$4, BW378, ""))</f>
        <v/>
      </c>
      <c r="EM378" s="49" t="str">
        <f>IF($CN378="", "", IF($CN378=Report!$BN$4, BX378, ""))</f>
        <v/>
      </c>
      <c r="EN378" s="50" t="str">
        <f>IF($CN378="", "", IF($CN378=Report!$BN$4, BY378, ""))</f>
        <v/>
      </c>
      <c r="EO378" s="48" t="str">
        <f>IF($CN378="", "", IF($CN378=Report!$BN$4, BZ378, ""))</f>
        <v/>
      </c>
      <c r="EP378" s="49" t="str">
        <f>IF($CN378="", "", IF($CN378=Report!$BN$4, CA378, ""))</f>
        <v/>
      </c>
      <c r="EQ378" s="49" t="str">
        <f>IF($CN378="", "", IF($CN378=Report!$BN$4, CB378, ""))</f>
        <v/>
      </c>
      <c r="ER378" s="49" t="str">
        <f>IF($CN378="", "", IF($CN378=Report!$BN$4, CC378, ""))</f>
        <v/>
      </c>
      <c r="ES378" s="49" t="str">
        <f>IF($CN378="", "", IF($CN378=Report!$BN$4, CD378, ""))</f>
        <v/>
      </c>
      <c r="ET378" s="49" t="str">
        <f>IF($CN378="", "", IF($CN378=Report!$BN$4, CE378, ""))</f>
        <v/>
      </c>
      <c r="EU378" s="49" t="str">
        <f>IF($CN378="", "", IF($CN378=Report!$BN$4, CF378, ""))</f>
        <v/>
      </c>
      <c r="EV378" s="49" t="str">
        <f>IF($CN378="", "", IF($CN378=Report!$BN$4, CG378, ""))</f>
        <v/>
      </c>
      <c r="EW378" s="49" t="str">
        <f>IF($CN378="", "", IF($CN378=Report!$BN$4, CH378, ""))</f>
        <v/>
      </c>
      <c r="EX378" s="49" t="str">
        <f>IF($CN378="", "", IF($CN378=Report!$BN$4, CI378, ""))</f>
        <v/>
      </c>
      <c r="EY378" s="49" t="str">
        <f>IF($CN378="", "", IF($CN378=Report!$BN$4, CJ378, ""))</f>
        <v/>
      </c>
      <c r="EZ378" s="50" t="str">
        <f>IF($CN378="", "", IF($CN378=Report!$BN$4, CK378, ""))</f>
        <v/>
      </c>
    </row>
    <row r="379" spans="1:156" x14ac:dyDescent="0.25">
      <c r="A379" s="19"/>
      <c r="B379" s="104"/>
      <c r="C379" s="105"/>
      <c r="D379" s="116"/>
      <c r="E379" s="106"/>
      <c r="F379" s="106"/>
      <c r="G379" s="106"/>
      <c r="H379" s="106"/>
      <c r="I379" s="106"/>
      <c r="J379" s="106"/>
      <c r="K379" s="106"/>
      <c r="L379" s="106"/>
      <c r="M379" s="106"/>
      <c r="N379" s="106"/>
      <c r="O379" s="106"/>
      <c r="P379" s="106"/>
      <c r="Q379" s="106"/>
      <c r="R379" s="106"/>
      <c r="S379" s="106"/>
      <c r="T379" s="108"/>
      <c r="U379" s="108"/>
      <c r="V379" s="108"/>
      <c r="W379" s="109"/>
      <c r="X379" s="19"/>
      <c r="AA379" s="48" t="str">
        <f t="shared" si="352"/>
        <v/>
      </c>
      <c r="AB379" s="49" t="str">
        <f t="shared" si="353"/>
        <v/>
      </c>
      <c r="AC379" s="49" t="str">
        <f t="shared" si="354"/>
        <v/>
      </c>
      <c r="AD379" s="49" t="str">
        <f t="shared" si="355"/>
        <v/>
      </c>
      <c r="AE379" s="49" t="str">
        <f t="shared" si="356"/>
        <v/>
      </c>
      <c r="AF379" s="49" t="str">
        <f t="shared" si="357"/>
        <v/>
      </c>
      <c r="AG379" s="49" t="str">
        <f t="shared" si="358"/>
        <v/>
      </c>
      <c r="AH379" s="49" t="str">
        <f t="shared" si="359"/>
        <v/>
      </c>
      <c r="AI379" s="49" t="str">
        <f t="shared" si="360"/>
        <v/>
      </c>
      <c r="AJ379" s="49" t="str">
        <f t="shared" si="361"/>
        <v/>
      </c>
      <c r="AK379" s="49" t="str">
        <f t="shared" si="362"/>
        <v/>
      </c>
      <c r="AL379" s="49" t="str">
        <f t="shared" si="363"/>
        <v/>
      </c>
      <c r="AM379" s="49" t="str">
        <f t="shared" si="364"/>
        <v/>
      </c>
      <c r="AN379" s="49" t="str">
        <f t="shared" si="365"/>
        <v/>
      </c>
      <c r="AO379" s="50" t="str">
        <f t="shared" si="366"/>
        <v/>
      </c>
      <c r="AP379" s="48" t="str">
        <f t="shared" si="367"/>
        <v/>
      </c>
      <c r="AQ379" s="49" t="str">
        <f t="shared" si="330"/>
        <v/>
      </c>
      <c r="AR379" s="49" t="str">
        <f t="shared" si="331"/>
        <v/>
      </c>
      <c r="AS379" s="49" t="str">
        <f t="shared" si="332"/>
        <v/>
      </c>
      <c r="AT379" s="49" t="str">
        <f t="shared" si="333"/>
        <v/>
      </c>
      <c r="AU379" s="49" t="str">
        <f t="shared" si="334"/>
        <v/>
      </c>
      <c r="AV379" s="49" t="str">
        <f t="shared" si="335"/>
        <v/>
      </c>
      <c r="AW379" s="49" t="str">
        <f t="shared" si="336"/>
        <v/>
      </c>
      <c r="AX379" s="49" t="str">
        <f t="shared" si="337"/>
        <v/>
      </c>
      <c r="AY379" s="49" t="str">
        <f t="shared" si="338"/>
        <v/>
      </c>
      <c r="AZ379" s="49" t="str">
        <f t="shared" si="339"/>
        <v/>
      </c>
      <c r="BA379" s="50" t="str">
        <f t="shared" si="340"/>
        <v/>
      </c>
      <c r="BB379" s="48" t="str">
        <f t="shared" si="368"/>
        <v/>
      </c>
      <c r="BC379" s="49" t="str">
        <f t="shared" si="341"/>
        <v/>
      </c>
      <c r="BD379" s="49" t="str">
        <f t="shared" si="342"/>
        <v/>
      </c>
      <c r="BE379" s="49" t="str">
        <f t="shared" si="343"/>
        <v/>
      </c>
      <c r="BF379" s="49" t="str">
        <f t="shared" si="344"/>
        <v/>
      </c>
      <c r="BG379" s="49" t="str">
        <f t="shared" si="345"/>
        <v/>
      </c>
      <c r="BH379" s="49" t="str">
        <f t="shared" si="346"/>
        <v/>
      </c>
      <c r="BI379" s="49" t="str">
        <f t="shared" si="347"/>
        <v/>
      </c>
      <c r="BJ379" s="49" t="str">
        <f t="shared" si="348"/>
        <v/>
      </c>
      <c r="BK379" s="49" t="str">
        <f t="shared" si="349"/>
        <v/>
      </c>
      <c r="BL379" s="49" t="str">
        <f t="shared" si="350"/>
        <v/>
      </c>
      <c r="BM379" s="50" t="str">
        <f t="shared" si="351"/>
        <v/>
      </c>
      <c r="BN379" s="48" t="str">
        <f t="shared" si="369"/>
        <v/>
      </c>
      <c r="BO379" s="49" t="str">
        <f t="shared" si="372"/>
        <v/>
      </c>
      <c r="BP379" s="49" t="str">
        <f t="shared" si="373"/>
        <v/>
      </c>
      <c r="BQ379" s="49" t="str">
        <f t="shared" si="374"/>
        <v/>
      </c>
      <c r="BR379" s="49" t="str">
        <f t="shared" si="375"/>
        <v/>
      </c>
      <c r="BS379" s="49" t="str">
        <f t="shared" si="376"/>
        <v/>
      </c>
      <c r="BT379" s="49" t="str">
        <f t="shared" si="377"/>
        <v/>
      </c>
      <c r="BU379" s="49" t="str">
        <f t="shared" si="378"/>
        <v/>
      </c>
      <c r="BV379" s="49" t="str">
        <f t="shared" si="379"/>
        <v/>
      </c>
      <c r="BW379" s="49" t="str">
        <f t="shared" si="380"/>
        <v/>
      </c>
      <c r="BX379" s="49" t="str">
        <f t="shared" si="381"/>
        <v/>
      </c>
      <c r="BY379" s="50" t="str">
        <f t="shared" si="382"/>
        <v/>
      </c>
      <c r="BZ379" s="48" t="str">
        <f t="shared" si="370"/>
        <v/>
      </c>
      <c r="CA379" s="49" t="str">
        <f t="shared" si="383"/>
        <v/>
      </c>
      <c r="CB379" s="49" t="str">
        <f t="shared" si="384"/>
        <v/>
      </c>
      <c r="CC379" s="49" t="str">
        <f t="shared" si="385"/>
        <v/>
      </c>
      <c r="CD379" s="49" t="str">
        <f t="shared" si="386"/>
        <v/>
      </c>
      <c r="CE379" s="49" t="str">
        <f t="shared" si="387"/>
        <v/>
      </c>
      <c r="CF379" s="49" t="str">
        <f t="shared" si="388"/>
        <v/>
      </c>
      <c r="CG379" s="49" t="str">
        <f t="shared" si="389"/>
        <v/>
      </c>
      <c r="CH379" s="49" t="str">
        <f t="shared" si="390"/>
        <v/>
      </c>
      <c r="CI379" s="49" t="str">
        <f t="shared" si="391"/>
        <v/>
      </c>
      <c r="CJ379" s="49" t="str">
        <f t="shared" si="392"/>
        <v/>
      </c>
      <c r="CK379" s="50" t="str">
        <f t="shared" si="393"/>
        <v/>
      </c>
      <c r="CM379" s="85" t="str">
        <f t="shared" si="371"/>
        <v/>
      </c>
      <c r="CN379" s="6" t="str">
        <f>IF($B379="", "", IF($CM379="X", "", IF(Report!$BN$3="X", LEFT($B379, 2), $B379)))</f>
        <v/>
      </c>
      <c r="CP379" s="48" t="str">
        <f>IF($CN379="", "", IF($CN379=Report!$BN$4, AA379, ""))</f>
        <v/>
      </c>
      <c r="CQ379" s="49" t="str">
        <f>IF($CN379="", "", IF($CN379=Report!$BN$4, AB379, ""))</f>
        <v/>
      </c>
      <c r="CR379" s="49" t="str">
        <f>IF($CN379="", "", IF($CN379=Report!$BN$4, AC379, ""))</f>
        <v/>
      </c>
      <c r="CS379" s="49" t="str">
        <f>IF($CN379="", "", IF($CN379=Report!$BN$4, AD379, ""))</f>
        <v/>
      </c>
      <c r="CT379" s="49" t="str">
        <f>IF($CN379="", "", IF($CN379=Report!$BN$4, AE379, ""))</f>
        <v/>
      </c>
      <c r="CU379" s="49" t="str">
        <f>IF($CN379="", "", IF($CN379=Report!$BN$4, AF379, ""))</f>
        <v/>
      </c>
      <c r="CV379" s="49" t="str">
        <f>IF($CN379="", "", IF($CN379=Report!$BN$4, AG379, ""))</f>
        <v/>
      </c>
      <c r="CW379" s="49" t="str">
        <f>IF($CN379="", "", IF($CN379=Report!$BN$4, AH379, ""))</f>
        <v/>
      </c>
      <c r="CX379" s="49" t="str">
        <f>IF($CN379="", "", IF($CN379=Report!$BN$4, AI379, ""))</f>
        <v/>
      </c>
      <c r="CY379" s="49" t="str">
        <f>IF($CN379="", "", IF($CN379=Report!$BN$4, AJ379, ""))</f>
        <v/>
      </c>
      <c r="CZ379" s="49" t="str">
        <f>IF($CN379="", "", IF($CN379=Report!$BN$4, AK379, ""))</f>
        <v/>
      </c>
      <c r="DA379" s="49" t="str">
        <f>IF($CN379="", "", IF($CN379=Report!$BN$4, AL379, ""))</f>
        <v/>
      </c>
      <c r="DB379" s="49" t="str">
        <f>IF($CN379="", "", IF($CN379=Report!$BN$4, AM379, ""))</f>
        <v/>
      </c>
      <c r="DC379" s="49" t="str">
        <f>IF($CN379="", "", IF($CN379=Report!$BN$4, AN379, ""))</f>
        <v/>
      </c>
      <c r="DD379" s="50" t="str">
        <f>IF($CN379="", "", IF($CN379=Report!$BN$4, AO379, ""))</f>
        <v/>
      </c>
      <c r="DE379" s="48" t="str">
        <f>IF($CN379="", "", IF($CN379=Report!$BN$4, AP379, ""))</f>
        <v/>
      </c>
      <c r="DF379" s="49" t="str">
        <f>IF($CN379="", "", IF($CN379=Report!$BN$4, AQ379, ""))</f>
        <v/>
      </c>
      <c r="DG379" s="49" t="str">
        <f>IF($CN379="", "", IF($CN379=Report!$BN$4, AR379, ""))</f>
        <v/>
      </c>
      <c r="DH379" s="49" t="str">
        <f>IF($CN379="", "", IF($CN379=Report!$BN$4, AS379, ""))</f>
        <v/>
      </c>
      <c r="DI379" s="49" t="str">
        <f>IF($CN379="", "", IF($CN379=Report!$BN$4, AT379, ""))</f>
        <v/>
      </c>
      <c r="DJ379" s="49" t="str">
        <f>IF($CN379="", "", IF($CN379=Report!$BN$4, AU379, ""))</f>
        <v/>
      </c>
      <c r="DK379" s="49" t="str">
        <f>IF($CN379="", "", IF($CN379=Report!$BN$4, AV379, ""))</f>
        <v/>
      </c>
      <c r="DL379" s="49" t="str">
        <f>IF($CN379="", "", IF($CN379=Report!$BN$4, AW379, ""))</f>
        <v/>
      </c>
      <c r="DM379" s="49" t="str">
        <f>IF($CN379="", "", IF($CN379=Report!$BN$4, AX379, ""))</f>
        <v/>
      </c>
      <c r="DN379" s="49" t="str">
        <f>IF($CN379="", "", IF($CN379=Report!$BN$4, AY379, ""))</f>
        <v/>
      </c>
      <c r="DO379" s="49" t="str">
        <f>IF($CN379="", "", IF($CN379=Report!$BN$4, AZ379, ""))</f>
        <v/>
      </c>
      <c r="DP379" s="50" t="str">
        <f>IF($CN379="", "", IF($CN379=Report!$BN$4, BA379, ""))</f>
        <v/>
      </c>
      <c r="DQ379" s="48" t="str">
        <f>IF($CN379="", "", IF($CN379=Report!$BN$4, BB379, ""))</f>
        <v/>
      </c>
      <c r="DR379" s="49" t="str">
        <f>IF($CN379="", "", IF($CN379=Report!$BN$4, BC379, ""))</f>
        <v/>
      </c>
      <c r="DS379" s="49" t="str">
        <f>IF($CN379="", "", IF($CN379=Report!$BN$4, BD379, ""))</f>
        <v/>
      </c>
      <c r="DT379" s="49" t="str">
        <f>IF($CN379="", "", IF($CN379=Report!$BN$4, BE379, ""))</f>
        <v/>
      </c>
      <c r="DU379" s="49" t="str">
        <f>IF($CN379="", "", IF($CN379=Report!$BN$4, BF379, ""))</f>
        <v/>
      </c>
      <c r="DV379" s="49" t="str">
        <f>IF($CN379="", "", IF($CN379=Report!$BN$4, BG379, ""))</f>
        <v/>
      </c>
      <c r="DW379" s="49" t="str">
        <f>IF($CN379="", "", IF($CN379=Report!$BN$4, BH379, ""))</f>
        <v/>
      </c>
      <c r="DX379" s="49" t="str">
        <f>IF($CN379="", "", IF($CN379=Report!$BN$4, BI379, ""))</f>
        <v/>
      </c>
      <c r="DY379" s="49" t="str">
        <f>IF($CN379="", "", IF($CN379=Report!$BN$4, BJ379, ""))</f>
        <v/>
      </c>
      <c r="DZ379" s="49" t="str">
        <f>IF($CN379="", "", IF($CN379=Report!$BN$4, BK379, ""))</f>
        <v/>
      </c>
      <c r="EA379" s="49" t="str">
        <f>IF($CN379="", "", IF($CN379=Report!$BN$4, BL379, ""))</f>
        <v/>
      </c>
      <c r="EB379" s="50" t="str">
        <f>IF($CN379="", "", IF($CN379=Report!$BN$4, BM379, ""))</f>
        <v/>
      </c>
      <c r="EC379" s="48" t="str">
        <f>IF($CN379="", "", IF($CN379=Report!$BN$4, BN379, ""))</f>
        <v/>
      </c>
      <c r="ED379" s="49" t="str">
        <f>IF($CN379="", "", IF($CN379=Report!$BN$4, BO379, ""))</f>
        <v/>
      </c>
      <c r="EE379" s="49" t="str">
        <f>IF($CN379="", "", IF($CN379=Report!$BN$4, BP379, ""))</f>
        <v/>
      </c>
      <c r="EF379" s="49" t="str">
        <f>IF($CN379="", "", IF($CN379=Report!$BN$4, BQ379, ""))</f>
        <v/>
      </c>
      <c r="EG379" s="49" t="str">
        <f>IF($CN379="", "", IF($CN379=Report!$BN$4, BR379, ""))</f>
        <v/>
      </c>
      <c r="EH379" s="49" t="str">
        <f>IF($CN379="", "", IF($CN379=Report!$BN$4, BS379, ""))</f>
        <v/>
      </c>
      <c r="EI379" s="49" t="str">
        <f>IF($CN379="", "", IF($CN379=Report!$BN$4, BT379, ""))</f>
        <v/>
      </c>
      <c r="EJ379" s="49" t="str">
        <f>IF($CN379="", "", IF($CN379=Report!$BN$4, BU379, ""))</f>
        <v/>
      </c>
      <c r="EK379" s="49" t="str">
        <f>IF($CN379="", "", IF($CN379=Report!$BN$4, BV379, ""))</f>
        <v/>
      </c>
      <c r="EL379" s="49" t="str">
        <f>IF($CN379="", "", IF($CN379=Report!$BN$4, BW379, ""))</f>
        <v/>
      </c>
      <c r="EM379" s="49" t="str">
        <f>IF($CN379="", "", IF($CN379=Report!$BN$4, BX379, ""))</f>
        <v/>
      </c>
      <c r="EN379" s="50" t="str">
        <f>IF($CN379="", "", IF($CN379=Report!$BN$4, BY379, ""))</f>
        <v/>
      </c>
      <c r="EO379" s="48" t="str">
        <f>IF($CN379="", "", IF($CN379=Report!$BN$4, BZ379, ""))</f>
        <v/>
      </c>
      <c r="EP379" s="49" t="str">
        <f>IF($CN379="", "", IF($CN379=Report!$BN$4, CA379, ""))</f>
        <v/>
      </c>
      <c r="EQ379" s="49" t="str">
        <f>IF($CN379="", "", IF($CN379=Report!$BN$4, CB379, ""))</f>
        <v/>
      </c>
      <c r="ER379" s="49" t="str">
        <f>IF($CN379="", "", IF($CN379=Report!$BN$4, CC379, ""))</f>
        <v/>
      </c>
      <c r="ES379" s="49" t="str">
        <f>IF($CN379="", "", IF($CN379=Report!$BN$4, CD379, ""))</f>
        <v/>
      </c>
      <c r="ET379" s="49" t="str">
        <f>IF($CN379="", "", IF($CN379=Report!$BN$4, CE379, ""))</f>
        <v/>
      </c>
      <c r="EU379" s="49" t="str">
        <f>IF($CN379="", "", IF($CN379=Report!$BN$4, CF379, ""))</f>
        <v/>
      </c>
      <c r="EV379" s="49" t="str">
        <f>IF($CN379="", "", IF($CN379=Report!$BN$4, CG379, ""))</f>
        <v/>
      </c>
      <c r="EW379" s="49" t="str">
        <f>IF($CN379="", "", IF($CN379=Report!$BN$4, CH379, ""))</f>
        <v/>
      </c>
      <c r="EX379" s="49" t="str">
        <f>IF($CN379="", "", IF($CN379=Report!$BN$4, CI379, ""))</f>
        <v/>
      </c>
      <c r="EY379" s="49" t="str">
        <f>IF($CN379="", "", IF($CN379=Report!$BN$4, CJ379, ""))</f>
        <v/>
      </c>
      <c r="EZ379" s="50" t="str">
        <f>IF($CN379="", "", IF($CN379=Report!$BN$4, CK379, ""))</f>
        <v/>
      </c>
    </row>
    <row r="380" spans="1:156" x14ac:dyDescent="0.25">
      <c r="A380" s="19"/>
      <c r="B380" s="104"/>
      <c r="C380" s="105"/>
      <c r="D380" s="116"/>
      <c r="E380" s="106"/>
      <c r="F380" s="106"/>
      <c r="G380" s="106"/>
      <c r="H380" s="106"/>
      <c r="I380" s="106"/>
      <c r="J380" s="106"/>
      <c r="K380" s="106"/>
      <c r="L380" s="106"/>
      <c r="M380" s="106"/>
      <c r="N380" s="106"/>
      <c r="O380" s="106"/>
      <c r="P380" s="106"/>
      <c r="Q380" s="106"/>
      <c r="R380" s="106"/>
      <c r="S380" s="106"/>
      <c r="T380" s="108"/>
      <c r="U380" s="108"/>
      <c r="V380" s="108"/>
      <c r="W380" s="109"/>
      <c r="X380" s="19"/>
      <c r="AA380" s="48" t="str">
        <f t="shared" si="352"/>
        <v/>
      </c>
      <c r="AB380" s="49" t="str">
        <f t="shared" si="353"/>
        <v/>
      </c>
      <c r="AC380" s="49" t="str">
        <f t="shared" si="354"/>
        <v/>
      </c>
      <c r="AD380" s="49" t="str">
        <f t="shared" si="355"/>
        <v/>
      </c>
      <c r="AE380" s="49" t="str">
        <f t="shared" si="356"/>
        <v/>
      </c>
      <c r="AF380" s="49" t="str">
        <f t="shared" si="357"/>
        <v/>
      </c>
      <c r="AG380" s="49" t="str">
        <f t="shared" si="358"/>
        <v/>
      </c>
      <c r="AH380" s="49" t="str">
        <f t="shared" si="359"/>
        <v/>
      </c>
      <c r="AI380" s="49" t="str">
        <f t="shared" si="360"/>
        <v/>
      </c>
      <c r="AJ380" s="49" t="str">
        <f t="shared" si="361"/>
        <v/>
      </c>
      <c r="AK380" s="49" t="str">
        <f t="shared" si="362"/>
        <v/>
      </c>
      <c r="AL380" s="49" t="str">
        <f t="shared" si="363"/>
        <v/>
      </c>
      <c r="AM380" s="49" t="str">
        <f t="shared" si="364"/>
        <v/>
      </c>
      <c r="AN380" s="49" t="str">
        <f t="shared" si="365"/>
        <v/>
      </c>
      <c r="AO380" s="50" t="str">
        <f t="shared" si="366"/>
        <v/>
      </c>
      <c r="AP380" s="48" t="str">
        <f t="shared" si="367"/>
        <v/>
      </c>
      <c r="AQ380" s="49" t="str">
        <f t="shared" si="330"/>
        <v/>
      </c>
      <c r="AR380" s="49" t="str">
        <f t="shared" si="331"/>
        <v/>
      </c>
      <c r="AS380" s="49" t="str">
        <f t="shared" si="332"/>
        <v/>
      </c>
      <c r="AT380" s="49" t="str">
        <f t="shared" si="333"/>
        <v/>
      </c>
      <c r="AU380" s="49" t="str">
        <f t="shared" si="334"/>
        <v/>
      </c>
      <c r="AV380" s="49" t="str">
        <f t="shared" si="335"/>
        <v/>
      </c>
      <c r="AW380" s="49" t="str">
        <f t="shared" si="336"/>
        <v/>
      </c>
      <c r="AX380" s="49" t="str">
        <f t="shared" si="337"/>
        <v/>
      </c>
      <c r="AY380" s="49" t="str">
        <f t="shared" si="338"/>
        <v/>
      </c>
      <c r="AZ380" s="49" t="str">
        <f t="shared" si="339"/>
        <v/>
      </c>
      <c r="BA380" s="50" t="str">
        <f t="shared" si="340"/>
        <v/>
      </c>
      <c r="BB380" s="48" t="str">
        <f t="shared" si="368"/>
        <v/>
      </c>
      <c r="BC380" s="49" t="str">
        <f t="shared" si="341"/>
        <v/>
      </c>
      <c r="BD380" s="49" t="str">
        <f t="shared" si="342"/>
        <v/>
      </c>
      <c r="BE380" s="49" t="str">
        <f t="shared" si="343"/>
        <v/>
      </c>
      <c r="BF380" s="49" t="str">
        <f t="shared" si="344"/>
        <v/>
      </c>
      <c r="BG380" s="49" t="str">
        <f t="shared" si="345"/>
        <v/>
      </c>
      <c r="BH380" s="49" t="str">
        <f t="shared" si="346"/>
        <v/>
      </c>
      <c r="BI380" s="49" t="str">
        <f t="shared" si="347"/>
        <v/>
      </c>
      <c r="BJ380" s="49" t="str">
        <f t="shared" si="348"/>
        <v/>
      </c>
      <c r="BK380" s="49" t="str">
        <f t="shared" si="349"/>
        <v/>
      </c>
      <c r="BL380" s="49" t="str">
        <f t="shared" si="350"/>
        <v/>
      </c>
      <c r="BM380" s="50" t="str">
        <f t="shared" si="351"/>
        <v/>
      </c>
      <c r="BN380" s="48" t="str">
        <f t="shared" si="369"/>
        <v/>
      </c>
      <c r="BO380" s="49" t="str">
        <f t="shared" si="372"/>
        <v/>
      </c>
      <c r="BP380" s="49" t="str">
        <f t="shared" si="373"/>
        <v/>
      </c>
      <c r="BQ380" s="49" t="str">
        <f t="shared" si="374"/>
        <v/>
      </c>
      <c r="BR380" s="49" t="str">
        <f t="shared" si="375"/>
        <v/>
      </c>
      <c r="BS380" s="49" t="str">
        <f t="shared" si="376"/>
        <v/>
      </c>
      <c r="BT380" s="49" t="str">
        <f t="shared" si="377"/>
        <v/>
      </c>
      <c r="BU380" s="49" t="str">
        <f t="shared" si="378"/>
        <v/>
      </c>
      <c r="BV380" s="49" t="str">
        <f t="shared" si="379"/>
        <v/>
      </c>
      <c r="BW380" s="49" t="str">
        <f t="shared" si="380"/>
        <v/>
      </c>
      <c r="BX380" s="49" t="str">
        <f t="shared" si="381"/>
        <v/>
      </c>
      <c r="BY380" s="50" t="str">
        <f t="shared" si="382"/>
        <v/>
      </c>
      <c r="BZ380" s="48" t="str">
        <f t="shared" si="370"/>
        <v/>
      </c>
      <c r="CA380" s="49" t="str">
        <f t="shared" si="383"/>
        <v/>
      </c>
      <c r="CB380" s="49" t="str">
        <f t="shared" si="384"/>
        <v/>
      </c>
      <c r="CC380" s="49" t="str">
        <f t="shared" si="385"/>
        <v/>
      </c>
      <c r="CD380" s="49" t="str">
        <f t="shared" si="386"/>
        <v/>
      </c>
      <c r="CE380" s="49" t="str">
        <f t="shared" si="387"/>
        <v/>
      </c>
      <c r="CF380" s="49" t="str">
        <f t="shared" si="388"/>
        <v/>
      </c>
      <c r="CG380" s="49" t="str">
        <f t="shared" si="389"/>
        <v/>
      </c>
      <c r="CH380" s="49" t="str">
        <f t="shared" si="390"/>
        <v/>
      </c>
      <c r="CI380" s="49" t="str">
        <f t="shared" si="391"/>
        <v/>
      </c>
      <c r="CJ380" s="49" t="str">
        <f t="shared" si="392"/>
        <v/>
      </c>
      <c r="CK380" s="50" t="str">
        <f t="shared" si="393"/>
        <v/>
      </c>
      <c r="CM380" s="85" t="str">
        <f t="shared" si="371"/>
        <v/>
      </c>
      <c r="CN380" s="6" t="str">
        <f>IF($B380="", "", IF($CM380="X", "", IF(Report!$BN$3="X", LEFT($B380, 2), $B380)))</f>
        <v/>
      </c>
      <c r="CP380" s="48" t="str">
        <f>IF($CN380="", "", IF($CN380=Report!$BN$4, AA380, ""))</f>
        <v/>
      </c>
      <c r="CQ380" s="49" t="str">
        <f>IF($CN380="", "", IF($CN380=Report!$BN$4, AB380, ""))</f>
        <v/>
      </c>
      <c r="CR380" s="49" t="str">
        <f>IF($CN380="", "", IF($CN380=Report!$BN$4, AC380, ""))</f>
        <v/>
      </c>
      <c r="CS380" s="49" t="str">
        <f>IF($CN380="", "", IF($CN380=Report!$BN$4, AD380, ""))</f>
        <v/>
      </c>
      <c r="CT380" s="49" t="str">
        <f>IF($CN380="", "", IF($CN380=Report!$BN$4, AE380, ""))</f>
        <v/>
      </c>
      <c r="CU380" s="49" t="str">
        <f>IF($CN380="", "", IF($CN380=Report!$BN$4, AF380, ""))</f>
        <v/>
      </c>
      <c r="CV380" s="49" t="str">
        <f>IF($CN380="", "", IF($CN380=Report!$BN$4, AG380, ""))</f>
        <v/>
      </c>
      <c r="CW380" s="49" t="str">
        <f>IF($CN380="", "", IF($CN380=Report!$BN$4, AH380, ""))</f>
        <v/>
      </c>
      <c r="CX380" s="49" t="str">
        <f>IF($CN380="", "", IF($CN380=Report!$BN$4, AI380, ""))</f>
        <v/>
      </c>
      <c r="CY380" s="49" t="str">
        <f>IF($CN380="", "", IF($CN380=Report!$BN$4, AJ380, ""))</f>
        <v/>
      </c>
      <c r="CZ380" s="49" t="str">
        <f>IF($CN380="", "", IF($CN380=Report!$BN$4, AK380, ""))</f>
        <v/>
      </c>
      <c r="DA380" s="49" t="str">
        <f>IF($CN380="", "", IF($CN380=Report!$BN$4, AL380, ""))</f>
        <v/>
      </c>
      <c r="DB380" s="49" t="str">
        <f>IF($CN380="", "", IF($CN380=Report!$BN$4, AM380, ""))</f>
        <v/>
      </c>
      <c r="DC380" s="49" t="str">
        <f>IF($CN380="", "", IF($CN380=Report!$BN$4, AN380, ""))</f>
        <v/>
      </c>
      <c r="DD380" s="50" t="str">
        <f>IF($CN380="", "", IF($CN380=Report!$BN$4, AO380, ""))</f>
        <v/>
      </c>
      <c r="DE380" s="48" t="str">
        <f>IF($CN380="", "", IF($CN380=Report!$BN$4, AP380, ""))</f>
        <v/>
      </c>
      <c r="DF380" s="49" t="str">
        <f>IF($CN380="", "", IF($CN380=Report!$BN$4, AQ380, ""))</f>
        <v/>
      </c>
      <c r="DG380" s="49" t="str">
        <f>IF($CN380="", "", IF($CN380=Report!$BN$4, AR380, ""))</f>
        <v/>
      </c>
      <c r="DH380" s="49" t="str">
        <f>IF($CN380="", "", IF($CN380=Report!$BN$4, AS380, ""))</f>
        <v/>
      </c>
      <c r="DI380" s="49" t="str">
        <f>IF($CN380="", "", IF($CN380=Report!$BN$4, AT380, ""))</f>
        <v/>
      </c>
      <c r="DJ380" s="49" t="str">
        <f>IF($CN380="", "", IF($CN380=Report!$BN$4, AU380, ""))</f>
        <v/>
      </c>
      <c r="DK380" s="49" t="str">
        <f>IF($CN380="", "", IF($CN380=Report!$BN$4, AV380, ""))</f>
        <v/>
      </c>
      <c r="DL380" s="49" t="str">
        <f>IF($CN380="", "", IF($CN380=Report!$BN$4, AW380, ""))</f>
        <v/>
      </c>
      <c r="DM380" s="49" t="str">
        <f>IF($CN380="", "", IF($CN380=Report!$BN$4, AX380, ""))</f>
        <v/>
      </c>
      <c r="DN380" s="49" t="str">
        <f>IF($CN380="", "", IF($CN380=Report!$BN$4, AY380, ""))</f>
        <v/>
      </c>
      <c r="DO380" s="49" t="str">
        <f>IF($CN380="", "", IF($CN380=Report!$BN$4, AZ380, ""))</f>
        <v/>
      </c>
      <c r="DP380" s="50" t="str">
        <f>IF($CN380="", "", IF($CN380=Report!$BN$4, BA380, ""))</f>
        <v/>
      </c>
      <c r="DQ380" s="48" t="str">
        <f>IF($CN380="", "", IF($CN380=Report!$BN$4, BB380, ""))</f>
        <v/>
      </c>
      <c r="DR380" s="49" t="str">
        <f>IF($CN380="", "", IF($CN380=Report!$BN$4, BC380, ""))</f>
        <v/>
      </c>
      <c r="DS380" s="49" t="str">
        <f>IF($CN380="", "", IF($CN380=Report!$BN$4, BD380, ""))</f>
        <v/>
      </c>
      <c r="DT380" s="49" t="str">
        <f>IF($CN380="", "", IF($CN380=Report!$BN$4, BE380, ""))</f>
        <v/>
      </c>
      <c r="DU380" s="49" t="str">
        <f>IF($CN380="", "", IF($CN380=Report!$BN$4, BF380, ""))</f>
        <v/>
      </c>
      <c r="DV380" s="49" t="str">
        <f>IF($CN380="", "", IF($CN380=Report!$BN$4, BG380, ""))</f>
        <v/>
      </c>
      <c r="DW380" s="49" t="str">
        <f>IF($CN380="", "", IF($CN380=Report!$BN$4, BH380, ""))</f>
        <v/>
      </c>
      <c r="DX380" s="49" t="str">
        <f>IF($CN380="", "", IF($CN380=Report!$BN$4, BI380, ""))</f>
        <v/>
      </c>
      <c r="DY380" s="49" t="str">
        <f>IF($CN380="", "", IF($CN380=Report!$BN$4, BJ380, ""))</f>
        <v/>
      </c>
      <c r="DZ380" s="49" t="str">
        <f>IF($CN380="", "", IF($CN380=Report!$BN$4, BK380, ""))</f>
        <v/>
      </c>
      <c r="EA380" s="49" t="str">
        <f>IF($CN380="", "", IF($CN380=Report!$BN$4, BL380, ""))</f>
        <v/>
      </c>
      <c r="EB380" s="50" t="str">
        <f>IF($CN380="", "", IF($CN380=Report!$BN$4, BM380, ""))</f>
        <v/>
      </c>
      <c r="EC380" s="48" t="str">
        <f>IF($CN380="", "", IF($CN380=Report!$BN$4, BN380, ""))</f>
        <v/>
      </c>
      <c r="ED380" s="49" t="str">
        <f>IF($CN380="", "", IF($CN380=Report!$BN$4, BO380, ""))</f>
        <v/>
      </c>
      <c r="EE380" s="49" t="str">
        <f>IF($CN380="", "", IF($CN380=Report!$BN$4, BP380, ""))</f>
        <v/>
      </c>
      <c r="EF380" s="49" t="str">
        <f>IF($CN380="", "", IF($CN380=Report!$BN$4, BQ380, ""))</f>
        <v/>
      </c>
      <c r="EG380" s="49" t="str">
        <f>IF($CN380="", "", IF($CN380=Report!$BN$4, BR380, ""))</f>
        <v/>
      </c>
      <c r="EH380" s="49" t="str">
        <f>IF($CN380="", "", IF($CN380=Report!$BN$4, BS380, ""))</f>
        <v/>
      </c>
      <c r="EI380" s="49" t="str">
        <f>IF($CN380="", "", IF($CN380=Report!$BN$4, BT380, ""))</f>
        <v/>
      </c>
      <c r="EJ380" s="49" t="str">
        <f>IF($CN380="", "", IF($CN380=Report!$BN$4, BU380, ""))</f>
        <v/>
      </c>
      <c r="EK380" s="49" t="str">
        <f>IF($CN380="", "", IF($CN380=Report!$BN$4, BV380, ""))</f>
        <v/>
      </c>
      <c r="EL380" s="49" t="str">
        <f>IF($CN380="", "", IF($CN380=Report!$BN$4, BW380, ""))</f>
        <v/>
      </c>
      <c r="EM380" s="49" t="str">
        <f>IF($CN380="", "", IF($CN380=Report!$BN$4, BX380, ""))</f>
        <v/>
      </c>
      <c r="EN380" s="50" t="str">
        <f>IF($CN380="", "", IF($CN380=Report!$BN$4, BY380, ""))</f>
        <v/>
      </c>
      <c r="EO380" s="48" t="str">
        <f>IF($CN380="", "", IF($CN380=Report!$BN$4, BZ380, ""))</f>
        <v/>
      </c>
      <c r="EP380" s="49" t="str">
        <f>IF($CN380="", "", IF($CN380=Report!$BN$4, CA380, ""))</f>
        <v/>
      </c>
      <c r="EQ380" s="49" t="str">
        <f>IF($CN380="", "", IF($CN380=Report!$BN$4, CB380, ""))</f>
        <v/>
      </c>
      <c r="ER380" s="49" t="str">
        <f>IF($CN380="", "", IF($CN380=Report!$BN$4, CC380, ""))</f>
        <v/>
      </c>
      <c r="ES380" s="49" t="str">
        <f>IF($CN380="", "", IF($CN380=Report!$BN$4, CD380, ""))</f>
        <v/>
      </c>
      <c r="ET380" s="49" t="str">
        <f>IF($CN380="", "", IF($CN380=Report!$BN$4, CE380, ""))</f>
        <v/>
      </c>
      <c r="EU380" s="49" t="str">
        <f>IF($CN380="", "", IF($CN380=Report!$BN$4, CF380, ""))</f>
        <v/>
      </c>
      <c r="EV380" s="49" t="str">
        <f>IF($CN380="", "", IF($CN380=Report!$BN$4, CG380, ""))</f>
        <v/>
      </c>
      <c r="EW380" s="49" t="str">
        <f>IF($CN380="", "", IF($CN380=Report!$BN$4, CH380, ""))</f>
        <v/>
      </c>
      <c r="EX380" s="49" t="str">
        <f>IF($CN380="", "", IF($CN380=Report!$BN$4, CI380, ""))</f>
        <v/>
      </c>
      <c r="EY380" s="49" t="str">
        <f>IF($CN380="", "", IF($CN380=Report!$BN$4, CJ380, ""))</f>
        <v/>
      </c>
      <c r="EZ380" s="50" t="str">
        <f>IF($CN380="", "", IF($CN380=Report!$BN$4, CK380, ""))</f>
        <v/>
      </c>
    </row>
    <row r="381" spans="1:156" x14ac:dyDescent="0.25">
      <c r="A381" s="19"/>
      <c r="B381" s="104"/>
      <c r="C381" s="105"/>
      <c r="D381" s="116"/>
      <c r="E381" s="106"/>
      <c r="F381" s="106"/>
      <c r="G381" s="106"/>
      <c r="H381" s="106"/>
      <c r="I381" s="106"/>
      <c r="J381" s="106"/>
      <c r="K381" s="106"/>
      <c r="L381" s="106"/>
      <c r="M381" s="106"/>
      <c r="N381" s="106"/>
      <c r="O381" s="106"/>
      <c r="P381" s="106"/>
      <c r="Q381" s="106"/>
      <c r="R381" s="106"/>
      <c r="S381" s="106"/>
      <c r="T381" s="108"/>
      <c r="U381" s="108"/>
      <c r="V381" s="108"/>
      <c r="W381" s="109"/>
      <c r="X381" s="19"/>
      <c r="AA381" s="48" t="str">
        <f t="shared" si="352"/>
        <v/>
      </c>
      <c r="AB381" s="49" t="str">
        <f t="shared" si="353"/>
        <v/>
      </c>
      <c r="AC381" s="49" t="str">
        <f t="shared" si="354"/>
        <v/>
      </c>
      <c r="AD381" s="49" t="str">
        <f t="shared" si="355"/>
        <v/>
      </c>
      <c r="AE381" s="49" t="str">
        <f t="shared" si="356"/>
        <v/>
      </c>
      <c r="AF381" s="49" t="str">
        <f t="shared" si="357"/>
        <v/>
      </c>
      <c r="AG381" s="49" t="str">
        <f t="shared" si="358"/>
        <v/>
      </c>
      <c r="AH381" s="49" t="str">
        <f t="shared" si="359"/>
        <v/>
      </c>
      <c r="AI381" s="49" t="str">
        <f t="shared" si="360"/>
        <v/>
      </c>
      <c r="AJ381" s="49" t="str">
        <f t="shared" si="361"/>
        <v/>
      </c>
      <c r="AK381" s="49" t="str">
        <f t="shared" si="362"/>
        <v/>
      </c>
      <c r="AL381" s="49" t="str">
        <f t="shared" si="363"/>
        <v/>
      </c>
      <c r="AM381" s="49" t="str">
        <f t="shared" si="364"/>
        <v/>
      </c>
      <c r="AN381" s="49" t="str">
        <f t="shared" si="365"/>
        <v/>
      </c>
      <c r="AO381" s="50" t="str">
        <f t="shared" si="366"/>
        <v/>
      </c>
      <c r="AP381" s="48" t="str">
        <f t="shared" si="367"/>
        <v/>
      </c>
      <c r="AQ381" s="49" t="str">
        <f t="shared" si="330"/>
        <v/>
      </c>
      <c r="AR381" s="49" t="str">
        <f t="shared" si="331"/>
        <v/>
      </c>
      <c r="AS381" s="49" t="str">
        <f t="shared" si="332"/>
        <v/>
      </c>
      <c r="AT381" s="49" t="str">
        <f t="shared" si="333"/>
        <v/>
      </c>
      <c r="AU381" s="49" t="str">
        <f t="shared" si="334"/>
        <v/>
      </c>
      <c r="AV381" s="49" t="str">
        <f t="shared" si="335"/>
        <v/>
      </c>
      <c r="AW381" s="49" t="str">
        <f t="shared" si="336"/>
        <v/>
      </c>
      <c r="AX381" s="49" t="str">
        <f t="shared" si="337"/>
        <v/>
      </c>
      <c r="AY381" s="49" t="str">
        <f t="shared" si="338"/>
        <v/>
      </c>
      <c r="AZ381" s="49" t="str">
        <f t="shared" si="339"/>
        <v/>
      </c>
      <c r="BA381" s="50" t="str">
        <f t="shared" si="340"/>
        <v/>
      </c>
      <c r="BB381" s="48" t="str">
        <f t="shared" si="368"/>
        <v/>
      </c>
      <c r="BC381" s="49" t="str">
        <f t="shared" si="341"/>
        <v/>
      </c>
      <c r="BD381" s="49" t="str">
        <f t="shared" si="342"/>
        <v/>
      </c>
      <c r="BE381" s="49" t="str">
        <f t="shared" si="343"/>
        <v/>
      </c>
      <c r="BF381" s="49" t="str">
        <f t="shared" si="344"/>
        <v/>
      </c>
      <c r="BG381" s="49" t="str">
        <f t="shared" si="345"/>
        <v/>
      </c>
      <c r="BH381" s="49" t="str">
        <f t="shared" si="346"/>
        <v/>
      </c>
      <c r="BI381" s="49" t="str">
        <f t="shared" si="347"/>
        <v/>
      </c>
      <c r="BJ381" s="49" t="str">
        <f t="shared" si="348"/>
        <v/>
      </c>
      <c r="BK381" s="49" t="str">
        <f t="shared" si="349"/>
        <v/>
      </c>
      <c r="BL381" s="49" t="str">
        <f t="shared" si="350"/>
        <v/>
      </c>
      <c r="BM381" s="50" t="str">
        <f t="shared" si="351"/>
        <v/>
      </c>
      <c r="BN381" s="48" t="str">
        <f t="shared" si="369"/>
        <v/>
      </c>
      <c r="BO381" s="49" t="str">
        <f t="shared" si="372"/>
        <v/>
      </c>
      <c r="BP381" s="49" t="str">
        <f t="shared" si="373"/>
        <v/>
      </c>
      <c r="BQ381" s="49" t="str">
        <f t="shared" si="374"/>
        <v/>
      </c>
      <c r="BR381" s="49" t="str">
        <f t="shared" si="375"/>
        <v/>
      </c>
      <c r="BS381" s="49" t="str">
        <f t="shared" si="376"/>
        <v/>
      </c>
      <c r="BT381" s="49" t="str">
        <f t="shared" si="377"/>
        <v/>
      </c>
      <c r="BU381" s="49" t="str">
        <f t="shared" si="378"/>
        <v/>
      </c>
      <c r="BV381" s="49" t="str">
        <f t="shared" si="379"/>
        <v/>
      </c>
      <c r="BW381" s="49" t="str">
        <f t="shared" si="380"/>
        <v/>
      </c>
      <c r="BX381" s="49" t="str">
        <f t="shared" si="381"/>
        <v/>
      </c>
      <c r="BY381" s="50" t="str">
        <f t="shared" si="382"/>
        <v/>
      </c>
      <c r="BZ381" s="48" t="str">
        <f t="shared" si="370"/>
        <v/>
      </c>
      <c r="CA381" s="49" t="str">
        <f t="shared" si="383"/>
        <v/>
      </c>
      <c r="CB381" s="49" t="str">
        <f t="shared" si="384"/>
        <v/>
      </c>
      <c r="CC381" s="49" t="str">
        <f t="shared" si="385"/>
        <v/>
      </c>
      <c r="CD381" s="49" t="str">
        <f t="shared" si="386"/>
        <v/>
      </c>
      <c r="CE381" s="49" t="str">
        <f t="shared" si="387"/>
        <v/>
      </c>
      <c r="CF381" s="49" t="str">
        <f t="shared" si="388"/>
        <v/>
      </c>
      <c r="CG381" s="49" t="str">
        <f t="shared" si="389"/>
        <v/>
      </c>
      <c r="CH381" s="49" t="str">
        <f t="shared" si="390"/>
        <v/>
      </c>
      <c r="CI381" s="49" t="str">
        <f t="shared" si="391"/>
        <v/>
      </c>
      <c r="CJ381" s="49" t="str">
        <f t="shared" si="392"/>
        <v/>
      </c>
      <c r="CK381" s="50" t="str">
        <f t="shared" si="393"/>
        <v/>
      </c>
      <c r="CM381" s="85" t="str">
        <f t="shared" si="371"/>
        <v/>
      </c>
      <c r="CN381" s="6" t="str">
        <f>IF($B381="", "", IF($CM381="X", "", IF(Report!$BN$3="X", LEFT($B381, 2), $B381)))</f>
        <v/>
      </c>
      <c r="CP381" s="48" t="str">
        <f>IF($CN381="", "", IF($CN381=Report!$BN$4, AA381, ""))</f>
        <v/>
      </c>
      <c r="CQ381" s="49" t="str">
        <f>IF($CN381="", "", IF($CN381=Report!$BN$4, AB381, ""))</f>
        <v/>
      </c>
      <c r="CR381" s="49" t="str">
        <f>IF($CN381="", "", IF($CN381=Report!$BN$4, AC381, ""))</f>
        <v/>
      </c>
      <c r="CS381" s="49" t="str">
        <f>IF($CN381="", "", IF($CN381=Report!$BN$4, AD381, ""))</f>
        <v/>
      </c>
      <c r="CT381" s="49" t="str">
        <f>IF($CN381="", "", IF($CN381=Report!$BN$4, AE381, ""))</f>
        <v/>
      </c>
      <c r="CU381" s="49" t="str">
        <f>IF($CN381="", "", IF($CN381=Report!$BN$4, AF381, ""))</f>
        <v/>
      </c>
      <c r="CV381" s="49" t="str">
        <f>IF($CN381="", "", IF($CN381=Report!$BN$4, AG381, ""))</f>
        <v/>
      </c>
      <c r="CW381" s="49" t="str">
        <f>IF($CN381="", "", IF($CN381=Report!$BN$4, AH381, ""))</f>
        <v/>
      </c>
      <c r="CX381" s="49" t="str">
        <f>IF($CN381="", "", IF($CN381=Report!$BN$4, AI381, ""))</f>
        <v/>
      </c>
      <c r="CY381" s="49" t="str">
        <f>IF($CN381="", "", IF($CN381=Report!$BN$4, AJ381, ""))</f>
        <v/>
      </c>
      <c r="CZ381" s="49" t="str">
        <f>IF($CN381="", "", IF($CN381=Report!$BN$4, AK381, ""))</f>
        <v/>
      </c>
      <c r="DA381" s="49" t="str">
        <f>IF($CN381="", "", IF($CN381=Report!$BN$4, AL381, ""))</f>
        <v/>
      </c>
      <c r="DB381" s="49" t="str">
        <f>IF($CN381="", "", IF($CN381=Report!$BN$4, AM381, ""))</f>
        <v/>
      </c>
      <c r="DC381" s="49" t="str">
        <f>IF($CN381="", "", IF($CN381=Report!$BN$4, AN381, ""))</f>
        <v/>
      </c>
      <c r="DD381" s="50" t="str">
        <f>IF($CN381="", "", IF($CN381=Report!$BN$4, AO381, ""))</f>
        <v/>
      </c>
      <c r="DE381" s="48" t="str">
        <f>IF($CN381="", "", IF($CN381=Report!$BN$4, AP381, ""))</f>
        <v/>
      </c>
      <c r="DF381" s="49" t="str">
        <f>IF($CN381="", "", IF($CN381=Report!$BN$4, AQ381, ""))</f>
        <v/>
      </c>
      <c r="DG381" s="49" t="str">
        <f>IF($CN381="", "", IF($CN381=Report!$BN$4, AR381, ""))</f>
        <v/>
      </c>
      <c r="DH381" s="49" t="str">
        <f>IF($CN381="", "", IF($CN381=Report!$BN$4, AS381, ""))</f>
        <v/>
      </c>
      <c r="DI381" s="49" t="str">
        <f>IF($CN381="", "", IF($CN381=Report!$BN$4, AT381, ""))</f>
        <v/>
      </c>
      <c r="DJ381" s="49" t="str">
        <f>IF($CN381="", "", IF($CN381=Report!$BN$4, AU381, ""))</f>
        <v/>
      </c>
      <c r="DK381" s="49" t="str">
        <f>IF($CN381="", "", IF($CN381=Report!$BN$4, AV381, ""))</f>
        <v/>
      </c>
      <c r="DL381" s="49" t="str">
        <f>IF($CN381="", "", IF($CN381=Report!$BN$4, AW381, ""))</f>
        <v/>
      </c>
      <c r="DM381" s="49" t="str">
        <f>IF($CN381="", "", IF($CN381=Report!$BN$4, AX381, ""))</f>
        <v/>
      </c>
      <c r="DN381" s="49" t="str">
        <f>IF($CN381="", "", IF($CN381=Report!$BN$4, AY381, ""))</f>
        <v/>
      </c>
      <c r="DO381" s="49" t="str">
        <f>IF($CN381="", "", IF($CN381=Report!$BN$4, AZ381, ""))</f>
        <v/>
      </c>
      <c r="DP381" s="50" t="str">
        <f>IF($CN381="", "", IF($CN381=Report!$BN$4, BA381, ""))</f>
        <v/>
      </c>
      <c r="DQ381" s="48" t="str">
        <f>IF($CN381="", "", IF($CN381=Report!$BN$4, BB381, ""))</f>
        <v/>
      </c>
      <c r="DR381" s="49" t="str">
        <f>IF($CN381="", "", IF($CN381=Report!$BN$4, BC381, ""))</f>
        <v/>
      </c>
      <c r="DS381" s="49" t="str">
        <f>IF($CN381="", "", IF($CN381=Report!$BN$4, BD381, ""))</f>
        <v/>
      </c>
      <c r="DT381" s="49" t="str">
        <f>IF($CN381="", "", IF($CN381=Report!$BN$4, BE381, ""))</f>
        <v/>
      </c>
      <c r="DU381" s="49" t="str">
        <f>IF($CN381="", "", IF($CN381=Report!$BN$4, BF381, ""))</f>
        <v/>
      </c>
      <c r="DV381" s="49" t="str">
        <f>IF($CN381="", "", IF($CN381=Report!$BN$4, BG381, ""))</f>
        <v/>
      </c>
      <c r="DW381" s="49" t="str">
        <f>IF($CN381="", "", IF($CN381=Report!$BN$4, BH381, ""))</f>
        <v/>
      </c>
      <c r="DX381" s="49" t="str">
        <f>IF($CN381="", "", IF($CN381=Report!$BN$4, BI381, ""))</f>
        <v/>
      </c>
      <c r="DY381" s="49" t="str">
        <f>IF($CN381="", "", IF($CN381=Report!$BN$4, BJ381, ""))</f>
        <v/>
      </c>
      <c r="DZ381" s="49" t="str">
        <f>IF($CN381="", "", IF($CN381=Report!$BN$4, BK381, ""))</f>
        <v/>
      </c>
      <c r="EA381" s="49" t="str">
        <f>IF($CN381="", "", IF($CN381=Report!$BN$4, BL381, ""))</f>
        <v/>
      </c>
      <c r="EB381" s="50" t="str">
        <f>IF($CN381="", "", IF($CN381=Report!$BN$4, BM381, ""))</f>
        <v/>
      </c>
      <c r="EC381" s="48" t="str">
        <f>IF($CN381="", "", IF($CN381=Report!$BN$4, BN381, ""))</f>
        <v/>
      </c>
      <c r="ED381" s="49" t="str">
        <f>IF($CN381="", "", IF($CN381=Report!$BN$4, BO381, ""))</f>
        <v/>
      </c>
      <c r="EE381" s="49" t="str">
        <f>IF($CN381="", "", IF($CN381=Report!$BN$4, BP381, ""))</f>
        <v/>
      </c>
      <c r="EF381" s="49" t="str">
        <f>IF($CN381="", "", IF($CN381=Report!$BN$4, BQ381, ""))</f>
        <v/>
      </c>
      <c r="EG381" s="49" t="str">
        <f>IF($CN381="", "", IF($CN381=Report!$BN$4, BR381, ""))</f>
        <v/>
      </c>
      <c r="EH381" s="49" t="str">
        <f>IF($CN381="", "", IF($CN381=Report!$BN$4, BS381, ""))</f>
        <v/>
      </c>
      <c r="EI381" s="49" t="str">
        <f>IF($CN381="", "", IF($CN381=Report!$BN$4, BT381, ""))</f>
        <v/>
      </c>
      <c r="EJ381" s="49" t="str">
        <f>IF($CN381="", "", IF($CN381=Report!$BN$4, BU381, ""))</f>
        <v/>
      </c>
      <c r="EK381" s="49" t="str">
        <f>IF($CN381="", "", IF($CN381=Report!$BN$4, BV381, ""))</f>
        <v/>
      </c>
      <c r="EL381" s="49" t="str">
        <f>IF($CN381="", "", IF($CN381=Report!$BN$4, BW381, ""))</f>
        <v/>
      </c>
      <c r="EM381" s="49" t="str">
        <f>IF($CN381="", "", IF($CN381=Report!$BN$4, BX381, ""))</f>
        <v/>
      </c>
      <c r="EN381" s="50" t="str">
        <f>IF($CN381="", "", IF($CN381=Report!$BN$4, BY381, ""))</f>
        <v/>
      </c>
      <c r="EO381" s="48" t="str">
        <f>IF($CN381="", "", IF($CN381=Report!$BN$4, BZ381, ""))</f>
        <v/>
      </c>
      <c r="EP381" s="49" t="str">
        <f>IF($CN381="", "", IF($CN381=Report!$BN$4, CA381, ""))</f>
        <v/>
      </c>
      <c r="EQ381" s="49" t="str">
        <f>IF($CN381="", "", IF($CN381=Report!$BN$4, CB381, ""))</f>
        <v/>
      </c>
      <c r="ER381" s="49" t="str">
        <f>IF($CN381="", "", IF($CN381=Report!$BN$4, CC381, ""))</f>
        <v/>
      </c>
      <c r="ES381" s="49" t="str">
        <f>IF($CN381="", "", IF($CN381=Report!$BN$4, CD381, ""))</f>
        <v/>
      </c>
      <c r="ET381" s="49" t="str">
        <f>IF($CN381="", "", IF($CN381=Report!$BN$4, CE381, ""))</f>
        <v/>
      </c>
      <c r="EU381" s="49" t="str">
        <f>IF($CN381="", "", IF($CN381=Report!$BN$4, CF381, ""))</f>
        <v/>
      </c>
      <c r="EV381" s="49" t="str">
        <f>IF($CN381="", "", IF($CN381=Report!$BN$4, CG381, ""))</f>
        <v/>
      </c>
      <c r="EW381" s="49" t="str">
        <f>IF($CN381="", "", IF($CN381=Report!$BN$4, CH381, ""))</f>
        <v/>
      </c>
      <c r="EX381" s="49" t="str">
        <f>IF($CN381="", "", IF($CN381=Report!$BN$4, CI381, ""))</f>
        <v/>
      </c>
      <c r="EY381" s="49" t="str">
        <f>IF($CN381="", "", IF($CN381=Report!$BN$4, CJ381, ""))</f>
        <v/>
      </c>
      <c r="EZ381" s="50" t="str">
        <f>IF($CN381="", "", IF($CN381=Report!$BN$4, CK381, ""))</f>
        <v/>
      </c>
    </row>
    <row r="382" spans="1:156" x14ac:dyDescent="0.25">
      <c r="A382" s="19"/>
      <c r="B382" s="104"/>
      <c r="C382" s="105"/>
      <c r="D382" s="116"/>
      <c r="E382" s="106"/>
      <c r="F382" s="106"/>
      <c r="G382" s="106"/>
      <c r="H382" s="106"/>
      <c r="I382" s="106"/>
      <c r="J382" s="106"/>
      <c r="K382" s="106"/>
      <c r="L382" s="106"/>
      <c r="M382" s="106"/>
      <c r="N382" s="106"/>
      <c r="O382" s="106"/>
      <c r="P382" s="106"/>
      <c r="Q382" s="106"/>
      <c r="R382" s="106"/>
      <c r="S382" s="106"/>
      <c r="T382" s="108"/>
      <c r="U382" s="108"/>
      <c r="V382" s="108"/>
      <c r="W382" s="109"/>
      <c r="X382" s="19"/>
      <c r="AA382" s="48" t="str">
        <f t="shared" si="352"/>
        <v/>
      </c>
      <c r="AB382" s="49" t="str">
        <f t="shared" si="353"/>
        <v/>
      </c>
      <c r="AC382" s="49" t="str">
        <f t="shared" si="354"/>
        <v/>
      </c>
      <c r="AD382" s="49" t="str">
        <f t="shared" si="355"/>
        <v/>
      </c>
      <c r="AE382" s="49" t="str">
        <f t="shared" si="356"/>
        <v/>
      </c>
      <c r="AF382" s="49" t="str">
        <f t="shared" si="357"/>
        <v/>
      </c>
      <c r="AG382" s="49" t="str">
        <f t="shared" si="358"/>
        <v/>
      </c>
      <c r="AH382" s="49" t="str">
        <f t="shared" si="359"/>
        <v/>
      </c>
      <c r="AI382" s="49" t="str">
        <f t="shared" si="360"/>
        <v/>
      </c>
      <c r="AJ382" s="49" t="str">
        <f t="shared" si="361"/>
        <v/>
      </c>
      <c r="AK382" s="49" t="str">
        <f t="shared" si="362"/>
        <v/>
      </c>
      <c r="AL382" s="49" t="str">
        <f t="shared" si="363"/>
        <v/>
      </c>
      <c r="AM382" s="49" t="str">
        <f t="shared" si="364"/>
        <v/>
      </c>
      <c r="AN382" s="49" t="str">
        <f t="shared" si="365"/>
        <v/>
      </c>
      <c r="AO382" s="50" t="str">
        <f t="shared" si="366"/>
        <v/>
      </c>
      <c r="AP382" s="48" t="str">
        <f t="shared" si="367"/>
        <v/>
      </c>
      <c r="AQ382" s="49" t="str">
        <f t="shared" si="330"/>
        <v/>
      </c>
      <c r="AR382" s="49" t="str">
        <f t="shared" si="331"/>
        <v/>
      </c>
      <c r="AS382" s="49" t="str">
        <f t="shared" si="332"/>
        <v/>
      </c>
      <c r="AT382" s="49" t="str">
        <f t="shared" si="333"/>
        <v/>
      </c>
      <c r="AU382" s="49" t="str">
        <f t="shared" si="334"/>
        <v/>
      </c>
      <c r="AV382" s="49" t="str">
        <f t="shared" si="335"/>
        <v/>
      </c>
      <c r="AW382" s="49" t="str">
        <f t="shared" si="336"/>
        <v/>
      </c>
      <c r="AX382" s="49" t="str">
        <f t="shared" si="337"/>
        <v/>
      </c>
      <c r="AY382" s="49" t="str">
        <f t="shared" si="338"/>
        <v/>
      </c>
      <c r="AZ382" s="49" t="str">
        <f t="shared" si="339"/>
        <v/>
      </c>
      <c r="BA382" s="50" t="str">
        <f t="shared" si="340"/>
        <v/>
      </c>
      <c r="BB382" s="48" t="str">
        <f t="shared" si="368"/>
        <v/>
      </c>
      <c r="BC382" s="49" t="str">
        <f t="shared" si="341"/>
        <v/>
      </c>
      <c r="BD382" s="49" t="str">
        <f t="shared" si="342"/>
        <v/>
      </c>
      <c r="BE382" s="49" t="str">
        <f t="shared" si="343"/>
        <v/>
      </c>
      <c r="BF382" s="49" t="str">
        <f t="shared" si="344"/>
        <v/>
      </c>
      <c r="BG382" s="49" t="str">
        <f t="shared" si="345"/>
        <v/>
      </c>
      <c r="BH382" s="49" t="str">
        <f t="shared" si="346"/>
        <v/>
      </c>
      <c r="BI382" s="49" t="str">
        <f t="shared" si="347"/>
        <v/>
      </c>
      <c r="BJ382" s="49" t="str">
        <f t="shared" si="348"/>
        <v/>
      </c>
      <c r="BK382" s="49" t="str">
        <f t="shared" si="349"/>
        <v/>
      </c>
      <c r="BL382" s="49" t="str">
        <f t="shared" si="350"/>
        <v/>
      </c>
      <c r="BM382" s="50" t="str">
        <f t="shared" si="351"/>
        <v/>
      </c>
      <c r="BN382" s="48" t="str">
        <f t="shared" si="369"/>
        <v/>
      </c>
      <c r="BO382" s="49" t="str">
        <f t="shared" si="372"/>
        <v/>
      </c>
      <c r="BP382" s="49" t="str">
        <f t="shared" si="373"/>
        <v/>
      </c>
      <c r="BQ382" s="49" t="str">
        <f t="shared" si="374"/>
        <v/>
      </c>
      <c r="BR382" s="49" t="str">
        <f t="shared" si="375"/>
        <v/>
      </c>
      <c r="BS382" s="49" t="str">
        <f t="shared" si="376"/>
        <v/>
      </c>
      <c r="BT382" s="49" t="str">
        <f t="shared" si="377"/>
        <v/>
      </c>
      <c r="BU382" s="49" t="str">
        <f t="shared" si="378"/>
        <v/>
      </c>
      <c r="BV382" s="49" t="str">
        <f t="shared" si="379"/>
        <v/>
      </c>
      <c r="BW382" s="49" t="str">
        <f t="shared" si="380"/>
        <v/>
      </c>
      <c r="BX382" s="49" t="str">
        <f t="shared" si="381"/>
        <v/>
      </c>
      <c r="BY382" s="50" t="str">
        <f t="shared" si="382"/>
        <v/>
      </c>
      <c r="BZ382" s="48" t="str">
        <f t="shared" si="370"/>
        <v/>
      </c>
      <c r="CA382" s="49" t="str">
        <f t="shared" si="383"/>
        <v/>
      </c>
      <c r="CB382" s="49" t="str">
        <f t="shared" si="384"/>
        <v/>
      </c>
      <c r="CC382" s="49" t="str">
        <f t="shared" si="385"/>
        <v/>
      </c>
      <c r="CD382" s="49" t="str">
        <f t="shared" si="386"/>
        <v/>
      </c>
      <c r="CE382" s="49" t="str">
        <f t="shared" si="387"/>
        <v/>
      </c>
      <c r="CF382" s="49" t="str">
        <f t="shared" si="388"/>
        <v/>
      </c>
      <c r="CG382" s="49" t="str">
        <f t="shared" si="389"/>
        <v/>
      </c>
      <c r="CH382" s="49" t="str">
        <f t="shared" si="390"/>
        <v/>
      </c>
      <c r="CI382" s="49" t="str">
        <f t="shared" si="391"/>
        <v/>
      </c>
      <c r="CJ382" s="49" t="str">
        <f t="shared" si="392"/>
        <v/>
      </c>
      <c r="CK382" s="50" t="str">
        <f t="shared" si="393"/>
        <v/>
      </c>
      <c r="CM382" s="85" t="str">
        <f t="shared" si="371"/>
        <v/>
      </c>
      <c r="CN382" s="6" t="str">
        <f>IF($B382="", "", IF($CM382="X", "", IF(Report!$BN$3="X", LEFT($B382, 2), $B382)))</f>
        <v/>
      </c>
      <c r="CP382" s="48" t="str">
        <f>IF($CN382="", "", IF($CN382=Report!$BN$4, AA382, ""))</f>
        <v/>
      </c>
      <c r="CQ382" s="49" t="str">
        <f>IF($CN382="", "", IF($CN382=Report!$BN$4, AB382, ""))</f>
        <v/>
      </c>
      <c r="CR382" s="49" t="str">
        <f>IF($CN382="", "", IF($CN382=Report!$BN$4, AC382, ""))</f>
        <v/>
      </c>
      <c r="CS382" s="49" t="str">
        <f>IF($CN382="", "", IF($CN382=Report!$BN$4, AD382, ""))</f>
        <v/>
      </c>
      <c r="CT382" s="49" t="str">
        <f>IF($CN382="", "", IF($CN382=Report!$BN$4, AE382, ""))</f>
        <v/>
      </c>
      <c r="CU382" s="49" t="str">
        <f>IF($CN382="", "", IF($CN382=Report!$BN$4, AF382, ""))</f>
        <v/>
      </c>
      <c r="CV382" s="49" t="str">
        <f>IF($CN382="", "", IF($CN382=Report!$BN$4, AG382, ""))</f>
        <v/>
      </c>
      <c r="CW382" s="49" t="str">
        <f>IF($CN382="", "", IF($CN382=Report!$BN$4, AH382, ""))</f>
        <v/>
      </c>
      <c r="CX382" s="49" t="str">
        <f>IF($CN382="", "", IF($CN382=Report!$BN$4, AI382, ""))</f>
        <v/>
      </c>
      <c r="CY382" s="49" t="str">
        <f>IF($CN382="", "", IF($CN382=Report!$BN$4, AJ382, ""))</f>
        <v/>
      </c>
      <c r="CZ382" s="49" t="str">
        <f>IF($CN382="", "", IF($CN382=Report!$BN$4, AK382, ""))</f>
        <v/>
      </c>
      <c r="DA382" s="49" t="str">
        <f>IF($CN382="", "", IF($CN382=Report!$BN$4, AL382, ""))</f>
        <v/>
      </c>
      <c r="DB382" s="49" t="str">
        <f>IF($CN382="", "", IF($CN382=Report!$BN$4, AM382, ""))</f>
        <v/>
      </c>
      <c r="DC382" s="49" t="str">
        <f>IF($CN382="", "", IF($CN382=Report!$BN$4, AN382, ""))</f>
        <v/>
      </c>
      <c r="DD382" s="50" t="str">
        <f>IF($CN382="", "", IF($CN382=Report!$BN$4, AO382, ""))</f>
        <v/>
      </c>
      <c r="DE382" s="48" t="str">
        <f>IF($CN382="", "", IF($CN382=Report!$BN$4, AP382, ""))</f>
        <v/>
      </c>
      <c r="DF382" s="49" t="str">
        <f>IF($CN382="", "", IF($CN382=Report!$BN$4, AQ382, ""))</f>
        <v/>
      </c>
      <c r="DG382" s="49" t="str">
        <f>IF($CN382="", "", IF($CN382=Report!$BN$4, AR382, ""))</f>
        <v/>
      </c>
      <c r="DH382" s="49" t="str">
        <f>IF($CN382="", "", IF($CN382=Report!$BN$4, AS382, ""))</f>
        <v/>
      </c>
      <c r="DI382" s="49" t="str">
        <f>IF($CN382="", "", IF($CN382=Report!$BN$4, AT382, ""))</f>
        <v/>
      </c>
      <c r="DJ382" s="49" t="str">
        <f>IF($CN382="", "", IF($CN382=Report!$BN$4, AU382, ""))</f>
        <v/>
      </c>
      <c r="DK382" s="49" t="str">
        <f>IF($CN382="", "", IF($CN382=Report!$BN$4, AV382, ""))</f>
        <v/>
      </c>
      <c r="DL382" s="49" t="str">
        <f>IF($CN382="", "", IF($CN382=Report!$BN$4, AW382, ""))</f>
        <v/>
      </c>
      <c r="DM382" s="49" t="str">
        <f>IF($CN382="", "", IF($CN382=Report!$BN$4, AX382, ""))</f>
        <v/>
      </c>
      <c r="DN382" s="49" t="str">
        <f>IF($CN382="", "", IF($CN382=Report!$BN$4, AY382, ""))</f>
        <v/>
      </c>
      <c r="DO382" s="49" t="str">
        <f>IF($CN382="", "", IF($CN382=Report!$BN$4, AZ382, ""))</f>
        <v/>
      </c>
      <c r="DP382" s="50" t="str">
        <f>IF($CN382="", "", IF($CN382=Report!$BN$4, BA382, ""))</f>
        <v/>
      </c>
      <c r="DQ382" s="48" t="str">
        <f>IF($CN382="", "", IF($CN382=Report!$BN$4, BB382, ""))</f>
        <v/>
      </c>
      <c r="DR382" s="49" t="str">
        <f>IF($CN382="", "", IF($CN382=Report!$BN$4, BC382, ""))</f>
        <v/>
      </c>
      <c r="DS382" s="49" t="str">
        <f>IF($CN382="", "", IF($CN382=Report!$BN$4, BD382, ""))</f>
        <v/>
      </c>
      <c r="DT382" s="49" t="str">
        <f>IF($CN382="", "", IF($CN382=Report!$BN$4, BE382, ""))</f>
        <v/>
      </c>
      <c r="DU382" s="49" t="str">
        <f>IF($CN382="", "", IF($CN382=Report!$BN$4, BF382, ""))</f>
        <v/>
      </c>
      <c r="DV382" s="49" t="str">
        <f>IF($CN382="", "", IF($CN382=Report!$BN$4, BG382, ""))</f>
        <v/>
      </c>
      <c r="DW382" s="49" t="str">
        <f>IF($CN382="", "", IF($CN382=Report!$BN$4, BH382, ""))</f>
        <v/>
      </c>
      <c r="DX382" s="49" t="str">
        <f>IF($CN382="", "", IF($CN382=Report!$BN$4, BI382, ""))</f>
        <v/>
      </c>
      <c r="DY382" s="49" t="str">
        <f>IF($CN382="", "", IF($CN382=Report!$BN$4, BJ382, ""))</f>
        <v/>
      </c>
      <c r="DZ382" s="49" t="str">
        <f>IF($CN382="", "", IF($CN382=Report!$BN$4, BK382, ""))</f>
        <v/>
      </c>
      <c r="EA382" s="49" t="str">
        <f>IF($CN382="", "", IF($CN382=Report!$BN$4, BL382, ""))</f>
        <v/>
      </c>
      <c r="EB382" s="50" t="str">
        <f>IF($CN382="", "", IF($CN382=Report!$BN$4, BM382, ""))</f>
        <v/>
      </c>
      <c r="EC382" s="48" t="str">
        <f>IF($CN382="", "", IF($CN382=Report!$BN$4, BN382, ""))</f>
        <v/>
      </c>
      <c r="ED382" s="49" t="str">
        <f>IF($CN382="", "", IF($CN382=Report!$BN$4, BO382, ""))</f>
        <v/>
      </c>
      <c r="EE382" s="49" t="str">
        <f>IF($CN382="", "", IF($CN382=Report!$BN$4, BP382, ""))</f>
        <v/>
      </c>
      <c r="EF382" s="49" t="str">
        <f>IF($CN382="", "", IF($CN382=Report!$BN$4, BQ382, ""))</f>
        <v/>
      </c>
      <c r="EG382" s="49" t="str">
        <f>IF($CN382="", "", IF($CN382=Report!$BN$4, BR382, ""))</f>
        <v/>
      </c>
      <c r="EH382" s="49" t="str">
        <f>IF($CN382="", "", IF($CN382=Report!$BN$4, BS382, ""))</f>
        <v/>
      </c>
      <c r="EI382" s="49" t="str">
        <f>IF($CN382="", "", IF($CN382=Report!$BN$4, BT382, ""))</f>
        <v/>
      </c>
      <c r="EJ382" s="49" t="str">
        <f>IF($CN382="", "", IF($CN382=Report!$BN$4, BU382, ""))</f>
        <v/>
      </c>
      <c r="EK382" s="49" t="str">
        <f>IF($CN382="", "", IF($CN382=Report!$BN$4, BV382, ""))</f>
        <v/>
      </c>
      <c r="EL382" s="49" t="str">
        <f>IF($CN382="", "", IF($CN382=Report!$BN$4, BW382, ""))</f>
        <v/>
      </c>
      <c r="EM382" s="49" t="str">
        <f>IF($CN382="", "", IF($CN382=Report!$BN$4, BX382, ""))</f>
        <v/>
      </c>
      <c r="EN382" s="50" t="str">
        <f>IF($CN382="", "", IF($CN382=Report!$BN$4, BY382, ""))</f>
        <v/>
      </c>
      <c r="EO382" s="48" t="str">
        <f>IF($CN382="", "", IF($CN382=Report!$BN$4, BZ382, ""))</f>
        <v/>
      </c>
      <c r="EP382" s="49" t="str">
        <f>IF($CN382="", "", IF($CN382=Report!$BN$4, CA382, ""))</f>
        <v/>
      </c>
      <c r="EQ382" s="49" t="str">
        <f>IF($CN382="", "", IF($CN382=Report!$BN$4, CB382, ""))</f>
        <v/>
      </c>
      <c r="ER382" s="49" t="str">
        <f>IF($CN382="", "", IF($CN382=Report!$BN$4, CC382, ""))</f>
        <v/>
      </c>
      <c r="ES382" s="49" t="str">
        <f>IF($CN382="", "", IF($CN382=Report!$BN$4, CD382, ""))</f>
        <v/>
      </c>
      <c r="ET382" s="49" t="str">
        <f>IF($CN382="", "", IF($CN382=Report!$BN$4, CE382, ""))</f>
        <v/>
      </c>
      <c r="EU382" s="49" t="str">
        <f>IF($CN382="", "", IF($CN382=Report!$BN$4, CF382, ""))</f>
        <v/>
      </c>
      <c r="EV382" s="49" t="str">
        <f>IF($CN382="", "", IF($CN382=Report!$BN$4, CG382, ""))</f>
        <v/>
      </c>
      <c r="EW382" s="49" t="str">
        <f>IF($CN382="", "", IF($CN382=Report!$BN$4, CH382, ""))</f>
        <v/>
      </c>
      <c r="EX382" s="49" t="str">
        <f>IF($CN382="", "", IF($CN382=Report!$BN$4, CI382, ""))</f>
        <v/>
      </c>
      <c r="EY382" s="49" t="str">
        <f>IF($CN382="", "", IF($CN382=Report!$BN$4, CJ382, ""))</f>
        <v/>
      </c>
      <c r="EZ382" s="50" t="str">
        <f>IF($CN382="", "", IF($CN382=Report!$BN$4, CK382, ""))</f>
        <v/>
      </c>
    </row>
    <row r="383" spans="1:156" x14ac:dyDescent="0.25">
      <c r="A383" s="19"/>
      <c r="B383" s="104"/>
      <c r="C383" s="105"/>
      <c r="D383" s="116"/>
      <c r="E383" s="106"/>
      <c r="F383" s="106"/>
      <c r="G383" s="106"/>
      <c r="H383" s="106"/>
      <c r="I383" s="106"/>
      <c r="J383" s="106"/>
      <c r="K383" s="106"/>
      <c r="L383" s="106"/>
      <c r="M383" s="106"/>
      <c r="N383" s="106"/>
      <c r="O383" s="106"/>
      <c r="P383" s="106"/>
      <c r="Q383" s="106"/>
      <c r="R383" s="106"/>
      <c r="S383" s="106"/>
      <c r="T383" s="108"/>
      <c r="U383" s="108"/>
      <c r="V383" s="108"/>
      <c r="W383" s="109"/>
      <c r="X383" s="19"/>
      <c r="AA383" s="48" t="str">
        <f t="shared" si="352"/>
        <v/>
      </c>
      <c r="AB383" s="49" t="str">
        <f t="shared" si="353"/>
        <v/>
      </c>
      <c r="AC383" s="49" t="str">
        <f t="shared" si="354"/>
        <v/>
      </c>
      <c r="AD383" s="49" t="str">
        <f t="shared" si="355"/>
        <v/>
      </c>
      <c r="AE383" s="49" t="str">
        <f t="shared" si="356"/>
        <v/>
      </c>
      <c r="AF383" s="49" t="str">
        <f t="shared" si="357"/>
        <v/>
      </c>
      <c r="AG383" s="49" t="str">
        <f t="shared" si="358"/>
        <v/>
      </c>
      <c r="AH383" s="49" t="str">
        <f t="shared" si="359"/>
        <v/>
      </c>
      <c r="AI383" s="49" t="str">
        <f t="shared" si="360"/>
        <v/>
      </c>
      <c r="AJ383" s="49" t="str">
        <f t="shared" si="361"/>
        <v/>
      </c>
      <c r="AK383" s="49" t="str">
        <f t="shared" si="362"/>
        <v/>
      </c>
      <c r="AL383" s="49" t="str">
        <f t="shared" si="363"/>
        <v/>
      </c>
      <c r="AM383" s="49" t="str">
        <f t="shared" si="364"/>
        <v/>
      </c>
      <c r="AN383" s="49" t="str">
        <f t="shared" si="365"/>
        <v/>
      </c>
      <c r="AO383" s="50" t="str">
        <f t="shared" si="366"/>
        <v/>
      </c>
      <c r="AP383" s="48" t="str">
        <f t="shared" si="367"/>
        <v/>
      </c>
      <c r="AQ383" s="49" t="str">
        <f t="shared" si="330"/>
        <v/>
      </c>
      <c r="AR383" s="49" t="str">
        <f t="shared" si="331"/>
        <v/>
      </c>
      <c r="AS383" s="49" t="str">
        <f t="shared" si="332"/>
        <v/>
      </c>
      <c r="AT383" s="49" t="str">
        <f t="shared" si="333"/>
        <v/>
      </c>
      <c r="AU383" s="49" t="str">
        <f t="shared" si="334"/>
        <v/>
      </c>
      <c r="AV383" s="49" t="str">
        <f t="shared" si="335"/>
        <v/>
      </c>
      <c r="AW383" s="49" t="str">
        <f t="shared" si="336"/>
        <v/>
      </c>
      <c r="AX383" s="49" t="str">
        <f t="shared" si="337"/>
        <v/>
      </c>
      <c r="AY383" s="49" t="str">
        <f t="shared" si="338"/>
        <v/>
      </c>
      <c r="AZ383" s="49" t="str">
        <f t="shared" si="339"/>
        <v/>
      </c>
      <c r="BA383" s="50" t="str">
        <f t="shared" si="340"/>
        <v/>
      </c>
      <c r="BB383" s="48" t="str">
        <f t="shared" si="368"/>
        <v/>
      </c>
      <c r="BC383" s="49" t="str">
        <f t="shared" si="341"/>
        <v/>
      </c>
      <c r="BD383" s="49" t="str">
        <f t="shared" si="342"/>
        <v/>
      </c>
      <c r="BE383" s="49" t="str">
        <f t="shared" si="343"/>
        <v/>
      </c>
      <c r="BF383" s="49" t="str">
        <f t="shared" si="344"/>
        <v/>
      </c>
      <c r="BG383" s="49" t="str">
        <f t="shared" si="345"/>
        <v/>
      </c>
      <c r="BH383" s="49" t="str">
        <f t="shared" si="346"/>
        <v/>
      </c>
      <c r="BI383" s="49" t="str">
        <f t="shared" si="347"/>
        <v/>
      </c>
      <c r="BJ383" s="49" t="str">
        <f t="shared" si="348"/>
        <v/>
      </c>
      <c r="BK383" s="49" t="str">
        <f t="shared" si="349"/>
        <v/>
      </c>
      <c r="BL383" s="49" t="str">
        <f t="shared" si="350"/>
        <v/>
      </c>
      <c r="BM383" s="50" t="str">
        <f t="shared" si="351"/>
        <v/>
      </c>
      <c r="BN383" s="48" t="str">
        <f t="shared" si="369"/>
        <v/>
      </c>
      <c r="BO383" s="49" t="str">
        <f t="shared" si="372"/>
        <v/>
      </c>
      <c r="BP383" s="49" t="str">
        <f t="shared" si="373"/>
        <v/>
      </c>
      <c r="BQ383" s="49" t="str">
        <f t="shared" si="374"/>
        <v/>
      </c>
      <c r="BR383" s="49" t="str">
        <f t="shared" si="375"/>
        <v/>
      </c>
      <c r="BS383" s="49" t="str">
        <f t="shared" si="376"/>
        <v/>
      </c>
      <c r="BT383" s="49" t="str">
        <f t="shared" si="377"/>
        <v/>
      </c>
      <c r="BU383" s="49" t="str">
        <f t="shared" si="378"/>
        <v/>
      </c>
      <c r="BV383" s="49" t="str">
        <f t="shared" si="379"/>
        <v/>
      </c>
      <c r="BW383" s="49" t="str">
        <f t="shared" si="380"/>
        <v/>
      </c>
      <c r="BX383" s="49" t="str">
        <f t="shared" si="381"/>
        <v/>
      </c>
      <c r="BY383" s="50" t="str">
        <f t="shared" si="382"/>
        <v/>
      </c>
      <c r="BZ383" s="48" t="str">
        <f t="shared" si="370"/>
        <v/>
      </c>
      <c r="CA383" s="49" t="str">
        <f t="shared" si="383"/>
        <v/>
      </c>
      <c r="CB383" s="49" t="str">
        <f t="shared" si="384"/>
        <v/>
      </c>
      <c r="CC383" s="49" t="str">
        <f t="shared" si="385"/>
        <v/>
      </c>
      <c r="CD383" s="49" t="str">
        <f t="shared" si="386"/>
        <v/>
      </c>
      <c r="CE383" s="49" t="str">
        <f t="shared" si="387"/>
        <v/>
      </c>
      <c r="CF383" s="49" t="str">
        <f t="shared" si="388"/>
        <v/>
      </c>
      <c r="CG383" s="49" t="str">
        <f t="shared" si="389"/>
        <v/>
      </c>
      <c r="CH383" s="49" t="str">
        <f t="shared" si="390"/>
        <v/>
      </c>
      <c r="CI383" s="49" t="str">
        <f t="shared" si="391"/>
        <v/>
      </c>
      <c r="CJ383" s="49" t="str">
        <f t="shared" si="392"/>
        <v/>
      </c>
      <c r="CK383" s="50" t="str">
        <f t="shared" si="393"/>
        <v/>
      </c>
      <c r="CM383" s="85" t="str">
        <f t="shared" si="371"/>
        <v/>
      </c>
      <c r="CN383" s="6" t="str">
        <f>IF($B383="", "", IF($CM383="X", "", IF(Report!$BN$3="X", LEFT($B383, 2), $B383)))</f>
        <v/>
      </c>
      <c r="CP383" s="48" t="str">
        <f>IF($CN383="", "", IF($CN383=Report!$BN$4, AA383, ""))</f>
        <v/>
      </c>
      <c r="CQ383" s="49" t="str">
        <f>IF($CN383="", "", IF($CN383=Report!$BN$4, AB383, ""))</f>
        <v/>
      </c>
      <c r="CR383" s="49" t="str">
        <f>IF($CN383="", "", IF($CN383=Report!$BN$4, AC383, ""))</f>
        <v/>
      </c>
      <c r="CS383" s="49" t="str">
        <f>IF($CN383="", "", IF($CN383=Report!$BN$4, AD383, ""))</f>
        <v/>
      </c>
      <c r="CT383" s="49" t="str">
        <f>IF($CN383="", "", IF($CN383=Report!$BN$4, AE383, ""))</f>
        <v/>
      </c>
      <c r="CU383" s="49" t="str">
        <f>IF($CN383="", "", IF($CN383=Report!$BN$4, AF383, ""))</f>
        <v/>
      </c>
      <c r="CV383" s="49" t="str">
        <f>IF($CN383="", "", IF($CN383=Report!$BN$4, AG383, ""))</f>
        <v/>
      </c>
      <c r="CW383" s="49" t="str">
        <f>IF($CN383="", "", IF($CN383=Report!$BN$4, AH383, ""))</f>
        <v/>
      </c>
      <c r="CX383" s="49" t="str">
        <f>IF($CN383="", "", IF($CN383=Report!$BN$4, AI383, ""))</f>
        <v/>
      </c>
      <c r="CY383" s="49" t="str">
        <f>IF($CN383="", "", IF($CN383=Report!$BN$4, AJ383, ""))</f>
        <v/>
      </c>
      <c r="CZ383" s="49" t="str">
        <f>IF($CN383="", "", IF($CN383=Report!$BN$4, AK383, ""))</f>
        <v/>
      </c>
      <c r="DA383" s="49" t="str">
        <f>IF($CN383="", "", IF($CN383=Report!$BN$4, AL383, ""))</f>
        <v/>
      </c>
      <c r="DB383" s="49" t="str">
        <f>IF($CN383="", "", IF($CN383=Report!$BN$4, AM383, ""))</f>
        <v/>
      </c>
      <c r="DC383" s="49" t="str">
        <f>IF($CN383="", "", IF($CN383=Report!$BN$4, AN383, ""))</f>
        <v/>
      </c>
      <c r="DD383" s="50" t="str">
        <f>IF($CN383="", "", IF($CN383=Report!$BN$4, AO383, ""))</f>
        <v/>
      </c>
      <c r="DE383" s="48" t="str">
        <f>IF($CN383="", "", IF($CN383=Report!$BN$4, AP383, ""))</f>
        <v/>
      </c>
      <c r="DF383" s="49" t="str">
        <f>IF($CN383="", "", IF($CN383=Report!$BN$4, AQ383, ""))</f>
        <v/>
      </c>
      <c r="DG383" s="49" t="str">
        <f>IF($CN383="", "", IF($CN383=Report!$BN$4, AR383, ""))</f>
        <v/>
      </c>
      <c r="DH383" s="49" t="str">
        <f>IF($CN383="", "", IF($CN383=Report!$BN$4, AS383, ""))</f>
        <v/>
      </c>
      <c r="DI383" s="49" t="str">
        <f>IF($CN383="", "", IF($CN383=Report!$BN$4, AT383, ""))</f>
        <v/>
      </c>
      <c r="DJ383" s="49" t="str">
        <f>IF($CN383="", "", IF($CN383=Report!$BN$4, AU383, ""))</f>
        <v/>
      </c>
      <c r="DK383" s="49" t="str">
        <f>IF($CN383="", "", IF($CN383=Report!$BN$4, AV383, ""))</f>
        <v/>
      </c>
      <c r="DL383" s="49" t="str">
        <f>IF($CN383="", "", IF($CN383=Report!$BN$4, AW383, ""))</f>
        <v/>
      </c>
      <c r="DM383" s="49" t="str">
        <f>IF($CN383="", "", IF($CN383=Report!$BN$4, AX383, ""))</f>
        <v/>
      </c>
      <c r="DN383" s="49" t="str">
        <f>IF($CN383="", "", IF($CN383=Report!$BN$4, AY383, ""))</f>
        <v/>
      </c>
      <c r="DO383" s="49" t="str">
        <f>IF($CN383="", "", IF($CN383=Report!$BN$4, AZ383, ""))</f>
        <v/>
      </c>
      <c r="DP383" s="50" t="str">
        <f>IF($CN383="", "", IF($CN383=Report!$BN$4, BA383, ""))</f>
        <v/>
      </c>
      <c r="DQ383" s="48" t="str">
        <f>IF($CN383="", "", IF($CN383=Report!$BN$4, BB383, ""))</f>
        <v/>
      </c>
      <c r="DR383" s="49" t="str">
        <f>IF($CN383="", "", IF($CN383=Report!$BN$4, BC383, ""))</f>
        <v/>
      </c>
      <c r="DS383" s="49" t="str">
        <f>IF($CN383="", "", IF($CN383=Report!$BN$4, BD383, ""))</f>
        <v/>
      </c>
      <c r="DT383" s="49" t="str">
        <f>IF($CN383="", "", IF($CN383=Report!$BN$4, BE383, ""))</f>
        <v/>
      </c>
      <c r="DU383" s="49" t="str">
        <f>IF($CN383="", "", IF($CN383=Report!$BN$4, BF383, ""))</f>
        <v/>
      </c>
      <c r="DV383" s="49" t="str">
        <f>IF($CN383="", "", IF($CN383=Report!$BN$4, BG383, ""))</f>
        <v/>
      </c>
      <c r="DW383" s="49" t="str">
        <f>IF($CN383="", "", IF($CN383=Report!$BN$4, BH383, ""))</f>
        <v/>
      </c>
      <c r="DX383" s="49" t="str">
        <f>IF($CN383="", "", IF($CN383=Report!$BN$4, BI383, ""))</f>
        <v/>
      </c>
      <c r="DY383" s="49" t="str">
        <f>IF($CN383="", "", IF($CN383=Report!$BN$4, BJ383, ""))</f>
        <v/>
      </c>
      <c r="DZ383" s="49" t="str">
        <f>IF($CN383="", "", IF($CN383=Report!$BN$4, BK383, ""))</f>
        <v/>
      </c>
      <c r="EA383" s="49" t="str">
        <f>IF($CN383="", "", IF($CN383=Report!$BN$4, BL383, ""))</f>
        <v/>
      </c>
      <c r="EB383" s="50" t="str">
        <f>IF($CN383="", "", IF($CN383=Report!$BN$4, BM383, ""))</f>
        <v/>
      </c>
      <c r="EC383" s="48" t="str">
        <f>IF($CN383="", "", IF($CN383=Report!$BN$4, BN383, ""))</f>
        <v/>
      </c>
      <c r="ED383" s="49" t="str">
        <f>IF($CN383="", "", IF($CN383=Report!$BN$4, BO383, ""))</f>
        <v/>
      </c>
      <c r="EE383" s="49" t="str">
        <f>IF($CN383="", "", IF($CN383=Report!$BN$4, BP383, ""))</f>
        <v/>
      </c>
      <c r="EF383" s="49" t="str">
        <f>IF($CN383="", "", IF($CN383=Report!$BN$4, BQ383, ""))</f>
        <v/>
      </c>
      <c r="EG383" s="49" t="str">
        <f>IF($CN383="", "", IF($CN383=Report!$BN$4, BR383, ""))</f>
        <v/>
      </c>
      <c r="EH383" s="49" t="str">
        <f>IF($CN383="", "", IF($CN383=Report!$BN$4, BS383, ""))</f>
        <v/>
      </c>
      <c r="EI383" s="49" t="str">
        <f>IF($CN383="", "", IF($CN383=Report!$BN$4, BT383, ""))</f>
        <v/>
      </c>
      <c r="EJ383" s="49" t="str">
        <f>IF($CN383="", "", IF($CN383=Report!$BN$4, BU383, ""))</f>
        <v/>
      </c>
      <c r="EK383" s="49" t="str">
        <f>IF($CN383="", "", IF($CN383=Report!$BN$4, BV383, ""))</f>
        <v/>
      </c>
      <c r="EL383" s="49" t="str">
        <f>IF($CN383="", "", IF($CN383=Report!$BN$4, BW383, ""))</f>
        <v/>
      </c>
      <c r="EM383" s="49" t="str">
        <f>IF($CN383="", "", IF($CN383=Report!$BN$4, BX383, ""))</f>
        <v/>
      </c>
      <c r="EN383" s="50" t="str">
        <f>IF($CN383="", "", IF($CN383=Report!$BN$4, BY383, ""))</f>
        <v/>
      </c>
      <c r="EO383" s="48" t="str">
        <f>IF($CN383="", "", IF($CN383=Report!$BN$4, BZ383, ""))</f>
        <v/>
      </c>
      <c r="EP383" s="49" t="str">
        <f>IF($CN383="", "", IF($CN383=Report!$BN$4, CA383, ""))</f>
        <v/>
      </c>
      <c r="EQ383" s="49" t="str">
        <f>IF($CN383="", "", IF($CN383=Report!$BN$4, CB383, ""))</f>
        <v/>
      </c>
      <c r="ER383" s="49" t="str">
        <f>IF($CN383="", "", IF($CN383=Report!$BN$4, CC383, ""))</f>
        <v/>
      </c>
      <c r="ES383" s="49" t="str">
        <f>IF($CN383="", "", IF($CN383=Report!$BN$4, CD383, ""))</f>
        <v/>
      </c>
      <c r="ET383" s="49" t="str">
        <f>IF($CN383="", "", IF($CN383=Report!$BN$4, CE383, ""))</f>
        <v/>
      </c>
      <c r="EU383" s="49" t="str">
        <f>IF($CN383="", "", IF($CN383=Report!$BN$4, CF383, ""))</f>
        <v/>
      </c>
      <c r="EV383" s="49" t="str">
        <f>IF($CN383="", "", IF($CN383=Report!$BN$4, CG383, ""))</f>
        <v/>
      </c>
      <c r="EW383" s="49" t="str">
        <f>IF($CN383="", "", IF($CN383=Report!$BN$4, CH383, ""))</f>
        <v/>
      </c>
      <c r="EX383" s="49" t="str">
        <f>IF($CN383="", "", IF($CN383=Report!$BN$4, CI383, ""))</f>
        <v/>
      </c>
      <c r="EY383" s="49" t="str">
        <f>IF($CN383="", "", IF($CN383=Report!$BN$4, CJ383, ""))</f>
        <v/>
      </c>
      <c r="EZ383" s="50" t="str">
        <f>IF($CN383="", "", IF($CN383=Report!$BN$4, CK383, ""))</f>
        <v/>
      </c>
    </row>
    <row r="384" spans="1:156" x14ac:dyDescent="0.25">
      <c r="A384" s="19"/>
      <c r="B384" s="104"/>
      <c r="C384" s="105"/>
      <c r="D384" s="116"/>
      <c r="E384" s="106"/>
      <c r="F384" s="106"/>
      <c r="G384" s="106"/>
      <c r="H384" s="106"/>
      <c r="I384" s="106"/>
      <c r="J384" s="106"/>
      <c r="K384" s="106"/>
      <c r="L384" s="106"/>
      <c r="M384" s="106"/>
      <c r="N384" s="106"/>
      <c r="O384" s="106"/>
      <c r="P384" s="106"/>
      <c r="Q384" s="106"/>
      <c r="R384" s="106"/>
      <c r="S384" s="106"/>
      <c r="T384" s="108"/>
      <c r="U384" s="108"/>
      <c r="V384" s="108"/>
      <c r="W384" s="109"/>
      <c r="X384" s="19"/>
      <c r="AA384" s="48" t="str">
        <f t="shared" si="352"/>
        <v/>
      </c>
      <c r="AB384" s="49" t="str">
        <f t="shared" si="353"/>
        <v/>
      </c>
      <c r="AC384" s="49" t="str">
        <f t="shared" si="354"/>
        <v/>
      </c>
      <c r="AD384" s="49" t="str">
        <f t="shared" si="355"/>
        <v/>
      </c>
      <c r="AE384" s="49" t="str">
        <f t="shared" si="356"/>
        <v/>
      </c>
      <c r="AF384" s="49" t="str">
        <f t="shared" si="357"/>
        <v/>
      </c>
      <c r="AG384" s="49" t="str">
        <f t="shared" si="358"/>
        <v/>
      </c>
      <c r="AH384" s="49" t="str">
        <f t="shared" si="359"/>
        <v/>
      </c>
      <c r="AI384" s="49" t="str">
        <f t="shared" si="360"/>
        <v/>
      </c>
      <c r="AJ384" s="49" t="str">
        <f t="shared" si="361"/>
        <v/>
      </c>
      <c r="AK384" s="49" t="str">
        <f t="shared" si="362"/>
        <v/>
      </c>
      <c r="AL384" s="49" t="str">
        <f t="shared" si="363"/>
        <v/>
      </c>
      <c r="AM384" s="49" t="str">
        <f t="shared" si="364"/>
        <v/>
      </c>
      <c r="AN384" s="49" t="str">
        <f t="shared" si="365"/>
        <v/>
      </c>
      <c r="AO384" s="50" t="str">
        <f t="shared" si="366"/>
        <v/>
      </c>
      <c r="AP384" s="48" t="str">
        <f t="shared" si="367"/>
        <v/>
      </c>
      <c r="AQ384" s="49" t="str">
        <f t="shared" si="330"/>
        <v/>
      </c>
      <c r="AR384" s="49" t="str">
        <f t="shared" si="331"/>
        <v/>
      </c>
      <c r="AS384" s="49" t="str">
        <f t="shared" si="332"/>
        <v/>
      </c>
      <c r="AT384" s="49" t="str">
        <f t="shared" si="333"/>
        <v/>
      </c>
      <c r="AU384" s="49" t="str">
        <f t="shared" si="334"/>
        <v/>
      </c>
      <c r="AV384" s="49" t="str">
        <f t="shared" si="335"/>
        <v/>
      </c>
      <c r="AW384" s="49" t="str">
        <f t="shared" si="336"/>
        <v/>
      </c>
      <c r="AX384" s="49" t="str">
        <f t="shared" si="337"/>
        <v/>
      </c>
      <c r="AY384" s="49" t="str">
        <f t="shared" si="338"/>
        <v/>
      </c>
      <c r="AZ384" s="49" t="str">
        <f t="shared" si="339"/>
        <v/>
      </c>
      <c r="BA384" s="50" t="str">
        <f t="shared" si="340"/>
        <v/>
      </c>
      <c r="BB384" s="48" t="str">
        <f t="shared" si="368"/>
        <v/>
      </c>
      <c r="BC384" s="49" t="str">
        <f t="shared" si="341"/>
        <v/>
      </c>
      <c r="BD384" s="49" t="str">
        <f t="shared" si="342"/>
        <v/>
      </c>
      <c r="BE384" s="49" t="str">
        <f t="shared" si="343"/>
        <v/>
      </c>
      <c r="BF384" s="49" t="str">
        <f t="shared" si="344"/>
        <v/>
      </c>
      <c r="BG384" s="49" t="str">
        <f t="shared" si="345"/>
        <v/>
      </c>
      <c r="BH384" s="49" t="str">
        <f t="shared" si="346"/>
        <v/>
      </c>
      <c r="BI384" s="49" t="str">
        <f t="shared" si="347"/>
        <v/>
      </c>
      <c r="BJ384" s="49" t="str">
        <f t="shared" si="348"/>
        <v/>
      </c>
      <c r="BK384" s="49" t="str">
        <f t="shared" si="349"/>
        <v/>
      </c>
      <c r="BL384" s="49" t="str">
        <f t="shared" si="350"/>
        <v/>
      </c>
      <c r="BM384" s="50" t="str">
        <f t="shared" si="351"/>
        <v/>
      </c>
      <c r="BN384" s="48" t="str">
        <f t="shared" si="369"/>
        <v/>
      </c>
      <c r="BO384" s="49" t="str">
        <f t="shared" si="372"/>
        <v/>
      </c>
      <c r="BP384" s="49" t="str">
        <f t="shared" si="373"/>
        <v/>
      </c>
      <c r="BQ384" s="49" t="str">
        <f t="shared" si="374"/>
        <v/>
      </c>
      <c r="BR384" s="49" t="str">
        <f t="shared" si="375"/>
        <v/>
      </c>
      <c r="BS384" s="49" t="str">
        <f t="shared" si="376"/>
        <v/>
      </c>
      <c r="BT384" s="49" t="str">
        <f t="shared" si="377"/>
        <v/>
      </c>
      <c r="BU384" s="49" t="str">
        <f t="shared" si="378"/>
        <v/>
      </c>
      <c r="BV384" s="49" t="str">
        <f t="shared" si="379"/>
        <v/>
      </c>
      <c r="BW384" s="49" t="str">
        <f t="shared" si="380"/>
        <v/>
      </c>
      <c r="BX384" s="49" t="str">
        <f t="shared" si="381"/>
        <v/>
      </c>
      <c r="BY384" s="50" t="str">
        <f t="shared" si="382"/>
        <v/>
      </c>
      <c r="BZ384" s="48" t="str">
        <f t="shared" si="370"/>
        <v/>
      </c>
      <c r="CA384" s="49" t="str">
        <f t="shared" si="383"/>
        <v/>
      </c>
      <c r="CB384" s="49" t="str">
        <f t="shared" si="384"/>
        <v/>
      </c>
      <c r="CC384" s="49" t="str">
        <f t="shared" si="385"/>
        <v/>
      </c>
      <c r="CD384" s="49" t="str">
        <f t="shared" si="386"/>
        <v/>
      </c>
      <c r="CE384" s="49" t="str">
        <f t="shared" si="387"/>
        <v/>
      </c>
      <c r="CF384" s="49" t="str">
        <f t="shared" si="388"/>
        <v/>
      </c>
      <c r="CG384" s="49" t="str">
        <f t="shared" si="389"/>
        <v/>
      </c>
      <c r="CH384" s="49" t="str">
        <f t="shared" si="390"/>
        <v/>
      </c>
      <c r="CI384" s="49" t="str">
        <f t="shared" si="391"/>
        <v/>
      </c>
      <c r="CJ384" s="49" t="str">
        <f t="shared" si="392"/>
        <v/>
      </c>
      <c r="CK384" s="50" t="str">
        <f t="shared" si="393"/>
        <v/>
      </c>
      <c r="CM384" s="85" t="str">
        <f t="shared" si="371"/>
        <v/>
      </c>
      <c r="CN384" s="6" t="str">
        <f>IF($B384="", "", IF($CM384="X", "", IF(Report!$BN$3="X", LEFT($B384, 2), $B384)))</f>
        <v/>
      </c>
      <c r="CP384" s="48" t="str">
        <f>IF($CN384="", "", IF($CN384=Report!$BN$4, AA384, ""))</f>
        <v/>
      </c>
      <c r="CQ384" s="49" t="str">
        <f>IF($CN384="", "", IF($CN384=Report!$BN$4, AB384, ""))</f>
        <v/>
      </c>
      <c r="CR384" s="49" t="str">
        <f>IF($CN384="", "", IF($CN384=Report!$BN$4, AC384, ""))</f>
        <v/>
      </c>
      <c r="CS384" s="49" t="str">
        <f>IF($CN384="", "", IF($CN384=Report!$BN$4, AD384, ""))</f>
        <v/>
      </c>
      <c r="CT384" s="49" t="str">
        <f>IF($CN384="", "", IF($CN384=Report!$BN$4, AE384, ""))</f>
        <v/>
      </c>
      <c r="CU384" s="49" t="str">
        <f>IF($CN384="", "", IF($CN384=Report!$BN$4, AF384, ""))</f>
        <v/>
      </c>
      <c r="CV384" s="49" t="str">
        <f>IF($CN384="", "", IF($CN384=Report!$BN$4, AG384, ""))</f>
        <v/>
      </c>
      <c r="CW384" s="49" t="str">
        <f>IF($CN384="", "", IF($CN384=Report!$BN$4, AH384, ""))</f>
        <v/>
      </c>
      <c r="CX384" s="49" t="str">
        <f>IF($CN384="", "", IF($CN384=Report!$BN$4, AI384, ""))</f>
        <v/>
      </c>
      <c r="CY384" s="49" t="str">
        <f>IF($CN384="", "", IF($CN384=Report!$BN$4, AJ384, ""))</f>
        <v/>
      </c>
      <c r="CZ384" s="49" t="str">
        <f>IF($CN384="", "", IF($CN384=Report!$BN$4, AK384, ""))</f>
        <v/>
      </c>
      <c r="DA384" s="49" t="str">
        <f>IF($CN384="", "", IF($CN384=Report!$BN$4, AL384, ""))</f>
        <v/>
      </c>
      <c r="DB384" s="49" t="str">
        <f>IF($CN384="", "", IF($CN384=Report!$BN$4, AM384, ""))</f>
        <v/>
      </c>
      <c r="DC384" s="49" t="str">
        <f>IF($CN384="", "", IF($CN384=Report!$BN$4, AN384, ""))</f>
        <v/>
      </c>
      <c r="DD384" s="50" t="str">
        <f>IF($CN384="", "", IF($CN384=Report!$BN$4, AO384, ""))</f>
        <v/>
      </c>
      <c r="DE384" s="48" t="str">
        <f>IF($CN384="", "", IF($CN384=Report!$BN$4, AP384, ""))</f>
        <v/>
      </c>
      <c r="DF384" s="49" t="str">
        <f>IF($CN384="", "", IF($CN384=Report!$BN$4, AQ384, ""))</f>
        <v/>
      </c>
      <c r="DG384" s="49" t="str">
        <f>IF($CN384="", "", IF($CN384=Report!$BN$4, AR384, ""))</f>
        <v/>
      </c>
      <c r="DH384" s="49" t="str">
        <f>IF($CN384="", "", IF($CN384=Report!$BN$4, AS384, ""))</f>
        <v/>
      </c>
      <c r="DI384" s="49" t="str">
        <f>IF($CN384="", "", IF($CN384=Report!$BN$4, AT384, ""))</f>
        <v/>
      </c>
      <c r="DJ384" s="49" t="str">
        <f>IF($CN384="", "", IF($CN384=Report!$BN$4, AU384, ""))</f>
        <v/>
      </c>
      <c r="DK384" s="49" t="str">
        <f>IF($CN384="", "", IF($CN384=Report!$BN$4, AV384, ""))</f>
        <v/>
      </c>
      <c r="DL384" s="49" t="str">
        <f>IF($CN384="", "", IF($CN384=Report!$BN$4, AW384, ""))</f>
        <v/>
      </c>
      <c r="DM384" s="49" t="str">
        <f>IF($CN384="", "", IF($CN384=Report!$BN$4, AX384, ""))</f>
        <v/>
      </c>
      <c r="DN384" s="49" t="str">
        <f>IF($CN384="", "", IF($CN384=Report!$BN$4, AY384, ""))</f>
        <v/>
      </c>
      <c r="DO384" s="49" t="str">
        <f>IF($CN384="", "", IF($CN384=Report!$BN$4, AZ384, ""))</f>
        <v/>
      </c>
      <c r="DP384" s="50" t="str">
        <f>IF($CN384="", "", IF($CN384=Report!$BN$4, BA384, ""))</f>
        <v/>
      </c>
      <c r="DQ384" s="48" t="str">
        <f>IF($CN384="", "", IF($CN384=Report!$BN$4, BB384, ""))</f>
        <v/>
      </c>
      <c r="DR384" s="49" t="str">
        <f>IF($CN384="", "", IF($CN384=Report!$BN$4, BC384, ""))</f>
        <v/>
      </c>
      <c r="DS384" s="49" t="str">
        <f>IF($CN384="", "", IF($CN384=Report!$BN$4, BD384, ""))</f>
        <v/>
      </c>
      <c r="DT384" s="49" t="str">
        <f>IF($CN384="", "", IF($CN384=Report!$BN$4, BE384, ""))</f>
        <v/>
      </c>
      <c r="DU384" s="49" t="str">
        <f>IF($CN384="", "", IF($CN384=Report!$BN$4, BF384, ""))</f>
        <v/>
      </c>
      <c r="DV384" s="49" t="str">
        <f>IF($CN384="", "", IF($CN384=Report!$BN$4, BG384, ""))</f>
        <v/>
      </c>
      <c r="DW384" s="49" t="str">
        <f>IF($CN384="", "", IF($CN384=Report!$BN$4, BH384, ""))</f>
        <v/>
      </c>
      <c r="DX384" s="49" t="str">
        <f>IF($CN384="", "", IF($CN384=Report!$BN$4, BI384, ""))</f>
        <v/>
      </c>
      <c r="DY384" s="49" t="str">
        <f>IF($CN384="", "", IF($CN384=Report!$BN$4, BJ384, ""))</f>
        <v/>
      </c>
      <c r="DZ384" s="49" t="str">
        <f>IF($CN384="", "", IF($CN384=Report!$BN$4, BK384, ""))</f>
        <v/>
      </c>
      <c r="EA384" s="49" t="str">
        <f>IF($CN384="", "", IF($CN384=Report!$BN$4, BL384, ""))</f>
        <v/>
      </c>
      <c r="EB384" s="50" t="str">
        <f>IF($CN384="", "", IF($CN384=Report!$BN$4, BM384, ""))</f>
        <v/>
      </c>
      <c r="EC384" s="48" t="str">
        <f>IF($CN384="", "", IF($CN384=Report!$BN$4, BN384, ""))</f>
        <v/>
      </c>
      <c r="ED384" s="49" t="str">
        <f>IF($CN384="", "", IF($CN384=Report!$BN$4, BO384, ""))</f>
        <v/>
      </c>
      <c r="EE384" s="49" t="str">
        <f>IF($CN384="", "", IF($CN384=Report!$BN$4, BP384, ""))</f>
        <v/>
      </c>
      <c r="EF384" s="49" t="str">
        <f>IF($CN384="", "", IF($CN384=Report!$BN$4, BQ384, ""))</f>
        <v/>
      </c>
      <c r="EG384" s="49" t="str">
        <f>IF($CN384="", "", IF($CN384=Report!$BN$4, BR384, ""))</f>
        <v/>
      </c>
      <c r="EH384" s="49" t="str">
        <f>IF($CN384="", "", IF($CN384=Report!$BN$4, BS384, ""))</f>
        <v/>
      </c>
      <c r="EI384" s="49" t="str">
        <f>IF($CN384="", "", IF($CN384=Report!$BN$4, BT384, ""))</f>
        <v/>
      </c>
      <c r="EJ384" s="49" t="str">
        <f>IF($CN384="", "", IF($CN384=Report!$BN$4, BU384, ""))</f>
        <v/>
      </c>
      <c r="EK384" s="49" t="str">
        <f>IF($CN384="", "", IF($CN384=Report!$BN$4, BV384, ""))</f>
        <v/>
      </c>
      <c r="EL384" s="49" t="str">
        <f>IF($CN384="", "", IF($CN384=Report!$BN$4, BW384, ""))</f>
        <v/>
      </c>
      <c r="EM384" s="49" t="str">
        <f>IF($CN384="", "", IF($CN384=Report!$BN$4, BX384, ""))</f>
        <v/>
      </c>
      <c r="EN384" s="50" t="str">
        <f>IF($CN384="", "", IF($CN384=Report!$BN$4, BY384, ""))</f>
        <v/>
      </c>
      <c r="EO384" s="48" t="str">
        <f>IF($CN384="", "", IF($CN384=Report!$BN$4, BZ384, ""))</f>
        <v/>
      </c>
      <c r="EP384" s="49" t="str">
        <f>IF($CN384="", "", IF($CN384=Report!$BN$4, CA384, ""))</f>
        <v/>
      </c>
      <c r="EQ384" s="49" t="str">
        <f>IF($CN384="", "", IF($CN384=Report!$BN$4, CB384, ""))</f>
        <v/>
      </c>
      <c r="ER384" s="49" t="str">
        <f>IF($CN384="", "", IF($CN384=Report!$BN$4, CC384, ""))</f>
        <v/>
      </c>
      <c r="ES384" s="49" t="str">
        <f>IF($CN384="", "", IF($CN384=Report!$BN$4, CD384, ""))</f>
        <v/>
      </c>
      <c r="ET384" s="49" t="str">
        <f>IF($CN384="", "", IF($CN384=Report!$BN$4, CE384, ""))</f>
        <v/>
      </c>
      <c r="EU384" s="49" t="str">
        <f>IF($CN384="", "", IF($CN384=Report!$BN$4, CF384, ""))</f>
        <v/>
      </c>
      <c r="EV384" s="49" t="str">
        <f>IF($CN384="", "", IF($CN384=Report!$BN$4, CG384, ""))</f>
        <v/>
      </c>
      <c r="EW384" s="49" t="str">
        <f>IF($CN384="", "", IF($CN384=Report!$BN$4, CH384, ""))</f>
        <v/>
      </c>
      <c r="EX384" s="49" t="str">
        <f>IF($CN384="", "", IF($CN384=Report!$BN$4, CI384, ""))</f>
        <v/>
      </c>
      <c r="EY384" s="49" t="str">
        <f>IF($CN384="", "", IF($CN384=Report!$BN$4, CJ384, ""))</f>
        <v/>
      </c>
      <c r="EZ384" s="50" t="str">
        <f>IF($CN384="", "", IF($CN384=Report!$BN$4, CK384, ""))</f>
        <v/>
      </c>
    </row>
    <row r="385" spans="1:156" x14ac:dyDescent="0.25">
      <c r="A385" s="19"/>
      <c r="B385" s="104"/>
      <c r="C385" s="105"/>
      <c r="D385" s="116"/>
      <c r="E385" s="106"/>
      <c r="F385" s="106"/>
      <c r="G385" s="106"/>
      <c r="H385" s="106"/>
      <c r="I385" s="106"/>
      <c r="J385" s="106"/>
      <c r="K385" s="106"/>
      <c r="L385" s="106"/>
      <c r="M385" s="106"/>
      <c r="N385" s="106"/>
      <c r="O385" s="106"/>
      <c r="P385" s="106"/>
      <c r="Q385" s="106"/>
      <c r="R385" s="106"/>
      <c r="S385" s="106"/>
      <c r="T385" s="108"/>
      <c r="U385" s="108"/>
      <c r="V385" s="108"/>
      <c r="W385" s="109"/>
      <c r="X385" s="19"/>
      <c r="AA385" s="48" t="str">
        <f t="shared" si="352"/>
        <v/>
      </c>
      <c r="AB385" s="49" t="str">
        <f t="shared" si="353"/>
        <v/>
      </c>
      <c r="AC385" s="49" t="str">
        <f t="shared" si="354"/>
        <v/>
      </c>
      <c r="AD385" s="49" t="str">
        <f t="shared" si="355"/>
        <v/>
      </c>
      <c r="AE385" s="49" t="str">
        <f t="shared" si="356"/>
        <v/>
      </c>
      <c r="AF385" s="49" t="str">
        <f t="shared" si="357"/>
        <v/>
      </c>
      <c r="AG385" s="49" t="str">
        <f t="shared" si="358"/>
        <v/>
      </c>
      <c r="AH385" s="49" t="str">
        <f t="shared" si="359"/>
        <v/>
      </c>
      <c r="AI385" s="49" t="str">
        <f t="shared" si="360"/>
        <v/>
      </c>
      <c r="AJ385" s="49" t="str">
        <f t="shared" si="361"/>
        <v/>
      </c>
      <c r="AK385" s="49" t="str">
        <f t="shared" si="362"/>
        <v/>
      </c>
      <c r="AL385" s="49" t="str">
        <f t="shared" si="363"/>
        <v/>
      </c>
      <c r="AM385" s="49" t="str">
        <f t="shared" si="364"/>
        <v/>
      </c>
      <c r="AN385" s="49" t="str">
        <f t="shared" si="365"/>
        <v/>
      </c>
      <c r="AO385" s="50" t="str">
        <f t="shared" si="366"/>
        <v/>
      </c>
      <c r="AP385" s="48" t="str">
        <f t="shared" si="367"/>
        <v/>
      </c>
      <c r="AQ385" s="49" t="str">
        <f t="shared" si="330"/>
        <v/>
      </c>
      <c r="AR385" s="49" t="str">
        <f t="shared" si="331"/>
        <v/>
      </c>
      <c r="AS385" s="49" t="str">
        <f t="shared" si="332"/>
        <v/>
      </c>
      <c r="AT385" s="49" t="str">
        <f t="shared" si="333"/>
        <v/>
      </c>
      <c r="AU385" s="49" t="str">
        <f t="shared" si="334"/>
        <v/>
      </c>
      <c r="AV385" s="49" t="str">
        <f t="shared" si="335"/>
        <v/>
      </c>
      <c r="AW385" s="49" t="str">
        <f t="shared" si="336"/>
        <v/>
      </c>
      <c r="AX385" s="49" t="str">
        <f t="shared" si="337"/>
        <v/>
      </c>
      <c r="AY385" s="49" t="str">
        <f t="shared" si="338"/>
        <v/>
      </c>
      <c r="AZ385" s="49" t="str">
        <f t="shared" si="339"/>
        <v/>
      </c>
      <c r="BA385" s="50" t="str">
        <f t="shared" si="340"/>
        <v/>
      </c>
      <c r="BB385" s="48" t="str">
        <f t="shared" si="368"/>
        <v/>
      </c>
      <c r="BC385" s="49" t="str">
        <f t="shared" si="341"/>
        <v/>
      </c>
      <c r="BD385" s="49" t="str">
        <f t="shared" si="342"/>
        <v/>
      </c>
      <c r="BE385" s="49" t="str">
        <f t="shared" si="343"/>
        <v/>
      </c>
      <c r="BF385" s="49" t="str">
        <f t="shared" si="344"/>
        <v/>
      </c>
      <c r="BG385" s="49" t="str">
        <f t="shared" si="345"/>
        <v/>
      </c>
      <c r="BH385" s="49" t="str">
        <f t="shared" si="346"/>
        <v/>
      </c>
      <c r="BI385" s="49" t="str">
        <f t="shared" si="347"/>
        <v/>
      </c>
      <c r="BJ385" s="49" t="str">
        <f t="shared" si="348"/>
        <v/>
      </c>
      <c r="BK385" s="49" t="str">
        <f t="shared" si="349"/>
        <v/>
      </c>
      <c r="BL385" s="49" t="str">
        <f t="shared" si="350"/>
        <v/>
      </c>
      <c r="BM385" s="50" t="str">
        <f t="shared" si="351"/>
        <v/>
      </c>
      <c r="BN385" s="48" t="str">
        <f t="shared" si="369"/>
        <v/>
      </c>
      <c r="BO385" s="49" t="str">
        <f t="shared" si="372"/>
        <v/>
      </c>
      <c r="BP385" s="49" t="str">
        <f t="shared" si="373"/>
        <v/>
      </c>
      <c r="BQ385" s="49" t="str">
        <f t="shared" si="374"/>
        <v/>
      </c>
      <c r="BR385" s="49" t="str">
        <f t="shared" si="375"/>
        <v/>
      </c>
      <c r="BS385" s="49" t="str">
        <f t="shared" si="376"/>
        <v/>
      </c>
      <c r="BT385" s="49" t="str">
        <f t="shared" si="377"/>
        <v/>
      </c>
      <c r="BU385" s="49" t="str">
        <f t="shared" si="378"/>
        <v/>
      </c>
      <c r="BV385" s="49" t="str">
        <f t="shared" si="379"/>
        <v/>
      </c>
      <c r="BW385" s="49" t="str">
        <f t="shared" si="380"/>
        <v/>
      </c>
      <c r="BX385" s="49" t="str">
        <f t="shared" si="381"/>
        <v/>
      </c>
      <c r="BY385" s="50" t="str">
        <f t="shared" si="382"/>
        <v/>
      </c>
      <c r="BZ385" s="48" t="str">
        <f t="shared" si="370"/>
        <v/>
      </c>
      <c r="CA385" s="49" t="str">
        <f t="shared" si="383"/>
        <v/>
      </c>
      <c r="CB385" s="49" t="str">
        <f t="shared" si="384"/>
        <v/>
      </c>
      <c r="CC385" s="49" t="str">
        <f t="shared" si="385"/>
        <v/>
      </c>
      <c r="CD385" s="49" t="str">
        <f t="shared" si="386"/>
        <v/>
      </c>
      <c r="CE385" s="49" t="str">
        <f t="shared" si="387"/>
        <v/>
      </c>
      <c r="CF385" s="49" t="str">
        <f t="shared" si="388"/>
        <v/>
      </c>
      <c r="CG385" s="49" t="str">
        <f t="shared" si="389"/>
        <v/>
      </c>
      <c r="CH385" s="49" t="str">
        <f t="shared" si="390"/>
        <v/>
      </c>
      <c r="CI385" s="49" t="str">
        <f t="shared" si="391"/>
        <v/>
      </c>
      <c r="CJ385" s="49" t="str">
        <f t="shared" si="392"/>
        <v/>
      </c>
      <c r="CK385" s="50" t="str">
        <f t="shared" si="393"/>
        <v/>
      </c>
      <c r="CM385" s="85" t="str">
        <f t="shared" si="371"/>
        <v/>
      </c>
      <c r="CN385" s="6" t="str">
        <f>IF($B385="", "", IF($CM385="X", "", IF(Report!$BN$3="X", LEFT($B385, 2), $B385)))</f>
        <v/>
      </c>
      <c r="CP385" s="48" t="str">
        <f>IF($CN385="", "", IF($CN385=Report!$BN$4, AA385, ""))</f>
        <v/>
      </c>
      <c r="CQ385" s="49" t="str">
        <f>IF($CN385="", "", IF($CN385=Report!$BN$4, AB385, ""))</f>
        <v/>
      </c>
      <c r="CR385" s="49" t="str">
        <f>IF($CN385="", "", IF($CN385=Report!$BN$4, AC385, ""))</f>
        <v/>
      </c>
      <c r="CS385" s="49" t="str">
        <f>IF($CN385="", "", IF($CN385=Report!$BN$4, AD385, ""))</f>
        <v/>
      </c>
      <c r="CT385" s="49" t="str">
        <f>IF($CN385="", "", IF($CN385=Report!$BN$4, AE385, ""))</f>
        <v/>
      </c>
      <c r="CU385" s="49" t="str">
        <f>IF($CN385="", "", IF($CN385=Report!$BN$4, AF385, ""))</f>
        <v/>
      </c>
      <c r="CV385" s="49" t="str">
        <f>IF($CN385="", "", IF($CN385=Report!$BN$4, AG385, ""))</f>
        <v/>
      </c>
      <c r="CW385" s="49" t="str">
        <f>IF($CN385="", "", IF($CN385=Report!$BN$4, AH385, ""))</f>
        <v/>
      </c>
      <c r="CX385" s="49" t="str">
        <f>IF($CN385="", "", IF($CN385=Report!$BN$4, AI385, ""))</f>
        <v/>
      </c>
      <c r="CY385" s="49" t="str">
        <f>IF($CN385="", "", IF($CN385=Report!$BN$4, AJ385, ""))</f>
        <v/>
      </c>
      <c r="CZ385" s="49" t="str">
        <f>IF($CN385="", "", IF($CN385=Report!$BN$4, AK385, ""))</f>
        <v/>
      </c>
      <c r="DA385" s="49" t="str">
        <f>IF($CN385="", "", IF($CN385=Report!$BN$4, AL385, ""))</f>
        <v/>
      </c>
      <c r="DB385" s="49" t="str">
        <f>IF($CN385="", "", IF($CN385=Report!$BN$4, AM385, ""))</f>
        <v/>
      </c>
      <c r="DC385" s="49" t="str">
        <f>IF($CN385="", "", IF($CN385=Report!$BN$4, AN385, ""))</f>
        <v/>
      </c>
      <c r="DD385" s="50" t="str">
        <f>IF($CN385="", "", IF($CN385=Report!$BN$4, AO385, ""))</f>
        <v/>
      </c>
      <c r="DE385" s="48" t="str">
        <f>IF($CN385="", "", IF($CN385=Report!$BN$4, AP385, ""))</f>
        <v/>
      </c>
      <c r="DF385" s="49" t="str">
        <f>IF($CN385="", "", IF($CN385=Report!$BN$4, AQ385, ""))</f>
        <v/>
      </c>
      <c r="DG385" s="49" t="str">
        <f>IF($CN385="", "", IF($CN385=Report!$BN$4, AR385, ""))</f>
        <v/>
      </c>
      <c r="DH385" s="49" t="str">
        <f>IF($CN385="", "", IF($CN385=Report!$BN$4, AS385, ""))</f>
        <v/>
      </c>
      <c r="DI385" s="49" t="str">
        <f>IF($CN385="", "", IF($CN385=Report!$BN$4, AT385, ""))</f>
        <v/>
      </c>
      <c r="DJ385" s="49" t="str">
        <f>IF($CN385="", "", IF($CN385=Report!$BN$4, AU385, ""))</f>
        <v/>
      </c>
      <c r="DK385" s="49" t="str">
        <f>IF($CN385="", "", IF($CN385=Report!$BN$4, AV385, ""))</f>
        <v/>
      </c>
      <c r="DL385" s="49" t="str">
        <f>IF($CN385="", "", IF($CN385=Report!$BN$4, AW385, ""))</f>
        <v/>
      </c>
      <c r="DM385" s="49" t="str">
        <f>IF($CN385="", "", IF($CN385=Report!$BN$4, AX385, ""))</f>
        <v/>
      </c>
      <c r="DN385" s="49" t="str">
        <f>IF($CN385="", "", IF($CN385=Report!$BN$4, AY385, ""))</f>
        <v/>
      </c>
      <c r="DO385" s="49" t="str">
        <f>IF($CN385="", "", IF($CN385=Report!$BN$4, AZ385, ""))</f>
        <v/>
      </c>
      <c r="DP385" s="50" t="str">
        <f>IF($CN385="", "", IF($CN385=Report!$BN$4, BA385, ""))</f>
        <v/>
      </c>
      <c r="DQ385" s="48" t="str">
        <f>IF($CN385="", "", IF($CN385=Report!$BN$4, BB385, ""))</f>
        <v/>
      </c>
      <c r="DR385" s="49" t="str">
        <f>IF($CN385="", "", IF($CN385=Report!$BN$4, BC385, ""))</f>
        <v/>
      </c>
      <c r="DS385" s="49" t="str">
        <f>IF($CN385="", "", IF($CN385=Report!$BN$4, BD385, ""))</f>
        <v/>
      </c>
      <c r="DT385" s="49" t="str">
        <f>IF($CN385="", "", IF($CN385=Report!$BN$4, BE385, ""))</f>
        <v/>
      </c>
      <c r="DU385" s="49" t="str">
        <f>IF($CN385="", "", IF($CN385=Report!$BN$4, BF385, ""))</f>
        <v/>
      </c>
      <c r="DV385" s="49" t="str">
        <f>IF($CN385="", "", IF($CN385=Report!$BN$4, BG385, ""))</f>
        <v/>
      </c>
      <c r="DW385" s="49" t="str">
        <f>IF($CN385="", "", IF($CN385=Report!$BN$4, BH385, ""))</f>
        <v/>
      </c>
      <c r="DX385" s="49" t="str">
        <f>IF($CN385="", "", IF($CN385=Report!$BN$4, BI385, ""))</f>
        <v/>
      </c>
      <c r="DY385" s="49" t="str">
        <f>IF($CN385="", "", IF($CN385=Report!$BN$4, BJ385, ""))</f>
        <v/>
      </c>
      <c r="DZ385" s="49" t="str">
        <f>IF($CN385="", "", IF($CN385=Report!$BN$4, BK385, ""))</f>
        <v/>
      </c>
      <c r="EA385" s="49" t="str">
        <f>IF($CN385="", "", IF($CN385=Report!$BN$4, BL385, ""))</f>
        <v/>
      </c>
      <c r="EB385" s="50" t="str">
        <f>IF($CN385="", "", IF($CN385=Report!$BN$4, BM385, ""))</f>
        <v/>
      </c>
      <c r="EC385" s="48" t="str">
        <f>IF($CN385="", "", IF($CN385=Report!$BN$4, BN385, ""))</f>
        <v/>
      </c>
      <c r="ED385" s="49" t="str">
        <f>IF($CN385="", "", IF($CN385=Report!$BN$4, BO385, ""))</f>
        <v/>
      </c>
      <c r="EE385" s="49" t="str">
        <f>IF($CN385="", "", IF($CN385=Report!$BN$4, BP385, ""))</f>
        <v/>
      </c>
      <c r="EF385" s="49" t="str">
        <f>IF($CN385="", "", IF($CN385=Report!$BN$4, BQ385, ""))</f>
        <v/>
      </c>
      <c r="EG385" s="49" t="str">
        <f>IF($CN385="", "", IF($CN385=Report!$BN$4, BR385, ""))</f>
        <v/>
      </c>
      <c r="EH385" s="49" t="str">
        <f>IF($CN385="", "", IF($CN385=Report!$BN$4, BS385, ""))</f>
        <v/>
      </c>
      <c r="EI385" s="49" t="str">
        <f>IF($CN385="", "", IF($CN385=Report!$BN$4, BT385, ""))</f>
        <v/>
      </c>
      <c r="EJ385" s="49" t="str">
        <f>IF($CN385="", "", IF($CN385=Report!$BN$4, BU385, ""))</f>
        <v/>
      </c>
      <c r="EK385" s="49" t="str">
        <f>IF($CN385="", "", IF($CN385=Report!$BN$4, BV385, ""))</f>
        <v/>
      </c>
      <c r="EL385" s="49" t="str">
        <f>IF($CN385="", "", IF($CN385=Report!$BN$4, BW385, ""))</f>
        <v/>
      </c>
      <c r="EM385" s="49" t="str">
        <f>IF($CN385="", "", IF($CN385=Report!$BN$4, BX385, ""))</f>
        <v/>
      </c>
      <c r="EN385" s="50" t="str">
        <f>IF($CN385="", "", IF($CN385=Report!$BN$4, BY385, ""))</f>
        <v/>
      </c>
      <c r="EO385" s="48" t="str">
        <f>IF($CN385="", "", IF($CN385=Report!$BN$4, BZ385, ""))</f>
        <v/>
      </c>
      <c r="EP385" s="49" t="str">
        <f>IF($CN385="", "", IF($CN385=Report!$BN$4, CA385, ""))</f>
        <v/>
      </c>
      <c r="EQ385" s="49" t="str">
        <f>IF($CN385="", "", IF($CN385=Report!$BN$4, CB385, ""))</f>
        <v/>
      </c>
      <c r="ER385" s="49" t="str">
        <f>IF($CN385="", "", IF($CN385=Report!$BN$4, CC385, ""))</f>
        <v/>
      </c>
      <c r="ES385" s="49" t="str">
        <f>IF($CN385="", "", IF($CN385=Report!$BN$4, CD385, ""))</f>
        <v/>
      </c>
      <c r="ET385" s="49" t="str">
        <f>IF($CN385="", "", IF($CN385=Report!$BN$4, CE385, ""))</f>
        <v/>
      </c>
      <c r="EU385" s="49" t="str">
        <f>IF($CN385="", "", IF($CN385=Report!$BN$4, CF385, ""))</f>
        <v/>
      </c>
      <c r="EV385" s="49" t="str">
        <f>IF($CN385="", "", IF($CN385=Report!$BN$4, CG385, ""))</f>
        <v/>
      </c>
      <c r="EW385" s="49" t="str">
        <f>IF($CN385="", "", IF($CN385=Report!$BN$4, CH385, ""))</f>
        <v/>
      </c>
      <c r="EX385" s="49" t="str">
        <f>IF($CN385="", "", IF($CN385=Report!$BN$4, CI385, ""))</f>
        <v/>
      </c>
      <c r="EY385" s="49" t="str">
        <f>IF($CN385="", "", IF($CN385=Report!$BN$4, CJ385, ""))</f>
        <v/>
      </c>
      <c r="EZ385" s="50" t="str">
        <f>IF($CN385="", "", IF($CN385=Report!$BN$4, CK385, ""))</f>
        <v/>
      </c>
    </row>
    <row r="386" spans="1:156" x14ac:dyDescent="0.25">
      <c r="A386" s="19"/>
      <c r="B386" s="104"/>
      <c r="C386" s="105"/>
      <c r="D386" s="116"/>
      <c r="E386" s="106"/>
      <c r="F386" s="106"/>
      <c r="G386" s="106"/>
      <c r="H386" s="106"/>
      <c r="I386" s="106"/>
      <c r="J386" s="106"/>
      <c r="K386" s="106"/>
      <c r="L386" s="106"/>
      <c r="M386" s="106"/>
      <c r="N386" s="106"/>
      <c r="O386" s="106"/>
      <c r="P386" s="106"/>
      <c r="Q386" s="106"/>
      <c r="R386" s="106"/>
      <c r="S386" s="106"/>
      <c r="T386" s="108"/>
      <c r="U386" s="108"/>
      <c r="V386" s="108"/>
      <c r="W386" s="109"/>
      <c r="X386" s="19"/>
      <c r="AA386" s="48" t="str">
        <f t="shared" si="352"/>
        <v/>
      </c>
      <c r="AB386" s="49" t="str">
        <f t="shared" si="353"/>
        <v/>
      </c>
      <c r="AC386" s="49" t="str">
        <f t="shared" si="354"/>
        <v/>
      </c>
      <c r="AD386" s="49" t="str">
        <f t="shared" si="355"/>
        <v/>
      </c>
      <c r="AE386" s="49" t="str">
        <f t="shared" si="356"/>
        <v/>
      </c>
      <c r="AF386" s="49" t="str">
        <f t="shared" si="357"/>
        <v/>
      </c>
      <c r="AG386" s="49" t="str">
        <f t="shared" si="358"/>
        <v/>
      </c>
      <c r="AH386" s="49" t="str">
        <f t="shared" si="359"/>
        <v/>
      </c>
      <c r="AI386" s="49" t="str">
        <f t="shared" si="360"/>
        <v/>
      </c>
      <c r="AJ386" s="49" t="str">
        <f t="shared" si="361"/>
        <v/>
      </c>
      <c r="AK386" s="49" t="str">
        <f t="shared" si="362"/>
        <v/>
      </c>
      <c r="AL386" s="49" t="str">
        <f t="shared" si="363"/>
        <v/>
      </c>
      <c r="AM386" s="49" t="str">
        <f t="shared" si="364"/>
        <v/>
      </c>
      <c r="AN386" s="49" t="str">
        <f t="shared" si="365"/>
        <v/>
      </c>
      <c r="AO386" s="50" t="str">
        <f t="shared" si="366"/>
        <v/>
      </c>
      <c r="AP386" s="48" t="str">
        <f t="shared" si="367"/>
        <v/>
      </c>
      <c r="AQ386" s="49" t="str">
        <f t="shared" si="330"/>
        <v/>
      </c>
      <c r="AR386" s="49" t="str">
        <f t="shared" si="331"/>
        <v/>
      </c>
      <c r="AS386" s="49" t="str">
        <f t="shared" si="332"/>
        <v/>
      </c>
      <c r="AT386" s="49" t="str">
        <f t="shared" si="333"/>
        <v/>
      </c>
      <c r="AU386" s="49" t="str">
        <f t="shared" si="334"/>
        <v/>
      </c>
      <c r="AV386" s="49" t="str">
        <f t="shared" si="335"/>
        <v/>
      </c>
      <c r="AW386" s="49" t="str">
        <f t="shared" si="336"/>
        <v/>
      </c>
      <c r="AX386" s="49" t="str">
        <f t="shared" si="337"/>
        <v/>
      </c>
      <c r="AY386" s="49" t="str">
        <f t="shared" si="338"/>
        <v/>
      </c>
      <c r="AZ386" s="49" t="str">
        <f t="shared" si="339"/>
        <v/>
      </c>
      <c r="BA386" s="50" t="str">
        <f t="shared" si="340"/>
        <v/>
      </c>
      <c r="BB386" s="48" t="str">
        <f t="shared" si="368"/>
        <v/>
      </c>
      <c r="BC386" s="49" t="str">
        <f t="shared" si="341"/>
        <v/>
      </c>
      <c r="BD386" s="49" t="str">
        <f t="shared" si="342"/>
        <v/>
      </c>
      <c r="BE386" s="49" t="str">
        <f t="shared" si="343"/>
        <v/>
      </c>
      <c r="BF386" s="49" t="str">
        <f t="shared" si="344"/>
        <v/>
      </c>
      <c r="BG386" s="49" t="str">
        <f t="shared" si="345"/>
        <v/>
      </c>
      <c r="BH386" s="49" t="str">
        <f t="shared" si="346"/>
        <v/>
      </c>
      <c r="BI386" s="49" t="str">
        <f t="shared" si="347"/>
        <v/>
      </c>
      <c r="BJ386" s="49" t="str">
        <f t="shared" si="348"/>
        <v/>
      </c>
      <c r="BK386" s="49" t="str">
        <f t="shared" si="349"/>
        <v/>
      </c>
      <c r="BL386" s="49" t="str">
        <f t="shared" si="350"/>
        <v/>
      </c>
      <c r="BM386" s="50" t="str">
        <f t="shared" si="351"/>
        <v/>
      </c>
      <c r="BN386" s="48" t="str">
        <f t="shared" si="369"/>
        <v/>
      </c>
      <c r="BO386" s="49" t="str">
        <f t="shared" si="372"/>
        <v/>
      </c>
      <c r="BP386" s="49" t="str">
        <f t="shared" si="373"/>
        <v/>
      </c>
      <c r="BQ386" s="49" t="str">
        <f t="shared" si="374"/>
        <v/>
      </c>
      <c r="BR386" s="49" t="str">
        <f t="shared" si="375"/>
        <v/>
      </c>
      <c r="BS386" s="49" t="str">
        <f t="shared" si="376"/>
        <v/>
      </c>
      <c r="BT386" s="49" t="str">
        <f t="shared" si="377"/>
        <v/>
      </c>
      <c r="BU386" s="49" t="str">
        <f t="shared" si="378"/>
        <v/>
      </c>
      <c r="BV386" s="49" t="str">
        <f t="shared" si="379"/>
        <v/>
      </c>
      <c r="BW386" s="49" t="str">
        <f t="shared" si="380"/>
        <v/>
      </c>
      <c r="BX386" s="49" t="str">
        <f t="shared" si="381"/>
        <v/>
      </c>
      <c r="BY386" s="50" t="str">
        <f t="shared" si="382"/>
        <v/>
      </c>
      <c r="BZ386" s="48" t="str">
        <f t="shared" si="370"/>
        <v/>
      </c>
      <c r="CA386" s="49" t="str">
        <f t="shared" si="383"/>
        <v/>
      </c>
      <c r="CB386" s="49" t="str">
        <f t="shared" si="384"/>
        <v/>
      </c>
      <c r="CC386" s="49" t="str">
        <f t="shared" si="385"/>
        <v/>
      </c>
      <c r="CD386" s="49" t="str">
        <f t="shared" si="386"/>
        <v/>
      </c>
      <c r="CE386" s="49" t="str">
        <f t="shared" si="387"/>
        <v/>
      </c>
      <c r="CF386" s="49" t="str">
        <f t="shared" si="388"/>
        <v/>
      </c>
      <c r="CG386" s="49" t="str">
        <f t="shared" si="389"/>
        <v/>
      </c>
      <c r="CH386" s="49" t="str">
        <f t="shared" si="390"/>
        <v/>
      </c>
      <c r="CI386" s="49" t="str">
        <f t="shared" si="391"/>
        <v/>
      </c>
      <c r="CJ386" s="49" t="str">
        <f t="shared" si="392"/>
        <v/>
      </c>
      <c r="CK386" s="50" t="str">
        <f t="shared" si="393"/>
        <v/>
      </c>
      <c r="CM386" s="85" t="str">
        <f t="shared" si="371"/>
        <v/>
      </c>
      <c r="CN386" s="6" t="str">
        <f>IF($B386="", "", IF($CM386="X", "", IF(Report!$BN$3="X", LEFT($B386, 2), $B386)))</f>
        <v/>
      </c>
      <c r="CP386" s="48" t="str">
        <f>IF($CN386="", "", IF($CN386=Report!$BN$4, AA386, ""))</f>
        <v/>
      </c>
      <c r="CQ386" s="49" t="str">
        <f>IF($CN386="", "", IF($CN386=Report!$BN$4, AB386, ""))</f>
        <v/>
      </c>
      <c r="CR386" s="49" t="str">
        <f>IF($CN386="", "", IF($CN386=Report!$BN$4, AC386, ""))</f>
        <v/>
      </c>
      <c r="CS386" s="49" t="str">
        <f>IF($CN386="", "", IF($CN386=Report!$BN$4, AD386, ""))</f>
        <v/>
      </c>
      <c r="CT386" s="49" t="str">
        <f>IF($CN386="", "", IF($CN386=Report!$BN$4, AE386, ""))</f>
        <v/>
      </c>
      <c r="CU386" s="49" t="str">
        <f>IF($CN386="", "", IF($CN386=Report!$BN$4, AF386, ""))</f>
        <v/>
      </c>
      <c r="CV386" s="49" t="str">
        <f>IF($CN386="", "", IF($CN386=Report!$BN$4, AG386, ""))</f>
        <v/>
      </c>
      <c r="CW386" s="49" t="str">
        <f>IF($CN386="", "", IF($CN386=Report!$BN$4, AH386, ""))</f>
        <v/>
      </c>
      <c r="CX386" s="49" t="str">
        <f>IF($CN386="", "", IF($CN386=Report!$BN$4, AI386, ""))</f>
        <v/>
      </c>
      <c r="CY386" s="49" t="str">
        <f>IF($CN386="", "", IF($CN386=Report!$BN$4, AJ386, ""))</f>
        <v/>
      </c>
      <c r="CZ386" s="49" t="str">
        <f>IF($CN386="", "", IF($CN386=Report!$BN$4, AK386, ""))</f>
        <v/>
      </c>
      <c r="DA386" s="49" t="str">
        <f>IF($CN386="", "", IF($CN386=Report!$BN$4, AL386, ""))</f>
        <v/>
      </c>
      <c r="DB386" s="49" t="str">
        <f>IF($CN386="", "", IF($CN386=Report!$BN$4, AM386, ""))</f>
        <v/>
      </c>
      <c r="DC386" s="49" t="str">
        <f>IF($CN386="", "", IF($CN386=Report!$BN$4, AN386, ""))</f>
        <v/>
      </c>
      <c r="DD386" s="50" t="str">
        <f>IF($CN386="", "", IF($CN386=Report!$BN$4, AO386, ""))</f>
        <v/>
      </c>
      <c r="DE386" s="48" t="str">
        <f>IF($CN386="", "", IF($CN386=Report!$BN$4, AP386, ""))</f>
        <v/>
      </c>
      <c r="DF386" s="49" t="str">
        <f>IF($CN386="", "", IF($CN386=Report!$BN$4, AQ386, ""))</f>
        <v/>
      </c>
      <c r="DG386" s="49" t="str">
        <f>IF($CN386="", "", IF($CN386=Report!$BN$4, AR386, ""))</f>
        <v/>
      </c>
      <c r="DH386" s="49" t="str">
        <f>IF($CN386="", "", IF($CN386=Report!$BN$4, AS386, ""))</f>
        <v/>
      </c>
      <c r="DI386" s="49" t="str">
        <f>IF($CN386="", "", IF($CN386=Report!$BN$4, AT386, ""))</f>
        <v/>
      </c>
      <c r="DJ386" s="49" t="str">
        <f>IF($CN386="", "", IF($CN386=Report!$BN$4, AU386, ""))</f>
        <v/>
      </c>
      <c r="DK386" s="49" t="str">
        <f>IF($CN386="", "", IF($CN386=Report!$BN$4, AV386, ""))</f>
        <v/>
      </c>
      <c r="DL386" s="49" t="str">
        <f>IF($CN386="", "", IF($CN386=Report!$BN$4, AW386, ""))</f>
        <v/>
      </c>
      <c r="DM386" s="49" t="str">
        <f>IF($CN386="", "", IF($CN386=Report!$BN$4, AX386, ""))</f>
        <v/>
      </c>
      <c r="DN386" s="49" t="str">
        <f>IF($CN386="", "", IF($CN386=Report!$BN$4, AY386, ""))</f>
        <v/>
      </c>
      <c r="DO386" s="49" t="str">
        <f>IF($CN386="", "", IF($CN386=Report!$BN$4, AZ386, ""))</f>
        <v/>
      </c>
      <c r="DP386" s="50" t="str">
        <f>IF($CN386="", "", IF($CN386=Report!$BN$4, BA386, ""))</f>
        <v/>
      </c>
      <c r="DQ386" s="48" t="str">
        <f>IF($CN386="", "", IF($CN386=Report!$BN$4, BB386, ""))</f>
        <v/>
      </c>
      <c r="DR386" s="49" t="str">
        <f>IF($CN386="", "", IF($CN386=Report!$BN$4, BC386, ""))</f>
        <v/>
      </c>
      <c r="DS386" s="49" t="str">
        <f>IF($CN386="", "", IF($CN386=Report!$BN$4, BD386, ""))</f>
        <v/>
      </c>
      <c r="DT386" s="49" t="str">
        <f>IF($CN386="", "", IF($CN386=Report!$BN$4, BE386, ""))</f>
        <v/>
      </c>
      <c r="DU386" s="49" t="str">
        <f>IF($CN386="", "", IF($CN386=Report!$BN$4, BF386, ""))</f>
        <v/>
      </c>
      <c r="DV386" s="49" t="str">
        <f>IF($CN386="", "", IF($CN386=Report!$BN$4, BG386, ""))</f>
        <v/>
      </c>
      <c r="DW386" s="49" t="str">
        <f>IF($CN386="", "", IF($CN386=Report!$BN$4, BH386, ""))</f>
        <v/>
      </c>
      <c r="DX386" s="49" t="str">
        <f>IF($CN386="", "", IF($CN386=Report!$BN$4, BI386, ""))</f>
        <v/>
      </c>
      <c r="DY386" s="49" t="str">
        <f>IF($CN386="", "", IF($CN386=Report!$BN$4, BJ386, ""))</f>
        <v/>
      </c>
      <c r="DZ386" s="49" t="str">
        <f>IF($CN386="", "", IF($CN386=Report!$BN$4, BK386, ""))</f>
        <v/>
      </c>
      <c r="EA386" s="49" t="str">
        <f>IF($CN386="", "", IF($CN386=Report!$BN$4, BL386, ""))</f>
        <v/>
      </c>
      <c r="EB386" s="50" t="str">
        <f>IF($CN386="", "", IF($CN386=Report!$BN$4, BM386, ""))</f>
        <v/>
      </c>
      <c r="EC386" s="48" t="str">
        <f>IF($CN386="", "", IF($CN386=Report!$BN$4, BN386, ""))</f>
        <v/>
      </c>
      <c r="ED386" s="49" t="str">
        <f>IF($CN386="", "", IF($CN386=Report!$BN$4, BO386, ""))</f>
        <v/>
      </c>
      <c r="EE386" s="49" t="str">
        <f>IF($CN386="", "", IF($CN386=Report!$BN$4, BP386, ""))</f>
        <v/>
      </c>
      <c r="EF386" s="49" t="str">
        <f>IF($CN386="", "", IF($CN386=Report!$BN$4, BQ386, ""))</f>
        <v/>
      </c>
      <c r="EG386" s="49" t="str">
        <f>IF($CN386="", "", IF($CN386=Report!$BN$4, BR386, ""))</f>
        <v/>
      </c>
      <c r="EH386" s="49" t="str">
        <f>IF($CN386="", "", IF($CN386=Report!$BN$4, BS386, ""))</f>
        <v/>
      </c>
      <c r="EI386" s="49" t="str">
        <f>IF($CN386="", "", IF($CN386=Report!$BN$4, BT386, ""))</f>
        <v/>
      </c>
      <c r="EJ386" s="49" t="str">
        <f>IF($CN386="", "", IF($CN386=Report!$BN$4, BU386, ""))</f>
        <v/>
      </c>
      <c r="EK386" s="49" t="str">
        <f>IF($CN386="", "", IF($CN386=Report!$BN$4, BV386, ""))</f>
        <v/>
      </c>
      <c r="EL386" s="49" t="str">
        <f>IF($CN386="", "", IF($CN386=Report!$BN$4, BW386, ""))</f>
        <v/>
      </c>
      <c r="EM386" s="49" t="str">
        <f>IF($CN386="", "", IF($CN386=Report!$BN$4, BX386, ""))</f>
        <v/>
      </c>
      <c r="EN386" s="50" t="str">
        <f>IF($CN386="", "", IF($CN386=Report!$BN$4, BY386, ""))</f>
        <v/>
      </c>
      <c r="EO386" s="48" t="str">
        <f>IF($CN386="", "", IF($CN386=Report!$BN$4, BZ386, ""))</f>
        <v/>
      </c>
      <c r="EP386" s="49" t="str">
        <f>IF($CN386="", "", IF($CN386=Report!$BN$4, CA386, ""))</f>
        <v/>
      </c>
      <c r="EQ386" s="49" t="str">
        <f>IF($CN386="", "", IF($CN386=Report!$BN$4, CB386, ""))</f>
        <v/>
      </c>
      <c r="ER386" s="49" t="str">
        <f>IF($CN386="", "", IF($CN386=Report!$BN$4, CC386, ""))</f>
        <v/>
      </c>
      <c r="ES386" s="49" t="str">
        <f>IF($CN386="", "", IF($CN386=Report!$BN$4, CD386, ""))</f>
        <v/>
      </c>
      <c r="ET386" s="49" t="str">
        <f>IF($CN386="", "", IF($CN386=Report!$BN$4, CE386, ""))</f>
        <v/>
      </c>
      <c r="EU386" s="49" t="str">
        <f>IF($CN386="", "", IF($CN386=Report!$BN$4, CF386, ""))</f>
        <v/>
      </c>
      <c r="EV386" s="49" t="str">
        <f>IF($CN386="", "", IF($CN386=Report!$BN$4, CG386, ""))</f>
        <v/>
      </c>
      <c r="EW386" s="49" t="str">
        <f>IF($CN386="", "", IF($CN386=Report!$BN$4, CH386, ""))</f>
        <v/>
      </c>
      <c r="EX386" s="49" t="str">
        <f>IF($CN386="", "", IF($CN386=Report!$BN$4, CI386, ""))</f>
        <v/>
      </c>
      <c r="EY386" s="49" t="str">
        <f>IF($CN386="", "", IF($CN386=Report!$BN$4, CJ386, ""))</f>
        <v/>
      </c>
      <c r="EZ386" s="50" t="str">
        <f>IF($CN386="", "", IF($CN386=Report!$BN$4, CK386, ""))</f>
        <v/>
      </c>
    </row>
    <row r="387" spans="1:156" x14ac:dyDescent="0.25">
      <c r="A387" s="19"/>
      <c r="B387" s="104"/>
      <c r="C387" s="105"/>
      <c r="D387" s="116"/>
      <c r="E387" s="106"/>
      <c r="F387" s="106"/>
      <c r="G387" s="106"/>
      <c r="H387" s="106"/>
      <c r="I387" s="106"/>
      <c r="J387" s="106"/>
      <c r="K387" s="106"/>
      <c r="L387" s="106"/>
      <c r="M387" s="106"/>
      <c r="N387" s="106"/>
      <c r="O387" s="106"/>
      <c r="P387" s="106"/>
      <c r="Q387" s="106"/>
      <c r="R387" s="106"/>
      <c r="S387" s="106"/>
      <c r="T387" s="108"/>
      <c r="U387" s="108"/>
      <c r="V387" s="108"/>
      <c r="W387" s="109"/>
      <c r="X387" s="19"/>
      <c r="AA387" s="48" t="str">
        <f t="shared" si="352"/>
        <v/>
      </c>
      <c r="AB387" s="49" t="str">
        <f t="shared" si="353"/>
        <v/>
      </c>
      <c r="AC387" s="49" t="str">
        <f t="shared" si="354"/>
        <v/>
      </c>
      <c r="AD387" s="49" t="str">
        <f t="shared" si="355"/>
        <v/>
      </c>
      <c r="AE387" s="49" t="str">
        <f t="shared" si="356"/>
        <v/>
      </c>
      <c r="AF387" s="49" t="str">
        <f t="shared" si="357"/>
        <v/>
      </c>
      <c r="AG387" s="49" t="str">
        <f t="shared" si="358"/>
        <v/>
      </c>
      <c r="AH387" s="49" t="str">
        <f t="shared" si="359"/>
        <v/>
      </c>
      <c r="AI387" s="49" t="str">
        <f t="shared" si="360"/>
        <v/>
      </c>
      <c r="AJ387" s="49" t="str">
        <f t="shared" si="361"/>
        <v/>
      </c>
      <c r="AK387" s="49" t="str">
        <f t="shared" si="362"/>
        <v/>
      </c>
      <c r="AL387" s="49" t="str">
        <f t="shared" si="363"/>
        <v/>
      </c>
      <c r="AM387" s="49" t="str">
        <f t="shared" si="364"/>
        <v/>
      </c>
      <c r="AN387" s="49" t="str">
        <f t="shared" si="365"/>
        <v/>
      </c>
      <c r="AO387" s="50" t="str">
        <f t="shared" si="366"/>
        <v/>
      </c>
      <c r="AP387" s="48" t="str">
        <f t="shared" si="367"/>
        <v/>
      </c>
      <c r="AQ387" s="49" t="str">
        <f t="shared" si="330"/>
        <v/>
      </c>
      <c r="AR387" s="49" t="str">
        <f t="shared" si="331"/>
        <v/>
      </c>
      <c r="AS387" s="49" t="str">
        <f t="shared" si="332"/>
        <v/>
      </c>
      <c r="AT387" s="49" t="str">
        <f t="shared" si="333"/>
        <v/>
      </c>
      <c r="AU387" s="49" t="str">
        <f t="shared" si="334"/>
        <v/>
      </c>
      <c r="AV387" s="49" t="str">
        <f t="shared" si="335"/>
        <v/>
      </c>
      <c r="AW387" s="49" t="str">
        <f t="shared" si="336"/>
        <v/>
      </c>
      <c r="AX387" s="49" t="str">
        <f t="shared" si="337"/>
        <v/>
      </c>
      <c r="AY387" s="49" t="str">
        <f t="shared" si="338"/>
        <v/>
      </c>
      <c r="AZ387" s="49" t="str">
        <f t="shared" si="339"/>
        <v/>
      </c>
      <c r="BA387" s="50" t="str">
        <f t="shared" si="340"/>
        <v/>
      </c>
      <c r="BB387" s="48" t="str">
        <f t="shared" si="368"/>
        <v/>
      </c>
      <c r="BC387" s="49" t="str">
        <f t="shared" si="341"/>
        <v/>
      </c>
      <c r="BD387" s="49" t="str">
        <f t="shared" si="342"/>
        <v/>
      </c>
      <c r="BE387" s="49" t="str">
        <f t="shared" si="343"/>
        <v/>
      </c>
      <c r="BF387" s="49" t="str">
        <f t="shared" si="344"/>
        <v/>
      </c>
      <c r="BG387" s="49" t="str">
        <f t="shared" si="345"/>
        <v/>
      </c>
      <c r="BH387" s="49" t="str">
        <f t="shared" si="346"/>
        <v/>
      </c>
      <c r="BI387" s="49" t="str">
        <f t="shared" si="347"/>
        <v/>
      </c>
      <c r="BJ387" s="49" t="str">
        <f t="shared" si="348"/>
        <v/>
      </c>
      <c r="BK387" s="49" t="str">
        <f t="shared" si="349"/>
        <v/>
      </c>
      <c r="BL387" s="49" t="str">
        <f t="shared" si="350"/>
        <v/>
      </c>
      <c r="BM387" s="50" t="str">
        <f t="shared" si="351"/>
        <v/>
      </c>
      <c r="BN387" s="48" t="str">
        <f t="shared" si="369"/>
        <v/>
      </c>
      <c r="BO387" s="49" t="str">
        <f t="shared" si="372"/>
        <v/>
      </c>
      <c r="BP387" s="49" t="str">
        <f t="shared" si="373"/>
        <v/>
      </c>
      <c r="BQ387" s="49" t="str">
        <f t="shared" si="374"/>
        <v/>
      </c>
      <c r="BR387" s="49" t="str">
        <f t="shared" si="375"/>
        <v/>
      </c>
      <c r="BS387" s="49" t="str">
        <f t="shared" si="376"/>
        <v/>
      </c>
      <c r="BT387" s="49" t="str">
        <f t="shared" si="377"/>
        <v/>
      </c>
      <c r="BU387" s="49" t="str">
        <f t="shared" si="378"/>
        <v/>
      </c>
      <c r="BV387" s="49" t="str">
        <f t="shared" si="379"/>
        <v/>
      </c>
      <c r="BW387" s="49" t="str">
        <f t="shared" si="380"/>
        <v/>
      </c>
      <c r="BX387" s="49" t="str">
        <f t="shared" si="381"/>
        <v/>
      </c>
      <c r="BY387" s="50" t="str">
        <f t="shared" si="382"/>
        <v/>
      </c>
      <c r="BZ387" s="48" t="str">
        <f t="shared" si="370"/>
        <v/>
      </c>
      <c r="CA387" s="49" t="str">
        <f t="shared" si="383"/>
        <v/>
      </c>
      <c r="CB387" s="49" t="str">
        <f t="shared" si="384"/>
        <v/>
      </c>
      <c r="CC387" s="49" t="str">
        <f t="shared" si="385"/>
        <v/>
      </c>
      <c r="CD387" s="49" t="str">
        <f t="shared" si="386"/>
        <v/>
      </c>
      <c r="CE387" s="49" t="str">
        <f t="shared" si="387"/>
        <v/>
      </c>
      <c r="CF387" s="49" t="str">
        <f t="shared" si="388"/>
        <v/>
      </c>
      <c r="CG387" s="49" t="str">
        <f t="shared" si="389"/>
        <v/>
      </c>
      <c r="CH387" s="49" t="str">
        <f t="shared" si="390"/>
        <v/>
      </c>
      <c r="CI387" s="49" t="str">
        <f t="shared" si="391"/>
        <v/>
      </c>
      <c r="CJ387" s="49" t="str">
        <f t="shared" si="392"/>
        <v/>
      </c>
      <c r="CK387" s="50" t="str">
        <f t="shared" si="393"/>
        <v/>
      </c>
      <c r="CM387" s="85" t="str">
        <f t="shared" si="371"/>
        <v/>
      </c>
      <c r="CN387" s="6" t="str">
        <f>IF($B387="", "", IF($CM387="X", "", IF(Report!$BN$3="X", LEFT($B387, 2), $B387)))</f>
        <v/>
      </c>
      <c r="CP387" s="48" t="str">
        <f>IF($CN387="", "", IF($CN387=Report!$BN$4, AA387, ""))</f>
        <v/>
      </c>
      <c r="CQ387" s="49" t="str">
        <f>IF($CN387="", "", IF($CN387=Report!$BN$4, AB387, ""))</f>
        <v/>
      </c>
      <c r="CR387" s="49" t="str">
        <f>IF($CN387="", "", IF($CN387=Report!$BN$4, AC387, ""))</f>
        <v/>
      </c>
      <c r="CS387" s="49" t="str">
        <f>IF($CN387="", "", IF($CN387=Report!$BN$4, AD387, ""))</f>
        <v/>
      </c>
      <c r="CT387" s="49" t="str">
        <f>IF($CN387="", "", IF($CN387=Report!$BN$4, AE387, ""))</f>
        <v/>
      </c>
      <c r="CU387" s="49" t="str">
        <f>IF($CN387="", "", IF($CN387=Report!$BN$4, AF387, ""))</f>
        <v/>
      </c>
      <c r="CV387" s="49" t="str">
        <f>IF($CN387="", "", IF($CN387=Report!$BN$4, AG387, ""))</f>
        <v/>
      </c>
      <c r="CW387" s="49" t="str">
        <f>IF($CN387="", "", IF($CN387=Report!$BN$4, AH387, ""))</f>
        <v/>
      </c>
      <c r="CX387" s="49" t="str">
        <f>IF($CN387="", "", IF($CN387=Report!$BN$4, AI387, ""))</f>
        <v/>
      </c>
      <c r="CY387" s="49" t="str">
        <f>IF($CN387="", "", IF($CN387=Report!$BN$4, AJ387, ""))</f>
        <v/>
      </c>
      <c r="CZ387" s="49" t="str">
        <f>IF($CN387="", "", IF($CN387=Report!$BN$4, AK387, ""))</f>
        <v/>
      </c>
      <c r="DA387" s="49" t="str">
        <f>IF($CN387="", "", IF($CN387=Report!$BN$4, AL387, ""))</f>
        <v/>
      </c>
      <c r="DB387" s="49" t="str">
        <f>IF($CN387="", "", IF($CN387=Report!$BN$4, AM387, ""))</f>
        <v/>
      </c>
      <c r="DC387" s="49" t="str">
        <f>IF($CN387="", "", IF($CN387=Report!$BN$4, AN387, ""))</f>
        <v/>
      </c>
      <c r="DD387" s="50" t="str">
        <f>IF($CN387="", "", IF($CN387=Report!$BN$4, AO387, ""))</f>
        <v/>
      </c>
      <c r="DE387" s="48" t="str">
        <f>IF($CN387="", "", IF($CN387=Report!$BN$4, AP387, ""))</f>
        <v/>
      </c>
      <c r="DF387" s="49" t="str">
        <f>IF($CN387="", "", IF($CN387=Report!$BN$4, AQ387, ""))</f>
        <v/>
      </c>
      <c r="DG387" s="49" t="str">
        <f>IF($CN387="", "", IF($CN387=Report!$BN$4, AR387, ""))</f>
        <v/>
      </c>
      <c r="DH387" s="49" t="str">
        <f>IF($CN387="", "", IF($CN387=Report!$BN$4, AS387, ""))</f>
        <v/>
      </c>
      <c r="DI387" s="49" t="str">
        <f>IF($CN387="", "", IF($CN387=Report!$BN$4, AT387, ""))</f>
        <v/>
      </c>
      <c r="DJ387" s="49" t="str">
        <f>IF($CN387="", "", IF($CN387=Report!$BN$4, AU387, ""))</f>
        <v/>
      </c>
      <c r="DK387" s="49" t="str">
        <f>IF($CN387="", "", IF($CN387=Report!$BN$4, AV387, ""))</f>
        <v/>
      </c>
      <c r="DL387" s="49" t="str">
        <f>IF($CN387="", "", IF($CN387=Report!$BN$4, AW387, ""))</f>
        <v/>
      </c>
      <c r="DM387" s="49" t="str">
        <f>IF($CN387="", "", IF($CN387=Report!$BN$4, AX387, ""))</f>
        <v/>
      </c>
      <c r="DN387" s="49" t="str">
        <f>IF($CN387="", "", IF($CN387=Report!$BN$4, AY387, ""))</f>
        <v/>
      </c>
      <c r="DO387" s="49" t="str">
        <f>IF($CN387="", "", IF($CN387=Report!$BN$4, AZ387, ""))</f>
        <v/>
      </c>
      <c r="DP387" s="50" t="str">
        <f>IF($CN387="", "", IF($CN387=Report!$BN$4, BA387, ""))</f>
        <v/>
      </c>
      <c r="DQ387" s="48" t="str">
        <f>IF($CN387="", "", IF($CN387=Report!$BN$4, BB387, ""))</f>
        <v/>
      </c>
      <c r="DR387" s="49" t="str">
        <f>IF($CN387="", "", IF($CN387=Report!$BN$4, BC387, ""))</f>
        <v/>
      </c>
      <c r="DS387" s="49" t="str">
        <f>IF($CN387="", "", IF($CN387=Report!$BN$4, BD387, ""))</f>
        <v/>
      </c>
      <c r="DT387" s="49" t="str">
        <f>IF($CN387="", "", IF($CN387=Report!$BN$4, BE387, ""))</f>
        <v/>
      </c>
      <c r="DU387" s="49" t="str">
        <f>IF($CN387="", "", IF($CN387=Report!$BN$4, BF387, ""))</f>
        <v/>
      </c>
      <c r="DV387" s="49" t="str">
        <f>IF($CN387="", "", IF($CN387=Report!$BN$4, BG387, ""))</f>
        <v/>
      </c>
      <c r="DW387" s="49" t="str">
        <f>IF($CN387="", "", IF($CN387=Report!$BN$4, BH387, ""))</f>
        <v/>
      </c>
      <c r="DX387" s="49" t="str">
        <f>IF($CN387="", "", IF($CN387=Report!$BN$4, BI387, ""))</f>
        <v/>
      </c>
      <c r="DY387" s="49" t="str">
        <f>IF($CN387="", "", IF($CN387=Report!$BN$4, BJ387, ""))</f>
        <v/>
      </c>
      <c r="DZ387" s="49" t="str">
        <f>IF($CN387="", "", IF($CN387=Report!$BN$4, BK387, ""))</f>
        <v/>
      </c>
      <c r="EA387" s="49" t="str">
        <f>IF($CN387="", "", IF($CN387=Report!$BN$4, BL387, ""))</f>
        <v/>
      </c>
      <c r="EB387" s="50" t="str">
        <f>IF($CN387="", "", IF($CN387=Report!$BN$4, BM387, ""))</f>
        <v/>
      </c>
      <c r="EC387" s="48" t="str">
        <f>IF($CN387="", "", IF($CN387=Report!$BN$4, BN387, ""))</f>
        <v/>
      </c>
      <c r="ED387" s="49" t="str">
        <f>IF($CN387="", "", IF($CN387=Report!$BN$4, BO387, ""))</f>
        <v/>
      </c>
      <c r="EE387" s="49" t="str">
        <f>IF($CN387="", "", IF($CN387=Report!$BN$4, BP387, ""))</f>
        <v/>
      </c>
      <c r="EF387" s="49" t="str">
        <f>IF($CN387="", "", IF($CN387=Report!$BN$4, BQ387, ""))</f>
        <v/>
      </c>
      <c r="EG387" s="49" t="str">
        <f>IF($CN387="", "", IF($CN387=Report!$BN$4, BR387, ""))</f>
        <v/>
      </c>
      <c r="EH387" s="49" t="str">
        <f>IF($CN387="", "", IF($CN387=Report!$BN$4, BS387, ""))</f>
        <v/>
      </c>
      <c r="EI387" s="49" t="str">
        <f>IF($CN387="", "", IF($CN387=Report!$BN$4, BT387, ""))</f>
        <v/>
      </c>
      <c r="EJ387" s="49" t="str">
        <f>IF($CN387="", "", IF($CN387=Report!$BN$4, BU387, ""))</f>
        <v/>
      </c>
      <c r="EK387" s="49" t="str">
        <f>IF($CN387="", "", IF($CN387=Report!$BN$4, BV387, ""))</f>
        <v/>
      </c>
      <c r="EL387" s="49" t="str">
        <f>IF($CN387="", "", IF($CN387=Report!$BN$4, BW387, ""))</f>
        <v/>
      </c>
      <c r="EM387" s="49" t="str">
        <f>IF($CN387="", "", IF($CN387=Report!$BN$4, BX387, ""))</f>
        <v/>
      </c>
      <c r="EN387" s="50" t="str">
        <f>IF($CN387="", "", IF($CN387=Report!$BN$4, BY387, ""))</f>
        <v/>
      </c>
      <c r="EO387" s="48" t="str">
        <f>IF($CN387="", "", IF($CN387=Report!$BN$4, BZ387, ""))</f>
        <v/>
      </c>
      <c r="EP387" s="49" t="str">
        <f>IF($CN387="", "", IF($CN387=Report!$BN$4, CA387, ""))</f>
        <v/>
      </c>
      <c r="EQ387" s="49" t="str">
        <f>IF($CN387="", "", IF($CN387=Report!$BN$4, CB387, ""))</f>
        <v/>
      </c>
      <c r="ER387" s="49" t="str">
        <f>IF($CN387="", "", IF($CN387=Report!$BN$4, CC387, ""))</f>
        <v/>
      </c>
      <c r="ES387" s="49" t="str">
        <f>IF($CN387="", "", IF($CN387=Report!$BN$4, CD387, ""))</f>
        <v/>
      </c>
      <c r="ET387" s="49" t="str">
        <f>IF($CN387="", "", IF($CN387=Report!$BN$4, CE387, ""))</f>
        <v/>
      </c>
      <c r="EU387" s="49" t="str">
        <f>IF($CN387="", "", IF($CN387=Report!$BN$4, CF387, ""))</f>
        <v/>
      </c>
      <c r="EV387" s="49" t="str">
        <f>IF($CN387="", "", IF($CN387=Report!$BN$4, CG387, ""))</f>
        <v/>
      </c>
      <c r="EW387" s="49" t="str">
        <f>IF($CN387="", "", IF($CN387=Report!$BN$4, CH387, ""))</f>
        <v/>
      </c>
      <c r="EX387" s="49" t="str">
        <f>IF($CN387="", "", IF($CN387=Report!$BN$4, CI387, ""))</f>
        <v/>
      </c>
      <c r="EY387" s="49" t="str">
        <f>IF($CN387="", "", IF($CN387=Report!$BN$4, CJ387, ""))</f>
        <v/>
      </c>
      <c r="EZ387" s="50" t="str">
        <f>IF($CN387="", "", IF($CN387=Report!$BN$4, CK387, ""))</f>
        <v/>
      </c>
    </row>
    <row r="388" spans="1:156" x14ac:dyDescent="0.25">
      <c r="A388" s="19"/>
      <c r="B388" s="104"/>
      <c r="C388" s="105"/>
      <c r="D388" s="116"/>
      <c r="E388" s="106"/>
      <c r="F388" s="106"/>
      <c r="G388" s="106"/>
      <c r="H388" s="106"/>
      <c r="I388" s="106"/>
      <c r="J388" s="106"/>
      <c r="K388" s="106"/>
      <c r="L388" s="106"/>
      <c r="M388" s="106"/>
      <c r="N388" s="106"/>
      <c r="O388" s="106"/>
      <c r="P388" s="106"/>
      <c r="Q388" s="106"/>
      <c r="R388" s="106"/>
      <c r="S388" s="106"/>
      <c r="T388" s="108"/>
      <c r="U388" s="108"/>
      <c r="V388" s="108"/>
      <c r="W388" s="109"/>
      <c r="X388" s="19"/>
      <c r="AA388" s="48" t="str">
        <f t="shared" si="352"/>
        <v/>
      </c>
      <c r="AB388" s="49" t="str">
        <f t="shared" si="353"/>
        <v/>
      </c>
      <c r="AC388" s="49" t="str">
        <f t="shared" si="354"/>
        <v/>
      </c>
      <c r="AD388" s="49" t="str">
        <f t="shared" si="355"/>
        <v/>
      </c>
      <c r="AE388" s="49" t="str">
        <f t="shared" si="356"/>
        <v/>
      </c>
      <c r="AF388" s="49" t="str">
        <f t="shared" si="357"/>
        <v/>
      </c>
      <c r="AG388" s="49" t="str">
        <f t="shared" si="358"/>
        <v/>
      </c>
      <c r="AH388" s="49" t="str">
        <f t="shared" si="359"/>
        <v/>
      </c>
      <c r="AI388" s="49" t="str">
        <f t="shared" si="360"/>
        <v/>
      </c>
      <c r="AJ388" s="49" t="str">
        <f t="shared" si="361"/>
        <v/>
      </c>
      <c r="AK388" s="49" t="str">
        <f t="shared" si="362"/>
        <v/>
      </c>
      <c r="AL388" s="49" t="str">
        <f t="shared" si="363"/>
        <v/>
      </c>
      <c r="AM388" s="49" t="str">
        <f t="shared" si="364"/>
        <v/>
      </c>
      <c r="AN388" s="49" t="str">
        <f t="shared" si="365"/>
        <v/>
      </c>
      <c r="AO388" s="50" t="str">
        <f t="shared" si="366"/>
        <v/>
      </c>
      <c r="AP388" s="48" t="str">
        <f t="shared" si="367"/>
        <v/>
      </c>
      <c r="AQ388" s="49" t="str">
        <f t="shared" si="330"/>
        <v/>
      </c>
      <c r="AR388" s="49" t="str">
        <f t="shared" si="331"/>
        <v/>
      </c>
      <c r="AS388" s="49" t="str">
        <f t="shared" si="332"/>
        <v/>
      </c>
      <c r="AT388" s="49" t="str">
        <f t="shared" si="333"/>
        <v/>
      </c>
      <c r="AU388" s="49" t="str">
        <f t="shared" si="334"/>
        <v/>
      </c>
      <c r="AV388" s="49" t="str">
        <f t="shared" si="335"/>
        <v/>
      </c>
      <c r="AW388" s="49" t="str">
        <f t="shared" si="336"/>
        <v/>
      </c>
      <c r="AX388" s="49" t="str">
        <f t="shared" si="337"/>
        <v/>
      </c>
      <c r="AY388" s="49" t="str">
        <f t="shared" si="338"/>
        <v/>
      </c>
      <c r="AZ388" s="49" t="str">
        <f t="shared" si="339"/>
        <v/>
      </c>
      <c r="BA388" s="50" t="str">
        <f t="shared" si="340"/>
        <v/>
      </c>
      <c r="BB388" s="48" t="str">
        <f t="shared" si="368"/>
        <v/>
      </c>
      <c r="BC388" s="49" t="str">
        <f t="shared" si="341"/>
        <v/>
      </c>
      <c r="BD388" s="49" t="str">
        <f t="shared" si="342"/>
        <v/>
      </c>
      <c r="BE388" s="49" t="str">
        <f t="shared" si="343"/>
        <v/>
      </c>
      <c r="BF388" s="49" t="str">
        <f t="shared" si="344"/>
        <v/>
      </c>
      <c r="BG388" s="49" t="str">
        <f t="shared" si="345"/>
        <v/>
      </c>
      <c r="BH388" s="49" t="str">
        <f t="shared" si="346"/>
        <v/>
      </c>
      <c r="BI388" s="49" t="str">
        <f t="shared" si="347"/>
        <v/>
      </c>
      <c r="BJ388" s="49" t="str">
        <f t="shared" si="348"/>
        <v/>
      </c>
      <c r="BK388" s="49" t="str">
        <f t="shared" si="349"/>
        <v/>
      </c>
      <c r="BL388" s="49" t="str">
        <f t="shared" si="350"/>
        <v/>
      </c>
      <c r="BM388" s="50" t="str">
        <f t="shared" si="351"/>
        <v/>
      </c>
      <c r="BN388" s="48" t="str">
        <f t="shared" si="369"/>
        <v/>
      </c>
      <c r="BO388" s="49" t="str">
        <f t="shared" si="372"/>
        <v/>
      </c>
      <c r="BP388" s="49" t="str">
        <f t="shared" si="373"/>
        <v/>
      </c>
      <c r="BQ388" s="49" t="str">
        <f t="shared" si="374"/>
        <v/>
      </c>
      <c r="BR388" s="49" t="str">
        <f t="shared" si="375"/>
        <v/>
      </c>
      <c r="BS388" s="49" t="str">
        <f t="shared" si="376"/>
        <v/>
      </c>
      <c r="BT388" s="49" t="str">
        <f t="shared" si="377"/>
        <v/>
      </c>
      <c r="BU388" s="49" t="str">
        <f t="shared" si="378"/>
        <v/>
      </c>
      <c r="BV388" s="49" t="str">
        <f t="shared" si="379"/>
        <v/>
      </c>
      <c r="BW388" s="49" t="str">
        <f t="shared" si="380"/>
        <v/>
      </c>
      <c r="BX388" s="49" t="str">
        <f t="shared" si="381"/>
        <v/>
      </c>
      <c r="BY388" s="50" t="str">
        <f t="shared" si="382"/>
        <v/>
      </c>
      <c r="BZ388" s="48" t="str">
        <f t="shared" si="370"/>
        <v/>
      </c>
      <c r="CA388" s="49" t="str">
        <f t="shared" si="383"/>
        <v/>
      </c>
      <c r="CB388" s="49" t="str">
        <f t="shared" si="384"/>
        <v/>
      </c>
      <c r="CC388" s="49" t="str">
        <f t="shared" si="385"/>
        <v/>
      </c>
      <c r="CD388" s="49" t="str">
        <f t="shared" si="386"/>
        <v/>
      </c>
      <c r="CE388" s="49" t="str">
        <f t="shared" si="387"/>
        <v/>
      </c>
      <c r="CF388" s="49" t="str">
        <f t="shared" si="388"/>
        <v/>
      </c>
      <c r="CG388" s="49" t="str">
        <f t="shared" si="389"/>
        <v/>
      </c>
      <c r="CH388" s="49" t="str">
        <f t="shared" si="390"/>
        <v/>
      </c>
      <c r="CI388" s="49" t="str">
        <f t="shared" si="391"/>
        <v/>
      </c>
      <c r="CJ388" s="49" t="str">
        <f t="shared" si="392"/>
        <v/>
      </c>
      <c r="CK388" s="50" t="str">
        <f t="shared" si="393"/>
        <v/>
      </c>
      <c r="CM388" s="85" t="str">
        <f t="shared" si="371"/>
        <v/>
      </c>
      <c r="CN388" s="6" t="str">
        <f>IF($B388="", "", IF($CM388="X", "", IF(Report!$BN$3="X", LEFT($B388, 2), $B388)))</f>
        <v/>
      </c>
      <c r="CP388" s="48" t="str">
        <f>IF($CN388="", "", IF($CN388=Report!$BN$4, AA388, ""))</f>
        <v/>
      </c>
      <c r="CQ388" s="49" t="str">
        <f>IF($CN388="", "", IF($CN388=Report!$BN$4, AB388, ""))</f>
        <v/>
      </c>
      <c r="CR388" s="49" t="str">
        <f>IF($CN388="", "", IF($CN388=Report!$BN$4, AC388, ""))</f>
        <v/>
      </c>
      <c r="CS388" s="49" t="str">
        <f>IF($CN388="", "", IF($CN388=Report!$BN$4, AD388, ""))</f>
        <v/>
      </c>
      <c r="CT388" s="49" t="str">
        <f>IF($CN388="", "", IF($CN388=Report!$BN$4, AE388, ""))</f>
        <v/>
      </c>
      <c r="CU388" s="49" t="str">
        <f>IF($CN388="", "", IF($CN388=Report!$BN$4, AF388, ""))</f>
        <v/>
      </c>
      <c r="CV388" s="49" t="str">
        <f>IF($CN388="", "", IF($CN388=Report!$BN$4, AG388, ""))</f>
        <v/>
      </c>
      <c r="CW388" s="49" t="str">
        <f>IF($CN388="", "", IF($CN388=Report!$BN$4, AH388, ""))</f>
        <v/>
      </c>
      <c r="CX388" s="49" t="str">
        <f>IF($CN388="", "", IF($CN388=Report!$BN$4, AI388, ""))</f>
        <v/>
      </c>
      <c r="CY388" s="49" t="str">
        <f>IF($CN388="", "", IF($CN388=Report!$BN$4, AJ388, ""))</f>
        <v/>
      </c>
      <c r="CZ388" s="49" t="str">
        <f>IF($CN388="", "", IF($CN388=Report!$BN$4, AK388, ""))</f>
        <v/>
      </c>
      <c r="DA388" s="49" t="str">
        <f>IF($CN388="", "", IF($CN388=Report!$BN$4, AL388, ""))</f>
        <v/>
      </c>
      <c r="DB388" s="49" t="str">
        <f>IF($CN388="", "", IF($CN388=Report!$BN$4, AM388, ""))</f>
        <v/>
      </c>
      <c r="DC388" s="49" t="str">
        <f>IF($CN388="", "", IF($CN388=Report!$BN$4, AN388, ""))</f>
        <v/>
      </c>
      <c r="DD388" s="50" t="str">
        <f>IF($CN388="", "", IF($CN388=Report!$BN$4, AO388, ""))</f>
        <v/>
      </c>
      <c r="DE388" s="48" t="str">
        <f>IF($CN388="", "", IF($CN388=Report!$BN$4, AP388, ""))</f>
        <v/>
      </c>
      <c r="DF388" s="49" t="str">
        <f>IF($CN388="", "", IF($CN388=Report!$BN$4, AQ388, ""))</f>
        <v/>
      </c>
      <c r="DG388" s="49" t="str">
        <f>IF($CN388="", "", IF($CN388=Report!$BN$4, AR388, ""))</f>
        <v/>
      </c>
      <c r="DH388" s="49" t="str">
        <f>IF($CN388="", "", IF($CN388=Report!$BN$4, AS388, ""))</f>
        <v/>
      </c>
      <c r="DI388" s="49" t="str">
        <f>IF($CN388="", "", IF($CN388=Report!$BN$4, AT388, ""))</f>
        <v/>
      </c>
      <c r="DJ388" s="49" t="str">
        <f>IF($CN388="", "", IF($CN388=Report!$BN$4, AU388, ""))</f>
        <v/>
      </c>
      <c r="DK388" s="49" t="str">
        <f>IF($CN388="", "", IF($CN388=Report!$BN$4, AV388, ""))</f>
        <v/>
      </c>
      <c r="DL388" s="49" t="str">
        <f>IF($CN388="", "", IF($CN388=Report!$BN$4, AW388, ""))</f>
        <v/>
      </c>
      <c r="DM388" s="49" t="str">
        <f>IF($CN388="", "", IF($CN388=Report!$BN$4, AX388, ""))</f>
        <v/>
      </c>
      <c r="DN388" s="49" t="str">
        <f>IF($CN388="", "", IF($CN388=Report!$BN$4, AY388, ""))</f>
        <v/>
      </c>
      <c r="DO388" s="49" t="str">
        <f>IF($CN388="", "", IF($CN388=Report!$BN$4, AZ388, ""))</f>
        <v/>
      </c>
      <c r="DP388" s="50" t="str">
        <f>IF($CN388="", "", IF($CN388=Report!$BN$4, BA388, ""))</f>
        <v/>
      </c>
      <c r="DQ388" s="48" t="str">
        <f>IF($CN388="", "", IF($CN388=Report!$BN$4, BB388, ""))</f>
        <v/>
      </c>
      <c r="DR388" s="49" t="str">
        <f>IF($CN388="", "", IF($CN388=Report!$BN$4, BC388, ""))</f>
        <v/>
      </c>
      <c r="DS388" s="49" t="str">
        <f>IF($CN388="", "", IF($CN388=Report!$BN$4, BD388, ""))</f>
        <v/>
      </c>
      <c r="DT388" s="49" t="str">
        <f>IF($CN388="", "", IF($CN388=Report!$BN$4, BE388, ""))</f>
        <v/>
      </c>
      <c r="DU388" s="49" t="str">
        <f>IF($CN388="", "", IF($CN388=Report!$BN$4, BF388, ""))</f>
        <v/>
      </c>
      <c r="DV388" s="49" t="str">
        <f>IF($CN388="", "", IF($CN388=Report!$BN$4, BG388, ""))</f>
        <v/>
      </c>
      <c r="DW388" s="49" t="str">
        <f>IF($CN388="", "", IF($CN388=Report!$BN$4, BH388, ""))</f>
        <v/>
      </c>
      <c r="DX388" s="49" t="str">
        <f>IF($CN388="", "", IF($CN388=Report!$BN$4, BI388, ""))</f>
        <v/>
      </c>
      <c r="DY388" s="49" t="str">
        <f>IF($CN388="", "", IF($CN388=Report!$BN$4, BJ388, ""))</f>
        <v/>
      </c>
      <c r="DZ388" s="49" t="str">
        <f>IF($CN388="", "", IF($CN388=Report!$BN$4, BK388, ""))</f>
        <v/>
      </c>
      <c r="EA388" s="49" t="str">
        <f>IF($CN388="", "", IF($CN388=Report!$BN$4, BL388, ""))</f>
        <v/>
      </c>
      <c r="EB388" s="50" t="str">
        <f>IF($CN388="", "", IF($CN388=Report!$BN$4, BM388, ""))</f>
        <v/>
      </c>
      <c r="EC388" s="48" t="str">
        <f>IF($CN388="", "", IF($CN388=Report!$BN$4, BN388, ""))</f>
        <v/>
      </c>
      <c r="ED388" s="49" t="str">
        <f>IF($CN388="", "", IF($CN388=Report!$BN$4, BO388, ""))</f>
        <v/>
      </c>
      <c r="EE388" s="49" t="str">
        <f>IF($CN388="", "", IF($CN388=Report!$BN$4, BP388, ""))</f>
        <v/>
      </c>
      <c r="EF388" s="49" t="str">
        <f>IF($CN388="", "", IF($CN388=Report!$BN$4, BQ388, ""))</f>
        <v/>
      </c>
      <c r="EG388" s="49" t="str">
        <f>IF($CN388="", "", IF($CN388=Report!$BN$4, BR388, ""))</f>
        <v/>
      </c>
      <c r="EH388" s="49" t="str">
        <f>IF($CN388="", "", IF($CN388=Report!$BN$4, BS388, ""))</f>
        <v/>
      </c>
      <c r="EI388" s="49" t="str">
        <f>IF($CN388="", "", IF($CN388=Report!$BN$4, BT388, ""))</f>
        <v/>
      </c>
      <c r="EJ388" s="49" t="str">
        <f>IF($CN388="", "", IF($CN388=Report!$BN$4, BU388, ""))</f>
        <v/>
      </c>
      <c r="EK388" s="49" t="str">
        <f>IF($CN388="", "", IF($CN388=Report!$BN$4, BV388, ""))</f>
        <v/>
      </c>
      <c r="EL388" s="49" t="str">
        <f>IF($CN388="", "", IF($CN388=Report!$BN$4, BW388, ""))</f>
        <v/>
      </c>
      <c r="EM388" s="49" t="str">
        <f>IF($CN388="", "", IF($CN388=Report!$BN$4, BX388, ""))</f>
        <v/>
      </c>
      <c r="EN388" s="50" t="str">
        <f>IF($CN388="", "", IF($CN388=Report!$BN$4, BY388, ""))</f>
        <v/>
      </c>
      <c r="EO388" s="48" t="str">
        <f>IF($CN388="", "", IF($CN388=Report!$BN$4, BZ388, ""))</f>
        <v/>
      </c>
      <c r="EP388" s="49" t="str">
        <f>IF($CN388="", "", IF($CN388=Report!$BN$4, CA388, ""))</f>
        <v/>
      </c>
      <c r="EQ388" s="49" t="str">
        <f>IF($CN388="", "", IF($CN388=Report!$BN$4, CB388, ""))</f>
        <v/>
      </c>
      <c r="ER388" s="49" t="str">
        <f>IF($CN388="", "", IF($CN388=Report!$BN$4, CC388, ""))</f>
        <v/>
      </c>
      <c r="ES388" s="49" t="str">
        <f>IF($CN388="", "", IF($CN388=Report!$BN$4, CD388, ""))</f>
        <v/>
      </c>
      <c r="ET388" s="49" t="str">
        <f>IF($CN388="", "", IF($CN388=Report!$BN$4, CE388, ""))</f>
        <v/>
      </c>
      <c r="EU388" s="49" t="str">
        <f>IF($CN388="", "", IF($CN388=Report!$BN$4, CF388, ""))</f>
        <v/>
      </c>
      <c r="EV388" s="49" t="str">
        <f>IF($CN388="", "", IF($CN388=Report!$BN$4, CG388, ""))</f>
        <v/>
      </c>
      <c r="EW388" s="49" t="str">
        <f>IF($CN388="", "", IF($CN388=Report!$BN$4, CH388, ""))</f>
        <v/>
      </c>
      <c r="EX388" s="49" t="str">
        <f>IF($CN388="", "", IF($CN388=Report!$BN$4, CI388, ""))</f>
        <v/>
      </c>
      <c r="EY388" s="49" t="str">
        <f>IF($CN388="", "", IF($CN388=Report!$BN$4, CJ388, ""))</f>
        <v/>
      </c>
      <c r="EZ388" s="50" t="str">
        <f>IF($CN388="", "", IF($CN388=Report!$BN$4, CK388, ""))</f>
        <v/>
      </c>
    </row>
    <row r="389" spans="1:156" x14ac:dyDescent="0.25">
      <c r="A389" s="19"/>
      <c r="B389" s="104"/>
      <c r="C389" s="105"/>
      <c r="D389" s="116"/>
      <c r="E389" s="106"/>
      <c r="F389" s="106"/>
      <c r="G389" s="106"/>
      <c r="H389" s="106"/>
      <c r="I389" s="106"/>
      <c r="J389" s="106"/>
      <c r="K389" s="106"/>
      <c r="L389" s="106"/>
      <c r="M389" s="106"/>
      <c r="N389" s="106"/>
      <c r="O389" s="106"/>
      <c r="P389" s="106"/>
      <c r="Q389" s="106"/>
      <c r="R389" s="106"/>
      <c r="S389" s="106"/>
      <c r="T389" s="108"/>
      <c r="U389" s="108"/>
      <c r="V389" s="108"/>
      <c r="W389" s="109"/>
      <c r="X389" s="19"/>
      <c r="AA389" s="48" t="str">
        <f t="shared" si="352"/>
        <v/>
      </c>
      <c r="AB389" s="49" t="str">
        <f t="shared" si="353"/>
        <v/>
      </c>
      <c r="AC389" s="49" t="str">
        <f t="shared" si="354"/>
        <v/>
      </c>
      <c r="AD389" s="49" t="str">
        <f t="shared" si="355"/>
        <v/>
      </c>
      <c r="AE389" s="49" t="str">
        <f t="shared" si="356"/>
        <v/>
      </c>
      <c r="AF389" s="49" t="str">
        <f t="shared" si="357"/>
        <v/>
      </c>
      <c r="AG389" s="49" t="str">
        <f t="shared" si="358"/>
        <v/>
      </c>
      <c r="AH389" s="49" t="str">
        <f t="shared" si="359"/>
        <v/>
      </c>
      <c r="AI389" s="49" t="str">
        <f t="shared" si="360"/>
        <v/>
      </c>
      <c r="AJ389" s="49" t="str">
        <f t="shared" si="361"/>
        <v/>
      </c>
      <c r="AK389" s="49" t="str">
        <f t="shared" si="362"/>
        <v/>
      </c>
      <c r="AL389" s="49" t="str">
        <f t="shared" si="363"/>
        <v/>
      </c>
      <c r="AM389" s="49" t="str">
        <f t="shared" si="364"/>
        <v/>
      </c>
      <c r="AN389" s="49" t="str">
        <f t="shared" si="365"/>
        <v/>
      </c>
      <c r="AO389" s="50" t="str">
        <f t="shared" si="366"/>
        <v/>
      </c>
      <c r="AP389" s="48" t="str">
        <f t="shared" si="367"/>
        <v/>
      </c>
      <c r="AQ389" s="49" t="str">
        <f t="shared" si="330"/>
        <v/>
      </c>
      <c r="AR389" s="49" t="str">
        <f t="shared" si="331"/>
        <v/>
      </c>
      <c r="AS389" s="49" t="str">
        <f t="shared" si="332"/>
        <v/>
      </c>
      <c r="AT389" s="49" t="str">
        <f t="shared" si="333"/>
        <v/>
      </c>
      <c r="AU389" s="49" t="str">
        <f t="shared" si="334"/>
        <v/>
      </c>
      <c r="AV389" s="49" t="str">
        <f t="shared" si="335"/>
        <v/>
      </c>
      <c r="AW389" s="49" t="str">
        <f t="shared" si="336"/>
        <v/>
      </c>
      <c r="AX389" s="49" t="str">
        <f t="shared" si="337"/>
        <v/>
      </c>
      <c r="AY389" s="49" t="str">
        <f t="shared" si="338"/>
        <v/>
      </c>
      <c r="AZ389" s="49" t="str">
        <f t="shared" si="339"/>
        <v/>
      </c>
      <c r="BA389" s="50" t="str">
        <f t="shared" si="340"/>
        <v/>
      </c>
      <c r="BB389" s="48" t="str">
        <f t="shared" si="368"/>
        <v/>
      </c>
      <c r="BC389" s="49" t="str">
        <f t="shared" si="341"/>
        <v/>
      </c>
      <c r="BD389" s="49" t="str">
        <f t="shared" si="342"/>
        <v/>
      </c>
      <c r="BE389" s="49" t="str">
        <f t="shared" si="343"/>
        <v/>
      </c>
      <c r="BF389" s="49" t="str">
        <f t="shared" si="344"/>
        <v/>
      </c>
      <c r="BG389" s="49" t="str">
        <f t="shared" si="345"/>
        <v/>
      </c>
      <c r="BH389" s="49" t="str">
        <f t="shared" si="346"/>
        <v/>
      </c>
      <c r="BI389" s="49" t="str">
        <f t="shared" si="347"/>
        <v/>
      </c>
      <c r="BJ389" s="49" t="str">
        <f t="shared" si="348"/>
        <v/>
      </c>
      <c r="BK389" s="49" t="str">
        <f t="shared" si="349"/>
        <v/>
      </c>
      <c r="BL389" s="49" t="str">
        <f t="shared" si="350"/>
        <v/>
      </c>
      <c r="BM389" s="50" t="str">
        <f t="shared" si="351"/>
        <v/>
      </c>
      <c r="BN389" s="48" t="str">
        <f t="shared" si="369"/>
        <v/>
      </c>
      <c r="BO389" s="49" t="str">
        <f t="shared" si="372"/>
        <v/>
      </c>
      <c r="BP389" s="49" t="str">
        <f t="shared" si="373"/>
        <v/>
      </c>
      <c r="BQ389" s="49" t="str">
        <f t="shared" si="374"/>
        <v/>
      </c>
      <c r="BR389" s="49" t="str">
        <f t="shared" si="375"/>
        <v/>
      </c>
      <c r="BS389" s="49" t="str">
        <f t="shared" si="376"/>
        <v/>
      </c>
      <c r="BT389" s="49" t="str">
        <f t="shared" si="377"/>
        <v/>
      </c>
      <c r="BU389" s="49" t="str">
        <f t="shared" si="378"/>
        <v/>
      </c>
      <c r="BV389" s="49" t="str">
        <f t="shared" si="379"/>
        <v/>
      </c>
      <c r="BW389" s="49" t="str">
        <f t="shared" si="380"/>
        <v/>
      </c>
      <c r="BX389" s="49" t="str">
        <f t="shared" si="381"/>
        <v/>
      </c>
      <c r="BY389" s="50" t="str">
        <f t="shared" si="382"/>
        <v/>
      </c>
      <c r="BZ389" s="48" t="str">
        <f t="shared" si="370"/>
        <v/>
      </c>
      <c r="CA389" s="49" t="str">
        <f t="shared" si="383"/>
        <v/>
      </c>
      <c r="CB389" s="49" t="str">
        <f t="shared" si="384"/>
        <v/>
      </c>
      <c r="CC389" s="49" t="str">
        <f t="shared" si="385"/>
        <v/>
      </c>
      <c r="CD389" s="49" t="str">
        <f t="shared" si="386"/>
        <v/>
      </c>
      <c r="CE389" s="49" t="str">
        <f t="shared" si="387"/>
        <v/>
      </c>
      <c r="CF389" s="49" t="str">
        <f t="shared" si="388"/>
        <v/>
      </c>
      <c r="CG389" s="49" t="str">
        <f t="shared" si="389"/>
        <v/>
      </c>
      <c r="CH389" s="49" t="str">
        <f t="shared" si="390"/>
        <v/>
      </c>
      <c r="CI389" s="49" t="str">
        <f t="shared" si="391"/>
        <v/>
      </c>
      <c r="CJ389" s="49" t="str">
        <f t="shared" si="392"/>
        <v/>
      </c>
      <c r="CK389" s="50" t="str">
        <f t="shared" si="393"/>
        <v/>
      </c>
      <c r="CM389" s="85" t="str">
        <f t="shared" si="371"/>
        <v/>
      </c>
      <c r="CN389" s="6" t="str">
        <f>IF($B389="", "", IF($CM389="X", "", IF(Report!$BN$3="X", LEFT($B389, 2), $B389)))</f>
        <v/>
      </c>
      <c r="CP389" s="48" t="str">
        <f>IF($CN389="", "", IF($CN389=Report!$BN$4, AA389, ""))</f>
        <v/>
      </c>
      <c r="CQ389" s="49" t="str">
        <f>IF($CN389="", "", IF($CN389=Report!$BN$4, AB389, ""))</f>
        <v/>
      </c>
      <c r="CR389" s="49" t="str">
        <f>IF($CN389="", "", IF($CN389=Report!$BN$4, AC389, ""))</f>
        <v/>
      </c>
      <c r="CS389" s="49" t="str">
        <f>IF($CN389="", "", IF($CN389=Report!$BN$4, AD389, ""))</f>
        <v/>
      </c>
      <c r="CT389" s="49" t="str">
        <f>IF($CN389="", "", IF($CN389=Report!$BN$4, AE389, ""))</f>
        <v/>
      </c>
      <c r="CU389" s="49" t="str">
        <f>IF($CN389="", "", IF($CN389=Report!$BN$4, AF389, ""))</f>
        <v/>
      </c>
      <c r="CV389" s="49" t="str">
        <f>IF($CN389="", "", IF($CN389=Report!$BN$4, AG389, ""))</f>
        <v/>
      </c>
      <c r="CW389" s="49" t="str">
        <f>IF($CN389="", "", IF($CN389=Report!$BN$4, AH389, ""))</f>
        <v/>
      </c>
      <c r="CX389" s="49" t="str">
        <f>IF($CN389="", "", IF($CN389=Report!$BN$4, AI389, ""))</f>
        <v/>
      </c>
      <c r="CY389" s="49" t="str">
        <f>IF($CN389="", "", IF($CN389=Report!$BN$4, AJ389, ""))</f>
        <v/>
      </c>
      <c r="CZ389" s="49" t="str">
        <f>IF($CN389="", "", IF($CN389=Report!$BN$4, AK389, ""))</f>
        <v/>
      </c>
      <c r="DA389" s="49" t="str">
        <f>IF($CN389="", "", IF($CN389=Report!$BN$4, AL389, ""))</f>
        <v/>
      </c>
      <c r="DB389" s="49" t="str">
        <f>IF($CN389="", "", IF($CN389=Report!$BN$4, AM389, ""))</f>
        <v/>
      </c>
      <c r="DC389" s="49" t="str">
        <f>IF($CN389="", "", IF($CN389=Report!$BN$4, AN389, ""))</f>
        <v/>
      </c>
      <c r="DD389" s="50" t="str">
        <f>IF($CN389="", "", IF($CN389=Report!$BN$4, AO389, ""))</f>
        <v/>
      </c>
      <c r="DE389" s="48" t="str">
        <f>IF($CN389="", "", IF($CN389=Report!$BN$4, AP389, ""))</f>
        <v/>
      </c>
      <c r="DF389" s="49" t="str">
        <f>IF($CN389="", "", IF($CN389=Report!$BN$4, AQ389, ""))</f>
        <v/>
      </c>
      <c r="DG389" s="49" t="str">
        <f>IF($CN389="", "", IF($CN389=Report!$BN$4, AR389, ""))</f>
        <v/>
      </c>
      <c r="DH389" s="49" t="str">
        <f>IF($CN389="", "", IF($CN389=Report!$BN$4, AS389, ""))</f>
        <v/>
      </c>
      <c r="DI389" s="49" t="str">
        <f>IF($CN389="", "", IF($CN389=Report!$BN$4, AT389, ""))</f>
        <v/>
      </c>
      <c r="DJ389" s="49" t="str">
        <f>IF($CN389="", "", IF($CN389=Report!$BN$4, AU389, ""))</f>
        <v/>
      </c>
      <c r="DK389" s="49" t="str">
        <f>IF($CN389="", "", IF($CN389=Report!$BN$4, AV389, ""))</f>
        <v/>
      </c>
      <c r="DL389" s="49" t="str">
        <f>IF($CN389="", "", IF($CN389=Report!$BN$4, AW389, ""))</f>
        <v/>
      </c>
      <c r="DM389" s="49" t="str">
        <f>IF($CN389="", "", IF($CN389=Report!$BN$4, AX389, ""))</f>
        <v/>
      </c>
      <c r="DN389" s="49" t="str">
        <f>IF($CN389="", "", IF($CN389=Report!$BN$4, AY389, ""))</f>
        <v/>
      </c>
      <c r="DO389" s="49" t="str">
        <f>IF($CN389="", "", IF($CN389=Report!$BN$4, AZ389, ""))</f>
        <v/>
      </c>
      <c r="DP389" s="50" t="str">
        <f>IF($CN389="", "", IF($CN389=Report!$BN$4, BA389, ""))</f>
        <v/>
      </c>
      <c r="DQ389" s="48" t="str">
        <f>IF($CN389="", "", IF($CN389=Report!$BN$4, BB389, ""))</f>
        <v/>
      </c>
      <c r="DR389" s="49" t="str">
        <f>IF($CN389="", "", IF($CN389=Report!$BN$4, BC389, ""))</f>
        <v/>
      </c>
      <c r="DS389" s="49" t="str">
        <f>IF($CN389="", "", IF($CN389=Report!$BN$4, BD389, ""))</f>
        <v/>
      </c>
      <c r="DT389" s="49" t="str">
        <f>IF($CN389="", "", IF($CN389=Report!$BN$4, BE389, ""))</f>
        <v/>
      </c>
      <c r="DU389" s="49" t="str">
        <f>IF($CN389="", "", IF($CN389=Report!$BN$4, BF389, ""))</f>
        <v/>
      </c>
      <c r="DV389" s="49" t="str">
        <f>IF($CN389="", "", IF($CN389=Report!$BN$4, BG389, ""))</f>
        <v/>
      </c>
      <c r="DW389" s="49" t="str">
        <f>IF($CN389="", "", IF($CN389=Report!$BN$4, BH389, ""))</f>
        <v/>
      </c>
      <c r="DX389" s="49" t="str">
        <f>IF($CN389="", "", IF($CN389=Report!$BN$4, BI389, ""))</f>
        <v/>
      </c>
      <c r="DY389" s="49" t="str">
        <f>IF($CN389="", "", IF($CN389=Report!$BN$4, BJ389, ""))</f>
        <v/>
      </c>
      <c r="DZ389" s="49" t="str">
        <f>IF($CN389="", "", IF($CN389=Report!$BN$4, BK389, ""))</f>
        <v/>
      </c>
      <c r="EA389" s="49" t="str">
        <f>IF($CN389="", "", IF($CN389=Report!$BN$4, BL389, ""))</f>
        <v/>
      </c>
      <c r="EB389" s="50" t="str">
        <f>IF($CN389="", "", IF($CN389=Report!$BN$4, BM389, ""))</f>
        <v/>
      </c>
      <c r="EC389" s="48" t="str">
        <f>IF($CN389="", "", IF($CN389=Report!$BN$4, BN389, ""))</f>
        <v/>
      </c>
      <c r="ED389" s="49" t="str">
        <f>IF($CN389="", "", IF($CN389=Report!$BN$4, BO389, ""))</f>
        <v/>
      </c>
      <c r="EE389" s="49" t="str">
        <f>IF($CN389="", "", IF($CN389=Report!$BN$4, BP389, ""))</f>
        <v/>
      </c>
      <c r="EF389" s="49" t="str">
        <f>IF($CN389="", "", IF($CN389=Report!$BN$4, BQ389, ""))</f>
        <v/>
      </c>
      <c r="EG389" s="49" t="str">
        <f>IF($CN389="", "", IF($CN389=Report!$BN$4, BR389, ""))</f>
        <v/>
      </c>
      <c r="EH389" s="49" t="str">
        <f>IF($CN389="", "", IF($CN389=Report!$BN$4, BS389, ""))</f>
        <v/>
      </c>
      <c r="EI389" s="49" t="str">
        <f>IF($CN389="", "", IF($CN389=Report!$BN$4, BT389, ""))</f>
        <v/>
      </c>
      <c r="EJ389" s="49" t="str">
        <f>IF($CN389="", "", IF($CN389=Report!$BN$4, BU389, ""))</f>
        <v/>
      </c>
      <c r="EK389" s="49" t="str">
        <f>IF($CN389="", "", IF($CN389=Report!$BN$4, BV389, ""))</f>
        <v/>
      </c>
      <c r="EL389" s="49" t="str">
        <f>IF($CN389="", "", IF($CN389=Report!$BN$4, BW389, ""))</f>
        <v/>
      </c>
      <c r="EM389" s="49" t="str">
        <f>IF($CN389="", "", IF($CN389=Report!$BN$4, BX389, ""))</f>
        <v/>
      </c>
      <c r="EN389" s="50" t="str">
        <f>IF($CN389="", "", IF($CN389=Report!$BN$4, BY389, ""))</f>
        <v/>
      </c>
      <c r="EO389" s="48" t="str">
        <f>IF($CN389="", "", IF($CN389=Report!$BN$4, BZ389, ""))</f>
        <v/>
      </c>
      <c r="EP389" s="49" t="str">
        <f>IF($CN389="", "", IF($CN389=Report!$BN$4, CA389, ""))</f>
        <v/>
      </c>
      <c r="EQ389" s="49" t="str">
        <f>IF($CN389="", "", IF($CN389=Report!$BN$4, CB389, ""))</f>
        <v/>
      </c>
      <c r="ER389" s="49" t="str">
        <f>IF($CN389="", "", IF($CN389=Report!$BN$4, CC389, ""))</f>
        <v/>
      </c>
      <c r="ES389" s="49" t="str">
        <f>IF($CN389="", "", IF($CN389=Report!$BN$4, CD389, ""))</f>
        <v/>
      </c>
      <c r="ET389" s="49" t="str">
        <f>IF($CN389="", "", IF($CN389=Report!$BN$4, CE389, ""))</f>
        <v/>
      </c>
      <c r="EU389" s="49" t="str">
        <f>IF($CN389="", "", IF($CN389=Report!$BN$4, CF389, ""))</f>
        <v/>
      </c>
      <c r="EV389" s="49" t="str">
        <f>IF($CN389="", "", IF($CN389=Report!$BN$4, CG389, ""))</f>
        <v/>
      </c>
      <c r="EW389" s="49" t="str">
        <f>IF($CN389="", "", IF($CN389=Report!$BN$4, CH389, ""))</f>
        <v/>
      </c>
      <c r="EX389" s="49" t="str">
        <f>IF($CN389="", "", IF($CN389=Report!$BN$4, CI389, ""))</f>
        <v/>
      </c>
      <c r="EY389" s="49" t="str">
        <f>IF($CN389="", "", IF($CN389=Report!$BN$4, CJ389, ""))</f>
        <v/>
      </c>
      <c r="EZ389" s="50" t="str">
        <f>IF($CN389="", "", IF($CN389=Report!$BN$4, CK389, ""))</f>
        <v/>
      </c>
    </row>
    <row r="390" spans="1:156" x14ac:dyDescent="0.25">
      <c r="A390" s="19"/>
      <c r="B390" s="104"/>
      <c r="C390" s="105"/>
      <c r="D390" s="116"/>
      <c r="E390" s="106"/>
      <c r="F390" s="106"/>
      <c r="G390" s="106"/>
      <c r="H390" s="106"/>
      <c r="I390" s="106"/>
      <c r="J390" s="106"/>
      <c r="K390" s="106"/>
      <c r="L390" s="106"/>
      <c r="M390" s="106"/>
      <c r="N390" s="106"/>
      <c r="O390" s="106"/>
      <c r="P390" s="106"/>
      <c r="Q390" s="106"/>
      <c r="R390" s="106"/>
      <c r="S390" s="106"/>
      <c r="T390" s="108"/>
      <c r="U390" s="108"/>
      <c r="V390" s="108"/>
      <c r="W390" s="109"/>
      <c r="X390" s="19"/>
      <c r="AA390" s="48" t="str">
        <f t="shared" si="352"/>
        <v/>
      </c>
      <c r="AB390" s="49" t="str">
        <f t="shared" si="353"/>
        <v/>
      </c>
      <c r="AC390" s="49" t="str">
        <f t="shared" si="354"/>
        <v/>
      </c>
      <c r="AD390" s="49" t="str">
        <f t="shared" si="355"/>
        <v/>
      </c>
      <c r="AE390" s="49" t="str">
        <f t="shared" si="356"/>
        <v/>
      </c>
      <c r="AF390" s="49" t="str">
        <f t="shared" si="357"/>
        <v/>
      </c>
      <c r="AG390" s="49" t="str">
        <f t="shared" si="358"/>
        <v/>
      </c>
      <c r="AH390" s="49" t="str">
        <f t="shared" si="359"/>
        <v/>
      </c>
      <c r="AI390" s="49" t="str">
        <f t="shared" si="360"/>
        <v/>
      </c>
      <c r="AJ390" s="49" t="str">
        <f t="shared" si="361"/>
        <v/>
      </c>
      <c r="AK390" s="49" t="str">
        <f t="shared" si="362"/>
        <v/>
      </c>
      <c r="AL390" s="49" t="str">
        <f t="shared" si="363"/>
        <v/>
      </c>
      <c r="AM390" s="49" t="str">
        <f t="shared" si="364"/>
        <v/>
      </c>
      <c r="AN390" s="49" t="str">
        <f t="shared" si="365"/>
        <v/>
      </c>
      <c r="AO390" s="50" t="str">
        <f t="shared" si="366"/>
        <v/>
      </c>
      <c r="AP390" s="48" t="str">
        <f t="shared" si="367"/>
        <v/>
      </c>
      <c r="AQ390" s="49" t="str">
        <f t="shared" si="330"/>
        <v/>
      </c>
      <c r="AR390" s="49" t="str">
        <f t="shared" si="331"/>
        <v/>
      </c>
      <c r="AS390" s="49" t="str">
        <f t="shared" si="332"/>
        <v/>
      </c>
      <c r="AT390" s="49" t="str">
        <f t="shared" si="333"/>
        <v/>
      </c>
      <c r="AU390" s="49" t="str">
        <f t="shared" si="334"/>
        <v/>
      </c>
      <c r="AV390" s="49" t="str">
        <f t="shared" si="335"/>
        <v/>
      </c>
      <c r="AW390" s="49" t="str">
        <f t="shared" si="336"/>
        <v/>
      </c>
      <c r="AX390" s="49" t="str">
        <f t="shared" si="337"/>
        <v/>
      </c>
      <c r="AY390" s="49" t="str">
        <f t="shared" si="338"/>
        <v/>
      </c>
      <c r="AZ390" s="49" t="str">
        <f t="shared" si="339"/>
        <v/>
      </c>
      <c r="BA390" s="50" t="str">
        <f t="shared" si="340"/>
        <v/>
      </c>
      <c r="BB390" s="48" t="str">
        <f t="shared" si="368"/>
        <v/>
      </c>
      <c r="BC390" s="49" t="str">
        <f t="shared" si="341"/>
        <v/>
      </c>
      <c r="BD390" s="49" t="str">
        <f t="shared" si="342"/>
        <v/>
      </c>
      <c r="BE390" s="49" t="str">
        <f t="shared" si="343"/>
        <v/>
      </c>
      <c r="BF390" s="49" t="str">
        <f t="shared" si="344"/>
        <v/>
      </c>
      <c r="BG390" s="49" t="str">
        <f t="shared" si="345"/>
        <v/>
      </c>
      <c r="BH390" s="49" t="str">
        <f t="shared" si="346"/>
        <v/>
      </c>
      <c r="BI390" s="49" t="str">
        <f t="shared" si="347"/>
        <v/>
      </c>
      <c r="BJ390" s="49" t="str">
        <f t="shared" si="348"/>
        <v/>
      </c>
      <c r="BK390" s="49" t="str">
        <f t="shared" si="349"/>
        <v/>
      </c>
      <c r="BL390" s="49" t="str">
        <f t="shared" si="350"/>
        <v/>
      </c>
      <c r="BM390" s="50" t="str">
        <f t="shared" si="351"/>
        <v/>
      </c>
      <c r="BN390" s="48" t="str">
        <f t="shared" si="369"/>
        <v/>
      </c>
      <c r="BO390" s="49" t="str">
        <f t="shared" si="372"/>
        <v/>
      </c>
      <c r="BP390" s="49" t="str">
        <f t="shared" si="373"/>
        <v/>
      </c>
      <c r="BQ390" s="49" t="str">
        <f t="shared" si="374"/>
        <v/>
      </c>
      <c r="BR390" s="49" t="str">
        <f t="shared" si="375"/>
        <v/>
      </c>
      <c r="BS390" s="49" t="str">
        <f t="shared" si="376"/>
        <v/>
      </c>
      <c r="BT390" s="49" t="str">
        <f t="shared" si="377"/>
        <v/>
      </c>
      <c r="BU390" s="49" t="str">
        <f t="shared" si="378"/>
        <v/>
      </c>
      <c r="BV390" s="49" t="str">
        <f t="shared" si="379"/>
        <v/>
      </c>
      <c r="BW390" s="49" t="str">
        <f t="shared" si="380"/>
        <v/>
      </c>
      <c r="BX390" s="49" t="str">
        <f t="shared" si="381"/>
        <v/>
      </c>
      <c r="BY390" s="50" t="str">
        <f t="shared" si="382"/>
        <v/>
      </c>
      <c r="BZ390" s="48" t="str">
        <f t="shared" si="370"/>
        <v/>
      </c>
      <c r="CA390" s="49" t="str">
        <f t="shared" si="383"/>
        <v/>
      </c>
      <c r="CB390" s="49" t="str">
        <f t="shared" si="384"/>
        <v/>
      </c>
      <c r="CC390" s="49" t="str">
        <f t="shared" si="385"/>
        <v/>
      </c>
      <c r="CD390" s="49" t="str">
        <f t="shared" si="386"/>
        <v/>
      </c>
      <c r="CE390" s="49" t="str">
        <f t="shared" si="387"/>
        <v/>
      </c>
      <c r="CF390" s="49" t="str">
        <f t="shared" si="388"/>
        <v/>
      </c>
      <c r="CG390" s="49" t="str">
        <f t="shared" si="389"/>
        <v/>
      </c>
      <c r="CH390" s="49" t="str">
        <f t="shared" si="390"/>
        <v/>
      </c>
      <c r="CI390" s="49" t="str">
        <f t="shared" si="391"/>
        <v/>
      </c>
      <c r="CJ390" s="49" t="str">
        <f t="shared" si="392"/>
        <v/>
      </c>
      <c r="CK390" s="50" t="str">
        <f t="shared" si="393"/>
        <v/>
      </c>
      <c r="CM390" s="85" t="str">
        <f t="shared" si="371"/>
        <v/>
      </c>
      <c r="CN390" s="6" t="str">
        <f>IF($B390="", "", IF($CM390="X", "", IF(Report!$BN$3="X", LEFT($B390, 2), $B390)))</f>
        <v/>
      </c>
      <c r="CP390" s="48" t="str">
        <f>IF($CN390="", "", IF($CN390=Report!$BN$4, AA390, ""))</f>
        <v/>
      </c>
      <c r="CQ390" s="49" t="str">
        <f>IF($CN390="", "", IF($CN390=Report!$BN$4, AB390, ""))</f>
        <v/>
      </c>
      <c r="CR390" s="49" t="str">
        <f>IF($CN390="", "", IF($CN390=Report!$BN$4, AC390, ""))</f>
        <v/>
      </c>
      <c r="CS390" s="49" t="str">
        <f>IF($CN390="", "", IF($CN390=Report!$BN$4, AD390, ""))</f>
        <v/>
      </c>
      <c r="CT390" s="49" t="str">
        <f>IF($CN390="", "", IF($CN390=Report!$BN$4, AE390, ""))</f>
        <v/>
      </c>
      <c r="CU390" s="49" t="str">
        <f>IF($CN390="", "", IF($CN390=Report!$BN$4, AF390, ""))</f>
        <v/>
      </c>
      <c r="CV390" s="49" t="str">
        <f>IF($CN390="", "", IF($CN390=Report!$BN$4, AG390, ""))</f>
        <v/>
      </c>
      <c r="CW390" s="49" t="str">
        <f>IF($CN390="", "", IF($CN390=Report!$BN$4, AH390, ""))</f>
        <v/>
      </c>
      <c r="CX390" s="49" t="str">
        <f>IF($CN390="", "", IF($CN390=Report!$BN$4, AI390, ""))</f>
        <v/>
      </c>
      <c r="CY390" s="49" t="str">
        <f>IF($CN390="", "", IF($CN390=Report!$BN$4, AJ390, ""))</f>
        <v/>
      </c>
      <c r="CZ390" s="49" t="str">
        <f>IF($CN390="", "", IF($CN390=Report!$BN$4, AK390, ""))</f>
        <v/>
      </c>
      <c r="DA390" s="49" t="str">
        <f>IF($CN390="", "", IF($CN390=Report!$BN$4, AL390, ""))</f>
        <v/>
      </c>
      <c r="DB390" s="49" t="str">
        <f>IF($CN390="", "", IF($CN390=Report!$BN$4, AM390, ""))</f>
        <v/>
      </c>
      <c r="DC390" s="49" t="str">
        <f>IF($CN390="", "", IF($CN390=Report!$BN$4, AN390, ""))</f>
        <v/>
      </c>
      <c r="DD390" s="50" t="str">
        <f>IF($CN390="", "", IF($CN390=Report!$BN$4, AO390, ""))</f>
        <v/>
      </c>
      <c r="DE390" s="48" t="str">
        <f>IF($CN390="", "", IF($CN390=Report!$BN$4, AP390, ""))</f>
        <v/>
      </c>
      <c r="DF390" s="49" t="str">
        <f>IF($CN390="", "", IF($CN390=Report!$BN$4, AQ390, ""))</f>
        <v/>
      </c>
      <c r="DG390" s="49" t="str">
        <f>IF($CN390="", "", IF($CN390=Report!$BN$4, AR390, ""))</f>
        <v/>
      </c>
      <c r="DH390" s="49" t="str">
        <f>IF($CN390="", "", IF($CN390=Report!$BN$4, AS390, ""))</f>
        <v/>
      </c>
      <c r="DI390" s="49" t="str">
        <f>IF($CN390="", "", IF($CN390=Report!$BN$4, AT390, ""))</f>
        <v/>
      </c>
      <c r="DJ390" s="49" t="str">
        <f>IF($CN390="", "", IF($CN390=Report!$BN$4, AU390, ""))</f>
        <v/>
      </c>
      <c r="DK390" s="49" t="str">
        <f>IF($CN390="", "", IF($CN390=Report!$BN$4, AV390, ""))</f>
        <v/>
      </c>
      <c r="DL390" s="49" t="str">
        <f>IF($CN390="", "", IF($CN390=Report!$BN$4, AW390, ""))</f>
        <v/>
      </c>
      <c r="DM390" s="49" t="str">
        <f>IF($CN390="", "", IF($CN390=Report!$BN$4, AX390, ""))</f>
        <v/>
      </c>
      <c r="DN390" s="49" t="str">
        <f>IF($CN390="", "", IF($CN390=Report!$BN$4, AY390, ""))</f>
        <v/>
      </c>
      <c r="DO390" s="49" t="str">
        <f>IF($CN390="", "", IF($CN390=Report!$BN$4, AZ390, ""))</f>
        <v/>
      </c>
      <c r="DP390" s="50" t="str">
        <f>IF($CN390="", "", IF($CN390=Report!$BN$4, BA390, ""))</f>
        <v/>
      </c>
      <c r="DQ390" s="48" t="str">
        <f>IF($CN390="", "", IF($CN390=Report!$BN$4, BB390, ""))</f>
        <v/>
      </c>
      <c r="DR390" s="49" t="str">
        <f>IF($CN390="", "", IF($CN390=Report!$BN$4, BC390, ""))</f>
        <v/>
      </c>
      <c r="DS390" s="49" t="str">
        <f>IF($CN390="", "", IF($CN390=Report!$BN$4, BD390, ""))</f>
        <v/>
      </c>
      <c r="DT390" s="49" t="str">
        <f>IF($CN390="", "", IF($CN390=Report!$BN$4, BE390, ""))</f>
        <v/>
      </c>
      <c r="DU390" s="49" t="str">
        <f>IF($CN390="", "", IF($CN390=Report!$BN$4, BF390, ""))</f>
        <v/>
      </c>
      <c r="DV390" s="49" t="str">
        <f>IF($CN390="", "", IF($CN390=Report!$BN$4, BG390, ""))</f>
        <v/>
      </c>
      <c r="DW390" s="49" t="str">
        <f>IF($CN390="", "", IF($CN390=Report!$BN$4, BH390, ""))</f>
        <v/>
      </c>
      <c r="DX390" s="49" t="str">
        <f>IF($CN390="", "", IF($CN390=Report!$BN$4, BI390, ""))</f>
        <v/>
      </c>
      <c r="DY390" s="49" t="str">
        <f>IF($CN390="", "", IF($CN390=Report!$BN$4, BJ390, ""))</f>
        <v/>
      </c>
      <c r="DZ390" s="49" t="str">
        <f>IF($CN390="", "", IF($CN390=Report!$BN$4, BK390, ""))</f>
        <v/>
      </c>
      <c r="EA390" s="49" t="str">
        <f>IF($CN390="", "", IF($CN390=Report!$BN$4, BL390, ""))</f>
        <v/>
      </c>
      <c r="EB390" s="50" t="str">
        <f>IF($CN390="", "", IF($CN390=Report!$BN$4, BM390, ""))</f>
        <v/>
      </c>
      <c r="EC390" s="48" t="str">
        <f>IF($CN390="", "", IF($CN390=Report!$BN$4, BN390, ""))</f>
        <v/>
      </c>
      <c r="ED390" s="49" t="str">
        <f>IF($CN390="", "", IF($CN390=Report!$BN$4, BO390, ""))</f>
        <v/>
      </c>
      <c r="EE390" s="49" t="str">
        <f>IF($CN390="", "", IF($CN390=Report!$BN$4, BP390, ""))</f>
        <v/>
      </c>
      <c r="EF390" s="49" t="str">
        <f>IF($CN390="", "", IF($CN390=Report!$BN$4, BQ390, ""))</f>
        <v/>
      </c>
      <c r="EG390" s="49" t="str">
        <f>IF($CN390="", "", IF($CN390=Report!$BN$4, BR390, ""))</f>
        <v/>
      </c>
      <c r="EH390" s="49" t="str">
        <f>IF($CN390="", "", IF($CN390=Report!$BN$4, BS390, ""))</f>
        <v/>
      </c>
      <c r="EI390" s="49" t="str">
        <f>IF($CN390="", "", IF($CN390=Report!$BN$4, BT390, ""))</f>
        <v/>
      </c>
      <c r="EJ390" s="49" t="str">
        <f>IF($CN390="", "", IF($CN390=Report!$BN$4, BU390, ""))</f>
        <v/>
      </c>
      <c r="EK390" s="49" t="str">
        <f>IF($CN390="", "", IF($CN390=Report!$BN$4, BV390, ""))</f>
        <v/>
      </c>
      <c r="EL390" s="49" t="str">
        <f>IF($CN390="", "", IF($CN390=Report!$BN$4, BW390, ""))</f>
        <v/>
      </c>
      <c r="EM390" s="49" t="str">
        <f>IF($CN390="", "", IF($CN390=Report!$BN$4, BX390, ""))</f>
        <v/>
      </c>
      <c r="EN390" s="50" t="str">
        <f>IF($CN390="", "", IF($CN390=Report!$BN$4, BY390, ""))</f>
        <v/>
      </c>
      <c r="EO390" s="48" t="str">
        <f>IF($CN390="", "", IF($CN390=Report!$BN$4, BZ390, ""))</f>
        <v/>
      </c>
      <c r="EP390" s="49" t="str">
        <f>IF($CN390="", "", IF($CN390=Report!$BN$4, CA390, ""))</f>
        <v/>
      </c>
      <c r="EQ390" s="49" t="str">
        <f>IF($CN390="", "", IF($CN390=Report!$BN$4, CB390, ""))</f>
        <v/>
      </c>
      <c r="ER390" s="49" t="str">
        <f>IF($CN390="", "", IF($CN390=Report!$BN$4, CC390, ""))</f>
        <v/>
      </c>
      <c r="ES390" s="49" t="str">
        <f>IF($CN390="", "", IF($CN390=Report!$BN$4, CD390, ""))</f>
        <v/>
      </c>
      <c r="ET390" s="49" t="str">
        <f>IF($CN390="", "", IF($CN390=Report!$BN$4, CE390, ""))</f>
        <v/>
      </c>
      <c r="EU390" s="49" t="str">
        <f>IF($CN390="", "", IF($CN390=Report!$BN$4, CF390, ""))</f>
        <v/>
      </c>
      <c r="EV390" s="49" t="str">
        <f>IF($CN390="", "", IF($CN390=Report!$BN$4, CG390, ""))</f>
        <v/>
      </c>
      <c r="EW390" s="49" t="str">
        <f>IF($CN390="", "", IF($CN390=Report!$BN$4, CH390, ""))</f>
        <v/>
      </c>
      <c r="EX390" s="49" t="str">
        <f>IF($CN390="", "", IF($CN390=Report!$BN$4, CI390, ""))</f>
        <v/>
      </c>
      <c r="EY390" s="49" t="str">
        <f>IF($CN390="", "", IF($CN390=Report!$BN$4, CJ390, ""))</f>
        <v/>
      </c>
      <c r="EZ390" s="50" t="str">
        <f>IF($CN390="", "", IF($CN390=Report!$BN$4, CK390, ""))</f>
        <v/>
      </c>
    </row>
    <row r="391" spans="1:156" x14ac:dyDescent="0.25">
      <c r="A391" s="19"/>
      <c r="B391" s="104"/>
      <c r="C391" s="105"/>
      <c r="D391" s="116"/>
      <c r="E391" s="106"/>
      <c r="F391" s="106"/>
      <c r="G391" s="106"/>
      <c r="H391" s="106"/>
      <c r="I391" s="106"/>
      <c r="J391" s="106"/>
      <c r="K391" s="106"/>
      <c r="L391" s="106"/>
      <c r="M391" s="106"/>
      <c r="N391" s="106"/>
      <c r="O391" s="106"/>
      <c r="P391" s="106"/>
      <c r="Q391" s="106"/>
      <c r="R391" s="106"/>
      <c r="S391" s="106"/>
      <c r="T391" s="108"/>
      <c r="U391" s="108"/>
      <c r="V391" s="108"/>
      <c r="W391" s="109"/>
      <c r="X391" s="19"/>
      <c r="AA391" s="48" t="str">
        <f t="shared" si="352"/>
        <v/>
      </c>
      <c r="AB391" s="49" t="str">
        <f t="shared" si="353"/>
        <v/>
      </c>
      <c r="AC391" s="49" t="str">
        <f t="shared" si="354"/>
        <v/>
      </c>
      <c r="AD391" s="49" t="str">
        <f t="shared" si="355"/>
        <v/>
      </c>
      <c r="AE391" s="49" t="str">
        <f t="shared" si="356"/>
        <v/>
      </c>
      <c r="AF391" s="49" t="str">
        <f t="shared" si="357"/>
        <v/>
      </c>
      <c r="AG391" s="49" t="str">
        <f t="shared" si="358"/>
        <v/>
      </c>
      <c r="AH391" s="49" t="str">
        <f t="shared" si="359"/>
        <v/>
      </c>
      <c r="AI391" s="49" t="str">
        <f t="shared" si="360"/>
        <v/>
      </c>
      <c r="AJ391" s="49" t="str">
        <f t="shared" si="361"/>
        <v/>
      </c>
      <c r="AK391" s="49" t="str">
        <f t="shared" si="362"/>
        <v/>
      </c>
      <c r="AL391" s="49" t="str">
        <f t="shared" si="363"/>
        <v/>
      </c>
      <c r="AM391" s="49" t="str">
        <f t="shared" si="364"/>
        <v/>
      </c>
      <c r="AN391" s="49" t="str">
        <f t="shared" si="365"/>
        <v/>
      </c>
      <c r="AO391" s="50" t="str">
        <f t="shared" si="366"/>
        <v/>
      </c>
      <c r="AP391" s="48" t="str">
        <f t="shared" si="367"/>
        <v/>
      </c>
      <c r="AQ391" s="49" t="str">
        <f t="shared" si="330"/>
        <v/>
      </c>
      <c r="AR391" s="49" t="str">
        <f t="shared" si="331"/>
        <v/>
      </c>
      <c r="AS391" s="49" t="str">
        <f t="shared" si="332"/>
        <v/>
      </c>
      <c r="AT391" s="49" t="str">
        <f t="shared" si="333"/>
        <v/>
      </c>
      <c r="AU391" s="49" t="str">
        <f t="shared" si="334"/>
        <v/>
      </c>
      <c r="AV391" s="49" t="str">
        <f t="shared" si="335"/>
        <v/>
      </c>
      <c r="AW391" s="49" t="str">
        <f t="shared" si="336"/>
        <v/>
      </c>
      <c r="AX391" s="49" t="str">
        <f t="shared" si="337"/>
        <v/>
      </c>
      <c r="AY391" s="49" t="str">
        <f t="shared" si="338"/>
        <v/>
      </c>
      <c r="AZ391" s="49" t="str">
        <f t="shared" si="339"/>
        <v/>
      </c>
      <c r="BA391" s="50" t="str">
        <f t="shared" si="340"/>
        <v/>
      </c>
      <c r="BB391" s="48" t="str">
        <f t="shared" si="368"/>
        <v/>
      </c>
      <c r="BC391" s="49" t="str">
        <f t="shared" si="341"/>
        <v/>
      </c>
      <c r="BD391" s="49" t="str">
        <f t="shared" si="342"/>
        <v/>
      </c>
      <c r="BE391" s="49" t="str">
        <f t="shared" si="343"/>
        <v/>
      </c>
      <c r="BF391" s="49" t="str">
        <f t="shared" si="344"/>
        <v/>
      </c>
      <c r="BG391" s="49" t="str">
        <f t="shared" si="345"/>
        <v/>
      </c>
      <c r="BH391" s="49" t="str">
        <f t="shared" si="346"/>
        <v/>
      </c>
      <c r="BI391" s="49" t="str">
        <f t="shared" si="347"/>
        <v/>
      </c>
      <c r="BJ391" s="49" t="str">
        <f t="shared" si="348"/>
        <v/>
      </c>
      <c r="BK391" s="49" t="str">
        <f t="shared" si="349"/>
        <v/>
      </c>
      <c r="BL391" s="49" t="str">
        <f t="shared" si="350"/>
        <v/>
      </c>
      <c r="BM391" s="50" t="str">
        <f t="shared" si="351"/>
        <v/>
      </c>
      <c r="BN391" s="48" t="str">
        <f t="shared" si="369"/>
        <v/>
      </c>
      <c r="BO391" s="49" t="str">
        <f t="shared" si="372"/>
        <v/>
      </c>
      <c r="BP391" s="49" t="str">
        <f t="shared" si="373"/>
        <v/>
      </c>
      <c r="BQ391" s="49" t="str">
        <f t="shared" si="374"/>
        <v/>
      </c>
      <c r="BR391" s="49" t="str">
        <f t="shared" si="375"/>
        <v/>
      </c>
      <c r="BS391" s="49" t="str">
        <f t="shared" si="376"/>
        <v/>
      </c>
      <c r="BT391" s="49" t="str">
        <f t="shared" si="377"/>
        <v/>
      </c>
      <c r="BU391" s="49" t="str">
        <f t="shared" si="378"/>
        <v/>
      </c>
      <c r="BV391" s="49" t="str">
        <f t="shared" si="379"/>
        <v/>
      </c>
      <c r="BW391" s="49" t="str">
        <f t="shared" si="380"/>
        <v/>
      </c>
      <c r="BX391" s="49" t="str">
        <f t="shared" si="381"/>
        <v/>
      </c>
      <c r="BY391" s="50" t="str">
        <f t="shared" si="382"/>
        <v/>
      </c>
      <c r="BZ391" s="48" t="str">
        <f t="shared" si="370"/>
        <v/>
      </c>
      <c r="CA391" s="49" t="str">
        <f t="shared" si="383"/>
        <v/>
      </c>
      <c r="CB391" s="49" t="str">
        <f t="shared" si="384"/>
        <v/>
      </c>
      <c r="CC391" s="49" t="str">
        <f t="shared" si="385"/>
        <v/>
      </c>
      <c r="CD391" s="49" t="str">
        <f t="shared" si="386"/>
        <v/>
      </c>
      <c r="CE391" s="49" t="str">
        <f t="shared" si="387"/>
        <v/>
      </c>
      <c r="CF391" s="49" t="str">
        <f t="shared" si="388"/>
        <v/>
      </c>
      <c r="CG391" s="49" t="str">
        <f t="shared" si="389"/>
        <v/>
      </c>
      <c r="CH391" s="49" t="str">
        <f t="shared" si="390"/>
        <v/>
      </c>
      <c r="CI391" s="49" t="str">
        <f t="shared" si="391"/>
        <v/>
      </c>
      <c r="CJ391" s="49" t="str">
        <f t="shared" si="392"/>
        <v/>
      </c>
      <c r="CK391" s="50" t="str">
        <f t="shared" si="393"/>
        <v/>
      </c>
      <c r="CM391" s="85" t="str">
        <f t="shared" si="371"/>
        <v/>
      </c>
      <c r="CN391" s="6" t="str">
        <f>IF($B391="", "", IF($CM391="X", "", IF(Report!$BN$3="X", LEFT($B391, 2), $B391)))</f>
        <v/>
      </c>
      <c r="CP391" s="48" t="str">
        <f>IF($CN391="", "", IF($CN391=Report!$BN$4, AA391, ""))</f>
        <v/>
      </c>
      <c r="CQ391" s="49" t="str">
        <f>IF($CN391="", "", IF($CN391=Report!$BN$4, AB391, ""))</f>
        <v/>
      </c>
      <c r="CR391" s="49" t="str">
        <f>IF($CN391="", "", IF($CN391=Report!$BN$4, AC391, ""))</f>
        <v/>
      </c>
      <c r="CS391" s="49" t="str">
        <f>IF($CN391="", "", IF($CN391=Report!$BN$4, AD391, ""))</f>
        <v/>
      </c>
      <c r="CT391" s="49" t="str">
        <f>IF($CN391="", "", IF($CN391=Report!$BN$4, AE391, ""))</f>
        <v/>
      </c>
      <c r="CU391" s="49" t="str">
        <f>IF($CN391="", "", IF($CN391=Report!$BN$4, AF391, ""))</f>
        <v/>
      </c>
      <c r="CV391" s="49" t="str">
        <f>IF($CN391="", "", IF($CN391=Report!$BN$4, AG391, ""))</f>
        <v/>
      </c>
      <c r="CW391" s="49" t="str">
        <f>IF($CN391="", "", IF($CN391=Report!$BN$4, AH391, ""))</f>
        <v/>
      </c>
      <c r="CX391" s="49" t="str">
        <f>IF($CN391="", "", IF($CN391=Report!$BN$4, AI391, ""))</f>
        <v/>
      </c>
      <c r="CY391" s="49" t="str">
        <f>IF($CN391="", "", IF($CN391=Report!$BN$4, AJ391, ""))</f>
        <v/>
      </c>
      <c r="CZ391" s="49" t="str">
        <f>IF($CN391="", "", IF($CN391=Report!$BN$4, AK391, ""))</f>
        <v/>
      </c>
      <c r="DA391" s="49" t="str">
        <f>IF($CN391="", "", IF($CN391=Report!$BN$4, AL391, ""))</f>
        <v/>
      </c>
      <c r="DB391" s="49" t="str">
        <f>IF($CN391="", "", IF($CN391=Report!$BN$4, AM391, ""))</f>
        <v/>
      </c>
      <c r="DC391" s="49" t="str">
        <f>IF($CN391="", "", IF($CN391=Report!$BN$4, AN391, ""))</f>
        <v/>
      </c>
      <c r="DD391" s="50" t="str">
        <f>IF($CN391="", "", IF($CN391=Report!$BN$4, AO391, ""))</f>
        <v/>
      </c>
      <c r="DE391" s="48" t="str">
        <f>IF($CN391="", "", IF($CN391=Report!$BN$4, AP391, ""))</f>
        <v/>
      </c>
      <c r="DF391" s="49" t="str">
        <f>IF($CN391="", "", IF($CN391=Report!$BN$4, AQ391, ""))</f>
        <v/>
      </c>
      <c r="DG391" s="49" t="str">
        <f>IF($CN391="", "", IF($CN391=Report!$BN$4, AR391, ""))</f>
        <v/>
      </c>
      <c r="DH391" s="49" t="str">
        <f>IF($CN391="", "", IF($CN391=Report!$BN$4, AS391, ""))</f>
        <v/>
      </c>
      <c r="DI391" s="49" t="str">
        <f>IF($CN391="", "", IF($CN391=Report!$BN$4, AT391, ""))</f>
        <v/>
      </c>
      <c r="DJ391" s="49" t="str">
        <f>IF($CN391="", "", IF($CN391=Report!$BN$4, AU391, ""))</f>
        <v/>
      </c>
      <c r="DK391" s="49" t="str">
        <f>IF($CN391="", "", IF($CN391=Report!$BN$4, AV391, ""))</f>
        <v/>
      </c>
      <c r="DL391" s="49" t="str">
        <f>IF($CN391="", "", IF($CN391=Report!$BN$4, AW391, ""))</f>
        <v/>
      </c>
      <c r="DM391" s="49" t="str">
        <f>IF($CN391="", "", IF($CN391=Report!$BN$4, AX391, ""))</f>
        <v/>
      </c>
      <c r="DN391" s="49" t="str">
        <f>IF($CN391="", "", IF($CN391=Report!$BN$4, AY391, ""))</f>
        <v/>
      </c>
      <c r="DO391" s="49" t="str">
        <f>IF($CN391="", "", IF($CN391=Report!$BN$4, AZ391, ""))</f>
        <v/>
      </c>
      <c r="DP391" s="50" t="str">
        <f>IF($CN391="", "", IF($CN391=Report!$BN$4, BA391, ""))</f>
        <v/>
      </c>
      <c r="DQ391" s="48" t="str">
        <f>IF($CN391="", "", IF($CN391=Report!$BN$4, BB391, ""))</f>
        <v/>
      </c>
      <c r="DR391" s="49" t="str">
        <f>IF($CN391="", "", IF($CN391=Report!$BN$4, BC391, ""))</f>
        <v/>
      </c>
      <c r="DS391" s="49" t="str">
        <f>IF($CN391="", "", IF($CN391=Report!$BN$4, BD391, ""))</f>
        <v/>
      </c>
      <c r="DT391" s="49" t="str">
        <f>IF($CN391="", "", IF($CN391=Report!$BN$4, BE391, ""))</f>
        <v/>
      </c>
      <c r="DU391" s="49" t="str">
        <f>IF($CN391="", "", IF($CN391=Report!$BN$4, BF391, ""))</f>
        <v/>
      </c>
      <c r="DV391" s="49" t="str">
        <f>IF($CN391="", "", IF($CN391=Report!$BN$4, BG391, ""))</f>
        <v/>
      </c>
      <c r="DW391" s="49" t="str">
        <f>IF($CN391="", "", IF($CN391=Report!$BN$4, BH391, ""))</f>
        <v/>
      </c>
      <c r="DX391" s="49" t="str">
        <f>IF($CN391="", "", IF($CN391=Report!$BN$4, BI391, ""))</f>
        <v/>
      </c>
      <c r="DY391" s="49" t="str">
        <f>IF($CN391="", "", IF($CN391=Report!$BN$4, BJ391, ""))</f>
        <v/>
      </c>
      <c r="DZ391" s="49" t="str">
        <f>IF($CN391="", "", IF($CN391=Report!$BN$4, BK391, ""))</f>
        <v/>
      </c>
      <c r="EA391" s="49" t="str">
        <f>IF($CN391="", "", IF($CN391=Report!$BN$4, BL391, ""))</f>
        <v/>
      </c>
      <c r="EB391" s="50" t="str">
        <f>IF($CN391="", "", IF($CN391=Report!$BN$4, BM391, ""))</f>
        <v/>
      </c>
      <c r="EC391" s="48" t="str">
        <f>IF($CN391="", "", IF($CN391=Report!$BN$4, BN391, ""))</f>
        <v/>
      </c>
      <c r="ED391" s="49" t="str">
        <f>IF($CN391="", "", IF($CN391=Report!$BN$4, BO391, ""))</f>
        <v/>
      </c>
      <c r="EE391" s="49" t="str">
        <f>IF($CN391="", "", IF($CN391=Report!$BN$4, BP391, ""))</f>
        <v/>
      </c>
      <c r="EF391" s="49" t="str">
        <f>IF($CN391="", "", IF($CN391=Report!$BN$4, BQ391, ""))</f>
        <v/>
      </c>
      <c r="EG391" s="49" t="str">
        <f>IF($CN391="", "", IF($CN391=Report!$BN$4, BR391, ""))</f>
        <v/>
      </c>
      <c r="EH391" s="49" t="str">
        <f>IF($CN391="", "", IF($CN391=Report!$BN$4, BS391, ""))</f>
        <v/>
      </c>
      <c r="EI391" s="49" t="str">
        <f>IF($CN391="", "", IF($CN391=Report!$BN$4, BT391, ""))</f>
        <v/>
      </c>
      <c r="EJ391" s="49" t="str">
        <f>IF($CN391="", "", IF($CN391=Report!$BN$4, BU391, ""))</f>
        <v/>
      </c>
      <c r="EK391" s="49" t="str">
        <f>IF($CN391="", "", IF($CN391=Report!$BN$4, BV391, ""))</f>
        <v/>
      </c>
      <c r="EL391" s="49" t="str">
        <f>IF($CN391="", "", IF($CN391=Report!$BN$4, BW391, ""))</f>
        <v/>
      </c>
      <c r="EM391" s="49" t="str">
        <f>IF($CN391="", "", IF($CN391=Report!$BN$4, BX391, ""))</f>
        <v/>
      </c>
      <c r="EN391" s="50" t="str">
        <f>IF($CN391="", "", IF($CN391=Report!$BN$4, BY391, ""))</f>
        <v/>
      </c>
      <c r="EO391" s="48" t="str">
        <f>IF($CN391="", "", IF($CN391=Report!$BN$4, BZ391, ""))</f>
        <v/>
      </c>
      <c r="EP391" s="49" t="str">
        <f>IF($CN391="", "", IF($CN391=Report!$BN$4, CA391, ""))</f>
        <v/>
      </c>
      <c r="EQ391" s="49" t="str">
        <f>IF($CN391="", "", IF($CN391=Report!$BN$4, CB391, ""))</f>
        <v/>
      </c>
      <c r="ER391" s="49" t="str">
        <f>IF($CN391="", "", IF($CN391=Report!$BN$4, CC391, ""))</f>
        <v/>
      </c>
      <c r="ES391" s="49" t="str">
        <f>IF($CN391="", "", IF($CN391=Report!$BN$4, CD391, ""))</f>
        <v/>
      </c>
      <c r="ET391" s="49" t="str">
        <f>IF($CN391="", "", IF($CN391=Report!$BN$4, CE391, ""))</f>
        <v/>
      </c>
      <c r="EU391" s="49" t="str">
        <f>IF($CN391="", "", IF($CN391=Report!$BN$4, CF391, ""))</f>
        <v/>
      </c>
      <c r="EV391" s="49" t="str">
        <f>IF($CN391="", "", IF($CN391=Report!$BN$4, CG391, ""))</f>
        <v/>
      </c>
      <c r="EW391" s="49" t="str">
        <f>IF($CN391="", "", IF($CN391=Report!$BN$4, CH391, ""))</f>
        <v/>
      </c>
      <c r="EX391" s="49" t="str">
        <f>IF($CN391="", "", IF($CN391=Report!$BN$4, CI391, ""))</f>
        <v/>
      </c>
      <c r="EY391" s="49" t="str">
        <f>IF($CN391="", "", IF($CN391=Report!$BN$4, CJ391, ""))</f>
        <v/>
      </c>
      <c r="EZ391" s="50" t="str">
        <f>IF($CN391="", "", IF($CN391=Report!$BN$4, CK391, ""))</f>
        <v/>
      </c>
    </row>
    <row r="392" spans="1:156" x14ac:dyDescent="0.25">
      <c r="A392" s="19"/>
      <c r="B392" s="104"/>
      <c r="C392" s="105"/>
      <c r="D392" s="116"/>
      <c r="E392" s="106"/>
      <c r="F392" s="106"/>
      <c r="G392" s="106"/>
      <c r="H392" s="106"/>
      <c r="I392" s="106"/>
      <c r="J392" s="106"/>
      <c r="K392" s="106"/>
      <c r="L392" s="106"/>
      <c r="M392" s="106"/>
      <c r="N392" s="106"/>
      <c r="O392" s="106"/>
      <c r="P392" s="106"/>
      <c r="Q392" s="106"/>
      <c r="R392" s="106"/>
      <c r="S392" s="106"/>
      <c r="T392" s="108"/>
      <c r="U392" s="108"/>
      <c r="V392" s="108"/>
      <c r="W392" s="109"/>
      <c r="X392" s="19"/>
      <c r="AA392" s="48" t="str">
        <f t="shared" si="352"/>
        <v/>
      </c>
      <c r="AB392" s="49" t="str">
        <f t="shared" si="353"/>
        <v/>
      </c>
      <c r="AC392" s="49" t="str">
        <f t="shared" si="354"/>
        <v/>
      </c>
      <c r="AD392" s="49" t="str">
        <f t="shared" si="355"/>
        <v/>
      </c>
      <c r="AE392" s="49" t="str">
        <f t="shared" si="356"/>
        <v/>
      </c>
      <c r="AF392" s="49" t="str">
        <f t="shared" si="357"/>
        <v/>
      </c>
      <c r="AG392" s="49" t="str">
        <f t="shared" si="358"/>
        <v/>
      </c>
      <c r="AH392" s="49" t="str">
        <f t="shared" si="359"/>
        <v/>
      </c>
      <c r="AI392" s="49" t="str">
        <f t="shared" si="360"/>
        <v/>
      </c>
      <c r="AJ392" s="49" t="str">
        <f t="shared" si="361"/>
        <v/>
      </c>
      <c r="AK392" s="49" t="str">
        <f t="shared" si="362"/>
        <v/>
      </c>
      <c r="AL392" s="49" t="str">
        <f t="shared" si="363"/>
        <v/>
      </c>
      <c r="AM392" s="49" t="str">
        <f t="shared" si="364"/>
        <v/>
      </c>
      <c r="AN392" s="49" t="str">
        <f t="shared" si="365"/>
        <v/>
      </c>
      <c r="AO392" s="50" t="str">
        <f t="shared" si="366"/>
        <v/>
      </c>
      <c r="AP392" s="48" t="str">
        <f t="shared" si="367"/>
        <v/>
      </c>
      <c r="AQ392" s="49" t="str">
        <f t="shared" si="330"/>
        <v/>
      </c>
      <c r="AR392" s="49" t="str">
        <f t="shared" si="331"/>
        <v/>
      </c>
      <c r="AS392" s="49" t="str">
        <f t="shared" si="332"/>
        <v/>
      </c>
      <c r="AT392" s="49" t="str">
        <f t="shared" si="333"/>
        <v/>
      </c>
      <c r="AU392" s="49" t="str">
        <f t="shared" si="334"/>
        <v/>
      </c>
      <c r="AV392" s="49" t="str">
        <f t="shared" si="335"/>
        <v/>
      </c>
      <c r="AW392" s="49" t="str">
        <f t="shared" si="336"/>
        <v/>
      </c>
      <c r="AX392" s="49" t="str">
        <f t="shared" si="337"/>
        <v/>
      </c>
      <c r="AY392" s="49" t="str">
        <f t="shared" si="338"/>
        <v/>
      </c>
      <c r="AZ392" s="49" t="str">
        <f t="shared" si="339"/>
        <v/>
      </c>
      <c r="BA392" s="50" t="str">
        <f t="shared" si="340"/>
        <v/>
      </c>
      <c r="BB392" s="48" t="str">
        <f t="shared" si="368"/>
        <v/>
      </c>
      <c r="BC392" s="49" t="str">
        <f t="shared" si="341"/>
        <v/>
      </c>
      <c r="BD392" s="49" t="str">
        <f t="shared" si="342"/>
        <v/>
      </c>
      <c r="BE392" s="49" t="str">
        <f t="shared" si="343"/>
        <v/>
      </c>
      <c r="BF392" s="49" t="str">
        <f t="shared" si="344"/>
        <v/>
      </c>
      <c r="BG392" s="49" t="str">
        <f t="shared" si="345"/>
        <v/>
      </c>
      <c r="BH392" s="49" t="str">
        <f t="shared" si="346"/>
        <v/>
      </c>
      <c r="BI392" s="49" t="str">
        <f t="shared" si="347"/>
        <v/>
      </c>
      <c r="BJ392" s="49" t="str">
        <f t="shared" si="348"/>
        <v/>
      </c>
      <c r="BK392" s="49" t="str">
        <f t="shared" si="349"/>
        <v/>
      </c>
      <c r="BL392" s="49" t="str">
        <f t="shared" si="350"/>
        <v/>
      </c>
      <c r="BM392" s="50" t="str">
        <f t="shared" si="351"/>
        <v/>
      </c>
      <c r="BN392" s="48" t="str">
        <f t="shared" si="369"/>
        <v/>
      </c>
      <c r="BO392" s="49" t="str">
        <f t="shared" si="372"/>
        <v/>
      </c>
      <c r="BP392" s="49" t="str">
        <f t="shared" si="373"/>
        <v/>
      </c>
      <c r="BQ392" s="49" t="str">
        <f t="shared" si="374"/>
        <v/>
      </c>
      <c r="BR392" s="49" t="str">
        <f t="shared" si="375"/>
        <v/>
      </c>
      <c r="BS392" s="49" t="str">
        <f t="shared" si="376"/>
        <v/>
      </c>
      <c r="BT392" s="49" t="str">
        <f t="shared" si="377"/>
        <v/>
      </c>
      <c r="BU392" s="49" t="str">
        <f t="shared" si="378"/>
        <v/>
      </c>
      <c r="BV392" s="49" t="str">
        <f t="shared" si="379"/>
        <v/>
      </c>
      <c r="BW392" s="49" t="str">
        <f t="shared" si="380"/>
        <v/>
      </c>
      <c r="BX392" s="49" t="str">
        <f t="shared" si="381"/>
        <v/>
      </c>
      <c r="BY392" s="50" t="str">
        <f t="shared" si="382"/>
        <v/>
      </c>
      <c r="BZ392" s="48" t="str">
        <f t="shared" si="370"/>
        <v/>
      </c>
      <c r="CA392" s="49" t="str">
        <f t="shared" si="383"/>
        <v/>
      </c>
      <c r="CB392" s="49" t="str">
        <f t="shared" si="384"/>
        <v/>
      </c>
      <c r="CC392" s="49" t="str">
        <f t="shared" si="385"/>
        <v/>
      </c>
      <c r="CD392" s="49" t="str">
        <f t="shared" si="386"/>
        <v/>
      </c>
      <c r="CE392" s="49" t="str">
        <f t="shared" si="387"/>
        <v/>
      </c>
      <c r="CF392" s="49" t="str">
        <f t="shared" si="388"/>
        <v/>
      </c>
      <c r="CG392" s="49" t="str">
        <f t="shared" si="389"/>
        <v/>
      </c>
      <c r="CH392" s="49" t="str">
        <f t="shared" si="390"/>
        <v/>
      </c>
      <c r="CI392" s="49" t="str">
        <f t="shared" si="391"/>
        <v/>
      </c>
      <c r="CJ392" s="49" t="str">
        <f t="shared" si="392"/>
        <v/>
      </c>
      <c r="CK392" s="50" t="str">
        <f t="shared" si="393"/>
        <v/>
      </c>
      <c r="CM392" s="85" t="str">
        <f t="shared" si="371"/>
        <v/>
      </c>
      <c r="CN392" s="6" t="str">
        <f>IF($B392="", "", IF($CM392="X", "", IF(Report!$BN$3="X", LEFT($B392, 2), $B392)))</f>
        <v/>
      </c>
      <c r="CP392" s="48" t="str">
        <f>IF($CN392="", "", IF($CN392=Report!$BN$4, AA392, ""))</f>
        <v/>
      </c>
      <c r="CQ392" s="49" t="str">
        <f>IF($CN392="", "", IF($CN392=Report!$BN$4, AB392, ""))</f>
        <v/>
      </c>
      <c r="CR392" s="49" t="str">
        <f>IF($CN392="", "", IF($CN392=Report!$BN$4, AC392, ""))</f>
        <v/>
      </c>
      <c r="CS392" s="49" t="str">
        <f>IF($CN392="", "", IF($CN392=Report!$BN$4, AD392, ""))</f>
        <v/>
      </c>
      <c r="CT392" s="49" t="str">
        <f>IF($CN392="", "", IF($CN392=Report!$BN$4, AE392, ""))</f>
        <v/>
      </c>
      <c r="CU392" s="49" t="str">
        <f>IF($CN392="", "", IF($CN392=Report!$BN$4, AF392, ""))</f>
        <v/>
      </c>
      <c r="CV392" s="49" t="str">
        <f>IF($CN392="", "", IF($CN392=Report!$BN$4, AG392, ""))</f>
        <v/>
      </c>
      <c r="CW392" s="49" t="str">
        <f>IF($CN392="", "", IF($CN392=Report!$BN$4, AH392, ""))</f>
        <v/>
      </c>
      <c r="CX392" s="49" t="str">
        <f>IF($CN392="", "", IF($CN392=Report!$BN$4, AI392, ""))</f>
        <v/>
      </c>
      <c r="CY392" s="49" t="str">
        <f>IF($CN392="", "", IF($CN392=Report!$BN$4, AJ392, ""))</f>
        <v/>
      </c>
      <c r="CZ392" s="49" t="str">
        <f>IF($CN392="", "", IF($CN392=Report!$BN$4, AK392, ""))</f>
        <v/>
      </c>
      <c r="DA392" s="49" t="str">
        <f>IF($CN392="", "", IF($CN392=Report!$BN$4, AL392, ""))</f>
        <v/>
      </c>
      <c r="DB392" s="49" t="str">
        <f>IF($CN392="", "", IF($CN392=Report!$BN$4, AM392, ""))</f>
        <v/>
      </c>
      <c r="DC392" s="49" t="str">
        <f>IF($CN392="", "", IF($CN392=Report!$BN$4, AN392, ""))</f>
        <v/>
      </c>
      <c r="DD392" s="50" t="str">
        <f>IF($CN392="", "", IF($CN392=Report!$BN$4, AO392, ""))</f>
        <v/>
      </c>
      <c r="DE392" s="48" t="str">
        <f>IF($CN392="", "", IF($CN392=Report!$BN$4, AP392, ""))</f>
        <v/>
      </c>
      <c r="DF392" s="49" t="str">
        <f>IF($CN392="", "", IF($CN392=Report!$BN$4, AQ392, ""))</f>
        <v/>
      </c>
      <c r="DG392" s="49" t="str">
        <f>IF($CN392="", "", IF($CN392=Report!$BN$4, AR392, ""))</f>
        <v/>
      </c>
      <c r="DH392" s="49" t="str">
        <f>IF($CN392="", "", IF($CN392=Report!$BN$4, AS392, ""))</f>
        <v/>
      </c>
      <c r="DI392" s="49" t="str">
        <f>IF($CN392="", "", IF($CN392=Report!$BN$4, AT392, ""))</f>
        <v/>
      </c>
      <c r="DJ392" s="49" t="str">
        <f>IF($CN392="", "", IF($CN392=Report!$BN$4, AU392, ""))</f>
        <v/>
      </c>
      <c r="DK392" s="49" t="str">
        <f>IF($CN392="", "", IF($CN392=Report!$BN$4, AV392, ""))</f>
        <v/>
      </c>
      <c r="DL392" s="49" t="str">
        <f>IF($CN392="", "", IF($CN392=Report!$BN$4, AW392, ""))</f>
        <v/>
      </c>
      <c r="DM392" s="49" t="str">
        <f>IF($CN392="", "", IF($CN392=Report!$BN$4, AX392, ""))</f>
        <v/>
      </c>
      <c r="DN392" s="49" t="str">
        <f>IF($CN392="", "", IF($CN392=Report!$BN$4, AY392, ""))</f>
        <v/>
      </c>
      <c r="DO392" s="49" t="str">
        <f>IF($CN392="", "", IF($CN392=Report!$BN$4, AZ392, ""))</f>
        <v/>
      </c>
      <c r="DP392" s="50" t="str">
        <f>IF($CN392="", "", IF($CN392=Report!$BN$4, BA392, ""))</f>
        <v/>
      </c>
      <c r="DQ392" s="48" t="str">
        <f>IF($CN392="", "", IF($CN392=Report!$BN$4, BB392, ""))</f>
        <v/>
      </c>
      <c r="DR392" s="49" t="str">
        <f>IF($CN392="", "", IF($CN392=Report!$BN$4, BC392, ""))</f>
        <v/>
      </c>
      <c r="DS392" s="49" t="str">
        <f>IF($CN392="", "", IF($CN392=Report!$BN$4, BD392, ""))</f>
        <v/>
      </c>
      <c r="DT392" s="49" t="str">
        <f>IF($CN392="", "", IF($CN392=Report!$BN$4, BE392, ""))</f>
        <v/>
      </c>
      <c r="DU392" s="49" t="str">
        <f>IF($CN392="", "", IF($CN392=Report!$BN$4, BF392, ""))</f>
        <v/>
      </c>
      <c r="DV392" s="49" t="str">
        <f>IF($CN392="", "", IF($CN392=Report!$BN$4, BG392, ""))</f>
        <v/>
      </c>
      <c r="DW392" s="49" t="str">
        <f>IF($CN392="", "", IF($CN392=Report!$BN$4, BH392, ""))</f>
        <v/>
      </c>
      <c r="DX392" s="49" t="str">
        <f>IF($CN392="", "", IF($CN392=Report!$BN$4, BI392, ""))</f>
        <v/>
      </c>
      <c r="DY392" s="49" t="str">
        <f>IF($CN392="", "", IF($CN392=Report!$BN$4, BJ392, ""))</f>
        <v/>
      </c>
      <c r="DZ392" s="49" t="str">
        <f>IF($CN392="", "", IF($CN392=Report!$BN$4, BK392, ""))</f>
        <v/>
      </c>
      <c r="EA392" s="49" t="str">
        <f>IF($CN392="", "", IF($CN392=Report!$BN$4, BL392, ""))</f>
        <v/>
      </c>
      <c r="EB392" s="50" t="str">
        <f>IF($CN392="", "", IF($CN392=Report!$BN$4, BM392, ""))</f>
        <v/>
      </c>
      <c r="EC392" s="48" t="str">
        <f>IF($CN392="", "", IF($CN392=Report!$BN$4, BN392, ""))</f>
        <v/>
      </c>
      <c r="ED392" s="49" t="str">
        <f>IF($CN392="", "", IF($CN392=Report!$BN$4, BO392, ""))</f>
        <v/>
      </c>
      <c r="EE392" s="49" t="str">
        <f>IF($CN392="", "", IF($CN392=Report!$BN$4, BP392, ""))</f>
        <v/>
      </c>
      <c r="EF392" s="49" t="str">
        <f>IF($CN392="", "", IF($CN392=Report!$BN$4, BQ392, ""))</f>
        <v/>
      </c>
      <c r="EG392" s="49" t="str">
        <f>IF($CN392="", "", IF($CN392=Report!$BN$4, BR392, ""))</f>
        <v/>
      </c>
      <c r="EH392" s="49" t="str">
        <f>IF($CN392="", "", IF($CN392=Report!$BN$4, BS392, ""))</f>
        <v/>
      </c>
      <c r="EI392" s="49" t="str">
        <f>IF($CN392="", "", IF($CN392=Report!$BN$4, BT392, ""))</f>
        <v/>
      </c>
      <c r="EJ392" s="49" t="str">
        <f>IF($CN392="", "", IF($CN392=Report!$BN$4, BU392, ""))</f>
        <v/>
      </c>
      <c r="EK392" s="49" t="str">
        <f>IF($CN392="", "", IF($CN392=Report!$BN$4, BV392, ""))</f>
        <v/>
      </c>
      <c r="EL392" s="49" t="str">
        <f>IF($CN392="", "", IF($CN392=Report!$BN$4, BW392, ""))</f>
        <v/>
      </c>
      <c r="EM392" s="49" t="str">
        <f>IF($CN392="", "", IF($CN392=Report!$BN$4, BX392, ""))</f>
        <v/>
      </c>
      <c r="EN392" s="50" t="str">
        <f>IF($CN392="", "", IF($CN392=Report!$BN$4, BY392, ""))</f>
        <v/>
      </c>
      <c r="EO392" s="48" t="str">
        <f>IF($CN392="", "", IF($CN392=Report!$BN$4, BZ392, ""))</f>
        <v/>
      </c>
      <c r="EP392" s="49" t="str">
        <f>IF($CN392="", "", IF($CN392=Report!$BN$4, CA392, ""))</f>
        <v/>
      </c>
      <c r="EQ392" s="49" t="str">
        <f>IF($CN392="", "", IF($CN392=Report!$BN$4, CB392, ""))</f>
        <v/>
      </c>
      <c r="ER392" s="49" t="str">
        <f>IF($CN392="", "", IF($CN392=Report!$BN$4, CC392, ""))</f>
        <v/>
      </c>
      <c r="ES392" s="49" t="str">
        <f>IF($CN392="", "", IF($CN392=Report!$BN$4, CD392, ""))</f>
        <v/>
      </c>
      <c r="ET392" s="49" t="str">
        <f>IF($CN392="", "", IF($CN392=Report!$BN$4, CE392, ""))</f>
        <v/>
      </c>
      <c r="EU392" s="49" t="str">
        <f>IF($CN392="", "", IF($CN392=Report!$BN$4, CF392, ""))</f>
        <v/>
      </c>
      <c r="EV392" s="49" t="str">
        <f>IF($CN392="", "", IF($CN392=Report!$BN$4, CG392, ""))</f>
        <v/>
      </c>
      <c r="EW392" s="49" t="str">
        <f>IF($CN392="", "", IF($CN392=Report!$BN$4, CH392, ""))</f>
        <v/>
      </c>
      <c r="EX392" s="49" t="str">
        <f>IF($CN392="", "", IF($CN392=Report!$BN$4, CI392, ""))</f>
        <v/>
      </c>
      <c r="EY392" s="49" t="str">
        <f>IF($CN392="", "", IF($CN392=Report!$BN$4, CJ392, ""))</f>
        <v/>
      </c>
      <c r="EZ392" s="50" t="str">
        <f>IF($CN392="", "", IF($CN392=Report!$BN$4, CK392, ""))</f>
        <v/>
      </c>
    </row>
    <row r="393" spans="1:156" x14ac:dyDescent="0.25">
      <c r="A393" s="19"/>
      <c r="B393" s="104"/>
      <c r="C393" s="105"/>
      <c r="D393" s="116"/>
      <c r="E393" s="106"/>
      <c r="F393" s="106"/>
      <c r="G393" s="106"/>
      <c r="H393" s="106"/>
      <c r="I393" s="106"/>
      <c r="J393" s="106"/>
      <c r="K393" s="106"/>
      <c r="L393" s="106"/>
      <c r="M393" s="106"/>
      <c r="N393" s="106"/>
      <c r="O393" s="106"/>
      <c r="P393" s="106"/>
      <c r="Q393" s="106"/>
      <c r="R393" s="106"/>
      <c r="S393" s="106"/>
      <c r="T393" s="108"/>
      <c r="U393" s="108"/>
      <c r="V393" s="108"/>
      <c r="W393" s="109"/>
      <c r="X393" s="19"/>
      <c r="AA393" s="48" t="str">
        <f t="shared" si="352"/>
        <v/>
      </c>
      <c r="AB393" s="49" t="str">
        <f t="shared" si="353"/>
        <v/>
      </c>
      <c r="AC393" s="49" t="str">
        <f t="shared" si="354"/>
        <v/>
      </c>
      <c r="AD393" s="49" t="str">
        <f t="shared" si="355"/>
        <v/>
      </c>
      <c r="AE393" s="49" t="str">
        <f t="shared" si="356"/>
        <v/>
      </c>
      <c r="AF393" s="49" t="str">
        <f t="shared" si="357"/>
        <v/>
      </c>
      <c r="AG393" s="49" t="str">
        <f t="shared" si="358"/>
        <v/>
      </c>
      <c r="AH393" s="49" t="str">
        <f t="shared" si="359"/>
        <v/>
      </c>
      <c r="AI393" s="49" t="str">
        <f t="shared" si="360"/>
        <v/>
      </c>
      <c r="AJ393" s="49" t="str">
        <f t="shared" si="361"/>
        <v/>
      </c>
      <c r="AK393" s="49" t="str">
        <f t="shared" si="362"/>
        <v/>
      </c>
      <c r="AL393" s="49" t="str">
        <f t="shared" si="363"/>
        <v/>
      </c>
      <c r="AM393" s="49" t="str">
        <f t="shared" si="364"/>
        <v/>
      </c>
      <c r="AN393" s="49" t="str">
        <f t="shared" si="365"/>
        <v/>
      </c>
      <c r="AO393" s="50" t="str">
        <f t="shared" si="366"/>
        <v/>
      </c>
      <c r="AP393" s="48" t="str">
        <f t="shared" si="367"/>
        <v/>
      </c>
      <c r="AQ393" s="49" t="str">
        <f t="shared" si="330"/>
        <v/>
      </c>
      <c r="AR393" s="49" t="str">
        <f t="shared" si="331"/>
        <v/>
      </c>
      <c r="AS393" s="49" t="str">
        <f t="shared" si="332"/>
        <v/>
      </c>
      <c r="AT393" s="49" t="str">
        <f t="shared" si="333"/>
        <v/>
      </c>
      <c r="AU393" s="49" t="str">
        <f t="shared" si="334"/>
        <v/>
      </c>
      <c r="AV393" s="49" t="str">
        <f t="shared" si="335"/>
        <v/>
      </c>
      <c r="AW393" s="49" t="str">
        <f t="shared" si="336"/>
        <v/>
      </c>
      <c r="AX393" s="49" t="str">
        <f t="shared" si="337"/>
        <v/>
      </c>
      <c r="AY393" s="49" t="str">
        <f t="shared" si="338"/>
        <v/>
      </c>
      <c r="AZ393" s="49" t="str">
        <f t="shared" si="339"/>
        <v/>
      </c>
      <c r="BA393" s="50" t="str">
        <f t="shared" si="340"/>
        <v/>
      </c>
      <c r="BB393" s="48" t="str">
        <f t="shared" si="368"/>
        <v/>
      </c>
      <c r="BC393" s="49" t="str">
        <f t="shared" si="341"/>
        <v/>
      </c>
      <c r="BD393" s="49" t="str">
        <f t="shared" si="342"/>
        <v/>
      </c>
      <c r="BE393" s="49" t="str">
        <f t="shared" si="343"/>
        <v/>
      </c>
      <c r="BF393" s="49" t="str">
        <f t="shared" si="344"/>
        <v/>
      </c>
      <c r="BG393" s="49" t="str">
        <f t="shared" si="345"/>
        <v/>
      </c>
      <c r="BH393" s="49" t="str">
        <f t="shared" si="346"/>
        <v/>
      </c>
      <c r="BI393" s="49" t="str">
        <f t="shared" si="347"/>
        <v/>
      </c>
      <c r="BJ393" s="49" t="str">
        <f t="shared" si="348"/>
        <v/>
      </c>
      <c r="BK393" s="49" t="str">
        <f t="shared" si="349"/>
        <v/>
      </c>
      <c r="BL393" s="49" t="str">
        <f t="shared" si="350"/>
        <v/>
      </c>
      <c r="BM393" s="50" t="str">
        <f t="shared" si="351"/>
        <v/>
      </c>
      <c r="BN393" s="48" t="str">
        <f t="shared" si="369"/>
        <v/>
      </c>
      <c r="BO393" s="49" t="str">
        <f t="shared" si="372"/>
        <v/>
      </c>
      <c r="BP393" s="49" t="str">
        <f t="shared" si="373"/>
        <v/>
      </c>
      <c r="BQ393" s="49" t="str">
        <f t="shared" si="374"/>
        <v/>
      </c>
      <c r="BR393" s="49" t="str">
        <f t="shared" si="375"/>
        <v/>
      </c>
      <c r="BS393" s="49" t="str">
        <f t="shared" si="376"/>
        <v/>
      </c>
      <c r="BT393" s="49" t="str">
        <f t="shared" si="377"/>
        <v/>
      </c>
      <c r="BU393" s="49" t="str">
        <f t="shared" si="378"/>
        <v/>
      </c>
      <c r="BV393" s="49" t="str">
        <f t="shared" si="379"/>
        <v/>
      </c>
      <c r="BW393" s="49" t="str">
        <f t="shared" si="380"/>
        <v/>
      </c>
      <c r="BX393" s="49" t="str">
        <f t="shared" si="381"/>
        <v/>
      </c>
      <c r="BY393" s="50" t="str">
        <f t="shared" si="382"/>
        <v/>
      </c>
      <c r="BZ393" s="48" t="str">
        <f t="shared" si="370"/>
        <v/>
      </c>
      <c r="CA393" s="49" t="str">
        <f t="shared" si="383"/>
        <v/>
      </c>
      <c r="CB393" s="49" t="str">
        <f t="shared" si="384"/>
        <v/>
      </c>
      <c r="CC393" s="49" t="str">
        <f t="shared" si="385"/>
        <v/>
      </c>
      <c r="CD393" s="49" t="str">
        <f t="shared" si="386"/>
        <v/>
      </c>
      <c r="CE393" s="49" t="str">
        <f t="shared" si="387"/>
        <v/>
      </c>
      <c r="CF393" s="49" t="str">
        <f t="shared" si="388"/>
        <v/>
      </c>
      <c r="CG393" s="49" t="str">
        <f t="shared" si="389"/>
        <v/>
      </c>
      <c r="CH393" s="49" t="str">
        <f t="shared" si="390"/>
        <v/>
      </c>
      <c r="CI393" s="49" t="str">
        <f t="shared" si="391"/>
        <v/>
      </c>
      <c r="CJ393" s="49" t="str">
        <f t="shared" si="392"/>
        <v/>
      </c>
      <c r="CK393" s="50" t="str">
        <f t="shared" si="393"/>
        <v/>
      </c>
      <c r="CM393" s="85" t="str">
        <f t="shared" si="371"/>
        <v/>
      </c>
      <c r="CN393" s="6" t="str">
        <f>IF($B393="", "", IF($CM393="X", "", IF(Report!$BN$3="X", LEFT($B393, 2), $B393)))</f>
        <v/>
      </c>
      <c r="CP393" s="48" t="str">
        <f>IF($CN393="", "", IF($CN393=Report!$BN$4, AA393, ""))</f>
        <v/>
      </c>
      <c r="CQ393" s="49" t="str">
        <f>IF($CN393="", "", IF($CN393=Report!$BN$4, AB393, ""))</f>
        <v/>
      </c>
      <c r="CR393" s="49" t="str">
        <f>IF($CN393="", "", IF($CN393=Report!$BN$4, AC393, ""))</f>
        <v/>
      </c>
      <c r="CS393" s="49" t="str">
        <f>IF($CN393="", "", IF($CN393=Report!$BN$4, AD393, ""))</f>
        <v/>
      </c>
      <c r="CT393" s="49" t="str">
        <f>IF($CN393="", "", IF($CN393=Report!$BN$4, AE393, ""))</f>
        <v/>
      </c>
      <c r="CU393" s="49" t="str">
        <f>IF($CN393="", "", IF($CN393=Report!$BN$4, AF393, ""))</f>
        <v/>
      </c>
      <c r="CV393" s="49" t="str">
        <f>IF($CN393="", "", IF($CN393=Report!$BN$4, AG393, ""))</f>
        <v/>
      </c>
      <c r="CW393" s="49" t="str">
        <f>IF($CN393="", "", IF($CN393=Report!$BN$4, AH393, ""))</f>
        <v/>
      </c>
      <c r="CX393" s="49" t="str">
        <f>IF($CN393="", "", IF($CN393=Report!$BN$4, AI393, ""))</f>
        <v/>
      </c>
      <c r="CY393" s="49" t="str">
        <f>IF($CN393="", "", IF($CN393=Report!$BN$4, AJ393, ""))</f>
        <v/>
      </c>
      <c r="CZ393" s="49" t="str">
        <f>IF($CN393="", "", IF($CN393=Report!$BN$4, AK393, ""))</f>
        <v/>
      </c>
      <c r="DA393" s="49" t="str">
        <f>IF($CN393="", "", IF($CN393=Report!$BN$4, AL393, ""))</f>
        <v/>
      </c>
      <c r="DB393" s="49" t="str">
        <f>IF($CN393="", "", IF($CN393=Report!$BN$4, AM393, ""))</f>
        <v/>
      </c>
      <c r="DC393" s="49" t="str">
        <f>IF($CN393="", "", IF($CN393=Report!$BN$4, AN393, ""))</f>
        <v/>
      </c>
      <c r="DD393" s="50" t="str">
        <f>IF($CN393="", "", IF($CN393=Report!$BN$4, AO393, ""))</f>
        <v/>
      </c>
      <c r="DE393" s="48" t="str">
        <f>IF($CN393="", "", IF($CN393=Report!$BN$4, AP393, ""))</f>
        <v/>
      </c>
      <c r="DF393" s="49" t="str">
        <f>IF($CN393="", "", IF($CN393=Report!$BN$4, AQ393, ""))</f>
        <v/>
      </c>
      <c r="DG393" s="49" t="str">
        <f>IF($CN393="", "", IF($CN393=Report!$BN$4, AR393, ""))</f>
        <v/>
      </c>
      <c r="DH393" s="49" t="str">
        <f>IF($CN393="", "", IF($CN393=Report!$BN$4, AS393, ""))</f>
        <v/>
      </c>
      <c r="DI393" s="49" t="str">
        <f>IF($CN393="", "", IF($CN393=Report!$BN$4, AT393, ""))</f>
        <v/>
      </c>
      <c r="DJ393" s="49" t="str">
        <f>IF($CN393="", "", IF($CN393=Report!$BN$4, AU393, ""))</f>
        <v/>
      </c>
      <c r="DK393" s="49" t="str">
        <f>IF($CN393="", "", IF($CN393=Report!$BN$4, AV393, ""))</f>
        <v/>
      </c>
      <c r="DL393" s="49" t="str">
        <f>IF($CN393="", "", IF($CN393=Report!$BN$4, AW393, ""))</f>
        <v/>
      </c>
      <c r="DM393" s="49" t="str">
        <f>IF($CN393="", "", IF($CN393=Report!$BN$4, AX393, ""))</f>
        <v/>
      </c>
      <c r="DN393" s="49" t="str">
        <f>IF($CN393="", "", IF($CN393=Report!$BN$4, AY393, ""))</f>
        <v/>
      </c>
      <c r="DO393" s="49" t="str">
        <f>IF($CN393="", "", IF($CN393=Report!$BN$4, AZ393, ""))</f>
        <v/>
      </c>
      <c r="DP393" s="50" t="str">
        <f>IF($CN393="", "", IF($CN393=Report!$BN$4, BA393, ""))</f>
        <v/>
      </c>
      <c r="DQ393" s="48" t="str">
        <f>IF($CN393="", "", IF($CN393=Report!$BN$4, BB393, ""))</f>
        <v/>
      </c>
      <c r="DR393" s="49" t="str">
        <f>IF($CN393="", "", IF($CN393=Report!$BN$4, BC393, ""))</f>
        <v/>
      </c>
      <c r="DS393" s="49" t="str">
        <f>IF($CN393="", "", IF($CN393=Report!$BN$4, BD393, ""))</f>
        <v/>
      </c>
      <c r="DT393" s="49" t="str">
        <f>IF($CN393="", "", IF($CN393=Report!$BN$4, BE393, ""))</f>
        <v/>
      </c>
      <c r="DU393" s="49" t="str">
        <f>IF($CN393="", "", IF($CN393=Report!$BN$4, BF393, ""))</f>
        <v/>
      </c>
      <c r="DV393" s="49" t="str">
        <f>IF($CN393="", "", IF($CN393=Report!$BN$4, BG393, ""))</f>
        <v/>
      </c>
      <c r="DW393" s="49" t="str">
        <f>IF($CN393="", "", IF($CN393=Report!$BN$4, BH393, ""))</f>
        <v/>
      </c>
      <c r="DX393" s="49" t="str">
        <f>IF($CN393="", "", IF($CN393=Report!$BN$4, BI393, ""))</f>
        <v/>
      </c>
      <c r="DY393" s="49" t="str">
        <f>IF($CN393="", "", IF($CN393=Report!$BN$4, BJ393, ""))</f>
        <v/>
      </c>
      <c r="DZ393" s="49" t="str">
        <f>IF($CN393="", "", IF($CN393=Report!$BN$4, BK393, ""))</f>
        <v/>
      </c>
      <c r="EA393" s="49" t="str">
        <f>IF($CN393="", "", IF($CN393=Report!$BN$4, BL393, ""))</f>
        <v/>
      </c>
      <c r="EB393" s="50" t="str">
        <f>IF($CN393="", "", IF($CN393=Report!$BN$4, BM393, ""))</f>
        <v/>
      </c>
      <c r="EC393" s="48" t="str">
        <f>IF($CN393="", "", IF($CN393=Report!$BN$4, BN393, ""))</f>
        <v/>
      </c>
      <c r="ED393" s="49" t="str">
        <f>IF($CN393="", "", IF($CN393=Report!$BN$4, BO393, ""))</f>
        <v/>
      </c>
      <c r="EE393" s="49" t="str">
        <f>IF($CN393="", "", IF($CN393=Report!$BN$4, BP393, ""))</f>
        <v/>
      </c>
      <c r="EF393" s="49" t="str">
        <f>IF($CN393="", "", IF($CN393=Report!$BN$4, BQ393, ""))</f>
        <v/>
      </c>
      <c r="EG393" s="49" t="str">
        <f>IF($CN393="", "", IF($CN393=Report!$BN$4, BR393, ""))</f>
        <v/>
      </c>
      <c r="EH393" s="49" t="str">
        <f>IF($CN393="", "", IF($CN393=Report!$BN$4, BS393, ""))</f>
        <v/>
      </c>
      <c r="EI393" s="49" t="str">
        <f>IF($CN393="", "", IF($CN393=Report!$BN$4, BT393, ""))</f>
        <v/>
      </c>
      <c r="EJ393" s="49" t="str">
        <f>IF($CN393="", "", IF($CN393=Report!$BN$4, BU393, ""))</f>
        <v/>
      </c>
      <c r="EK393" s="49" t="str">
        <f>IF($CN393="", "", IF($CN393=Report!$BN$4, BV393, ""))</f>
        <v/>
      </c>
      <c r="EL393" s="49" t="str">
        <f>IF($CN393="", "", IF($CN393=Report!$BN$4, BW393, ""))</f>
        <v/>
      </c>
      <c r="EM393" s="49" t="str">
        <f>IF($CN393="", "", IF($CN393=Report!$BN$4, BX393, ""))</f>
        <v/>
      </c>
      <c r="EN393" s="50" t="str">
        <f>IF($CN393="", "", IF($CN393=Report!$BN$4, BY393, ""))</f>
        <v/>
      </c>
      <c r="EO393" s="48" t="str">
        <f>IF($CN393="", "", IF($CN393=Report!$BN$4, BZ393, ""))</f>
        <v/>
      </c>
      <c r="EP393" s="49" t="str">
        <f>IF($CN393="", "", IF($CN393=Report!$BN$4, CA393, ""))</f>
        <v/>
      </c>
      <c r="EQ393" s="49" t="str">
        <f>IF($CN393="", "", IF($CN393=Report!$BN$4, CB393, ""))</f>
        <v/>
      </c>
      <c r="ER393" s="49" t="str">
        <f>IF($CN393="", "", IF($CN393=Report!$BN$4, CC393, ""))</f>
        <v/>
      </c>
      <c r="ES393" s="49" t="str">
        <f>IF($CN393="", "", IF($CN393=Report!$BN$4, CD393, ""))</f>
        <v/>
      </c>
      <c r="ET393" s="49" t="str">
        <f>IF($CN393="", "", IF($CN393=Report!$BN$4, CE393, ""))</f>
        <v/>
      </c>
      <c r="EU393" s="49" t="str">
        <f>IF($CN393="", "", IF($CN393=Report!$BN$4, CF393, ""))</f>
        <v/>
      </c>
      <c r="EV393" s="49" t="str">
        <f>IF($CN393="", "", IF($CN393=Report!$BN$4, CG393, ""))</f>
        <v/>
      </c>
      <c r="EW393" s="49" t="str">
        <f>IF($CN393="", "", IF($CN393=Report!$BN$4, CH393, ""))</f>
        <v/>
      </c>
      <c r="EX393" s="49" t="str">
        <f>IF($CN393="", "", IF($CN393=Report!$BN$4, CI393, ""))</f>
        <v/>
      </c>
      <c r="EY393" s="49" t="str">
        <f>IF($CN393="", "", IF($CN393=Report!$BN$4, CJ393, ""))</f>
        <v/>
      </c>
      <c r="EZ393" s="50" t="str">
        <f>IF($CN393="", "", IF($CN393=Report!$BN$4, CK393, ""))</f>
        <v/>
      </c>
    </row>
    <row r="394" spans="1:156" x14ac:dyDescent="0.25">
      <c r="A394" s="19"/>
      <c r="B394" s="104"/>
      <c r="C394" s="105"/>
      <c r="D394" s="116"/>
      <c r="E394" s="106"/>
      <c r="F394" s="106"/>
      <c r="G394" s="106"/>
      <c r="H394" s="106"/>
      <c r="I394" s="106"/>
      <c r="J394" s="106"/>
      <c r="K394" s="106"/>
      <c r="L394" s="106"/>
      <c r="M394" s="106"/>
      <c r="N394" s="106"/>
      <c r="O394" s="106"/>
      <c r="P394" s="106"/>
      <c r="Q394" s="106"/>
      <c r="R394" s="106"/>
      <c r="S394" s="106"/>
      <c r="T394" s="108"/>
      <c r="U394" s="108"/>
      <c r="V394" s="108"/>
      <c r="W394" s="109"/>
      <c r="X394" s="19"/>
      <c r="AA394" s="48" t="str">
        <f t="shared" si="352"/>
        <v/>
      </c>
      <c r="AB394" s="49" t="str">
        <f t="shared" si="353"/>
        <v/>
      </c>
      <c r="AC394" s="49" t="str">
        <f t="shared" si="354"/>
        <v/>
      </c>
      <c r="AD394" s="49" t="str">
        <f t="shared" si="355"/>
        <v/>
      </c>
      <c r="AE394" s="49" t="str">
        <f t="shared" si="356"/>
        <v/>
      </c>
      <c r="AF394" s="49" t="str">
        <f t="shared" si="357"/>
        <v/>
      </c>
      <c r="AG394" s="49" t="str">
        <f t="shared" si="358"/>
        <v/>
      </c>
      <c r="AH394" s="49" t="str">
        <f t="shared" si="359"/>
        <v/>
      </c>
      <c r="AI394" s="49" t="str">
        <f t="shared" si="360"/>
        <v/>
      </c>
      <c r="AJ394" s="49" t="str">
        <f t="shared" si="361"/>
        <v/>
      </c>
      <c r="AK394" s="49" t="str">
        <f t="shared" si="362"/>
        <v/>
      </c>
      <c r="AL394" s="49" t="str">
        <f t="shared" si="363"/>
        <v/>
      </c>
      <c r="AM394" s="49" t="str">
        <f t="shared" si="364"/>
        <v/>
      </c>
      <c r="AN394" s="49" t="str">
        <f t="shared" si="365"/>
        <v/>
      </c>
      <c r="AO394" s="50" t="str">
        <f t="shared" si="366"/>
        <v/>
      </c>
      <c r="AP394" s="48" t="str">
        <f t="shared" si="367"/>
        <v/>
      </c>
      <c r="AQ394" s="49" t="str">
        <f t="shared" si="330"/>
        <v/>
      </c>
      <c r="AR394" s="49" t="str">
        <f t="shared" si="331"/>
        <v/>
      </c>
      <c r="AS394" s="49" t="str">
        <f t="shared" si="332"/>
        <v/>
      </c>
      <c r="AT394" s="49" t="str">
        <f t="shared" si="333"/>
        <v/>
      </c>
      <c r="AU394" s="49" t="str">
        <f t="shared" si="334"/>
        <v/>
      </c>
      <c r="AV394" s="49" t="str">
        <f t="shared" si="335"/>
        <v/>
      </c>
      <c r="AW394" s="49" t="str">
        <f t="shared" si="336"/>
        <v/>
      </c>
      <c r="AX394" s="49" t="str">
        <f t="shared" si="337"/>
        <v/>
      </c>
      <c r="AY394" s="49" t="str">
        <f t="shared" si="338"/>
        <v/>
      </c>
      <c r="AZ394" s="49" t="str">
        <f t="shared" si="339"/>
        <v/>
      </c>
      <c r="BA394" s="50" t="str">
        <f t="shared" si="340"/>
        <v/>
      </c>
      <c r="BB394" s="48" t="str">
        <f t="shared" si="368"/>
        <v/>
      </c>
      <c r="BC394" s="49" t="str">
        <f t="shared" si="341"/>
        <v/>
      </c>
      <c r="BD394" s="49" t="str">
        <f t="shared" si="342"/>
        <v/>
      </c>
      <c r="BE394" s="49" t="str">
        <f t="shared" si="343"/>
        <v/>
      </c>
      <c r="BF394" s="49" t="str">
        <f t="shared" si="344"/>
        <v/>
      </c>
      <c r="BG394" s="49" t="str">
        <f t="shared" si="345"/>
        <v/>
      </c>
      <c r="BH394" s="49" t="str">
        <f t="shared" si="346"/>
        <v/>
      </c>
      <c r="BI394" s="49" t="str">
        <f t="shared" si="347"/>
        <v/>
      </c>
      <c r="BJ394" s="49" t="str">
        <f t="shared" si="348"/>
        <v/>
      </c>
      <c r="BK394" s="49" t="str">
        <f t="shared" si="349"/>
        <v/>
      </c>
      <c r="BL394" s="49" t="str">
        <f t="shared" si="350"/>
        <v/>
      </c>
      <c r="BM394" s="50" t="str">
        <f t="shared" si="351"/>
        <v/>
      </c>
      <c r="BN394" s="48" t="str">
        <f t="shared" si="369"/>
        <v/>
      </c>
      <c r="BO394" s="49" t="str">
        <f t="shared" si="372"/>
        <v/>
      </c>
      <c r="BP394" s="49" t="str">
        <f t="shared" si="373"/>
        <v/>
      </c>
      <c r="BQ394" s="49" t="str">
        <f t="shared" si="374"/>
        <v/>
      </c>
      <c r="BR394" s="49" t="str">
        <f t="shared" si="375"/>
        <v/>
      </c>
      <c r="BS394" s="49" t="str">
        <f t="shared" si="376"/>
        <v/>
      </c>
      <c r="BT394" s="49" t="str">
        <f t="shared" si="377"/>
        <v/>
      </c>
      <c r="BU394" s="49" t="str">
        <f t="shared" si="378"/>
        <v/>
      </c>
      <c r="BV394" s="49" t="str">
        <f t="shared" si="379"/>
        <v/>
      </c>
      <c r="BW394" s="49" t="str">
        <f t="shared" si="380"/>
        <v/>
      </c>
      <c r="BX394" s="49" t="str">
        <f t="shared" si="381"/>
        <v/>
      </c>
      <c r="BY394" s="50" t="str">
        <f t="shared" si="382"/>
        <v/>
      </c>
      <c r="BZ394" s="48" t="str">
        <f t="shared" si="370"/>
        <v/>
      </c>
      <c r="CA394" s="49" t="str">
        <f t="shared" si="383"/>
        <v/>
      </c>
      <c r="CB394" s="49" t="str">
        <f t="shared" si="384"/>
        <v/>
      </c>
      <c r="CC394" s="49" t="str">
        <f t="shared" si="385"/>
        <v/>
      </c>
      <c r="CD394" s="49" t="str">
        <f t="shared" si="386"/>
        <v/>
      </c>
      <c r="CE394" s="49" t="str">
        <f t="shared" si="387"/>
        <v/>
      </c>
      <c r="CF394" s="49" t="str">
        <f t="shared" si="388"/>
        <v/>
      </c>
      <c r="CG394" s="49" t="str">
        <f t="shared" si="389"/>
        <v/>
      </c>
      <c r="CH394" s="49" t="str">
        <f t="shared" si="390"/>
        <v/>
      </c>
      <c r="CI394" s="49" t="str">
        <f t="shared" si="391"/>
        <v/>
      </c>
      <c r="CJ394" s="49" t="str">
        <f t="shared" si="392"/>
        <v/>
      </c>
      <c r="CK394" s="50" t="str">
        <f t="shared" si="393"/>
        <v/>
      </c>
      <c r="CM394" s="85" t="str">
        <f t="shared" si="371"/>
        <v/>
      </c>
      <c r="CN394" s="6" t="str">
        <f>IF($B394="", "", IF($CM394="X", "", IF(Report!$BN$3="X", LEFT($B394, 2), $B394)))</f>
        <v/>
      </c>
      <c r="CP394" s="48" t="str">
        <f>IF($CN394="", "", IF($CN394=Report!$BN$4, AA394, ""))</f>
        <v/>
      </c>
      <c r="CQ394" s="49" t="str">
        <f>IF($CN394="", "", IF($CN394=Report!$BN$4, AB394, ""))</f>
        <v/>
      </c>
      <c r="CR394" s="49" t="str">
        <f>IF($CN394="", "", IF($CN394=Report!$BN$4, AC394, ""))</f>
        <v/>
      </c>
      <c r="CS394" s="49" t="str">
        <f>IF($CN394="", "", IF($CN394=Report!$BN$4, AD394, ""))</f>
        <v/>
      </c>
      <c r="CT394" s="49" t="str">
        <f>IF($CN394="", "", IF($CN394=Report!$BN$4, AE394, ""))</f>
        <v/>
      </c>
      <c r="CU394" s="49" t="str">
        <f>IF($CN394="", "", IF($CN394=Report!$BN$4, AF394, ""))</f>
        <v/>
      </c>
      <c r="CV394" s="49" t="str">
        <f>IF($CN394="", "", IF($CN394=Report!$BN$4, AG394, ""))</f>
        <v/>
      </c>
      <c r="CW394" s="49" t="str">
        <f>IF($CN394="", "", IF($CN394=Report!$BN$4, AH394, ""))</f>
        <v/>
      </c>
      <c r="CX394" s="49" t="str">
        <f>IF($CN394="", "", IF($CN394=Report!$BN$4, AI394, ""))</f>
        <v/>
      </c>
      <c r="CY394" s="49" t="str">
        <f>IF($CN394="", "", IF($CN394=Report!$BN$4, AJ394, ""))</f>
        <v/>
      </c>
      <c r="CZ394" s="49" t="str">
        <f>IF($CN394="", "", IF($CN394=Report!$BN$4, AK394, ""))</f>
        <v/>
      </c>
      <c r="DA394" s="49" t="str">
        <f>IF($CN394="", "", IF($CN394=Report!$BN$4, AL394, ""))</f>
        <v/>
      </c>
      <c r="DB394" s="49" t="str">
        <f>IF($CN394="", "", IF($CN394=Report!$BN$4, AM394, ""))</f>
        <v/>
      </c>
      <c r="DC394" s="49" t="str">
        <f>IF($CN394="", "", IF($CN394=Report!$BN$4, AN394, ""))</f>
        <v/>
      </c>
      <c r="DD394" s="50" t="str">
        <f>IF($CN394="", "", IF($CN394=Report!$BN$4, AO394, ""))</f>
        <v/>
      </c>
      <c r="DE394" s="48" t="str">
        <f>IF($CN394="", "", IF($CN394=Report!$BN$4, AP394, ""))</f>
        <v/>
      </c>
      <c r="DF394" s="49" t="str">
        <f>IF($CN394="", "", IF($CN394=Report!$BN$4, AQ394, ""))</f>
        <v/>
      </c>
      <c r="DG394" s="49" t="str">
        <f>IF($CN394="", "", IF($CN394=Report!$BN$4, AR394, ""))</f>
        <v/>
      </c>
      <c r="DH394" s="49" t="str">
        <f>IF($CN394="", "", IF($CN394=Report!$BN$4, AS394, ""))</f>
        <v/>
      </c>
      <c r="DI394" s="49" t="str">
        <f>IF($CN394="", "", IF($CN394=Report!$BN$4, AT394, ""))</f>
        <v/>
      </c>
      <c r="DJ394" s="49" t="str">
        <f>IF($CN394="", "", IF($CN394=Report!$BN$4, AU394, ""))</f>
        <v/>
      </c>
      <c r="DK394" s="49" t="str">
        <f>IF($CN394="", "", IF($CN394=Report!$BN$4, AV394, ""))</f>
        <v/>
      </c>
      <c r="DL394" s="49" t="str">
        <f>IF($CN394="", "", IF($CN394=Report!$BN$4, AW394, ""))</f>
        <v/>
      </c>
      <c r="DM394" s="49" t="str">
        <f>IF($CN394="", "", IF($CN394=Report!$BN$4, AX394, ""))</f>
        <v/>
      </c>
      <c r="DN394" s="49" t="str">
        <f>IF($CN394="", "", IF($CN394=Report!$BN$4, AY394, ""))</f>
        <v/>
      </c>
      <c r="DO394" s="49" t="str">
        <f>IF($CN394="", "", IF($CN394=Report!$BN$4, AZ394, ""))</f>
        <v/>
      </c>
      <c r="DP394" s="50" t="str">
        <f>IF($CN394="", "", IF($CN394=Report!$BN$4, BA394, ""))</f>
        <v/>
      </c>
      <c r="DQ394" s="48" t="str">
        <f>IF($CN394="", "", IF($CN394=Report!$BN$4, BB394, ""))</f>
        <v/>
      </c>
      <c r="DR394" s="49" t="str">
        <f>IF($CN394="", "", IF($CN394=Report!$BN$4, BC394, ""))</f>
        <v/>
      </c>
      <c r="DS394" s="49" t="str">
        <f>IF($CN394="", "", IF($CN394=Report!$BN$4, BD394, ""))</f>
        <v/>
      </c>
      <c r="DT394" s="49" t="str">
        <f>IF($CN394="", "", IF($CN394=Report!$BN$4, BE394, ""))</f>
        <v/>
      </c>
      <c r="DU394" s="49" t="str">
        <f>IF($CN394="", "", IF($CN394=Report!$BN$4, BF394, ""))</f>
        <v/>
      </c>
      <c r="DV394" s="49" t="str">
        <f>IF($CN394="", "", IF($CN394=Report!$BN$4, BG394, ""))</f>
        <v/>
      </c>
      <c r="DW394" s="49" t="str">
        <f>IF($CN394="", "", IF($CN394=Report!$BN$4, BH394, ""))</f>
        <v/>
      </c>
      <c r="DX394" s="49" t="str">
        <f>IF($CN394="", "", IF($CN394=Report!$BN$4, BI394, ""))</f>
        <v/>
      </c>
      <c r="DY394" s="49" t="str">
        <f>IF($CN394="", "", IF($CN394=Report!$BN$4, BJ394, ""))</f>
        <v/>
      </c>
      <c r="DZ394" s="49" t="str">
        <f>IF($CN394="", "", IF($CN394=Report!$BN$4, BK394, ""))</f>
        <v/>
      </c>
      <c r="EA394" s="49" t="str">
        <f>IF($CN394="", "", IF($CN394=Report!$BN$4, BL394, ""))</f>
        <v/>
      </c>
      <c r="EB394" s="50" t="str">
        <f>IF($CN394="", "", IF($CN394=Report!$BN$4, BM394, ""))</f>
        <v/>
      </c>
      <c r="EC394" s="48" t="str">
        <f>IF($CN394="", "", IF($CN394=Report!$BN$4, BN394, ""))</f>
        <v/>
      </c>
      <c r="ED394" s="49" t="str">
        <f>IF($CN394="", "", IF($CN394=Report!$BN$4, BO394, ""))</f>
        <v/>
      </c>
      <c r="EE394" s="49" t="str">
        <f>IF($CN394="", "", IF($CN394=Report!$BN$4, BP394, ""))</f>
        <v/>
      </c>
      <c r="EF394" s="49" t="str">
        <f>IF($CN394="", "", IF($CN394=Report!$BN$4, BQ394, ""))</f>
        <v/>
      </c>
      <c r="EG394" s="49" t="str">
        <f>IF($CN394="", "", IF($CN394=Report!$BN$4, BR394, ""))</f>
        <v/>
      </c>
      <c r="EH394" s="49" t="str">
        <f>IF($CN394="", "", IF($CN394=Report!$BN$4, BS394, ""))</f>
        <v/>
      </c>
      <c r="EI394" s="49" t="str">
        <f>IF($CN394="", "", IF($CN394=Report!$BN$4, BT394, ""))</f>
        <v/>
      </c>
      <c r="EJ394" s="49" t="str">
        <f>IF($CN394="", "", IF($CN394=Report!$BN$4, BU394, ""))</f>
        <v/>
      </c>
      <c r="EK394" s="49" t="str">
        <f>IF($CN394="", "", IF($CN394=Report!$BN$4, BV394, ""))</f>
        <v/>
      </c>
      <c r="EL394" s="49" t="str">
        <f>IF($CN394="", "", IF($CN394=Report!$BN$4, BW394, ""))</f>
        <v/>
      </c>
      <c r="EM394" s="49" t="str">
        <f>IF($CN394="", "", IF($CN394=Report!$BN$4, BX394, ""))</f>
        <v/>
      </c>
      <c r="EN394" s="50" t="str">
        <f>IF($CN394="", "", IF($CN394=Report!$BN$4, BY394, ""))</f>
        <v/>
      </c>
      <c r="EO394" s="48" t="str">
        <f>IF($CN394="", "", IF($CN394=Report!$BN$4, BZ394, ""))</f>
        <v/>
      </c>
      <c r="EP394" s="49" t="str">
        <f>IF($CN394="", "", IF($CN394=Report!$BN$4, CA394, ""))</f>
        <v/>
      </c>
      <c r="EQ394" s="49" t="str">
        <f>IF($CN394="", "", IF($CN394=Report!$BN$4, CB394, ""))</f>
        <v/>
      </c>
      <c r="ER394" s="49" t="str">
        <f>IF($CN394="", "", IF($CN394=Report!$BN$4, CC394, ""))</f>
        <v/>
      </c>
      <c r="ES394" s="49" t="str">
        <f>IF($CN394="", "", IF($CN394=Report!$BN$4, CD394, ""))</f>
        <v/>
      </c>
      <c r="ET394" s="49" t="str">
        <f>IF($CN394="", "", IF($CN394=Report!$BN$4, CE394, ""))</f>
        <v/>
      </c>
      <c r="EU394" s="49" t="str">
        <f>IF($CN394="", "", IF($CN394=Report!$BN$4, CF394, ""))</f>
        <v/>
      </c>
      <c r="EV394" s="49" t="str">
        <f>IF($CN394="", "", IF($CN394=Report!$BN$4, CG394, ""))</f>
        <v/>
      </c>
      <c r="EW394" s="49" t="str">
        <f>IF($CN394="", "", IF($CN394=Report!$BN$4, CH394, ""))</f>
        <v/>
      </c>
      <c r="EX394" s="49" t="str">
        <f>IF($CN394="", "", IF($CN394=Report!$BN$4, CI394, ""))</f>
        <v/>
      </c>
      <c r="EY394" s="49" t="str">
        <f>IF($CN394="", "", IF($CN394=Report!$BN$4, CJ394, ""))</f>
        <v/>
      </c>
      <c r="EZ394" s="50" t="str">
        <f>IF($CN394="", "", IF($CN394=Report!$BN$4, CK394, ""))</f>
        <v/>
      </c>
    </row>
    <row r="395" spans="1:156" x14ac:dyDescent="0.25">
      <c r="A395" s="19"/>
      <c r="B395" s="104"/>
      <c r="C395" s="105"/>
      <c r="D395" s="116"/>
      <c r="E395" s="106"/>
      <c r="F395" s="106"/>
      <c r="G395" s="106"/>
      <c r="H395" s="106"/>
      <c r="I395" s="106"/>
      <c r="J395" s="106"/>
      <c r="K395" s="106"/>
      <c r="L395" s="106"/>
      <c r="M395" s="106"/>
      <c r="N395" s="106"/>
      <c r="O395" s="106"/>
      <c r="P395" s="106"/>
      <c r="Q395" s="106"/>
      <c r="R395" s="106"/>
      <c r="S395" s="106"/>
      <c r="T395" s="108"/>
      <c r="U395" s="108"/>
      <c r="V395" s="108"/>
      <c r="W395" s="109"/>
      <c r="X395" s="19"/>
      <c r="AA395" s="48" t="str">
        <f t="shared" si="352"/>
        <v/>
      </c>
      <c r="AB395" s="49" t="str">
        <f t="shared" si="353"/>
        <v/>
      </c>
      <c r="AC395" s="49" t="str">
        <f t="shared" si="354"/>
        <v/>
      </c>
      <c r="AD395" s="49" t="str">
        <f t="shared" si="355"/>
        <v/>
      </c>
      <c r="AE395" s="49" t="str">
        <f t="shared" si="356"/>
        <v/>
      </c>
      <c r="AF395" s="49" t="str">
        <f t="shared" si="357"/>
        <v/>
      </c>
      <c r="AG395" s="49" t="str">
        <f t="shared" si="358"/>
        <v/>
      </c>
      <c r="AH395" s="49" t="str">
        <f t="shared" si="359"/>
        <v/>
      </c>
      <c r="AI395" s="49" t="str">
        <f t="shared" si="360"/>
        <v/>
      </c>
      <c r="AJ395" s="49" t="str">
        <f t="shared" si="361"/>
        <v/>
      </c>
      <c r="AK395" s="49" t="str">
        <f t="shared" si="362"/>
        <v/>
      </c>
      <c r="AL395" s="49" t="str">
        <f t="shared" si="363"/>
        <v/>
      </c>
      <c r="AM395" s="49" t="str">
        <f t="shared" si="364"/>
        <v/>
      </c>
      <c r="AN395" s="49" t="str">
        <f t="shared" si="365"/>
        <v/>
      </c>
      <c r="AO395" s="50" t="str">
        <f t="shared" si="366"/>
        <v/>
      </c>
      <c r="AP395" s="48" t="str">
        <f t="shared" si="367"/>
        <v/>
      </c>
      <c r="AQ395" s="49" t="str">
        <f t="shared" ref="AQ395:AQ458" si="394">IF(AE395="", "", ROUND(AE395+(AE395*$T395), 2))</f>
        <v/>
      </c>
      <c r="AR395" s="49" t="str">
        <f t="shared" ref="AR395:AR458" si="395">IF(AF395="", "", ROUND(AF395+(AF395*$T395), 2))</f>
        <v/>
      </c>
      <c r="AS395" s="49" t="str">
        <f t="shared" ref="AS395:AS458" si="396">IF(AG395="", "", ROUND(AG395+(AG395*$T395), 2))</f>
        <v/>
      </c>
      <c r="AT395" s="49" t="str">
        <f t="shared" ref="AT395:AT458" si="397">IF(AH395="", "", ROUND(AH395+(AH395*$T395), 2))</f>
        <v/>
      </c>
      <c r="AU395" s="49" t="str">
        <f t="shared" ref="AU395:AU458" si="398">IF(AI395="", "", ROUND(AI395+(AI395*$T395), 2))</f>
        <v/>
      </c>
      <c r="AV395" s="49" t="str">
        <f t="shared" ref="AV395:AV458" si="399">IF(AJ395="", "", ROUND(AJ395+(AJ395*$T395), 2))</f>
        <v/>
      </c>
      <c r="AW395" s="49" t="str">
        <f t="shared" ref="AW395:AW458" si="400">IF(AK395="", "", ROUND(AK395+(AK395*$T395), 2))</f>
        <v/>
      </c>
      <c r="AX395" s="49" t="str">
        <f t="shared" ref="AX395:AX458" si="401">IF(AL395="", "", ROUND(AL395+(AL395*$T395), 2))</f>
        <v/>
      </c>
      <c r="AY395" s="49" t="str">
        <f t="shared" ref="AY395:AY458" si="402">IF(AM395="", "", ROUND(AM395+(AM395*$T395), 2))</f>
        <v/>
      </c>
      <c r="AZ395" s="49" t="str">
        <f t="shared" ref="AZ395:AZ458" si="403">IF(AN395="", "", ROUND(AN395+(AN395*$T395), 2))</f>
        <v/>
      </c>
      <c r="BA395" s="50" t="str">
        <f t="shared" ref="BA395:BA458" si="404">IF(AO395="", "", ROUND(AO395+(AO395*$T395), 2))</f>
        <v/>
      </c>
      <c r="BB395" s="48" t="str">
        <f t="shared" si="368"/>
        <v/>
      </c>
      <c r="BC395" s="49" t="str">
        <f t="shared" ref="BC395:BC458" si="405">IF(AQ395="", "", ROUND(AQ395+(AQ395*$U395), 2))</f>
        <v/>
      </c>
      <c r="BD395" s="49" t="str">
        <f t="shared" ref="BD395:BD458" si="406">IF(AR395="", "", ROUND(AR395+(AR395*$U395), 2))</f>
        <v/>
      </c>
      <c r="BE395" s="49" t="str">
        <f t="shared" ref="BE395:BE458" si="407">IF(AS395="", "", ROUND(AS395+(AS395*$U395), 2))</f>
        <v/>
      </c>
      <c r="BF395" s="49" t="str">
        <f t="shared" ref="BF395:BF458" si="408">IF(AT395="", "", ROUND(AT395+(AT395*$U395), 2))</f>
        <v/>
      </c>
      <c r="BG395" s="49" t="str">
        <f t="shared" ref="BG395:BG458" si="409">IF(AU395="", "", ROUND(AU395+(AU395*$U395), 2))</f>
        <v/>
      </c>
      <c r="BH395" s="49" t="str">
        <f t="shared" ref="BH395:BH458" si="410">IF(AV395="", "", ROUND(AV395+(AV395*$U395), 2))</f>
        <v/>
      </c>
      <c r="BI395" s="49" t="str">
        <f t="shared" ref="BI395:BI458" si="411">IF(AW395="", "", ROUND(AW395+(AW395*$U395), 2))</f>
        <v/>
      </c>
      <c r="BJ395" s="49" t="str">
        <f t="shared" ref="BJ395:BJ458" si="412">IF(AX395="", "", ROUND(AX395+(AX395*$U395), 2))</f>
        <v/>
      </c>
      <c r="BK395" s="49" t="str">
        <f t="shared" ref="BK395:BK458" si="413">IF(AY395="", "", ROUND(AY395+(AY395*$U395), 2))</f>
        <v/>
      </c>
      <c r="BL395" s="49" t="str">
        <f t="shared" ref="BL395:BL458" si="414">IF(AZ395="", "", ROUND(AZ395+(AZ395*$U395), 2))</f>
        <v/>
      </c>
      <c r="BM395" s="50" t="str">
        <f t="shared" ref="BM395:BM458" si="415">IF(BA395="", "", ROUND(BA395+(BA395*$U395), 2))</f>
        <v/>
      </c>
      <c r="BN395" s="48" t="str">
        <f t="shared" si="369"/>
        <v/>
      </c>
      <c r="BO395" s="49" t="str">
        <f t="shared" si="372"/>
        <v/>
      </c>
      <c r="BP395" s="49" t="str">
        <f t="shared" si="373"/>
        <v/>
      </c>
      <c r="BQ395" s="49" t="str">
        <f t="shared" si="374"/>
        <v/>
      </c>
      <c r="BR395" s="49" t="str">
        <f t="shared" si="375"/>
        <v/>
      </c>
      <c r="BS395" s="49" t="str">
        <f t="shared" si="376"/>
        <v/>
      </c>
      <c r="BT395" s="49" t="str">
        <f t="shared" si="377"/>
        <v/>
      </c>
      <c r="BU395" s="49" t="str">
        <f t="shared" si="378"/>
        <v/>
      </c>
      <c r="BV395" s="49" t="str">
        <f t="shared" si="379"/>
        <v/>
      </c>
      <c r="BW395" s="49" t="str">
        <f t="shared" si="380"/>
        <v/>
      </c>
      <c r="BX395" s="49" t="str">
        <f t="shared" si="381"/>
        <v/>
      </c>
      <c r="BY395" s="50" t="str">
        <f t="shared" si="382"/>
        <v/>
      </c>
      <c r="BZ395" s="48" t="str">
        <f t="shared" si="370"/>
        <v/>
      </c>
      <c r="CA395" s="49" t="str">
        <f t="shared" si="383"/>
        <v/>
      </c>
      <c r="CB395" s="49" t="str">
        <f t="shared" si="384"/>
        <v/>
      </c>
      <c r="CC395" s="49" t="str">
        <f t="shared" si="385"/>
        <v/>
      </c>
      <c r="CD395" s="49" t="str">
        <f t="shared" si="386"/>
        <v/>
      </c>
      <c r="CE395" s="49" t="str">
        <f t="shared" si="387"/>
        <v/>
      </c>
      <c r="CF395" s="49" t="str">
        <f t="shared" si="388"/>
        <v/>
      </c>
      <c r="CG395" s="49" t="str">
        <f t="shared" si="389"/>
        <v/>
      </c>
      <c r="CH395" s="49" t="str">
        <f t="shared" si="390"/>
        <v/>
      </c>
      <c r="CI395" s="49" t="str">
        <f t="shared" si="391"/>
        <v/>
      </c>
      <c r="CJ395" s="49" t="str">
        <f t="shared" si="392"/>
        <v/>
      </c>
      <c r="CK395" s="50" t="str">
        <f t="shared" si="393"/>
        <v/>
      </c>
      <c r="CM395" s="85" t="str">
        <f t="shared" si="371"/>
        <v/>
      </c>
      <c r="CN395" s="6" t="str">
        <f>IF($B395="", "", IF($CM395="X", "", IF(Report!$BN$3="X", LEFT($B395, 2), $B395)))</f>
        <v/>
      </c>
      <c r="CP395" s="48" t="str">
        <f>IF($CN395="", "", IF($CN395=Report!$BN$4, AA395, ""))</f>
        <v/>
      </c>
      <c r="CQ395" s="49" t="str">
        <f>IF($CN395="", "", IF($CN395=Report!$BN$4, AB395, ""))</f>
        <v/>
      </c>
      <c r="CR395" s="49" t="str">
        <f>IF($CN395="", "", IF($CN395=Report!$BN$4, AC395, ""))</f>
        <v/>
      </c>
      <c r="CS395" s="49" t="str">
        <f>IF($CN395="", "", IF($CN395=Report!$BN$4, AD395, ""))</f>
        <v/>
      </c>
      <c r="CT395" s="49" t="str">
        <f>IF($CN395="", "", IF($CN395=Report!$BN$4, AE395, ""))</f>
        <v/>
      </c>
      <c r="CU395" s="49" t="str">
        <f>IF($CN395="", "", IF($CN395=Report!$BN$4, AF395, ""))</f>
        <v/>
      </c>
      <c r="CV395" s="49" t="str">
        <f>IF($CN395="", "", IF($CN395=Report!$BN$4, AG395, ""))</f>
        <v/>
      </c>
      <c r="CW395" s="49" t="str">
        <f>IF($CN395="", "", IF($CN395=Report!$BN$4, AH395, ""))</f>
        <v/>
      </c>
      <c r="CX395" s="49" t="str">
        <f>IF($CN395="", "", IF($CN395=Report!$BN$4, AI395, ""))</f>
        <v/>
      </c>
      <c r="CY395" s="49" t="str">
        <f>IF($CN395="", "", IF($CN395=Report!$BN$4, AJ395, ""))</f>
        <v/>
      </c>
      <c r="CZ395" s="49" t="str">
        <f>IF($CN395="", "", IF($CN395=Report!$BN$4, AK395, ""))</f>
        <v/>
      </c>
      <c r="DA395" s="49" t="str">
        <f>IF($CN395="", "", IF($CN395=Report!$BN$4, AL395, ""))</f>
        <v/>
      </c>
      <c r="DB395" s="49" t="str">
        <f>IF($CN395="", "", IF($CN395=Report!$BN$4, AM395, ""))</f>
        <v/>
      </c>
      <c r="DC395" s="49" t="str">
        <f>IF($CN395="", "", IF($CN395=Report!$BN$4, AN395, ""))</f>
        <v/>
      </c>
      <c r="DD395" s="50" t="str">
        <f>IF($CN395="", "", IF($CN395=Report!$BN$4, AO395, ""))</f>
        <v/>
      </c>
      <c r="DE395" s="48" t="str">
        <f>IF($CN395="", "", IF($CN395=Report!$BN$4, AP395, ""))</f>
        <v/>
      </c>
      <c r="DF395" s="49" t="str">
        <f>IF($CN395="", "", IF($CN395=Report!$BN$4, AQ395, ""))</f>
        <v/>
      </c>
      <c r="DG395" s="49" t="str">
        <f>IF($CN395="", "", IF($CN395=Report!$BN$4, AR395, ""))</f>
        <v/>
      </c>
      <c r="DH395" s="49" t="str">
        <f>IF($CN395="", "", IF($CN395=Report!$BN$4, AS395, ""))</f>
        <v/>
      </c>
      <c r="DI395" s="49" t="str">
        <f>IF($CN395="", "", IF($CN395=Report!$BN$4, AT395, ""))</f>
        <v/>
      </c>
      <c r="DJ395" s="49" t="str">
        <f>IF($CN395="", "", IF($CN395=Report!$BN$4, AU395, ""))</f>
        <v/>
      </c>
      <c r="DK395" s="49" t="str">
        <f>IF($CN395="", "", IF($CN395=Report!$BN$4, AV395, ""))</f>
        <v/>
      </c>
      <c r="DL395" s="49" t="str">
        <f>IF($CN395="", "", IF($CN395=Report!$BN$4, AW395, ""))</f>
        <v/>
      </c>
      <c r="DM395" s="49" t="str">
        <f>IF($CN395="", "", IF($CN395=Report!$BN$4, AX395, ""))</f>
        <v/>
      </c>
      <c r="DN395" s="49" t="str">
        <f>IF($CN395="", "", IF($CN395=Report!$BN$4, AY395, ""))</f>
        <v/>
      </c>
      <c r="DO395" s="49" t="str">
        <f>IF($CN395="", "", IF($CN395=Report!$BN$4, AZ395, ""))</f>
        <v/>
      </c>
      <c r="DP395" s="50" t="str">
        <f>IF($CN395="", "", IF($CN395=Report!$BN$4, BA395, ""))</f>
        <v/>
      </c>
      <c r="DQ395" s="48" t="str">
        <f>IF($CN395="", "", IF($CN395=Report!$BN$4, BB395, ""))</f>
        <v/>
      </c>
      <c r="DR395" s="49" t="str">
        <f>IF($CN395="", "", IF($CN395=Report!$BN$4, BC395, ""))</f>
        <v/>
      </c>
      <c r="DS395" s="49" t="str">
        <f>IF($CN395="", "", IF($CN395=Report!$BN$4, BD395, ""))</f>
        <v/>
      </c>
      <c r="DT395" s="49" t="str">
        <f>IF($CN395="", "", IF($CN395=Report!$BN$4, BE395, ""))</f>
        <v/>
      </c>
      <c r="DU395" s="49" t="str">
        <f>IF($CN395="", "", IF($CN395=Report!$BN$4, BF395, ""))</f>
        <v/>
      </c>
      <c r="DV395" s="49" t="str">
        <f>IF($CN395="", "", IF($CN395=Report!$BN$4, BG395, ""))</f>
        <v/>
      </c>
      <c r="DW395" s="49" t="str">
        <f>IF($CN395="", "", IF($CN395=Report!$BN$4, BH395, ""))</f>
        <v/>
      </c>
      <c r="DX395" s="49" t="str">
        <f>IF($CN395="", "", IF($CN395=Report!$BN$4, BI395, ""))</f>
        <v/>
      </c>
      <c r="DY395" s="49" t="str">
        <f>IF($CN395="", "", IF($CN395=Report!$BN$4, BJ395, ""))</f>
        <v/>
      </c>
      <c r="DZ395" s="49" t="str">
        <f>IF($CN395="", "", IF($CN395=Report!$BN$4, BK395, ""))</f>
        <v/>
      </c>
      <c r="EA395" s="49" t="str">
        <f>IF($CN395="", "", IF($CN395=Report!$BN$4, BL395, ""))</f>
        <v/>
      </c>
      <c r="EB395" s="50" t="str">
        <f>IF($CN395="", "", IF($CN395=Report!$BN$4, BM395, ""))</f>
        <v/>
      </c>
      <c r="EC395" s="48" t="str">
        <f>IF($CN395="", "", IF($CN395=Report!$BN$4, BN395, ""))</f>
        <v/>
      </c>
      <c r="ED395" s="49" t="str">
        <f>IF($CN395="", "", IF($CN395=Report!$BN$4, BO395, ""))</f>
        <v/>
      </c>
      <c r="EE395" s="49" t="str">
        <f>IF($CN395="", "", IF($CN395=Report!$BN$4, BP395, ""))</f>
        <v/>
      </c>
      <c r="EF395" s="49" t="str">
        <f>IF($CN395="", "", IF($CN395=Report!$BN$4, BQ395, ""))</f>
        <v/>
      </c>
      <c r="EG395" s="49" t="str">
        <f>IF($CN395="", "", IF($CN395=Report!$BN$4, BR395, ""))</f>
        <v/>
      </c>
      <c r="EH395" s="49" t="str">
        <f>IF($CN395="", "", IF($CN395=Report!$BN$4, BS395, ""))</f>
        <v/>
      </c>
      <c r="EI395" s="49" t="str">
        <f>IF($CN395="", "", IF($CN395=Report!$BN$4, BT395, ""))</f>
        <v/>
      </c>
      <c r="EJ395" s="49" t="str">
        <f>IF($CN395="", "", IF($CN395=Report!$BN$4, BU395, ""))</f>
        <v/>
      </c>
      <c r="EK395" s="49" t="str">
        <f>IF($CN395="", "", IF($CN395=Report!$BN$4, BV395, ""))</f>
        <v/>
      </c>
      <c r="EL395" s="49" t="str">
        <f>IF($CN395="", "", IF($CN395=Report!$BN$4, BW395, ""))</f>
        <v/>
      </c>
      <c r="EM395" s="49" t="str">
        <f>IF($CN395="", "", IF($CN395=Report!$BN$4, BX395, ""))</f>
        <v/>
      </c>
      <c r="EN395" s="50" t="str">
        <f>IF($CN395="", "", IF($CN395=Report!$BN$4, BY395, ""))</f>
        <v/>
      </c>
      <c r="EO395" s="48" t="str">
        <f>IF($CN395="", "", IF($CN395=Report!$BN$4, BZ395, ""))</f>
        <v/>
      </c>
      <c r="EP395" s="49" t="str">
        <f>IF($CN395="", "", IF($CN395=Report!$BN$4, CA395, ""))</f>
        <v/>
      </c>
      <c r="EQ395" s="49" t="str">
        <f>IF($CN395="", "", IF($CN395=Report!$BN$4, CB395, ""))</f>
        <v/>
      </c>
      <c r="ER395" s="49" t="str">
        <f>IF($CN395="", "", IF($CN395=Report!$BN$4, CC395, ""))</f>
        <v/>
      </c>
      <c r="ES395" s="49" t="str">
        <f>IF($CN395="", "", IF($CN395=Report!$BN$4, CD395, ""))</f>
        <v/>
      </c>
      <c r="ET395" s="49" t="str">
        <f>IF($CN395="", "", IF($CN395=Report!$BN$4, CE395, ""))</f>
        <v/>
      </c>
      <c r="EU395" s="49" t="str">
        <f>IF($CN395="", "", IF($CN395=Report!$BN$4, CF395, ""))</f>
        <v/>
      </c>
      <c r="EV395" s="49" t="str">
        <f>IF($CN395="", "", IF($CN395=Report!$BN$4, CG395, ""))</f>
        <v/>
      </c>
      <c r="EW395" s="49" t="str">
        <f>IF($CN395="", "", IF($CN395=Report!$BN$4, CH395, ""))</f>
        <v/>
      </c>
      <c r="EX395" s="49" t="str">
        <f>IF($CN395="", "", IF($CN395=Report!$BN$4, CI395, ""))</f>
        <v/>
      </c>
      <c r="EY395" s="49" t="str">
        <f>IF($CN395="", "", IF($CN395=Report!$BN$4, CJ395, ""))</f>
        <v/>
      </c>
      <c r="EZ395" s="50" t="str">
        <f>IF($CN395="", "", IF($CN395=Report!$BN$4, CK395, ""))</f>
        <v/>
      </c>
    </row>
    <row r="396" spans="1:156" x14ac:dyDescent="0.25">
      <c r="A396" s="19"/>
      <c r="B396" s="104"/>
      <c r="C396" s="105"/>
      <c r="D396" s="116"/>
      <c r="E396" s="106"/>
      <c r="F396" s="106"/>
      <c r="G396" s="106"/>
      <c r="H396" s="106"/>
      <c r="I396" s="106"/>
      <c r="J396" s="106"/>
      <c r="K396" s="106"/>
      <c r="L396" s="106"/>
      <c r="M396" s="106"/>
      <c r="N396" s="106"/>
      <c r="O396" s="106"/>
      <c r="P396" s="106"/>
      <c r="Q396" s="106"/>
      <c r="R396" s="106"/>
      <c r="S396" s="106"/>
      <c r="T396" s="108"/>
      <c r="U396" s="108"/>
      <c r="V396" s="108"/>
      <c r="W396" s="109"/>
      <c r="X396" s="19"/>
      <c r="AA396" s="48" t="str">
        <f t="shared" ref="AA396:AA459" si="416">IF(E396="", "", E396)</f>
        <v/>
      </c>
      <c r="AB396" s="49" t="str">
        <f t="shared" ref="AB396:AB459" si="417">IF(F396="", "", F396)</f>
        <v/>
      </c>
      <c r="AC396" s="49" t="str">
        <f t="shared" ref="AC396:AC459" si="418">IF(G396="", "", G396)</f>
        <v/>
      </c>
      <c r="AD396" s="49" t="str">
        <f t="shared" ref="AD396:AD459" si="419">IF(H396="", "", H396)</f>
        <v/>
      </c>
      <c r="AE396" s="49" t="str">
        <f t="shared" ref="AE396:AE459" si="420">IF(I396="", "", I396)</f>
        <v/>
      </c>
      <c r="AF396" s="49" t="str">
        <f t="shared" ref="AF396:AF459" si="421">IF(J396="", "", J396)</f>
        <v/>
      </c>
      <c r="AG396" s="49" t="str">
        <f t="shared" ref="AG396:AG459" si="422">IF(K396="", "", K396)</f>
        <v/>
      </c>
      <c r="AH396" s="49" t="str">
        <f t="shared" ref="AH396:AH459" si="423">IF(L396="", "", L396)</f>
        <v/>
      </c>
      <c r="AI396" s="49" t="str">
        <f t="shared" ref="AI396:AI459" si="424">IF(M396="", "", M396)</f>
        <v/>
      </c>
      <c r="AJ396" s="49" t="str">
        <f t="shared" ref="AJ396:AJ459" si="425">IF(N396="", "", N396)</f>
        <v/>
      </c>
      <c r="AK396" s="49" t="str">
        <f t="shared" ref="AK396:AK459" si="426">IF(O396="", "", O396)</f>
        <v/>
      </c>
      <c r="AL396" s="49" t="str">
        <f t="shared" ref="AL396:AL459" si="427">IF(P396="", "", P396)</f>
        <v/>
      </c>
      <c r="AM396" s="49" t="str">
        <f t="shared" ref="AM396:AM459" si="428">IF(Q396="", "", Q396)</f>
        <v/>
      </c>
      <c r="AN396" s="49" t="str">
        <f t="shared" ref="AN396:AN459" si="429">IF(R396="", "", R396)</f>
        <v/>
      </c>
      <c r="AO396" s="50" t="str">
        <f t="shared" ref="AO396:AO459" si="430">IF(S396="", "", S396)</f>
        <v/>
      </c>
      <c r="AP396" s="48" t="str">
        <f t="shared" ref="AP396:AP459" si="431">IF(AD396="", "", ROUND(AD396+(AD396*$T396), 2))</f>
        <v/>
      </c>
      <c r="AQ396" s="49" t="str">
        <f t="shared" si="394"/>
        <v/>
      </c>
      <c r="AR396" s="49" t="str">
        <f t="shared" si="395"/>
        <v/>
      </c>
      <c r="AS396" s="49" t="str">
        <f t="shared" si="396"/>
        <v/>
      </c>
      <c r="AT396" s="49" t="str">
        <f t="shared" si="397"/>
        <v/>
      </c>
      <c r="AU396" s="49" t="str">
        <f t="shared" si="398"/>
        <v/>
      </c>
      <c r="AV396" s="49" t="str">
        <f t="shared" si="399"/>
        <v/>
      </c>
      <c r="AW396" s="49" t="str">
        <f t="shared" si="400"/>
        <v/>
      </c>
      <c r="AX396" s="49" t="str">
        <f t="shared" si="401"/>
        <v/>
      </c>
      <c r="AY396" s="49" t="str">
        <f t="shared" si="402"/>
        <v/>
      </c>
      <c r="AZ396" s="49" t="str">
        <f t="shared" si="403"/>
        <v/>
      </c>
      <c r="BA396" s="50" t="str">
        <f t="shared" si="404"/>
        <v/>
      </c>
      <c r="BB396" s="48" t="str">
        <f t="shared" ref="BB396:BB459" si="432">IF(AP396="", "", ROUND(AP396+(AP396*$U396), 2))</f>
        <v/>
      </c>
      <c r="BC396" s="49" t="str">
        <f t="shared" si="405"/>
        <v/>
      </c>
      <c r="BD396" s="49" t="str">
        <f t="shared" si="406"/>
        <v/>
      </c>
      <c r="BE396" s="49" t="str">
        <f t="shared" si="407"/>
        <v/>
      </c>
      <c r="BF396" s="49" t="str">
        <f t="shared" si="408"/>
        <v/>
      </c>
      <c r="BG396" s="49" t="str">
        <f t="shared" si="409"/>
        <v/>
      </c>
      <c r="BH396" s="49" t="str">
        <f t="shared" si="410"/>
        <v/>
      </c>
      <c r="BI396" s="49" t="str">
        <f t="shared" si="411"/>
        <v/>
      </c>
      <c r="BJ396" s="49" t="str">
        <f t="shared" si="412"/>
        <v/>
      </c>
      <c r="BK396" s="49" t="str">
        <f t="shared" si="413"/>
        <v/>
      </c>
      <c r="BL396" s="49" t="str">
        <f t="shared" si="414"/>
        <v/>
      </c>
      <c r="BM396" s="50" t="str">
        <f t="shared" si="415"/>
        <v/>
      </c>
      <c r="BN396" s="48" t="str">
        <f t="shared" ref="BN396:BN459" si="433">IF(BB396="", "", ROUND(BB396+(BB396*$V396), 2))</f>
        <v/>
      </c>
      <c r="BO396" s="49" t="str">
        <f t="shared" si="372"/>
        <v/>
      </c>
      <c r="BP396" s="49" t="str">
        <f t="shared" si="373"/>
        <v/>
      </c>
      <c r="BQ396" s="49" t="str">
        <f t="shared" si="374"/>
        <v/>
      </c>
      <c r="BR396" s="49" t="str">
        <f t="shared" si="375"/>
        <v/>
      </c>
      <c r="BS396" s="49" t="str">
        <f t="shared" si="376"/>
        <v/>
      </c>
      <c r="BT396" s="49" t="str">
        <f t="shared" si="377"/>
        <v/>
      </c>
      <c r="BU396" s="49" t="str">
        <f t="shared" si="378"/>
        <v/>
      </c>
      <c r="BV396" s="49" t="str">
        <f t="shared" si="379"/>
        <v/>
      </c>
      <c r="BW396" s="49" t="str">
        <f t="shared" si="380"/>
        <v/>
      </c>
      <c r="BX396" s="49" t="str">
        <f t="shared" si="381"/>
        <v/>
      </c>
      <c r="BY396" s="50" t="str">
        <f t="shared" si="382"/>
        <v/>
      </c>
      <c r="BZ396" s="48" t="str">
        <f t="shared" ref="BZ396:BZ459" si="434">IF(BN396="", "", ROUND(BN396+(BN396*$W396), 2))</f>
        <v/>
      </c>
      <c r="CA396" s="49" t="str">
        <f t="shared" si="383"/>
        <v/>
      </c>
      <c r="CB396" s="49" t="str">
        <f t="shared" si="384"/>
        <v/>
      </c>
      <c r="CC396" s="49" t="str">
        <f t="shared" si="385"/>
        <v/>
      </c>
      <c r="CD396" s="49" t="str">
        <f t="shared" si="386"/>
        <v/>
      </c>
      <c r="CE396" s="49" t="str">
        <f t="shared" si="387"/>
        <v/>
      </c>
      <c r="CF396" s="49" t="str">
        <f t="shared" si="388"/>
        <v/>
      </c>
      <c r="CG396" s="49" t="str">
        <f t="shared" si="389"/>
        <v/>
      </c>
      <c r="CH396" s="49" t="str">
        <f t="shared" si="390"/>
        <v/>
      </c>
      <c r="CI396" s="49" t="str">
        <f t="shared" si="391"/>
        <v/>
      </c>
      <c r="CJ396" s="49" t="str">
        <f t="shared" si="392"/>
        <v/>
      </c>
      <c r="CK396" s="50" t="str">
        <f t="shared" si="393"/>
        <v/>
      </c>
      <c r="CM396" s="85" t="str">
        <f t="shared" ref="CM396:CM459" si="435">IF(B396="", "", IF(RIGHT(B396, 2)="00", "X", ""))</f>
        <v/>
      </c>
      <c r="CN396" s="6" t="str">
        <f>IF($B396="", "", IF($CM396="X", "", IF(Report!$BN$3="X", LEFT($B396, 2), $B396)))</f>
        <v/>
      </c>
      <c r="CP396" s="48" t="str">
        <f>IF($CN396="", "", IF($CN396=Report!$BN$4, AA396, ""))</f>
        <v/>
      </c>
      <c r="CQ396" s="49" t="str">
        <f>IF($CN396="", "", IF($CN396=Report!$BN$4, AB396, ""))</f>
        <v/>
      </c>
      <c r="CR396" s="49" t="str">
        <f>IF($CN396="", "", IF($CN396=Report!$BN$4, AC396, ""))</f>
        <v/>
      </c>
      <c r="CS396" s="49" t="str">
        <f>IF($CN396="", "", IF($CN396=Report!$BN$4, AD396, ""))</f>
        <v/>
      </c>
      <c r="CT396" s="49" t="str">
        <f>IF($CN396="", "", IF($CN396=Report!$BN$4, AE396, ""))</f>
        <v/>
      </c>
      <c r="CU396" s="49" t="str">
        <f>IF($CN396="", "", IF($CN396=Report!$BN$4, AF396, ""))</f>
        <v/>
      </c>
      <c r="CV396" s="49" t="str">
        <f>IF($CN396="", "", IF($CN396=Report!$BN$4, AG396, ""))</f>
        <v/>
      </c>
      <c r="CW396" s="49" t="str">
        <f>IF($CN396="", "", IF($CN396=Report!$BN$4, AH396, ""))</f>
        <v/>
      </c>
      <c r="CX396" s="49" t="str">
        <f>IF($CN396="", "", IF($CN396=Report!$BN$4, AI396, ""))</f>
        <v/>
      </c>
      <c r="CY396" s="49" t="str">
        <f>IF($CN396="", "", IF($CN396=Report!$BN$4, AJ396, ""))</f>
        <v/>
      </c>
      <c r="CZ396" s="49" t="str">
        <f>IF($CN396="", "", IF($CN396=Report!$BN$4, AK396, ""))</f>
        <v/>
      </c>
      <c r="DA396" s="49" t="str">
        <f>IF($CN396="", "", IF($CN396=Report!$BN$4, AL396, ""))</f>
        <v/>
      </c>
      <c r="DB396" s="49" t="str">
        <f>IF($CN396="", "", IF($CN396=Report!$BN$4, AM396, ""))</f>
        <v/>
      </c>
      <c r="DC396" s="49" t="str">
        <f>IF($CN396="", "", IF($CN396=Report!$BN$4, AN396, ""))</f>
        <v/>
      </c>
      <c r="DD396" s="50" t="str">
        <f>IF($CN396="", "", IF($CN396=Report!$BN$4, AO396, ""))</f>
        <v/>
      </c>
      <c r="DE396" s="48" t="str">
        <f>IF($CN396="", "", IF($CN396=Report!$BN$4, AP396, ""))</f>
        <v/>
      </c>
      <c r="DF396" s="49" t="str">
        <f>IF($CN396="", "", IF($CN396=Report!$BN$4, AQ396, ""))</f>
        <v/>
      </c>
      <c r="DG396" s="49" t="str">
        <f>IF($CN396="", "", IF($CN396=Report!$BN$4, AR396, ""))</f>
        <v/>
      </c>
      <c r="DH396" s="49" t="str">
        <f>IF($CN396="", "", IF($CN396=Report!$BN$4, AS396, ""))</f>
        <v/>
      </c>
      <c r="DI396" s="49" t="str">
        <f>IF($CN396="", "", IF($CN396=Report!$BN$4, AT396, ""))</f>
        <v/>
      </c>
      <c r="DJ396" s="49" t="str">
        <f>IF($CN396="", "", IF($CN396=Report!$BN$4, AU396, ""))</f>
        <v/>
      </c>
      <c r="DK396" s="49" t="str">
        <f>IF($CN396="", "", IF($CN396=Report!$BN$4, AV396, ""))</f>
        <v/>
      </c>
      <c r="DL396" s="49" t="str">
        <f>IF($CN396="", "", IF($CN396=Report!$BN$4, AW396, ""))</f>
        <v/>
      </c>
      <c r="DM396" s="49" t="str">
        <f>IF($CN396="", "", IF($CN396=Report!$BN$4, AX396, ""))</f>
        <v/>
      </c>
      <c r="DN396" s="49" t="str">
        <f>IF($CN396="", "", IF($CN396=Report!$BN$4, AY396, ""))</f>
        <v/>
      </c>
      <c r="DO396" s="49" t="str">
        <f>IF($CN396="", "", IF($CN396=Report!$BN$4, AZ396, ""))</f>
        <v/>
      </c>
      <c r="DP396" s="50" t="str">
        <f>IF($CN396="", "", IF($CN396=Report!$BN$4, BA396, ""))</f>
        <v/>
      </c>
      <c r="DQ396" s="48" t="str">
        <f>IF($CN396="", "", IF($CN396=Report!$BN$4, BB396, ""))</f>
        <v/>
      </c>
      <c r="DR396" s="49" t="str">
        <f>IF($CN396="", "", IF($CN396=Report!$BN$4, BC396, ""))</f>
        <v/>
      </c>
      <c r="DS396" s="49" t="str">
        <f>IF($CN396="", "", IF($CN396=Report!$BN$4, BD396, ""))</f>
        <v/>
      </c>
      <c r="DT396" s="49" t="str">
        <f>IF($CN396="", "", IF($CN396=Report!$BN$4, BE396, ""))</f>
        <v/>
      </c>
      <c r="DU396" s="49" t="str">
        <f>IF($CN396="", "", IF($CN396=Report!$BN$4, BF396, ""))</f>
        <v/>
      </c>
      <c r="DV396" s="49" t="str">
        <f>IF($CN396="", "", IF($CN396=Report!$BN$4, BG396, ""))</f>
        <v/>
      </c>
      <c r="DW396" s="49" t="str">
        <f>IF($CN396="", "", IF($CN396=Report!$BN$4, BH396, ""))</f>
        <v/>
      </c>
      <c r="DX396" s="49" t="str">
        <f>IF($CN396="", "", IF($CN396=Report!$BN$4, BI396, ""))</f>
        <v/>
      </c>
      <c r="DY396" s="49" t="str">
        <f>IF($CN396="", "", IF($CN396=Report!$BN$4, BJ396, ""))</f>
        <v/>
      </c>
      <c r="DZ396" s="49" t="str">
        <f>IF($CN396="", "", IF($CN396=Report!$BN$4, BK396, ""))</f>
        <v/>
      </c>
      <c r="EA396" s="49" t="str">
        <f>IF($CN396="", "", IF($CN396=Report!$BN$4, BL396, ""))</f>
        <v/>
      </c>
      <c r="EB396" s="50" t="str">
        <f>IF($CN396="", "", IF($CN396=Report!$BN$4, BM396, ""))</f>
        <v/>
      </c>
      <c r="EC396" s="48" t="str">
        <f>IF($CN396="", "", IF($CN396=Report!$BN$4, BN396, ""))</f>
        <v/>
      </c>
      <c r="ED396" s="49" t="str">
        <f>IF($CN396="", "", IF($CN396=Report!$BN$4, BO396, ""))</f>
        <v/>
      </c>
      <c r="EE396" s="49" t="str">
        <f>IF($CN396="", "", IF($CN396=Report!$BN$4, BP396, ""))</f>
        <v/>
      </c>
      <c r="EF396" s="49" t="str">
        <f>IF($CN396="", "", IF($CN396=Report!$BN$4, BQ396, ""))</f>
        <v/>
      </c>
      <c r="EG396" s="49" t="str">
        <f>IF($CN396="", "", IF($CN396=Report!$BN$4, BR396, ""))</f>
        <v/>
      </c>
      <c r="EH396" s="49" t="str">
        <f>IF($CN396="", "", IF($CN396=Report!$BN$4, BS396, ""))</f>
        <v/>
      </c>
      <c r="EI396" s="49" t="str">
        <f>IF($CN396="", "", IF($CN396=Report!$BN$4, BT396, ""))</f>
        <v/>
      </c>
      <c r="EJ396" s="49" t="str">
        <f>IF($CN396="", "", IF($CN396=Report!$BN$4, BU396, ""))</f>
        <v/>
      </c>
      <c r="EK396" s="49" t="str">
        <f>IF($CN396="", "", IF($CN396=Report!$BN$4, BV396, ""))</f>
        <v/>
      </c>
      <c r="EL396" s="49" t="str">
        <f>IF($CN396="", "", IF($CN396=Report!$BN$4, BW396, ""))</f>
        <v/>
      </c>
      <c r="EM396" s="49" t="str">
        <f>IF($CN396="", "", IF($CN396=Report!$BN$4, BX396, ""))</f>
        <v/>
      </c>
      <c r="EN396" s="50" t="str">
        <f>IF($CN396="", "", IF($CN396=Report!$BN$4, BY396, ""))</f>
        <v/>
      </c>
      <c r="EO396" s="48" t="str">
        <f>IF($CN396="", "", IF($CN396=Report!$BN$4, BZ396, ""))</f>
        <v/>
      </c>
      <c r="EP396" s="49" t="str">
        <f>IF($CN396="", "", IF($CN396=Report!$BN$4, CA396, ""))</f>
        <v/>
      </c>
      <c r="EQ396" s="49" t="str">
        <f>IF($CN396="", "", IF($CN396=Report!$BN$4, CB396, ""))</f>
        <v/>
      </c>
      <c r="ER396" s="49" t="str">
        <f>IF($CN396="", "", IF($CN396=Report!$BN$4, CC396, ""))</f>
        <v/>
      </c>
      <c r="ES396" s="49" t="str">
        <f>IF($CN396="", "", IF($CN396=Report!$BN$4, CD396, ""))</f>
        <v/>
      </c>
      <c r="ET396" s="49" t="str">
        <f>IF($CN396="", "", IF($CN396=Report!$BN$4, CE396, ""))</f>
        <v/>
      </c>
      <c r="EU396" s="49" t="str">
        <f>IF($CN396="", "", IF($CN396=Report!$BN$4, CF396, ""))</f>
        <v/>
      </c>
      <c r="EV396" s="49" t="str">
        <f>IF($CN396="", "", IF($CN396=Report!$BN$4, CG396, ""))</f>
        <v/>
      </c>
      <c r="EW396" s="49" t="str">
        <f>IF($CN396="", "", IF($CN396=Report!$BN$4, CH396, ""))</f>
        <v/>
      </c>
      <c r="EX396" s="49" t="str">
        <f>IF($CN396="", "", IF($CN396=Report!$BN$4, CI396, ""))</f>
        <v/>
      </c>
      <c r="EY396" s="49" t="str">
        <f>IF($CN396="", "", IF($CN396=Report!$BN$4, CJ396, ""))</f>
        <v/>
      </c>
      <c r="EZ396" s="50" t="str">
        <f>IF($CN396="", "", IF($CN396=Report!$BN$4, CK396, ""))</f>
        <v/>
      </c>
    </row>
    <row r="397" spans="1:156" x14ac:dyDescent="0.25">
      <c r="A397" s="19"/>
      <c r="B397" s="104"/>
      <c r="C397" s="105"/>
      <c r="D397" s="116"/>
      <c r="E397" s="106"/>
      <c r="F397" s="106"/>
      <c r="G397" s="106"/>
      <c r="H397" s="106"/>
      <c r="I397" s="106"/>
      <c r="J397" s="106"/>
      <c r="K397" s="106"/>
      <c r="L397" s="106"/>
      <c r="M397" s="106"/>
      <c r="N397" s="106"/>
      <c r="O397" s="106"/>
      <c r="P397" s="106"/>
      <c r="Q397" s="106"/>
      <c r="R397" s="106"/>
      <c r="S397" s="106"/>
      <c r="T397" s="108"/>
      <c r="U397" s="108"/>
      <c r="V397" s="108"/>
      <c r="W397" s="109"/>
      <c r="X397" s="19"/>
      <c r="AA397" s="48" t="str">
        <f t="shared" si="416"/>
        <v/>
      </c>
      <c r="AB397" s="49" t="str">
        <f t="shared" si="417"/>
        <v/>
      </c>
      <c r="AC397" s="49" t="str">
        <f t="shared" si="418"/>
        <v/>
      </c>
      <c r="AD397" s="49" t="str">
        <f t="shared" si="419"/>
        <v/>
      </c>
      <c r="AE397" s="49" t="str">
        <f t="shared" si="420"/>
        <v/>
      </c>
      <c r="AF397" s="49" t="str">
        <f t="shared" si="421"/>
        <v/>
      </c>
      <c r="AG397" s="49" t="str">
        <f t="shared" si="422"/>
        <v/>
      </c>
      <c r="AH397" s="49" t="str">
        <f t="shared" si="423"/>
        <v/>
      </c>
      <c r="AI397" s="49" t="str">
        <f t="shared" si="424"/>
        <v/>
      </c>
      <c r="AJ397" s="49" t="str">
        <f t="shared" si="425"/>
        <v/>
      </c>
      <c r="AK397" s="49" t="str">
        <f t="shared" si="426"/>
        <v/>
      </c>
      <c r="AL397" s="49" t="str">
        <f t="shared" si="427"/>
        <v/>
      </c>
      <c r="AM397" s="49" t="str">
        <f t="shared" si="428"/>
        <v/>
      </c>
      <c r="AN397" s="49" t="str">
        <f t="shared" si="429"/>
        <v/>
      </c>
      <c r="AO397" s="50" t="str">
        <f t="shared" si="430"/>
        <v/>
      </c>
      <c r="AP397" s="48" t="str">
        <f t="shared" si="431"/>
        <v/>
      </c>
      <c r="AQ397" s="49" t="str">
        <f t="shared" si="394"/>
        <v/>
      </c>
      <c r="AR397" s="49" t="str">
        <f t="shared" si="395"/>
        <v/>
      </c>
      <c r="AS397" s="49" t="str">
        <f t="shared" si="396"/>
        <v/>
      </c>
      <c r="AT397" s="49" t="str">
        <f t="shared" si="397"/>
        <v/>
      </c>
      <c r="AU397" s="49" t="str">
        <f t="shared" si="398"/>
        <v/>
      </c>
      <c r="AV397" s="49" t="str">
        <f t="shared" si="399"/>
        <v/>
      </c>
      <c r="AW397" s="49" t="str">
        <f t="shared" si="400"/>
        <v/>
      </c>
      <c r="AX397" s="49" t="str">
        <f t="shared" si="401"/>
        <v/>
      </c>
      <c r="AY397" s="49" t="str">
        <f t="shared" si="402"/>
        <v/>
      </c>
      <c r="AZ397" s="49" t="str">
        <f t="shared" si="403"/>
        <v/>
      </c>
      <c r="BA397" s="50" t="str">
        <f t="shared" si="404"/>
        <v/>
      </c>
      <c r="BB397" s="48" t="str">
        <f t="shared" si="432"/>
        <v/>
      </c>
      <c r="BC397" s="49" t="str">
        <f t="shared" si="405"/>
        <v/>
      </c>
      <c r="BD397" s="49" t="str">
        <f t="shared" si="406"/>
        <v/>
      </c>
      <c r="BE397" s="49" t="str">
        <f t="shared" si="407"/>
        <v/>
      </c>
      <c r="BF397" s="49" t="str">
        <f t="shared" si="408"/>
        <v/>
      </c>
      <c r="BG397" s="49" t="str">
        <f t="shared" si="409"/>
        <v/>
      </c>
      <c r="BH397" s="49" t="str">
        <f t="shared" si="410"/>
        <v/>
      </c>
      <c r="BI397" s="49" t="str">
        <f t="shared" si="411"/>
        <v/>
      </c>
      <c r="BJ397" s="49" t="str">
        <f t="shared" si="412"/>
        <v/>
      </c>
      <c r="BK397" s="49" t="str">
        <f t="shared" si="413"/>
        <v/>
      </c>
      <c r="BL397" s="49" t="str">
        <f t="shared" si="414"/>
        <v/>
      </c>
      <c r="BM397" s="50" t="str">
        <f t="shared" si="415"/>
        <v/>
      </c>
      <c r="BN397" s="48" t="str">
        <f t="shared" si="433"/>
        <v/>
      </c>
      <c r="BO397" s="49" t="str">
        <f t="shared" si="372"/>
        <v/>
      </c>
      <c r="BP397" s="49" t="str">
        <f t="shared" si="373"/>
        <v/>
      </c>
      <c r="BQ397" s="49" t="str">
        <f t="shared" si="374"/>
        <v/>
      </c>
      <c r="BR397" s="49" t="str">
        <f t="shared" si="375"/>
        <v/>
      </c>
      <c r="BS397" s="49" t="str">
        <f t="shared" si="376"/>
        <v/>
      </c>
      <c r="BT397" s="49" t="str">
        <f t="shared" si="377"/>
        <v/>
      </c>
      <c r="BU397" s="49" t="str">
        <f t="shared" si="378"/>
        <v/>
      </c>
      <c r="BV397" s="49" t="str">
        <f t="shared" si="379"/>
        <v/>
      </c>
      <c r="BW397" s="49" t="str">
        <f t="shared" si="380"/>
        <v/>
      </c>
      <c r="BX397" s="49" t="str">
        <f t="shared" si="381"/>
        <v/>
      </c>
      <c r="BY397" s="50" t="str">
        <f t="shared" si="382"/>
        <v/>
      </c>
      <c r="BZ397" s="48" t="str">
        <f t="shared" si="434"/>
        <v/>
      </c>
      <c r="CA397" s="49" t="str">
        <f t="shared" si="383"/>
        <v/>
      </c>
      <c r="CB397" s="49" t="str">
        <f t="shared" si="384"/>
        <v/>
      </c>
      <c r="CC397" s="49" t="str">
        <f t="shared" si="385"/>
        <v/>
      </c>
      <c r="CD397" s="49" t="str">
        <f t="shared" si="386"/>
        <v/>
      </c>
      <c r="CE397" s="49" t="str">
        <f t="shared" si="387"/>
        <v/>
      </c>
      <c r="CF397" s="49" t="str">
        <f t="shared" si="388"/>
        <v/>
      </c>
      <c r="CG397" s="49" t="str">
        <f t="shared" si="389"/>
        <v/>
      </c>
      <c r="CH397" s="49" t="str">
        <f t="shared" si="390"/>
        <v/>
      </c>
      <c r="CI397" s="49" t="str">
        <f t="shared" si="391"/>
        <v/>
      </c>
      <c r="CJ397" s="49" t="str">
        <f t="shared" si="392"/>
        <v/>
      </c>
      <c r="CK397" s="50" t="str">
        <f t="shared" si="393"/>
        <v/>
      </c>
      <c r="CM397" s="85" t="str">
        <f t="shared" si="435"/>
        <v/>
      </c>
      <c r="CN397" s="6" t="str">
        <f>IF($B397="", "", IF($CM397="X", "", IF(Report!$BN$3="X", LEFT($B397, 2), $B397)))</f>
        <v/>
      </c>
      <c r="CP397" s="48" t="str">
        <f>IF($CN397="", "", IF($CN397=Report!$BN$4, AA397, ""))</f>
        <v/>
      </c>
      <c r="CQ397" s="49" t="str">
        <f>IF($CN397="", "", IF($CN397=Report!$BN$4, AB397, ""))</f>
        <v/>
      </c>
      <c r="CR397" s="49" t="str">
        <f>IF($CN397="", "", IF($CN397=Report!$BN$4, AC397, ""))</f>
        <v/>
      </c>
      <c r="CS397" s="49" t="str">
        <f>IF($CN397="", "", IF($CN397=Report!$BN$4, AD397, ""))</f>
        <v/>
      </c>
      <c r="CT397" s="49" t="str">
        <f>IF($CN397="", "", IF($CN397=Report!$BN$4, AE397, ""))</f>
        <v/>
      </c>
      <c r="CU397" s="49" t="str">
        <f>IF($CN397="", "", IF($CN397=Report!$BN$4, AF397, ""))</f>
        <v/>
      </c>
      <c r="CV397" s="49" t="str">
        <f>IF($CN397="", "", IF($CN397=Report!$BN$4, AG397, ""))</f>
        <v/>
      </c>
      <c r="CW397" s="49" t="str">
        <f>IF($CN397="", "", IF($CN397=Report!$BN$4, AH397, ""))</f>
        <v/>
      </c>
      <c r="CX397" s="49" t="str">
        <f>IF($CN397="", "", IF($CN397=Report!$BN$4, AI397, ""))</f>
        <v/>
      </c>
      <c r="CY397" s="49" t="str">
        <f>IF($CN397="", "", IF($CN397=Report!$BN$4, AJ397, ""))</f>
        <v/>
      </c>
      <c r="CZ397" s="49" t="str">
        <f>IF($CN397="", "", IF($CN397=Report!$BN$4, AK397, ""))</f>
        <v/>
      </c>
      <c r="DA397" s="49" t="str">
        <f>IF($CN397="", "", IF($CN397=Report!$BN$4, AL397, ""))</f>
        <v/>
      </c>
      <c r="DB397" s="49" t="str">
        <f>IF($CN397="", "", IF($CN397=Report!$BN$4, AM397, ""))</f>
        <v/>
      </c>
      <c r="DC397" s="49" t="str">
        <f>IF($CN397="", "", IF($CN397=Report!$BN$4, AN397, ""))</f>
        <v/>
      </c>
      <c r="DD397" s="50" t="str">
        <f>IF($CN397="", "", IF($CN397=Report!$BN$4, AO397, ""))</f>
        <v/>
      </c>
      <c r="DE397" s="48" t="str">
        <f>IF($CN397="", "", IF($CN397=Report!$BN$4, AP397, ""))</f>
        <v/>
      </c>
      <c r="DF397" s="49" t="str">
        <f>IF($CN397="", "", IF($CN397=Report!$BN$4, AQ397, ""))</f>
        <v/>
      </c>
      <c r="DG397" s="49" t="str">
        <f>IF($CN397="", "", IF($CN397=Report!$BN$4, AR397, ""))</f>
        <v/>
      </c>
      <c r="DH397" s="49" t="str">
        <f>IF($CN397="", "", IF($CN397=Report!$BN$4, AS397, ""))</f>
        <v/>
      </c>
      <c r="DI397" s="49" t="str">
        <f>IF($CN397="", "", IF($CN397=Report!$BN$4, AT397, ""))</f>
        <v/>
      </c>
      <c r="DJ397" s="49" t="str">
        <f>IF($CN397="", "", IF($CN397=Report!$BN$4, AU397, ""))</f>
        <v/>
      </c>
      <c r="DK397" s="49" t="str">
        <f>IF($CN397="", "", IF($CN397=Report!$BN$4, AV397, ""))</f>
        <v/>
      </c>
      <c r="DL397" s="49" t="str">
        <f>IF($CN397="", "", IF($CN397=Report!$BN$4, AW397, ""))</f>
        <v/>
      </c>
      <c r="DM397" s="49" t="str">
        <f>IF($CN397="", "", IF($CN397=Report!$BN$4, AX397, ""))</f>
        <v/>
      </c>
      <c r="DN397" s="49" t="str">
        <f>IF($CN397="", "", IF($CN397=Report!$BN$4, AY397, ""))</f>
        <v/>
      </c>
      <c r="DO397" s="49" t="str">
        <f>IF($CN397="", "", IF($CN397=Report!$BN$4, AZ397, ""))</f>
        <v/>
      </c>
      <c r="DP397" s="50" t="str">
        <f>IF($CN397="", "", IF($CN397=Report!$BN$4, BA397, ""))</f>
        <v/>
      </c>
      <c r="DQ397" s="48" t="str">
        <f>IF($CN397="", "", IF($CN397=Report!$BN$4, BB397, ""))</f>
        <v/>
      </c>
      <c r="DR397" s="49" t="str">
        <f>IF($CN397="", "", IF($CN397=Report!$BN$4, BC397, ""))</f>
        <v/>
      </c>
      <c r="DS397" s="49" t="str">
        <f>IF($CN397="", "", IF($CN397=Report!$BN$4, BD397, ""))</f>
        <v/>
      </c>
      <c r="DT397" s="49" t="str">
        <f>IF($CN397="", "", IF($CN397=Report!$BN$4, BE397, ""))</f>
        <v/>
      </c>
      <c r="DU397" s="49" t="str">
        <f>IF($CN397="", "", IF($CN397=Report!$BN$4, BF397, ""))</f>
        <v/>
      </c>
      <c r="DV397" s="49" t="str">
        <f>IF($CN397="", "", IF($CN397=Report!$BN$4, BG397, ""))</f>
        <v/>
      </c>
      <c r="DW397" s="49" t="str">
        <f>IF($CN397="", "", IF($CN397=Report!$BN$4, BH397, ""))</f>
        <v/>
      </c>
      <c r="DX397" s="49" t="str">
        <f>IF($CN397="", "", IF($CN397=Report!$BN$4, BI397, ""))</f>
        <v/>
      </c>
      <c r="DY397" s="49" t="str">
        <f>IF($CN397="", "", IF($CN397=Report!$BN$4, BJ397, ""))</f>
        <v/>
      </c>
      <c r="DZ397" s="49" t="str">
        <f>IF($CN397="", "", IF($CN397=Report!$BN$4, BK397, ""))</f>
        <v/>
      </c>
      <c r="EA397" s="49" t="str">
        <f>IF($CN397="", "", IF($CN397=Report!$BN$4, BL397, ""))</f>
        <v/>
      </c>
      <c r="EB397" s="50" t="str">
        <f>IF($CN397="", "", IF($CN397=Report!$BN$4, BM397, ""))</f>
        <v/>
      </c>
      <c r="EC397" s="48" t="str">
        <f>IF($CN397="", "", IF($CN397=Report!$BN$4, BN397, ""))</f>
        <v/>
      </c>
      <c r="ED397" s="49" t="str">
        <f>IF($CN397="", "", IF($CN397=Report!$BN$4, BO397, ""))</f>
        <v/>
      </c>
      <c r="EE397" s="49" t="str">
        <f>IF($CN397="", "", IF($CN397=Report!$BN$4, BP397, ""))</f>
        <v/>
      </c>
      <c r="EF397" s="49" t="str">
        <f>IF($CN397="", "", IF($CN397=Report!$BN$4, BQ397, ""))</f>
        <v/>
      </c>
      <c r="EG397" s="49" t="str">
        <f>IF($CN397="", "", IF($CN397=Report!$BN$4, BR397, ""))</f>
        <v/>
      </c>
      <c r="EH397" s="49" t="str">
        <f>IF($CN397="", "", IF($CN397=Report!$BN$4, BS397, ""))</f>
        <v/>
      </c>
      <c r="EI397" s="49" t="str">
        <f>IF($CN397="", "", IF($CN397=Report!$BN$4, BT397, ""))</f>
        <v/>
      </c>
      <c r="EJ397" s="49" t="str">
        <f>IF($CN397="", "", IF($CN397=Report!$BN$4, BU397, ""))</f>
        <v/>
      </c>
      <c r="EK397" s="49" t="str">
        <f>IF($CN397="", "", IF($CN397=Report!$BN$4, BV397, ""))</f>
        <v/>
      </c>
      <c r="EL397" s="49" t="str">
        <f>IF($CN397="", "", IF($CN397=Report!$BN$4, BW397, ""))</f>
        <v/>
      </c>
      <c r="EM397" s="49" t="str">
        <f>IF($CN397="", "", IF($CN397=Report!$BN$4, BX397, ""))</f>
        <v/>
      </c>
      <c r="EN397" s="50" t="str">
        <f>IF($CN397="", "", IF($CN397=Report!$BN$4, BY397, ""))</f>
        <v/>
      </c>
      <c r="EO397" s="48" t="str">
        <f>IF($CN397="", "", IF($CN397=Report!$BN$4, BZ397, ""))</f>
        <v/>
      </c>
      <c r="EP397" s="49" t="str">
        <f>IF($CN397="", "", IF($CN397=Report!$BN$4, CA397, ""))</f>
        <v/>
      </c>
      <c r="EQ397" s="49" t="str">
        <f>IF($CN397="", "", IF($CN397=Report!$BN$4, CB397, ""))</f>
        <v/>
      </c>
      <c r="ER397" s="49" t="str">
        <f>IF($CN397="", "", IF($CN397=Report!$BN$4, CC397, ""))</f>
        <v/>
      </c>
      <c r="ES397" s="49" t="str">
        <f>IF($CN397="", "", IF($CN397=Report!$BN$4, CD397, ""))</f>
        <v/>
      </c>
      <c r="ET397" s="49" t="str">
        <f>IF($CN397="", "", IF($CN397=Report!$BN$4, CE397, ""))</f>
        <v/>
      </c>
      <c r="EU397" s="49" t="str">
        <f>IF($CN397="", "", IF($CN397=Report!$BN$4, CF397, ""))</f>
        <v/>
      </c>
      <c r="EV397" s="49" t="str">
        <f>IF($CN397="", "", IF($CN397=Report!$BN$4, CG397, ""))</f>
        <v/>
      </c>
      <c r="EW397" s="49" t="str">
        <f>IF($CN397="", "", IF($CN397=Report!$BN$4, CH397, ""))</f>
        <v/>
      </c>
      <c r="EX397" s="49" t="str">
        <f>IF($CN397="", "", IF($CN397=Report!$BN$4, CI397, ""))</f>
        <v/>
      </c>
      <c r="EY397" s="49" t="str">
        <f>IF($CN397="", "", IF($CN397=Report!$BN$4, CJ397, ""))</f>
        <v/>
      </c>
      <c r="EZ397" s="50" t="str">
        <f>IF($CN397="", "", IF($CN397=Report!$BN$4, CK397, ""))</f>
        <v/>
      </c>
    </row>
    <row r="398" spans="1:156" x14ac:dyDescent="0.25">
      <c r="A398" s="19"/>
      <c r="B398" s="104"/>
      <c r="C398" s="105"/>
      <c r="D398" s="116"/>
      <c r="E398" s="106"/>
      <c r="F398" s="106"/>
      <c r="G398" s="106"/>
      <c r="H398" s="106"/>
      <c r="I398" s="106"/>
      <c r="J398" s="106"/>
      <c r="K398" s="106"/>
      <c r="L398" s="106"/>
      <c r="M398" s="106"/>
      <c r="N398" s="106"/>
      <c r="O398" s="106"/>
      <c r="P398" s="106"/>
      <c r="Q398" s="106"/>
      <c r="R398" s="106"/>
      <c r="S398" s="106"/>
      <c r="T398" s="108"/>
      <c r="U398" s="108"/>
      <c r="V398" s="108"/>
      <c r="W398" s="109"/>
      <c r="X398" s="19"/>
      <c r="AA398" s="48" t="str">
        <f t="shared" si="416"/>
        <v/>
      </c>
      <c r="AB398" s="49" t="str">
        <f t="shared" si="417"/>
        <v/>
      </c>
      <c r="AC398" s="49" t="str">
        <f t="shared" si="418"/>
        <v/>
      </c>
      <c r="AD398" s="49" t="str">
        <f t="shared" si="419"/>
        <v/>
      </c>
      <c r="AE398" s="49" t="str">
        <f t="shared" si="420"/>
        <v/>
      </c>
      <c r="AF398" s="49" t="str">
        <f t="shared" si="421"/>
        <v/>
      </c>
      <c r="AG398" s="49" t="str">
        <f t="shared" si="422"/>
        <v/>
      </c>
      <c r="AH398" s="49" t="str">
        <f t="shared" si="423"/>
        <v/>
      </c>
      <c r="AI398" s="49" t="str">
        <f t="shared" si="424"/>
        <v/>
      </c>
      <c r="AJ398" s="49" t="str">
        <f t="shared" si="425"/>
        <v/>
      </c>
      <c r="AK398" s="49" t="str">
        <f t="shared" si="426"/>
        <v/>
      </c>
      <c r="AL398" s="49" t="str">
        <f t="shared" si="427"/>
        <v/>
      </c>
      <c r="AM398" s="49" t="str">
        <f t="shared" si="428"/>
        <v/>
      </c>
      <c r="AN398" s="49" t="str">
        <f t="shared" si="429"/>
        <v/>
      </c>
      <c r="AO398" s="50" t="str">
        <f t="shared" si="430"/>
        <v/>
      </c>
      <c r="AP398" s="48" t="str">
        <f t="shared" si="431"/>
        <v/>
      </c>
      <c r="AQ398" s="49" t="str">
        <f t="shared" si="394"/>
        <v/>
      </c>
      <c r="AR398" s="49" t="str">
        <f t="shared" si="395"/>
        <v/>
      </c>
      <c r="AS398" s="49" t="str">
        <f t="shared" si="396"/>
        <v/>
      </c>
      <c r="AT398" s="49" t="str">
        <f t="shared" si="397"/>
        <v/>
      </c>
      <c r="AU398" s="49" t="str">
        <f t="shared" si="398"/>
        <v/>
      </c>
      <c r="AV398" s="49" t="str">
        <f t="shared" si="399"/>
        <v/>
      </c>
      <c r="AW398" s="49" t="str">
        <f t="shared" si="400"/>
        <v/>
      </c>
      <c r="AX398" s="49" t="str">
        <f t="shared" si="401"/>
        <v/>
      </c>
      <c r="AY398" s="49" t="str">
        <f t="shared" si="402"/>
        <v/>
      </c>
      <c r="AZ398" s="49" t="str">
        <f t="shared" si="403"/>
        <v/>
      </c>
      <c r="BA398" s="50" t="str">
        <f t="shared" si="404"/>
        <v/>
      </c>
      <c r="BB398" s="48" t="str">
        <f t="shared" si="432"/>
        <v/>
      </c>
      <c r="BC398" s="49" t="str">
        <f t="shared" si="405"/>
        <v/>
      </c>
      <c r="BD398" s="49" t="str">
        <f t="shared" si="406"/>
        <v/>
      </c>
      <c r="BE398" s="49" t="str">
        <f t="shared" si="407"/>
        <v/>
      </c>
      <c r="BF398" s="49" t="str">
        <f t="shared" si="408"/>
        <v/>
      </c>
      <c r="BG398" s="49" t="str">
        <f t="shared" si="409"/>
        <v/>
      </c>
      <c r="BH398" s="49" t="str">
        <f t="shared" si="410"/>
        <v/>
      </c>
      <c r="BI398" s="49" t="str">
        <f t="shared" si="411"/>
        <v/>
      </c>
      <c r="BJ398" s="49" t="str">
        <f t="shared" si="412"/>
        <v/>
      </c>
      <c r="BK398" s="49" t="str">
        <f t="shared" si="413"/>
        <v/>
      </c>
      <c r="BL398" s="49" t="str">
        <f t="shared" si="414"/>
        <v/>
      </c>
      <c r="BM398" s="50" t="str">
        <f t="shared" si="415"/>
        <v/>
      </c>
      <c r="BN398" s="48" t="str">
        <f t="shared" si="433"/>
        <v/>
      </c>
      <c r="BO398" s="49" t="str">
        <f t="shared" si="372"/>
        <v/>
      </c>
      <c r="BP398" s="49" t="str">
        <f t="shared" si="373"/>
        <v/>
      </c>
      <c r="BQ398" s="49" t="str">
        <f t="shared" si="374"/>
        <v/>
      </c>
      <c r="BR398" s="49" t="str">
        <f t="shared" si="375"/>
        <v/>
      </c>
      <c r="BS398" s="49" t="str">
        <f t="shared" si="376"/>
        <v/>
      </c>
      <c r="BT398" s="49" t="str">
        <f t="shared" si="377"/>
        <v/>
      </c>
      <c r="BU398" s="49" t="str">
        <f t="shared" si="378"/>
        <v/>
      </c>
      <c r="BV398" s="49" t="str">
        <f t="shared" si="379"/>
        <v/>
      </c>
      <c r="BW398" s="49" t="str">
        <f t="shared" si="380"/>
        <v/>
      </c>
      <c r="BX398" s="49" t="str">
        <f t="shared" si="381"/>
        <v/>
      </c>
      <c r="BY398" s="50" t="str">
        <f t="shared" si="382"/>
        <v/>
      </c>
      <c r="BZ398" s="48" t="str">
        <f t="shared" si="434"/>
        <v/>
      </c>
      <c r="CA398" s="49" t="str">
        <f t="shared" si="383"/>
        <v/>
      </c>
      <c r="CB398" s="49" t="str">
        <f t="shared" si="384"/>
        <v/>
      </c>
      <c r="CC398" s="49" t="str">
        <f t="shared" si="385"/>
        <v/>
      </c>
      <c r="CD398" s="49" t="str">
        <f t="shared" si="386"/>
        <v/>
      </c>
      <c r="CE398" s="49" t="str">
        <f t="shared" si="387"/>
        <v/>
      </c>
      <c r="CF398" s="49" t="str">
        <f t="shared" si="388"/>
        <v/>
      </c>
      <c r="CG398" s="49" t="str">
        <f t="shared" si="389"/>
        <v/>
      </c>
      <c r="CH398" s="49" t="str">
        <f t="shared" si="390"/>
        <v/>
      </c>
      <c r="CI398" s="49" t="str">
        <f t="shared" si="391"/>
        <v/>
      </c>
      <c r="CJ398" s="49" t="str">
        <f t="shared" si="392"/>
        <v/>
      </c>
      <c r="CK398" s="50" t="str">
        <f t="shared" si="393"/>
        <v/>
      </c>
      <c r="CM398" s="85" t="str">
        <f t="shared" si="435"/>
        <v/>
      </c>
      <c r="CN398" s="6" t="str">
        <f>IF($B398="", "", IF($CM398="X", "", IF(Report!$BN$3="X", LEFT($B398, 2), $B398)))</f>
        <v/>
      </c>
      <c r="CP398" s="48" t="str">
        <f>IF($CN398="", "", IF($CN398=Report!$BN$4, AA398, ""))</f>
        <v/>
      </c>
      <c r="CQ398" s="49" t="str">
        <f>IF($CN398="", "", IF($CN398=Report!$BN$4, AB398, ""))</f>
        <v/>
      </c>
      <c r="CR398" s="49" t="str">
        <f>IF($CN398="", "", IF($CN398=Report!$BN$4, AC398, ""))</f>
        <v/>
      </c>
      <c r="CS398" s="49" t="str">
        <f>IF($CN398="", "", IF($CN398=Report!$BN$4, AD398, ""))</f>
        <v/>
      </c>
      <c r="CT398" s="49" t="str">
        <f>IF($CN398="", "", IF($CN398=Report!$BN$4, AE398, ""))</f>
        <v/>
      </c>
      <c r="CU398" s="49" t="str">
        <f>IF($CN398="", "", IF($CN398=Report!$BN$4, AF398, ""))</f>
        <v/>
      </c>
      <c r="CV398" s="49" t="str">
        <f>IF($CN398="", "", IF($CN398=Report!$BN$4, AG398, ""))</f>
        <v/>
      </c>
      <c r="CW398" s="49" t="str">
        <f>IF($CN398="", "", IF($CN398=Report!$BN$4, AH398, ""))</f>
        <v/>
      </c>
      <c r="CX398" s="49" t="str">
        <f>IF($CN398="", "", IF($CN398=Report!$BN$4, AI398, ""))</f>
        <v/>
      </c>
      <c r="CY398" s="49" t="str">
        <f>IF($CN398="", "", IF($CN398=Report!$BN$4, AJ398, ""))</f>
        <v/>
      </c>
      <c r="CZ398" s="49" t="str">
        <f>IF($CN398="", "", IF($CN398=Report!$BN$4, AK398, ""))</f>
        <v/>
      </c>
      <c r="DA398" s="49" t="str">
        <f>IF($CN398="", "", IF($CN398=Report!$BN$4, AL398, ""))</f>
        <v/>
      </c>
      <c r="DB398" s="49" t="str">
        <f>IF($CN398="", "", IF($CN398=Report!$BN$4, AM398, ""))</f>
        <v/>
      </c>
      <c r="DC398" s="49" t="str">
        <f>IF($CN398="", "", IF($CN398=Report!$BN$4, AN398, ""))</f>
        <v/>
      </c>
      <c r="DD398" s="50" t="str">
        <f>IF($CN398="", "", IF($CN398=Report!$BN$4, AO398, ""))</f>
        <v/>
      </c>
      <c r="DE398" s="48" t="str">
        <f>IF($CN398="", "", IF($CN398=Report!$BN$4, AP398, ""))</f>
        <v/>
      </c>
      <c r="DF398" s="49" t="str">
        <f>IF($CN398="", "", IF($CN398=Report!$BN$4, AQ398, ""))</f>
        <v/>
      </c>
      <c r="DG398" s="49" t="str">
        <f>IF($CN398="", "", IF($CN398=Report!$BN$4, AR398, ""))</f>
        <v/>
      </c>
      <c r="DH398" s="49" t="str">
        <f>IF($CN398="", "", IF($CN398=Report!$BN$4, AS398, ""))</f>
        <v/>
      </c>
      <c r="DI398" s="49" t="str">
        <f>IF($CN398="", "", IF($CN398=Report!$BN$4, AT398, ""))</f>
        <v/>
      </c>
      <c r="DJ398" s="49" t="str">
        <f>IF($CN398="", "", IF($CN398=Report!$BN$4, AU398, ""))</f>
        <v/>
      </c>
      <c r="DK398" s="49" t="str">
        <f>IF($CN398="", "", IF($CN398=Report!$BN$4, AV398, ""))</f>
        <v/>
      </c>
      <c r="DL398" s="49" t="str">
        <f>IF($CN398="", "", IF($CN398=Report!$BN$4, AW398, ""))</f>
        <v/>
      </c>
      <c r="DM398" s="49" t="str">
        <f>IF($CN398="", "", IF($CN398=Report!$BN$4, AX398, ""))</f>
        <v/>
      </c>
      <c r="DN398" s="49" t="str">
        <f>IF($CN398="", "", IF($CN398=Report!$BN$4, AY398, ""))</f>
        <v/>
      </c>
      <c r="DO398" s="49" t="str">
        <f>IF($CN398="", "", IF($CN398=Report!$BN$4, AZ398, ""))</f>
        <v/>
      </c>
      <c r="DP398" s="50" t="str">
        <f>IF($CN398="", "", IF($CN398=Report!$BN$4, BA398, ""))</f>
        <v/>
      </c>
      <c r="DQ398" s="48" t="str">
        <f>IF($CN398="", "", IF($CN398=Report!$BN$4, BB398, ""))</f>
        <v/>
      </c>
      <c r="DR398" s="49" t="str">
        <f>IF($CN398="", "", IF($CN398=Report!$BN$4, BC398, ""))</f>
        <v/>
      </c>
      <c r="DS398" s="49" t="str">
        <f>IF($CN398="", "", IF($CN398=Report!$BN$4, BD398, ""))</f>
        <v/>
      </c>
      <c r="DT398" s="49" t="str">
        <f>IF($CN398="", "", IF($CN398=Report!$BN$4, BE398, ""))</f>
        <v/>
      </c>
      <c r="DU398" s="49" t="str">
        <f>IF($CN398="", "", IF($CN398=Report!$BN$4, BF398, ""))</f>
        <v/>
      </c>
      <c r="DV398" s="49" t="str">
        <f>IF($CN398="", "", IF($CN398=Report!$BN$4, BG398, ""))</f>
        <v/>
      </c>
      <c r="DW398" s="49" t="str">
        <f>IF($CN398="", "", IF($CN398=Report!$BN$4, BH398, ""))</f>
        <v/>
      </c>
      <c r="DX398" s="49" t="str">
        <f>IF($CN398="", "", IF($CN398=Report!$BN$4, BI398, ""))</f>
        <v/>
      </c>
      <c r="DY398" s="49" t="str">
        <f>IF($CN398="", "", IF($CN398=Report!$BN$4, BJ398, ""))</f>
        <v/>
      </c>
      <c r="DZ398" s="49" t="str">
        <f>IF($CN398="", "", IF($CN398=Report!$BN$4, BK398, ""))</f>
        <v/>
      </c>
      <c r="EA398" s="49" t="str">
        <f>IF($CN398="", "", IF($CN398=Report!$BN$4, BL398, ""))</f>
        <v/>
      </c>
      <c r="EB398" s="50" t="str">
        <f>IF($CN398="", "", IF($CN398=Report!$BN$4, BM398, ""))</f>
        <v/>
      </c>
      <c r="EC398" s="48" t="str">
        <f>IF($CN398="", "", IF($CN398=Report!$BN$4, BN398, ""))</f>
        <v/>
      </c>
      <c r="ED398" s="49" t="str">
        <f>IF($CN398="", "", IF($CN398=Report!$BN$4, BO398, ""))</f>
        <v/>
      </c>
      <c r="EE398" s="49" t="str">
        <f>IF($CN398="", "", IF($CN398=Report!$BN$4, BP398, ""))</f>
        <v/>
      </c>
      <c r="EF398" s="49" t="str">
        <f>IF($CN398="", "", IF($CN398=Report!$BN$4, BQ398, ""))</f>
        <v/>
      </c>
      <c r="EG398" s="49" t="str">
        <f>IF($CN398="", "", IF($CN398=Report!$BN$4, BR398, ""))</f>
        <v/>
      </c>
      <c r="EH398" s="49" t="str">
        <f>IF($CN398="", "", IF($CN398=Report!$BN$4, BS398, ""))</f>
        <v/>
      </c>
      <c r="EI398" s="49" t="str">
        <f>IF($CN398="", "", IF($CN398=Report!$BN$4, BT398, ""))</f>
        <v/>
      </c>
      <c r="EJ398" s="49" t="str">
        <f>IF($CN398="", "", IF($CN398=Report!$BN$4, BU398, ""))</f>
        <v/>
      </c>
      <c r="EK398" s="49" t="str">
        <f>IF($CN398="", "", IF($CN398=Report!$BN$4, BV398, ""))</f>
        <v/>
      </c>
      <c r="EL398" s="49" t="str">
        <f>IF($CN398="", "", IF($CN398=Report!$BN$4, BW398, ""))</f>
        <v/>
      </c>
      <c r="EM398" s="49" t="str">
        <f>IF($CN398="", "", IF($CN398=Report!$BN$4, BX398, ""))</f>
        <v/>
      </c>
      <c r="EN398" s="50" t="str">
        <f>IF($CN398="", "", IF($CN398=Report!$BN$4, BY398, ""))</f>
        <v/>
      </c>
      <c r="EO398" s="48" t="str">
        <f>IF($CN398="", "", IF($CN398=Report!$BN$4, BZ398, ""))</f>
        <v/>
      </c>
      <c r="EP398" s="49" t="str">
        <f>IF($CN398="", "", IF($CN398=Report!$BN$4, CA398, ""))</f>
        <v/>
      </c>
      <c r="EQ398" s="49" t="str">
        <f>IF($CN398="", "", IF($CN398=Report!$BN$4, CB398, ""))</f>
        <v/>
      </c>
      <c r="ER398" s="49" t="str">
        <f>IF($CN398="", "", IF($CN398=Report!$BN$4, CC398, ""))</f>
        <v/>
      </c>
      <c r="ES398" s="49" t="str">
        <f>IF($CN398="", "", IF($CN398=Report!$BN$4, CD398, ""))</f>
        <v/>
      </c>
      <c r="ET398" s="49" t="str">
        <f>IF($CN398="", "", IF($CN398=Report!$BN$4, CE398, ""))</f>
        <v/>
      </c>
      <c r="EU398" s="49" t="str">
        <f>IF($CN398="", "", IF($CN398=Report!$BN$4, CF398, ""))</f>
        <v/>
      </c>
      <c r="EV398" s="49" t="str">
        <f>IF($CN398="", "", IF($CN398=Report!$BN$4, CG398, ""))</f>
        <v/>
      </c>
      <c r="EW398" s="49" t="str">
        <f>IF($CN398="", "", IF($CN398=Report!$BN$4, CH398, ""))</f>
        <v/>
      </c>
      <c r="EX398" s="49" t="str">
        <f>IF($CN398="", "", IF($CN398=Report!$BN$4, CI398, ""))</f>
        <v/>
      </c>
      <c r="EY398" s="49" t="str">
        <f>IF($CN398="", "", IF($CN398=Report!$BN$4, CJ398, ""))</f>
        <v/>
      </c>
      <c r="EZ398" s="50" t="str">
        <f>IF($CN398="", "", IF($CN398=Report!$BN$4, CK398, ""))</f>
        <v/>
      </c>
    </row>
    <row r="399" spans="1:156" x14ac:dyDescent="0.25">
      <c r="A399" s="19"/>
      <c r="B399" s="104"/>
      <c r="C399" s="105"/>
      <c r="D399" s="116"/>
      <c r="E399" s="106"/>
      <c r="F399" s="106"/>
      <c r="G399" s="106"/>
      <c r="H399" s="106"/>
      <c r="I399" s="106"/>
      <c r="J399" s="106"/>
      <c r="K399" s="106"/>
      <c r="L399" s="106"/>
      <c r="M399" s="106"/>
      <c r="N399" s="106"/>
      <c r="O399" s="106"/>
      <c r="P399" s="106"/>
      <c r="Q399" s="106"/>
      <c r="R399" s="106"/>
      <c r="S399" s="106"/>
      <c r="T399" s="108"/>
      <c r="U399" s="108"/>
      <c r="V399" s="108"/>
      <c r="W399" s="109"/>
      <c r="X399" s="19"/>
      <c r="AA399" s="48" t="str">
        <f t="shared" si="416"/>
        <v/>
      </c>
      <c r="AB399" s="49" t="str">
        <f t="shared" si="417"/>
        <v/>
      </c>
      <c r="AC399" s="49" t="str">
        <f t="shared" si="418"/>
        <v/>
      </c>
      <c r="AD399" s="49" t="str">
        <f t="shared" si="419"/>
        <v/>
      </c>
      <c r="AE399" s="49" t="str">
        <f t="shared" si="420"/>
        <v/>
      </c>
      <c r="AF399" s="49" t="str">
        <f t="shared" si="421"/>
        <v/>
      </c>
      <c r="AG399" s="49" t="str">
        <f t="shared" si="422"/>
        <v/>
      </c>
      <c r="AH399" s="49" t="str">
        <f t="shared" si="423"/>
        <v/>
      </c>
      <c r="AI399" s="49" t="str">
        <f t="shared" si="424"/>
        <v/>
      </c>
      <c r="AJ399" s="49" t="str">
        <f t="shared" si="425"/>
        <v/>
      </c>
      <c r="AK399" s="49" t="str">
        <f t="shared" si="426"/>
        <v/>
      </c>
      <c r="AL399" s="49" t="str">
        <f t="shared" si="427"/>
        <v/>
      </c>
      <c r="AM399" s="49" t="str">
        <f t="shared" si="428"/>
        <v/>
      </c>
      <c r="AN399" s="49" t="str">
        <f t="shared" si="429"/>
        <v/>
      </c>
      <c r="AO399" s="50" t="str">
        <f t="shared" si="430"/>
        <v/>
      </c>
      <c r="AP399" s="48" t="str">
        <f t="shared" si="431"/>
        <v/>
      </c>
      <c r="AQ399" s="49" t="str">
        <f t="shared" si="394"/>
        <v/>
      </c>
      <c r="AR399" s="49" t="str">
        <f t="shared" si="395"/>
        <v/>
      </c>
      <c r="AS399" s="49" t="str">
        <f t="shared" si="396"/>
        <v/>
      </c>
      <c r="AT399" s="49" t="str">
        <f t="shared" si="397"/>
        <v/>
      </c>
      <c r="AU399" s="49" t="str">
        <f t="shared" si="398"/>
        <v/>
      </c>
      <c r="AV399" s="49" t="str">
        <f t="shared" si="399"/>
        <v/>
      </c>
      <c r="AW399" s="49" t="str">
        <f t="shared" si="400"/>
        <v/>
      </c>
      <c r="AX399" s="49" t="str">
        <f t="shared" si="401"/>
        <v/>
      </c>
      <c r="AY399" s="49" t="str">
        <f t="shared" si="402"/>
        <v/>
      </c>
      <c r="AZ399" s="49" t="str">
        <f t="shared" si="403"/>
        <v/>
      </c>
      <c r="BA399" s="50" t="str">
        <f t="shared" si="404"/>
        <v/>
      </c>
      <c r="BB399" s="48" t="str">
        <f t="shared" si="432"/>
        <v/>
      </c>
      <c r="BC399" s="49" t="str">
        <f t="shared" si="405"/>
        <v/>
      </c>
      <c r="BD399" s="49" t="str">
        <f t="shared" si="406"/>
        <v/>
      </c>
      <c r="BE399" s="49" t="str">
        <f t="shared" si="407"/>
        <v/>
      </c>
      <c r="BF399" s="49" t="str">
        <f t="shared" si="408"/>
        <v/>
      </c>
      <c r="BG399" s="49" t="str">
        <f t="shared" si="409"/>
        <v/>
      </c>
      <c r="BH399" s="49" t="str">
        <f t="shared" si="410"/>
        <v/>
      </c>
      <c r="BI399" s="49" t="str">
        <f t="shared" si="411"/>
        <v/>
      </c>
      <c r="BJ399" s="49" t="str">
        <f t="shared" si="412"/>
        <v/>
      </c>
      <c r="BK399" s="49" t="str">
        <f t="shared" si="413"/>
        <v/>
      </c>
      <c r="BL399" s="49" t="str">
        <f t="shared" si="414"/>
        <v/>
      </c>
      <c r="BM399" s="50" t="str">
        <f t="shared" si="415"/>
        <v/>
      </c>
      <c r="BN399" s="48" t="str">
        <f t="shared" si="433"/>
        <v/>
      </c>
      <c r="BO399" s="49" t="str">
        <f t="shared" si="372"/>
        <v/>
      </c>
      <c r="BP399" s="49" t="str">
        <f t="shared" si="373"/>
        <v/>
      </c>
      <c r="BQ399" s="49" t="str">
        <f t="shared" si="374"/>
        <v/>
      </c>
      <c r="BR399" s="49" t="str">
        <f t="shared" si="375"/>
        <v/>
      </c>
      <c r="BS399" s="49" t="str">
        <f t="shared" si="376"/>
        <v/>
      </c>
      <c r="BT399" s="49" t="str">
        <f t="shared" si="377"/>
        <v/>
      </c>
      <c r="BU399" s="49" t="str">
        <f t="shared" si="378"/>
        <v/>
      </c>
      <c r="BV399" s="49" t="str">
        <f t="shared" si="379"/>
        <v/>
      </c>
      <c r="BW399" s="49" t="str">
        <f t="shared" si="380"/>
        <v/>
      </c>
      <c r="BX399" s="49" t="str">
        <f t="shared" si="381"/>
        <v/>
      </c>
      <c r="BY399" s="50" t="str">
        <f t="shared" si="382"/>
        <v/>
      </c>
      <c r="BZ399" s="48" t="str">
        <f t="shared" si="434"/>
        <v/>
      </c>
      <c r="CA399" s="49" t="str">
        <f t="shared" si="383"/>
        <v/>
      </c>
      <c r="CB399" s="49" t="str">
        <f t="shared" si="384"/>
        <v/>
      </c>
      <c r="CC399" s="49" t="str">
        <f t="shared" si="385"/>
        <v/>
      </c>
      <c r="CD399" s="49" t="str">
        <f t="shared" si="386"/>
        <v/>
      </c>
      <c r="CE399" s="49" t="str">
        <f t="shared" si="387"/>
        <v/>
      </c>
      <c r="CF399" s="49" t="str">
        <f t="shared" si="388"/>
        <v/>
      </c>
      <c r="CG399" s="49" t="str">
        <f t="shared" si="389"/>
        <v/>
      </c>
      <c r="CH399" s="49" t="str">
        <f t="shared" si="390"/>
        <v/>
      </c>
      <c r="CI399" s="49" t="str">
        <f t="shared" si="391"/>
        <v/>
      </c>
      <c r="CJ399" s="49" t="str">
        <f t="shared" si="392"/>
        <v/>
      </c>
      <c r="CK399" s="50" t="str">
        <f t="shared" si="393"/>
        <v/>
      </c>
      <c r="CM399" s="85" t="str">
        <f t="shared" si="435"/>
        <v/>
      </c>
      <c r="CN399" s="6" t="str">
        <f>IF($B399="", "", IF($CM399="X", "", IF(Report!$BN$3="X", LEFT($B399, 2), $B399)))</f>
        <v/>
      </c>
      <c r="CP399" s="48" t="str">
        <f>IF($CN399="", "", IF($CN399=Report!$BN$4, AA399, ""))</f>
        <v/>
      </c>
      <c r="CQ399" s="49" t="str">
        <f>IF($CN399="", "", IF($CN399=Report!$BN$4, AB399, ""))</f>
        <v/>
      </c>
      <c r="CR399" s="49" t="str">
        <f>IF($CN399="", "", IF($CN399=Report!$BN$4, AC399, ""))</f>
        <v/>
      </c>
      <c r="CS399" s="49" t="str">
        <f>IF($CN399="", "", IF($CN399=Report!$BN$4, AD399, ""))</f>
        <v/>
      </c>
      <c r="CT399" s="49" t="str">
        <f>IF($CN399="", "", IF($CN399=Report!$BN$4, AE399, ""))</f>
        <v/>
      </c>
      <c r="CU399" s="49" t="str">
        <f>IF($CN399="", "", IF($CN399=Report!$BN$4, AF399, ""))</f>
        <v/>
      </c>
      <c r="CV399" s="49" t="str">
        <f>IF($CN399="", "", IF($CN399=Report!$BN$4, AG399, ""))</f>
        <v/>
      </c>
      <c r="CW399" s="49" t="str">
        <f>IF($CN399="", "", IF($CN399=Report!$BN$4, AH399, ""))</f>
        <v/>
      </c>
      <c r="CX399" s="49" t="str">
        <f>IF($CN399="", "", IF($CN399=Report!$BN$4, AI399, ""))</f>
        <v/>
      </c>
      <c r="CY399" s="49" t="str">
        <f>IF($CN399="", "", IF($CN399=Report!$BN$4, AJ399, ""))</f>
        <v/>
      </c>
      <c r="CZ399" s="49" t="str">
        <f>IF($CN399="", "", IF($CN399=Report!$BN$4, AK399, ""))</f>
        <v/>
      </c>
      <c r="DA399" s="49" t="str">
        <f>IF($CN399="", "", IF($CN399=Report!$BN$4, AL399, ""))</f>
        <v/>
      </c>
      <c r="DB399" s="49" t="str">
        <f>IF($CN399="", "", IF($CN399=Report!$BN$4, AM399, ""))</f>
        <v/>
      </c>
      <c r="DC399" s="49" t="str">
        <f>IF($CN399="", "", IF($CN399=Report!$BN$4, AN399, ""))</f>
        <v/>
      </c>
      <c r="DD399" s="50" t="str">
        <f>IF($CN399="", "", IF($CN399=Report!$BN$4, AO399, ""))</f>
        <v/>
      </c>
      <c r="DE399" s="48" t="str">
        <f>IF($CN399="", "", IF($CN399=Report!$BN$4, AP399, ""))</f>
        <v/>
      </c>
      <c r="DF399" s="49" t="str">
        <f>IF($CN399="", "", IF($CN399=Report!$BN$4, AQ399, ""))</f>
        <v/>
      </c>
      <c r="DG399" s="49" t="str">
        <f>IF($CN399="", "", IF($CN399=Report!$BN$4, AR399, ""))</f>
        <v/>
      </c>
      <c r="DH399" s="49" t="str">
        <f>IF($CN399="", "", IF($CN399=Report!$BN$4, AS399, ""))</f>
        <v/>
      </c>
      <c r="DI399" s="49" t="str">
        <f>IF($CN399="", "", IF($CN399=Report!$BN$4, AT399, ""))</f>
        <v/>
      </c>
      <c r="DJ399" s="49" t="str">
        <f>IF($CN399="", "", IF($CN399=Report!$BN$4, AU399, ""))</f>
        <v/>
      </c>
      <c r="DK399" s="49" t="str">
        <f>IF($CN399="", "", IF($CN399=Report!$BN$4, AV399, ""))</f>
        <v/>
      </c>
      <c r="DL399" s="49" t="str">
        <f>IF($CN399="", "", IF($CN399=Report!$BN$4, AW399, ""))</f>
        <v/>
      </c>
      <c r="DM399" s="49" t="str">
        <f>IF($CN399="", "", IF($CN399=Report!$BN$4, AX399, ""))</f>
        <v/>
      </c>
      <c r="DN399" s="49" t="str">
        <f>IF($CN399="", "", IF($CN399=Report!$BN$4, AY399, ""))</f>
        <v/>
      </c>
      <c r="DO399" s="49" t="str">
        <f>IF($CN399="", "", IF($CN399=Report!$BN$4, AZ399, ""))</f>
        <v/>
      </c>
      <c r="DP399" s="50" t="str">
        <f>IF($CN399="", "", IF($CN399=Report!$BN$4, BA399, ""))</f>
        <v/>
      </c>
      <c r="DQ399" s="48" t="str">
        <f>IF($CN399="", "", IF($CN399=Report!$BN$4, BB399, ""))</f>
        <v/>
      </c>
      <c r="DR399" s="49" t="str">
        <f>IF($CN399="", "", IF($CN399=Report!$BN$4, BC399, ""))</f>
        <v/>
      </c>
      <c r="DS399" s="49" t="str">
        <f>IF($CN399="", "", IF($CN399=Report!$BN$4, BD399, ""))</f>
        <v/>
      </c>
      <c r="DT399" s="49" t="str">
        <f>IF($CN399="", "", IF($CN399=Report!$BN$4, BE399, ""))</f>
        <v/>
      </c>
      <c r="DU399" s="49" t="str">
        <f>IF($CN399="", "", IF($CN399=Report!$BN$4, BF399, ""))</f>
        <v/>
      </c>
      <c r="DV399" s="49" t="str">
        <f>IF($CN399="", "", IF($CN399=Report!$BN$4, BG399, ""))</f>
        <v/>
      </c>
      <c r="DW399" s="49" t="str">
        <f>IF($CN399="", "", IF($CN399=Report!$BN$4, BH399, ""))</f>
        <v/>
      </c>
      <c r="DX399" s="49" t="str">
        <f>IF($CN399="", "", IF($CN399=Report!$BN$4, BI399, ""))</f>
        <v/>
      </c>
      <c r="DY399" s="49" t="str">
        <f>IF($CN399="", "", IF($CN399=Report!$BN$4, BJ399, ""))</f>
        <v/>
      </c>
      <c r="DZ399" s="49" t="str">
        <f>IF($CN399="", "", IF($CN399=Report!$BN$4, BK399, ""))</f>
        <v/>
      </c>
      <c r="EA399" s="49" t="str">
        <f>IF($CN399="", "", IF($CN399=Report!$BN$4, BL399, ""))</f>
        <v/>
      </c>
      <c r="EB399" s="50" t="str">
        <f>IF($CN399="", "", IF($CN399=Report!$BN$4, BM399, ""))</f>
        <v/>
      </c>
      <c r="EC399" s="48" t="str">
        <f>IF($CN399="", "", IF($CN399=Report!$BN$4, BN399, ""))</f>
        <v/>
      </c>
      <c r="ED399" s="49" t="str">
        <f>IF($CN399="", "", IF($CN399=Report!$BN$4, BO399, ""))</f>
        <v/>
      </c>
      <c r="EE399" s="49" t="str">
        <f>IF($CN399="", "", IF($CN399=Report!$BN$4, BP399, ""))</f>
        <v/>
      </c>
      <c r="EF399" s="49" t="str">
        <f>IF($CN399="", "", IF($CN399=Report!$BN$4, BQ399, ""))</f>
        <v/>
      </c>
      <c r="EG399" s="49" t="str">
        <f>IF($CN399="", "", IF($CN399=Report!$BN$4, BR399, ""))</f>
        <v/>
      </c>
      <c r="EH399" s="49" t="str">
        <f>IF($CN399="", "", IF($CN399=Report!$BN$4, BS399, ""))</f>
        <v/>
      </c>
      <c r="EI399" s="49" t="str">
        <f>IF($CN399="", "", IF($CN399=Report!$BN$4, BT399, ""))</f>
        <v/>
      </c>
      <c r="EJ399" s="49" t="str">
        <f>IF($CN399="", "", IF($CN399=Report!$BN$4, BU399, ""))</f>
        <v/>
      </c>
      <c r="EK399" s="49" t="str">
        <f>IF($CN399="", "", IF($CN399=Report!$BN$4, BV399, ""))</f>
        <v/>
      </c>
      <c r="EL399" s="49" t="str">
        <f>IF($CN399="", "", IF($CN399=Report!$BN$4, BW399, ""))</f>
        <v/>
      </c>
      <c r="EM399" s="49" t="str">
        <f>IF($CN399="", "", IF($CN399=Report!$BN$4, BX399, ""))</f>
        <v/>
      </c>
      <c r="EN399" s="50" t="str">
        <f>IF($CN399="", "", IF($CN399=Report!$BN$4, BY399, ""))</f>
        <v/>
      </c>
      <c r="EO399" s="48" t="str">
        <f>IF($CN399="", "", IF($CN399=Report!$BN$4, BZ399, ""))</f>
        <v/>
      </c>
      <c r="EP399" s="49" t="str">
        <f>IF($CN399="", "", IF($CN399=Report!$BN$4, CA399, ""))</f>
        <v/>
      </c>
      <c r="EQ399" s="49" t="str">
        <f>IF($CN399="", "", IF($CN399=Report!$BN$4, CB399, ""))</f>
        <v/>
      </c>
      <c r="ER399" s="49" t="str">
        <f>IF($CN399="", "", IF($CN399=Report!$BN$4, CC399, ""))</f>
        <v/>
      </c>
      <c r="ES399" s="49" t="str">
        <f>IF($CN399="", "", IF($CN399=Report!$BN$4, CD399, ""))</f>
        <v/>
      </c>
      <c r="ET399" s="49" t="str">
        <f>IF($CN399="", "", IF($CN399=Report!$BN$4, CE399, ""))</f>
        <v/>
      </c>
      <c r="EU399" s="49" t="str">
        <f>IF($CN399="", "", IF($CN399=Report!$BN$4, CF399, ""))</f>
        <v/>
      </c>
      <c r="EV399" s="49" t="str">
        <f>IF($CN399="", "", IF($CN399=Report!$BN$4, CG399, ""))</f>
        <v/>
      </c>
      <c r="EW399" s="49" t="str">
        <f>IF($CN399="", "", IF($CN399=Report!$BN$4, CH399, ""))</f>
        <v/>
      </c>
      <c r="EX399" s="49" t="str">
        <f>IF($CN399="", "", IF($CN399=Report!$BN$4, CI399, ""))</f>
        <v/>
      </c>
      <c r="EY399" s="49" t="str">
        <f>IF($CN399="", "", IF($CN399=Report!$BN$4, CJ399, ""))</f>
        <v/>
      </c>
      <c r="EZ399" s="50" t="str">
        <f>IF($CN399="", "", IF($CN399=Report!$BN$4, CK399, ""))</f>
        <v/>
      </c>
    </row>
    <row r="400" spans="1:156" x14ac:dyDescent="0.25">
      <c r="A400" s="19"/>
      <c r="B400" s="104"/>
      <c r="C400" s="105"/>
      <c r="D400" s="116"/>
      <c r="E400" s="106"/>
      <c r="F400" s="106"/>
      <c r="G400" s="106"/>
      <c r="H400" s="106"/>
      <c r="I400" s="106"/>
      <c r="J400" s="106"/>
      <c r="K400" s="106"/>
      <c r="L400" s="106"/>
      <c r="M400" s="106"/>
      <c r="N400" s="106"/>
      <c r="O400" s="106"/>
      <c r="P400" s="106"/>
      <c r="Q400" s="106"/>
      <c r="R400" s="106"/>
      <c r="S400" s="106"/>
      <c r="T400" s="108"/>
      <c r="U400" s="108"/>
      <c r="V400" s="108"/>
      <c r="W400" s="109"/>
      <c r="X400" s="19"/>
      <c r="AA400" s="48" t="str">
        <f t="shared" si="416"/>
        <v/>
      </c>
      <c r="AB400" s="49" t="str">
        <f t="shared" si="417"/>
        <v/>
      </c>
      <c r="AC400" s="49" t="str">
        <f t="shared" si="418"/>
        <v/>
      </c>
      <c r="AD400" s="49" t="str">
        <f t="shared" si="419"/>
        <v/>
      </c>
      <c r="AE400" s="49" t="str">
        <f t="shared" si="420"/>
        <v/>
      </c>
      <c r="AF400" s="49" t="str">
        <f t="shared" si="421"/>
        <v/>
      </c>
      <c r="AG400" s="49" t="str">
        <f t="shared" si="422"/>
        <v/>
      </c>
      <c r="AH400" s="49" t="str">
        <f t="shared" si="423"/>
        <v/>
      </c>
      <c r="AI400" s="49" t="str">
        <f t="shared" si="424"/>
        <v/>
      </c>
      <c r="AJ400" s="49" t="str">
        <f t="shared" si="425"/>
        <v/>
      </c>
      <c r="AK400" s="49" t="str">
        <f t="shared" si="426"/>
        <v/>
      </c>
      <c r="AL400" s="49" t="str">
        <f t="shared" si="427"/>
        <v/>
      </c>
      <c r="AM400" s="49" t="str">
        <f t="shared" si="428"/>
        <v/>
      </c>
      <c r="AN400" s="49" t="str">
        <f t="shared" si="429"/>
        <v/>
      </c>
      <c r="AO400" s="50" t="str">
        <f t="shared" si="430"/>
        <v/>
      </c>
      <c r="AP400" s="48" t="str">
        <f t="shared" si="431"/>
        <v/>
      </c>
      <c r="AQ400" s="49" t="str">
        <f t="shared" si="394"/>
        <v/>
      </c>
      <c r="AR400" s="49" t="str">
        <f t="shared" si="395"/>
        <v/>
      </c>
      <c r="AS400" s="49" t="str">
        <f t="shared" si="396"/>
        <v/>
      </c>
      <c r="AT400" s="49" t="str">
        <f t="shared" si="397"/>
        <v/>
      </c>
      <c r="AU400" s="49" t="str">
        <f t="shared" si="398"/>
        <v/>
      </c>
      <c r="AV400" s="49" t="str">
        <f t="shared" si="399"/>
        <v/>
      </c>
      <c r="AW400" s="49" t="str">
        <f t="shared" si="400"/>
        <v/>
      </c>
      <c r="AX400" s="49" t="str">
        <f t="shared" si="401"/>
        <v/>
      </c>
      <c r="AY400" s="49" t="str">
        <f t="shared" si="402"/>
        <v/>
      </c>
      <c r="AZ400" s="49" t="str">
        <f t="shared" si="403"/>
        <v/>
      </c>
      <c r="BA400" s="50" t="str">
        <f t="shared" si="404"/>
        <v/>
      </c>
      <c r="BB400" s="48" t="str">
        <f t="shared" si="432"/>
        <v/>
      </c>
      <c r="BC400" s="49" t="str">
        <f t="shared" si="405"/>
        <v/>
      </c>
      <c r="BD400" s="49" t="str">
        <f t="shared" si="406"/>
        <v/>
      </c>
      <c r="BE400" s="49" t="str">
        <f t="shared" si="407"/>
        <v/>
      </c>
      <c r="BF400" s="49" t="str">
        <f t="shared" si="408"/>
        <v/>
      </c>
      <c r="BG400" s="49" t="str">
        <f t="shared" si="409"/>
        <v/>
      </c>
      <c r="BH400" s="49" t="str">
        <f t="shared" si="410"/>
        <v/>
      </c>
      <c r="BI400" s="49" t="str">
        <f t="shared" si="411"/>
        <v/>
      </c>
      <c r="BJ400" s="49" t="str">
        <f t="shared" si="412"/>
        <v/>
      </c>
      <c r="BK400" s="49" t="str">
        <f t="shared" si="413"/>
        <v/>
      </c>
      <c r="BL400" s="49" t="str">
        <f t="shared" si="414"/>
        <v/>
      </c>
      <c r="BM400" s="50" t="str">
        <f t="shared" si="415"/>
        <v/>
      </c>
      <c r="BN400" s="48" t="str">
        <f t="shared" si="433"/>
        <v/>
      </c>
      <c r="BO400" s="49" t="str">
        <f t="shared" si="372"/>
        <v/>
      </c>
      <c r="BP400" s="49" t="str">
        <f t="shared" si="373"/>
        <v/>
      </c>
      <c r="BQ400" s="49" t="str">
        <f t="shared" si="374"/>
        <v/>
      </c>
      <c r="BR400" s="49" t="str">
        <f t="shared" si="375"/>
        <v/>
      </c>
      <c r="BS400" s="49" t="str">
        <f t="shared" si="376"/>
        <v/>
      </c>
      <c r="BT400" s="49" t="str">
        <f t="shared" si="377"/>
        <v/>
      </c>
      <c r="BU400" s="49" t="str">
        <f t="shared" si="378"/>
        <v/>
      </c>
      <c r="BV400" s="49" t="str">
        <f t="shared" si="379"/>
        <v/>
      </c>
      <c r="BW400" s="49" t="str">
        <f t="shared" si="380"/>
        <v/>
      </c>
      <c r="BX400" s="49" t="str">
        <f t="shared" si="381"/>
        <v/>
      </c>
      <c r="BY400" s="50" t="str">
        <f t="shared" si="382"/>
        <v/>
      </c>
      <c r="BZ400" s="48" t="str">
        <f t="shared" si="434"/>
        <v/>
      </c>
      <c r="CA400" s="49" t="str">
        <f t="shared" si="383"/>
        <v/>
      </c>
      <c r="CB400" s="49" t="str">
        <f t="shared" si="384"/>
        <v/>
      </c>
      <c r="CC400" s="49" t="str">
        <f t="shared" si="385"/>
        <v/>
      </c>
      <c r="CD400" s="49" t="str">
        <f t="shared" si="386"/>
        <v/>
      </c>
      <c r="CE400" s="49" t="str">
        <f t="shared" si="387"/>
        <v/>
      </c>
      <c r="CF400" s="49" t="str">
        <f t="shared" si="388"/>
        <v/>
      </c>
      <c r="CG400" s="49" t="str">
        <f t="shared" si="389"/>
        <v/>
      </c>
      <c r="CH400" s="49" t="str">
        <f t="shared" si="390"/>
        <v/>
      </c>
      <c r="CI400" s="49" t="str">
        <f t="shared" si="391"/>
        <v/>
      </c>
      <c r="CJ400" s="49" t="str">
        <f t="shared" si="392"/>
        <v/>
      </c>
      <c r="CK400" s="50" t="str">
        <f t="shared" si="393"/>
        <v/>
      </c>
      <c r="CM400" s="85" t="str">
        <f t="shared" si="435"/>
        <v/>
      </c>
      <c r="CN400" s="6" t="str">
        <f>IF($B400="", "", IF($CM400="X", "", IF(Report!$BN$3="X", LEFT($B400, 2), $B400)))</f>
        <v/>
      </c>
      <c r="CP400" s="48" t="str">
        <f>IF($CN400="", "", IF($CN400=Report!$BN$4, AA400, ""))</f>
        <v/>
      </c>
      <c r="CQ400" s="49" t="str">
        <f>IF($CN400="", "", IF($CN400=Report!$BN$4, AB400, ""))</f>
        <v/>
      </c>
      <c r="CR400" s="49" t="str">
        <f>IF($CN400="", "", IF($CN400=Report!$BN$4, AC400, ""))</f>
        <v/>
      </c>
      <c r="CS400" s="49" t="str">
        <f>IF($CN400="", "", IF($CN400=Report!$BN$4, AD400, ""))</f>
        <v/>
      </c>
      <c r="CT400" s="49" t="str">
        <f>IF($CN400="", "", IF($CN400=Report!$BN$4, AE400, ""))</f>
        <v/>
      </c>
      <c r="CU400" s="49" t="str">
        <f>IF($CN400="", "", IF($CN400=Report!$BN$4, AF400, ""))</f>
        <v/>
      </c>
      <c r="CV400" s="49" t="str">
        <f>IF($CN400="", "", IF($CN400=Report!$BN$4, AG400, ""))</f>
        <v/>
      </c>
      <c r="CW400" s="49" t="str">
        <f>IF($CN400="", "", IF($CN400=Report!$BN$4, AH400, ""))</f>
        <v/>
      </c>
      <c r="CX400" s="49" t="str">
        <f>IF($CN400="", "", IF($CN400=Report!$BN$4, AI400, ""))</f>
        <v/>
      </c>
      <c r="CY400" s="49" t="str">
        <f>IF($CN400="", "", IF($CN400=Report!$BN$4, AJ400, ""))</f>
        <v/>
      </c>
      <c r="CZ400" s="49" t="str">
        <f>IF($CN400="", "", IF($CN400=Report!$BN$4, AK400, ""))</f>
        <v/>
      </c>
      <c r="DA400" s="49" t="str">
        <f>IF($CN400="", "", IF($CN400=Report!$BN$4, AL400, ""))</f>
        <v/>
      </c>
      <c r="DB400" s="49" t="str">
        <f>IF($CN400="", "", IF($CN400=Report!$BN$4, AM400, ""))</f>
        <v/>
      </c>
      <c r="DC400" s="49" t="str">
        <f>IF($CN400="", "", IF($CN400=Report!$BN$4, AN400, ""))</f>
        <v/>
      </c>
      <c r="DD400" s="50" t="str">
        <f>IF($CN400="", "", IF($CN400=Report!$BN$4, AO400, ""))</f>
        <v/>
      </c>
      <c r="DE400" s="48" t="str">
        <f>IF($CN400="", "", IF($CN400=Report!$BN$4, AP400, ""))</f>
        <v/>
      </c>
      <c r="DF400" s="49" t="str">
        <f>IF($CN400="", "", IF($CN400=Report!$BN$4, AQ400, ""))</f>
        <v/>
      </c>
      <c r="DG400" s="49" t="str">
        <f>IF($CN400="", "", IF($CN400=Report!$BN$4, AR400, ""))</f>
        <v/>
      </c>
      <c r="DH400" s="49" t="str">
        <f>IF($CN400="", "", IF($CN400=Report!$BN$4, AS400, ""))</f>
        <v/>
      </c>
      <c r="DI400" s="49" t="str">
        <f>IF($CN400="", "", IF($CN400=Report!$BN$4, AT400, ""))</f>
        <v/>
      </c>
      <c r="DJ400" s="49" t="str">
        <f>IF($CN400="", "", IF($CN400=Report!$BN$4, AU400, ""))</f>
        <v/>
      </c>
      <c r="DK400" s="49" t="str">
        <f>IF($CN400="", "", IF($CN400=Report!$BN$4, AV400, ""))</f>
        <v/>
      </c>
      <c r="DL400" s="49" t="str">
        <f>IF($CN400="", "", IF($CN400=Report!$BN$4, AW400, ""))</f>
        <v/>
      </c>
      <c r="DM400" s="49" t="str">
        <f>IF($CN400="", "", IF($CN400=Report!$BN$4, AX400, ""))</f>
        <v/>
      </c>
      <c r="DN400" s="49" t="str">
        <f>IF($CN400="", "", IF($CN400=Report!$BN$4, AY400, ""))</f>
        <v/>
      </c>
      <c r="DO400" s="49" t="str">
        <f>IF($CN400="", "", IF($CN400=Report!$BN$4, AZ400, ""))</f>
        <v/>
      </c>
      <c r="DP400" s="50" t="str">
        <f>IF($CN400="", "", IF($CN400=Report!$BN$4, BA400, ""))</f>
        <v/>
      </c>
      <c r="DQ400" s="48" t="str">
        <f>IF($CN400="", "", IF($CN400=Report!$BN$4, BB400, ""))</f>
        <v/>
      </c>
      <c r="DR400" s="49" t="str">
        <f>IF($CN400="", "", IF($CN400=Report!$BN$4, BC400, ""))</f>
        <v/>
      </c>
      <c r="DS400" s="49" t="str">
        <f>IF($CN400="", "", IF($CN400=Report!$BN$4, BD400, ""))</f>
        <v/>
      </c>
      <c r="DT400" s="49" t="str">
        <f>IF($CN400="", "", IF($CN400=Report!$BN$4, BE400, ""))</f>
        <v/>
      </c>
      <c r="DU400" s="49" t="str">
        <f>IF($CN400="", "", IF($CN400=Report!$BN$4, BF400, ""))</f>
        <v/>
      </c>
      <c r="DV400" s="49" t="str">
        <f>IF($CN400="", "", IF($CN400=Report!$BN$4, BG400, ""))</f>
        <v/>
      </c>
      <c r="DW400" s="49" t="str">
        <f>IF($CN400="", "", IF($CN400=Report!$BN$4, BH400, ""))</f>
        <v/>
      </c>
      <c r="DX400" s="49" t="str">
        <f>IF($CN400="", "", IF($CN400=Report!$BN$4, BI400, ""))</f>
        <v/>
      </c>
      <c r="DY400" s="49" t="str">
        <f>IF($CN400="", "", IF($CN400=Report!$BN$4, BJ400, ""))</f>
        <v/>
      </c>
      <c r="DZ400" s="49" t="str">
        <f>IF($CN400="", "", IF($CN400=Report!$BN$4, BK400, ""))</f>
        <v/>
      </c>
      <c r="EA400" s="49" t="str">
        <f>IF($CN400="", "", IF($CN400=Report!$BN$4, BL400, ""))</f>
        <v/>
      </c>
      <c r="EB400" s="50" t="str">
        <f>IF($CN400="", "", IF($CN400=Report!$BN$4, BM400, ""))</f>
        <v/>
      </c>
      <c r="EC400" s="48" t="str">
        <f>IF($CN400="", "", IF($CN400=Report!$BN$4, BN400, ""))</f>
        <v/>
      </c>
      <c r="ED400" s="49" t="str">
        <f>IF($CN400="", "", IF($CN400=Report!$BN$4, BO400, ""))</f>
        <v/>
      </c>
      <c r="EE400" s="49" t="str">
        <f>IF($CN400="", "", IF($CN400=Report!$BN$4, BP400, ""))</f>
        <v/>
      </c>
      <c r="EF400" s="49" t="str">
        <f>IF($CN400="", "", IF($CN400=Report!$BN$4, BQ400, ""))</f>
        <v/>
      </c>
      <c r="EG400" s="49" t="str">
        <f>IF($CN400="", "", IF($CN400=Report!$BN$4, BR400, ""))</f>
        <v/>
      </c>
      <c r="EH400" s="49" t="str">
        <f>IF($CN400="", "", IF($CN400=Report!$BN$4, BS400, ""))</f>
        <v/>
      </c>
      <c r="EI400" s="49" t="str">
        <f>IF($CN400="", "", IF($CN400=Report!$BN$4, BT400, ""))</f>
        <v/>
      </c>
      <c r="EJ400" s="49" t="str">
        <f>IF($CN400="", "", IF($CN400=Report!$BN$4, BU400, ""))</f>
        <v/>
      </c>
      <c r="EK400" s="49" t="str">
        <f>IF($CN400="", "", IF($CN400=Report!$BN$4, BV400, ""))</f>
        <v/>
      </c>
      <c r="EL400" s="49" t="str">
        <f>IF($CN400="", "", IF($CN400=Report!$BN$4, BW400, ""))</f>
        <v/>
      </c>
      <c r="EM400" s="49" t="str">
        <f>IF($CN400="", "", IF($CN400=Report!$BN$4, BX400, ""))</f>
        <v/>
      </c>
      <c r="EN400" s="50" t="str">
        <f>IF($CN400="", "", IF($CN400=Report!$BN$4, BY400, ""))</f>
        <v/>
      </c>
      <c r="EO400" s="48" t="str">
        <f>IF($CN400="", "", IF($CN400=Report!$BN$4, BZ400, ""))</f>
        <v/>
      </c>
      <c r="EP400" s="49" t="str">
        <f>IF($CN400="", "", IF($CN400=Report!$BN$4, CA400, ""))</f>
        <v/>
      </c>
      <c r="EQ400" s="49" t="str">
        <f>IF($CN400="", "", IF($CN400=Report!$BN$4, CB400, ""))</f>
        <v/>
      </c>
      <c r="ER400" s="49" t="str">
        <f>IF($CN400="", "", IF($CN400=Report!$BN$4, CC400, ""))</f>
        <v/>
      </c>
      <c r="ES400" s="49" t="str">
        <f>IF($CN400="", "", IF($CN400=Report!$BN$4, CD400, ""))</f>
        <v/>
      </c>
      <c r="ET400" s="49" t="str">
        <f>IF($CN400="", "", IF($CN400=Report!$BN$4, CE400, ""))</f>
        <v/>
      </c>
      <c r="EU400" s="49" t="str">
        <f>IF($CN400="", "", IF($CN400=Report!$BN$4, CF400, ""))</f>
        <v/>
      </c>
      <c r="EV400" s="49" t="str">
        <f>IF($CN400="", "", IF($CN400=Report!$BN$4, CG400, ""))</f>
        <v/>
      </c>
      <c r="EW400" s="49" t="str">
        <f>IF($CN400="", "", IF($CN400=Report!$BN$4, CH400, ""))</f>
        <v/>
      </c>
      <c r="EX400" s="49" t="str">
        <f>IF($CN400="", "", IF($CN400=Report!$BN$4, CI400, ""))</f>
        <v/>
      </c>
      <c r="EY400" s="49" t="str">
        <f>IF($CN400="", "", IF($CN400=Report!$BN$4, CJ400, ""))</f>
        <v/>
      </c>
      <c r="EZ400" s="50" t="str">
        <f>IF($CN400="", "", IF($CN400=Report!$BN$4, CK400, ""))</f>
        <v/>
      </c>
    </row>
    <row r="401" spans="1:156" x14ac:dyDescent="0.25">
      <c r="A401" s="19"/>
      <c r="B401" s="104"/>
      <c r="C401" s="105"/>
      <c r="D401" s="116"/>
      <c r="E401" s="106"/>
      <c r="F401" s="106"/>
      <c r="G401" s="106"/>
      <c r="H401" s="106"/>
      <c r="I401" s="106"/>
      <c r="J401" s="106"/>
      <c r="K401" s="106"/>
      <c r="L401" s="106"/>
      <c r="M401" s="106"/>
      <c r="N401" s="106"/>
      <c r="O401" s="106"/>
      <c r="P401" s="106"/>
      <c r="Q401" s="106"/>
      <c r="R401" s="106"/>
      <c r="S401" s="106"/>
      <c r="T401" s="108"/>
      <c r="U401" s="108"/>
      <c r="V401" s="108"/>
      <c r="W401" s="109"/>
      <c r="X401" s="19"/>
      <c r="AA401" s="48" t="str">
        <f t="shared" si="416"/>
        <v/>
      </c>
      <c r="AB401" s="49" t="str">
        <f t="shared" si="417"/>
        <v/>
      </c>
      <c r="AC401" s="49" t="str">
        <f t="shared" si="418"/>
        <v/>
      </c>
      <c r="AD401" s="49" t="str">
        <f t="shared" si="419"/>
        <v/>
      </c>
      <c r="AE401" s="49" t="str">
        <f t="shared" si="420"/>
        <v/>
      </c>
      <c r="AF401" s="49" t="str">
        <f t="shared" si="421"/>
        <v/>
      </c>
      <c r="AG401" s="49" t="str">
        <f t="shared" si="422"/>
        <v/>
      </c>
      <c r="AH401" s="49" t="str">
        <f t="shared" si="423"/>
        <v/>
      </c>
      <c r="AI401" s="49" t="str">
        <f t="shared" si="424"/>
        <v/>
      </c>
      <c r="AJ401" s="49" t="str">
        <f t="shared" si="425"/>
        <v/>
      </c>
      <c r="AK401" s="49" t="str">
        <f t="shared" si="426"/>
        <v/>
      </c>
      <c r="AL401" s="49" t="str">
        <f t="shared" si="427"/>
        <v/>
      </c>
      <c r="AM401" s="49" t="str">
        <f t="shared" si="428"/>
        <v/>
      </c>
      <c r="AN401" s="49" t="str">
        <f t="shared" si="429"/>
        <v/>
      </c>
      <c r="AO401" s="50" t="str">
        <f t="shared" si="430"/>
        <v/>
      </c>
      <c r="AP401" s="48" t="str">
        <f t="shared" si="431"/>
        <v/>
      </c>
      <c r="AQ401" s="49" t="str">
        <f t="shared" si="394"/>
        <v/>
      </c>
      <c r="AR401" s="49" t="str">
        <f t="shared" si="395"/>
        <v/>
      </c>
      <c r="AS401" s="49" t="str">
        <f t="shared" si="396"/>
        <v/>
      </c>
      <c r="AT401" s="49" t="str">
        <f t="shared" si="397"/>
        <v/>
      </c>
      <c r="AU401" s="49" t="str">
        <f t="shared" si="398"/>
        <v/>
      </c>
      <c r="AV401" s="49" t="str">
        <f t="shared" si="399"/>
        <v/>
      </c>
      <c r="AW401" s="49" t="str">
        <f t="shared" si="400"/>
        <v/>
      </c>
      <c r="AX401" s="49" t="str">
        <f t="shared" si="401"/>
        <v/>
      </c>
      <c r="AY401" s="49" t="str">
        <f t="shared" si="402"/>
        <v/>
      </c>
      <c r="AZ401" s="49" t="str">
        <f t="shared" si="403"/>
        <v/>
      </c>
      <c r="BA401" s="50" t="str">
        <f t="shared" si="404"/>
        <v/>
      </c>
      <c r="BB401" s="48" t="str">
        <f t="shared" si="432"/>
        <v/>
      </c>
      <c r="BC401" s="49" t="str">
        <f t="shared" si="405"/>
        <v/>
      </c>
      <c r="BD401" s="49" t="str">
        <f t="shared" si="406"/>
        <v/>
      </c>
      <c r="BE401" s="49" t="str">
        <f t="shared" si="407"/>
        <v/>
      </c>
      <c r="BF401" s="49" t="str">
        <f t="shared" si="408"/>
        <v/>
      </c>
      <c r="BG401" s="49" t="str">
        <f t="shared" si="409"/>
        <v/>
      </c>
      <c r="BH401" s="49" t="str">
        <f t="shared" si="410"/>
        <v/>
      </c>
      <c r="BI401" s="49" t="str">
        <f t="shared" si="411"/>
        <v/>
      </c>
      <c r="BJ401" s="49" t="str">
        <f t="shared" si="412"/>
        <v/>
      </c>
      <c r="BK401" s="49" t="str">
        <f t="shared" si="413"/>
        <v/>
      </c>
      <c r="BL401" s="49" t="str">
        <f t="shared" si="414"/>
        <v/>
      </c>
      <c r="BM401" s="50" t="str">
        <f t="shared" si="415"/>
        <v/>
      </c>
      <c r="BN401" s="48" t="str">
        <f t="shared" si="433"/>
        <v/>
      </c>
      <c r="BO401" s="49" t="str">
        <f t="shared" si="372"/>
        <v/>
      </c>
      <c r="BP401" s="49" t="str">
        <f t="shared" si="373"/>
        <v/>
      </c>
      <c r="BQ401" s="49" t="str">
        <f t="shared" si="374"/>
        <v/>
      </c>
      <c r="BR401" s="49" t="str">
        <f t="shared" si="375"/>
        <v/>
      </c>
      <c r="BS401" s="49" t="str">
        <f t="shared" si="376"/>
        <v/>
      </c>
      <c r="BT401" s="49" t="str">
        <f t="shared" si="377"/>
        <v/>
      </c>
      <c r="BU401" s="49" t="str">
        <f t="shared" si="378"/>
        <v/>
      </c>
      <c r="BV401" s="49" t="str">
        <f t="shared" si="379"/>
        <v/>
      </c>
      <c r="BW401" s="49" t="str">
        <f t="shared" si="380"/>
        <v/>
      </c>
      <c r="BX401" s="49" t="str">
        <f t="shared" si="381"/>
        <v/>
      </c>
      <c r="BY401" s="50" t="str">
        <f t="shared" si="382"/>
        <v/>
      </c>
      <c r="BZ401" s="48" t="str">
        <f t="shared" si="434"/>
        <v/>
      </c>
      <c r="CA401" s="49" t="str">
        <f t="shared" si="383"/>
        <v/>
      </c>
      <c r="CB401" s="49" t="str">
        <f t="shared" si="384"/>
        <v/>
      </c>
      <c r="CC401" s="49" t="str">
        <f t="shared" si="385"/>
        <v/>
      </c>
      <c r="CD401" s="49" t="str">
        <f t="shared" si="386"/>
        <v/>
      </c>
      <c r="CE401" s="49" t="str">
        <f t="shared" si="387"/>
        <v/>
      </c>
      <c r="CF401" s="49" t="str">
        <f t="shared" si="388"/>
        <v/>
      </c>
      <c r="CG401" s="49" t="str">
        <f t="shared" si="389"/>
        <v/>
      </c>
      <c r="CH401" s="49" t="str">
        <f t="shared" si="390"/>
        <v/>
      </c>
      <c r="CI401" s="49" t="str">
        <f t="shared" si="391"/>
        <v/>
      </c>
      <c r="CJ401" s="49" t="str">
        <f t="shared" si="392"/>
        <v/>
      </c>
      <c r="CK401" s="50" t="str">
        <f t="shared" si="393"/>
        <v/>
      </c>
      <c r="CM401" s="85" t="str">
        <f t="shared" si="435"/>
        <v/>
      </c>
      <c r="CN401" s="6" t="str">
        <f>IF($B401="", "", IF($CM401="X", "", IF(Report!$BN$3="X", LEFT($B401, 2), $B401)))</f>
        <v/>
      </c>
      <c r="CP401" s="48" t="str">
        <f>IF($CN401="", "", IF($CN401=Report!$BN$4, AA401, ""))</f>
        <v/>
      </c>
      <c r="CQ401" s="49" t="str">
        <f>IF($CN401="", "", IF($CN401=Report!$BN$4, AB401, ""))</f>
        <v/>
      </c>
      <c r="CR401" s="49" t="str">
        <f>IF($CN401="", "", IF($CN401=Report!$BN$4, AC401, ""))</f>
        <v/>
      </c>
      <c r="CS401" s="49" t="str">
        <f>IF($CN401="", "", IF($CN401=Report!$BN$4, AD401, ""))</f>
        <v/>
      </c>
      <c r="CT401" s="49" t="str">
        <f>IF($CN401="", "", IF($CN401=Report!$BN$4, AE401, ""))</f>
        <v/>
      </c>
      <c r="CU401" s="49" t="str">
        <f>IF($CN401="", "", IF($CN401=Report!$BN$4, AF401, ""))</f>
        <v/>
      </c>
      <c r="CV401" s="49" t="str">
        <f>IF($CN401="", "", IF($CN401=Report!$BN$4, AG401, ""))</f>
        <v/>
      </c>
      <c r="CW401" s="49" t="str">
        <f>IF($CN401="", "", IF($CN401=Report!$BN$4, AH401, ""))</f>
        <v/>
      </c>
      <c r="CX401" s="49" t="str">
        <f>IF($CN401="", "", IF($CN401=Report!$BN$4, AI401, ""))</f>
        <v/>
      </c>
      <c r="CY401" s="49" t="str">
        <f>IF($CN401="", "", IF($CN401=Report!$BN$4, AJ401, ""))</f>
        <v/>
      </c>
      <c r="CZ401" s="49" t="str">
        <f>IF($CN401="", "", IF($CN401=Report!$BN$4, AK401, ""))</f>
        <v/>
      </c>
      <c r="DA401" s="49" t="str">
        <f>IF($CN401="", "", IF($CN401=Report!$BN$4, AL401, ""))</f>
        <v/>
      </c>
      <c r="DB401" s="49" t="str">
        <f>IF($CN401="", "", IF($CN401=Report!$BN$4, AM401, ""))</f>
        <v/>
      </c>
      <c r="DC401" s="49" t="str">
        <f>IF($CN401="", "", IF($CN401=Report!$BN$4, AN401, ""))</f>
        <v/>
      </c>
      <c r="DD401" s="50" t="str">
        <f>IF($CN401="", "", IF($CN401=Report!$BN$4, AO401, ""))</f>
        <v/>
      </c>
      <c r="DE401" s="48" t="str">
        <f>IF($CN401="", "", IF($CN401=Report!$BN$4, AP401, ""))</f>
        <v/>
      </c>
      <c r="DF401" s="49" t="str">
        <f>IF($CN401="", "", IF($CN401=Report!$BN$4, AQ401, ""))</f>
        <v/>
      </c>
      <c r="DG401" s="49" t="str">
        <f>IF($CN401="", "", IF($CN401=Report!$BN$4, AR401, ""))</f>
        <v/>
      </c>
      <c r="DH401" s="49" t="str">
        <f>IF($CN401="", "", IF($CN401=Report!$BN$4, AS401, ""))</f>
        <v/>
      </c>
      <c r="DI401" s="49" t="str">
        <f>IF($CN401="", "", IF($CN401=Report!$BN$4, AT401, ""))</f>
        <v/>
      </c>
      <c r="DJ401" s="49" t="str">
        <f>IF($CN401="", "", IF($CN401=Report!$BN$4, AU401, ""))</f>
        <v/>
      </c>
      <c r="DK401" s="49" t="str">
        <f>IF($CN401="", "", IF($CN401=Report!$BN$4, AV401, ""))</f>
        <v/>
      </c>
      <c r="DL401" s="49" t="str">
        <f>IF($CN401="", "", IF($CN401=Report!$BN$4, AW401, ""))</f>
        <v/>
      </c>
      <c r="DM401" s="49" t="str">
        <f>IF($CN401="", "", IF($CN401=Report!$BN$4, AX401, ""))</f>
        <v/>
      </c>
      <c r="DN401" s="49" t="str">
        <f>IF($CN401="", "", IF($CN401=Report!$BN$4, AY401, ""))</f>
        <v/>
      </c>
      <c r="DO401" s="49" t="str">
        <f>IF($CN401="", "", IF($CN401=Report!$BN$4, AZ401, ""))</f>
        <v/>
      </c>
      <c r="DP401" s="50" t="str">
        <f>IF($CN401="", "", IF($CN401=Report!$BN$4, BA401, ""))</f>
        <v/>
      </c>
      <c r="DQ401" s="48" t="str">
        <f>IF($CN401="", "", IF($CN401=Report!$BN$4, BB401, ""))</f>
        <v/>
      </c>
      <c r="DR401" s="49" t="str">
        <f>IF($CN401="", "", IF($CN401=Report!$BN$4, BC401, ""))</f>
        <v/>
      </c>
      <c r="DS401" s="49" t="str">
        <f>IF($CN401="", "", IF($CN401=Report!$BN$4, BD401, ""))</f>
        <v/>
      </c>
      <c r="DT401" s="49" t="str">
        <f>IF($CN401="", "", IF($CN401=Report!$BN$4, BE401, ""))</f>
        <v/>
      </c>
      <c r="DU401" s="49" t="str">
        <f>IF($CN401="", "", IF($CN401=Report!$BN$4, BF401, ""))</f>
        <v/>
      </c>
      <c r="DV401" s="49" t="str">
        <f>IF($CN401="", "", IF($CN401=Report!$BN$4, BG401, ""))</f>
        <v/>
      </c>
      <c r="DW401" s="49" t="str">
        <f>IF($CN401="", "", IF($CN401=Report!$BN$4, BH401, ""))</f>
        <v/>
      </c>
      <c r="DX401" s="49" t="str">
        <f>IF($CN401="", "", IF($CN401=Report!$BN$4, BI401, ""))</f>
        <v/>
      </c>
      <c r="DY401" s="49" t="str">
        <f>IF($CN401="", "", IF($CN401=Report!$BN$4, BJ401, ""))</f>
        <v/>
      </c>
      <c r="DZ401" s="49" t="str">
        <f>IF($CN401="", "", IF($CN401=Report!$BN$4, BK401, ""))</f>
        <v/>
      </c>
      <c r="EA401" s="49" t="str">
        <f>IF($CN401="", "", IF($CN401=Report!$BN$4, BL401, ""))</f>
        <v/>
      </c>
      <c r="EB401" s="50" t="str">
        <f>IF($CN401="", "", IF($CN401=Report!$BN$4, BM401, ""))</f>
        <v/>
      </c>
      <c r="EC401" s="48" t="str">
        <f>IF($CN401="", "", IF($CN401=Report!$BN$4, BN401, ""))</f>
        <v/>
      </c>
      <c r="ED401" s="49" t="str">
        <f>IF($CN401="", "", IF($CN401=Report!$BN$4, BO401, ""))</f>
        <v/>
      </c>
      <c r="EE401" s="49" t="str">
        <f>IF($CN401="", "", IF($CN401=Report!$BN$4, BP401, ""))</f>
        <v/>
      </c>
      <c r="EF401" s="49" t="str">
        <f>IF($CN401="", "", IF($CN401=Report!$BN$4, BQ401, ""))</f>
        <v/>
      </c>
      <c r="EG401" s="49" t="str">
        <f>IF($CN401="", "", IF($CN401=Report!$BN$4, BR401, ""))</f>
        <v/>
      </c>
      <c r="EH401" s="49" t="str">
        <f>IF($CN401="", "", IF($CN401=Report!$BN$4, BS401, ""))</f>
        <v/>
      </c>
      <c r="EI401" s="49" t="str">
        <f>IF($CN401="", "", IF($CN401=Report!$BN$4, BT401, ""))</f>
        <v/>
      </c>
      <c r="EJ401" s="49" t="str">
        <f>IF($CN401="", "", IF($CN401=Report!$BN$4, BU401, ""))</f>
        <v/>
      </c>
      <c r="EK401" s="49" t="str">
        <f>IF($CN401="", "", IF($CN401=Report!$BN$4, BV401, ""))</f>
        <v/>
      </c>
      <c r="EL401" s="49" t="str">
        <f>IF($CN401="", "", IF($CN401=Report!$BN$4, BW401, ""))</f>
        <v/>
      </c>
      <c r="EM401" s="49" t="str">
        <f>IF($CN401="", "", IF($CN401=Report!$BN$4, BX401, ""))</f>
        <v/>
      </c>
      <c r="EN401" s="50" t="str">
        <f>IF($CN401="", "", IF($CN401=Report!$BN$4, BY401, ""))</f>
        <v/>
      </c>
      <c r="EO401" s="48" t="str">
        <f>IF($CN401="", "", IF($CN401=Report!$BN$4, BZ401, ""))</f>
        <v/>
      </c>
      <c r="EP401" s="49" t="str">
        <f>IF($CN401="", "", IF($CN401=Report!$BN$4, CA401, ""))</f>
        <v/>
      </c>
      <c r="EQ401" s="49" t="str">
        <f>IF($CN401="", "", IF($CN401=Report!$BN$4, CB401, ""))</f>
        <v/>
      </c>
      <c r="ER401" s="49" t="str">
        <f>IF($CN401="", "", IF($CN401=Report!$BN$4, CC401, ""))</f>
        <v/>
      </c>
      <c r="ES401" s="49" t="str">
        <f>IF($CN401="", "", IF($CN401=Report!$BN$4, CD401, ""))</f>
        <v/>
      </c>
      <c r="ET401" s="49" t="str">
        <f>IF($CN401="", "", IF($CN401=Report!$BN$4, CE401, ""))</f>
        <v/>
      </c>
      <c r="EU401" s="49" t="str">
        <f>IF($CN401="", "", IF($CN401=Report!$BN$4, CF401, ""))</f>
        <v/>
      </c>
      <c r="EV401" s="49" t="str">
        <f>IF($CN401="", "", IF($CN401=Report!$BN$4, CG401, ""))</f>
        <v/>
      </c>
      <c r="EW401" s="49" t="str">
        <f>IF($CN401="", "", IF($CN401=Report!$BN$4, CH401, ""))</f>
        <v/>
      </c>
      <c r="EX401" s="49" t="str">
        <f>IF($CN401="", "", IF($CN401=Report!$BN$4, CI401, ""))</f>
        <v/>
      </c>
      <c r="EY401" s="49" t="str">
        <f>IF($CN401="", "", IF($CN401=Report!$BN$4, CJ401, ""))</f>
        <v/>
      </c>
      <c r="EZ401" s="50" t="str">
        <f>IF($CN401="", "", IF($CN401=Report!$BN$4, CK401, ""))</f>
        <v/>
      </c>
    </row>
    <row r="402" spans="1:156" x14ac:dyDescent="0.25">
      <c r="A402" s="19"/>
      <c r="B402" s="104"/>
      <c r="C402" s="105"/>
      <c r="D402" s="116"/>
      <c r="E402" s="106"/>
      <c r="F402" s="106"/>
      <c r="G402" s="106"/>
      <c r="H402" s="106"/>
      <c r="I402" s="106"/>
      <c r="J402" s="106"/>
      <c r="K402" s="106"/>
      <c r="L402" s="106"/>
      <c r="M402" s="106"/>
      <c r="N402" s="106"/>
      <c r="O402" s="106"/>
      <c r="P402" s="106"/>
      <c r="Q402" s="106"/>
      <c r="R402" s="106"/>
      <c r="S402" s="106"/>
      <c r="T402" s="108"/>
      <c r="U402" s="108"/>
      <c r="V402" s="108"/>
      <c r="W402" s="109"/>
      <c r="X402" s="19"/>
      <c r="AA402" s="48" t="str">
        <f t="shared" si="416"/>
        <v/>
      </c>
      <c r="AB402" s="49" t="str">
        <f t="shared" si="417"/>
        <v/>
      </c>
      <c r="AC402" s="49" t="str">
        <f t="shared" si="418"/>
        <v/>
      </c>
      <c r="AD402" s="49" t="str">
        <f t="shared" si="419"/>
        <v/>
      </c>
      <c r="AE402" s="49" t="str">
        <f t="shared" si="420"/>
        <v/>
      </c>
      <c r="AF402" s="49" t="str">
        <f t="shared" si="421"/>
        <v/>
      </c>
      <c r="AG402" s="49" t="str">
        <f t="shared" si="422"/>
        <v/>
      </c>
      <c r="AH402" s="49" t="str">
        <f t="shared" si="423"/>
        <v/>
      </c>
      <c r="AI402" s="49" t="str">
        <f t="shared" si="424"/>
        <v/>
      </c>
      <c r="AJ402" s="49" t="str">
        <f t="shared" si="425"/>
        <v/>
      </c>
      <c r="AK402" s="49" t="str">
        <f t="shared" si="426"/>
        <v/>
      </c>
      <c r="AL402" s="49" t="str">
        <f t="shared" si="427"/>
        <v/>
      </c>
      <c r="AM402" s="49" t="str">
        <f t="shared" si="428"/>
        <v/>
      </c>
      <c r="AN402" s="49" t="str">
        <f t="shared" si="429"/>
        <v/>
      </c>
      <c r="AO402" s="50" t="str">
        <f t="shared" si="430"/>
        <v/>
      </c>
      <c r="AP402" s="48" t="str">
        <f t="shared" si="431"/>
        <v/>
      </c>
      <c r="AQ402" s="49" t="str">
        <f t="shared" si="394"/>
        <v/>
      </c>
      <c r="AR402" s="49" t="str">
        <f t="shared" si="395"/>
        <v/>
      </c>
      <c r="AS402" s="49" t="str">
        <f t="shared" si="396"/>
        <v/>
      </c>
      <c r="AT402" s="49" t="str">
        <f t="shared" si="397"/>
        <v/>
      </c>
      <c r="AU402" s="49" t="str">
        <f t="shared" si="398"/>
        <v/>
      </c>
      <c r="AV402" s="49" t="str">
        <f t="shared" si="399"/>
        <v/>
      </c>
      <c r="AW402" s="49" t="str">
        <f t="shared" si="400"/>
        <v/>
      </c>
      <c r="AX402" s="49" t="str">
        <f t="shared" si="401"/>
        <v/>
      </c>
      <c r="AY402" s="49" t="str">
        <f t="shared" si="402"/>
        <v/>
      </c>
      <c r="AZ402" s="49" t="str">
        <f t="shared" si="403"/>
        <v/>
      </c>
      <c r="BA402" s="50" t="str">
        <f t="shared" si="404"/>
        <v/>
      </c>
      <c r="BB402" s="48" t="str">
        <f t="shared" si="432"/>
        <v/>
      </c>
      <c r="BC402" s="49" t="str">
        <f t="shared" si="405"/>
        <v/>
      </c>
      <c r="BD402" s="49" t="str">
        <f t="shared" si="406"/>
        <v/>
      </c>
      <c r="BE402" s="49" t="str">
        <f t="shared" si="407"/>
        <v/>
      </c>
      <c r="BF402" s="49" t="str">
        <f t="shared" si="408"/>
        <v/>
      </c>
      <c r="BG402" s="49" t="str">
        <f t="shared" si="409"/>
        <v/>
      </c>
      <c r="BH402" s="49" t="str">
        <f t="shared" si="410"/>
        <v/>
      </c>
      <c r="BI402" s="49" t="str">
        <f t="shared" si="411"/>
        <v/>
      </c>
      <c r="BJ402" s="49" t="str">
        <f t="shared" si="412"/>
        <v/>
      </c>
      <c r="BK402" s="49" t="str">
        <f t="shared" si="413"/>
        <v/>
      </c>
      <c r="BL402" s="49" t="str">
        <f t="shared" si="414"/>
        <v/>
      </c>
      <c r="BM402" s="50" t="str">
        <f t="shared" si="415"/>
        <v/>
      </c>
      <c r="BN402" s="48" t="str">
        <f t="shared" si="433"/>
        <v/>
      </c>
      <c r="BO402" s="49" t="str">
        <f t="shared" si="372"/>
        <v/>
      </c>
      <c r="BP402" s="49" t="str">
        <f t="shared" si="373"/>
        <v/>
      </c>
      <c r="BQ402" s="49" t="str">
        <f t="shared" si="374"/>
        <v/>
      </c>
      <c r="BR402" s="49" t="str">
        <f t="shared" si="375"/>
        <v/>
      </c>
      <c r="BS402" s="49" t="str">
        <f t="shared" si="376"/>
        <v/>
      </c>
      <c r="BT402" s="49" t="str">
        <f t="shared" si="377"/>
        <v/>
      </c>
      <c r="BU402" s="49" t="str">
        <f t="shared" si="378"/>
        <v/>
      </c>
      <c r="BV402" s="49" t="str">
        <f t="shared" si="379"/>
        <v/>
      </c>
      <c r="BW402" s="49" t="str">
        <f t="shared" si="380"/>
        <v/>
      </c>
      <c r="BX402" s="49" t="str">
        <f t="shared" si="381"/>
        <v/>
      </c>
      <c r="BY402" s="50" t="str">
        <f t="shared" si="382"/>
        <v/>
      </c>
      <c r="BZ402" s="48" t="str">
        <f t="shared" si="434"/>
        <v/>
      </c>
      <c r="CA402" s="49" t="str">
        <f t="shared" si="383"/>
        <v/>
      </c>
      <c r="CB402" s="49" t="str">
        <f t="shared" si="384"/>
        <v/>
      </c>
      <c r="CC402" s="49" t="str">
        <f t="shared" si="385"/>
        <v/>
      </c>
      <c r="CD402" s="49" t="str">
        <f t="shared" si="386"/>
        <v/>
      </c>
      <c r="CE402" s="49" t="str">
        <f t="shared" si="387"/>
        <v/>
      </c>
      <c r="CF402" s="49" t="str">
        <f t="shared" si="388"/>
        <v/>
      </c>
      <c r="CG402" s="49" t="str">
        <f t="shared" si="389"/>
        <v/>
      </c>
      <c r="CH402" s="49" t="str">
        <f t="shared" si="390"/>
        <v/>
      </c>
      <c r="CI402" s="49" t="str">
        <f t="shared" si="391"/>
        <v/>
      </c>
      <c r="CJ402" s="49" t="str">
        <f t="shared" si="392"/>
        <v/>
      </c>
      <c r="CK402" s="50" t="str">
        <f t="shared" si="393"/>
        <v/>
      </c>
      <c r="CM402" s="85" t="str">
        <f t="shared" si="435"/>
        <v/>
      </c>
      <c r="CN402" s="6" t="str">
        <f>IF($B402="", "", IF($CM402="X", "", IF(Report!$BN$3="X", LEFT($B402, 2), $B402)))</f>
        <v/>
      </c>
      <c r="CP402" s="48" t="str">
        <f>IF($CN402="", "", IF($CN402=Report!$BN$4, AA402, ""))</f>
        <v/>
      </c>
      <c r="CQ402" s="49" t="str">
        <f>IF($CN402="", "", IF($CN402=Report!$BN$4, AB402, ""))</f>
        <v/>
      </c>
      <c r="CR402" s="49" t="str">
        <f>IF($CN402="", "", IF($CN402=Report!$BN$4, AC402, ""))</f>
        <v/>
      </c>
      <c r="CS402" s="49" t="str">
        <f>IF($CN402="", "", IF($CN402=Report!$BN$4, AD402, ""))</f>
        <v/>
      </c>
      <c r="CT402" s="49" t="str">
        <f>IF($CN402="", "", IF($CN402=Report!$BN$4, AE402, ""))</f>
        <v/>
      </c>
      <c r="CU402" s="49" t="str">
        <f>IF($CN402="", "", IF($CN402=Report!$BN$4, AF402, ""))</f>
        <v/>
      </c>
      <c r="CV402" s="49" t="str">
        <f>IF($CN402="", "", IF($CN402=Report!$BN$4, AG402, ""))</f>
        <v/>
      </c>
      <c r="CW402" s="49" t="str">
        <f>IF($CN402="", "", IF($CN402=Report!$BN$4, AH402, ""))</f>
        <v/>
      </c>
      <c r="CX402" s="49" t="str">
        <f>IF($CN402="", "", IF($CN402=Report!$BN$4, AI402, ""))</f>
        <v/>
      </c>
      <c r="CY402" s="49" t="str">
        <f>IF($CN402="", "", IF($CN402=Report!$BN$4, AJ402, ""))</f>
        <v/>
      </c>
      <c r="CZ402" s="49" t="str">
        <f>IF($CN402="", "", IF($CN402=Report!$BN$4, AK402, ""))</f>
        <v/>
      </c>
      <c r="DA402" s="49" t="str">
        <f>IF($CN402="", "", IF($CN402=Report!$BN$4, AL402, ""))</f>
        <v/>
      </c>
      <c r="DB402" s="49" t="str">
        <f>IF($CN402="", "", IF($CN402=Report!$BN$4, AM402, ""))</f>
        <v/>
      </c>
      <c r="DC402" s="49" t="str">
        <f>IF($CN402="", "", IF($CN402=Report!$BN$4, AN402, ""))</f>
        <v/>
      </c>
      <c r="DD402" s="50" t="str">
        <f>IF($CN402="", "", IF($CN402=Report!$BN$4, AO402, ""))</f>
        <v/>
      </c>
      <c r="DE402" s="48" t="str">
        <f>IF($CN402="", "", IF($CN402=Report!$BN$4, AP402, ""))</f>
        <v/>
      </c>
      <c r="DF402" s="49" t="str">
        <f>IF($CN402="", "", IF($CN402=Report!$BN$4, AQ402, ""))</f>
        <v/>
      </c>
      <c r="DG402" s="49" t="str">
        <f>IF($CN402="", "", IF($CN402=Report!$BN$4, AR402, ""))</f>
        <v/>
      </c>
      <c r="DH402" s="49" t="str">
        <f>IF($CN402="", "", IF($CN402=Report!$BN$4, AS402, ""))</f>
        <v/>
      </c>
      <c r="DI402" s="49" t="str">
        <f>IF($CN402="", "", IF($CN402=Report!$BN$4, AT402, ""))</f>
        <v/>
      </c>
      <c r="DJ402" s="49" t="str">
        <f>IF($CN402="", "", IF($CN402=Report!$BN$4, AU402, ""))</f>
        <v/>
      </c>
      <c r="DK402" s="49" t="str">
        <f>IF($CN402="", "", IF($CN402=Report!$BN$4, AV402, ""))</f>
        <v/>
      </c>
      <c r="DL402" s="49" t="str">
        <f>IF($CN402="", "", IF($CN402=Report!$BN$4, AW402, ""))</f>
        <v/>
      </c>
      <c r="DM402" s="49" t="str">
        <f>IF($CN402="", "", IF($CN402=Report!$BN$4, AX402, ""))</f>
        <v/>
      </c>
      <c r="DN402" s="49" t="str">
        <f>IF($CN402="", "", IF($CN402=Report!$BN$4, AY402, ""))</f>
        <v/>
      </c>
      <c r="DO402" s="49" t="str">
        <f>IF($CN402="", "", IF($CN402=Report!$BN$4, AZ402, ""))</f>
        <v/>
      </c>
      <c r="DP402" s="50" t="str">
        <f>IF($CN402="", "", IF($CN402=Report!$BN$4, BA402, ""))</f>
        <v/>
      </c>
      <c r="DQ402" s="48" t="str">
        <f>IF($CN402="", "", IF($CN402=Report!$BN$4, BB402, ""))</f>
        <v/>
      </c>
      <c r="DR402" s="49" t="str">
        <f>IF($CN402="", "", IF($CN402=Report!$BN$4, BC402, ""))</f>
        <v/>
      </c>
      <c r="DS402" s="49" t="str">
        <f>IF($CN402="", "", IF($CN402=Report!$BN$4, BD402, ""))</f>
        <v/>
      </c>
      <c r="DT402" s="49" t="str">
        <f>IF($CN402="", "", IF($CN402=Report!$BN$4, BE402, ""))</f>
        <v/>
      </c>
      <c r="DU402" s="49" t="str">
        <f>IF($CN402="", "", IF($CN402=Report!$BN$4, BF402, ""))</f>
        <v/>
      </c>
      <c r="DV402" s="49" t="str">
        <f>IF($CN402="", "", IF($CN402=Report!$BN$4, BG402, ""))</f>
        <v/>
      </c>
      <c r="DW402" s="49" t="str">
        <f>IF($CN402="", "", IF($CN402=Report!$BN$4, BH402, ""))</f>
        <v/>
      </c>
      <c r="DX402" s="49" t="str">
        <f>IF($CN402="", "", IF($CN402=Report!$BN$4, BI402, ""))</f>
        <v/>
      </c>
      <c r="DY402" s="49" t="str">
        <f>IF($CN402="", "", IF($CN402=Report!$BN$4, BJ402, ""))</f>
        <v/>
      </c>
      <c r="DZ402" s="49" t="str">
        <f>IF($CN402="", "", IF($CN402=Report!$BN$4, BK402, ""))</f>
        <v/>
      </c>
      <c r="EA402" s="49" t="str">
        <f>IF($CN402="", "", IF($CN402=Report!$BN$4, BL402, ""))</f>
        <v/>
      </c>
      <c r="EB402" s="50" t="str">
        <f>IF($CN402="", "", IF($CN402=Report!$BN$4, BM402, ""))</f>
        <v/>
      </c>
      <c r="EC402" s="48" t="str">
        <f>IF($CN402="", "", IF($CN402=Report!$BN$4, BN402, ""))</f>
        <v/>
      </c>
      <c r="ED402" s="49" t="str">
        <f>IF($CN402="", "", IF($CN402=Report!$BN$4, BO402, ""))</f>
        <v/>
      </c>
      <c r="EE402" s="49" t="str">
        <f>IF($CN402="", "", IF($CN402=Report!$BN$4, BP402, ""))</f>
        <v/>
      </c>
      <c r="EF402" s="49" t="str">
        <f>IF($CN402="", "", IF($CN402=Report!$BN$4, BQ402, ""))</f>
        <v/>
      </c>
      <c r="EG402" s="49" t="str">
        <f>IF($CN402="", "", IF($CN402=Report!$BN$4, BR402, ""))</f>
        <v/>
      </c>
      <c r="EH402" s="49" t="str">
        <f>IF($CN402="", "", IF($CN402=Report!$BN$4, BS402, ""))</f>
        <v/>
      </c>
      <c r="EI402" s="49" t="str">
        <f>IF($CN402="", "", IF($CN402=Report!$BN$4, BT402, ""))</f>
        <v/>
      </c>
      <c r="EJ402" s="49" t="str">
        <f>IF($CN402="", "", IF($CN402=Report!$BN$4, BU402, ""))</f>
        <v/>
      </c>
      <c r="EK402" s="49" t="str">
        <f>IF($CN402="", "", IF($CN402=Report!$BN$4, BV402, ""))</f>
        <v/>
      </c>
      <c r="EL402" s="49" t="str">
        <f>IF($CN402="", "", IF($CN402=Report!$BN$4, BW402, ""))</f>
        <v/>
      </c>
      <c r="EM402" s="49" t="str">
        <f>IF($CN402="", "", IF($CN402=Report!$BN$4, BX402, ""))</f>
        <v/>
      </c>
      <c r="EN402" s="50" t="str">
        <f>IF($CN402="", "", IF($CN402=Report!$BN$4, BY402, ""))</f>
        <v/>
      </c>
      <c r="EO402" s="48" t="str">
        <f>IF($CN402="", "", IF($CN402=Report!$BN$4, BZ402, ""))</f>
        <v/>
      </c>
      <c r="EP402" s="49" t="str">
        <f>IF($CN402="", "", IF($CN402=Report!$BN$4, CA402, ""))</f>
        <v/>
      </c>
      <c r="EQ402" s="49" t="str">
        <f>IF($CN402="", "", IF($CN402=Report!$BN$4, CB402, ""))</f>
        <v/>
      </c>
      <c r="ER402" s="49" t="str">
        <f>IF($CN402="", "", IF($CN402=Report!$BN$4, CC402, ""))</f>
        <v/>
      </c>
      <c r="ES402" s="49" t="str">
        <f>IF($CN402="", "", IF($CN402=Report!$BN$4, CD402, ""))</f>
        <v/>
      </c>
      <c r="ET402" s="49" t="str">
        <f>IF($CN402="", "", IF($CN402=Report!$BN$4, CE402, ""))</f>
        <v/>
      </c>
      <c r="EU402" s="49" t="str">
        <f>IF($CN402="", "", IF($CN402=Report!$BN$4, CF402, ""))</f>
        <v/>
      </c>
      <c r="EV402" s="49" t="str">
        <f>IF($CN402="", "", IF($CN402=Report!$BN$4, CG402, ""))</f>
        <v/>
      </c>
      <c r="EW402" s="49" t="str">
        <f>IF($CN402="", "", IF($CN402=Report!$BN$4, CH402, ""))</f>
        <v/>
      </c>
      <c r="EX402" s="49" t="str">
        <f>IF($CN402="", "", IF($CN402=Report!$BN$4, CI402, ""))</f>
        <v/>
      </c>
      <c r="EY402" s="49" t="str">
        <f>IF($CN402="", "", IF($CN402=Report!$BN$4, CJ402, ""))</f>
        <v/>
      </c>
      <c r="EZ402" s="50" t="str">
        <f>IF($CN402="", "", IF($CN402=Report!$BN$4, CK402, ""))</f>
        <v/>
      </c>
    </row>
    <row r="403" spans="1:156" x14ac:dyDescent="0.25">
      <c r="A403" s="19"/>
      <c r="B403" s="104"/>
      <c r="C403" s="105"/>
      <c r="D403" s="116"/>
      <c r="E403" s="106"/>
      <c r="F403" s="106"/>
      <c r="G403" s="106"/>
      <c r="H403" s="106"/>
      <c r="I403" s="106"/>
      <c r="J403" s="106"/>
      <c r="K403" s="106"/>
      <c r="L403" s="106"/>
      <c r="M403" s="106"/>
      <c r="N403" s="106"/>
      <c r="O403" s="106"/>
      <c r="P403" s="106"/>
      <c r="Q403" s="106"/>
      <c r="R403" s="106"/>
      <c r="S403" s="106"/>
      <c r="T403" s="108"/>
      <c r="U403" s="108"/>
      <c r="V403" s="108"/>
      <c r="W403" s="109"/>
      <c r="X403" s="19"/>
      <c r="AA403" s="48" t="str">
        <f t="shared" si="416"/>
        <v/>
      </c>
      <c r="AB403" s="49" t="str">
        <f t="shared" si="417"/>
        <v/>
      </c>
      <c r="AC403" s="49" t="str">
        <f t="shared" si="418"/>
        <v/>
      </c>
      <c r="AD403" s="49" t="str">
        <f t="shared" si="419"/>
        <v/>
      </c>
      <c r="AE403" s="49" t="str">
        <f t="shared" si="420"/>
        <v/>
      </c>
      <c r="AF403" s="49" t="str">
        <f t="shared" si="421"/>
        <v/>
      </c>
      <c r="AG403" s="49" t="str">
        <f t="shared" si="422"/>
        <v/>
      </c>
      <c r="AH403" s="49" t="str">
        <f t="shared" si="423"/>
        <v/>
      </c>
      <c r="AI403" s="49" t="str">
        <f t="shared" si="424"/>
        <v/>
      </c>
      <c r="AJ403" s="49" t="str">
        <f t="shared" si="425"/>
        <v/>
      </c>
      <c r="AK403" s="49" t="str">
        <f t="shared" si="426"/>
        <v/>
      </c>
      <c r="AL403" s="49" t="str">
        <f t="shared" si="427"/>
        <v/>
      </c>
      <c r="AM403" s="49" t="str">
        <f t="shared" si="428"/>
        <v/>
      </c>
      <c r="AN403" s="49" t="str">
        <f t="shared" si="429"/>
        <v/>
      </c>
      <c r="AO403" s="50" t="str">
        <f t="shared" si="430"/>
        <v/>
      </c>
      <c r="AP403" s="48" t="str">
        <f t="shared" si="431"/>
        <v/>
      </c>
      <c r="AQ403" s="49" t="str">
        <f t="shared" si="394"/>
        <v/>
      </c>
      <c r="AR403" s="49" t="str">
        <f t="shared" si="395"/>
        <v/>
      </c>
      <c r="AS403" s="49" t="str">
        <f t="shared" si="396"/>
        <v/>
      </c>
      <c r="AT403" s="49" t="str">
        <f t="shared" si="397"/>
        <v/>
      </c>
      <c r="AU403" s="49" t="str">
        <f t="shared" si="398"/>
        <v/>
      </c>
      <c r="AV403" s="49" t="str">
        <f t="shared" si="399"/>
        <v/>
      </c>
      <c r="AW403" s="49" t="str">
        <f t="shared" si="400"/>
        <v/>
      </c>
      <c r="AX403" s="49" t="str">
        <f t="shared" si="401"/>
        <v/>
      </c>
      <c r="AY403" s="49" t="str">
        <f t="shared" si="402"/>
        <v/>
      </c>
      <c r="AZ403" s="49" t="str">
        <f t="shared" si="403"/>
        <v/>
      </c>
      <c r="BA403" s="50" t="str">
        <f t="shared" si="404"/>
        <v/>
      </c>
      <c r="BB403" s="48" t="str">
        <f t="shared" si="432"/>
        <v/>
      </c>
      <c r="BC403" s="49" t="str">
        <f t="shared" si="405"/>
        <v/>
      </c>
      <c r="BD403" s="49" t="str">
        <f t="shared" si="406"/>
        <v/>
      </c>
      <c r="BE403" s="49" t="str">
        <f t="shared" si="407"/>
        <v/>
      </c>
      <c r="BF403" s="49" t="str">
        <f t="shared" si="408"/>
        <v/>
      </c>
      <c r="BG403" s="49" t="str">
        <f t="shared" si="409"/>
        <v/>
      </c>
      <c r="BH403" s="49" t="str">
        <f t="shared" si="410"/>
        <v/>
      </c>
      <c r="BI403" s="49" t="str">
        <f t="shared" si="411"/>
        <v/>
      </c>
      <c r="BJ403" s="49" t="str">
        <f t="shared" si="412"/>
        <v/>
      </c>
      <c r="BK403" s="49" t="str">
        <f t="shared" si="413"/>
        <v/>
      </c>
      <c r="BL403" s="49" t="str">
        <f t="shared" si="414"/>
        <v/>
      </c>
      <c r="BM403" s="50" t="str">
        <f t="shared" si="415"/>
        <v/>
      </c>
      <c r="BN403" s="48" t="str">
        <f t="shared" si="433"/>
        <v/>
      </c>
      <c r="BO403" s="49" t="str">
        <f t="shared" si="372"/>
        <v/>
      </c>
      <c r="BP403" s="49" t="str">
        <f t="shared" si="373"/>
        <v/>
      </c>
      <c r="BQ403" s="49" t="str">
        <f t="shared" si="374"/>
        <v/>
      </c>
      <c r="BR403" s="49" t="str">
        <f t="shared" si="375"/>
        <v/>
      </c>
      <c r="BS403" s="49" t="str">
        <f t="shared" si="376"/>
        <v/>
      </c>
      <c r="BT403" s="49" t="str">
        <f t="shared" si="377"/>
        <v/>
      </c>
      <c r="BU403" s="49" t="str">
        <f t="shared" si="378"/>
        <v/>
      </c>
      <c r="BV403" s="49" t="str">
        <f t="shared" si="379"/>
        <v/>
      </c>
      <c r="BW403" s="49" t="str">
        <f t="shared" si="380"/>
        <v/>
      </c>
      <c r="BX403" s="49" t="str">
        <f t="shared" si="381"/>
        <v/>
      </c>
      <c r="BY403" s="50" t="str">
        <f t="shared" si="382"/>
        <v/>
      </c>
      <c r="BZ403" s="48" t="str">
        <f t="shared" si="434"/>
        <v/>
      </c>
      <c r="CA403" s="49" t="str">
        <f t="shared" si="383"/>
        <v/>
      </c>
      <c r="CB403" s="49" t="str">
        <f t="shared" si="384"/>
        <v/>
      </c>
      <c r="CC403" s="49" t="str">
        <f t="shared" si="385"/>
        <v/>
      </c>
      <c r="CD403" s="49" t="str">
        <f t="shared" si="386"/>
        <v/>
      </c>
      <c r="CE403" s="49" t="str">
        <f t="shared" si="387"/>
        <v/>
      </c>
      <c r="CF403" s="49" t="str">
        <f t="shared" si="388"/>
        <v/>
      </c>
      <c r="CG403" s="49" t="str">
        <f t="shared" si="389"/>
        <v/>
      </c>
      <c r="CH403" s="49" t="str">
        <f t="shared" si="390"/>
        <v/>
      </c>
      <c r="CI403" s="49" t="str">
        <f t="shared" si="391"/>
        <v/>
      </c>
      <c r="CJ403" s="49" t="str">
        <f t="shared" si="392"/>
        <v/>
      </c>
      <c r="CK403" s="50" t="str">
        <f t="shared" si="393"/>
        <v/>
      </c>
      <c r="CM403" s="85" t="str">
        <f t="shared" si="435"/>
        <v/>
      </c>
      <c r="CN403" s="6" t="str">
        <f>IF($B403="", "", IF($CM403="X", "", IF(Report!$BN$3="X", LEFT($B403, 2), $B403)))</f>
        <v/>
      </c>
      <c r="CP403" s="48" t="str">
        <f>IF($CN403="", "", IF($CN403=Report!$BN$4, AA403, ""))</f>
        <v/>
      </c>
      <c r="CQ403" s="49" t="str">
        <f>IF($CN403="", "", IF($CN403=Report!$BN$4, AB403, ""))</f>
        <v/>
      </c>
      <c r="CR403" s="49" t="str">
        <f>IF($CN403="", "", IF($CN403=Report!$BN$4, AC403, ""))</f>
        <v/>
      </c>
      <c r="CS403" s="49" t="str">
        <f>IF($CN403="", "", IF($CN403=Report!$BN$4, AD403, ""))</f>
        <v/>
      </c>
      <c r="CT403" s="49" t="str">
        <f>IF($CN403="", "", IF($CN403=Report!$BN$4, AE403, ""))</f>
        <v/>
      </c>
      <c r="CU403" s="49" t="str">
        <f>IF($CN403="", "", IF($CN403=Report!$BN$4, AF403, ""))</f>
        <v/>
      </c>
      <c r="CV403" s="49" t="str">
        <f>IF($CN403="", "", IF($CN403=Report!$BN$4, AG403, ""))</f>
        <v/>
      </c>
      <c r="CW403" s="49" t="str">
        <f>IF($CN403="", "", IF($CN403=Report!$BN$4, AH403, ""))</f>
        <v/>
      </c>
      <c r="CX403" s="49" t="str">
        <f>IF($CN403="", "", IF($CN403=Report!$BN$4, AI403, ""))</f>
        <v/>
      </c>
      <c r="CY403" s="49" t="str">
        <f>IF($CN403="", "", IF($CN403=Report!$BN$4, AJ403, ""))</f>
        <v/>
      </c>
      <c r="CZ403" s="49" t="str">
        <f>IF($CN403="", "", IF($CN403=Report!$BN$4, AK403, ""))</f>
        <v/>
      </c>
      <c r="DA403" s="49" t="str">
        <f>IF($CN403="", "", IF($CN403=Report!$BN$4, AL403, ""))</f>
        <v/>
      </c>
      <c r="DB403" s="49" t="str">
        <f>IF($CN403="", "", IF($CN403=Report!$BN$4, AM403, ""))</f>
        <v/>
      </c>
      <c r="DC403" s="49" t="str">
        <f>IF($CN403="", "", IF($CN403=Report!$BN$4, AN403, ""))</f>
        <v/>
      </c>
      <c r="DD403" s="50" t="str">
        <f>IF($CN403="", "", IF($CN403=Report!$BN$4, AO403, ""))</f>
        <v/>
      </c>
      <c r="DE403" s="48" t="str">
        <f>IF($CN403="", "", IF($CN403=Report!$BN$4, AP403, ""))</f>
        <v/>
      </c>
      <c r="DF403" s="49" t="str">
        <f>IF($CN403="", "", IF($CN403=Report!$BN$4, AQ403, ""))</f>
        <v/>
      </c>
      <c r="DG403" s="49" t="str">
        <f>IF($CN403="", "", IF($CN403=Report!$BN$4, AR403, ""))</f>
        <v/>
      </c>
      <c r="DH403" s="49" t="str">
        <f>IF($CN403="", "", IF($CN403=Report!$BN$4, AS403, ""))</f>
        <v/>
      </c>
      <c r="DI403" s="49" t="str">
        <f>IF($CN403="", "", IF($CN403=Report!$BN$4, AT403, ""))</f>
        <v/>
      </c>
      <c r="DJ403" s="49" t="str">
        <f>IF($CN403="", "", IF($CN403=Report!$BN$4, AU403, ""))</f>
        <v/>
      </c>
      <c r="DK403" s="49" t="str">
        <f>IF($CN403="", "", IF($CN403=Report!$BN$4, AV403, ""))</f>
        <v/>
      </c>
      <c r="DL403" s="49" t="str">
        <f>IF($CN403="", "", IF($CN403=Report!$BN$4, AW403, ""))</f>
        <v/>
      </c>
      <c r="DM403" s="49" t="str">
        <f>IF($CN403="", "", IF($CN403=Report!$BN$4, AX403, ""))</f>
        <v/>
      </c>
      <c r="DN403" s="49" t="str">
        <f>IF($CN403="", "", IF($CN403=Report!$BN$4, AY403, ""))</f>
        <v/>
      </c>
      <c r="DO403" s="49" t="str">
        <f>IF($CN403="", "", IF($CN403=Report!$BN$4, AZ403, ""))</f>
        <v/>
      </c>
      <c r="DP403" s="50" t="str">
        <f>IF($CN403="", "", IF($CN403=Report!$BN$4, BA403, ""))</f>
        <v/>
      </c>
      <c r="DQ403" s="48" t="str">
        <f>IF($CN403="", "", IF($CN403=Report!$BN$4, BB403, ""))</f>
        <v/>
      </c>
      <c r="DR403" s="49" t="str">
        <f>IF($CN403="", "", IF($CN403=Report!$BN$4, BC403, ""))</f>
        <v/>
      </c>
      <c r="DS403" s="49" t="str">
        <f>IF($CN403="", "", IF($CN403=Report!$BN$4, BD403, ""))</f>
        <v/>
      </c>
      <c r="DT403" s="49" t="str">
        <f>IF($CN403="", "", IF($CN403=Report!$BN$4, BE403, ""))</f>
        <v/>
      </c>
      <c r="DU403" s="49" t="str">
        <f>IF($CN403="", "", IF($CN403=Report!$BN$4, BF403, ""))</f>
        <v/>
      </c>
      <c r="DV403" s="49" t="str">
        <f>IF($CN403="", "", IF($CN403=Report!$BN$4, BG403, ""))</f>
        <v/>
      </c>
      <c r="DW403" s="49" t="str">
        <f>IF($CN403="", "", IF($CN403=Report!$BN$4, BH403, ""))</f>
        <v/>
      </c>
      <c r="DX403" s="49" t="str">
        <f>IF($CN403="", "", IF($CN403=Report!$BN$4, BI403, ""))</f>
        <v/>
      </c>
      <c r="DY403" s="49" t="str">
        <f>IF($CN403="", "", IF($CN403=Report!$BN$4, BJ403, ""))</f>
        <v/>
      </c>
      <c r="DZ403" s="49" t="str">
        <f>IF($CN403="", "", IF($CN403=Report!$BN$4, BK403, ""))</f>
        <v/>
      </c>
      <c r="EA403" s="49" t="str">
        <f>IF($CN403="", "", IF($CN403=Report!$BN$4, BL403, ""))</f>
        <v/>
      </c>
      <c r="EB403" s="50" t="str">
        <f>IF($CN403="", "", IF($CN403=Report!$BN$4, BM403, ""))</f>
        <v/>
      </c>
      <c r="EC403" s="48" t="str">
        <f>IF($CN403="", "", IF($CN403=Report!$BN$4, BN403, ""))</f>
        <v/>
      </c>
      <c r="ED403" s="49" t="str">
        <f>IF($CN403="", "", IF($CN403=Report!$BN$4, BO403, ""))</f>
        <v/>
      </c>
      <c r="EE403" s="49" t="str">
        <f>IF($CN403="", "", IF($CN403=Report!$BN$4, BP403, ""))</f>
        <v/>
      </c>
      <c r="EF403" s="49" t="str">
        <f>IF($CN403="", "", IF($CN403=Report!$BN$4, BQ403, ""))</f>
        <v/>
      </c>
      <c r="EG403" s="49" t="str">
        <f>IF($CN403="", "", IF($CN403=Report!$BN$4, BR403, ""))</f>
        <v/>
      </c>
      <c r="EH403" s="49" t="str">
        <f>IF($CN403="", "", IF($CN403=Report!$BN$4, BS403, ""))</f>
        <v/>
      </c>
      <c r="EI403" s="49" t="str">
        <f>IF($CN403="", "", IF($CN403=Report!$BN$4, BT403, ""))</f>
        <v/>
      </c>
      <c r="EJ403" s="49" t="str">
        <f>IF($CN403="", "", IF($CN403=Report!$BN$4, BU403, ""))</f>
        <v/>
      </c>
      <c r="EK403" s="49" t="str">
        <f>IF($CN403="", "", IF($CN403=Report!$BN$4, BV403, ""))</f>
        <v/>
      </c>
      <c r="EL403" s="49" t="str">
        <f>IF($CN403="", "", IF($CN403=Report!$BN$4, BW403, ""))</f>
        <v/>
      </c>
      <c r="EM403" s="49" t="str">
        <f>IF($CN403="", "", IF($CN403=Report!$BN$4, BX403, ""))</f>
        <v/>
      </c>
      <c r="EN403" s="50" t="str">
        <f>IF($CN403="", "", IF($CN403=Report!$BN$4, BY403, ""))</f>
        <v/>
      </c>
      <c r="EO403" s="48" t="str">
        <f>IF($CN403="", "", IF($CN403=Report!$BN$4, BZ403, ""))</f>
        <v/>
      </c>
      <c r="EP403" s="49" t="str">
        <f>IF($CN403="", "", IF($CN403=Report!$BN$4, CA403, ""))</f>
        <v/>
      </c>
      <c r="EQ403" s="49" t="str">
        <f>IF($CN403="", "", IF($CN403=Report!$BN$4, CB403, ""))</f>
        <v/>
      </c>
      <c r="ER403" s="49" t="str">
        <f>IF($CN403="", "", IF($CN403=Report!$BN$4, CC403, ""))</f>
        <v/>
      </c>
      <c r="ES403" s="49" t="str">
        <f>IF($CN403="", "", IF($CN403=Report!$BN$4, CD403, ""))</f>
        <v/>
      </c>
      <c r="ET403" s="49" t="str">
        <f>IF($CN403="", "", IF($CN403=Report!$BN$4, CE403, ""))</f>
        <v/>
      </c>
      <c r="EU403" s="49" t="str">
        <f>IF($CN403="", "", IF($CN403=Report!$BN$4, CF403, ""))</f>
        <v/>
      </c>
      <c r="EV403" s="49" t="str">
        <f>IF($CN403="", "", IF($CN403=Report!$BN$4, CG403, ""))</f>
        <v/>
      </c>
      <c r="EW403" s="49" t="str">
        <f>IF($CN403="", "", IF($CN403=Report!$BN$4, CH403, ""))</f>
        <v/>
      </c>
      <c r="EX403" s="49" t="str">
        <f>IF($CN403="", "", IF($CN403=Report!$BN$4, CI403, ""))</f>
        <v/>
      </c>
      <c r="EY403" s="49" t="str">
        <f>IF($CN403="", "", IF($CN403=Report!$BN$4, CJ403, ""))</f>
        <v/>
      </c>
      <c r="EZ403" s="50" t="str">
        <f>IF($CN403="", "", IF($CN403=Report!$BN$4, CK403, ""))</f>
        <v/>
      </c>
    </row>
    <row r="404" spans="1:156" x14ac:dyDescent="0.25">
      <c r="A404" s="19"/>
      <c r="B404" s="104"/>
      <c r="C404" s="105"/>
      <c r="D404" s="116"/>
      <c r="E404" s="106"/>
      <c r="F404" s="106"/>
      <c r="G404" s="106"/>
      <c r="H404" s="106"/>
      <c r="I404" s="106"/>
      <c r="J404" s="106"/>
      <c r="K404" s="106"/>
      <c r="L404" s="106"/>
      <c r="M404" s="106"/>
      <c r="N404" s="106"/>
      <c r="O404" s="106"/>
      <c r="P404" s="106"/>
      <c r="Q404" s="106"/>
      <c r="R404" s="106"/>
      <c r="S404" s="106"/>
      <c r="T404" s="108"/>
      <c r="U404" s="108"/>
      <c r="V404" s="108"/>
      <c r="W404" s="109"/>
      <c r="X404" s="19"/>
      <c r="AA404" s="48" t="str">
        <f t="shared" si="416"/>
        <v/>
      </c>
      <c r="AB404" s="49" t="str">
        <f t="shared" si="417"/>
        <v/>
      </c>
      <c r="AC404" s="49" t="str">
        <f t="shared" si="418"/>
        <v/>
      </c>
      <c r="AD404" s="49" t="str">
        <f t="shared" si="419"/>
        <v/>
      </c>
      <c r="AE404" s="49" t="str">
        <f t="shared" si="420"/>
        <v/>
      </c>
      <c r="AF404" s="49" t="str">
        <f t="shared" si="421"/>
        <v/>
      </c>
      <c r="AG404" s="49" t="str">
        <f t="shared" si="422"/>
        <v/>
      </c>
      <c r="AH404" s="49" t="str">
        <f t="shared" si="423"/>
        <v/>
      </c>
      <c r="AI404" s="49" t="str">
        <f t="shared" si="424"/>
        <v/>
      </c>
      <c r="AJ404" s="49" t="str">
        <f t="shared" si="425"/>
        <v/>
      </c>
      <c r="AK404" s="49" t="str">
        <f t="shared" si="426"/>
        <v/>
      </c>
      <c r="AL404" s="49" t="str">
        <f t="shared" si="427"/>
        <v/>
      </c>
      <c r="AM404" s="49" t="str">
        <f t="shared" si="428"/>
        <v/>
      </c>
      <c r="AN404" s="49" t="str">
        <f t="shared" si="429"/>
        <v/>
      </c>
      <c r="AO404" s="50" t="str">
        <f t="shared" si="430"/>
        <v/>
      </c>
      <c r="AP404" s="48" t="str">
        <f t="shared" si="431"/>
        <v/>
      </c>
      <c r="AQ404" s="49" t="str">
        <f t="shared" si="394"/>
        <v/>
      </c>
      <c r="AR404" s="49" t="str">
        <f t="shared" si="395"/>
        <v/>
      </c>
      <c r="AS404" s="49" t="str">
        <f t="shared" si="396"/>
        <v/>
      </c>
      <c r="AT404" s="49" t="str">
        <f t="shared" si="397"/>
        <v/>
      </c>
      <c r="AU404" s="49" t="str">
        <f t="shared" si="398"/>
        <v/>
      </c>
      <c r="AV404" s="49" t="str">
        <f t="shared" si="399"/>
        <v/>
      </c>
      <c r="AW404" s="49" t="str">
        <f t="shared" si="400"/>
        <v/>
      </c>
      <c r="AX404" s="49" t="str">
        <f t="shared" si="401"/>
        <v/>
      </c>
      <c r="AY404" s="49" t="str">
        <f t="shared" si="402"/>
        <v/>
      </c>
      <c r="AZ404" s="49" t="str">
        <f t="shared" si="403"/>
        <v/>
      </c>
      <c r="BA404" s="50" t="str">
        <f t="shared" si="404"/>
        <v/>
      </c>
      <c r="BB404" s="48" t="str">
        <f t="shared" si="432"/>
        <v/>
      </c>
      <c r="BC404" s="49" t="str">
        <f t="shared" si="405"/>
        <v/>
      </c>
      <c r="BD404" s="49" t="str">
        <f t="shared" si="406"/>
        <v/>
      </c>
      <c r="BE404" s="49" t="str">
        <f t="shared" si="407"/>
        <v/>
      </c>
      <c r="BF404" s="49" t="str">
        <f t="shared" si="408"/>
        <v/>
      </c>
      <c r="BG404" s="49" t="str">
        <f t="shared" si="409"/>
        <v/>
      </c>
      <c r="BH404" s="49" t="str">
        <f t="shared" si="410"/>
        <v/>
      </c>
      <c r="BI404" s="49" t="str">
        <f t="shared" si="411"/>
        <v/>
      </c>
      <c r="BJ404" s="49" t="str">
        <f t="shared" si="412"/>
        <v/>
      </c>
      <c r="BK404" s="49" t="str">
        <f t="shared" si="413"/>
        <v/>
      </c>
      <c r="BL404" s="49" t="str">
        <f t="shared" si="414"/>
        <v/>
      </c>
      <c r="BM404" s="50" t="str">
        <f t="shared" si="415"/>
        <v/>
      </c>
      <c r="BN404" s="48" t="str">
        <f t="shared" si="433"/>
        <v/>
      </c>
      <c r="BO404" s="49" t="str">
        <f t="shared" si="372"/>
        <v/>
      </c>
      <c r="BP404" s="49" t="str">
        <f t="shared" si="373"/>
        <v/>
      </c>
      <c r="BQ404" s="49" t="str">
        <f t="shared" si="374"/>
        <v/>
      </c>
      <c r="BR404" s="49" t="str">
        <f t="shared" si="375"/>
        <v/>
      </c>
      <c r="BS404" s="49" t="str">
        <f t="shared" si="376"/>
        <v/>
      </c>
      <c r="BT404" s="49" t="str">
        <f t="shared" si="377"/>
        <v/>
      </c>
      <c r="BU404" s="49" t="str">
        <f t="shared" si="378"/>
        <v/>
      </c>
      <c r="BV404" s="49" t="str">
        <f t="shared" si="379"/>
        <v/>
      </c>
      <c r="BW404" s="49" t="str">
        <f t="shared" si="380"/>
        <v/>
      </c>
      <c r="BX404" s="49" t="str">
        <f t="shared" si="381"/>
        <v/>
      </c>
      <c r="BY404" s="50" t="str">
        <f t="shared" si="382"/>
        <v/>
      </c>
      <c r="BZ404" s="48" t="str">
        <f t="shared" si="434"/>
        <v/>
      </c>
      <c r="CA404" s="49" t="str">
        <f t="shared" si="383"/>
        <v/>
      </c>
      <c r="CB404" s="49" t="str">
        <f t="shared" si="384"/>
        <v/>
      </c>
      <c r="CC404" s="49" t="str">
        <f t="shared" si="385"/>
        <v/>
      </c>
      <c r="CD404" s="49" t="str">
        <f t="shared" si="386"/>
        <v/>
      </c>
      <c r="CE404" s="49" t="str">
        <f t="shared" si="387"/>
        <v/>
      </c>
      <c r="CF404" s="49" t="str">
        <f t="shared" si="388"/>
        <v/>
      </c>
      <c r="CG404" s="49" t="str">
        <f t="shared" si="389"/>
        <v/>
      </c>
      <c r="CH404" s="49" t="str">
        <f t="shared" si="390"/>
        <v/>
      </c>
      <c r="CI404" s="49" t="str">
        <f t="shared" si="391"/>
        <v/>
      </c>
      <c r="CJ404" s="49" t="str">
        <f t="shared" si="392"/>
        <v/>
      </c>
      <c r="CK404" s="50" t="str">
        <f t="shared" si="393"/>
        <v/>
      </c>
      <c r="CM404" s="85" t="str">
        <f t="shared" si="435"/>
        <v/>
      </c>
      <c r="CN404" s="6" t="str">
        <f>IF($B404="", "", IF($CM404="X", "", IF(Report!$BN$3="X", LEFT($B404, 2), $B404)))</f>
        <v/>
      </c>
      <c r="CP404" s="48" t="str">
        <f>IF($CN404="", "", IF($CN404=Report!$BN$4, AA404, ""))</f>
        <v/>
      </c>
      <c r="CQ404" s="49" t="str">
        <f>IF($CN404="", "", IF($CN404=Report!$BN$4, AB404, ""))</f>
        <v/>
      </c>
      <c r="CR404" s="49" t="str">
        <f>IF($CN404="", "", IF($CN404=Report!$BN$4, AC404, ""))</f>
        <v/>
      </c>
      <c r="CS404" s="49" t="str">
        <f>IF($CN404="", "", IF($CN404=Report!$BN$4, AD404, ""))</f>
        <v/>
      </c>
      <c r="CT404" s="49" t="str">
        <f>IF($CN404="", "", IF($CN404=Report!$BN$4, AE404, ""))</f>
        <v/>
      </c>
      <c r="CU404" s="49" t="str">
        <f>IF($CN404="", "", IF($CN404=Report!$BN$4, AF404, ""))</f>
        <v/>
      </c>
      <c r="CV404" s="49" t="str">
        <f>IF($CN404="", "", IF($CN404=Report!$BN$4, AG404, ""))</f>
        <v/>
      </c>
      <c r="CW404" s="49" t="str">
        <f>IF($CN404="", "", IF($CN404=Report!$BN$4, AH404, ""))</f>
        <v/>
      </c>
      <c r="CX404" s="49" t="str">
        <f>IF($CN404="", "", IF($CN404=Report!$BN$4, AI404, ""))</f>
        <v/>
      </c>
      <c r="CY404" s="49" t="str">
        <f>IF($CN404="", "", IF($CN404=Report!$BN$4, AJ404, ""))</f>
        <v/>
      </c>
      <c r="CZ404" s="49" t="str">
        <f>IF($CN404="", "", IF($CN404=Report!$BN$4, AK404, ""))</f>
        <v/>
      </c>
      <c r="DA404" s="49" t="str">
        <f>IF($CN404="", "", IF($CN404=Report!$BN$4, AL404, ""))</f>
        <v/>
      </c>
      <c r="DB404" s="49" t="str">
        <f>IF($CN404="", "", IF($CN404=Report!$BN$4, AM404, ""))</f>
        <v/>
      </c>
      <c r="DC404" s="49" t="str">
        <f>IF($CN404="", "", IF($CN404=Report!$BN$4, AN404, ""))</f>
        <v/>
      </c>
      <c r="DD404" s="50" t="str">
        <f>IF($CN404="", "", IF($CN404=Report!$BN$4, AO404, ""))</f>
        <v/>
      </c>
      <c r="DE404" s="48" t="str">
        <f>IF($CN404="", "", IF($CN404=Report!$BN$4, AP404, ""))</f>
        <v/>
      </c>
      <c r="DF404" s="49" t="str">
        <f>IF($CN404="", "", IF($CN404=Report!$BN$4, AQ404, ""))</f>
        <v/>
      </c>
      <c r="DG404" s="49" t="str">
        <f>IF($CN404="", "", IF($CN404=Report!$BN$4, AR404, ""))</f>
        <v/>
      </c>
      <c r="DH404" s="49" t="str">
        <f>IF($CN404="", "", IF($CN404=Report!$BN$4, AS404, ""))</f>
        <v/>
      </c>
      <c r="DI404" s="49" t="str">
        <f>IF($CN404="", "", IF($CN404=Report!$BN$4, AT404, ""))</f>
        <v/>
      </c>
      <c r="DJ404" s="49" t="str">
        <f>IF($CN404="", "", IF($CN404=Report!$BN$4, AU404, ""))</f>
        <v/>
      </c>
      <c r="DK404" s="49" t="str">
        <f>IF($CN404="", "", IF($CN404=Report!$BN$4, AV404, ""))</f>
        <v/>
      </c>
      <c r="DL404" s="49" t="str">
        <f>IF($CN404="", "", IF($CN404=Report!$BN$4, AW404, ""))</f>
        <v/>
      </c>
      <c r="DM404" s="49" t="str">
        <f>IF($CN404="", "", IF($CN404=Report!$BN$4, AX404, ""))</f>
        <v/>
      </c>
      <c r="DN404" s="49" t="str">
        <f>IF($CN404="", "", IF($CN404=Report!$BN$4, AY404, ""))</f>
        <v/>
      </c>
      <c r="DO404" s="49" t="str">
        <f>IF($CN404="", "", IF($CN404=Report!$BN$4, AZ404, ""))</f>
        <v/>
      </c>
      <c r="DP404" s="50" t="str">
        <f>IF($CN404="", "", IF($CN404=Report!$BN$4, BA404, ""))</f>
        <v/>
      </c>
      <c r="DQ404" s="48" t="str">
        <f>IF($CN404="", "", IF($CN404=Report!$BN$4, BB404, ""))</f>
        <v/>
      </c>
      <c r="DR404" s="49" t="str">
        <f>IF($CN404="", "", IF($CN404=Report!$BN$4, BC404, ""))</f>
        <v/>
      </c>
      <c r="DS404" s="49" t="str">
        <f>IF($CN404="", "", IF($CN404=Report!$BN$4, BD404, ""))</f>
        <v/>
      </c>
      <c r="DT404" s="49" t="str">
        <f>IF($CN404="", "", IF($CN404=Report!$BN$4, BE404, ""))</f>
        <v/>
      </c>
      <c r="DU404" s="49" t="str">
        <f>IF($CN404="", "", IF($CN404=Report!$BN$4, BF404, ""))</f>
        <v/>
      </c>
      <c r="DV404" s="49" t="str">
        <f>IF($CN404="", "", IF($CN404=Report!$BN$4, BG404, ""))</f>
        <v/>
      </c>
      <c r="DW404" s="49" t="str">
        <f>IF($CN404="", "", IF($CN404=Report!$BN$4, BH404, ""))</f>
        <v/>
      </c>
      <c r="DX404" s="49" t="str">
        <f>IF($CN404="", "", IF($CN404=Report!$BN$4, BI404, ""))</f>
        <v/>
      </c>
      <c r="DY404" s="49" t="str">
        <f>IF($CN404="", "", IF($CN404=Report!$BN$4, BJ404, ""))</f>
        <v/>
      </c>
      <c r="DZ404" s="49" t="str">
        <f>IF($CN404="", "", IF($CN404=Report!$BN$4, BK404, ""))</f>
        <v/>
      </c>
      <c r="EA404" s="49" t="str">
        <f>IF($CN404="", "", IF($CN404=Report!$BN$4, BL404, ""))</f>
        <v/>
      </c>
      <c r="EB404" s="50" t="str">
        <f>IF($CN404="", "", IF($CN404=Report!$BN$4, BM404, ""))</f>
        <v/>
      </c>
      <c r="EC404" s="48" t="str">
        <f>IF($CN404="", "", IF($CN404=Report!$BN$4, BN404, ""))</f>
        <v/>
      </c>
      <c r="ED404" s="49" t="str">
        <f>IF($CN404="", "", IF($CN404=Report!$BN$4, BO404, ""))</f>
        <v/>
      </c>
      <c r="EE404" s="49" t="str">
        <f>IF($CN404="", "", IF($CN404=Report!$BN$4, BP404, ""))</f>
        <v/>
      </c>
      <c r="EF404" s="49" t="str">
        <f>IF($CN404="", "", IF($CN404=Report!$BN$4, BQ404, ""))</f>
        <v/>
      </c>
      <c r="EG404" s="49" t="str">
        <f>IF($CN404="", "", IF($CN404=Report!$BN$4, BR404, ""))</f>
        <v/>
      </c>
      <c r="EH404" s="49" t="str">
        <f>IF($CN404="", "", IF($CN404=Report!$BN$4, BS404, ""))</f>
        <v/>
      </c>
      <c r="EI404" s="49" t="str">
        <f>IF($CN404="", "", IF($CN404=Report!$BN$4, BT404, ""))</f>
        <v/>
      </c>
      <c r="EJ404" s="49" t="str">
        <f>IF($CN404="", "", IF($CN404=Report!$BN$4, BU404, ""))</f>
        <v/>
      </c>
      <c r="EK404" s="49" t="str">
        <f>IF($CN404="", "", IF($CN404=Report!$BN$4, BV404, ""))</f>
        <v/>
      </c>
      <c r="EL404" s="49" t="str">
        <f>IF($CN404="", "", IF($CN404=Report!$BN$4, BW404, ""))</f>
        <v/>
      </c>
      <c r="EM404" s="49" t="str">
        <f>IF($CN404="", "", IF($CN404=Report!$BN$4, BX404, ""))</f>
        <v/>
      </c>
      <c r="EN404" s="50" t="str">
        <f>IF($CN404="", "", IF($CN404=Report!$BN$4, BY404, ""))</f>
        <v/>
      </c>
      <c r="EO404" s="48" t="str">
        <f>IF($CN404="", "", IF($CN404=Report!$BN$4, BZ404, ""))</f>
        <v/>
      </c>
      <c r="EP404" s="49" t="str">
        <f>IF($CN404="", "", IF($CN404=Report!$BN$4, CA404, ""))</f>
        <v/>
      </c>
      <c r="EQ404" s="49" t="str">
        <f>IF($CN404="", "", IF($CN404=Report!$BN$4, CB404, ""))</f>
        <v/>
      </c>
      <c r="ER404" s="49" t="str">
        <f>IF($CN404="", "", IF($CN404=Report!$BN$4, CC404, ""))</f>
        <v/>
      </c>
      <c r="ES404" s="49" t="str">
        <f>IF($CN404="", "", IF($CN404=Report!$BN$4, CD404, ""))</f>
        <v/>
      </c>
      <c r="ET404" s="49" t="str">
        <f>IF($CN404="", "", IF($CN404=Report!$BN$4, CE404, ""))</f>
        <v/>
      </c>
      <c r="EU404" s="49" t="str">
        <f>IF($CN404="", "", IF($CN404=Report!$BN$4, CF404, ""))</f>
        <v/>
      </c>
      <c r="EV404" s="49" t="str">
        <f>IF($CN404="", "", IF($CN404=Report!$BN$4, CG404, ""))</f>
        <v/>
      </c>
      <c r="EW404" s="49" t="str">
        <f>IF($CN404="", "", IF($CN404=Report!$BN$4, CH404, ""))</f>
        <v/>
      </c>
      <c r="EX404" s="49" t="str">
        <f>IF($CN404="", "", IF($CN404=Report!$BN$4, CI404, ""))</f>
        <v/>
      </c>
      <c r="EY404" s="49" t="str">
        <f>IF($CN404="", "", IF($CN404=Report!$BN$4, CJ404, ""))</f>
        <v/>
      </c>
      <c r="EZ404" s="50" t="str">
        <f>IF($CN404="", "", IF($CN404=Report!$BN$4, CK404, ""))</f>
        <v/>
      </c>
    </row>
    <row r="405" spans="1:156" x14ac:dyDescent="0.25">
      <c r="A405" s="19"/>
      <c r="B405" s="104"/>
      <c r="C405" s="105"/>
      <c r="D405" s="116"/>
      <c r="E405" s="106"/>
      <c r="F405" s="106"/>
      <c r="G405" s="106"/>
      <c r="H405" s="106"/>
      <c r="I405" s="106"/>
      <c r="J405" s="106"/>
      <c r="K405" s="106"/>
      <c r="L405" s="106"/>
      <c r="M405" s="106"/>
      <c r="N405" s="106"/>
      <c r="O405" s="106"/>
      <c r="P405" s="106"/>
      <c r="Q405" s="106"/>
      <c r="R405" s="106"/>
      <c r="S405" s="106"/>
      <c r="T405" s="108"/>
      <c r="U405" s="108"/>
      <c r="V405" s="108"/>
      <c r="W405" s="109"/>
      <c r="X405" s="19"/>
      <c r="AA405" s="48" t="str">
        <f t="shared" si="416"/>
        <v/>
      </c>
      <c r="AB405" s="49" t="str">
        <f t="shared" si="417"/>
        <v/>
      </c>
      <c r="AC405" s="49" t="str">
        <f t="shared" si="418"/>
        <v/>
      </c>
      <c r="AD405" s="49" t="str">
        <f t="shared" si="419"/>
        <v/>
      </c>
      <c r="AE405" s="49" t="str">
        <f t="shared" si="420"/>
        <v/>
      </c>
      <c r="AF405" s="49" t="str">
        <f t="shared" si="421"/>
        <v/>
      </c>
      <c r="AG405" s="49" t="str">
        <f t="shared" si="422"/>
        <v/>
      </c>
      <c r="AH405" s="49" t="str">
        <f t="shared" si="423"/>
        <v/>
      </c>
      <c r="AI405" s="49" t="str">
        <f t="shared" si="424"/>
        <v/>
      </c>
      <c r="AJ405" s="49" t="str">
        <f t="shared" si="425"/>
        <v/>
      </c>
      <c r="AK405" s="49" t="str">
        <f t="shared" si="426"/>
        <v/>
      </c>
      <c r="AL405" s="49" t="str">
        <f t="shared" si="427"/>
        <v/>
      </c>
      <c r="AM405" s="49" t="str">
        <f t="shared" si="428"/>
        <v/>
      </c>
      <c r="AN405" s="49" t="str">
        <f t="shared" si="429"/>
        <v/>
      </c>
      <c r="AO405" s="50" t="str">
        <f t="shared" si="430"/>
        <v/>
      </c>
      <c r="AP405" s="48" t="str">
        <f t="shared" si="431"/>
        <v/>
      </c>
      <c r="AQ405" s="49" t="str">
        <f t="shared" si="394"/>
        <v/>
      </c>
      <c r="AR405" s="49" t="str">
        <f t="shared" si="395"/>
        <v/>
      </c>
      <c r="AS405" s="49" t="str">
        <f t="shared" si="396"/>
        <v/>
      </c>
      <c r="AT405" s="49" t="str">
        <f t="shared" si="397"/>
        <v/>
      </c>
      <c r="AU405" s="49" t="str">
        <f t="shared" si="398"/>
        <v/>
      </c>
      <c r="AV405" s="49" t="str">
        <f t="shared" si="399"/>
        <v/>
      </c>
      <c r="AW405" s="49" t="str">
        <f t="shared" si="400"/>
        <v/>
      </c>
      <c r="AX405" s="49" t="str">
        <f t="shared" si="401"/>
        <v/>
      </c>
      <c r="AY405" s="49" t="str">
        <f t="shared" si="402"/>
        <v/>
      </c>
      <c r="AZ405" s="49" t="str">
        <f t="shared" si="403"/>
        <v/>
      </c>
      <c r="BA405" s="50" t="str">
        <f t="shared" si="404"/>
        <v/>
      </c>
      <c r="BB405" s="48" t="str">
        <f t="shared" si="432"/>
        <v/>
      </c>
      <c r="BC405" s="49" t="str">
        <f t="shared" si="405"/>
        <v/>
      </c>
      <c r="BD405" s="49" t="str">
        <f t="shared" si="406"/>
        <v/>
      </c>
      <c r="BE405" s="49" t="str">
        <f t="shared" si="407"/>
        <v/>
      </c>
      <c r="BF405" s="49" t="str">
        <f t="shared" si="408"/>
        <v/>
      </c>
      <c r="BG405" s="49" t="str">
        <f t="shared" si="409"/>
        <v/>
      </c>
      <c r="BH405" s="49" t="str">
        <f t="shared" si="410"/>
        <v/>
      </c>
      <c r="BI405" s="49" t="str">
        <f t="shared" si="411"/>
        <v/>
      </c>
      <c r="BJ405" s="49" t="str">
        <f t="shared" si="412"/>
        <v/>
      </c>
      <c r="BK405" s="49" t="str">
        <f t="shared" si="413"/>
        <v/>
      </c>
      <c r="BL405" s="49" t="str">
        <f t="shared" si="414"/>
        <v/>
      </c>
      <c r="BM405" s="50" t="str">
        <f t="shared" si="415"/>
        <v/>
      </c>
      <c r="BN405" s="48" t="str">
        <f t="shared" si="433"/>
        <v/>
      </c>
      <c r="BO405" s="49" t="str">
        <f t="shared" si="372"/>
        <v/>
      </c>
      <c r="BP405" s="49" t="str">
        <f t="shared" si="373"/>
        <v/>
      </c>
      <c r="BQ405" s="49" t="str">
        <f t="shared" si="374"/>
        <v/>
      </c>
      <c r="BR405" s="49" t="str">
        <f t="shared" si="375"/>
        <v/>
      </c>
      <c r="BS405" s="49" t="str">
        <f t="shared" si="376"/>
        <v/>
      </c>
      <c r="BT405" s="49" t="str">
        <f t="shared" si="377"/>
        <v/>
      </c>
      <c r="BU405" s="49" t="str">
        <f t="shared" si="378"/>
        <v/>
      </c>
      <c r="BV405" s="49" t="str">
        <f t="shared" si="379"/>
        <v/>
      </c>
      <c r="BW405" s="49" t="str">
        <f t="shared" si="380"/>
        <v/>
      </c>
      <c r="BX405" s="49" t="str">
        <f t="shared" si="381"/>
        <v/>
      </c>
      <c r="BY405" s="50" t="str">
        <f t="shared" si="382"/>
        <v/>
      </c>
      <c r="BZ405" s="48" t="str">
        <f t="shared" si="434"/>
        <v/>
      </c>
      <c r="CA405" s="49" t="str">
        <f t="shared" si="383"/>
        <v/>
      </c>
      <c r="CB405" s="49" t="str">
        <f t="shared" si="384"/>
        <v/>
      </c>
      <c r="CC405" s="49" t="str">
        <f t="shared" si="385"/>
        <v/>
      </c>
      <c r="CD405" s="49" t="str">
        <f t="shared" si="386"/>
        <v/>
      </c>
      <c r="CE405" s="49" t="str">
        <f t="shared" si="387"/>
        <v/>
      </c>
      <c r="CF405" s="49" t="str">
        <f t="shared" si="388"/>
        <v/>
      </c>
      <c r="CG405" s="49" t="str">
        <f t="shared" si="389"/>
        <v/>
      </c>
      <c r="CH405" s="49" t="str">
        <f t="shared" si="390"/>
        <v/>
      </c>
      <c r="CI405" s="49" t="str">
        <f t="shared" si="391"/>
        <v/>
      </c>
      <c r="CJ405" s="49" t="str">
        <f t="shared" si="392"/>
        <v/>
      </c>
      <c r="CK405" s="50" t="str">
        <f t="shared" si="393"/>
        <v/>
      </c>
      <c r="CM405" s="85" t="str">
        <f t="shared" si="435"/>
        <v/>
      </c>
      <c r="CN405" s="6" t="str">
        <f>IF($B405="", "", IF($CM405="X", "", IF(Report!$BN$3="X", LEFT($B405, 2), $B405)))</f>
        <v/>
      </c>
      <c r="CP405" s="48" t="str">
        <f>IF($CN405="", "", IF($CN405=Report!$BN$4, AA405, ""))</f>
        <v/>
      </c>
      <c r="CQ405" s="49" t="str">
        <f>IF($CN405="", "", IF($CN405=Report!$BN$4, AB405, ""))</f>
        <v/>
      </c>
      <c r="CR405" s="49" t="str">
        <f>IF($CN405="", "", IF($CN405=Report!$BN$4, AC405, ""))</f>
        <v/>
      </c>
      <c r="CS405" s="49" t="str">
        <f>IF($CN405="", "", IF($CN405=Report!$BN$4, AD405, ""))</f>
        <v/>
      </c>
      <c r="CT405" s="49" t="str">
        <f>IF($CN405="", "", IF($CN405=Report!$BN$4, AE405, ""))</f>
        <v/>
      </c>
      <c r="CU405" s="49" t="str">
        <f>IF($CN405="", "", IF($CN405=Report!$BN$4, AF405, ""))</f>
        <v/>
      </c>
      <c r="CV405" s="49" t="str">
        <f>IF($CN405="", "", IF($CN405=Report!$BN$4, AG405, ""))</f>
        <v/>
      </c>
      <c r="CW405" s="49" t="str">
        <f>IF($CN405="", "", IF($CN405=Report!$BN$4, AH405, ""))</f>
        <v/>
      </c>
      <c r="CX405" s="49" t="str">
        <f>IF($CN405="", "", IF($CN405=Report!$BN$4, AI405, ""))</f>
        <v/>
      </c>
      <c r="CY405" s="49" t="str">
        <f>IF($CN405="", "", IF($CN405=Report!$BN$4, AJ405, ""))</f>
        <v/>
      </c>
      <c r="CZ405" s="49" t="str">
        <f>IF($CN405="", "", IF($CN405=Report!$BN$4, AK405, ""))</f>
        <v/>
      </c>
      <c r="DA405" s="49" t="str">
        <f>IF($CN405="", "", IF($CN405=Report!$BN$4, AL405, ""))</f>
        <v/>
      </c>
      <c r="DB405" s="49" t="str">
        <f>IF($CN405="", "", IF($CN405=Report!$BN$4, AM405, ""))</f>
        <v/>
      </c>
      <c r="DC405" s="49" t="str">
        <f>IF($CN405="", "", IF($CN405=Report!$BN$4, AN405, ""))</f>
        <v/>
      </c>
      <c r="DD405" s="50" t="str">
        <f>IF($CN405="", "", IF($CN405=Report!$BN$4, AO405, ""))</f>
        <v/>
      </c>
      <c r="DE405" s="48" t="str">
        <f>IF($CN405="", "", IF($CN405=Report!$BN$4, AP405, ""))</f>
        <v/>
      </c>
      <c r="DF405" s="49" t="str">
        <f>IF($CN405="", "", IF($CN405=Report!$BN$4, AQ405, ""))</f>
        <v/>
      </c>
      <c r="DG405" s="49" t="str">
        <f>IF($CN405="", "", IF($CN405=Report!$BN$4, AR405, ""))</f>
        <v/>
      </c>
      <c r="DH405" s="49" t="str">
        <f>IF($CN405="", "", IF($CN405=Report!$BN$4, AS405, ""))</f>
        <v/>
      </c>
      <c r="DI405" s="49" t="str">
        <f>IF($CN405="", "", IF($CN405=Report!$BN$4, AT405, ""))</f>
        <v/>
      </c>
      <c r="DJ405" s="49" t="str">
        <f>IF($CN405="", "", IF($CN405=Report!$BN$4, AU405, ""))</f>
        <v/>
      </c>
      <c r="DK405" s="49" t="str">
        <f>IF($CN405="", "", IF($CN405=Report!$BN$4, AV405, ""))</f>
        <v/>
      </c>
      <c r="DL405" s="49" t="str">
        <f>IF($CN405="", "", IF($CN405=Report!$BN$4, AW405, ""))</f>
        <v/>
      </c>
      <c r="DM405" s="49" t="str">
        <f>IF($CN405="", "", IF($CN405=Report!$BN$4, AX405, ""))</f>
        <v/>
      </c>
      <c r="DN405" s="49" t="str">
        <f>IF($CN405="", "", IF($CN405=Report!$BN$4, AY405, ""))</f>
        <v/>
      </c>
      <c r="DO405" s="49" t="str">
        <f>IF($CN405="", "", IF($CN405=Report!$BN$4, AZ405, ""))</f>
        <v/>
      </c>
      <c r="DP405" s="50" t="str">
        <f>IF($CN405="", "", IF($CN405=Report!$BN$4, BA405, ""))</f>
        <v/>
      </c>
      <c r="DQ405" s="48" t="str">
        <f>IF($CN405="", "", IF($CN405=Report!$BN$4, BB405, ""))</f>
        <v/>
      </c>
      <c r="DR405" s="49" t="str">
        <f>IF($CN405="", "", IF($CN405=Report!$BN$4, BC405, ""))</f>
        <v/>
      </c>
      <c r="DS405" s="49" t="str">
        <f>IF($CN405="", "", IF($CN405=Report!$BN$4, BD405, ""))</f>
        <v/>
      </c>
      <c r="DT405" s="49" t="str">
        <f>IF($CN405="", "", IF($CN405=Report!$BN$4, BE405, ""))</f>
        <v/>
      </c>
      <c r="DU405" s="49" t="str">
        <f>IF($CN405="", "", IF($CN405=Report!$BN$4, BF405, ""))</f>
        <v/>
      </c>
      <c r="DV405" s="49" t="str">
        <f>IF($CN405="", "", IF($CN405=Report!$BN$4, BG405, ""))</f>
        <v/>
      </c>
      <c r="DW405" s="49" t="str">
        <f>IF($CN405="", "", IF($CN405=Report!$BN$4, BH405, ""))</f>
        <v/>
      </c>
      <c r="DX405" s="49" t="str">
        <f>IF($CN405="", "", IF($CN405=Report!$BN$4, BI405, ""))</f>
        <v/>
      </c>
      <c r="DY405" s="49" t="str">
        <f>IF($CN405="", "", IF($CN405=Report!$BN$4, BJ405, ""))</f>
        <v/>
      </c>
      <c r="DZ405" s="49" t="str">
        <f>IF($CN405="", "", IF($CN405=Report!$BN$4, BK405, ""))</f>
        <v/>
      </c>
      <c r="EA405" s="49" t="str">
        <f>IF($CN405="", "", IF($CN405=Report!$BN$4, BL405, ""))</f>
        <v/>
      </c>
      <c r="EB405" s="50" t="str">
        <f>IF($CN405="", "", IF($CN405=Report!$BN$4, BM405, ""))</f>
        <v/>
      </c>
      <c r="EC405" s="48" t="str">
        <f>IF($CN405="", "", IF($CN405=Report!$BN$4, BN405, ""))</f>
        <v/>
      </c>
      <c r="ED405" s="49" t="str">
        <f>IF($CN405="", "", IF($CN405=Report!$BN$4, BO405, ""))</f>
        <v/>
      </c>
      <c r="EE405" s="49" t="str">
        <f>IF($CN405="", "", IF($CN405=Report!$BN$4, BP405, ""))</f>
        <v/>
      </c>
      <c r="EF405" s="49" t="str">
        <f>IF($CN405="", "", IF($CN405=Report!$BN$4, BQ405, ""))</f>
        <v/>
      </c>
      <c r="EG405" s="49" t="str">
        <f>IF($CN405="", "", IF($CN405=Report!$BN$4, BR405, ""))</f>
        <v/>
      </c>
      <c r="EH405" s="49" t="str">
        <f>IF($CN405="", "", IF($CN405=Report!$BN$4, BS405, ""))</f>
        <v/>
      </c>
      <c r="EI405" s="49" t="str">
        <f>IF($CN405="", "", IF($CN405=Report!$BN$4, BT405, ""))</f>
        <v/>
      </c>
      <c r="EJ405" s="49" t="str">
        <f>IF($CN405="", "", IF($CN405=Report!$BN$4, BU405, ""))</f>
        <v/>
      </c>
      <c r="EK405" s="49" t="str">
        <f>IF($CN405="", "", IF($CN405=Report!$BN$4, BV405, ""))</f>
        <v/>
      </c>
      <c r="EL405" s="49" t="str">
        <f>IF($CN405="", "", IF($CN405=Report!$BN$4, BW405, ""))</f>
        <v/>
      </c>
      <c r="EM405" s="49" t="str">
        <f>IF($CN405="", "", IF($CN405=Report!$BN$4, BX405, ""))</f>
        <v/>
      </c>
      <c r="EN405" s="50" t="str">
        <f>IF($CN405="", "", IF($CN405=Report!$BN$4, BY405, ""))</f>
        <v/>
      </c>
      <c r="EO405" s="48" t="str">
        <f>IF($CN405="", "", IF($CN405=Report!$BN$4, BZ405, ""))</f>
        <v/>
      </c>
      <c r="EP405" s="49" t="str">
        <f>IF($CN405="", "", IF($CN405=Report!$BN$4, CA405, ""))</f>
        <v/>
      </c>
      <c r="EQ405" s="49" t="str">
        <f>IF($CN405="", "", IF($CN405=Report!$BN$4, CB405, ""))</f>
        <v/>
      </c>
      <c r="ER405" s="49" t="str">
        <f>IF($CN405="", "", IF($CN405=Report!$BN$4, CC405, ""))</f>
        <v/>
      </c>
      <c r="ES405" s="49" t="str">
        <f>IF($CN405="", "", IF($CN405=Report!$BN$4, CD405, ""))</f>
        <v/>
      </c>
      <c r="ET405" s="49" t="str">
        <f>IF($CN405="", "", IF($CN405=Report!$BN$4, CE405, ""))</f>
        <v/>
      </c>
      <c r="EU405" s="49" t="str">
        <f>IF($CN405="", "", IF($CN405=Report!$BN$4, CF405, ""))</f>
        <v/>
      </c>
      <c r="EV405" s="49" t="str">
        <f>IF($CN405="", "", IF($CN405=Report!$BN$4, CG405, ""))</f>
        <v/>
      </c>
      <c r="EW405" s="49" t="str">
        <f>IF($CN405="", "", IF($CN405=Report!$BN$4, CH405, ""))</f>
        <v/>
      </c>
      <c r="EX405" s="49" t="str">
        <f>IF($CN405="", "", IF($CN405=Report!$BN$4, CI405, ""))</f>
        <v/>
      </c>
      <c r="EY405" s="49" t="str">
        <f>IF($CN405="", "", IF($CN405=Report!$BN$4, CJ405, ""))</f>
        <v/>
      </c>
      <c r="EZ405" s="50" t="str">
        <f>IF($CN405="", "", IF($CN405=Report!$BN$4, CK405, ""))</f>
        <v/>
      </c>
    </row>
    <row r="406" spans="1:156" x14ac:dyDescent="0.25">
      <c r="A406" s="19"/>
      <c r="B406" s="104"/>
      <c r="C406" s="105"/>
      <c r="D406" s="116"/>
      <c r="E406" s="106"/>
      <c r="F406" s="106"/>
      <c r="G406" s="106"/>
      <c r="H406" s="106"/>
      <c r="I406" s="106"/>
      <c r="J406" s="106"/>
      <c r="K406" s="106"/>
      <c r="L406" s="106"/>
      <c r="M406" s="106"/>
      <c r="N406" s="106"/>
      <c r="O406" s="106"/>
      <c r="P406" s="106"/>
      <c r="Q406" s="106"/>
      <c r="R406" s="106"/>
      <c r="S406" s="106"/>
      <c r="T406" s="108"/>
      <c r="U406" s="108"/>
      <c r="V406" s="108"/>
      <c r="W406" s="109"/>
      <c r="X406" s="19"/>
      <c r="AA406" s="48" t="str">
        <f t="shared" si="416"/>
        <v/>
      </c>
      <c r="AB406" s="49" t="str">
        <f t="shared" si="417"/>
        <v/>
      </c>
      <c r="AC406" s="49" t="str">
        <f t="shared" si="418"/>
        <v/>
      </c>
      <c r="AD406" s="49" t="str">
        <f t="shared" si="419"/>
        <v/>
      </c>
      <c r="AE406" s="49" t="str">
        <f t="shared" si="420"/>
        <v/>
      </c>
      <c r="AF406" s="49" t="str">
        <f t="shared" si="421"/>
        <v/>
      </c>
      <c r="AG406" s="49" t="str">
        <f t="shared" si="422"/>
        <v/>
      </c>
      <c r="AH406" s="49" t="str">
        <f t="shared" si="423"/>
        <v/>
      </c>
      <c r="AI406" s="49" t="str">
        <f t="shared" si="424"/>
        <v/>
      </c>
      <c r="AJ406" s="49" t="str">
        <f t="shared" si="425"/>
        <v/>
      </c>
      <c r="AK406" s="49" t="str">
        <f t="shared" si="426"/>
        <v/>
      </c>
      <c r="AL406" s="49" t="str">
        <f t="shared" si="427"/>
        <v/>
      </c>
      <c r="AM406" s="49" t="str">
        <f t="shared" si="428"/>
        <v/>
      </c>
      <c r="AN406" s="49" t="str">
        <f t="shared" si="429"/>
        <v/>
      </c>
      <c r="AO406" s="50" t="str">
        <f t="shared" si="430"/>
        <v/>
      </c>
      <c r="AP406" s="48" t="str">
        <f t="shared" si="431"/>
        <v/>
      </c>
      <c r="AQ406" s="49" t="str">
        <f t="shared" si="394"/>
        <v/>
      </c>
      <c r="AR406" s="49" t="str">
        <f t="shared" si="395"/>
        <v/>
      </c>
      <c r="AS406" s="49" t="str">
        <f t="shared" si="396"/>
        <v/>
      </c>
      <c r="AT406" s="49" t="str">
        <f t="shared" si="397"/>
        <v/>
      </c>
      <c r="AU406" s="49" t="str">
        <f t="shared" si="398"/>
        <v/>
      </c>
      <c r="AV406" s="49" t="str">
        <f t="shared" si="399"/>
        <v/>
      </c>
      <c r="AW406" s="49" t="str">
        <f t="shared" si="400"/>
        <v/>
      </c>
      <c r="AX406" s="49" t="str">
        <f t="shared" si="401"/>
        <v/>
      </c>
      <c r="AY406" s="49" t="str">
        <f t="shared" si="402"/>
        <v/>
      </c>
      <c r="AZ406" s="49" t="str">
        <f t="shared" si="403"/>
        <v/>
      </c>
      <c r="BA406" s="50" t="str">
        <f t="shared" si="404"/>
        <v/>
      </c>
      <c r="BB406" s="48" t="str">
        <f t="shared" si="432"/>
        <v/>
      </c>
      <c r="BC406" s="49" t="str">
        <f t="shared" si="405"/>
        <v/>
      </c>
      <c r="BD406" s="49" t="str">
        <f t="shared" si="406"/>
        <v/>
      </c>
      <c r="BE406" s="49" t="str">
        <f t="shared" si="407"/>
        <v/>
      </c>
      <c r="BF406" s="49" t="str">
        <f t="shared" si="408"/>
        <v/>
      </c>
      <c r="BG406" s="49" t="str">
        <f t="shared" si="409"/>
        <v/>
      </c>
      <c r="BH406" s="49" t="str">
        <f t="shared" si="410"/>
        <v/>
      </c>
      <c r="BI406" s="49" t="str">
        <f t="shared" si="411"/>
        <v/>
      </c>
      <c r="BJ406" s="49" t="str">
        <f t="shared" si="412"/>
        <v/>
      </c>
      <c r="BK406" s="49" t="str">
        <f t="shared" si="413"/>
        <v/>
      </c>
      <c r="BL406" s="49" t="str">
        <f t="shared" si="414"/>
        <v/>
      </c>
      <c r="BM406" s="50" t="str">
        <f t="shared" si="415"/>
        <v/>
      </c>
      <c r="BN406" s="48" t="str">
        <f t="shared" si="433"/>
        <v/>
      </c>
      <c r="BO406" s="49" t="str">
        <f t="shared" si="372"/>
        <v/>
      </c>
      <c r="BP406" s="49" t="str">
        <f t="shared" si="373"/>
        <v/>
      </c>
      <c r="BQ406" s="49" t="str">
        <f t="shared" si="374"/>
        <v/>
      </c>
      <c r="BR406" s="49" t="str">
        <f t="shared" si="375"/>
        <v/>
      </c>
      <c r="BS406" s="49" t="str">
        <f t="shared" si="376"/>
        <v/>
      </c>
      <c r="BT406" s="49" t="str">
        <f t="shared" si="377"/>
        <v/>
      </c>
      <c r="BU406" s="49" t="str">
        <f t="shared" si="378"/>
        <v/>
      </c>
      <c r="BV406" s="49" t="str">
        <f t="shared" si="379"/>
        <v/>
      </c>
      <c r="BW406" s="49" t="str">
        <f t="shared" si="380"/>
        <v/>
      </c>
      <c r="BX406" s="49" t="str">
        <f t="shared" si="381"/>
        <v/>
      </c>
      <c r="BY406" s="50" t="str">
        <f t="shared" si="382"/>
        <v/>
      </c>
      <c r="BZ406" s="48" t="str">
        <f t="shared" si="434"/>
        <v/>
      </c>
      <c r="CA406" s="49" t="str">
        <f t="shared" si="383"/>
        <v/>
      </c>
      <c r="CB406" s="49" t="str">
        <f t="shared" si="384"/>
        <v/>
      </c>
      <c r="CC406" s="49" t="str">
        <f t="shared" si="385"/>
        <v/>
      </c>
      <c r="CD406" s="49" t="str">
        <f t="shared" si="386"/>
        <v/>
      </c>
      <c r="CE406" s="49" t="str">
        <f t="shared" si="387"/>
        <v/>
      </c>
      <c r="CF406" s="49" t="str">
        <f t="shared" si="388"/>
        <v/>
      </c>
      <c r="CG406" s="49" t="str">
        <f t="shared" si="389"/>
        <v/>
      </c>
      <c r="CH406" s="49" t="str">
        <f t="shared" si="390"/>
        <v/>
      </c>
      <c r="CI406" s="49" t="str">
        <f t="shared" si="391"/>
        <v/>
      </c>
      <c r="CJ406" s="49" t="str">
        <f t="shared" si="392"/>
        <v/>
      </c>
      <c r="CK406" s="50" t="str">
        <f t="shared" si="393"/>
        <v/>
      </c>
      <c r="CM406" s="85" t="str">
        <f t="shared" si="435"/>
        <v/>
      </c>
      <c r="CN406" s="6" t="str">
        <f>IF($B406="", "", IF($CM406="X", "", IF(Report!$BN$3="X", LEFT($B406, 2), $B406)))</f>
        <v/>
      </c>
      <c r="CP406" s="48" t="str">
        <f>IF($CN406="", "", IF($CN406=Report!$BN$4, AA406, ""))</f>
        <v/>
      </c>
      <c r="CQ406" s="49" t="str">
        <f>IF($CN406="", "", IF($CN406=Report!$BN$4, AB406, ""))</f>
        <v/>
      </c>
      <c r="CR406" s="49" t="str">
        <f>IF($CN406="", "", IF($CN406=Report!$BN$4, AC406, ""))</f>
        <v/>
      </c>
      <c r="CS406" s="49" t="str">
        <f>IF($CN406="", "", IF($CN406=Report!$BN$4, AD406, ""))</f>
        <v/>
      </c>
      <c r="CT406" s="49" t="str">
        <f>IF($CN406="", "", IF($CN406=Report!$BN$4, AE406, ""))</f>
        <v/>
      </c>
      <c r="CU406" s="49" t="str">
        <f>IF($CN406="", "", IF($CN406=Report!$BN$4, AF406, ""))</f>
        <v/>
      </c>
      <c r="CV406" s="49" t="str">
        <f>IF($CN406="", "", IF($CN406=Report!$BN$4, AG406, ""))</f>
        <v/>
      </c>
      <c r="CW406" s="49" t="str">
        <f>IF($CN406="", "", IF($CN406=Report!$BN$4, AH406, ""))</f>
        <v/>
      </c>
      <c r="CX406" s="49" t="str">
        <f>IF($CN406="", "", IF($CN406=Report!$BN$4, AI406, ""))</f>
        <v/>
      </c>
      <c r="CY406" s="49" t="str">
        <f>IF($CN406="", "", IF($CN406=Report!$BN$4, AJ406, ""))</f>
        <v/>
      </c>
      <c r="CZ406" s="49" t="str">
        <f>IF($CN406="", "", IF($CN406=Report!$BN$4, AK406, ""))</f>
        <v/>
      </c>
      <c r="DA406" s="49" t="str">
        <f>IF($CN406="", "", IF($CN406=Report!$BN$4, AL406, ""))</f>
        <v/>
      </c>
      <c r="DB406" s="49" t="str">
        <f>IF($CN406="", "", IF($CN406=Report!$BN$4, AM406, ""))</f>
        <v/>
      </c>
      <c r="DC406" s="49" t="str">
        <f>IF($CN406="", "", IF($CN406=Report!$BN$4, AN406, ""))</f>
        <v/>
      </c>
      <c r="DD406" s="50" t="str">
        <f>IF($CN406="", "", IF($CN406=Report!$BN$4, AO406, ""))</f>
        <v/>
      </c>
      <c r="DE406" s="48" t="str">
        <f>IF($CN406="", "", IF($CN406=Report!$BN$4, AP406, ""))</f>
        <v/>
      </c>
      <c r="DF406" s="49" t="str">
        <f>IF($CN406="", "", IF($CN406=Report!$BN$4, AQ406, ""))</f>
        <v/>
      </c>
      <c r="DG406" s="49" t="str">
        <f>IF($CN406="", "", IF($CN406=Report!$BN$4, AR406, ""))</f>
        <v/>
      </c>
      <c r="DH406" s="49" t="str">
        <f>IF($CN406="", "", IF($CN406=Report!$BN$4, AS406, ""))</f>
        <v/>
      </c>
      <c r="DI406" s="49" t="str">
        <f>IF($CN406="", "", IF($CN406=Report!$BN$4, AT406, ""))</f>
        <v/>
      </c>
      <c r="DJ406" s="49" t="str">
        <f>IF($CN406="", "", IF($CN406=Report!$BN$4, AU406, ""))</f>
        <v/>
      </c>
      <c r="DK406" s="49" t="str">
        <f>IF($CN406="", "", IF($CN406=Report!$BN$4, AV406, ""))</f>
        <v/>
      </c>
      <c r="DL406" s="49" t="str">
        <f>IF($CN406="", "", IF($CN406=Report!$BN$4, AW406, ""))</f>
        <v/>
      </c>
      <c r="DM406" s="49" t="str">
        <f>IF($CN406="", "", IF($CN406=Report!$BN$4, AX406, ""))</f>
        <v/>
      </c>
      <c r="DN406" s="49" t="str">
        <f>IF($CN406="", "", IF($CN406=Report!$BN$4, AY406, ""))</f>
        <v/>
      </c>
      <c r="DO406" s="49" t="str">
        <f>IF($CN406="", "", IF($CN406=Report!$BN$4, AZ406, ""))</f>
        <v/>
      </c>
      <c r="DP406" s="50" t="str">
        <f>IF($CN406="", "", IF($CN406=Report!$BN$4, BA406, ""))</f>
        <v/>
      </c>
      <c r="DQ406" s="48" t="str">
        <f>IF($CN406="", "", IF($CN406=Report!$BN$4, BB406, ""))</f>
        <v/>
      </c>
      <c r="DR406" s="49" t="str">
        <f>IF($CN406="", "", IF($CN406=Report!$BN$4, BC406, ""))</f>
        <v/>
      </c>
      <c r="DS406" s="49" t="str">
        <f>IF($CN406="", "", IF($CN406=Report!$BN$4, BD406, ""))</f>
        <v/>
      </c>
      <c r="DT406" s="49" t="str">
        <f>IF($CN406="", "", IF($CN406=Report!$BN$4, BE406, ""))</f>
        <v/>
      </c>
      <c r="DU406" s="49" t="str">
        <f>IF($CN406="", "", IF($CN406=Report!$BN$4, BF406, ""))</f>
        <v/>
      </c>
      <c r="DV406" s="49" t="str">
        <f>IF($CN406="", "", IF($CN406=Report!$BN$4, BG406, ""))</f>
        <v/>
      </c>
      <c r="DW406" s="49" t="str">
        <f>IF($CN406="", "", IF($CN406=Report!$BN$4, BH406, ""))</f>
        <v/>
      </c>
      <c r="DX406" s="49" t="str">
        <f>IF($CN406="", "", IF($CN406=Report!$BN$4, BI406, ""))</f>
        <v/>
      </c>
      <c r="DY406" s="49" t="str">
        <f>IF($CN406="", "", IF($CN406=Report!$BN$4, BJ406, ""))</f>
        <v/>
      </c>
      <c r="DZ406" s="49" t="str">
        <f>IF($CN406="", "", IF($CN406=Report!$BN$4, BK406, ""))</f>
        <v/>
      </c>
      <c r="EA406" s="49" t="str">
        <f>IF($CN406="", "", IF($CN406=Report!$BN$4, BL406, ""))</f>
        <v/>
      </c>
      <c r="EB406" s="50" t="str">
        <f>IF($CN406="", "", IF($CN406=Report!$BN$4, BM406, ""))</f>
        <v/>
      </c>
      <c r="EC406" s="48" t="str">
        <f>IF($CN406="", "", IF($CN406=Report!$BN$4, BN406, ""))</f>
        <v/>
      </c>
      <c r="ED406" s="49" t="str">
        <f>IF($CN406="", "", IF($CN406=Report!$BN$4, BO406, ""))</f>
        <v/>
      </c>
      <c r="EE406" s="49" t="str">
        <f>IF($CN406="", "", IF($CN406=Report!$BN$4, BP406, ""))</f>
        <v/>
      </c>
      <c r="EF406" s="49" t="str">
        <f>IF($CN406="", "", IF($CN406=Report!$BN$4, BQ406, ""))</f>
        <v/>
      </c>
      <c r="EG406" s="49" t="str">
        <f>IF($CN406="", "", IF($CN406=Report!$BN$4, BR406, ""))</f>
        <v/>
      </c>
      <c r="EH406" s="49" t="str">
        <f>IF($CN406="", "", IF($CN406=Report!$BN$4, BS406, ""))</f>
        <v/>
      </c>
      <c r="EI406" s="49" t="str">
        <f>IF($CN406="", "", IF($CN406=Report!$BN$4, BT406, ""))</f>
        <v/>
      </c>
      <c r="EJ406" s="49" t="str">
        <f>IF($CN406="", "", IF($CN406=Report!$BN$4, BU406, ""))</f>
        <v/>
      </c>
      <c r="EK406" s="49" t="str">
        <f>IF($CN406="", "", IF($CN406=Report!$BN$4, BV406, ""))</f>
        <v/>
      </c>
      <c r="EL406" s="49" t="str">
        <f>IF($CN406="", "", IF($CN406=Report!$BN$4, BW406, ""))</f>
        <v/>
      </c>
      <c r="EM406" s="49" t="str">
        <f>IF($CN406="", "", IF($CN406=Report!$BN$4, BX406, ""))</f>
        <v/>
      </c>
      <c r="EN406" s="50" t="str">
        <f>IF($CN406="", "", IF($CN406=Report!$BN$4, BY406, ""))</f>
        <v/>
      </c>
      <c r="EO406" s="48" t="str">
        <f>IF($CN406="", "", IF($CN406=Report!$BN$4, BZ406, ""))</f>
        <v/>
      </c>
      <c r="EP406" s="49" t="str">
        <f>IF($CN406="", "", IF($CN406=Report!$BN$4, CA406, ""))</f>
        <v/>
      </c>
      <c r="EQ406" s="49" t="str">
        <f>IF($CN406="", "", IF($CN406=Report!$BN$4, CB406, ""))</f>
        <v/>
      </c>
      <c r="ER406" s="49" t="str">
        <f>IF($CN406="", "", IF($CN406=Report!$BN$4, CC406, ""))</f>
        <v/>
      </c>
      <c r="ES406" s="49" t="str">
        <f>IF($CN406="", "", IF($CN406=Report!$BN$4, CD406, ""))</f>
        <v/>
      </c>
      <c r="ET406" s="49" t="str">
        <f>IF($CN406="", "", IF($CN406=Report!$BN$4, CE406, ""))</f>
        <v/>
      </c>
      <c r="EU406" s="49" t="str">
        <f>IF($CN406="", "", IF($CN406=Report!$BN$4, CF406, ""))</f>
        <v/>
      </c>
      <c r="EV406" s="49" t="str">
        <f>IF($CN406="", "", IF($CN406=Report!$BN$4, CG406, ""))</f>
        <v/>
      </c>
      <c r="EW406" s="49" t="str">
        <f>IF($CN406="", "", IF($CN406=Report!$BN$4, CH406, ""))</f>
        <v/>
      </c>
      <c r="EX406" s="49" t="str">
        <f>IF($CN406="", "", IF($CN406=Report!$BN$4, CI406, ""))</f>
        <v/>
      </c>
      <c r="EY406" s="49" t="str">
        <f>IF($CN406="", "", IF($CN406=Report!$BN$4, CJ406, ""))</f>
        <v/>
      </c>
      <c r="EZ406" s="50" t="str">
        <f>IF($CN406="", "", IF($CN406=Report!$BN$4, CK406, ""))</f>
        <v/>
      </c>
    </row>
    <row r="407" spans="1:156" x14ac:dyDescent="0.25">
      <c r="A407" s="19"/>
      <c r="B407" s="104"/>
      <c r="C407" s="105"/>
      <c r="D407" s="116"/>
      <c r="E407" s="106"/>
      <c r="F407" s="106"/>
      <c r="G407" s="106"/>
      <c r="H407" s="106"/>
      <c r="I407" s="106"/>
      <c r="J407" s="106"/>
      <c r="K407" s="106"/>
      <c r="L407" s="106"/>
      <c r="M407" s="106"/>
      <c r="N407" s="106"/>
      <c r="O407" s="106"/>
      <c r="P407" s="106"/>
      <c r="Q407" s="106"/>
      <c r="R407" s="106"/>
      <c r="S407" s="106"/>
      <c r="T407" s="108"/>
      <c r="U407" s="108"/>
      <c r="V407" s="108"/>
      <c r="W407" s="109"/>
      <c r="X407" s="19"/>
      <c r="AA407" s="48" t="str">
        <f t="shared" si="416"/>
        <v/>
      </c>
      <c r="AB407" s="49" t="str">
        <f t="shared" si="417"/>
        <v/>
      </c>
      <c r="AC407" s="49" t="str">
        <f t="shared" si="418"/>
        <v/>
      </c>
      <c r="AD407" s="49" t="str">
        <f t="shared" si="419"/>
        <v/>
      </c>
      <c r="AE407" s="49" t="str">
        <f t="shared" si="420"/>
        <v/>
      </c>
      <c r="AF407" s="49" t="str">
        <f t="shared" si="421"/>
        <v/>
      </c>
      <c r="AG407" s="49" t="str">
        <f t="shared" si="422"/>
        <v/>
      </c>
      <c r="AH407" s="49" t="str">
        <f t="shared" si="423"/>
        <v/>
      </c>
      <c r="AI407" s="49" t="str">
        <f t="shared" si="424"/>
        <v/>
      </c>
      <c r="AJ407" s="49" t="str">
        <f t="shared" si="425"/>
        <v/>
      </c>
      <c r="AK407" s="49" t="str">
        <f t="shared" si="426"/>
        <v/>
      </c>
      <c r="AL407" s="49" t="str">
        <f t="shared" si="427"/>
        <v/>
      </c>
      <c r="AM407" s="49" t="str">
        <f t="shared" si="428"/>
        <v/>
      </c>
      <c r="AN407" s="49" t="str">
        <f t="shared" si="429"/>
        <v/>
      </c>
      <c r="AO407" s="50" t="str">
        <f t="shared" si="430"/>
        <v/>
      </c>
      <c r="AP407" s="48" t="str">
        <f t="shared" si="431"/>
        <v/>
      </c>
      <c r="AQ407" s="49" t="str">
        <f t="shared" si="394"/>
        <v/>
      </c>
      <c r="AR407" s="49" t="str">
        <f t="shared" si="395"/>
        <v/>
      </c>
      <c r="AS407" s="49" t="str">
        <f t="shared" si="396"/>
        <v/>
      </c>
      <c r="AT407" s="49" t="str">
        <f t="shared" si="397"/>
        <v/>
      </c>
      <c r="AU407" s="49" t="str">
        <f t="shared" si="398"/>
        <v/>
      </c>
      <c r="AV407" s="49" t="str">
        <f t="shared" si="399"/>
        <v/>
      </c>
      <c r="AW407" s="49" t="str">
        <f t="shared" si="400"/>
        <v/>
      </c>
      <c r="AX407" s="49" t="str">
        <f t="shared" si="401"/>
        <v/>
      </c>
      <c r="AY407" s="49" t="str">
        <f t="shared" si="402"/>
        <v/>
      </c>
      <c r="AZ407" s="49" t="str">
        <f t="shared" si="403"/>
        <v/>
      </c>
      <c r="BA407" s="50" t="str">
        <f t="shared" si="404"/>
        <v/>
      </c>
      <c r="BB407" s="48" t="str">
        <f t="shared" si="432"/>
        <v/>
      </c>
      <c r="BC407" s="49" t="str">
        <f t="shared" si="405"/>
        <v/>
      </c>
      <c r="BD407" s="49" t="str">
        <f t="shared" si="406"/>
        <v/>
      </c>
      <c r="BE407" s="49" t="str">
        <f t="shared" si="407"/>
        <v/>
      </c>
      <c r="BF407" s="49" t="str">
        <f t="shared" si="408"/>
        <v/>
      </c>
      <c r="BG407" s="49" t="str">
        <f t="shared" si="409"/>
        <v/>
      </c>
      <c r="BH407" s="49" t="str">
        <f t="shared" si="410"/>
        <v/>
      </c>
      <c r="BI407" s="49" t="str">
        <f t="shared" si="411"/>
        <v/>
      </c>
      <c r="BJ407" s="49" t="str">
        <f t="shared" si="412"/>
        <v/>
      </c>
      <c r="BK407" s="49" t="str">
        <f t="shared" si="413"/>
        <v/>
      </c>
      <c r="BL407" s="49" t="str">
        <f t="shared" si="414"/>
        <v/>
      </c>
      <c r="BM407" s="50" t="str">
        <f t="shared" si="415"/>
        <v/>
      </c>
      <c r="BN407" s="48" t="str">
        <f t="shared" si="433"/>
        <v/>
      </c>
      <c r="BO407" s="49" t="str">
        <f t="shared" si="372"/>
        <v/>
      </c>
      <c r="BP407" s="49" t="str">
        <f t="shared" si="373"/>
        <v/>
      </c>
      <c r="BQ407" s="49" t="str">
        <f t="shared" si="374"/>
        <v/>
      </c>
      <c r="BR407" s="49" t="str">
        <f t="shared" si="375"/>
        <v/>
      </c>
      <c r="BS407" s="49" t="str">
        <f t="shared" si="376"/>
        <v/>
      </c>
      <c r="BT407" s="49" t="str">
        <f t="shared" si="377"/>
        <v/>
      </c>
      <c r="BU407" s="49" t="str">
        <f t="shared" si="378"/>
        <v/>
      </c>
      <c r="BV407" s="49" t="str">
        <f t="shared" si="379"/>
        <v/>
      </c>
      <c r="BW407" s="49" t="str">
        <f t="shared" si="380"/>
        <v/>
      </c>
      <c r="BX407" s="49" t="str">
        <f t="shared" si="381"/>
        <v/>
      </c>
      <c r="BY407" s="50" t="str">
        <f t="shared" si="382"/>
        <v/>
      </c>
      <c r="BZ407" s="48" t="str">
        <f t="shared" si="434"/>
        <v/>
      </c>
      <c r="CA407" s="49" t="str">
        <f t="shared" si="383"/>
        <v/>
      </c>
      <c r="CB407" s="49" t="str">
        <f t="shared" si="384"/>
        <v/>
      </c>
      <c r="CC407" s="49" t="str">
        <f t="shared" si="385"/>
        <v/>
      </c>
      <c r="CD407" s="49" t="str">
        <f t="shared" si="386"/>
        <v/>
      </c>
      <c r="CE407" s="49" t="str">
        <f t="shared" si="387"/>
        <v/>
      </c>
      <c r="CF407" s="49" t="str">
        <f t="shared" si="388"/>
        <v/>
      </c>
      <c r="CG407" s="49" t="str">
        <f t="shared" si="389"/>
        <v/>
      </c>
      <c r="CH407" s="49" t="str">
        <f t="shared" si="390"/>
        <v/>
      </c>
      <c r="CI407" s="49" t="str">
        <f t="shared" si="391"/>
        <v/>
      </c>
      <c r="CJ407" s="49" t="str">
        <f t="shared" si="392"/>
        <v/>
      </c>
      <c r="CK407" s="50" t="str">
        <f t="shared" si="393"/>
        <v/>
      </c>
      <c r="CM407" s="85" t="str">
        <f t="shared" si="435"/>
        <v/>
      </c>
      <c r="CN407" s="6" t="str">
        <f>IF($B407="", "", IF($CM407="X", "", IF(Report!$BN$3="X", LEFT($B407, 2), $B407)))</f>
        <v/>
      </c>
      <c r="CP407" s="48" t="str">
        <f>IF($CN407="", "", IF($CN407=Report!$BN$4, AA407, ""))</f>
        <v/>
      </c>
      <c r="CQ407" s="49" t="str">
        <f>IF($CN407="", "", IF($CN407=Report!$BN$4, AB407, ""))</f>
        <v/>
      </c>
      <c r="CR407" s="49" t="str">
        <f>IF($CN407="", "", IF($CN407=Report!$BN$4, AC407, ""))</f>
        <v/>
      </c>
      <c r="CS407" s="49" t="str">
        <f>IF($CN407="", "", IF($CN407=Report!$BN$4, AD407, ""))</f>
        <v/>
      </c>
      <c r="CT407" s="49" t="str">
        <f>IF($CN407="", "", IF($CN407=Report!$BN$4, AE407, ""))</f>
        <v/>
      </c>
      <c r="CU407" s="49" t="str">
        <f>IF($CN407="", "", IF($CN407=Report!$BN$4, AF407, ""))</f>
        <v/>
      </c>
      <c r="CV407" s="49" t="str">
        <f>IF($CN407="", "", IF($CN407=Report!$BN$4, AG407, ""))</f>
        <v/>
      </c>
      <c r="CW407" s="49" t="str">
        <f>IF($CN407="", "", IF($CN407=Report!$BN$4, AH407, ""))</f>
        <v/>
      </c>
      <c r="CX407" s="49" t="str">
        <f>IF($CN407="", "", IF($CN407=Report!$BN$4, AI407, ""))</f>
        <v/>
      </c>
      <c r="CY407" s="49" t="str">
        <f>IF($CN407="", "", IF($CN407=Report!$BN$4, AJ407, ""))</f>
        <v/>
      </c>
      <c r="CZ407" s="49" t="str">
        <f>IF($CN407="", "", IF($CN407=Report!$BN$4, AK407, ""))</f>
        <v/>
      </c>
      <c r="DA407" s="49" t="str">
        <f>IF($CN407="", "", IF($CN407=Report!$BN$4, AL407, ""))</f>
        <v/>
      </c>
      <c r="DB407" s="49" t="str">
        <f>IF($CN407="", "", IF($CN407=Report!$BN$4, AM407, ""))</f>
        <v/>
      </c>
      <c r="DC407" s="49" t="str">
        <f>IF($CN407="", "", IF($CN407=Report!$BN$4, AN407, ""))</f>
        <v/>
      </c>
      <c r="DD407" s="50" t="str">
        <f>IF($CN407="", "", IF($CN407=Report!$BN$4, AO407, ""))</f>
        <v/>
      </c>
      <c r="DE407" s="48" t="str">
        <f>IF($CN407="", "", IF($CN407=Report!$BN$4, AP407, ""))</f>
        <v/>
      </c>
      <c r="DF407" s="49" t="str">
        <f>IF($CN407="", "", IF($CN407=Report!$BN$4, AQ407, ""))</f>
        <v/>
      </c>
      <c r="DG407" s="49" t="str">
        <f>IF($CN407="", "", IF($CN407=Report!$BN$4, AR407, ""))</f>
        <v/>
      </c>
      <c r="DH407" s="49" t="str">
        <f>IF($CN407="", "", IF($CN407=Report!$BN$4, AS407, ""))</f>
        <v/>
      </c>
      <c r="DI407" s="49" t="str">
        <f>IF($CN407="", "", IF($CN407=Report!$BN$4, AT407, ""))</f>
        <v/>
      </c>
      <c r="DJ407" s="49" t="str">
        <f>IF($CN407="", "", IF($CN407=Report!$BN$4, AU407, ""))</f>
        <v/>
      </c>
      <c r="DK407" s="49" t="str">
        <f>IF($CN407="", "", IF($CN407=Report!$BN$4, AV407, ""))</f>
        <v/>
      </c>
      <c r="DL407" s="49" t="str">
        <f>IF($CN407="", "", IF($CN407=Report!$BN$4, AW407, ""))</f>
        <v/>
      </c>
      <c r="DM407" s="49" t="str">
        <f>IF($CN407="", "", IF($CN407=Report!$BN$4, AX407, ""))</f>
        <v/>
      </c>
      <c r="DN407" s="49" t="str">
        <f>IF($CN407="", "", IF($CN407=Report!$BN$4, AY407, ""))</f>
        <v/>
      </c>
      <c r="DO407" s="49" t="str">
        <f>IF($CN407="", "", IF($CN407=Report!$BN$4, AZ407, ""))</f>
        <v/>
      </c>
      <c r="DP407" s="50" t="str">
        <f>IF($CN407="", "", IF($CN407=Report!$BN$4, BA407, ""))</f>
        <v/>
      </c>
      <c r="DQ407" s="48" t="str">
        <f>IF($CN407="", "", IF($CN407=Report!$BN$4, BB407, ""))</f>
        <v/>
      </c>
      <c r="DR407" s="49" t="str">
        <f>IF($CN407="", "", IF($CN407=Report!$BN$4, BC407, ""))</f>
        <v/>
      </c>
      <c r="DS407" s="49" t="str">
        <f>IF($CN407="", "", IF($CN407=Report!$BN$4, BD407, ""))</f>
        <v/>
      </c>
      <c r="DT407" s="49" t="str">
        <f>IF($CN407="", "", IF($CN407=Report!$BN$4, BE407, ""))</f>
        <v/>
      </c>
      <c r="DU407" s="49" t="str">
        <f>IF($CN407="", "", IF($CN407=Report!$BN$4, BF407, ""))</f>
        <v/>
      </c>
      <c r="DV407" s="49" t="str">
        <f>IF($CN407="", "", IF($CN407=Report!$BN$4, BG407, ""))</f>
        <v/>
      </c>
      <c r="DW407" s="49" t="str">
        <f>IF($CN407="", "", IF($CN407=Report!$BN$4, BH407, ""))</f>
        <v/>
      </c>
      <c r="DX407" s="49" t="str">
        <f>IF($CN407="", "", IF($CN407=Report!$BN$4, BI407, ""))</f>
        <v/>
      </c>
      <c r="DY407" s="49" t="str">
        <f>IF($CN407="", "", IF($CN407=Report!$BN$4, BJ407, ""))</f>
        <v/>
      </c>
      <c r="DZ407" s="49" t="str">
        <f>IF($CN407="", "", IF($CN407=Report!$BN$4, BK407, ""))</f>
        <v/>
      </c>
      <c r="EA407" s="49" t="str">
        <f>IF($CN407="", "", IF($CN407=Report!$BN$4, BL407, ""))</f>
        <v/>
      </c>
      <c r="EB407" s="50" t="str">
        <f>IF($CN407="", "", IF($CN407=Report!$BN$4, BM407, ""))</f>
        <v/>
      </c>
      <c r="EC407" s="48" t="str">
        <f>IF($CN407="", "", IF($CN407=Report!$BN$4, BN407, ""))</f>
        <v/>
      </c>
      <c r="ED407" s="49" t="str">
        <f>IF($CN407="", "", IF($CN407=Report!$BN$4, BO407, ""))</f>
        <v/>
      </c>
      <c r="EE407" s="49" t="str">
        <f>IF($CN407="", "", IF($CN407=Report!$BN$4, BP407, ""))</f>
        <v/>
      </c>
      <c r="EF407" s="49" t="str">
        <f>IF($CN407="", "", IF($CN407=Report!$BN$4, BQ407, ""))</f>
        <v/>
      </c>
      <c r="EG407" s="49" t="str">
        <f>IF($CN407="", "", IF($CN407=Report!$BN$4, BR407, ""))</f>
        <v/>
      </c>
      <c r="EH407" s="49" t="str">
        <f>IF($CN407="", "", IF($CN407=Report!$BN$4, BS407, ""))</f>
        <v/>
      </c>
      <c r="EI407" s="49" t="str">
        <f>IF($CN407="", "", IF($CN407=Report!$BN$4, BT407, ""))</f>
        <v/>
      </c>
      <c r="EJ407" s="49" t="str">
        <f>IF($CN407="", "", IF($CN407=Report!$BN$4, BU407, ""))</f>
        <v/>
      </c>
      <c r="EK407" s="49" t="str">
        <f>IF($CN407="", "", IF($CN407=Report!$BN$4, BV407, ""))</f>
        <v/>
      </c>
      <c r="EL407" s="49" t="str">
        <f>IF($CN407="", "", IF($CN407=Report!$BN$4, BW407, ""))</f>
        <v/>
      </c>
      <c r="EM407" s="49" t="str">
        <f>IF($CN407="", "", IF($CN407=Report!$BN$4, BX407, ""))</f>
        <v/>
      </c>
      <c r="EN407" s="50" t="str">
        <f>IF($CN407="", "", IF($CN407=Report!$BN$4, BY407, ""))</f>
        <v/>
      </c>
      <c r="EO407" s="48" t="str">
        <f>IF($CN407="", "", IF($CN407=Report!$BN$4, BZ407, ""))</f>
        <v/>
      </c>
      <c r="EP407" s="49" t="str">
        <f>IF($CN407="", "", IF($CN407=Report!$BN$4, CA407, ""))</f>
        <v/>
      </c>
      <c r="EQ407" s="49" t="str">
        <f>IF($CN407="", "", IF($CN407=Report!$BN$4, CB407, ""))</f>
        <v/>
      </c>
      <c r="ER407" s="49" t="str">
        <f>IF($CN407="", "", IF($CN407=Report!$BN$4, CC407, ""))</f>
        <v/>
      </c>
      <c r="ES407" s="49" t="str">
        <f>IF($CN407="", "", IF($CN407=Report!$BN$4, CD407, ""))</f>
        <v/>
      </c>
      <c r="ET407" s="49" t="str">
        <f>IF($CN407="", "", IF($CN407=Report!$BN$4, CE407, ""))</f>
        <v/>
      </c>
      <c r="EU407" s="49" t="str">
        <f>IF($CN407="", "", IF($CN407=Report!$BN$4, CF407, ""))</f>
        <v/>
      </c>
      <c r="EV407" s="49" t="str">
        <f>IF($CN407="", "", IF($CN407=Report!$BN$4, CG407, ""))</f>
        <v/>
      </c>
      <c r="EW407" s="49" t="str">
        <f>IF($CN407="", "", IF($CN407=Report!$BN$4, CH407, ""))</f>
        <v/>
      </c>
      <c r="EX407" s="49" t="str">
        <f>IF($CN407="", "", IF($CN407=Report!$BN$4, CI407, ""))</f>
        <v/>
      </c>
      <c r="EY407" s="49" t="str">
        <f>IF($CN407="", "", IF($CN407=Report!$BN$4, CJ407, ""))</f>
        <v/>
      </c>
      <c r="EZ407" s="50" t="str">
        <f>IF($CN407="", "", IF($CN407=Report!$BN$4, CK407, ""))</f>
        <v/>
      </c>
    </row>
    <row r="408" spans="1:156" x14ac:dyDescent="0.25">
      <c r="A408" s="19"/>
      <c r="B408" s="104"/>
      <c r="C408" s="105"/>
      <c r="D408" s="116"/>
      <c r="E408" s="106"/>
      <c r="F408" s="106"/>
      <c r="G408" s="106"/>
      <c r="H408" s="106"/>
      <c r="I408" s="106"/>
      <c r="J408" s="106"/>
      <c r="K408" s="106"/>
      <c r="L408" s="106"/>
      <c r="M408" s="106"/>
      <c r="N408" s="106"/>
      <c r="O408" s="106"/>
      <c r="P408" s="106"/>
      <c r="Q408" s="106"/>
      <c r="R408" s="106"/>
      <c r="S408" s="106"/>
      <c r="T408" s="108"/>
      <c r="U408" s="108"/>
      <c r="V408" s="108"/>
      <c r="W408" s="109"/>
      <c r="X408" s="19"/>
      <c r="AA408" s="48" t="str">
        <f t="shared" si="416"/>
        <v/>
      </c>
      <c r="AB408" s="49" t="str">
        <f t="shared" si="417"/>
        <v/>
      </c>
      <c r="AC408" s="49" t="str">
        <f t="shared" si="418"/>
        <v/>
      </c>
      <c r="AD408" s="49" t="str">
        <f t="shared" si="419"/>
        <v/>
      </c>
      <c r="AE408" s="49" t="str">
        <f t="shared" si="420"/>
        <v/>
      </c>
      <c r="AF408" s="49" t="str">
        <f t="shared" si="421"/>
        <v/>
      </c>
      <c r="AG408" s="49" t="str">
        <f t="shared" si="422"/>
        <v/>
      </c>
      <c r="AH408" s="49" t="str">
        <f t="shared" si="423"/>
        <v/>
      </c>
      <c r="AI408" s="49" t="str">
        <f t="shared" si="424"/>
        <v/>
      </c>
      <c r="AJ408" s="49" t="str">
        <f t="shared" si="425"/>
        <v/>
      </c>
      <c r="AK408" s="49" t="str">
        <f t="shared" si="426"/>
        <v/>
      </c>
      <c r="AL408" s="49" t="str">
        <f t="shared" si="427"/>
        <v/>
      </c>
      <c r="AM408" s="49" t="str">
        <f t="shared" si="428"/>
        <v/>
      </c>
      <c r="AN408" s="49" t="str">
        <f t="shared" si="429"/>
        <v/>
      </c>
      <c r="AO408" s="50" t="str">
        <f t="shared" si="430"/>
        <v/>
      </c>
      <c r="AP408" s="48" t="str">
        <f t="shared" si="431"/>
        <v/>
      </c>
      <c r="AQ408" s="49" t="str">
        <f t="shared" si="394"/>
        <v/>
      </c>
      <c r="AR408" s="49" t="str">
        <f t="shared" si="395"/>
        <v/>
      </c>
      <c r="AS408" s="49" t="str">
        <f t="shared" si="396"/>
        <v/>
      </c>
      <c r="AT408" s="49" t="str">
        <f t="shared" si="397"/>
        <v/>
      </c>
      <c r="AU408" s="49" t="str">
        <f t="shared" si="398"/>
        <v/>
      </c>
      <c r="AV408" s="49" t="str">
        <f t="shared" si="399"/>
        <v/>
      </c>
      <c r="AW408" s="49" t="str">
        <f t="shared" si="400"/>
        <v/>
      </c>
      <c r="AX408" s="49" t="str">
        <f t="shared" si="401"/>
        <v/>
      </c>
      <c r="AY408" s="49" t="str">
        <f t="shared" si="402"/>
        <v/>
      </c>
      <c r="AZ408" s="49" t="str">
        <f t="shared" si="403"/>
        <v/>
      </c>
      <c r="BA408" s="50" t="str">
        <f t="shared" si="404"/>
        <v/>
      </c>
      <c r="BB408" s="48" t="str">
        <f t="shared" si="432"/>
        <v/>
      </c>
      <c r="BC408" s="49" t="str">
        <f t="shared" si="405"/>
        <v/>
      </c>
      <c r="BD408" s="49" t="str">
        <f t="shared" si="406"/>
        <v/>
      </c>
      <c r="BE408" s="49" t="str">
        <f t="shared" si="407"/>
        <v/>
      </c>
      <c r="BF408" s="49" t="str">
        <f t="shared" si="408"/>
        <v/>
      </c>
      <c r="BG408" s="49" t="str">
        <f t="shared" si="409"/>
        <v/>
      </c>
      <c r="BH408" s="49" t="str">
        <f t="shared" si="410"/>
        <v/>
      </c>
      <c r="BI408" s="49" t="str">
        <f t="shared" si="411"/>
        <v/>
      </c>
      <c r="BJ408" s="49" t="str">
        <f t="shared" si="412"/>
        <v/>
      </c>
      <c r="BK408" s="49" t="str">
        <f t="shared" si="413"/>
        <v/>
      </c>
      <c r="BL408" s="49" t="str">
        <f t="shared" si="414"/>
        <v/>
      </c>
      <c r="BM408" s="50" t="str">
        <f t="shared" si="415"/>
        <v/>
      </c>
      <c r="BN408" s="48" t="str">
        <f t="shared" si="433"/>
        <v/>
      </c>
      <c r="BO408" s="49" t="str">
        <f t="shared" si="372"/>
        <v/>
      </c>
      <c r="BP408" s="49" t="str">
        <f t="shared" si="373"/>
        <v/>
      </c>
      <c r="BQ408" s="49" t="str">
        <f t="shared" si="374"/>
        <v/>
      </c>
      <c r="BR408" s="49" t="str">
        <f t="shared" si="375"/>
        <v/>
      </c>
      <c r="BS408" s="49" t="str">
        <f t="shared" si="376"/>
        <v/>
      </c>
      <c r="BT408" s="49" t="str">
        <f t="shared" si="377"/>
        <v/>
      </c>
      <c r="BU408" s="49" t="str">
        <f t="shared" si="378"/>
        <v/>
      </c>
      <c r="BV408" s="49" t="str">
        <f t="shared" si="379"/>
        <v/>
      </c>
      <c r="BW408" s="49" t="str">
        <f t="shared" si="380"/>
        <v/>
      </c>
      <c r="BX408" s="49" t="str">
        <f t="shared" si="381"/>
        <v/>
      </c>
      <c r="BY408" s="50" t="str">
        <f t="shared" si="382"/>
        <v/>
      </c>
      <c r="BZ408" s="48" t="str">
        <f t="shared" si="434"/>
        <v/>
      </c>
      <c r="CA408" s="49" t="str">
        <f t="shared" si="383"/>
        <v/>
      </c>
      <c r="CB408" s="49" t="str">
        <f t="shared" si="384"/>
        <v/>
      </c>
      <c r="CC408" s="49" t="str">
        <f t="shared" si="385"/>
        <v/>
      </c>
      <c r="CD408" s="49" t="str">
        <f t="shared" si="386"/>
        <v/>
      </c>
      <c r="CE408" s="49" t="str">
        <f t="shared" si="387"/>
        <v/>
      </c>
      <c r="CF408" s="49" t="str">
        <f t="shared" si="388"/>
        <v/>
      </c>
      <c r="CG408" s="49" t="str">
        <f t="shared" si="389"/>
        <v/>
      </c>
      <c r="CH408" s="49" t="str">
        <f t="shared" si="390"/>
        <v/>
      </c>
      <c r="CI408" s="49" t="str">
        <f t="shared" si="391"/>
        <v/>
      </c>
      <c r="CJ408" s="49" t="str">
        <f t="shared" si="392"/>
        <v/>
      </c>
      <c r="CK408" s="50" t="str">
        <f t="shared" si="393"/>
        <v/>
      </c>
      <c r="CM408" s="85" t="str">
        <f t="shared" si="435"/>
        <v/>
      </c>
      <c r="CN408" s="6" t="str">
        <f>IF($B408="", "", IF($CM408="X", "", IF(Report!$BN$3="X", LEFT($B408, 2), $B408)))</f>
        <v/>
      </c>
      <c r="CP408" s="48" t="str">
        <f>IF($CN408="", "", IF($CN408=Report!$BN$4, AA408, ""))</f>
        <v/>
      </c>
      <c r="CQ408" s="49" t="str">
        <f>IF($CN408="", "", IF($CN408=Report!$BN$4, AB408, ""))</f>
        <v/>
      </c>
      <c r="CR408" s="49" t="str">
        <f>IF($CN408="", "", IF($CN408=Report!$BN$4, AC408, ""))</f>
        <v/>
      </c>
      <c r="CS408" s="49" t="str">
        <f>IF($CN408="", "", IF($CN408=Report!$BN$4, AD408, ""))</f>
        <v/>
      </c>
      <c r="CT408" s="49" t="str">
        <f>IF($CN408="", "", IF($CN408=Report!$BN$4, AE408, ""))</f>
        <v/>
      </c>
      <c r="CU408" s="49" t="str">
        <f>IF($CN408="", "", IF($CN408=Report!$BN$4, AF408, ""))</f>
        <v/>
      </c>
      <c r="CV408" s="49" t="str">
        <f>IF($CN408="", "", IF($CN408=Report!$BN$4, AG408, ""))</f>
        <v/>
      </c>
      <c r="CW408" s="49" t="str">
        <f>IF($CN408="", "", IF($CN408=Report!$BN$4, AH408, ""))</f>
        <v/>
      </c>
      <c r="CX408" s="49" t="str">
        <f>IF($CN408="", "", IF($CN408=Report!$BN$4, AI408, ""))</f>
        <v/>
      </c>
      <c r="CY408" s="49" t="str">
        <f>IF($CN408="", "", IF($CN408=Report!$BN$4, AJ408, ""))</f>
        <v/>
      </c>
      <c r="CZ408" s="49" t="str">
        <f>IF($CN408="", "", IF($CN408=Report!$BN$4, AK408, ""))</f>
        <v/>
      </c>
      <c r="DA408" s="49" t="str">
        <f>IF($CN408="", "", IF($CN408=Report!$BN$4, AL408, ""))</f>
        <v/>
      </c>
      <c r="DB408" s="49" t="str">
        <f>IF($CN408="", "", IF($CN408=Report!$BN$4, AM408, ""))</f>
        <v/>
      </c>
      <c r="DC408" s="49" t="str">
        <f>IF($CN408="", "", IF($CN408=Report!$BN$4, AN408, ""))</f>
        <v/>
      </c>
      <c r="DD408" s="50" t="str">
        <f>IF($CN408="", "", IF($CN408=Report!$BN$4, AO408, ""))</f>
        <v/>
      </c>
      <c r="DE408" s="48" t="str">
        <f>IF($CN408="", "", IF($CN408=Report!$BN$4, AP408, ""))</f>
        <v/>
      </c>
      <c r="DF408" s="49" t="str">
        <f>IF($CN408="", "", IF($CN408=Report!$BN$4, AQ408, ""))</f>
        <v/>
      </c>
      <c r="DG408" s="49" t="str">
        <f>IF($CN408="", "", IF($CN408=Report!$BN$4, AR408, ""))</f>
        <v/>
      </c>
      <c r="DH408" s="49" t="str">
        <f>IF($CN408="", "", IF($CN408=Report!$BN$4, AS408, ""))</f>
        <v/>
      </c>
      <c r="DI408" s="49" t="str">
        <f>IF($CN408="", "", IF($CN408=Report!$BN$4, AT408, ""))</f>
        <v/>
      </c>
      <c r="DJ408" s="49" t="str">
        <f>IF($CN408="", "", IF($CN408=Report!$BN$4, AU408, ""))</f>
        <v/>
      </c>
      <c r="DK408" s="49" t="str">
        <f>IF($CN408="", "", IF($CN408=Report!$BN$4, AV408, ""))</f>
        <v/>
      </c>
      <c r="DL408" s="49" t="str">
        <f>IF($CN408="", "", IF($CN408=Report!$BN$4, AW408, ""))</f>
        <v/>
      </c>
      <c r="DM408" s="49" t="str">
        <f>IF($CN408="", "", IF($CN408=Report!$BN$4, AX408, ""))</f>
        <v/>
      </c>
      <c r="DN408" s="49" t="str">
        <f>IF($CN408="", "", IF($CN408=Report!$BN$4, AY408, ""))</f>
        <v/>
      </c>
      <c r="DO408" s="49" t="str">
        <f>IF($CN408="", "", IF($CN408=Report!$BN$4, AZ408, ""))</f>
        <v/>
      </c>
      <c r="DP408" s="50" t="str">
        <f>IF($CN408="", "", IF($CN408=Report!$BN$4, BA408, ""))</f>
        <v/>
      </c>
      <c r="DQ408" s="48" t="str">
        <f>IF($CN408="", "", IF($CN408=Report!$BN$4, BB408, ""))</f>
        <v/>
      </c>
      <c r="DR408" s="49" t="str">
        <f>IF($CN408="", "", IF($CN408=Report!$BN$4, BC408, ""))</f>
        <v/>
      </c>
      <c r="DS408" s="49" t="str">
        <f>IF($CN408="", "", IF($CN408=Report!$BN$4, BD408, ""))</f>
        <v/>
      </c>
      <c r="DT408" s="49" t="str">
        <f>IF($CN408="", "", IF($CN408=Report!$BN$4, BE408, ""))</f>
        <v/>
      </c>
      <c r="DU408" s="49" t="str">
        <f>IF($CN408="", "", IF($CN408=Report!$BN$4, BF408, ""))</f>
        <v/>
      </c>
      <c r="DV408" s="49" t="str">
        <f>IF($CN408="", "", IF($CN408=Report!$BN$4, BG408, ""))</f>
        <v/>
      </c>
      <c r="DW408" s="49" t="str">
        <f>IF($CN408="", "", IF($CN408=Report!$BN$4, BH408, ""))</f>
        <v/>
      </c>
      <c r="DX408" s="49" t="str">
        <f>IF($CN408="", "", IF($CN408=Report!$BN$4, BI408, ""))</f>
        <v/>
      </c>
      <c r="DY408" s="49" t="str">
        <f>IF($CN408="", "", IF($CN408=Report!$BN$4, BJ408, ""))</f>
        <v/>
      </c>
      <c r="DZ408" s="49" t="str">
        <f>IF($CN408="", "", IF($CN408=Report!$BN$4, BK408, ""))</f>
        <v/>
      </c>
      <c r="EA408" s="49" t="str">
        <f>IF($CN408="", "", IF($CN408=Report!$BN$4, BL408, ""))</f>
        <v/>
      </c>
      <c r="EB408" s="50" t="str">
        <f>IF($CN408="", "", IF($CN408=Report!$BN$4, BM408, ""))</f>
        <v/>
      </c>
      <c r="EC408" s="48" t="str">
        <f>IF($CN408="", "", IF($CN408=Report!$BN$4, BN408, ""))</f>
        <v/>
      </c>
      <c r="ED408" s="49" t="str">
        <f>IF($CN408="", "", IF($CN408=Report!$BN$4, BO408, ""))</f>
        <v/>
      </c>
      <c r="EE408" s="49" t="str">
        <f>IF($CN408="", "", IF($CN408=Report!$BN$4, BP408, ""))</f>
        <v/>
      </c>
      <c r="EF408" s="49" t="str">
        <f>IF($CN408="", "", IF($CN408=Report!$BN$4, BQ408, ""))</f>
        <v/>
      </c>
      <c r="EG408" s="49" t="str">
        <f>IF($CN408="", "", IF($CN408=Report!$BN$4, BR408, ""))</f>
        <v/>
      </c>
      <c r="EH408" s="49" t="str">
        <f>IF($CN408="", "", IF($CN408=Report!$BN$4, BS408, ""))</f>
        <v/>
      </c>
      <c r="EI408" s="49" t="str">
        <f>IF($CN408="", "", IF($CN408=Report!$BN$4, BT408, ""))</f>
        <v/>
      </c>
      <c r="EJ408" s="49" t="str">
        <f>IF($CN408="", "", IF($CN408=Report!$BN$4, BU408, ""))</f>
        <v/>
      </c>
      <c r="EK408" s="49" t="str">
        <f>IF($CN408="", "", IF($CN408=Report!$BN$4, BV408, ""))</f>
        <v/>
      </c>
      <c r="EL408" s="49" t="str">
        <f>IF($CN408="", "", IF($CN408=Report!$BN$4, BW408, ""))</f>
        <v/>
      </c>
      <c r="EM408" s="49" t="str">
        <f>IF($CN408="", "", IF($CN408=Report!$BN$4, BX408, ""))</f>
        <v/>
      </c>
      <c r="EN408" s="50" t="str">
        <f>IF($CN408="", "", IF($CN408=Report!$BN$4, BY408, ""))</f>
        <v/>
      </c>
      <c r="EO408" s="48" t="str">
        <f>IF($CN408="", "", IF($CN408=Report!$BN$4, BZ408, ""))</f>
        <v/>
      </c>
      <c r="EP408" s="49" t="str">
        <f>IF($CN408="", "", IF($CN408=Report!$BN$4, CA408, ""))</f>
        <v/>
      </c>
      <c r="EQ408" s="49" t="str">
        <f>IF($CN408="", "", IF($CN408=Report!$BN$4, CB408, ""))</f>
        <v/>
      </c>
      <c r="ER408" s="49" t="str">
        <f>IF($CN408="", "", IF($CN408=Report!$BN$4, CC408, ""))</f>
        <v/>
      </c>
      <c r="ES408" s="49" t="str">
        <f>IF($CN408="", "", IF($CN408=Report!$BN$4, CD408, ""))</f>
        <v/>
      </c>
      <c r="ET408" s="49" t="str">
        <f>IF($CN408="", "", IF($CN408=Report!$BN$4, CE408, ""))</f>
        <v/>
      </c>
      <c r="EU408" s="49" t="str">
        <f>IF($CN408="", "", IF($CN408=Report!$BN$4, CF408, ""))</f>
        <v/>
      </c>
      <c r="EV408" s="49" t="str">
        <f>IF($CN408="", "", IF($CN408=Report!$BN$4, CG408, ""))</f>
        <v/>
      </c>
      <c r="EW408" s="49" t="str">
        <f>IF($CN408="", "", IF($CN408=Report!$BN$4, CH408, ""))</f>
        <v/>
      </c>
      <c r="EX408" s="49" t="str">
        <f>IF($CN408="", "", IF($CN408=Report!$BN$4, CI408, ""))</f>
        <v/>
      </c>
      <c r="EY408" s="49" t="str">
        <f>IF($CN408="", "", IF($CN408=Report!$BN$4, CJ408, ""))</f>
        <v/>
      </c>
      <c r="EZ408" s="50" t="str">
        <f>IF($CN408="", "", IF($CN408=Report!$BN$4, CK408, ""))</f>
        <v/>
      </c>
    </row>
    <row r="409" spans="1:156" x14ac:dyDescent="0.25">
      <c r="A409" s="19"/>
      <c r="B409" s="104"/>
      <c r="C409" s="105"/>
      <c r="D409" s="116"/>
      <c r="E409" s="106"/>
      <c r="F409" s="106"/>
      <c r="G409" s="106"/>
      <c r="H409" s="106"/>
      <c r="I409" s="106"/>
      <c r="J409" s="106"/>
      <c r="K409" s="106"/>
      <c r="L409" s="106"/>
      <c r="M409" s="106"/>
      <c r="N409" s="106"/>
      <c r="O409" s="106"/>
      <c r="P409" s="106"/>
      <c r="Q409" s="106"/>
      <c r="R409" s="106"/>
      <c r="S409" s="106"/>
      <c r="T409" s="108"/>
      <c r="U409" s="108"/>
      <c r="V409" s="108"/>
      <c r="W409" s="109"/>
      <c r="X409" s="19"/>
      <c r="AA409" s="48" t="str">
        <f t="shared" si="416"/>
        <v/>
      </c>
      <c r="AB409" s="49" t="str">
        <f t="shared" si="417"/>
        <v/>
      </c>
      <c r="AC409" s="49" t="str">
        <f t="shared" si="418"/>
        <v/>
      </c>
      <c r="AD409" s="49" t="str">
        <f t="shared" si="419"/>
        <v/>
      </c>
      <c r="AE409" s="49" t="str">
        <f t="shared" si="420"/>
        <v/>
      </c>
      <c r="AF409" s="49" t="str">
        <f t="shared" si="421"/>
        <v/>
      </c>
      <c r="AG409" s="49" t="str">
        <f t="shared" si="422"/>
        <v/>
      </c>
      <c r="AH409" s="49" t="str">
        <f t="shared" si="423"/>
        <v/>
      </c>
      <c r="AI409" s="49" t="str">
        <f t="shared" si="424"/>
        <v/>
      </c>
      <c r="AJ409" s="49" t="str">
        <f t="shared" si="425"/>
        <v/>
      </c>
      <c r="AK409" s="49" t="str">
        <f t="shared" si="426"/>
        <v/>
      </c>
      <c r="AL409" s="49" t="str">
        <f t="shared" si="427"/>
        <v/>
      </c>
      <c r="AM409" s="49" t="str">
        <f t="shared" si="428"/>
        <v/>
      </c>
      <c r="AN409" s="49" t="str">
        <f t="shared" si="429"/>
        <v/>
      </c>
      <c r="AO409" s="50" t="str">
        <f t="shared" si="430"/>
        <v/>
      </c>
      <c r="AP409" s="48" t="str">
        <f t="shared" si="431"/>
        <v/>
      </c>
      <c r="AQ409" s="49" t="str">
        <f t="shared" si="394"/>
        <v/>
      </c>
      <c r="AR409" s="49" t="str">
        <f t="shared" si="395"/>
        <v/>
      </c>
      <c r="AS409" s="49" t="str">
        <f t="shared" si="396"/>
        <v/>
      </c>
      <c r="AT409" s="49" t="str">
        <f t="shared" si="397"/>
        <v/>
      </c>
      <c r="AU409" s="49" t="str">
        <f t="shared" si="398"/>
        <v/>
      </c>
      <c r="AV409" s="49" t="str">
        <f t="shared" si="399"/>
        <v/>
      </c>
      <c r="AW409" s="49" t="str">
        <f t="shared" si="400"/>
        <v/>
      </c>
      <c r="AX409" s="49" t="str">
        <f t="shared" si="401"/>
        <v/>
      </c>
      <c r="AY409" s="49" t="str">
        <f t="shared" si="402"/>
        <v/>
      </c>
      <c r="AZ409" s="49" t="str">
        <f t="shared" si="403"/>
        <v/>
      </c>
      <c r="BA409" s="50" t="str">
        <f t="shared" si="404"/>
        <v/>
      </c>
      <c r="BB409" s="48" t="str">
        <f t="shared" si="432"/>
        <v/>
      </c>
      <c r="BC409" s="49" t="str">
        <f t="shared" si="405"/>
        <v/>
      </c>
      <c r="BD409" s="49" t="str">
        <f t="shared" si="406"/>
        <v/>
      </c>
      <c r="BE409" s="49" t="str">
        <f t="shared" si="407"/>
        <v/>
      </c>
      <c r="BF409" s="49" t="str">
        <f t="shared" si="408"/>
        <v/>
      </c>
      <c r="BG409" s="49" t="str">
        <f t="shared" si="409"/>
        <v/>
      </c>
      <c r="BH409" s="49" t="str">
        <f t="shared" si="410"/>
        <v/>
      </c>
      <c r="BI409" s="49" t="str">
        <f t="shared" si="411"/>
        <v/>
      </c>
      <c r="BJ409" s="49" t="str">
        <f t="shared" si="412"/>
        <v/>
      </c>
      <c r="BK409" s="49" t="str">
        <f t="shared" si="413"/>
        <v/>
      </c>
      <c r="BL409" s="49" t="str">
        <f t="shared" si="414"/>
        <v/>
      </c>
      <c r="BM409" s="50" t="str">
        <f t="shared" si="415"/>
        <v/>
      </c>
      <c r="BN409" s="48" t="str">
        <f t="shared" si="433"/>
        <v/>
      </c>
      <c r="BO409" s="49" t="str">
        <f t="shared" si="372"/>
        <v/>
      </c>
      <c r="BP409" s="49" t="str">
        <f t="shared" si="373"/>
        <v/>
      </c>
      <c r="BQ409" s="49" t="str">
        <f t="shared" si="374"/>
        <v/>
      </c>
      <c r="BR409" s="49" t="str">
        <f t="shared" si="375"/>
        <v/>
      </c>
      <c r="BS409" s="49" t="str">
        <f t="shared" si="376"/>
        <v/>
      </c>
      <c r="BT409" s="49" t="str">
        <f t="shared" si="377"/>
        <v/>
      </c>
      <c r="BU409" s="49" t="str">
        <f t="shared" si="378"/>
        <v/>
      </c>
      <c r="BV409" s="49" t="str">
        <f t="shared" si="379"/>
        <v/>
      </c>
      <c r="BW409" s="49" t="str">
        <f t="shared" si="380"/>
        <v/>
      </c>
      <c r="BX409" s="49" t="str">
        <f t="shared" si="381"/>
        <v/>
      </c>
      <c r="BY409" s="50" t="str">
        <f t="shared" si="382"/>
        <v/>
      </c>
      <c r="BZ409" s="48" t="str">
        <f t="shared" si="434"/>
        <v/>
      </c>
      <c r="CA409" s="49" t="str">
        <f t="shared" si="383"/>
        <v/>
      </c>
      <c r="CB409" s="49" t="str">
        <f t="shared" si="384"/>
        <v/>
      </c>
      <c r="CC409" s="49" t="str">
        <f t="shared" si="385"/>
        <v/>
      </c>
      <c r="CD409" s="49" t="str">
        <f t="shared" si="386"/>
        <v/>
      </c>
      <c r="CE409" s="49" t="str">
        <f t="shared" si="387"/>
        <v/>
      </c>
      <c r="CF409" s="49" t="str">
        <f t="shared" si="388"/>
        <v/>
      </c>
      <c r="CG409" s="49" t="str">
        <f t="shared" si="389"/>
        <v/>
      </c>
      <c r="CH409" s="49" t="str">
        <f t="shared" si="390"/>
        <v/>
      </c>
      <c r="CI409" s="49" t="str">
        <f t="shared" si="391"/>
        <v/>
      </c>
      <c r="CJ409" s="49" t="str">
        <f t="shared" si="392"/>
        <v/>
      </c>
      <c r="CK409" s="50" t="str">
        <f t="shared" si="393"/>
        <v/>
      </c>
      <c r="CM409" s="85" t="str">
        <f t="shared" si="435"/>
        <v/>
      </c>
      <c r="CN409" s="6" t="str">
        <f>IF($B409="", "", IF($CM409="X", "", IF(Report!$BN$3="X", LEFT($B409, 2), $B409)))</f>
        <v/>
      </c>
      <c r="CP409" s="48" t="str">
        <f>IF($CN409="", "", IF($CN409=Report!$BN$4, AA409, ""))</f>
        <v/>
      </c>
      <c r="CQ409" s="49" t="str">
        <f>IF($CN409="", "", IF($CN409=Report!$BN$4, AB409, ""))</f>
        <v/>
      </c>
      <c r="CR409" s="49" t="str">
        <f>IF($CN409="", "", IF($CN409=Report!$BN$4, AC409, ""))</f>
        <v/>
      </c>
      <c r="CS409" s="49" t="str">
        <f>IF($CN409="", "", IF($CN409=Report!$BN$4, AD409, ""))</f>
        <v/>
      </c>
      <c r="CT409" s="49" t="str">
        <f>IF($CN409="", "", IF($CN409=Report!$BN$4, AE409, ""))</f>
        <v/>
      </c>
      <c r="CU409" s="49" t="str">
        <f>IF($CN409="", "", IF($CN409=Report!$BN$4, AF409, ""))</f>
        <v/>
      </c>
      <c r="CV409" s="49" t="str">
        <f>IF($CN409="", "", IF($CN409=Report!$BN$4, AG409, ""))</f>
        <v/>
      </c>
      <c r="CW409" s="49" t="str">
        <f>IF($CN409="", "", IF($CN409=Report!$BN$4, AH409, ""))</f>
        <v/>
      </c>
      <c r="CX409" s="49" t="str">
        <f>IF($CN409="", "", IF($CN409=Report!$BN$4, AI409, ""))</f>
        <v/>
      </c>
      <c r="CY409" s="49" t="str">
        <f>IF($CN409="", "", IF($CN409=Report!$BN$4, AJ409, ""))</f>
        <v/>
      </c>
      <c r="CZ409" s="49" t="str">
        <f>IF($CN409="", "", IF($CN409=Report!$BN$4, AK409, ""))</f>
        <v/>
      </c>
      <c r="DA409" s="49" t="str">
        <f>IF($CN409="", "", IF($CN409=Report!$BN$4, AL409, ""))</f>
        <v/>
      </c>
      <c r="DB409" s="49" t="str">
        <f>IF($CN409="", "", IF($CN409=Report!$BN$4, AM409, ""))</f>
        <v/>
      </c>
      <c r="DC409" s="49" t="str">
        <f>IF($CN409="", "", IF($CN409=Report!$BN$4, AN409, ""))</f>
        <v/>
      </c>
      <c r="DD409" s="50" t="str">
        <f>IF($CN409="", "", IF($CN409=Report!$BN$4, AO409, ""))</f>
        <v/>
      </c>
      <c r="DE409" s="48" t="str">
        <f>IF($CN409="", "", IF($CN409=Report!$BN$4, AP409, ""))</f>
        <v/>
      </c>
      <c r="DF409" s="49" t="str">
        <f>IF($CN409="", "", IF($CN409=Report!$BN$4, AQ409, ""))</f>
        <v/>
      </c>
      <c r="DG409" s="49" t="str">
        <f>IF($CN409="", "", IF($CN409=Report!$BN$4, AR409, ""))</f>
        <v/>
      </c>
      <c r="DH409" s="49" t="str">
        <f>IF($CN409="", "", IF($CN409=Report!$BN$4, AS409, ""))</f>
        <v/>
      </c>
      <c r="DI409" s="49" t="str">
        <f>IF($CN409="", "", IF($CN409=Report!$BN$4, AT409, ""))</f>
        <v/>
      </c>
      <c r="DJ409" s="49" t="str">
        <f>IF($CN409="", "", IF($CN409=Report!$BN$4, AU409, ""))</f>
        <v/>
      </c>
      <c r="DK409" s="49" t="str">
        <f>IF($CN409="", "", IF($CN409=Report!$BN$4, AV409, ""))</f>
        <v/>
      </c>
      <c r="DL409" s="49" t="str">
        <f>IF($CN409="", "", IF($CN409=Report!$BN$4, AW409, ""))</f>
        <v/>
      </c>
      <c r="DM409" s="49" t="str">
        <f>IF($CN409="", "", IF($CN409=Report!$BN$4, AX409, ""))</f>
        <v/>
      </c>
      <c r="DN409" s="49" t="str">
        <f>IF($CN409="", "", IF($CN409=Report!$BN$4, AY409, ""))</f>
        <v/>
      </c>
      <c r="DO409" s="49" t="str">
        <f>IF($CN409="", "", IF($CN409=Report!$BN$4, AZ409, ""))</f>
        <v/>
      </c>
      <c r="DP409" s="50" t="str">
        <f>IF($CN409="", "", IF($CN409=Report!$BN$4, BA409, ""))</f>
        <v/>
      </c>
      <c r="DQ409" s="48" t="str">
        <f>IF($CN409="", "", IF($CN409=Report!$BN$4, BB409, ""))</f>
        <v/>
      </c>
      <c r="DR409" s="49" t="str">
        <f>IF($CN409="", "", IF($CN409=Report!$BN$4, BC409, ""))</f>
        <v/>
      </c>
      <c r="DS409" s="49" t="str">
        <f>IF($CN409="", "", IF($CN409=Report!$BN$4, BD409, ""))</f>
        <v/>
      </c>
      <c r="DT409" s="49" t="str">
        <f>IF($CN409="", "", IF($CN409=Report!$BN$4, BE409, ""))</f>
        <v/>
      </c>
      <c r="DU409" s="49" t="str">
        <f>IF($CN409="", "", IF($CN409=Report!$BN$4, BF409, ""))</f>
        <v/>
      </c>
      <c r="DV409" s="49" t="str">
        <f>IF($CN409="", "", IF($CN409=Report!$BN$4, BG409, ""))</f>
        <v/>
      </c>
      <c r="DW409" s="49" t="str">
        <f>IF($CN409="", "", IF($CN409=Report!$BN$4, BH409, ""))</f>
        <v/>
      </c>
      <c r="DX409" s="49" t="str">
        <f>IF($CN409="", "", IF($CN409=Report!$BN$4, BI409, ""))</f>
        <v/>
      </c>
      <c r="DY409" s="49" t="str">
        <f>IF($CN409="", "", IF($CN409=Report!$BN$4, BJ409, ""))</f>
        <v/>
      </c>
      <c r="DZ409" s="49" t="str">
        <f>IF($CN409="", "", IF($CN409=Report!$BN$4, BK409, ""))</f>
        <v/>
      </c>
      <c r="EA409" s="49" t="str">
        <f>IF($CN409="", "", IF($CN409=Report!$BN$4, BL409, ""))</f>
        <v/>
      </c>
      <c r="EB409" s="50" t="str">
        <f>IF($CN409="", "", IF($CN409=Report!$BN$4, BM409, ""))</f>
        <v/>
      </c>
      <c r="EC409" s="48" t="str">
        <f>IF($CN409="", "", IF($CN409=Report!$BN$4, BN409, ""))</f>
        <v/>
      </c>
      <c r="ED409" s="49" t="str">
        <f>IF($CN409="", "", IF($CN409=Report!$BN$4, BO409, ""))</f>
        <v/>
      </c>
      <c r="EE409" s="49" t="str">
        <f>IF($CN409="", "", IF($CN409=Report!$BN$4, BP409, ""))</f>
        <v/>
      </c>
      <c r="EF409" s="49" t="str">
        <f>IF($CN409="", "", IF($CN409=Report!$BN$4, BQ409, ""))</f>
        <v/>
      </c>
      <c r="EG409" s="49" t="str">
        <f>IF($CN409="", "", IF($CN409=Report!$BN$4, BR409, ""))</f>
        <v/>
      </c>
      <c r="EH409" s="49" t="str">
        <f>IF($CN409="", "", IF($CN409=Report!$BN$4, BS409, ""))</f>
        <v/>
      </c>
      <c r="EI409" s="49" t="str">
        <f>IF($CN409="", "", IF($CN409=Report!$BN$4, BT409, ""))</f>
        <v/>
      </c>
      <c r="EJ409" s="49" t="str">
        <f>IF($CN409="", "", IF($CN409=Report!$BN$4, BU409, ""))</f>
        <v/>
      </c>
      <c r="EK409" s="49" t="str">
        <f>IF($CN409="", "", IF($CN409=Report!$BN$4, BV409, ""))</f>
        <v/>
      </c>
      <c r="EL409" s="49" t="str">
        <f>IF($CN409="", "", IF($CN409=Report!$BN$4, BW409, ""))</f>
        <v/>
      </c>
      <c r="EM409" s="49" t="str">
        <f>IF($CN409="", "", IF($CN409=Report!$BN$4, BX409, ""))</f>
        <v/>
      </c>
      <c r="EN409" s="50" t="str">
        <f>IF($CN409="", "", IF($CN409=Report!$BN$4, BY409, ""))</f>
        <v/>
      </c>
      <c r="EO409" s="48" t="str">
        <f>IF($CN409="", "", IF($CN409=Report!$BN$4, BZ409, ""))</f>
        <v/>
      </c>
      <c r="EP409" s="49" t="str">
        <f>IF($CN409="", "", IF($CN409=Report!$BN$4, CA409, ""))</f>
        <v/>
      </c>
      <c r="EQ409" s="49" t="str">
        <f>IF($CN409="", "", IF($CN409=Report!$BN$4, CB409, ""))</f>
        <v/>
      </c>
      <c r="ER409" s="49" t="str">
        <f>IF($CN409="", "", IF($CN409=Report!$BN$4, CC409, ""))</f>
        <v/>
      </c>
      <c r="ES409" s="49" t="str">
        <f>IF($CN409="", "", IF($CN409=Report!$BN$4, CD409, ""))</f>
        <v/>
      </c>
      <c r="ET409" s="49" t="str">
        <f>IF($CN409="", "", IF($CN409=Report!$BN$4, CE409, ""))</f>
        <v/>
      </c>
      <c r="EU409" s="49" t="str">
        <f>IF($CN409="", "", IF($CN409=Report!$BN$4, CF409, ""))</f>
        <v/>
      </c>
      <c r="EV409" s="49" t="str">
        <f>IF($CN409="", "", IF($CN409=Report!$BN$4, CG409, ""))</f>
        <v/>
      </c>
      <c r="EW409" s="49" t="str">
        <f>IF($CN409="", "", IF($CN409=Report!$BN$4, CH409, ""))</f>
        <v/>
      </c>
      <c r="EX409" s="49" t="str">
        <f>IF($CN409="", "", IF($CN409=Report!$BN$4, CI409, ""))</f>
        <v/>
      </c>
      <c r="EY409" s="49" t="str">
        <f>IF($CN409="", "", IF($CN409=Report!$BN$4, CJ409, ""))</f>
        <v/>
      </c>
      <c r="EZ409" s="50" t="str">
        <f>IF($CN409="", "", IF($CN409=Report!$BN$4, CK409, ""))</f>
        <v/>
      </c>
    </row>
    <row r="410" spans="1:156" x14ac:dyDescent="0.25">
      <c r="A410" s="19"/>
      <c r="B410" s="104"/>
      <c r="C410" s="105"/>
      <c r="D410" s="116"/>
      <c r="E410" s="106"/>
      <c r="F410" s="106"/>
      <c r="G410" s="106"/>
      <c r="H410" s="106"/>
      <c r="I410" s="106"/>
      <c r="J410" s="106"/>
      <c r="K410" s="106"/>
      <c r="L410" s="106"/>
      <c r="M410" s="106"/>
      <c r="N410" s="106"/>
      <c r="O410" s="106"/>
      <c r="P410" s="106"/>
      <c r="Q410" s="106"/>
      <c r="R410" s="106"/>
      <c r="S410" s="106"/>
      <c r="T410" s="108"/>
      <c r="U410" s="108"/>
      <c r="V410" s="108"/>
      <c r="W410" s="109"/>
      <c r="X410" s="19"/>
      <c r="AA410" s="48" t="str">
        <f t="shared" si="416"/>
        <v/>
      </c>
      <c r="AB410" s="49" t="str">
        <f t="shared" si="417"/>
        <v/>
      </c>
      <c r="AC410" s="49" t="str">
        <f t="shared" si="418"/>
        <v/>
      </c>
      <c r="AD410" s="49" t="str">
        <f t="shared" si="419"/>
        <v/>
      </c>
      <c r="AE410" s="49" t="str">
        <f t="shared" si="420"/>
        <v/>
      </c>
      <c r="AF410" s="49" t="str">
        <f t="shared" si="421"/>
        <v/>
      </c>
      <c r="AG410" s="49" t="str">
        <f t="shared" si="422"/>
        <v/>
      </c>
      <c r="AH410" s="49" t="str">
        <f t="shared" si="423"/>
        <v/>
      </c>
      <c r="AI410" s="49" t="str">
        <f t="shared" si="424"/>
        <v/>
      </c>
      <c r="AJ410" s="49" t="str">
        <f t="shared" si="425"/>
        <v/>
      </c>
      <c r="AK410" s="49" t="str">
        <f t="shared" si="426"/>
        <v/>
      </c>
      <c r="AL410" s="49" t="str">
        <f t="shared" si="427"/>
        <v/>
      </c>
      <c r="AM410" s="49" t="str">
        <f t="shared" si="428"/>
        <v/>
      </c>
      <c r="AN410" s="49" t="str">
        <f t="shared" si="429"/>
        <v/>
      </c>
      <c r="AO410" s="50" t="str">
        <f t="shared" si="430"/>
        <v/>
      </c>
      <c r="AP410" s="48" t="str">
        <f t="shared" si="431"/>
        <v/>
      </c>
      <c r="AQ410" s="49" t="str">
        <f t="shared" si="394"/>
        <v/>
      </c>
      <c r="AR410" s="49" t="str">
        <f t="shared" si="395"/>
        <v/>
      </c>
      <c r="AS410" s="49" t="str">
        <f t="shared" si="396"/>
        <v/>
      </c>
      <c r="AT410" s="49" t="str">
        <f t="shared" si="397"/>
        <v/>
      </c>
      <c r="AU410" s="49" t="str">
        <f t="shared" si="398"/>
        <v/>
      </c>
      <c r="AV410" s="49" t="str">
        <f t="shared" si="399"/>
        <v/>
      </c>
      <c r="AW410" s="49" t="str">
        <f t="shared" si="400"/>
        <v/>
      </c>
      <c r="AX410" s="49" t="str">
        <f t="shared" si="401"/>
        <v/>
      </c>
      <c r="AY410" s="49" t="str">
        <f t="shared" si="402"/>
        <v/>
      </c>
      <c r="AZ410" s="49" t="str">
        <f t="shared" si="403"/>
        <v/>
      </c>
      <c r="BA410" s="50" t="str">
        <f t="shared" si="404"/>
        <v/>
      </c>
      <c r="BB410" s="48" t="str">
        <f t="shared" si="432"/>
        <v/>
      </c>
      <c r="BC410" s="49" t="str">
        <f t="shared" si="405"/>
        <v/>
      </c>
      <c r="BD410" s="49" t="str">
        <f t="shared" si="406"/>
        <v/>
      </c>
      <c r="BE410" s="49" t="str">
        <f t="shared" si="407"/>
        <v/>
      </c>
      <c r="BF410" s="49" t="str">
        <f t="shared" si="408"/>
        <v/>
      </c>
      <c r="BG410" s="49" t="str">
        <f t="shared" si="409"/>
        <v/>
      </c>
      <c r="BH410" s="49" t="str">
        <f t="shared" si="410"/>
        <v/>
      </c>
      <c r="BI410" s="49" t="str">
        <f t="shared" si="411"/>
        <v/>
      </c>
      <c r="BJ410" s="49" t="str">
        <f t="shared" si="412"/>
        <v/>
      </c>
      <c r="BK410" s="49" t="str">
        <f t="shared" si="413"/>
        <v/>
      </c>
      <c r="BL410" s="49" t="str">
        <f t="shared" si="414"/>
        <v/>
      </c>
      <c r="BM410" s="50" t="str">
        <f t="shared" si="415"/>
        <v/>
      </c>
      <c r="BN410" s="48" t="str">
        <f t="shared" si="433"/>
        <v/>
      </c>
      <c r="BO410" s="49" t="str">
        <f t="shared" si="372"/>
        <v/>
      </c>
      <c r="BP410" s="49" t="str">
        <f t="shared" si="373"/>
        <v/>
      </c>
      <c r="BQ410" s="49" t="str">
        <f t="shared" si="374"/>
        <v/>
      </c>
      <c r="BR410" s="49" t="str">
        <f t="shared" si="375"/>
        <v/>
      </c>
      <c r="BS410" s="49" t="str">
        <f t="shared" si="376"/>
        <v/>
      </c>
      <c r="BT410" s="49" t="str">
        <f t="shared" si="377"/>
        <v/>
      </c>
      <c r="BU410" s="49" t="str">
        <f t="shared" si="378"/>
        <v/>
      </c>
      <c r="BV410" s="49" t="str">
        <f t="shared" si="379"/>
        <v/>
      </c>
      <c r="BW410" s="49" t="str">
        <f t="shared" si="380"/>
        <v/>
      </c>
      <c r="BX410" s="49" t="str">
        <f t="shared" si="381"/>
        <v/>
      </c>
      <c r="BY410" s="50" t="str">
        <f t="shared" si="382"/>
        <v/>
      </c>
      <c r="BZ410" s="48" t="str">
        <f t="shared" si="434"/>
        <v/>
      </c>
      <c r="CA410" s="49" t="str">
        <f t="shared" si="383"/>
        <v/>
      </c>
      <c r="CB410" s="49" t="str">
        <f t="shared" si="384"/>
        <v/>
      </c>
      <c r="CC410" s="49" t="str">
        <f t="shared" si="385"/>
        <v/>
      </c>
      <c r="CD410" s="49" t="str">
        <f t="shared" si="386"/>
        <v/>
      </c>
      <c r="CE410" s="49" t="str">
        <f t="shared" si="387"/>
        <v/>
      </c>
      <c r="CF410" s="49" t="str">
        <f t="shared" si="388"/>
        <v/>
      </c>
      <c r="CG410" s="49" t="str">
        <f t="shared" si="389"/>
        <v/>
      </c>
      <c r="CH410" s="49" t="str">
        <f t="shared" si="390"/>
        <v/>
      </c>
      <c r="CI410" s="49" t="str">
        <f t="shared" si="391"/>
        <v/>
      </c>
      <c r="CJ410" s="49" t="str">
        <f t="shared" si="392"/>
        <v/>
      </c>
      <c r="CK410" s="50" t="str">
        <f t="shared" si="393"/>
        <v/>
      </c>
      <c r="CM410" s="85" t="str">
        <f t="shared" si="435"/>
        <v/>
      </c>
      <c r="CN410" s="6" t="str">
        <f>IF($B410="", "", IF($CM410="X", "", IF(Report!$BN$3="X", LEFT($B410, 2), $B410)))</f>
        <v/>
      </c>
      <c r="CP410" s="48" t="str">
        <f>IF($CN410="", "", IF($CN410=Report!$BN$4, AA410, ""))</f>
        <v/>
      </c>
      <c r="CQ410" s="49" t="str">
        <f>IF($CN410="", "", IF($CN410=Report!$BN$4, AB410, ""))</f>
        <v/>
      </c>
      <c r="CR410" s="49" t="str">
        <f>IF($CN410="", "", IF($CN410=Report!$BN$4, AC410, ""))</f>
        <v/>
      </c>
      <c r="CS410" s="49" t="str">
        <f>IF($CN410="", "", IF($CN410=Report!$BN$4, AD410, ""))</f>
        <v/>
      </c>
      <c r="CT410" s="49" t="str">
        <f>IF($CN410="", "", IF($CN410=Report!$BN$4, AE410, ""))</f>
        <v/>
      </c>
      <c r="CU410" s="49" t="str">
        <f>IF($CN410="", "", IF($CN410=Report!$BN$4, AF410, ""))</f>
        <v/>
      </c>
      <c r="CV410" s="49" t="str">
        <f>IF($CN410="", "", IF($CN410=Report!$BN$4, AG410, ""))</f>
        <v/>
      </c>
      <c r="CW410" s="49" t="str">
        <f>IF($CN410="", "", IF($CN410=Report!$BN$4, AH410, ""))</f>
        <v/>
      </c>
      <c r="CX410" s="49" t="str">
        <f>IF($CN410="", "", IF($CN410=Report!$BN$4, AI410, ""))</f>
        <v/>
      </c>
      <c r="CY410" s="49" t="str">
        <f>IF($CN410="", "", IF($CN410=Report!$BN$4, AJ410, ""))</f>
        <v/>
      </c>
      <c r="CZ410" s="49" t="str">
        <f>IF($CN410="", "", IF($CN410=Report!$BN$4, AK410, ""))</f>
        <v/>
      </c>
      <c r="DA410" s="49" t="str">
        <f>IF($CN410="", "", IF($CN410=Report!$BN$4, AL410, ""))</f>
        <v/>
      </c>
      <c r="DB410" s="49" t="str">
        <f>IF($CN410="", "", IF($CN410=Report!$BN$4, AM410, ""))</f>
        <v/>
      </c>
      <c r="DC410" s="49" t="str">
        <f>IF($CN410="", "", IF($CN410=Report!$BN$4, AN410, ""))</f>
        <v/>
      </c>
      <c r="DD410" s="50" t="str">
        <f>IF($CN410="", "", IF($CN410=Report!$BN$4, AO410, ""))</f>
        <v/>
      </c>
      <c r="DE410" s="48" t="str">
        <f>IF($CN410="", "", IF($CN410=Report!$BN$4, AP410, ""))</f>
        <v/>
      </c>
      <c r="DF410" s="49" t="str">
        <f>IF($CN410="", "", IF($CN410=Report!$BN$4, AQ410, ""))</f>
        <v/>
      </c>
      <c r="DG410" s="49" t="str">
        <f>IF($CN410="", "", IF($CN410=Report!$BN$4, AR410, ""))</f>
        <v/>
      </c>
      <c r="DH410" s="49" t="str">
        <f>IF($CN410="", "", IF($CN410=Report!$BN$4, AS410, ""))</f>
        <v/>
      </c>
      <c r="DI410" s="49" t="str">
        <f>IF($CN410="", "", IF($CN410=Report!$BN$4, AT410, ""))</f>
        <v/>
      </c>
      <c r="DJ410" s="49" t="str">
        <f>IF($CN410="", "", IF($CN410=Report!$BN$4, AU410, ""))</f>
        <v/>
      </c>
      <c r="DK410" s="49" t="str">
        <f>IF($CN410="", "", IF($CN410=Report!$BN$4, AV410, ""))</f>
        <v/>
      </c>
      <c r="DL410" s="49" t="str">
        <f>IF($CN410="", "", IF($CN410=Report!$BN$4, AW410, ""))</f>
        <v/>
      </c>
      <c r="DM410" s="49" t="str">
        <f>IF($CN410="", "", IF($CN410=Report!$BN$4, AX410, ""))</f>
        <v/>
      </c>
      <c r="DN410" s="49" t="str">
        <f>IF($CN410="", "", IF($CN410=Report!$BN$4, AY410, ""))</f>
        <v/>
      </c>
      <c r="DO410" s="49" t="str">
        <f>IF($CN410="", "", IF($CN410=Report!$BN$4, AZ410, ""))</f>
        <v/>
      </c>
      <c r="DP410" s="50" t="str">
        <f>IF($CN410="", "", IF($CN410=Report!$BN$4, BA410, ""))</f>
        <v/>
      </c>
      <c r="DQ410" s="48" t="str">
        <f>IF($CN410="", "", IF($CN410=Report!$BN$4, BB410, ""))</f>
        <v/>
      </c>
      <c r="DR410" s="49" t="str">
        <f>IF($CN410="", "", IF($CN410=Report!$BN$4, BC410, ""))</f>
        <v/>
      </c>
      <c r="DS410" s="49" t="str">
        <f>IF($CN410="", "", IF($CN410=Report!$BN$4, BD410, ""))</f>
        <v/>
      </c>
      <c r="DT410" s="49" t="str">
        <f>IF($CN410="", "", IF($CN410=Report!$BN$4, BE410, ""))</f>
        <v/>
      </c>
      <c r="DU410" s="49" t="str">
        <f>IF($CN410="", "", IF($CN410=Report!$BN$4, BF410, ""))</f>
        <v/>
      </c>
      <c r="DV410" s="49" t="str">
        <f>IF($CN410="", "", IF($CN410=Report!$BN$4, BG410, ""))</f>
        <v/>
      </c>
      <c r="DW410" s="49" t="str">
        <f>IF($CN410="", "", IF($CN410=Report!$BN$4, BH410, ""))</f>
        <v/>
      </c>
      <c r="DX410" s="49" t="str">
        <f>IF($CN410="", "", IF($CN410=Report!$BN$4, BI410, ""))</f>
        <v/>
      </c>
      <c r="DY410" s="49" t="str">
        <f>IF($CN410="", "", IF($CN410=Report!$BN$4, BJ410, ""))</f>
        <v/>
      </c>
      <c r="DZ410" s="49" t="str">
        <f>IF($CN410="", "", IF($CN410=Report!$BN$4, BK410, ""))</f>
        <v/>
      </c>
      <c r="EA410" s="49" t="str">
        <f>IF($CN410="", "", IF($CN410=Report!$BN$4, BL410, ""))</f>
        <v/>
      </c>
      <c r="EB410" s="50" t="str">
        <f>IF($CN410="", "", IF($CN410=Report!$BN$4, BM410, ""))</f>
        <v/>
      </c>
      <c r="EC410" s="48" t="str">
        <f>IF($CN410="", "", IF($CN410=Report!$BN$4, BN410, ""))</f>
        <v/>
      </c>
      <c r="ED410" s="49" t="str">
        <f>IF($CN410="", "", IF($CN410=Report!$BN$4, BO410, ""))</f>
        <v/>
      </c>
      <c r="EE410" s="49" t="str">
        <f>IF($CN410="", "", IF($CN410=Report!$BN$4, BP410, ""))</f>
        <v/>
      </c>
      <c r="EF410" s="49" t="str">
        <f>IF($CN410="", "", IF($CN410=Report!$BN$4, BQ410, ""))</f>
        <v/>
      </c>
      <c r="EG410" s="49" t="str">
        <f>IF($CN410="", "", IF($CN410=Report!$BN$4, BR410, ""))</f>
        <v/>
      </c>
      <c r="EH410" s="49" t="str">
        <f>IF($CN410="", "", IF($CN410=Report!$BN$4, BS410, ""))</f>
        <v/>
      </c>
      <c r="EI410" s="49" t="str">
        <f>IF($CN410="", "", IF($CN410=Report!$BN$4, BT410, ""))</f>
        <v/>
      </c>
      <c r="EJ410" s="49" t="str">
        <f>IF($CN410="", "", IF($CN410=Report!$BN$4, BU410, ""))</f>
        <v/>
      </c>
      <c r="EK410" s="49" t="str">
        <f>IF($CN410="", "", IF($CN410=Report!$BN$4, BV410, ""))</f>
        <v/>
      </c>
      <c r="EL410" s="49" t="str">
        <f>IF($CN410="", "", IF($CN410=Report!$BN$4, BW410, ""))</f>
        <v/>
      </c>
      <c r="EM410" s="49" t="str">
        <f>IF($CN410="", "", IF($CN410=Report!$BN$4, BX410, ""))</f>
        <v/>
      </c>
      <c r="EN410" s="50" t="str">
        <f>IF($CN410="", "", IF($CN410=Report!$BN$4, BY410, ""))</f>
        <v/>
      </c>
      <c r="EO410" s="48" t="str">
        <f>IF($CN410="", "", IF($CN410=Report!$BN$4, BZ410, ""))</f>
        <v/>
      </c>
      <c r="EP410" s="49" t="str">
        <f>IF($CN410="", "", IF($CN410=Report!$BN$4, CA410, ""))</f>
        <v/>
      </c>
      <c r="EQ410" s="49" t="str">
        <f>IF($CN410="", "", IF($CN410=Report!$BN$4, CB410, ""))</f>
        <v/>
      </c>
      <c r="ER410" s="49" t="str">
        <f>IF($CN410="", "", IF($CN410=Report!$BN$4, CC410, ""))</f>
        <v/>
      </c>
      <c r="ES410" s="49" t="str">
        <f>IF($CN410="", "", IF($CN410=Report!$BN$4, CD410, ""))</f>
        <v/>
      </c>
      <c r="ET410" s="49" t="str">
        <f>IF($CN410="", "", IF($CN410=Report!$BN$4, CE410, ""))</f>
        <v/>
      </c>
      <c r="EU410" s="49" t="str">
        <f>IF($CN410="", "", IF($CN410=Report!$BN$4, CF410, ""))</f>
        <v/>
      </c>
      <c r="EV410" s="49" t="str">
        <f>IF($CN410="", "", IF($CN410=Report!$BN$4, CG410, ""))</f>
        <v/>
      </c>
      <c r="EW410" s="49" t="str">
        <f>IF($CN410="", "", IF($CN410=Report!$BN$4, CH410, ""))</f>
        <v/>
      </c>
      <c r="EX410" s="49" t="str">
        <f>IF($CN410="", "", IF($CN410=Report!$BN$4, CI410, ""))</f>
        <v/>
      </c>
      <c r="EY410" s="49" t="str">
        <f>IF($CN410="", "", IF($CN410=Report!$BN$4, CJ410, ""))</f>
        <v/>
      </c>
      <c r="EZ410" s="50" t="str">
        <f>IF($CN410="", "", IF($CN410=Report!$BN$4, CK410, ""))</f>
        <v/>
      </c>
    </row>
    <row r="411" spans="1:156" x14ac:dyDescent="0.25">
      <c r="A411" s="19"/>
      <c r="B411" s="104"/>
      <c r="C411" s="105"/>
      <c r="D411" s="116"/>
      <c r="E411" s="106"/>
      <c r="F411" s="106"/>
      <c r="G411" s="106"/>
      <c r="H411" s="106"/>
      <c r="I411" s="106"/>
      <c r="J411" s="106"/>
      <c r="K411" s="106"/>
      <c r="L411" s="106"/>
      <c r="M411" s="106"/>
      <c r="N411" s="106"/>
      <c r="O411" s="106"/>
      <c r="P411" s="106"/>
      <c r="Q411" s="106"/>
      <c r="R411" s="106"/>
      <c r="S411" s="106"/>
      <c r="T411" s="108"/>
      <c r="U411" s="108"/>
      <c r="V411" s="108"/>
      <c r="W411" s="109"/>
      <c r="X411" s="19"/>
      <c r="AA411" s="48" t="str">
        <f t="shared" si="416"/>
        <v/>
      </c>
      <c r="AB411" s="49" t="str">
        <f t="shared" si="417"/>
        <v/>
      </c>
      <c r="AC411" s="49" t="str">
        <f t="shared" si="418"/>
        <v/>
      </c>
      <c r="AD411" s="49" t="str">
        <f t="shared" si="419"/>
        <v/>
      </c>
      <c r="AE411" s="49" t="str">
        <f t="shared" si="420"/>
        <v/>
      </c>
      <c r="AF411" s="49" t="str">
        <f t="shared" si="421"/>
        <v/>
      </c>
      <c r="AG411" s="49" t="str">
        <f t="shared" si="422"/>
        <v/>
      </c>
      <c r="AH411" s="49" t="str">
        <f t="shared" si="423"/>
        <v/>
      </c>
      <c r="AI411" s="49" t="str">
        <f t="shared" si="424"/>
        <v/>
      </c>
      <c r="AJ411" s="49" t="str">
        <f t="shared" si="425"/>
        <v/>
      </c>
      <c r="AK411" s="49" t="str">
        <f t="shared" si="426"/>
        <v/>
      </c>
      <c r="AL411" s="49" t="str">
        <f t="shared" si="427"/>
        <v/>
      </c>
      <c r="AM411" s="49" t="str">
        <f t="shared" si="428"/>
        <v/>
      </c>
      <c r="AN411" s="49" t="str">
        <f t="shared" si="429"/>
        <v/>
      </c>
      <c r="AO411" s="50" t="str">
        <f t="shared" si="430"/>
        <v/>
      </c>
      <c r="AP411" s="48" t="str">
        <f t="shared" si="431"/>
        <v/>
      </c>
      <c r="AQ411" s="49" t="str">
        <f t="shared" si="394"/>
        <v/>
      </c>
      <c r="AR411" s="49" t="str">
        <f t="shared" si="395"/>
        <v/>
      </c>
      <c r="AS411" s="49" t="str">
        <f t="shared" si="396"/>
        <v/>
      </c>
      <c r="AT411" s="49" t="str">
        <f t="shared" si="397"/>
        <v/>
      </c>
      <c r="AU411" s="49" t="str">
        <f t="shared" si="398"/>
        <v/>
      </c>
      <c r="AV411" s="49" t="str">
        <f t="shared" si="399"/>
        <v/>
      </c>
      <c r="AW411" s="49" t="str">
        <f t="shared" si="400"/>
        <v/>
      </c>
      <c r="AX411" s="49" t="str">
        <f t="shared" si="401"/>
        <v/>
      </c>
      <c r="AY411" s="49" t="str">
        <f t="shared" si="402"/>
        <v/>
      </c>
      <c r="AZ411" s="49" t="str">
        <f t="shared" si="403"/>
        <v/>
      </c>
      <c r="BA411" s="50" t="str">
        <f t="shared" si="404"/>
        <v/>
      </c>
      <c r="BB411" s="48" t="str">
        <f t="shared" si="432"/>
        <v/>
      </c>
      <c r="BC411" s="49" t="str">
        <f t="shared" si="405"/>
        <v/>
      </c>
      <c r="BD411" s="49" t="str">
        <f t="shared" si="406"/>
        <v/>
      </c>
      <c r="BE411" s="49" t="str">
        <f t="shared" si="407"/>
        <v/>
      </c>
      <c r="BF411" s="49" t="str">
        <f t="shared" si="408"/>
        <v/>
      </c>
      <c r="BG411" s="49" t="str">
        <f t="shared" si="409"/>
        <v/>
      </c>
      <c r="BH411" s="49" t="str">
        <f t="shared" si="410"/>
        <v/>
      </c>
      <c r="BI411" s="49" t="str">
        <f t="shared" si="411"/>
        <v/>
      </c>
      <c r="BJ411" s="49" t="str">
        <f t="shared" si="412"/>
        <v/>
      </c>
      <c r="BK411" s="49" t="str">
        <f t="shared" si="413"/>
        <v/>
      </c>
      <c r="BL411" s="49" t="str">
        <f t="shared" si="414"/>
        <v/>
      </c>
      <c r="BM411" s="50" t="str">
        <f t="shared" si="415"/>
        <v/>
      </c>
      <c r="BN411" s="48" t="str">
        <f t="shared" si="433"/>
        <v/>
      </c>
      <c r="BO411" s="49" t="str">
        <f t="shared" ref="BO411:BO474" si="436">IF(BC411="", "", ROUND(BC411+(BC411*$V411), 2))</f>
        <v/>
      </c>
      <c r="BP411" s="49" t="str">
        <f t="shared" ref="BP411:BP474" si="437">IF(BD411="", "", ROUND(BD411+(BD411*$V411), 2))</f>
        <v/>
      </c>
      <c r="BQ411" s="49" t="str">
        <f t="shared" ref="BQ411:BQ474" si="438">IF(BE411="", "", ROUND(BE411+(BE411*$V411), 2))</f>
        <v/>
      </c>
      <c r="BR411" s="49" t="str">
        <f t="shared" ref="BR411:BR474" si="439">IF(BF411="", "", ROUND(BF411+(BF411*$V411), 2))</f>
        <v/>
      </c>
      <c r="BS411" s="49" t="str">
        <f t="shared" ref="BS411:BS474" si="440">IF(BG411="", "", ROUND(BG411+(BG411*$V411), 2))</f>
        <v/>
      </c>
      <c r="BT411" s="49" t="str">
        <f t="shared" ref="BT411:BT474" si="441">IF(BH411="", "", ROUND(BH411+(BH411*$V411), 2))</f>
        <v/>
      </c>
      <c r="BU411" s="49" t="str">
        <f t="shared" ref="BU411:BU474" si="442">IF(BI411="", "", ROUND(BI411+(BI411*$V411), 2))</f>
        <v/>
      </c>
      <c r="BV411" s="49" t="str">
        <f t="shared" ref="BV411:BV474" si="443">IF(BJ411="", "", ROUND(BJ411+(BJ411*$V411), 2))</f>
        <v/>
      </c>
      <c r="BW411" s="49" t="str">
        <f t="shared" ref="BW411:BW474" si="444">IF(BK411="", "", ROUND(BK411+(BK411*$V411), 2))</f>
        <v/>
      </c>
      <c r="BX411" s="49" t="str">
        <f t="shared" ref="BX411:BX474" si="445">IF(BL411="", "", ROUND(BL411+(BL411*$V411), 2))</f>
        <v/>
      </c>
      <c r="BY411" s="50" t="str">
        <f t="shared" ref="BY411:BY474" si="446">IF(BM411="", "", ROUND(BM411+(BM411*$V411), 2))</f>
        <v/>
      </c>
      <c r="BZ411" s="48" t="str">
        <f t="shared" si="434"/>
        <v/>
      </c>
      <c r="CA411" s="49" t="str">
        <f t="shared" ref="CA411:CA474" si="447">IF(BO411="", "", ROUND(BO411+(BO411*$W411), 2))</f>
        <v/>
      </c>
      <c r="CB411" s="49" t="str">
        <f t="shared" ref="CB411:CB474" si="448">IF(BP411="", "", ROUND(BP411+(BP411*$W411), 2))</f>
        <v/>
      </c>
      <c r="CC411" s="49" t="str">
        <f t="shared" ref="CC411:CC474" si="449">IF(BQ411="", "", ROUND(BQ411+(BQ411*$W411), 2))</f>
        <v/>
      </c>
      <c r="CD411" s="49" t="str">
        <f t="shared" ref="CD411:CD474" si="450">IF(BR411="", "", ROUND(BR411+(BR411*$W411), 2))</f>
        <v/>
      </c>
      <c r="CE411" s="49" t="str">
        <f t="shared" ref="CE411:CE474" si="451">IF(BS411="", "", ROUND(BS411+(BS411*$W411), 2))</f>
        <v/>
      </c>
      <c r="CF411" s="49" t="str">
        <f t="shared" ref="CF411:CF474" si="452">IF(BT411="", "", ROUND(BT411+(BT411*$W411), 2))</f>
        <v/>
      </c>
      <c r="CG411" s="49" t="str">
        <f t="shared" ref="CG411:CG474" si="453">IF(BU411="", "", ROUND(BU411+(BU411*$W411), 2))</f>
        <v/>
      </c>
      <c r="CH411" s="49" t="str">
        <f t="shared" ref="CH411:CH474" si="454">IF(BV411="", "", ROUND(BV411+(BV411*$W411), 2))</f>
        <v/>
      </c>
      <c r="CI411" s="49" t="str">
        <f t="shared" ref="CI411:CI474" si="455">IF(BW411="", "", ROUND(BW411+(BW411*$W411), 2))</f>
        <v/>
      </c>
      <c r="CJ411" s="49" t="str">
        <f t="shared" ref="CJ411:CJ474" si="456">IF(BX411="", "", ROUND(BX411+(BX411*$W411), 2))</f>
        <v/>
      </c>
      <c r="CK411" s="50" t="str">
        <f t="shared" ref="CK411:CK474" si="457">IF(BY411="", "", ROUND(BY411+(BY411*$W411), 2))</f>
        <v/>
      </c>
      <c r="CM411" s="85" t="str">
        <f t="shared" si="435"/>
        <v/>
      </c>
      <c r="CN411" s="6" t="str">
        <f>IF($B411="", "", IF($CM411="X", "", IF(Report!$BN$3="X", LEFT($B411, 2), $B411)))</f>
        <v/>
      </c>
      <c r="CP411" s="48" t="str">
        <f>IF($CN411="", "", IF($CN411=Report!$BN$4, AA411, ""))</f>
        <v/>
      </c>
      <c r="CQ411" s="49" t="str">
        <f>IF($CN411="", "", IF($CN411=Report!$BN$4, AB411, ""))</f>
        <v/>
      </c>
      <c r="CR411" s="49" t="str">
        <f>IF($CN411="", "", IF($CN411=Report!$BN$4, AC411, ""))</f>
        <v/>
      </c>
      <c r="CS411" s="49" t="str">
        <f>IF($CN411="", "", IF($CN411=Report!$BN$4, AD411, ""))</f>
        <v/>
      </c>
      <c r="CT411" s="49" t="str">
        <f>IF($CN411="", "", IF($CN411=Report!$BN$4, AE411, ""))</f>
        <v/>
      </c>
      <c r="CU411" s="49" t="str">
        <f>IF($CN411="", "", IF($CN411=Report!$BN$4, AF411, ""))</f>
        <v/>
      </c>
      <c r="CV411" s="49" t="str">
        <f>IF($CN411="", "", IF($CN411=Report!$BN$4, AG411, ""))</f>
        <v/>
      </c>
      <c r="CW411" s="49" t="str">
        <f>IF($CN411="", "", IF($CN411=Report!$BN$4, AH411, ""))</f>
        <v/>
      </c>
      <c r="CX411" s="49" t="str">
        <f>IF($CN411="", "", IF($CN411=Report!$BN$4, AI411, ""))</f>
        <v/>
      </c>
      <c r="CY411" s="49" t="str">
        <f>IF($CN411="", "", IF($CN411=Report!$BN$4, AJ411, ""))</f>
        <v/>
      </c>
      <c r="CZ411" s="49" t="str">
        <f>IF($CN411="", "", IF($CN411=Report!$BN$4, AK411, ""))</f>
        <v/>
      </c>
      <c r="DA411" s="49" t="str">
        <f>IF($CN411="", "", IF($CN411=Report!$BN$4, AL411, ""))</f>
        <v/>
      </c>
      <c r="DB411" s="49" t="str">
        <f>IF($CN411="", "", IF($CN411=Report!$BN$4, AM411, ""))</f>
        <v/>
      </c>
      <c r="DC411" s="49" t="str">
        <f>IF($CN411="", "", IF($CN411=Report!$BN$4, AN411, ""))</f>
        <v/>
      </c>
      <c r="DD411" s="50" t="str">
        <f>IF($CN411="", "", IF($CN411=Report!$BN$4, AO411, ""))</f>
        <v/>
      </c>
      <c r="DE411" s="48" t="str">
        <f>IF($CN411="", "", IF($CN411=Report!$BN$4, AP411, ""))</f>
        <v/>
      </c>
      <c r="DF411" s="49" t="str">
        <f>IF($CN411="", "", IF($CN411=Report!$BN$4, AQ411, ""))</f>
        <v/>
      </c>
      <c r="DG411" s="49" t="str">
        <f>IF($CN411="", "", IF($CN411=Report!$BN$4, AR411, ""))</f>
        <v/>
      </c>
      <c r="DH411" s="49" t="str">
        <f>IF($CN411="", "", IF($CN411=Report!$BN$4, AS411, ""))</f>
        <v/>
      </c>
      <c r="DI411" s="49" t="str">
        <f>IF($CN411="", "", IF($CN411=Report!$BN$4, AT411, ""))</f>
        <v/>
      </c>
      <c r="DJ411" s="49" t="str">
        <f>IF($CN411="", "", IF($CN411=Report!$BN$4, AU411, ""))</f>
        <v/>
      </c>
      <c r="DK411" s="49" t="str">
        <f>IF($CN411="", "", IF($CN411=Report!$BN$4, AV411, ""))</f>
        <v/>
      </c>
      <c r="DL411" s="49" t="str">
        <f>IF($CN411="", "", IF($CN411=Report!$BN$4, AW411, ""))</f>
        <v/>
      </c>
      <c r="DM411" s="49" t="str">
        <f>IF($CN411="", "", IF($CN411=Report!$BN$4, AX411, ""))</f>
        <v/>
      </c>
      <c r="DN411" s="49" t="str">
        <f>IF($CN411="", "", IF($CN411=Report!$BN$4, AY411, ""))</f>
        <v/>
      </c>
      <c r="DO411" s="49" t="str">
        <f>IF($CN411="", "", IF($CN411=Report!$BN$4, AZ411, ""))</f>
        <v/>
      </c>
      <c r="DP411" s="50" t="str">
        <f>IF($CN411="", "", IF($CN411=Report!$BN$4, BA411, ""))</f>
        <v/>
      </c>
      <c r="DQ411" s="48" t="str">
        <f>IF($CN411="", "", IF($CN411=Report!$BN$4, BB411, ""))</f>
        <v/>
      </c>
      <c r="DR411" s="49" t="str">
        <f>IF($CN411="", "", IF($CN411=Report!$BN$4, BC411, ""))</f>
        <v/>
      </c>
      <c r="DS411" s="49" t="str">
        <f>IF($CN411="", "", IF($CN411=Report!$BN$4, BD411, ""))</f>
        <v/>
      </c>
      <c r="DT411" s="49" t="str">
        <f>IF($CN411="", "", IF($CN411=Report!$BN$4, BE411, ""))</f>
        <v/>
      </c>
      <c r="DU411" s="49" t="str">
        <f>IF($CN411="", "", IF($CN411=Report!$BN$4, BF411, ""))</f>
        <v/>
      </c>
      <c r="DV411" s="49" t="str">
        <f>IF($CN411="", "", IF($CN411=Report!$BN$4, BG411, ""))</f>
        <v/>
      </c>
      <c r="DW411" s="49" t="str">
        <f>IF($CN411="", "", IF($CN411=Report!$BN$4, BH411, ""))</f>
        <v/>
      </c>
      <c r="DX411" s="49" t="str">
        <f>IF($CN411="", "", IF($CN411=Report!$BN$4, BI411, ""))</f>
        <v/>
      </c>
      <c r="DY411" s="49" t="str">
        <f>IF($CN411="", "", IF($CN411=Report!$BN$4, BJ411, ""))</f>
        <v/>
      </c>
      <c r="DZ411" s="49" t="str">
        <f>IF($CN411="", "", IF($CN411=Report!$BN$4, BK411, ""))</f>
        <v/>
      </c>
      <c r="EA411" s="49" t="str">
        <f>IF($CN411="", "", IF($CN411=Report!$BN$4, BL411, ""))</f>
        <v/>
      </c>
      <c r="EB411" s="50" t="str">
        <f>IF($CN411="", "", IF($CN411=Report!$BN$4, BM411, ""))</f>
        <v/>
      </c>
      <c r="EC411" s="48" t="str">
        <f>IF($CN411="", "", IF($CN411=Report!$BN$4, BN411, ""))</f>
        <v/>
      </c>
      <c r="ED411" s="49" t="str">
        <f>IF($CN411="", "", IF($CN411=Report!$BN$4, BO411, ""))</f>
        <v/>
      </c>
      <c r="EE411" s="49" t="str">
        <f>IF($CN411="", "", IF($CN411=Report!$BN$4, BP411, ""))</f>
        <v/>
      </c>
      <c r="EF411" s="49" t="str">
        <f>IF($CN411="", "", IF($CN411=Report!$BN$4, BQ411, ""))</f>
        <v/>
      </c>
      <c r="EG411" s="49" t="str">
        <f>IF($CN411="", "", IF($CN411=Report!$BN$4, BR411, ""))</f>
        <v/>
      </c>
      <c r="EH411" s="49" t="str">
        <f>IF($CN411="", "", IF($CN411=Report!$BN$4, BS411, ""))</f>
        <v/>
      </c>
      <c r="EI411" s="49" t="str">
        <f>IF($CN411="", "", IF($CN411=Report!$BN$4, BT411, ""))</f>
        <v/>
      </c>
      <c r="EJ411" s="49" t="str">
        <f>IF($CN411="", "", IF($CN411=Report!$BN$4, BU411, ""))</f>
        <v/>
      </c>
      <c r="EK411" s="49" t="str">
        <f>IF($CN411="", "", IF($CN411=Report!$BN$4, BV411, ""))</f>
        <v/>
      </c>
      <c r="EL411" s="49" t="str">
        <f>IF($CN411="", "", IF($CN411=Report!$BN$4, BW411, ""))</f>
        <v/>
      </c>
      <c r="EM411" s="49" t="str">
        <f>IF($CN411="", "", IF($CN411=Report!$BN$4, BX411, ""))</f>
        <v/>
      </c>
      <c r="EN411" s="50" t="str">
        <f>IF($CN411="", "", IF($CN411=Report!$BN$4, BY411, ""))</f>
        <v/>
      </c>
      <c r="EO411" s="48" t="str">
        <f>IF($CN411="", "", IF($CN411=Report!$BN$4, BZ411, ""))</f>
        <v/>
      </c>
      <c r="EP411" s="49" t="str">
        <f>IF($CN411="", "", IF($CN411=Report!$BN$4, CA411, ""))</f>
        <v/>
      </c>
      <c r="EQ411" s="49" t="str">
        <f>IF($CN411="", "", IF($CN411=Report!$BN$4, CB411, ""))</f>
        <v/>
      </c>
      <c r="ER411" s="49" t="str">
        <f>IF($CN411="", "", IF($CN411=Report!$BN$4, CC411, ""))</f>
        <v/>
      </c>
      <c r="ES411" s="49" t="str">
        <f>IF($CN411="", "", IF($CN411=Report!$BN$4, CD411, ""))</f>
        <v/>
      </c>
      <c r="ET411" s="49" t="str">
        <f>IF($CN411="", "", IF($CN411=Report!$BN$4, CE411, ""))</f>
        <v/>
      </c>
      <c r="EU411" s="49" t="str">
        <f>IF($CN411="", "", IF($CN411=Report!$BN$4, CF411, ""))</f>
        <v/>
      </c>
      <c r="EV411" s="49" t="str">
        <f>IF($CN411="", "", IF($CN411=Report!$BN$4, CG411, ""))</f>
        <v/>
      </c>
      <c r="EW411" s="49" t="str">
        <f>IF($CN411="", "", IF($CN411=Report!$BN$4, CH411, ""))</f>
        <v/>
      </c>
      <c r="EX411" s="49" t="str">
        <f>IF($CN411="", "", IF($CN411=Report!$BN$4, CI411, ""))</f>
        <v/>
      </c>
      <c r="EY411" s="49" t="str">
        <f>IF($CN411="", "", IF($CN411=Report!$BN$4, CJ411, ""))</f>
        <v/>
      </c>
      <c r="EZ411" s="50" t="str">
        <f>IF($CN411="", "", IF($CN411=Report!$BN$4, CK411, ""))</f>
        <v/>
      </c>
    </row>
    <row r="412" spans="1:156" x14ac:dyDescent="0.25">
      <c r="A412" s="19"/>
      <c r="B412" s="104"/>
      <c r="C412" s="105"/>
      <c r="D412" s="116"/>
      <c r="E412" s="106"/>
      <c r="F412" s="106"/>
      <c r="G412" s="106"/>
      <c r="H412" s="106"/>
      <c r="I412" s="106"/>
      <c r="J412" s="106"/>
      <c r="K412" s="106"/>
      <c r="L412" s="106"/>
      <c r="M412" s="106"/>
      <c r="N412" s="106"/>
      <c r="O412" s="106"/>
      <c r="P412" s="106"/>
      <c r="Q412" s="106"/>
      <c r="R412" s="106"/>
      <c r="S412" s="106"/>
      <c r="T412" s="108"/>
      <c r="U412" s="108"/>
      <c r="V412" s="108"/>
      <c r="W412" s="109"/>
      <c r="X412" s="19"/>
      <c r="AA412" s="48" t="str">
        <f t="shared" si="416"/>
        <v/>
      </c>
      <c r="AB412" s="49" t="str">
        <f t="shared" si="417"/>
        <v/>
      </c>
      <c r="AC412" s="49" t="str">
        <f t="shared" si="418"/>
        <v/>
      </c>
      <c r="AD412" s="49" t="str">
        <f t="shared" si="419"/>
        <v/>
      </c>
      <c r="AE412" s="49" t="str">
        <f t="shared" si="420"/>
        <v/>
      </c>
      <c r="AF412" s="49" t="str">
        <f t="shared" si="421"/>
        <v/>
      </c>
      <c r="AG412" s="49" t="str">
        <f t="shared" si="422"/>
        <v/>
      </c>
      <c r="AH412" s="49" t="str">
        <f t="shared" si="423"/>
        <v/>
      </c>
      <c r="AI412" s="49" t="str">
        <f t="shared" si="424"/>
        <v/>
      </c>
      <c r="AJ412" s="49" t="str">
        <f t="shared" si="425"/>
        <v/>
      </c>
      <c r="AK412" s="49" t="str">
        <f t="shared" si="426"/>
        <v/>
      </c>
      <c r="AL412" s="49" t="str">
        <f t="shared" si="427"/>
        <v/>
      </c>
      <c r="AM412" s="49" t="str">
        <f t="shared" si="428"/>
        <v/>
      </c>
      <c r="AN412" s="49" t="str">
        <f t="shared" si="429"/>
        <v/>
      </c>
      <c r="AO412" s="50" t="str">
        <f t="shared" si="430"/>
        <v/>
      </c>
      <c r="AP412" s="48" t="str">
        <f t="shared" si="431"/>
        <v/>
      </c>
      <c r="AQ412" s="49" t="str">
        <f t="shared" si="394"/>
        <v/>
      </c>
      <c r="AR412" s="49" t="str">
        <f t="shared" si="395"/>
        <v/>
      </c>
      <c r="AS412" s="49" t="str">
        <f t="shared" si="396"/>
        <v/>
      </c>
      <c r="AT412" s="49" t="str">
        <f t="shared" si="397"/>
        <v/>
      </c>
      <c r="AU412" s="49" t="str">
        <f t="shared" si="398"/>
        <v/>
      </c>
      <c r="AV412" s="49" t="str">
        <f t="shared" si="399"/>
        <v/>
      </c>
      <c r="AW412" s="49" t="str">
        <f t="shared" si="400"/>
        <v/>
      </c>
      <c r="AX412" s="49" t="str">
        <f t="shared" si="401"/>
        <v/>
      </c>
      <c r="AY412" s="49" t="str">
        <f t="shared" si="402"/>
        <v/>
      </c>
      <c r="AZ412" s="49" t="str">
        <f t="shared" si="403"/>
        <v/>
      </c>
      <c r="BA412" s="50" t="str">
        <f t="shared" si="404"/>
        <v/>
      </c>
      <c r="BB412" s="48" t="str">
        <f t="shared" si="432"/>
        <v/>
      </c>
      <c r="BC412" s="49" t="str">
        <f t="shared" si="405"/>
        <v/>
      </c>
      <c r="BD412" s="49" t="str">
        <f t="shared" si="406"/>
        <v/>
      </c>
      <c r="BE412" s="49" t="str">
        <f t="shared" si="407"/>
        <v/>
      </c>
      <c r="BF412" s="49" t="str">
        <f t="shared" si="408"/>
        <v/>
      </c>
      <c r="BG412" s="49" t="str">
        <f t="shared" si="409"/>
        <v/>
      </c>
      <c r="BH412" s="49" t="str">
        <f t="shared" si="410"/>
        <v/>
      </c>
      <c r="BI412" s="49" t="str">
        <f t="shared" si="411"/>
        <v/>
      </c>
      <c r="BJ412" s="49" t="str">
        <f t="shared" si="412"/>
        <v/>
      </c>
      <c r="BK412" s="49" t="str">
        <f t="shared" si="413"/>
        <v/>
      </c>
      <c r="BL412" s="49" t="str">
        <f t="shared" si="414"/>
        <v/>
      </c>
      <c r="BM412" s="50" t="str">
        <f t="shared" si="415"/>
        <v/>
      </c>
      <c r="BN412" s="48" t="str">
        <f t="shared" si="433"/>
        <v/>
      </c>
      <c r="BO412" s="49" t="str">
        <f t="shared" si="436"/>
        <v/>
      </c>
      <c r="BP412" s="49" t="str">
        <f t="shared" si="437"/>
        <v/>
      </c>
      <c r="BQ412" s="49" t="str">
        <f t="shared" si="438"/>
        <v/>
      </c>
      <c r="BR412" s="49" t="str">
        <f t="shared" si="439"/>
        <v/>
      </c>
      <c r="BS412" s="49" t="str">
        <f t="shared" si="440"/>
        <v/>
      </c>
      <c r="BT412" s="49" t="str">
        <f t="shared" si="441"/>
        <v/>
      </c>
      <c r="BU412" s="49" t="str">
        <f t="shared" si="442"/>
        <v/>
      </c>
      <c r="BV412" s="49" t="str">
        <f t="shared" si="443"/>
        <v/>
      </c>
      <c r="BW412" s="49" t="str">
        <f t="shared" si="444"/>
        <v/>
      </c>
      <c r="BX412" s="49" t="str">
        <f t="shared" si="445"/>
        <v/>
      </c>
      <c r="BY412" s="50" t="str">
        <f t="shared" si="446"/>
        <v/>
      </c>
      <c r="BZ412" s="48" t="str">
        <f t="shared" si="434"/>
        <v/>
      </c>
      <c r="CA412" s="49" t="str">
        <f t="shared" si="447"/>
        <v/>
      </c>
      <c r="CB412" s="49" t="str">
        <f t="shared" si="448"/>
        <v/>
      </c>
      <c r="CC412" s="49" t="str">
        <f t="shared" si="449"/>
        <v/>
      </c>
      <c r="CD412" s="49" t="str">
        <f t="shared" si="450"/>
        <v/>
      </c>
      <c r="CE412" s="49" t="str">
        <f t="shared" si="451"/>
        <v/>
      </c>
      <c r="CF412" s="49" t="str">
        <f t="shared" si="452"/>
        <v/>
      </c>
      <c r="CG412" s="49" t="str">
        <f t="shared" si="453"/>
        <v/>
      </c>
      <c r="CH412" s="49" t="str">
        <f t="shared" si="454"/>
        <v/>
      </c>
      <c r="CI412" s="49" t="str">
        <f t="shared" si="455"/>
        <v/>
      </c>
      <c r="CJ412" s="49" t="str">
        <f t="shared" si="456"/>
        <v/>
      </c>
      <c r="CK412" s="50" t="str">
        <f t="shared" si="457"/>
        <v/>
      </c>
      <c r="CM412" s="85" t="str">
        <f t="shared" si="435"/>
        <v/>
      </c>
      <c r="CN412" s="6" t="str">
        <f>IF($B412="", "", IF($CM412="X", "", IF(Report!$BN$3="X", LEFT($B412, 2), $B412)))</f>
        <v/>
      </c>
      <c r="CP412" s="48" t="str">
        <f>IF($CN412="", "", IF($CN412=Report!$BN$4, AA412, ""))</f>
        <v/>
      </c>
      <c r="CQ412" s="49" t="str">
        <f>IF($CN412="", "", IF($CN412=Report!$BN$4, AB412, ""))</f>
        <v/>
      </c>
      <c r="CR412" s="49" t="str">
        <f>IF($CN412="", "", IF($CN412=Report!$BN$4, AC412, ""))</f>
        <v/>
      </c>
      <c r="CS412" s="49" t="str">
        <f>IF($CN412="", "", IF($CN412=Report!$BN$4, AD412, ""))</f>
        <v/>
      </c>
      <c r="CT412" s="49" t="str">
        <f>IF($CN412="", "", IF($CN412=Report!$BN$4, AE412, ""))</f>
        <v/>
      </c>
      <c r="CU412" s="49" t="str">
        <f>IF($CN412="", "", IF($CN412=Report!$BN$4, AF412, ""))</f>
        <v/>
      </c>
      <c r="CV412" s="49" t="str">
        <f>IF($CN412="", "", IF($CN412=Report!$BN$4, AG412, ""))</f>
        <v/>
      </c>
      <c r="CW412" s="49" t="str">
        <f>IF($CN412="", "", IF($CN412=Report!$BN$4, AH412, ""))</f>
        <v/>
      </c>
      <c r="CX412" s="49" t="str">
        <f>IF($CN412="", "", IF($CN412=Report!$BN$4, AI412, ""))</f>
        <v/>
      </c>
      <c r="CY412" s="49" t="str">
        <f>IF($CN412="", "", IF($CN412=Report!$BN$4, AJ412, ""))</f>
        <v/>
      </c>
      <c r="CZ412" s="49" t="str">
        <f>IF($CN412="", "", IF($CN412=Report!$BN$4, AK412, ""))</f>
        <v/>
      </c>
      <c r="DA412" s="49" t="str">
        <f>IF($CN412="", "", IF($CN412=Report!$BN$4, AL412, ""))</f>
        <v/>
      </c>
      <c r="DB412" s="49" t="str">
        <f>IF($CN412="", "", IF($CN412=Report!$BN$4, AM412, ""))</f>
        <v/>
      </c>
      <c r="DC412" s="49" t="str">
        <f>IF($CN412="", "", IF($CN412=Report!$BN$4, AN412, ""))</f>
        <v/>
      </c>
      <c r="DD412" s="50" t="str">
        <f>IF($CN412="", "", IF($CN412=Report!$BN$4, AO412, ""))</f>
        <v/>
      </c>
      <c r="DE412" s="48" t="str">
        <f>IF($CN412="", "", IF($CN412=Report!$BN$4, AP412, ""))</f>
        <v/>
      </c>
      <c r="DF412" s="49" t="str">
        <f>IF($CN412="", "", IF($CN412=Report!$BN$4, AQ412, ""))</f>
        <v/>
      </c>
      <c r="DG412" s="49" t="str">
        <f>IF($CN412="", "", IF($CN412=Report!$BN$4, AR412, ""))</f>
        <v/>
      </c>
      <c r="DH412" s="49" t="str">
        <f>IF($CN412="", "", IF($CN412=Report!$BN$4, AS412, ""))</f>
        <v/>
      </c>
      <c r="DI412" s="49" t="str">
        <f>IF($CN412="", "", IF($CN412=Report!$BN$4, AT412, ""))</f>
        <v/>
      </c>
      <c r="DJ412" s="49" t="str">
        <f>IF($CN412="", "", IF($CN412=Report!$BN$4, AU412, ""))</f>
        <v/>
      </c>
      <c r="DK412" s="49" t="str">
        <f>IF($CN412="", "", IF($CN412=Report!$BN$4, AV412, ""))</f>
        <v/>
      </c>
      <c r="DL412" s="49" t="str">
        <f>IF($CN412="", "", IF($CN412=Report!$BN$4, AW412, ""))</f>
        <v/>
      </c>
      <c r="DM412" s="49" t="str">
        <f>IF($CN412="", "", IF($CN412=Report!$BN$4, AX412, ""))</f>
        <v/>
      </c>
      <c r="DN412" s="49" t="str">
        <f>IF($CN412="", "", IF($CN412=Report!$BN$4, AY412, ""))</f>
        <v/>
      </c>
      <c r="DO412" s="49" t="str">
        <f>IF($CN412="", "", IF($CN412=Report!$BN$4, AZ412, ""))</f>
        <v/>
      </c>
      <c r="DP412" s="50" t="str">
        <f>IF($CN412="", "", IF($CN412=Report!$BN$4, BA412, ""))</f>
        <v/>
      </c>
      <c r="DQ412" s="48" t="str">
        <f>IF($CN412="", "", IF($CN412=Report!$BN$4, BB412, ""))</f>
        <v/>
      </c>
      <c r="DR412" s="49" t="str">
        <f>IF($CN412="", "", IF($CN412=Report!$BN$4, BC412, ""))</f>
        <v/>
      </c>
      <c r="DS412" s="49" t="str">
        <f>IF($CN412="", "", IF($CN412=Report!$BN$4, BD412, ""))</f>
        <v/>
      </c>
      <c r="DT412" s="49" t="str">
        <f>IF($CN412="", "", IF($CN412=Report!$BN$4, BE412, ""))</f>
        <v/>
      </c>
      <c r="DU412" s="49" t="str">
        <f>IF($CN412="", "", IF($CN412=Report!$BN$4, BF412, ""))</f>
        <v/>
      </c>
      <c r="DV412" s="49" t="str">
        <f>IF($CN412="", "", IF($CN412=Report!$BN$4, BG412, ""))</f>
        <v/>
      </c>
      <c r="DW412" s="49" t="str">
        <f>IF($CN412="", "", IF($CN412=Report!$BN$4, BH412, ""))</f>
        <v/>
      </c>
      <c r="DX412" s="49" t="str">
        <f>IF($CN412="", "", IF($CN412=Report!$BN$4, BI412, ""))</f>
        <v/>
      </c>
      <c r="DY412" s="49" t="str">
        <f>IF($CN412="", "", IF($CN412=Report!$BN$4, BJ412, ""))</f>
        <v/>
      </c>
      <c r="DZ412" s="49" t="str">
        <f>IF($CN412="", "", IF($CN412=Report!$BN$4, BK412, ""))</f>
        <v/>
      </c>
      <c r="EA412" s="49" t="str">
        <f>IF($CN412="", "", IF($CN412=Report!$BN$4, BL412, ""))</f>
        <v/>
      </c>
      <c r="EB412" s="50" t="str">
        <f>IF($CN412="", "", IF($CN412=Report!$BN$4, BM412, ""))</f>
        <v/>
      </c>
      <c r="EC412" s="48" t="str">
        <f>IF($CN412="", "", IF($CN412=Report!$BN$4, BN412, ""))</f>
        <v/>
      </c>
      <c r="ED412" s="49" t="str">
        <f>IF($CN412="", "", IF($CN412=Report!$BN$4, BO412, ""))</f>
        <v/>
      </c>
      <c r="EE412" s="49" t="str">
        <f>IF($CN412="", "", IF($CN412=Report!$BN$4, BP412, ""))</f>
        <v/>
      </c>
      <c r="EF412" s="49" t="str">
        <f>IF($CN412="", "", IF($CN412=Report!$BN$4, BQ412, ""))</f>
        <v/>
      </c>
      <c r="EG412" s="49" t="str">
        <f>IF($CN412="", "", IF($CN412=Report!$BN$4, BR412, ""))</f>
        <v/>
      </c>
      <c r="EH412" s="49" t="str">
        <f>IF($CN412="", "", IF($CN412=Report!$BN$4, BS412, ""))</f>
        <v/>
      </c>
      <c r="EI412" s="49" t="str">
        <f>IF($CN412="", "", IF($CN412=Report!$BN$4, BT412, ""))</f>
        <v/>
      </c>
      <c r="EJ412" s="49" t="str">
        <f>IF($CN412="", "", IF($CN412=Report!$BN$4, BU412, ""))</f>
        <v/>
      </c>
      <c r="EK412" s="49" t="str">
        <f>IF($CN412="", "", IF($CN412=Report!$BN$4, BV412, ""))</f>
        <v/>
      </c>
      <c r="EL412" s="49" t="str">
        <f>IF($CN412="", "", IF($CN412=Report!$BN$4, BW412, ""))</f>
        <v/>
      </c>
      <c r="EM412" s="49" t="str">
        <f>IF($CN412="", "", IF($CN412=Report!$BN$4, BX412, ""))</f>
        <v/>
      </c>
      <c r="EN412" s="50" t="str">
        <f>IF($CN412="", "", IF($CN412=Report!$BN$4, BY412, ""))</f>
        <v/>
      </c>
      <c r="EO412" s="48" t="str">
        <f>IF($CN412="", "", IF($CN412=Report!$BN$4, BZ412, ""))</f>
        <v/>
      </c>
      <c r="EP412" s="49" t="str">
        <f>IF($CN412="", "", IF($CN412=Report!$BN$4, CA412, ""))</f>
        <v/>
      </c>
      <c r="EQ412" s="49" t="str">
        <f>IF($CN412="", "", IF($CN412=Report!$BN$4, CB412, ""))</f>
        <v/>
      </c>
      <c r="ER412" s="49" t="str">
        <f>IF($CN412="", "", IF($CN412=Report!$BN$4, CC412, ""))</f>
        <v/>
      </c>
      <c r="ES412" s="49" t="str">
        <f>IF($CN412="", "", IF($CN412=Report!$BN$4, CD412, ""))</f>
        <v/>
      </c>
      <c r="ET412" s="49" t="str">
        <f>IF($CN412="", "", IF($CN412=Report!$BN$4, CE412, ""))</f>
        <v/>
      </c>
      <c r="EU412" s="49" t="str">
        <f>IF($CN412="", "", IF($CN412=Report!$BN$4, CF412, ""))</f>
        <v/>
      </c>
      <c r="EV412" s="49" t="str">
        <f>IF($CN412="", "", IF($CN412=Report!$BN$4, CG412, ""))</f>
        <v/>
      </c>
      <c r="EW412" s="49" t="str">
        <f>IF($CN412="", "", IF($CN412=Report!$BN$4, CH412, ""))</f>
        <v/>
      </c>
      <c r="EX412" s="49" t="str">
        <f>IF($CN412="", "", IF($CN412=Report!$BN$4, CI412, ""))</f>
        <v/>
      </c>
      <c r="EY412" s="49" t="str">
        <f>IF($CN412="", "", IF($CN412=Report!$BN$4, CJ412, ""))</f>
        <v/>
      </c>
      <c r="EZ412" s="50" t="str">
        <f>IF($CN412="", "", IF($CN412=Report!$BN$4, CK412, ""))</f>
        <v/>
      </c>
    </row>
    <row r="413" spans="1:156" x14ac:dyDescent="0.25">
      <c r="A413" s="19"/>
      <c r="B413" s="104"/>
      <c r="C413" s="105"/>
      <c r="D413" s="116"/>
      <c r="E413" s="106"/>
      <c r="F413" s="106"/>
      <c r="G413" s="106"/>
      <c r="H413" s="106"/>
      <c r="I413" s="106"/>
      <c r="J413" s="106"/>
      <c r="K413" s="106"/>
      <c r="L413" s="106"/>
      <c r="M413" s="106"/>
      <c r="N413" s="106"/>
      <c r="O413" s="106"/>
      <c r="P413" s="106"/>
      <c r="Q413" s="106"/>
      <c r="R413" s="106"/>
      <c r="S413" s="106"/>
      <c r="T413" s="108"/>
      <c r="U413" s="108"/>
      <c r="V413" s="108"/>
      <c r="W413" s="109"/>
      <c r="X413" s="19"/>
      <c r="AA413" s="48" t="str">
        <f t="shared" si="416"/>
        <v/>
      </c>
      <c r="AB413" s="49" t="str">
        <f t="shared" si="417"/>
        <v/>
      </c>
      <c r="AC413" s="49" t="str">
        <f t="shared" si="418"/>
        <v/>
      </c>
      <c r="AD413" s="49" t="str">
        <f t="shared" si="419"/>
        <v/>
      </c>
      <c r="AE413" s="49" t="str">
        <f t="shared" si="420"/>
        <v/>
      </c>
      <c r="AF413" s="49" t="str">
        <f t="shared" si="421"/>
        <v/>
      </c>
      <c r="AG413" s="49" t="str">
        <f t="shared" si="422"/>
        <v/>
      </c>
      <c r="AH413" s="49" t="str">
        <f t="shared" si="423"/>
        <v/>
      </c>
      <c r="AI413" s="49" t="str">
        <f t="shared" si="424"/>
        <v/>
      </c>
      <c r="AJ413" s="49" t="str">
        <f t="shared" si="425"/>
        <v/>
      </c>
      <c r="AK413" s="49" t="str">
        <f t="shared" si="426"/>
        <v/>
      </c>
      <c r="AL413" s="49" t="str">
        <f t="shared" si="427"/>
        <v/>
      </c>
      <c r="AM413" s="49" t="str">
        <f t="shared" si="428"/>
        <v/>
      </c>
      <c r="AN413" s="49" t="str">
        <f t="shared" si="429"/>
        <v/>
      </c>
      <c r="AO413" s="50" t="str">
        <f t="shared" si="430"/>
        <v/>
      </c>
      <c r="AP413" s="48" t="str">
        <f t="shared" si="431"/>
        <v/>
      </c>
      <c r="AQ413" s="49" t="str">
        <f t="shared" si="394"/>
        <v/>
      </c>
      <c r="AR413" s="49" t="str">
        <f t="shared" si="395"/>
        <v/>
      </c>
      <c r="AS413" s="49" t="str">
        <f t="shared" si="396"/>
        <v/>
      </c>
      <c r="AT413" s="49" t="str">
        <f t="shared" si="397"/>
        <v/>
      </c>
      <c r="AU413" s="49" t="str">
        <f t="shared" si="398"/>
        <v/>
      </c>
      <c r="AV413" s="49" t="str">
        <f t="shared" si="399"/>
        <v/>
      </c>
      <c r="AW413" s="49" t="str">
        <f t="shared" si="400"/>
        <v/>
      </c>
      <c r="AX413" s="49" t="str">
        <f t="shared" si="401"/>
        <v/>
      </c>
      <c r="AY413" s="49" t="str">
        <f t="shared" si="402"/>
        <v/>
      </c>
      <c r="AZ413" s="49" t="str">
        <f t="shared" si="403"/>
        <v/>
      </c>
      <c r="BA413" s="50" t="str">
        <f t="shared" si="404"/>
        <v/>
      </c>
      <c r="BB413" s="48" t="str">
        <f t="shared" si="432"/>
        <v/>
      </c>
      <c r="BC413" s="49" t="str">
        <f t="shared" si="405"/>
        <v/>
      </c>
      <c r="BD413" s="49" t="str">
        <f t="shared" si="406"/>
        <v/>
      </c>
      <c r="BE413" s="49" t="str">
        <f t="shared" si="407"/>
        <v/>
      </c>
      <c r="BF413" s="49" t="str">
        <f t="shared" si="408"/>
        <v/>
      </c>
      <c r="BG413" s="49" t="str">
        <f t="shared" si="409"/>
        <v/>
      </c>
      <c r="BH413" s="49" t="str">
        <f t="shared" si="410"/>
        <v/>
      </c>
      <c r="BI413" s="49" t="str">
        <f t="shared" si="411"/>
        <v/>
      </c>
      <c r="BJ413" s="49" t="str">
        <f t="shared" si="412"/>
        <v/>
      </c>
      <c r="BK413" s="49" t="str">
        <f t="shared" si="413"/>
        <v/>
      </c>
      <c r="BL413" s="49" t="str">
        <f t="shared" si="414"/>
        <v/>
      </c>
      <c r="BM413" s="50" t="str">
        <f t="shared" si="415"/>
        <v/>
      </c>
      <c r="BN413" s="48" t="str">
        <f t="shared" si="433"/>
        <v/>
      </c>
      <c r="BO413" s="49" t="str">
        <f t="shared" si="436"/>
        <v/>
      </c>
      <c r="BP413" s="49" t="str">
        <f t="shared" si="437"/>
        <v/>
      </c>
      <c r="BQ413" s="49" t="str">
        <f t="shared" si="438"/>
        <v/>
      </c>
      <c r="BR413" s="49" t="str">
        <f t="shared" si="439"/>
        <v/>
      </c>
      <c r="BS413" s="49" t="str">
        <f t="shared" si="440"/>
        <v/>
      </c>
      <c r="BT413" s="49" t="str">
        <f t="shared" si="441"/>
        <v/>
      </c>
      <c r="BU413" s="49" t="str">
        <f t="shared" si="442"/>
        <v/>
      </c>
      <c r="BV413" s="49" t="str">
        <f t="shared" si="443"/>
        <v/>
      </c>
      <c r="BW413" s="49" t="str">
        <f t="shared" si="444"/>
        <v/>
      </c>
      <c r="BX413" s="49" t="str">
        <f t="shared" si="445"/>
        <v/>
      </c>
      <c r="BY413" s="50" t="str">
        <f t="shared" si="446"/>
        <v/>
      </c>
      <c r="BZ413" s="48" t="str">
        <f t="shared" si="434"/>
        <v/>
      </c>
      <c r="CA413" s="49" t="str">
        <f t="shared" si="447"/>
        <v/>
      </c>
      <c r="CB413" s="49" t="str">
        <f t="shared" si="448"/>
        <v/>
      </c>
      <c r="CC413" s="49" t="str">
        <f t="shared" si="449"/>
        <v/>
      </c>
      <c r="CD413" s="49" t="str">
        <f t="shared" si="450"/>
        <v/>
      </c>
      <c r="CE413" s="49" t="str">
        <f t="shared" si="451"/>
        <v/>
      </c>
      <c r="CF413" s="49" t="str">
        <f t="shared" si="452"/>
        <v/>
      </c>
      <c r="CG413" s="49" t="str">
        <f t="shared" si="453"/>
        <v/>
      </c>
      <c r="CH413" s="49" t="str">
        <f t="shared" si="454"/>
        <v/>
      </c>
      <c r="CI413" s="49" t="str">
        <f t="shared" si="455"/>
        <v/>
      </c>
      <c r="CJ413" s="49" t="str">
        <f t="shared" si="456"/>
        <v/>
      </c>
      <c r="CK413" s="50" t="str">
        <f t="shared" si="457"/>
        <v/>
      </c>
      <c r="CM413" s="85" t="str">
        <f t="shared" si="435"/>
        <v/>
      </c>
      <c r="CN413" s="6" t="str">
        <f>IF($B413="", "", IF($CM413="X", "", IF(Report!$BN$3="X", LEFT($B413, 2), $B413)))</f>
        <v/>
      </c>
      <c r="CP413" s="48" t="str">
        <f>IF($CN413="", "", IF($CN413=Report!$BN$4, AA413, ""))</f>
        <v/>
      </c>
      <c r="CQ413" s="49" t="str">
        <f>IF($CN413="", "", IF($CN413=Report!$BN$4, AB413, ""))</f>
        <v/>
      </c>
      <c r="CR413" s="49" t="str">
        <f>IF($CN413="", "", IF($CN413=Report!$BN$4, AC413, ""))</f>
        <v/>
      </c>
      <c r="CS413" s="49" t="str">
        <f>IF($CN413="", "", IF($CN413=Report!$BN$4, AD413, ""))</f>
        <v/>
      </c>
      <c r="CT413" s="49" t="str">
        <f>IF($CN413="", "", IF($CN413=Report!$BN$4, AE413, ""))</f>
        <v/>
      </c>
      <c r="CU413" s="49" t="str">
        <f>IF($CN413="", "", IF($CN413=Report!$BN$4, AF413, ""))</f>
        <v/>
      </c>
      <c r="CV413" s="49" t="str">
        <f>IF($CN413="", "", IF($CN413=Report!$BN$4, AG413, ""))</f>
        <v/>
      </c>
      <c r="CW413" s="49" t="str">
        <f>IF($CN413="", "", IF($CN413=Report!$BN$4, AH413, ""))</f>
        <v/>
      </c>
      <c r="CX413" s="49" t="str">
        <f>IF($CN413="", "", IF($CN413=Report!$BN$4, AI413, ""))</f>
        <v/>
      </c>
      <c r="CY413" s="49" t="str">
        <f>IF($CN413="", "", IF($CN413=Report!$BN$4, AJ413, ""))</f>
        <v/>
      </c>
      <c r="CZ413" s="49" t="str">
        <f>IF($CN413="", "", IF($CN413=Report!$BN$4, AK413, ""))</f>
        <v/>
      </c>
      <c r="DA413" s="49" t="str">
        <f>IF($CN413="", "", IF($CN413=Report!$BN$4, AL413, ""))</f>
        <v/>
      </c>
      <c r="DB413" s="49" t="str">
        <f>IF($CN413="", "", IF($CN413=Report!$BN$4, AM413, ""))</f>
        <v/>
      </c>
      <c r="DC413" s="49" t="str">
        <f>IF($CN413="", "", IF($CN413=Report!$BN$4, AN413, ""))</f>
        <v/>
      </c>
      <c r="DD413" s="50" t="str">
        <f>IF($CN413="", "", IF($CN413=Report!$BN$4, AO413, ""))</f>
        <v/>
      </c>
      <c r="DE413" s="48" t="str">
        <f>IF($CN413="", "", IF($CN413=Report!$BN$4, AP413, ""))</f>
        <v/>
      </c>
      <c r="DF413" s="49" t="str">
        <f>IF($CN413="", "", IF($CN413=Report!$BN$4, AQ413, ""))</f>
        <v/>
      </c>
      <c r="DG413" s="49" t="str">
        <f>IF($CN413="", "", IF($CN413=Report!$BN$4, AR413, ""))</f>
        <v/>
      </c>
      <c r="DH413" s="49" t="str">
        <f>IF($CN413="", "", IF($CN413=Report!$BN$4, AS413, ""))</f>
        <v/>
      </c>
      <c r="DI413" s="49" t="str">
        <f>IF($CN413="", "", IF($CN413=Report!$BN$4, AT413, ""))</f>
        <v/>
      </c>
      <c r="DJ413" s="49" t="str">
        <f>IF($CN413="", "", IF($CN413=Report!$BN$4, AU413, ""))</f>
        <v/>
      </c>
      <c r="DK413" s="49" t="str">
        <f>IF($CN413="", "", IF($CN413=Report!$BN$4, AV413, ""))</f>
        <v/>
      </c>
      <c r="DL413" s="49" t="str">
        <f>IF($CN413="", "", IF($CN413=Report!$BN$4, AW413, ""))</f>
        <v/>
      </c>
      <c r="DM413" s="49" t="str">
        <f>IF($CN413="", "", IF($CN413=Report!$BN$4, AX413, ""))</f>
        <v/>
      </c>
      <c r="DN413" s="49" t="str">
        <f>IF($CN413="", "", IF($CN413=Report!$BN$4, AY413, ""))</f>
        <v/>
      </c>
      <c r="DO413" s="49" t="str">
        <f>IF($CN413="", "", IF($CN413=Report!$BN$4, AZ413, ""))</f>
        <v/>
      </c>
      <c r="DP413" s="50" t="str">
        <f>IF($CN413="", "", IF($CN413=Report!$BN$4, BA413, ""))</f>
        <v/>
      </c>
      <c r="DQ413" s="48" t="str">
        <f>IF($CN413="", "", IF($CN413=Report!$BN$4, BB413, ""))</f>
        <v/>
      </c>
      <c r="DR413" s="49" t="str">
        <f>IF($CN413="", "", IF($CN413=Report!$BN$4, BC413, ""))</f>
        <v/>
      </c>
      <c r="DS413" s="49" t="str">
        <f>IF($CN413="", "", IF($CN413=Report!$BN$4, BD413, ""))</f>
        <v/>
      </c>
      <c r="DT413" s="49" t="str">
        <f>IF($CN413="", "", IF($CN413=Report!$BN$4, BE413, ""))</f>
        <v/>
      </c>
      <c r="DU413" s="49" t="str">
        <f>IF($CN413="", "", IF($CN413=Report!$BN$4, BF413, ""))</f>
        <v/>
      </c>
      <c r="DV413" s="49" t="str">
        <f>IF($CN413="", "", IF($CN413=Report!$BN$4, BG413, ""))</f>
        <v/>
      </c>
      <c r="DW413" s="49" t="str">
        <f>IF($CN413="", "", IF($CN413=Report!$BN$4, BH413, ""))</f>
        <v/>
      </c>
      <c r="DX413" s="49" t="str">
        <f>IF($CN413="", "", IF($CN413=Report!$BN$4, BI413, ""))</f>
        <v/>
      </c>
      <c r="DY413" s="49" t="str">
        <f>IF($CN413="", "", IF($CN413=Report!$BN$4, BJ413, ""))</f>
        <v/>
      </c>
      <c r="DZ413" s="49" t="str">
        <f>IF($CN413="", "", IF($CN413=Report!$BN$4, BK413, ""))</f>
        <v/>
      </c>
      <c r="EA413" s="49" t="str">
        <f>IF($CN413="", "", IF($CN413=Report!$BN$4, BL413, ""))</f>
        <v/>
      </c>
      <c r="EB413" s="50" t="str">
        <f>IF($CN413="", "", IF($CN413=Report!$BN$4, BM413, ""))</f>
        <v/>
      </c>
      <c r="EC413" s="48" t="str">
        <f>IF($CN413="", "", IF($CN413=Report!$BN$4, BN413, ""))</f>
        <v/>
      </c>
      <c r="ED413" s="49" t="str">
        <f>IF($CN413="", "", IF($CN413=Report!$BN$4, BO413, ""))</f>
        <v/>
      </c>
      <c r="EE413" s="49" t="str">
        <f>IF($CN413="", "", IF($CN413=Report!$BN$4, BP413, ""))</f>
        <v/>
      </c>
      <c r="EF413" s="49" t="str">
        <f>IF($CN413="", "", IF($CN413=Report!$BN$4, BQ413, ""))</f>
        <v/>
      </c>
      <c r="EG413" s="49" t="str">
        <f>IF($CN413="", "", IF($CN413=Report!$BN$4, BR413, ""))</f>
        <v/>
      </c>
      <c r="EH413" s="49" t="str">
        <f>IF($CN413="", "", IF($CN413=Report!$BN$4, BS413, ""))</f>
        <v/>
      </c>
      <c r="EI413" s="49" t="str">
        <f>IF($CN413="", "", IF($CN413=Report!$BN$4, BT413, ""))</f>
        <v/>
      </c>
      <c r="EJ413" s="49" t="str">
        <f>IF($CN413="", "", IF($CN413=Report!$BN$4, BU413, ""))</f>
        <v/>
      </c>
      <c r="EK413" s="49" t="str">
        <f>IF($CN413="", "", IF($CN413=Report!$BN$4, BV413, ""))</f>
        <v/>
      </c>
      <c r="EL413" s="49" t="str">
        <f>IF($CN413="", "", IF($CN413=Report!$BN$4, BW413, ""))</f>
        <v/>
      </c>
      <c r="EM413" s="49" t="str">
        <f>IF($CN413="", "", IF($CN413=Report!$BN$4, BX413, ""))</f>
        <v/>
      </c>
      <c r="EN413" s="50" t="str">
        <f>IF($CN413="", "", IF($CN413=Report!$BN$4, BY413, ""))</f>
        <v/>
      </c>
      <c r="EO413" s="48" t="str">
        <f>IF($CN413="", "", IF($CN413=Report!$BN$4, BZ413, ""))</f>
        <v/>
      </c>
      <c r="EP413" s="49" t="str">
        <f>IF($CN413="", "", IF($CN413=Report!$BN$4, CA413, ""))</f>
        <v/>
      </c>
      <c r="EQ413" s="49" t="str">
        <f>IF($CN413="", "", IF($CN413=Report!$BN$4, CB413, ""))</f>
        <v/>
      </c>
      <c r="ER413" s="49" t="str">
        <f>IF($CN413="", "", IF($CN413=Report!$BN$4, CC413, ""))</f>
        <v/>
      </c>
      <c r="ES413" s="49" t="str">
        <f>IF($CN413="", "", IF($CN413=Report!$BN$4, CD413, ""))</f>
        <v/>
      </c>
      <c r="ET413" s="49" t="str">
        <f>IF($CN413="", "", IF($CN413=Report!$BN$4, CE413, ""))</f>
        <v/>
      </c>
      <c r="EU413" s="49" t="str">
        <f>IF($CN413="", "", IF($CN413=Report!$BN$4, CF413, ""))</f>
        <v/>
      </c>
      <c r="EV413" s="49" t="str">
        <f>IF($CN413="", "", IF($CN413=Report!$BN$4, CG413, ""))</f>
        <v/>
      </c>
      <c r="EW413" s="49" t="str">
        <f>IF($CN413="", "", IF($CN413=Report!$BN$4, CH413, ""))</f>
        <v/>
      </c>
      <c r="EX413" s="49" t="str">
        <f>IF($CN413="", "", IF($CN413=Report!$BN$4, CI413, ""))</f>
        <v/>
      </c>
      <c r="EY413" s="49" t="str">
        <f>IF($CN413="", "", IF($CN413=Report!$BN$4, CJ413, ""))</f>
        <v/>
      </c>
      <c r="EZ413" s="50" t="str">
        <f>IF($CN413="", "", IF($CN413=Report!$BN$4, CK413, ""))</f>
        <v/>
      </c>
    </row>
    <row r="414" spans="1:156" x14ac:dyDescent="0.25">
      <c r="A414" s="19"/>
      <c r="B414" s="104"/>
      <c r="C414" s="105"/>
      <c r="D414" s="116"/>
      <c r="E414" s="106"/>
      <c r="F414" s="106"/>
      <c r="G414" s="106"/>
      <c r="H414" s="106"/>
      <c r="I414" s="106"/>
      <c r="J414" s="106"/>
      <c r="K414" s="106"/>
      <c r="L414" s="106"/>
      <c r="M414" s="106"/>
      <c r="N414" s="106"/>
      <c r="O414" s="106"/>
      <c r="P414" s="106"/>
      <c r="Q414" s="106"/>
      <c r="R414" s="106"/>
      <c r="S414" s="106"/>
      <c r="T414" s="108"/>
      <c r="U414" s="108"/>
      <c r="V414" s="108"/>
      <c r="W414" s="109"/>
      <c r="X414" s="19"/>
      <c r="AA414" s="48" t="str">
        <f t="shared" si="416"/>
        <v/>
      </c>
      <c r="AB414" s="49" t="str">
        <f t="shared" si="417"/>
        <v/>
      </c>
      <c r="AC414" s="49" t="str">
        <f t="shared" si="418"/>
        <v/>
      </c>
      <c r="AD414" s="49" t="str">
        <f t="shared" si="419"/>
        <v/>
      </c>
      <c r="AE414" s="49" t="str">
        <f t="shared" si="420"/>
        <v/>
      </c>
      <c r="AF414" s="49" t="str">
        <f t="shared" si="421"/>
        <v/>
      </c>
      <c r="AG414" s="49" t="str">
        <f t="shared" si="422"/>
        <v/>
      </c>
      <c r="AH414" s="49" t="str">
        <f t="shared" si="423"/>
        <v/>
      </c>
      <c r="AI414" s="49" t="str">
        <f t="shared" si="424"/>
        <v/>
      </c>
      <c r="AJ414" s="49" t="str">
        <f t="shared" si="425"/>
        <v/>
      </c>
      <c r="AK414" s="49" t="str">
        <f t="shared" si="426"/>
        <v/>
      </c>
      <c r="AL414" s="49" t="str">
        <f t="shared" si="427"/>
        <v/>
      </c>
      <c r="AM414" s="49" t="str">
        <f t="shared" si="428"/>
        <v/>
      </c>
      <c r="AN414" s="49" t="str">
        <f t="shared" si="429"/>
        <v/>
      </c>
      <c r="AO414" s="50" t="str">
        <f t="shared" si="430"/>
        <v/>
      </c>
      <c r="AP414" s="48" t="str">
        <f t="shared" si="431"/>
        <v/>
      </c>
      <c r="AQ414" s="49" t="str">
        <f t="shared" si="394"/>
        <v/>
      </c>
      <c r="AR414" s="49" t="str">
        <f t="shared" si="395"/>
        <v/>
      </c>
      <c r="AS414" s="49" t="str">
        <f t="shared" si="396"/>
        <v/>
      </c>
      <c r="AT414" s="49" t="str">
        <f t="shared" si="397"/>
        <v/>
      </c>
      <c r="AU414" s="49" t="str">
        <f t="shared" si="398"/>
        <v/>
      </c>
      <c r="AV414" s="49" t="str">
        <f t="shared" si="399"/>
        <v/>
      </c>
      <c r="AW414" s="49" t="str">
        <f t="shared" si="400"/>
        <v/>
      </c>
      <c r="AX414" s="49" t="str">
        <f t="shared" si="401"/>
        <v/>
      </c>
      <c r="AY414" s="49" t="str">
        <f t="shared" si="402"/>
        <v/>
      </c>
      <c r="AZ414" s="49" t="str">
        <f t="shared" si="403"/>
        <v/>
      </c>
      <c r="BA414" s="50" t="str">
        <f t="shared" si="404"/>
        <v/>
      </c>
      <c r="BB414" s="48" t="str">
        <f t="shared" si="432"/>
        <v/>
      </c>
      <c r="BC414" s="49" t="str">
        <f t="shared" si="405"/>
        <v/>
      </c>
      <c r="BD414" s="49" t="str">
        <f t="shared" si="406"/>
        <v/>
      </c>
      <c r="BE414" s="49" t="str">
        <f t="shared" si="407"/>
        <v/>
      </c>
      <c r="BF414" s="49" t="str">
        <f t="shared" si="408"/>
        <v/>
      </c>
      <c r="BG414" s="49" t="str">
        <f t="shared" si="409"/>
        <v/>
      </c>
      <c r="BH414" s="49" t="str">
        <f t="shared" si="410"/>
        <v/>
      </c>
      <c r="BI414" s="49" t="str">
        <f t="shared" si="411"/>
        <v/>
      </c>
      <c r="BJ414" s="49" t="str">
        <f t="shared" si="412"/>
        <v/>
      </c>
      <c r="BK414" s="49" t="str">
        <f t="shared" si="413"/>
        <v/>
      </c>
      <c r="BL414" s="49" t="str">
        <f t="shared" si="414"/>
        <v/>
      </c>
      <c r="BM414" s="50" t="str">
        <f t="shared" si="415"/>
        <v/>
      </c>
      <c r="BN414" s="48" t="str">
        <f t="shared" si="433"/>
        <v/>
      </c>
      <c r="BO414" s="49" t="str">
        <f t="shared" si="436"/>
        <v/>
      </c>
      <c r="BP414" s="49" t="str">
        <f t="shared" si="437"/>
        <v/>
      </c>
      <c r="BQ414" s="49" t="str">
        <f t="shared" si="438"/>
        <v/>
      </c>
      <c r="BR414" s="49" t="str">
        <f t="shared" si="439"/>
        <v/>
      </c>
      <c r="BS414" s="49" t="str">
        <f t="shared" si="440"/>
        <v/>
      </c>
      <c r="BT414" s="49" t="str">
        <f t="shared" si="441"/>
        <v/>
      </c>
      <c r="BU414" s="49" t="str">
        <f t="shared" si="442"/>
        <v/>
      </c>
      <c r="BV414" s="49" t="str">
        <f t="shared" si="443"/>
        <v/>
      </c>
      <c r="BW414" s="49" t="str">
        <f t="shared" si="444"/>
        <v/>
      </c>
      <c r="BX414" s="49" t="str">
        <f t="shared" si="445"/>
        <v/>
      </c>
      <c r="BY414" s="50" t="str">
        <f t="shared" si="446"/>
        <v/>
      </c>
      <c r="BZ414" s="48" t="str">
        <f t="shared" si="434"/>
        <v/>
      </c>
      <c r="CA414" s="49" t="str">
        <f t="shared" si="447"/>
        <v/>
      </c>
      <c r="CB414" s="49" t="str">
        <f t="shared" si="448"/>
        <v/>
      </c>
      <c r="CC414" s="49" t="str">
        <f t="shared" si="449"/>
        <v/>
      </c>
      <c r="CD414" s="49" t="str">
        <f t="shared" si="450"/>
        <v/>
      </c>
      <c r="CE414" s="49" t="str">
        <f t="shared" si="451"/>
        <v/>
      </c>
      <c r="CF414" s="49" t="str">
        <f t="shared" si="452"/>
        <v/>
      </c>
      <c r="CG414" s="49" t="str">
        <f t="shared" si="453"/>
        <v/>
      </c>
      <c r="CH414" s="49" t="str">
        <f t="shared" si="454"/>
        <v/>
      </c>
      <c r="CI414" s="49" t="str">
        <f t="shared" si="455"/>
        <v/>
      </c>
      <c r="CJ414" s="49" t="str">
        <f t="shared" si="456"/>
        <v/>
      </c>
      <c r="CK414" s="50" t="str">
        <f t="shared" si="457"/>
        <v/>
      </c>
      <c r="CM414" s="85" t="str">
        <f t="shared" si="435"/>
        <v/>
      </c>
      <c r="CN414" s="6" t="str">
        <f>IF($B414="", "", IF($CM414="X", "", IF(Report!$BN$3="X", LEFT($B414, 2), $B414)))</f>
        <v/>
      </c>
      <c r="CP414" s="48" t="str">
        <f>IF($CN414="", "", IF($CN414=Report!$BN$4, AA414, ""))</f>
        <v/>
      </c>
      <c r="CQ414" s="49" t="str">
        <f>IF($CN414="", "", IF($CN414=Report!$BN$4, AB414, ""))</f>
        <v/>
      </c>
      <c r="CR414" s="49" t="str">
        <f>IF($CN414="", "", IF($CN414=Report!$BN$4, AC414, ""))</f>
        <v/>
      </c>
      <c r="CS414" s="49" t="str">
        <f>IF($CN414="", "", IF($CN414=Report!$BN$4, AD414, ""))</f>
        <v/>
      </c>
      <c r="CT414" s="49" t="str">
        <f>IF($CN414="", "", IF($CN414=Report!$BN$4, AE414, ""))</f>
        <v/>
      </c>
      <c r="CU414" s="49" t="str">
        <f>IF($CN414="", "", IF($CN414=Report!$BN$4, AF414, ""))</f>
        <v/>
      </c>
      <c r="CV414" s="49" t="str">
        <f>IF($CN414="", "", IF($CN414=Report!$BN$4, AG414, ""))</f>
        <v/>
      </c>
      <c r="CW414" s="49" t="str">
        <f>IF($CN414="", "", IF($CN414=Report!$BN$4, AH414, ""))</f>
        <v/>
      </c>
      <c r="CX414" s="49" t="str">
        <f>IF($CN414="", "", IF($CN414=Report!$BN$4, AI414, ""))</f>
        <v/>
      </c>
      <c r="CY414" s="49" t="str">
        <f>IF($CN414="", "", IF($CN414=Report!$BN$4, AJ414, ""))</f>
        <v/>
      </c>
      <c r="CZ414" s="49" t="str">
        <f>IF($CN414="", "", IF($CN414=Report!$BN$4, AK414, ""))</f>
        <v/>
      </c>
      <c r="DA414" s="49" t="str">
        <f>IF($CN414="", "", IF($CN414=Report!$BN$4, AL414, ""))</f>
        <v/>
      </c>
      <c r="DB414" s="49" t="str">
        <f>IF($CN414="", "", IF($CN414=Report!$BN$4, AM414, ""))</f>
        <v/>
      </c>
      <c r="DC414" s="49" t="str">
        <f>IF($CN414="", "", IF($CN414=Report!$BN$4, AN414, ""))</f>
        <v/>
      </c>
      <c r="DD414" s="50" t="str">
        <f>IF($CN414="", "", IF($CN414=Report!$BN$4, AO414, ""))</f>
        <v/>
      </c>
      <c r="DE414" s="48" t="str">
        <f>IF($CN414="", "", IF($CN414=Report!$BN$4, AP414, ""))</f>
        <v/>
      </c>
      <c r="DF414" s="49" t="str">
        <f>IF($CN414="", "", IF($CN414=Report!$BN$4, AQ414, ""))</f>
        <v/>
      </c>
      <c r="DG414" s="49" t="str">
        <f>IF($CN414="", "", IF($CN414=Report!$BN$4, AR414, ""))</f>
        <v/>
      </c>
      <c r="DH414" s="49" t="str">
        <f>IF($CN414="", "", IF($CN414=Report!$BN$4, AS414, ""))</f>
        <v/>
      </c>
      <c r="DI414" s="49" t="str">
        <f>IF($CN414="", "", IF($CN414=Report!$BN$4, AT414, ""))</f>
        <v/>
      </c>
      <c r="DJ414" s="49" t="str">
        <f>IF($CN414="", "", IF($CN414=Report!$BN$4, AU414, ""))</f>
        <v/>
      </c>
      <c r="DK414" s="49" t="str">
        <f>IF($CN414="", "", IF($CN414=Report!$BN$4, AV414, ""))</f>
        <v/>
      </c>
      <c r="DL414" s="49" t="str">
        <f>IF($CN414="", "", IF($CN414=Report!$BN$4, AW414, ""))</f>
        <v/>
      </c>
      <c r="DM414" s="49" t="str">
        <f>IF($CN414="", "", IF($CN414=Report!$BN$4, AX414, ""))</f>
        <v/>
      </c>
      <c r="DN414" s="49" t="str">
        <f>IF($CN414="", "", IF($CN414=Report!$BN$4, AY414, ""))</f>
        <v/>
      </c>
      <c r="DO414" s="49" t="str">
        <f>IF($CN414="", "", IF($CN414=Report!$BN$4, AZ414, ""))</f>
        <v/>
      </c>
      <c r="DP414" s="50" t="str">
        <f>IF($CN414="", "", IF($CN414=Report!$BN$4, BA414, ""))</f>
        <v/>
      </c>
      <c r="DQ414" s="48" t="str">
        <f>IF($CN414="", "", IF($CN414=Report!$BN$4, BB414, ""))</f>
        <v/>
      </c>
      <c r="DR414" s="49" t="str">
        <f>IF($CN414="", "", IF($CN414=Report!$BN$4, BC414, ""))</f>
        <v/>
      </c>
      <c r="DS414" s="49" t="str">
        <f>IF($CN414="", "", IF($CN414=Report!$BN$4, BD414, ""))</f>
        <v/>
      </c>
      <c r="DT414" s="49" t="str">
        <f>IF($CN414="", "", IF($CN414=Report!$BN$4, BE414, ""))</f>
        <v/>
      </c>
      <c r="DU414" s="49" t="str">
        <f>IF($CN414="", "", IF($CN414=Report!$BN$4, BF414, ""))</f>
        <v/>
      </c>
      <c r="DV414" s="49" t="str">
        <f>IF($CN414="", "", IF($CN414=Report!$BN$4, BG414, ""))</f>
        <v/>
      </c>
      <c r="DW414" s="49" t="str">
        <f>IF($CN414="", "", IF($CN414=Report!$BN$4, BH414, ""))</f>
        <v/>
      </c>
      <c r="DX414" s="49" t="str">
        <f>IF($CN414="", "", IF($CN414=Report!$BN$4, BI414, ""))</f>
        <v/>
      </c>
      <c r="DY414" s="49" t="str">
        <f>IF($CN414="", "", IF($CN414=Report!$BN$4, BJ414, ""))</f>
        <v/>
      </c>
      <c r="DZ414" s="49" t="str">
        <f>IF($CN414="", "", IF($CN414=Report!$BN$4, BK414, ""))</f>
        <v/>
      </c>
      <c r="EA414" s="49" t="str">
        <f>IF($CN414="", "", IF($CN414=Report!$BN$4, BL414, ""))</f>
        <v/>
      </c>
      <c r="EB414" s="50" t="str">
        <f>IF($CN414="", "", IF($CN414=Report!$BN$4, BM414, ""))</f>
        <v/>
      </c>
      <c r="EC414" s="48" t="str">
        <f>IF($CN414="", "", IF($CN414=Report!$BN$4, BN414, ""))</f>
        <v/>
      </c>
      <c r="ED414" s="49" t="str">
        <f>IF($CN414="", "", IF($CN414=Report!$BN$4, BO414, ""))</f>
        <v/>
      </c>
      <c r="EE414" s="49" t="str">
        <f>IF($CN414="", "", IF($CN414=Report!$BN$4, BP414, ""))</f>
        <v/>
      </c>
      <c r="EF414" s="49" t="str">
        <f>IF($CN414="", "", IF($CN414=Report!$BN$4, BQ414, ""))</f>
        <v/>
      </c>
      <c r="EG414" s="49" t="str">
        <f>IF($CN414="", "", IF($CN414=Report!$BN$4, BR414, ""))</f>
        <v/>
      </c>
      <c r="EH414" s="49" t="str">
        <f>IF($CN414="", "", IF($CN414=Report!$BN$4, BS414, ""))</f>
        <v/>
      </c>
      <c r="EI414" s="49" t="str">
        <f>IF($CN414="", "", IF($CN414=Report!$BN$4, BT414, ""))</f>
        <v/>
      </c>
      <c r="EJ414" s="49" t="str">
        <f>IF($CN414="", "", IF($CN414=Report!$BN$4, BU414, ""))</f>
        <v/>
      </c>
      <c r="EK414" s="49" t="str">
        <f>IF($CN414="", "", IF($CN414=Report!$BN$4, BV414, ""))</f>
        <v/>
      </c>
      <c r="EL414" s="49" t="str">
        <f>IF($CN414="", "", IF($CN414=Report!$BN$4, BW414, ""))</f>
        <v/>
      </c>
      <c r="EM414" s="49" t="str">
        <f>IF($CN414="", "", IF($CN414=Report!$BN$4, BX414, ""))</f>
        <v/>
      </c>
      <c r="EN414" s="50" t="str">
        <f>IF($CN414="", "", IF($CN414=Report!$BN$4, BY414, ""))</f>
        <v/>
      </c>
      <c r="EO414" s="48" t="str">
        <f>IF($CN414="", "", IF($CN414=Report!$BN$4, BZ414, ""))</f>
        <v/>
      </c>
      <c r="EP414" s="49" t="str">
        <f>IF($CN414="", "", IF($CN414=Report!$BN$4, CA414, ""))</f>
        <v/>
      </c>
      <c r="EQ414" s="49" t="str">
        <f>IF($CN414="", "", IF($CN414=Report!$BN$4, CB414, ""))</f>
        <v/>
      </c>
      <c r="ER414" s="49" t="str">
        <f>IF($CN414="", "", IF($CN414=Report!$BN$4, CC414, ""))</f>
        <v/>
      </c>
      <c r="ES414" s="49" t="str">
        <f>IF($CN414="", "", IF($CN414=Report!$BN$4, CD414, ""))</f>
        <v/>
      </c>
      <c r="ET414" s="49" t="str">
        <f>IF($CN414="", "", IF($CN414=Report!$BN$4, CE414, ""))</f>
        <v/>
      </c>
      <c r="EU414" s="49" t="str">
        <f>IF($CN414="", "", IF($CN414=Report!$BN$4, CF414, ""))</f>
        <v/>
      </c>
      <c r="EV414" s="49" t="str">
        <f>IF($CN414="", "", IF($CN414=Report!$BN$4, CG414, ""))</f>
        <v/>
      </c>
      <c r="EW414" s="49" t="str">
        <f>IF($CN414="", "", IF($CN414=Report!$BN$4, CH414, ""))</f>
        <v/>
      </c>
      <c r="EX414" s="49" t="str">
        <f>IF($CN414="", "", IF($CN414=Report!$BN$4, CI414, ""))</f>
        <v/>
      </c>
      <c r="EY414" s="49" t="str">
        <f>IF($CN414="", "", IF($CN414=Report!$BN$4, CJ414, ""))</f>
        <v/>
      </c>
      <c r="EZ414" s="50" t="str">
        <f>IF($CN414="", "", IF($CN414=Report!$BN$4, CK414, ""))</f>
        <v/>
      </c>
    </row>
    <row r="415" spans="1:156" x14ac:dyDescent="0.25">
      <c r="A415" s="19"/>
      <c r="B415" s="104"/>
      <c r="C415" s="105"/>
      <c r="D415" s="116"/>
      <c r="E415" s="106"/>
      <c r="F415" s="106"/>
      <c r="G415" s="106"/>
      <c r="H415" s="106"/>
      <c r="I415" s="106"/>
      <c r="J415" s="106"/>
      <c r="K415" s="106"/>
      <c r="L415" s="106"/>
      <c r="M415" s="106"/>
      <c r="N415" s="106"/>
      <c r="O415" s="106"/>
      <c r="P415" s="106"/>
      <c r="Q415" s="106"/>
      <c r="R415" s="106"/>
      <c r="S415" s="106"/>
      <c r="T415" s="108"/>
      <c r="U415" s="108"/>
      <c r="V415" s="108"/>
      <c r="W415" s="109"/>
      <c r="X415" s="19"/>
      <c r="AA415" s="48" t="str">
        <f t="shared" si="416"/>
        <v/>
      </c>
      <c r="AB415" s="49" t="str">
        <f t="shared" si="417"/>
        <v/>
      </c>
      <c r="AC415" s="49" t="str">
        <f t="shared" si="418"/>
        <v/>
      </c>
      <c r="AD415" s="49" t="str">
        <f t="shared" si="419"/>
        <v/>
      </c>
      <c r="AE415" s="49" t="str">
        <f t="shared" si="420"/>
        <v/>
      </c>
      <c r="AF415" s="49" t="str">
        <f t="shared" si="421"/>
        <v/>
      </c>
      <c r="AG415" s="49" t="str">
        <f t="shared" si="422"/>
        <v/>
      </c>
      <c r="AH415" s="49" t="str">
        <f t="shared" si="423"/>
        <v/>
      </c>
      <c r="AI415" s="49" t="str">
        <f t="shared" si="424"/>
        <v/>
      </c>
      <c r="AJ415" s="49" t="str">
        <f t="shared" si="425"/>
        <v/>
      </c>
      <c r="AK415" s="49" t="str">
        <f t="shared" si="426"/>
        <v/>
      </c>
      <c r="AL415" s="49" t="str">
        <f t="shared" si="427"/>
        <v/>
      </c>
      <c r="AM415" s="49" t="str">
        <f t="shared" si="428"/>
        <v/>
      </c>
      <c r="AN415" s="49" t="str">
        <f t="shared" si="429"/>
        <v/>
      </c>
      <c r="AO415" s="50" t="str">
        <f t="shared" si="430"/>
        <v/>
      </c>
      <c r="AP415" s="48" t="str">
        <f t="shared" si="431"/>
        <v/>
      </c>
      <c r="AQ415" s="49" t="str">
        <f t="shared" si="394"/>
        <v/>
      </c>
      <c r="AR415" s="49" t="str">
        <f t="shared" si="395"/>
        <v/>
      </c>
      <c r="AS415" s="49" t="str">
        <f t="shared" si="396"/>
        <v/>
      </c>
      <c r="AT415" s="49" t="str">
        <f t="shared" si="397"/>
        <v/>
      </c>
      <c r="AU415" s="49" t="str">
        <f t="shared" si="398"/>
        <v/>
      </c>
      <c r="AV415" s="49" t="str">
        <f t="shared" si="399"/>
        <v/>
      </c>
      <c r="AW415" s="49" t="str">
        <f t="shared" si="400"/>
        <v/>
      </c>
      <c r="AX415" s="49" t="str">
        <f t="shared" si="401"/>
        <v/>
      </c>
      <c r="AY415" s="49" t="str">
        <f t="shared" si="402"/>
        <v/>
      </c>
      <c r="AZ415" s="49" t="str">
        <f t="shared" si="403"/>
        <v/>
      </c>
      <c r="BA415" s="50" t="str">
        <f t="shared" si="404"/>
        <v/>
      </c>
      <c r="BB415" s="48" t="str">
        <f t="shared" si="432"/>
        <v/>
      </c>
      <c r="BC415" s="49" t="str">
        <f t="shared" si="405"/>
        <v/>
      </c>
      <c r="BD415" s="49" t="str">
        <f t="shared" si="406"/>
        <v/>
      </c>
      <c r="BE415" s="49" t="str">
        <f t="shared" si="407"/>
        <v/>
      </c>
      <c r="BF415" s="49" t="str">
        <f t="shared" si="408"/>
        <v/>
      </c>
      <c r="BG415" s="49" t="str">
        <f t="shared" si="409"/>
        <v/>
      </c>
      <c r="BH415" s="49" t="str">
        <f t="shared" si="410"/>
        <v/>
      </c>
      <c r="BI415" s="49" t="str">
        <f t="shared" si="411"/>
        <v/>
      </c>
      <c r="BJ415" s="49" t="str">
        <f t="shared" si="412"/>
        <v/>
      </c>
      <c r="BK415" s="49" t="str">
        <f t="shared" si="413"/>
        <v/>
      </c>
      <c r="BL415" s="49" t="str">
        <f t="shared" si="414"/>
        <v/>
      </c>
      <c r="BM415" s="50" t="str">
        <f t="shared" si="415"/>
        <v/>
      </c>
      <c r="BN415" s="48" t="str">
        <f t="shared" si="433"/>
        <v/>
      </c>
      <c r="BO415" s="49" t="str">
        <f t="shared" si="436"/>
        <v/>
      </c>
      <c r="BP415" s="49" t="str">
        <f t="shared" si="437"/>
        <v/>
      </c>
      <c r="BQ415" s="49" t="str">
        <f t="shared" si="438"/>
        <v/>
      </c>
      <c r="BR415" s="49" t="str">
        <f t="shared" si="439"/>
        <v/>
      </c>
      <c r="BS415" s="49" t="str">
        <f t="shared" si="440"/>
        <v/>
      </c>
      <c r="BT415" s="49" t="str">
        <f t="shared" si="441"/>
        <v/>
      </c>
      <c r="BU415" s="49" t="str">
        <f t="shared" si="442"/>
        <v/>
      </c>
      <c r="BV415" s="49" t="str">
        <f t="shared" si="443"/>
        <v/>
      </c>
      <c r="BW415" s="49" t="str">
        <f t="shared" si="444"/>
        <v/>
      </c>
      <c r="BX415" s="49" t="str">
        <f t="shared" si="445"/>
        <v/>
      </c>
      <c r="BY415" s="50" t="str">
        <f t="shared" si="446"/>
        <v/>
      </c>
      <c r="BZ415" s="48" t="str">
        <f t="shared" si="434"/>
        <v/>
      </c>
      <c r="CA415" s="49" t="str">
        <f t="shared" si="447"/>
        <v/>
      </c>
      <c r="CB415" s="49" t="str">
        <f t="shared" si="448"/>
        <v/>
      </c>
      <c r="CC415" s="49" t="str">
        <f t="shared" si="449"/>
        <v/>
      </c>
      <c r="CD415" s="49" t="str">
        <f t="shared" si="450"/>
        <v/>
      </c>
      <c r="CE415" s="49" t="str">
        <f t="shared" si="451"/>
        <v/>
      </c>
      <c r="CF415" s="49" t="str">
        <f t="shared" si="452"/>
        <v/>
      </c>
      <c r="CG415" s="49" t="str">
        <f t="shared" si="453"/>
        <v/>
      </c>
      <c r="CH415" s="49" t="str">
        <f t="shared" si="454"/>
        <v/>
      </c>
      <c r="CI415" s="49" t="str">
        <f t="shared" si="455"/>
        <v/>
      </c>
      <c r="CJ415" s="49" t="str">
        <f t="shared" si="456"/>
        <v/>
      </c>
      <c r="CK415" s="50" t="str">
        <f t="shared" si="457"/>
        <v/>
      </c>
      <c r="CM415" s="85" t="str">
        <f t="shared" si="435"/>
        <v/>
      </c>
      <c r="CN415" s="6" t="str">
        <f>IF($B415="", "", IF($CM415="X", "", IF(Report!$BN$3="X", LEFT($B415, 2), $B415)))</f>
        <v/>
      </c>
      <c r="CP415" s="48" t="str">
        <f>IF($CN415="", "", IF($CN415=Report!$BN$4, AA415, ""))</f>
        <v/>
      </c>
      <c r="CQ415" s="49" t="str">
        <f>IF($CN415="", "", IF($CN415=Report!$BN$4, AB415, ""))</f>
        <v/>
      </c>
      <c r="CR415" s="49" t="str">
        <f>IF($CN415="", "", IF($CN415=Report!$BN$4, AC415, ""))</f>
        <v/>
      </c>
      <c r="CS415" s="49" t="str">
        <f>IF($CN415="", "", IF($CN415=Report!$BN$4, AD415, ""))</f>
        <v/>
      </c>
      <c r="CT415" s="49" t="str">
        <f>IF($CN415="", "", IF($CN415=Report!$BN$4, AE415, ""))</f>
        <v/>
      </c>
      <c r="CU415" s="49" t="str">
        <f>IF($CN415="", "", IF($CN415=Report!$BN$4, AF415, ""))</f>
        <v/>
      </c>
      <c r="CV415" s="49" t="str">
        <f>IF($CN415="", "", IF($CN415=Report!$BN$4, AG415, ""))</f>
        <v/>
      </c>
      <c r="CW415" s="49" t="str">
        <f>IF($CN415="", "", IF($CN415=Report!$BN$4, AH415, ""))</f>
        <v/>
      </c>
      <c r="CX415" s="49" t="str">
        <f>IF($CN415="", "", IF($CN415=Report!$BN$4, AI415, ""))</f>
        <v/>
      </c>
      <c r="CY415" s="49" t="str">
        <f>IF($CN415="", "", IF($CN415=Report!$BN$4, AJ415, ""))</f>
        <v/>
      </c>
      <c r="CZ415" s="49" t="str">
        <f>IF($CN415="", "", IF($CN415=Report!$BN$4, AK415, ""))</f>
        <v/>
      </c>
      <c r="DA415" s="49" t="str">
        <f>IF($CN415="", "", IF($CN415=Report!$BN$4, AL415, ""))</f>
        <v/>
      </c>
      <c r="DB415" s="49" t="str">
        <f>IF($CN415="", "", IF($CN415=Report!$BN$4, AM415, ""))</f>
        <v/>
      </c>
      <c r="DC415" s="49" t="str">
        <f>IF($CN415="", "", IF($CN415=Report!$BN$4, AN415, ""))</f>
        <v/>
      </c>
      <c r="DD415" s="50" t="str">
        <f>IF($CN415="", "", IF($CN415=Report!$BN$4, AO415, ""))</f>
        <v/>
      </c>
      <c r="DE415" s="48" t="str">
        <f>IF($CN415="", "", IF($CN415=Report!$BN$4, AP415, ""))</f>
        <v/>
      </c>
      <c r="DF415" s="49" t="str">
        <f>IF($CN415="", "", IF($CN415=Report!$BN$4, AQ415, ""))</f>
        <v/>
      </c>
      <c r="DG415" s="49" t="str">
        <f>IF($CN415="", "", IF($CN415=Report!$BN$4, AR415, ""))</f>
        <v/>
      </c>
      <c r="DH415" s="49" t="str">
        <f>IF($CN415="", "", IF($CN415=Report!$BN$4, AS415, ""))</f>
        <v/>
      </c>
      <c r="DI415" s="49" t="str">
        <f>IF($CN415="", "", IF($CN415=Report!$BN$4, AT415, ""))</f>
        <v/>
      </c>
      <c r="DJ415" s="49" t="str">
        <f>IF($CN415="", "", IF($CN415=Report!$BN$4, AU415, ""))</f>
        <v/>
      </c>
      <c r="DK415" s="49" t="str">
        <f>IF($CN415="", "", IF($CN415=Report!$BN$4, AV415, ""))</f>
        <v/>
      </c>
      <c r="DL415" s="49" t="str">
        <f>IF($CN415="", "", IF($CN415=Report!$BN$4, AW415, ""))</f>
        <v/>
      </c>
      <c r="DM415" s="49" t="str">
        <f>IF($CN415="", "", IF($CN415=Report!$BN$4, AX415, ""))</f>
        <v/>
      </c>
      <c r="DN415" s="49" t="str">
        <f>IF($CN415="", "", IF($CN415=Report!$BN$4, AY415, ""))</f>
        <v/>
      </c>
      <c r="DO415" s="49" t="str">
        <f>IF($CN415="", "", IF($CN415=Report!$BN$4, AZ415, ""))</f>
        <v/>
      </c>
      <c r="DP415" s="50" t="str">
        <f>IF($CN415="", "", IF($CN415=Report!$BN$4, BA415, ""))</f>
        <v/>
      </c>
      <c r="DQ415" s="48" t="str">
        <f>IF($CN415="", "", IF($CN415=Report!$BN$4, BB415, ""))</f>
        <v/>
      </c>
      <c r="DR415" s="49" t="str">
        <f>IF($CN415="", "", IF($CN415=Report!$BN$4, BC415, ""))</f>
        <v/>
      </c>
      <c r="DS415" s="49" t="str">
        <f>IF($CN415="", "", IF($CN415=Report!$BN$4, BD415, ""))</f>
        <v/>
      </c>
      <c r="DT415" s="49" t="str">
        <f>IF($CN415="", "", IF($CN415=Report!$BN$4, BE415, ""))</f>
        <v/>
      </c>
      <c r="DU415" s="49" t="str">
        <f>IF($CN415="", "", IF($CN415=Report!$BN$4, BF415, ""))</f>
        <v/>
      </c>
      <c r="DV415" s="49" t="str">
        <f>IF($CN415="", "", IF($CN415=Report!$BN$4, BG415, ""))</f>
        <v/>
      </c>
      <c r="DW415" s="49" t="str">
        <f>IF($CN415="", "", IF($CN415=Report!$BN$4, BH415, ""))</f>
        <v/>
      </c>
      <c r="DX415" s="49" t="str">
        <f>IF($CN415="", "", IF($CN415=Report!$BN$4, BI415, ""))</f>
        <v/>
      </c>
      <c r="DY415" s="49" t="str">
        <f>IF($CN415="", "", IF($CN415=Report!$BN$4, BJ415, ""))</f>
        <v/>
      </c>
      <c r="DZ415" s="49" t="str">
        <f>IF($CN415="", "", IF($CN415=Report!$BN$4, BK415, ""))</f>
        <v/>
      </c>
      <c r="EA415" s="49" t="str">
        <f>IF($CN415="", "", IF($CN415=Report!$BN$4, BL415, ""))</f>
        <v/>
      </c>
      <c r="EB415" s="50" t="str">
        <f>IF($CN415="", "", IF($CN415=Report!$BN$4, BM415, ""))</f>
        <v/>
      </c>
      <c r="EC415" s="48" t="str">
        <f>IF($CN415="", "", IF($CN415=Report!$BN$4, BN415, ""))</f>
        <v/>
      </c>
      <c r="ED415" s="49" t="str">
        <f>IF($CN415="", "", IF($CN415=Report!$BN$4, BO415, ""))</f>
        <v/>
      </c>
      <c r="EE415" s="49" t="str">
        <f>IF($CN415="", "", IF($CN415=Report!$BN$4, BP415, ""))</f>
        <v/>
      </c>
      <c r="EF415" s="49" t="str">
        <f>IF($CN415="", "", IF($CN415=Report!$BN$4, BQ415, ""))</f>
        <v/>
      </c>
      <c r="EG415" s="49" t="str">
        <f>IF($CN415="", "", IF($CN415=Report!$BN$4, BR415, ""))</f>
        <v/>
      </c>
      <c r="EH415" s="49" t="str">
        <f>IF($CN415="", "", IF($CN415=Report!$BN$4, BS415, ""))</f>
        <v/>
      </c>
      <c r="EI415" s="49" t="str">
        <f>IF($CN415="", "", IF($CN415=Report!$BN$4, BT415, ""))</f>
        <v/>
      </c>
      <c r="EJ415" s="49" t="str">
        <f>IF($CN415="", "", IF($CN415=Report!$BN$4, BU415, ""))</f>
        <v/>
      </c>
      <c r="EK415" s="49" t="str">
        <f>IF($CN415="", "", IF($CN415=Report!$BN$4, BV415, ""))</f>
        <v/>
      </c>
      <c r="EL415" s="49" t="str">
        <f>IF($CN415="", "", IF($CN415=Report!$BN$4, BW415, ""))</f>
        <v/>
      </c>
      <c r="EM415" s="49" t="str">
        <f>IF($CN415="", "", IF($CN415=Report!$BN$4, BX415, ""))</f>
        <v/>
      </c>
      <c r="EN415" s="50" t="str">
        <f>IF($CN415="", "", IF($CN415=Report!$BN$4, BY415, ""))</f>
        <v/>
      </c>
      <c r="EO415" s="48" t="str">
        <f>IF($CN415="", "", IF($CN415=Report!$BN$4, BZ415, ""))</f>
        <v/>
      </c>
      <c r="EP415" s="49" t="str">
        <f>IF($CN415="", "", IF($CN415=Report!$BN$4, CA415, ""))</f>
        <v/>
      </c>
      <c r="EQ415" s="49" t="str">
        <f>IF($CN415="", "", IF($CN415=Report!$BN$4, CB415, ""))</f>
        <v/>
      </c>
      <c r="ER415" s="49" t="str">
        <f>IF($CN415="", "", IF($CN415=Report!$BN$4, CC415, ""))</f>
        <v/>
      </c>
      <c r="ES415" s="49" t="str">
        <f>IF($CN415="", "", IF($CN415=Report!$BN$4, CD415, ""))</f>
        <v/>
      </c>
      <c r="ET415" s="49" t="str">
        <f>IF($CN415="", "", IF($CN415=Report!$BN$4, CE415, ""))</f>
        <v/>
      </c>
      <c r="EU415" s="49" t="str">
        <f>IF($CN415="", "", IF($CN415=Report!$BN$4, CF415, ""))</f>
        <v/>
      </c>
      <c r="EV415" s="49" t="str">
        <f>IF($CN415="", "", IF($CN415=Report!$BN$4, CG415, ""))</f>
        <v/>
      </c>
      <c r="EW415" s="49" t="str">
        <f>IF($CN415="", "", IF($CN415=Report!$BN$4, CH415, ""))</f>
        <v/>
      </c>
      <c r="EX415" s="49" t="str">
        <f>IF($CN415="", "", IF($CN415=Report!$BN$4, CI415, ""))</f>
        <v/>
      </c>
      <c r="EY415" s="49" t="str">
        <f>IF($CN415="", "", IF($CN415=Report!$BN$4, CJ415, ""))</f>
        <v/>
      </c>
      <c r="EZ415" s="50" t="str">
        <f>IF($CN415="", "", IF($CN415=Report!$BN$4, CK415, ""))</f>
        <v/>
      </c>
    </row>
    <row r="416" spans="1:156" x14ac:dyDescent="0.25">
      <c r="A416" s="19"/>
      <c r="B416" s="104"/>
      <c r="C416" s="105"/>
      <c r="D416" s="116"/>
      <c r="E416" s="106"/>
      <c r="F416" s="106"/>
      <c r="G416" s="106"/>
      <c r="H416" s="106"/>
      <c r="I416" s="106"/>
      <c r="J416" s="106"/>
      <c r="K416" s="106"/>
      <c r="L416" s="106"/>
      <c r="M416" s="106"/>
      <c r="N416" s="106"/>
      <c r="O416" s="106"/>
      <c r="P416" s="106"/>
      <c r="Q416" s="106"/>
      <c r="R416" s="106"/>
      <c r="S416" s="106"/>
      <c r="T416" s="108"/>
      <c r="U416" s="108"/>
      <c r="V416" s="108"/>
      <c r="W416" s="109"/>
      <c r="X416" s="19"/>
      <c r="AA416" s="48" t="str">
        <f t="shared" si="416"/>
        <v/>
      </c>
      <c r="AB416" s="49" t="str">
        <f t="shared" si="417"/>
        <v/>
      </c>
      <c r="AC416" s="49" t="str">
        <f t="shared" si="418"/>
        <v/>
      </c>
      <c r="AD416" s="49" t="str">
        <f t="shared" si="419"/>
        <v/>
      </c>
      <c r="AE416" s="49" t="str">
        <f t="shared" si="420"/>
        <v/>
      </c>
      <c r="AF416" s="49" t="str">
        <f t="shared" si="421"/>
        <v/>
      </c>
      <c r="AG416" s="49" t="str">
        <f t="shared" si="422"/>
        <v/>
      </c>
      <c r="AH416" s="49" t="str">
        <f t="shared" si="423"/>
        <v/>
      </c>
      <c r="AI416" s="49" t="str">
        <f t="shared" si="424"/>
        <v/>
      </c>
      <c r="AJ416" s="49" t="str">
        <f t="shared" si="425"/>
        <v/>
      </c>
      <c r="AK416" s="49" t="str">
        <f t="shared" si="426"/>
        <v/>
      </c>
      <c r="AL416" s="49" t="str">
        <f t="shared" si="427"/>
        <v/>
      </c>
      <c r="AM416" s="49" t="str">
        <f t="shared" si="428"/>
        <v/>
      </c>
      <c r="AN416" s="49" t="str">
        <f t="shared" si="429"/>
        <v/>
      </c>
      <c r="AO416" s="50" t="str">
        <f t="shared" si="430"/>
        <v/>
      </c>
      <c r="AP416" s="48" t="str">
        <f t="shared" si="431"/>
        <v/>
      </c>
      <c r="AQ416" s="49" t="str">
        <f t="shared" si="394"/>
        <v/>
      </c>
      <c r="AR416" s="49" t="str">
        <f t="shared" si="395"/>
        <v/>
      </c>
      <c r="AS416" s="49" t="str">
        <f t="shared" si="396"/>
        <v/>
      </c>
      <c r="AT416" s="49" t="str">
        <f t="shared" si="397"/>
        <v/>
      </c>
      <c r="AU416" s="49" t="str">
        <f t="shared" si="398"/>
        <v/>
      </c>
      <c r="AV416" s="49" t="str">
        <f t="shared" si="399"/>
        <v/>
      </c>
      <c r="AW416" s="49" t="str">
        <f t="shared" si="400"/>
        <v/>
      </c>
      <c r="AX416" s="49" t="str">
        <f t="shared" si="401"/>
        <v/>
      </c>
      <c r="AY416" s="49" t="str">
        <f t="shared" si="402"/>
        <v/>
      </c>
      <c r="AZ416" s="49" t="str">
        <f t="shared" si="403"/>
        <v/>
      </c>
      <c r="BA416" s="50" t="str">
        <f t="shared" si="404"/>
        <v/>
      </c>
      <c r="BB416" s="48" t="str">
        <f t="shared" si="432"/>
        <v/>
      </c>
      <c r="BC416" s="49" t="str">
        <f t="shared" si="405"/>
        <v/>
      </c>
      <c r="BD416" s="49" t="str">
        <f t="shared" si="406"/>
        <v/>
      </c>
      <c r="BE416" s="49" t="str">
        <f t="shared" si="407"/>
        <v/>
      </c>
      <c r="BF416" s="49" t="str">
        <f t="shared" si="408"/>
        <v/>
      </c>
      <c r="BG416" s="49" t="str">
        <f t="shared" si="409"/>
        <v/>
      </c>
      <c r="BH416" s="49" t="str">
        <f t="shared" si="410"/>
        <v/>
      </c>
      <c r="BI416" s="49" t="str">
        <f t="shared" si="411"/>
        <v/>
      </c>
      <c r="BJ416" s="49" t="str">
        <f t="shared" si="412"/>
        <v/>
      </c>
      <c r="BK416" s="49" t="str">
        <f t="shared" si="413"/>
        <v/>
      </c>
      <c r="BL416" s="49" t="str">
        <f t="shared" si="414"/>
        <v/>
      </c>
      <c r="BM416" s="50" t="str">
        <f t="shared" si="415"/>
        <v/>
      </c>
      <c r="BN416" s="48" t="str">
        <f t="shared" si="433"/>
        <v/>
      </c>
      <c r="BO416" s="49" t="str">
        <f t="shared" si="436"/>
        <v/>
      </c>
      <c r="BP416" s="49" t="str">
        <f t="shared" si="437"/>
        <v/>
      </c>
      <c r="BQ416" s="49" t="str">
        <f t="shared" si="438"/>
        <v/>
      </c>
      <c r="BR416" s="49" t="str">
        <f t="shared" si="439"/>
        <v/>
      </c>
      <c r="BS416" s="49" t="str">
        <f t="shared" si="440"/>
        <v/>
      </c>
      <c r="BT416" s="49" t="str">
        <f t="shared" si="441"/>
        <v/>
      </c>
      <c r="BU416" s="49" t="str">
        <f t="shared" si="442"/>
        <v/>
      </c>
      <c r="BV416" s="49" t="str">
        <f t="shared" si="443"/>
        <v/>
      </c>
      <c r="BW416" s="49" t="str">
        <f t="shared" si="444"/>
        <v/>
      </c>
      <c r="BX416" s="49" t="str">
        <f t="shared" si="445"/>
        <v/>
      </c>
      <c r="BY416" s="50" t="str">
        <f t="shared" si="446"/>
        <v/>
      </c>
      <c r="BZ416" s="48" t="str">
        <f t="shared" si="434"/>
        <v/>
      </c>
      <c r="CA416" s="49" t="str">
        <f t="shared" si="447"/>
        <v/>
      </c>
      <c r="CB416" s="49" t="str">
        <f t="shared" si="448"/>
        <v/>
      </c>
      <c r="CC416" s="49" t="str">
        <f t="shared" si="449"/>
        <v/>
      </c>
      <c r="CD416" s="49" t="str">
        <f t="shared" si="450"/>
        <v/>
      </c>
      <c r="CE416" s="49" t="str">
        <f t="shared" si="451"/>
        <v/>
      </c>
      <c r="CF416" s="49" t="str">
        <f t="shared" si="452"/>
        <v/>
      </c>
      <c r="CG416" s="49" t="str">
        <f t="shared" si="453"/>
        <v/>
      </c>
      <c r="CH416" s="49" t="str">
        <f t="shared" si="454"/>
        <v/>
      </c>
      <c r="CI416" s="49" t="str">
        <f t="shared" si="455"/>
        <v/>
      </c>
      <c r="CJ416" s="49" t="str">
        <f t="shared" si="456"/>
        <v/>
      </c>
      <c r="CK416" s="50" t="str">
        <f t="shared" si="457"/>
        <v/>
      </c>
      <c r="CM416" s="85" t="str">
        <f t="shared" si="435"/>
        <v/>
      </c>
      <c r="CN416" s="6" t="str">
        <f>IF($B416="", "", IF($CM416="X", "", IF(Report!$BN$3="X", LEFT($B416, 2), $B416)))</f>
        <v/>
      </c>
      <c r="CP416" s="48" t="str">
        <f>IF($CN416="", "", IF($CN416=Report!$BN$4, AA416, ""))</f>
        <v/>
      </c>
      <c r="CQ416" s="49" t="str">
        <f>IF($CN416="", "", IF($CN416=Report!$BN$4, AB416, ""))</f>
        <v/>
      </c>
      <c r="CR416" s="49" t="str">
        <f>IF($CN416="", "", IF($CN416=Report!$BN$4, AC416, ""))</f>
        <v/>
      </c>
      <c r="CS416" s="49" t="str">
        <f>IF($CN416="", "", IF($CN416=Report!$BN$4, AD416, ""))</f>
        <v/>
      </c>
      <c r="CT416" s="49" t="str">
        <f>IF($CN416="", "", IF($CN416=Report!$BN$4, AE416, ""))</f>
        <v/>
      </c>
      <c r="CU416" s="49" t="str">
        <f>IF($CN416="", "", IF($CN416=Report!$BN$4, AF416, ""))</f>
        <v/>
      </c>
      <c r="CV416" s="49" t="str">
        <f>IF($CN416="", "", IF($CN416=Report!$BN$4, AG416, ""))</f>
        <v/>
      </c>
      <c r="CW416" s="49" t="str">
        <f>IF($CN416="", "", IF($CN416=Report!$BN$4, AH416, ""))</f>
        <v/>
      </c>
      <c r="CX416" s="49" t="str">
        <f>IF($CN416="", "", IF($CN416=Report!$BN$4, AI416, ""))</f>
        <v/>
      </c>
      <c r="CY416" s="49" t="str">
        <f>IF($CN416="", "", IF($CN416=Report!$BN$4, AJ416, ""))</f>
        <v/>
      </c>
      <c r="CZ416" s="49" t="str">
        <f>IF($CN416="", "", IF($CN416=Report!$BN$4, AK416, ""))</f>
        <v/>
      </c>
      <c r="DA416" s="49" t="str">
        <f>IF($CN416="", "", IF($CN416=Report!$BN$4, AL416, ""))</f>
        <v/>
      </c>
      <c r="DB416" s="49" t="str">
        <f>IF($CN416="", "", IF($CN416=Report!$BN$4, AM416, ""))</f>
        <v/>
      </c>
      <c r="DC416" s="49" t="str">
        <f>IF($CN416="", "", IF($CN416=Report!$BN$4, AN416, ""))</f>
        <v/>
      </c>
      <c r="DD416" s="50" t="str">
        <f>IF($CN416="", "", IF($CN416=Report!$BN$4, AO416, ""))</f>
        <v/>
      </c>
      <c r="DE416" s="48" t="str">
        <f>IF($CN416="", "", IF($CN416=Report!$BN$4, AP416, ""))</f>
        <v/>
      </c>
      <c r="DF416" s="49" t="str">
        <f>IF($CN416="", "", IF($CN416=Report!$BN$4, AQ416, ""))</f>
        <v/>
      </c>
      <c r="DG416" s="49" t="str">
        <f>IF($CN416="", "", IF($CN416=Report!$BN$4, AR416, ""))</f>
        <v/>
      </c>
      <c r="DH416" s="49" t="str">
        <f>IF($CN416="", "", IF($CN416=Report!$BN$4, AS416, ""))</f>
        <v/>
      </c>
      <c r="DI416" s="49" t="str">
        <f>IF($CN416="", "", IF($CN416=Report!$BN$4, AT416, ""))</f>
        <v/>
      </c>
      <c r="DJ416" s="49" t="str">
        <f>IF($CN416="", "", IF($CN416=Report!$BN$4, AU416, ""))</f>
        <v/>
      </c>
      <c r="DK416" s="49" t="str">
        <f>IF($CN416="", "", IF($CN416=Report!$BN$4, AV416, ""))</f>
        <v/>
      </c>
      <c r="DL416" s="49" t="str">
        <f>IF($CN416="", "", IF($CN416=Report!$BN$4, AW416, ""))</f>
        <v/>
      </c>
      <c r="DM416" s="49" t="str">
        <f>IF($CN416="", "", IF($CN416=Report!$BN$4, AX416, ""))</f>
        <v/>
      </c>
      <c r="DN416" s="49" t="str">
        <f>IF($CN416="", "", IF($CN416=Report!$BN$4, AY416, ""))</f>
        <v/>
      </c>
      <c r="DO416" s="49" t="str">
        <f>IF($CN416="", "", IF($CN416=Report!$BN$4, AZ416, ""))</f>
        <v/>
      </c>
      <c r="DP416" s="50" t="str">
        <f>IF($CN416="", "", IF($CN416=Report!$BN$4, BA416, ""))</f>
        <v/>
      </c>
      <c r="DQ416" s="48" t="str">
        <f>IF($CN416="", "", IF($CN416=Report!$BN$4, BB416, ""))</f>
        <v/>
      </c>
      <c r="DR416" s="49" t="str">
        <f>IF($CN416="", "", IF($CN416=Report!$BN$4, BC416, ""))</f>
        <v/>
      </c>
      <c r="DS416" s="49" t="str">
        <f>IF($CN416="", "", IF($CN416=Report!$BN$4, BD416, ""))</f>
        <v/>
      </c>
      <c r="DT416" s="49" t="str">
        <f>IF($CN416="", "", IF($CN416=Report!$BN$4, BE416, ""))</f>
        <v/>
      </c>
      <c r="DU416" s="49" t="str">
        <f>IF($CN416="", "", IF($CN416=Report!$BN$4, BF416, ""))</f>
        <v/>
      </c>
      <c r="DV416" s="49" t="str">
        <f>IF($CN416="", "", IF($CN416=Report!$BN$4, BG416, ""))</f>
        <v/>
      </c>
      <c r="DW416" s="49" t="str">
        <f>IF($CN416="", "", IF($CN416=Report!$BN$4, BH416, ""))</f>
        <v/>
      </c>
      <c r="DX416" s="49" t="str">
        <f>IF($CN416="", "", IF($CN416=Report!$BN$4, BI416, ""))</f>
        <v/>
      </c>
      <c r="DY416" s="49" t="str">
        <f>IF($CN416="", "", IF($CN416=Report!$BN$4, BJ416, ""))</f>
        <v/>
      </c>
      <c r="DZ416" s="49" t="str">
        <f>IF($CN416="", "", IF($CN416=Report!$BN$4, BK416, ""))</f>
        <v/>
      </c>
      <c r="EA416" s="49" t="str">
        <f>IF($CN416="", "", IF($CN416=Report!$BN$4, BL416, ""))</f>
        <v/>
      </c>
      <c r="EB416" s="50" t="str">
        <f>IF($CN416="", "", IF($CN416=Report!$BN$4, BM416, ""))</f>
        <v/>
      </c>
      <c r="EC416" s="48" t="str">
        <f>IF($CN416="", "", IF($CN416=Report!$BN$4, BN416, ""))</f>
        <v/>
      </c>
      <c r="ED416" s="49" t="str">
        <f>IF($CN416="", "", IF($CN416=Report!$BN$4, BO416, ""))</f>
        <v/>
      </c>
      <c r="EE416" s="49" t="str">
        <f>IF($CN416="", "", IF($CN416=Report!$BN$4, BP416, ""))</f>
        <v/>
      </c>
      <c r="EF416" s="49" t="str">
        <f>IF($CN416="", "", IF($CN416=Report!$BN$4, BQ416, ""))</f>
        <v/>
      </c>
      <c r="EG416" s="49" t="str">
        <f>IF($CN416="", "", IF($CN416=Report!$BN$4, BR416, ""))</f>
        <v/>
      </c>
      <c r="EH416" s="49" t="str">
        <f>IF($CN416="", "", IF($CN416=Report!$BN$4, BS416, ""))</f>
        <v/>
      </c>
      <c r="EI416" s="49" t="str">
        <f>IF($CN416="", "", IF($CN416=Report!$BN$4, BT416, ""))</f>
        <v/>
      </c>
      <c r="EJ416" s="49" t="str">
        <f>IF($CN416="", "", IF($CN416=Report!$BN$4, BU416, ""))</f>
        <v/>
      </c>
      <c r="EK416" s="49" t="str">
        <f>IF($CN416="", "", IF($CN416=Report!$BN$4, BV416, ""))</f>
        <v/>
      </c>
      <c r="EL416" s="49" t="str">
        <f>IF($CN416="", "", IF($CN416=Report!$BN$4, BW416, ""))</f>
        <v/>
      </c>
      <c r="EM416" s="49" t="str">
        <f>IF($CN416="", "", IF($CN416=Report!$BN$4, BX416, ""))</f>
        <v/>
      </c>
      <c r="EN416" s="50" t="str">
        <f>IF($CN416="", "", IF($CN416=Report!$BN$4, BY416, ""))</f>
        <v/>
      </c>
      <c r="EO416" s="48" t="str">
        <f>IF($CN416="", "", IF($CN416=Report!$BN$4, BZ416, ""))</f>
        <v/>
      </c>
      <c r="EP416" s="49" t="str">
        <f>IF($CN416="", "", IF($CN416=Report!$BN$4, CA416, ""))</f>
        <v/>
      </c>
      <c r="EQ416" s="49" t="str">
        <f>IF($CN416="", "", IF($CN416=Report!$BN$4, CB416, ""))</f>
        <v/>
      </c>
      <c r="ER416" s="49" t="str">
        <f>IF($CN416="", "", IF($CN416=Report!$BN$4, CC416, ""))</f>
        <v/>
      </c>
      <c r="ES416" s="49" t="str">
        <f>IF($CN416="", "", IF($CN416=Report!$BN$4, CD416, ""))</f>
        <v/>
      </c>
      <c r="ET416" s="49" t="str">
        <f>IF($CN416="", "", IF($CN416=Report!$BN$4, CE416, ""))</f>
        <v/>
      </c>
      <c r="EU416" s="49" t="str">
        <f>IF($CN416="", "", IF($CN416=Report!$BN$4, CF416, ""))</f>
        <v/>
      </c>
      <c r="EV416" s="49" t="str">
        <f>IF($CN416="", "", IF($CN416=Report!$BN$4, CG416, ""))</f>
        <v/>
      </c>
      <c r="EW416" s="49" t="str">
        <f>IF($CN416="", "", IF($CN416=Report!$BN$4, CH416, ""))</f>
        <v/>
      </c>
      <c r="EX416" s="49" t="str">
        <f>IF($CN416="", "", IF($CN416=Report!$BN$4, CI416, ""))</f>
        <v/>
      </c>
      <c r="EY416" s="49" t="str">
        <f>IF($CN416="", "", IF($CN416=Report!$BN$4, CJ416, ""))</f>
        <v/>
      </c>
      <c r="EZ416" s="50" t="str">
        <f>IF($CN416="", "", IF($CN416=Report!$BN$4, CK416, ""))</f>
        <v/>
      </c>
    </row>
    <row r="417" spans="1:156" x14ac:dyDescent="0.25">
      <c r="A417" s="19"/>
      <c r="B417" s="104"/>
      <c r="C417" s="105"/>
      <c r="D417" s="116"/>
      <c r="E417" s="106"/>
      <c r="F417" s="106"/>
      <c r="G417" s="106"/>
      <c r="H417" s="106"/>
      <c r="I417" s="106"/>
      <c r="J417" s="106"/>
      <c r="K417" s="106"/>
      <c r="L417" s="106"/>
      <c r="M417" s="106"/>
      <c r="N417" s="106"/>
      <c r="O417" s="106"/>
      <c r="P417" s="106"/>
      <c r="Q417" s="106"/>
      <c r="R417" s="106"/>
      <c r="S417" s="106"/>
      <c r="T417" s="108"/>
      <c r="U417" s="108"/>
      <c r="V417" s="108"/>
      <c r="W417" s="109"/>
      <c r="X417" s="19"/>
      <c r="AA417" s="48" t="str">
        <f t="shared" si="416"/>
        <v/>
      </c>
      <c r="AB417" s="49" t="str">
        <f t="shared" si="417"/>
        <v/>
      </c>
      <c r="AC417" s="49" t="str">
        <f t="shared" si="418"/>
        <v/>
      </c>
      <c r="AD417" s="49" t="str">
        <f t="shared" si="419"/>
        <v/>
      </c>
      <c r="AE417" s="49" t="str">
        <f t="shared" si="420"/>
        <v/>
      </c>
      <c r="AF417" s="49" t="str">
        <f t="shared" si="421"/>
        <v/>
      </c>
      <c r="AG417" s="49" t="str">
        <f t="shared" si="422"/>
        <v/>
      </c>
      <c r="AH417" s="49" t="str">
        <f t="shared" si="423"/>
        <v/>
      </c>
      <c r="AI417" s="49" t="str">
        <f t="shared" si="424"/>
        <v/>
      </c>
      <c r="AJ417" s="49" t="str">
        <f t="shared" si="425"/>
        <v/>
      </c>
      <c r="AK417" s="49" t="str">
        <f t="shared" si="426"/>
        <v/>
      </c>
      <c r="AL417" s="49" t="str">
        <f t="shared" si="427"/>
        <v/>
      </c>
      <c r="AM417" s="49" t="str">
        <f t="shared" si="428"/>
        <v/>
      </c>
      <c r="AN417" s="49" t="str">
        <f t="shared" si="429"/>
        <v/>
      </c>
      <c r="AO417" s="50" t="str">
        <f t="shared" si="430"/>
        <v/>
      </c>
      <c r="AP417" s="48" t="str">
        <f t="shared" si="431"/>
        <v/>
      </c>
      <c r="AQ417" s="49" t="str">
        <f t="shared" si="394"/>
        <v/>
      </c>
      <c r="AR417" s="49" t="str">
        <f t="shared" si="395"/>
        <v/>
      </c>
      <c r="AS417" s="49" t="str">
        <f t="shared" si="396"/>
        <v/>
      </c>
      <c r="AT417" s="49" t="str">
        <f t="shared" si="397"/>
        <v/>
      </c>
      <c r="AU417" s="49" t="str">
        <f t="shared" si="398"/>
        <v/>
      </c>
      <c r="AV417" s="49" t="str">
        <f t="shared" si="399"/>
        <v/>
      </c>
      <c r="AW417" s="49" t="str">
        <f t="shared" si="400"/>
        <v/>
      </c>
      <c r="AX417" s="49" t="str">
        <f t="shared" si="401"/>
        <v/>
      </c>
      <c r="AY417" s="49" t="str">
        <f t="shared" si="402"/>
        <v/>
      </c>
      <c r="AZ417" s="49" t="str">
        <f t="shared" si="403"/>
        <v/>
      </c>
      <c r="BA417" s="50" t="str">
        <f t="shared" si="404"/>
        <v/>
      </c>
      <c r="BB417" s="48" t="str">
        <f t="shared" si="432"/>
        <v/>
      </c>
      <c r="BC417" s="49" t="str">
        <f t="shared" si="405"/>
        <v/>
      </c>
      <c r="BD417" s="49" t="str">
        <f t="shared" si="406"/>
        <v/>
      </c>
      <c r="BE417" s="49" t="str">
        <f t="shared" si="407"/>
        <v/>
      </c>
      <c r="BF417" s="49" t="str">
        <f t="shared" si="408"/>
        <v/>
      </c>
      <c r="BG417" s="49" t="str">
        <f t="shared" si="409"/>
        <v/>
      </c>
      <c r="BH417" s="49" t="str">
        <f t="shared" si="410"/>
        <v/>
      </c>
      <c r="BI417" s="49" t="str">
        <f t="shared" si="411"/>
        <v/>
      </c>
      <c r="BJ417" s="49" t="str">
        <f t="shared" si="412"/>
        <v/>
      </c>
      <c r="BK417" s="49" t="str">
        <f t="shared" si="413"/>
        <v/>
      </c>
      <c r="BL417" s="49" t="str">
        <f t="shared" si="414"/>
        <v/>
      </c>
      <c r="BM417" s="50" t="str">
        <f t="shared" si="415"/>
        <v/>
      </c>
      <c r="BN417" s="48" t="str">
        <f t="shared" si="433"/>
        <v/>
      </c>
      <c r="BO417" s="49" t="str">
        <f t="shared" si="436"/>
        <v/>
      </c>
      <c r="BP417" s="49" t="str">
        <f t="shared" si="437"/>
        <v/>
      </c>
      <c r="BQ417" s="49" t="str">
        <f t="shared" si="438"/>
        <v/>
      </c>
      <c r="BR417" s="49" t="str">
        <f t="shared" si="439"/>
        <v/>
      </c>
      <c r="BS417" s="49" t="str">
        <f t="shared" si="440"/>
        <v/>
      </c>
      <c r="BT417" s="49" t="str">
        <f t="shared" si="441"/>
        <v/>
      </c>
      <c r="BU417" s="49" t="str">
        <f t="shared" si="442"/>
        <v/>
      </c>
      <c r="BV417" s="49" t="str">
        <f t="shared" si="443"/>
        <v/>
      </c>
      <c r="BW417" s="49" t="str">
        <f t="shared" si="444"/>
        <v/>
      </c>
      <c r="BX417" s="49" t="str">
        <f t="shared" si="445"/>
        <v/>
      </c>
      <c r="BY417" s="50" t="str">
        <f t="shared" si="446"/>
        <v/>
      </c>
      <c r="BZ417" s="48" t="str">
        <f t="shared" si="434"/>
        <v/>
      </c>
      <c r="CA417" s="49" t="str">
        <f t="shared" si="447"/>
        <v/>
      </c>
      <c r="CB417" s="49" t="str">
        <f t="shared" si="448"/>
        <v/>
      </c>
      <c r="CC417" s="49" t="str">
        <f t="shared" si="449"/>
        <v/>
      </c>
      <c r="CD417" s="49" t="str">
        <f t="shared" si="450"/>
        <v/>
      </c>
      <c r="CE417" s="49" t="str">
        <f t="shared" si="451"/>
        <v/>
      </c>
      <c r="CF417" s="49" t="str">
        <f t="shared" si="452"/>
        <v/>
      </c>
      <c r="CG417" s="49" t="str">
        <f t="shared" si="453"/>
        <v/>
      </c>
      <c r="CH417" s="49" t="str">
        <f t="shared" si="454"/>
        <v/>
      </c>
      <c r="CI417" s="49" t="str">
        <f t="shared" si="455"/>
        <v/>
      </c>
      <c r="CJ417" s="49" t="str">
        <f t="shared" si="456"/>
        <v/>
      </c>
      <c r="CK417" s="50" t="str">
        <f t="shared" si="457"/>
        <v/>
      </c>
      <c r="CM417" s="85" t="str">
        <f t="shared" si="435"/>
        <v/>
      </c>
      <c r="CN417" s="6" t="str">
        <f>IF($B417="", "", IF($CM417="X", "", IF(Report!$BN$3="X", LEFT($B417, 2), $B417)))</f>
        <v/>
      </c>
      <c r="CP417" s="48" t="str">
        <f>IF($CN417="", "", IF($CN417=Report!$BN$4, AA417, ""))</f>
        <v/>
      </c>
      <c r="CQ417" s="49" t="str">
        <f>IF($CN417="", "", IF($CN417=Report!$BN$4, AB417, ""))</f>
        <v/>
      </c>
      <c r="CR417" s="49" t="str">
        <f>IF($CN417="", "", IF($CN417=Report!$BN$4, AC417, ""))</f>
        <v/>
      </c>
      <c r="CS417" s="49" t="str">
        <f>IF($CN417="", "", IF($CN417=Report!$BN$4, AD417, ""))</f>
        <v/>
      </c>
      <c r="CT417" s="49" t="str">
        <f>IF($CN417="", "", IF($CN417=Report!$BN$4, AE417, ""))</f>
        <v/>
      </c>
      <c r="CU417" s="49" t="str">
        <f>IF($CN417="", "", IF($CN417=Report!$BN$4, AF417, ""))</f>
        <v/>
      </c>
      <c r="CV417" s="49" t="str">
        <f>IF($CN417="", "", IF($CN417=Report!$BN$4, AG417, ""))</f>
        <v/>
      </c>
      <c r="CW417" s="49" t="str">
        <f>IF($CN417="", "", IF($CN417=Report!$BN$4, AH417, ""))</f>
        <v/>
      </c>
      <c r="CX417" s="49" t="str">
        <f>IF($CN417="", "", IF($CN417=Report!$BN$4, AI417, ""))</f>
        <v/>
      </c>
      <c r="CY417" s="49" t="str">
        <f>IF($CN417="", "", IF($CN417=Report!$BN$4, AJ417, ""))</f>
        <v/>
      </c>
      <c r="CZ417" s="49" t="str">
        <f>IF($CN417="", "", IF($CN417=Report!$BN$4, AK417, ""))</f>
        <v/>
      </c>
      <c r="DA417" s="49" t="str">
        <f>IF($CN417="", "", IF($CN417=Report!$BN$4, AL417, ""))</f>
        <v/>
      </c>
      <c r="DB417" s="49" t="str">
        <f>IF($CN417="", "", IF($CN417=Report!$BN$4, AM417, ""))</f>
        <v/>
      </c>
      <c r="DC417" s="49" t="str">
        <f>IF($CN417="", "", IF($CN417=Report!$BN$4, AN417, ""))</f>
        <v/>
      </c>
      <c r="DD417" s="50" t="str">
        <f>IF($CN417="", "", IF($CN417=Report!$BN$4, AO417, ""))</f>
        <v/>
      </c>
      <c r="DE417" s="48" t="str">
        <f>IF($CN417="", "", IF($CN417=Report!$BN$4, AP417, ""))</f>
        <v/>
      </c>
      <c r="DF417" s="49" t="str">
        <f>IF($CN417="", "", IF($CN417=Report!$BN$4, AQ417, ""))</f>
        <v/>
      </c>
      <c r="DG417" s="49" t="str">
        <f>IF($CN417="", "", IF($CN417=Report!$BN$4, AR417, ""))</f>
        <v/>
      </c>
      <c r="DH417" s="49" t="str">
        <f>IF($CN417="", "", IF($CN417=Report!$BN$4, AS417, ""))</f>
        <v/>
      </c>
      <c r="DI417" s="49" t="str">
        <f>IF($CN417="", "", IF($CN417=Report!$BN$4, AT417, ""))</f>
        <v/>
      </c>
      <c r="DJ417" s="49" t="str">
        <f>IF($CN417="", "", IF($CN417=Report!$BN$4, AU417, ""))</f>
        <v/>
      </c>
      <c r="DK417" s="49" t="str">
        <f>IF($CN417="", "", IF($CN417=Report!$BN$4, AV417, ""))</f>
        <v/>
      </c>
      <c r="DL417" s="49" t="str">
        <f>IF($CN417="", "", IF($CN417=Report!$BN$4, AW417, ""))</f>
        <v/>
      </c>
      <c r="DM417" s="49" t="str">
        <f>IF($CN417="", "", IF($CN417=Report!$BN$4, AX417, ""))</f>
        <v/>
      </c>
      <c r="DN417" s="49" t="str">
        <f>IF($CN417="", "", IF($CN417=Report!$BN$4, AY417, ""))</f>
        <v/>
      </c>
      <c r="DO417" s="49" t="str">
        <f>IF($CN417="", "", IF($CN417=Report!$BN$4, AZ417, ""))</f>
        <v/>
      </c>
      <c r="DP417" s="50" t="str">
        <f>IF($CN417="", "", IF($CN417=Report!$BN$4, BA417, ""))</f>
        <v/>
      </c>
      <c r="DQ417" s="48" t="str">
        <f>IF($CN417="", "", IF($CN417=Report!$BN$4, BB417, ""))</f>
        <v/>
      </c>
      <c r="DR417" s="49" t="str">
        <f>IF($CN417="", "", IF($CN417=Report!$BN$4, BC417, ""))</f>
        <v/>
      </c>
      <c r="DS417" s="49" t="str">
        <f>IF($CN417="", "", IF($CN417=Report!$BN$4, BD417, ""))</f>
        <v/>
      </c>
      <c r="DT417" s="49" t="str">
        <f>IF($CN417="", "", IF($CN417=Report!$BN$4, BE417, ""))</f>
        <v/>
      </c>
      <c r="DU417" s="49" t="str">
        <f>IF($CN417="", "", IF($CN417=Report!$BN$4, BF417, ""))</f>
        <v/>
      </c>
      <c r="DV417" s="49" t="str">
        <f>IF($CN417="", "", IF($CN417=Report!$BN$4, BG417, ""))</f>
        <v/>
      </c>
      <c r="DW417" s="49" t="str">
        <f>IF($CN417="", "", IF($CN417=Report!$BN$4, BH417, ""))</f>
        <v/>
      </c>
      <c r="DX417" s="49" t="str">
        <f>IF($CN417="", "", IF($CN417=Report!$BN$4, BI417, ""))</f>
        <v/>
      </c>
      <c r="DY417" s="49" t="str">
        <f>IF($CN417="", "", IF($CN417=Report!$BN$4, BJ417, ""))</f>
        <v/>
      </c>
      <c r="DZ417" s="49" t="str">
        <f>IF($CN417="", "", IF($CN417=Report!$BN$4, BK417, ""))</f>
        <v/>
      </c>
      <c r="EA417" s="49" t="str">
        <f>IF($CN417="", "", IF($CN417=Report!$BN$4, BL417, ""))</f>
        <v/>
      </c>
      <c r="EB417" s="50" t="str">
        <f>IF($CN417="", "", IF($CN417=Report!$BN$4, BM417, ""))</f>
        <v/>
      </c>
      <c r="EC417" s="48" t="str">
        <f>IF($CN417="", "", IF($CN417=Report!$BN$4, BN417, ""))</f>
        <v/>
      </c>
      <c r="ED417" s="49" t="str">
        <f>IF($CN417="", "", IF($CN417=Report!$BN$4, BO417, ""))</f>
        <v/>
      </c>
      <c r="EE417" s="49" t="str">
        <f>IF($CN417="", "", IF($CN417=Report!$BN$4, BP417, ""))</f>
        <v/>
      </c>
      <c r="EF417" s="49" t="str">
        <f>IF($CN417="", "", IF($CN417=Report!$BN$4, BQ417, ""))</f>
        <v/>
      </c>
      <c r="EG417" s="49" t="str">
        <f>IF($CN417="", "", IF($CN417=Report!$BN$4, BR417, ""))</f>
        <v/>
      </c>
      <c r="EH417" s="49" t="str">
        <f>IF($CN417="", "", IF($CN417=Report!$BN$4, BS417, ""))</f>
        <v/>
      </c>
      <c r="EI417" s="49" t="str">
        <f>IF($CN417="", "", IF($CN417=Report!$BN$4, BT417, ""))</f>
        <v/>
      </c>
      <c r="EJ417" s="49" t="str">
        <f>IF($CN417="", "", IF($CN417=Report!$BN$4, BU417, ""))</f>
        <v/>
      </c>
      <c r="EK417" s="49" t="str">
        <f>IF($CN417="", "", IF($CN417=Report!$BN$4, BV417, ""))</f>
        <v/>
      </c>
      <c r="EL417" s="49" t="str">
        <f>IF($CN417="", "", IF($CN417=Report!$BN$4, BW417, ""))</f>
        <v/>
      </c>
      <c r="EM417" s="49" t="str">
        <f>IF($CN417="", "", IF($CN417=Report!$BN$4, BX417, ""))</f>
        <v/>
      </c>
      <c r="EN417" s="50" t="str">
        <f>IF($CN417="", "", IF($CN417=Report!$BN$4, BY417, ""))</f>
        <v/>
      </c>
      <c r="EO417" s="48" t="str">
        <f>IF($CN417="", "", IF($CN417=Report!$BN$4, BZ417, ""))</f>
        <v/>
      </c>
      <c r="EP417" s="49" t="str">
        <f>IF($CN417="", "", IF($CN417=Report!$BN$4, CA417, ""))</f>
        <v/>
      </c>
      <c r="EQ417" s="49" t="str">
        <f>IF($CN417="", "", IF($CN417=Report!$BN$4, CB417, ""))</f>
        <v/>
      </c>
      <c r="ER417" s="49" t="str">
        <f>IF($CN417="", "", IF($CN417=Report!$BN$4, CC417, ""))</f>
        <v/>
      </c>
      <c r="ES417" s="49" t="str">
        <f>IF($CN417="", "", IF($CN417=Report!$BN$4, CD417, ""))</f>
        <v/>
      </c>
      <c r="ET417" s="49" t="str">
        <f>IF($CN417="", "", IF($CN417=Report!$BN$4, CE417, ""))</f>
        <v/>
      </c>
      <c r="EU417" s="49" t="str">
        <f>IF($CN417="", "", IF($CN417=Report!$BN$4, CF417, ""))</f>
        <v/>
      </c>
      <c r="EV417" s="49" t="str">
        <f>IF($CN417="", "", IF($CN417=Report!$BN$4, CG417, ""))</f>
        <v/>
      </c>
      <c r="EW417" s="49" t="str">
        <f>IF($CN417="", "", IF($CN417=Report!$BN$4, CH417, ""))</f>
        <v/>
      </c>
      <c r="EX417" s="49" t="str">
        <f>IF($CN417="", "", IF($CN417=Report!$BN$4, CI417, ""))</f>
        <v/>
      </c>
      <c r="EY417" s="49" t="str">
        <f>IF($CN417="", "", IF($CN417=Report!$BN$4, CJ417, ""))</f>
        <v/>
      </c>
      <c r="EZ417" s="50" t="str">
        <f>IF($CN417="", "", IF($CN417=Report!$BN$4, CK417, ""))</f>
        <v/>
      </c>
    </row>
    <row r="418" spans="1:156" x14ac:dyDescent="0.25">
      <c r="A418" s="19"/>
      <c r="B418" s="104"/>
      <c r="C418" s="105"/>
      <c r="D418" s="116"/>
      <c r="E418" s="106"/>
      <c r="F418" s="106"/>
      <c r="G418" s="106"/>
      <c r="H418" s="106"/>
      <c r="I418" s="106"/>
      <c r="J418" s="106"/>
      <c r="K418" s="106"/>
      <c r="L418" s="106"/>
      <c r="M418" s="106"/>
      <c r="N418" s="106"/>
      <c r="O418" s="106"/>
      <c r="P418" s="106"/>
      <c r="Q418" s="106"/>
      <c r="R418" s="106"/>
      <c r="S418" s="106"/>
      <c r="T418" s="108"/>
      <c r="U418" s="108"/>
      <c r="V418" s="108"/>
      <c r="W418" s="109"/>
      <c r="X418" s="19"/>
      <c r="AA418" s="48" t="str">
        <f t="shared" si="416"/>
        <v/>
      </c>
      <c r="AB418" s="49" t="str">
        <f t="shared" si="417"/>
        <v/>
      </c>
      <c r="AC418" s="49" t="str">
        <f t="shared" si="418"/>
        <v/>
      </c>
      <c r="AD418" s="49" t="str">
        <f t="shared" si="419"/>
        <v/>
      </c>
      <c r="AE418" s="49" t="str">
        <f t="shared" si="420"/>
        <v/>
      </c>
      <c r="AF418" s="49" t="str">
        <f t="shared" si="421"/>
        <v/>
      </c>
      <c r="AG418" s="49" t="str">
        <f t="shared" si="422"/>
        <v/>
      </c>
      <c r="AH418" s="49" t="str">
        <f t="shared" si="423"/>
        <v/>
      </c>
      <c r="AI418" s="49" t="str">
        <f t="shared" si="424"/>
        <v/>
      </c>
      <c r="AJ418" s="49" t="str">
        <f t="shared" si="425"/>
        <v/>
      </c>
      <c r="AK418" s="49" t="str">
        <f t="shared" si="426"/>
        <v/>
      </c>
      <c r="AL418" s="49" t="str">
        <f t="shared" si="427"/>
        <v/>
      </c>
      <c r="AM418" s="49" t="str">
        <f t="shared" si="428"/>
        <v/>
      </c>
      <c r="AN418" s="49" t="str">
        <f t="shared" si="429"/>
        <v/>
      </c>
      <c r="AO418" s="50" t="str">
        <f t="shared" si="430"/>
        <v/>
      </c>
      <c r="AP418" s="48" t="str">
        <f t="shared" si="431"/>
        <v/>
      </c>
      <c r="AQ418" s="49" t="str">
        <f t="shared" si="394"/>
        <v/>
      </c>
      <c r="AR418" s="49" t="str">
        <f t="shared" si="395"/>
        <v/>
      </c>
      <c r="AS418" s="49" t="str">
        <f t="shared" si="396"/>
        <v/>
      </c>
      <c r="AT418" s="49" t="str">
        <f t="shared" si="397"/>
        <v/>
      </c>
      <c r="AU418" s="49" t="str">
        <f t="shared" si="398"/>
        <v/>
      </c>
      <c r="AV418" s="49" t="str">
        <f t="shared" si="399"/>
        <v/>
      </c>
      <c r="AW418" s="49" t="str">
        <f t="shared" si="400"/>
        <v/>
      </c>
      <c r="AX418" s="49" t="str">
        <f t="shared" si="401"/>
        <v/>
      </c>
      <c r="AY418" s="49" t="str">
        <f t="shared" si="402"/>
        <v/>
      </c>
      <c r="AZ418" s="49" t="str">
        <f t="shared" si="403"/>
        <v/>
      </c>
      <c r="BA418" s="50" t="str">
        <f t="shared" si="404"/>
        <v/>
      </c>
      <c r="BB418" s="48" t="str">
        <f t="shared" si="432"/>
        <v/>
      </c>
      <c r="BC418" s="49" t="str">
        <f t="shared" si="405"/>
        <v/>
      </c>
      <c r="BD418" s="49" t="str">
        <f t="shared" si="406"/>
        <v/>
      </c>
      <c r="BE418" s="49" t="str">
        <f t="shared" si="407"/>
        <v/>
      </c>
      <c r="BF418" s="49" t="str">
        <f t="shared" si="408"/>
        <v/>
      </c>
      <c r="BG418" s="49" t="str">
        <f t="shared" si="409"/>
        <v/>
      </c>
      <c r="BH418" s="49" t="str">
        <f t="shared" si="410"/>
        <v/>
      </c>
      <c r="BI418" s="49" t="str">
        <f t="shared" si="411"/>
        <v/>
      </c>
      <c r="BJ418" s="49" t="str">
        <f t="shared" si="412"/>
        <v/>
      </c>
      <c r="BK418" s="49" t="str">
        <f t="shared" si="413"/>
        <v/>
      </c>
      <c r="BL418" s="49" t="str">
        <f t="shared" si="414"/>
        <v/>
      </c>
      <c r="BM418" s="50" t="str">
        <f t="shared" si="415"/>
        <v/>
      </c>
      <c r="BN418" s="48" t="str">
        <f t="shared" si="433"/>
        <v/>
      </c>
      <c r="BO418" s="49" t="str">
        <f t="shared" si="436"/>
        <v/>
      </c>
      <c r="BP418" s="49" t="str">
        <f t="shared" si="437"/>
        <v/>
      </c>
      <c r="BQ418" s="49" t="str">
        <f t="shared" si="438"/>
        <v/>
      </c>
      <c r="BR418" s="49" t="str">
        <f t="shared" si="439"/>
        <v/>
      </c>
      <c r="BS418" s="49" t="str">
        <f t="shared" si="440"/>
        <v/>
      </c>
      <c r="BT418" s="49" t="str">
        <f t="shared" si="441"/>
        <v/>
      </c>
      <c r="BU418" s="49" t="str">
        <f t="shared" si="442"/>
        <v/>
      </c>
      <c r="BV418" s="49" t="str">
        <f t="shared" si="443"/>
        <v/>
      </c>
      <c r="BW418" s="49" t="str">
        <f t="shared" si="444"/>
        <v/>
      </c>
      <c r="BX418" s="49" t="str">
        <f t="shared" si="445"/>
        <v/>
      </c>
      <c r="BY418" s="50" t="str">
        <f t="shared" si="446"/>
        <v/>
      </c>
      <c r="BZ418" s="48" t="str">
        <f t="shared" si="434"/>
        <v/>
      </c>
      <c r="CA418" s="49" t="str">
        <f t="shared" si="447"/>
        <v/>
      </c>
      <c r="CB418" s="49" t="str">
        <f t="shared" si="448"/>
        <v/>
      </c>
      <c r="CC418" s="49" t="str">
        <f t="shared" si="449"/>
        <v/>
      </c>
      <c r="CD418" s="49" t="str">
        <f t="shared" si="450"/>
        <v/>
      </c>
      <c r="CE418" s="49" t="str">
        <f t="shared" si="451"/>
        <v/>
      </c>
      <c r="CF418" s="49" t="str">
        <f t="shared" si="452"/>
        <v/>
      </c>
      <c r="CG418" s="49" t="str">
        <f t="shared" si="453"/>
        <v/>
      </c>
      <c r="CH418" s="49" t="str">
        <f t="shared" si="454"/>
        <v/>
      </c>
      <c r="CI418" s="49" t="str">
        <f t="shared" si="455"/>
        <v/>
      </c>
      <c r="CJ418" s="49" t="str">
        <f t="shared" si="456"/>
        <v/>
      </c>
      <c r="CK418" s="50" t="str">
        <f t="shared" si="457"/>
        <v/>
      </c>
      <c r="CM418" s="85" t="str">
        <f t="shared" si="435"/>
        <v/>
      </c>
      <c r="CN418" s="6" t="str">
        <f>IF($B418="", "", IF($CM418="X", "", IF(Report!$BN$3="X", LEFT($B418, 2), $B418)))</f>
        <v/>
      </c>
      <c r="CP418" s="48" t="str">
        <f>IF($CN418="", "", IF($CN418=Report!$BN$4, AA418, ""))</f>
        <v/>
      </c>
      <c r="CQ418" s="49" t="str">
        <f>IF($CN418="", "", IF($CN418=Report!$BN$4, AB418, ""))</f>
        <v/>
      </c>
      <c r="CR418" s="49" t="str">
        <f>IF($CN418="", "", IF($CN418=Report!$BN$4, AC418, ""))</f>
        <v/>
      </c>
      <c r="CS418" s="49" t="str">
        <f>IF($CN418="", "", IF($CN418=Report!$BN$4, AD418, ""))</f>
        <v/>
      </c>
      <c r="CT418" s="49" t="str">
        <f>IF($CN418="", "", IF($CN418=Report!$BN$4, AE418, ""))</f>
        <v/>
      </c>
      <c r="CU418" s="49" t="str">
        <f>IF($CN418="", "", IF($CN418=Report!$BN$4, AF418, ""))</f>
        <v/>
      </c>
      <c r="CV418" s="49" t="str">
        <f>IF($CN418="", "", IF($CN418=Report!$BN$4, AG418, ""))</f>
        <v/>
      </c>
      <c r="CW418" s="49" t="str">
        <f>IF($CN418="", "", IF($CN418=Report!$BN$4, AH418, ""))</f>
        <v/>
      </c>
      <c r="CX418" s="49" t="str">
        <f>IF($CN418="", "", IF($CN418=Report!$BN$4, AI418, ""))</f>
        <v/>
      </c>
      <c r="CY418" s="49" t="str">
        <f>IF($CN418="", "", IF($CN418=Report!$BN$4, AJ418, ""))</f>
        <v/>
      </c>
      <c r="CZ418" s="49" t="str">
        <f>IF($CN418="", "", IF($CN418=Report!$BN$4, AK418, ""))</f>
        <v/>
      </c>
      <c r="DA418" s="49" t="str">
        <f>IF($CN418="", "", IF($CN418=Report!$BN$4, AL418, ""))</f>
        <v/>
      </c>
      <c r="DB418" s="49" t="str">
        <f>IF($CN418="", "", IF($CN418=Report!$BN$4, AM418, ""))</f>
        <v/>
      </c>
      <c r="DC418" s="49" t="str">
        <f>IF($CN418="", "", IF($CN418=Report!$BN$4, AN418, ""))</f>
        <v/>
      </c>
      <c r="DD418" s="50" t="str">
        <f>IF($CN418="", "", IF($CN418=Report!$BN$4, AO418, ""))</f>
        <v/>
      </c>
      <c r="DE418" s="48" t="str">
        <f>IF($CN418="", "", IF($CN418=Report!$BN$4, AP418, ""))</f>
        <v/>
      </c>
      <c r="DF418" s="49" t="str">
        <f>IF($CN418="", "", IF($CN418=Report!$BN$4, AQ418, ""))</f>
        <v/>
      </c>
      <c r="DG418" s="49" t="str">
        <f>IF($CN418="", "", IF($CN418=Report!$BN$4, AR418, ""))</f>
        <v/>
      </c>
      <c r="DH418" s="49" t="str">
        <f>IF($CN418="", "", IF($CN418=Report!$BN$4, AS418, ""))</f>
        <v/>
      </c>
      <c r="DI418" s="49" t="str">
        <f>IF($CN418="", "", IF($CN418=Report!$BN$4, AT418, ""))</f>
        <v/>
      </c>
      <c r="DJ418" s="49" t="str">
        <f>IF($CN418="", "", IF($CN418=Report!$BN$4, AU418, ""))</f>
        <v/>
      </c>
      <c r="DK418" s="49" t="str">
        <f>IF($CN418="", "", IF($CN418=Report!$BN$4, AV418, ""))</f>
        <v/>
      </c>
      <c r="DL418" s="49" t="str">
        <f>IF($CN418="", "", IF($CN418=Report!$BN$4, AW418, ""))</f>
        <v/>
      </c>
      <c r="DM418" s="49" t="str">
        <f>IF($CN418="", "", IF($CN418=Report!$BN$4, AX418, ""))</f>
        <v/>
      </c>
      <c r="DN418" s="49" t="str">
        <f>IF($CN418="", "", IF($CN418=Report!$BN$4, AY418, ""))</f>
        <v/>
      </c>
      <c r="DO418" s="49" t="str">
        <f>IF($CN418="", "", IF($CN418=Report!$BN$4, AZ418, ""))</f>
        <v/>
      </c>
      <c r="DP418" s="50" t="str">
        <f>IF($CN418="", "", IF($CN418=Report!$BN$4, BA418, ""))</f>
        <v/>
      </c>
      <c r="DQ418" s="48" t="str">
        <f>IF($CN418="", "", IF($CN418=Report!$BN$4, BB418, ""))</f>
        <v/>
      </c>
      <c r="DR418" s="49" t="str">
        <f>IF($CN418="", "", IF($CN418=Report!$BN$4, BC418, ""))</f>
        <v/>
      </c>
      <c r="DS418" s="49" t="str">
        <f>IF($CN418="", "", IF($CN418=Report!$BN$4, BD418, ""))</f>
        <v/>
      </c>
      <c r="DT418" s="49" t="str">
        <f>IF($CN418="", "", IF($CN418=Report!$BN$4, BE418, ""))</f>
        <v/>
      </c>
      <c r="DU418" s="49" t="str">
        <f>IF($CN418="", "", IF($CN418=Report!$BN$4, BF418, ""))</f>
        <v/>
      </c>
      <c r="DV418" s="49" t="str">
        <f>IF($CN418="", "", IF($CN418=Report!$BN$4, BG418, ""))</f>
        <v/>
      </c>
      <c r="DW418" s="49" t="str">
        <f>IF($CN418="", "", IF($CN418=Report!$BN$4, BH418, ""))</f>
        <v/>
      </c>
      <c r="DX418" s="49" t="str">
        <f>IF($CN418="", "", IF($CN418=Report!$BN$4, BI418, ""))</f>
        <v/>
      </c>
      <c r="DY418" s="49" t="str">
        <f>IF($CN418="", "", IF($CN418=Report!$BN$4, BJ418, ""))</f>
        <v/>
      </c>
      <c r="DZ418" s="49" t="str">
        <f>IF($CN418="", "", IF($CN418=Report!$BN$4, BK418, ""))</f>
        <v/>
      </c>
      <c r="EA418" s="49" t="str">
        <f>IF($CN418="", "", IF($CN418=Report!$BN$4, BL418, ""))</f>
        <v/>
      </c>
      <c r="EB418" s="50" t="str">
        <f>IF($CN418="", "", IF($CN418=Report!$BN$4, BM418, ""))</f>
        <v/>
      </c>
      <c r="EC418" s="48" t="str">
        <f>IF($CN418="", "", IF($CN418=Report!$BN$4, BN418, ""))</f>
        <v/>
      </c>
      <c r="ED418" s="49" t="str">
        <f>IF($CN418="", "", IF($CN418=Report!$BN$4, BO418, ""))</f>
        <v/>
      </c>
      <c r="EE418" s="49" t="str">
        <f>IF($CN418="", "", IF($CN418=Report!$BN$4, BP418, ""))</f>
        <v/>
      </c>
      <c r="EF418" s="49" t="str">
        <f>IF($CN418="", "", IF($CN418=Report!$BN$4, BQ418, ""))</f>
        <v/>
      </c>
      <c r="EG418" s="49" t="str">
        <f>IF($CN418="", "", IF($CN418=Report!$BN$4, BR418, ""))</f>
        <v/>
      </c>
      <c r="EH418" s="49" t="str">
        <f>IF($CN418="", "", IF($CN418=Report!$BN$4, BS418, ""))</f>
        <v/>
      </c>
      <c r="EI418" s="49" t="str">
        <f>IF($CN418="", "", IF($CN418=Report!$BN$4, BT418, ""))</f>
        <v/>
      </c>
      <c r="EJ418" s="49" t="str">
        <f>IF($CN418="", "", IF($CN418=Report!$BN$4, BU418, ""))</f>
        <v/>
      </c>
      <c r="EK418" s="49" t="str">
        <f>IF($CN418="", "", IF($CN418=Report!$BN$4, BV418, ""))</f>
        <v/>
      </c>
      <c r="EL418" s="49" t="str">
        <f>IF($CN418="", "", IF($CN418=Report!$BN$4, BW418, ""))</f>
        <v/>
      </c>
      <c r="EM418" s="49" t="str">
        <f>IF($CN418="", "", IF($CN418=Report!$BN$4, BX418, ""))</f>
        <v/>
      </c>
      <c r="EN418" s="50" t="str">
        <f>IF($CN418="", "", IF($CN418=Report!$BN$4, BY418, ""))</f>
        <v/>
      </c>
      <c r="EO418" s="48" t="str">
        <f>IF($CN418="", "", IF($CN418=Report!$BN$4, BZ418, ""))</f>
        <v/>
      </c>
      <c r="EP418" s="49" t="str">
        <f>IF($CN418="", "", IF($CN418=Report!$BN$4, CA418, ""))</f>
        <v/>
      </c>
      <c r="EQ418" s="49" t="str">
        <f>IF($CN418="", "", IF($CN418=Report!$BN$4, CB418, ""))</f>
        <v/>
      </c>
      <c r="ER418" s="49" t="str">
        <f>IF($CN418="", "", IF($CN418=Report!$BN$4, CC418, ""))</f>
        <v/>
      </c>
      <c r="ES418" s="49" t="str">
        <f>IF($CN418="", "", IF($CN418=Report!$BN$4, CD418, ""))</f>
        <v/>
      </c>
      <c r="ET418" s="49" t="str">
        <f>IF($CN418="", "", IF($CN418=Report!$BN$4, CE418, ""))</f>
        <v/>
      </c>
      <c r="EU418" s="49" t="str">
        <f>IF($CN418="", "", IF($CN418=Report!$BN$4, CF418, ""))</f>
        <v/>
      </c>
      <c r="EV418" s="49" t="str">
        <f>IF($CN418="", "", IF($CN418=Report!$BN$4, CG418, ""))</f>
        <v/>
      </c>
      <c r="EW418" s="49" t="str">
        <f>IF($CN418="", "", IF($CN418=Report!$BN$4, CH418, ""))</f>
        <v/>
      </c>
      <c r="EX418" s="49" t="str">
        <f>IF($CN418="", "", IF($CN418=Report!$BN$4, CI418, ""))</f>
        <v/>
      </c>
      <c r="EY418" s="49" t="str">
        <f>IF($CN418="", "", IF($CN418=Report!$BN$4, CJ418, ""))</f>
        <v/>
      </c>
      <c r="EZ418" s="50" t="str">
        <f>IF($CN418="", "", IF($CN418=Report!$BN$4, CK418, ""))</f>
        <v/>
      </c>
    </row>
    <row r="419" spans="1:156" x14ac:dyDescent="0.25">
      <c r="A419" s="19"/>
      <c r="B419" s="104"/>
      <c r="C419" s="105"/>
      <c r="D419" s="116"/>
      <c r="E419" s="106"/>
      <c r="F419" s="106"/>
      <c r="G419" s="106"/>
      <c r="H419" s="106"/>
      <c r="I419" s="106"/>
      <c r="J419" s="106"/>
      <c r="K419" s="106"/>
      <c r="L419" s="106"/>
      <c r="M419" s="106"/>
      <c r="N419" s="106"/>
      <c r="O419" s="106"/>
      <c r="P419" s="106"/>
      <c r="Q419" s="106"/>
      <c r="R419" s="106"/>
      <c r="S419" s="106"/>
      <c r="T419" s="108"/>
      <c r="U419" s="108"/>
      <c r="V419" s="108"/>
      <c r="W419" s="109"/>
      <c r="X419" s="19"/>
      <c r="AA419" s="48" t="str">
        <f t="shared" si="416"/>
        <v/>
      </c>
      <c r="AB419" s="49" t="str">
        <f t="shared" si="417"/>
        <v/>
      </c>
      <c r="AC419" s="49" t="str">
        <f t="shared" si="418"/>
        <v/>
      </c>
      <c r="AD419" s="49" t="str">
        <f t="shared" si="419"/>
        <v/>
      </c>
      <c r="AE419" s="49" t="str">
        <f t="shared" si="420"/>
        <v/>
      </c>
      <c r="AF419" s="49" t="str">
        <f t="shared" si="421"/>
        <v/>
      </c>
      <c r="AG419" s="49" t="str">
        <f t="shared" si="422"/>
        <v/>
      </c>
      <c r="AH419" s="49" t="str">
        <f t="shared" si="423"/>
        <v/>
      </c>
      <c r="AI419" s="49" t="str">
        <f t="shared" si="424"/>
        <v/>
      </c>
      <c r="AJ419" s="49" t="str">
        <f t="shared" si="425"/>
        <v/>
      </c>
      <c r="AK419" s="49" t="str">
        <f t="shared" si="426"/>
        <v/>
      </c>
      <c r="AL419" s="49" t="str">
        <f t="shared" si="427"/>
        <v/>
      </c>
      <c r="AM419" s="49" t="str">
        <f t="shared" si="428"/>
        <v/>
      </c>
      <c r="AN419" s="49" t="str">
        <f t="shared" si="429"/>
        <v/>
      </c>
      <c r="AO419" s="50" t="str">
        <f t="shared" si="430"/>
        <v/>
      </c>
      <c r="AP419" s="48" t="str">
        <f t="shared" si="431"/>
        <v/>
      </c>
      <c r="AQ419" s="49" t="str">
        <f t="shared" si="394"/>
        <v/>
      </c>
      <c r="AR419" s="49" t="str">
        <f t="shared" si="395"/>
        <v/>
      </c>
      <c r="AS419" s="49" t="str">
        <f t="shared" si="396"/>
        <v/>
      </c>
      <c r="AT419" s="49" t="str">
        <f t="shared" si="397"/>
        <v/>
      </c>
      <c r="AU419" s="49" t="str">
        <f t="shared" si="398"/>
        <v/>
      </c>
      <c r="AV419" s="49" t="str">
        <f t="shared" si="399"/>
        <v/>
      </c>
      <c r="AW419" s="49" t="str">
        <f t="shared" si="400"/>
        <v/>
      </c>
      <c r="AX419" s="49" t="str">
        <f t="shared" si="401"/>
        <v/>
      </c>
      <c r="AY419" s="49" t="str">
        <f t="shared" si="402"/>
        <v/>
      </c>
      <c r="AZ419" s="49" t="str">
        <f t="shared" si="403"/>
        <v/>
      </c>
      <c r="BA419" s="50" t="str">
        <f t="shared" si="404"/>
        <v/>
      </c>
      <c r="BB419" s="48" t="str">
        <f t="shared" si="432"/>
        <v/>
      </c>
      <c r="BC419" s="49" t="str">
        <f t="shared" si="405"/>
        <v/>
      </c>
      <c r="BD419" s="49" t="str">
        <f t="shared" si="406"/>
        <v/>
      </c>
      <c r="BE419" s="49" t="str">
        <f t="shared" si="407"/>
        <v/>
      </c>
      <c r="BF419" s="49" t="str">
        <f t="shared" si="408"/>
        <v/>
      </c>
      <c r="BG419" s="49" t="str">
        <f t="shared" si="409"/>
        <v/>
      </c>
      <c r="BH419" s="49" t="str">
        <f t="shared" si="410"/>
        <v/>
      </c>
      <c r="BI419" s="49" t="str">
        <f t="shared" si="411"/>
        <v/>
      </c>
      <c r="BJ419" s="49" t="str">
        <f t="shared" si="412"/>
        <v/>
      </c>
      <c r="BK419" s="49" t="str">
        <f t="shared" si="413"/>
        <v/>
      </c>
      <c r="BL419" s="49" t="str">
        <f t="shared" si="414"/>
        <v/>
      </c>
      <c r="BM419" s="50" t="str">
        <f t="shared" si="415"/>
        <v/>
      </c>
      <c r="BN419" s="48" t="str">
        <f t="shared" si="433"/>
        <v/>
      </c>
      <c r="BO419" s="49" t="str">
        <f t="shared" si="436"/>
        <v/>
      </c>
      <c r="BP419" s="49" t="str">
        <f t="shared" si="437"/>
        <v/>
      </c>
      <c r="BQ419" s="49" t="str">
        <f t="shared" si="438"/>
        <v/>
      </c>
      <c r="BR419" s="49" t="str">
        <f t="shared" si="439"/>
        <v/>
      </c>
      <c r="BS419" s="49" t="str">
        <f t="shared" si="440"/>
        <v/>
      </c>
      <c r="BT419" s="49" t="str">
        <f t="shared" si="441"/>
        <v/>
      </c>
      <c r="BU419" s="49" t="str">
        <f t="shared" si="442"/>
        <v/>
      </c>
      <c r="BV419" s="49" t="str">
        <f t="shared" si="443"/>
        <v/>
      </c>
      <c r="BW419" s="49" t="str">
        <f t="shared" si="444"/>
        <v/>
      </c>
      <c r="BX419" s="49" t="str">
        <f t="shared" si="445"/>
        <v/>
      </c>
      <c r="BY419" s="50" t="str">
        <f t="shared" si="446"/>
        <v/>
      </c>
      <c r="BZ419" s="48" t="str">
        <f t="shared" si="434"/>
        <v/>
      </c>
      <c r="CA419" s="49" t="str">
        <f t="shared" si="447"/>
        <v/>
      </c>
      <c r="CB419" s="49" t="str">
        <f t="shared" si="448"/>
        <v/>
      </c>
      <c r="CC419" s="49" t="str">
        <f t="shared" si="449"/>
        <v/>
      </c>
      <c r="CD419" s="49" t="str">
        <f t="shared" si="450"/>
        <v/>
      </c>
      <c r="CE419" s="49" t="str">
        <f t="shared" si="451"/>
        <v/>
      </c>
      <c r="CF419" s="49" t="str">
        <f t="shared" si="452"/>
        <v/>
      </c>
      <c r="CG419" s="49" t="str">
        <f t="shared" si="453"/>
        <v/>
      </c>
      <c r="CH419" s="49" t="str">
        <f t="shared" si="454"/>
        <v/>
      </c>
      <c r="CI419" s="49" t="str">
        <f t="shared" si="455"/>
        <v/>
      </c>
      <c r="CJ419" s="49" t="str">
        <f t="shared" si="456"/>
        <v/>
      </c>
      <c r="CK419" s="50" t="str">
        <f t="shared" si="457"/>
        <v/>
      </c>
      <c r="CM419" s="85" t="str">
        <f t="shared" si="435"/>
        <v/>
      </c>
      <c r="CN419" s="6" t="str">
        <f>IF($B419="", "", IF($CM419="X", "", IF(Report!$BN$3="X", LEFT($B419, 2), $B419)))</f>
        <v/>
      </c>
      <c r="CP419" s="48" t="str">
        <f>IF($CN419="", "", IF($CN419=Report!$BN$4, AA419, ""))</f>
        <v/>
      </c>
      <c r="CQ419" s="49" t="str">
        <f>IF($CN419="", "", IF($CN419=Report!$BN$4, AB419, ""))</f>
        <v/>
      </c>
      <c r="CR419" s="49" t="str">
        <f>IF($CN419="", "", IF($CN419=Report!$BN$4, AC419, ""))</f>
        <v/>
      </c>
      <c r="CS419" s="49" t="str">
        <f>IF($CN419="", "", IF($CN419=Report!$BN$4, AD419, ""))</f>
        <v/>
      </c>
      <c r="CT419" s="49" t="str">
        <f>IF($CN419="", "", IF($CN419=Report!$BN$4, AE419, ""))</f>
        <v/>
      </c>
      <c r="CU419" s="49" t="str">
        <f>IF($CN419="", "", IF($CN419=Report!$BN$4, AF419, ""))</f>
        <v/>
      </c>
      <c r="CV419" s="49" t="str">
        <f>IF($CN419="", "", IF($CN419=Report!$BN$4, AG419, ""))</f>
        <v/>
      </c>
      <c r="CW419" s="49" t="str">
        <f>IF($CN419="", "", IF($CN419=Report!$BN$4, AH419, ""))</f>
        <v/>
      </c>
      <c r="CX419" s="49" t="str">
        <f>IF($CN419="", "", IF($CN419=Report!$BN$4, AI419, ""))</f>
        <v/>
      </c>
      <c r="CY419" s="49" t="str">
        <f>IF($CN419="", "", IF($CN419=Report!$BN$4, AJ419, ""))</f>
        <v/>
      </c>
      <c r="CZ419" s="49" t="str">
        <f>IF($CN419="", "", IF($CN419=Report!$BN$4, AK419, ""))</f>
        <v/>
      </c>
      <c r="DA419" s="49" t="str">
        <f>IF($CN419="", "", IF($CN419=Report!$BN$4, AL419, ""))</f>
        <v/>
      </c>
      <c r="DB419" s="49" t="str">
        <f>IF($CN419="", "", IF($CN419=Report!$BN$4, AM419, ""))</f>
        <v/>
      </c>
      <c r="DC419" s="49" t="str">
        <f>IF($CN419="", "", IF($CN419=Report!$BN$4, AN419, ""))</f>
        <v/>
      </c>
      <c r="DD419" s="50" t="str">
        <f>IF($CN419="", "", IF($CN419=Report!$BN$4, AO419, ""))</f>
        <v/>
      </c>
      <c r="DE419" s="48" t="str">
        <f>IF($CN419="", "", IF($CN419=Report!$BN$4, AP419, ""))</f>
        <v/>
      </c>
      <c r="DF419" s="49" t="str">
        <f>IF($CN419="", "", IF($CN419=Report!$BN$4, AQ419, ""))</f>
        <v/>
      </c>
      <c r="DG419" s="49" t="str">
        <f>IF($CN419="", "", IF($CN419=Report!$BN$4, AR419, ""))</f>
        <v/>
      </c>
      <c r="DH419" s="49" t="str">
        <f>IF($CN419="", "", IF($CN419=Report!$BN$4, AS419, ""))</f>
        <v/>
      </c>
      <c r="DI419" s="49" t="str">
        <f>IF($CN419="", "", IF($CN419=Report!$BN$4, AT419, ""))</f>
        <v/>
      </c>
      <c r="DJ419" s="49" t="str">
        <f>IF($CN419="", "", IF($CN419=Report!$BN$4, AU419, ""))</f>
        <v/>
      </c>
      <c r="DK419" s="49" t="str">
        <f>IF($CN419="", "", IF($CN419=Report!$BN$4, AV419, ""))</f>
        <v/>
      </c>
      <c r="DL419" s="49" t="str">
        <f>IF($CN419="", "", IF($CN419=Report!$BN$4, AW419, ""))</f>
        <v/>
      </c>
      <c r="DM419" s="49" t="str">
        <f>IF($CN419="", "", IF($CN419=Report!$BN$4, AX419, ""))</f>
        <v/>
      </c>
      <c r="DN419" s="49" t="str">
        <f>IF($CN419="", "", IF($CN419=Report!$BN$4, AY419, ""))</f>
        <v/>
      </c>
      <c r="DO419" s="49" t="str">
        <f>IF($CN419="", "", IF($CN419=Report!$BN$4, AZ419, ""))</f>
        <v/>
      </c>
      <c r="DP419" s="50" t="str">
        <f>IF($CN419="", "", IF($CN419=Report!$BN$4, BA419, ""))</f>
        <v/>
      </c>
      <c r="DQ419" s="48" t="str">
        <f>IF($CN419="", "", IF($CN419=Report!$BN$4, BB419, ""))</f>
        <v/>
      </c>
      <c r="DR419" s="49" t="str">
        <f>IF($CN419="", "", IF($CN419=Report!$BN$4, BC419, ""))</f>
        <v/>
      </c>
      <c r="DS419" s="49" t="str">
        <f>IF($CN419="", "", IF($CN419=Report!$BN$4, BD419, ""))</f>
        <v/>
      </c>
      <c r="DT419" s="49" t="str">
        <f>IF($CN419="", "", IF($CN419=Report!$BN$4, BE419, ""))</f>
        <v/>
      </c>
      <c r="DU419" s="49" t="str">
        <f>IF($CN419="", "", IF($CN419=Report!$BN$4, BF419, ""))</f>
        <v/>
      </c>
      <c r="DV419" s="49" t="str">
        <f>IF($CN419="", "", IF($CN419=Report!$BN$4, BG419, ""))</f>
        <v/>
      </c>
      <c r="DW419" s="49" t="str">
        <f>IF($CN419="", "", IF($CN419=Report!$BN$4, BH419, ""))</f>
        <v/>
      </c>
      <c r="DX419" s="49" t="str">
        <f>IF($CN419="", "", IF($CN419=Report!$BN$4, BI419, ""))</f>
        <v/>
      </c>
      <c r="DY419" s="49" t="str">
        <f>IF($CN419="", "", IF($CN419=Report!$BN$4, BJ419, ""))</f>
        <v/>
      </c>
      <c r="DZ419" s="49" t="str">
        <f>IF($CN419="", "", IF($CN419=Report!$BN$4, BK419, ""))</f>
        <v/>
      </c>
      <c r="EA419" s="49" t="str">
        <f>IF($CN419="", "", IF($CN419=Report!$BN$4, BL419, ""))</f>
        <v/>
      </c>
      <c r="EB419" s="50" t="str">
        <f>IF($CN419="", "", IF($CN419=Report!$BN$4, BM419, ""))</f>
        <v/>
      </c>
      <c r="EC419" s="48" t="str">
        <f>IF($CN419="", "", IF($CN419=Report!$BN$4, BN419, ""))</f>
        <v/>
      </c>
      <c r="ED419" s="49" t="str">
        <f>IF($CN419="", "", IF($CN419=Report!$BN$4, BO419, ""))</f>
        <v/>
      </c>
      <c r="EE419" s="49" t="str">
        <f>IF($CN419="", "", IF($CN419=Report!$BN$4, BP419, ""))</f>
        <v/>
      </c>
      <c r="EF419" s="49" t="str">
        <f>IF($CN419="", "", IF($CN419=Report!$BN$4, BQ419, ""))</f>
        <v/>
      </c>
      <c r="EG419" s="49" t="str">
        <f>IF($CN419="", "", IF($CN419=Report!$BN$4, BR419, ""))</f>
        <v/>
      </c>
      <c r="EH419" s="49" t="str">
        <f>IF($CN419="", "", IF($CN419=Report!$BN$4, BS419, ""))</f>
        <v/>
      </c>
      <c r="EI419" s="49" t="str">
        <f>IF($CN419="", "", IF($CN419=Report!$BN$4, BT419, ""))</f>
        <v/>
      </c>
      <c r="EJ419" s="49" t="str">
        <f>IF($CN419="", "", IF($CN419=Report!$BN$4, BU419, ""))</f>
        <v/>
      </c>
      <c r="EK419" s="49" t="str">
        <f>IF($CN419="", "", IF($CN419=Report!$BN$4, BV419, ""))</f>
        <v/>
      </c>
      <c r="EL419" s="49" t="str">
        <f>IF($CN419="", "", IF($CN419=Report!$BN$4, BW419, ""))</f>
        <v/>
      </c>
      <c r="EM419" s="49" t="str">
        <f>IF($CN419="", "", IF($CN419=Report!$BN$4, BX419, ""))</f>
        <v/>
      </c>
      <c r="EN419" s="50" t="str">
        <f>IF($CN419="", "", IF($CN419=Report!$BN$4, BY419, ""))</f>
        <v/>
      </c>
      <c r="EO419" s="48" t="str">
        <f>IF($CN419="", "", IF($CN419=Report!$BN$4, BZ419, ""))</f>
        <v/>
      </c>
      <c r="EP419" s="49" t="str">
        <f>IF($CN419="", "", IF($CN419=Report!$BN$4, CA419, ""))</f>
        <v/>
      </c>
      <c r="EQ419" s="49" t="str">
        <f>IF($CN419="", "", IF($CN419=Report!$BN$4, CB419, ""))</f>
        <v/>
      </c>
      <c r="ER419" s="49" t="str">
        <f>IF($CN419="", "", IF($CN419=Report!$BN$4, CC419, ""))</f>
        <v/>
      </c>
      <c r="ES419" s="49" t="str">
        <f>IF($CN419="", "", IF($CN419=Report!$BN$4, CD419, ""))</f>
        <v/>
      </c>
      <c r="ET419" s="49" t="str">
        <f>IF($CN419="", "", IF($CN419=Report!$BN$4, CE419, ""))</f>
        <v/>
      </c>
      <c r="EU419" s="49" t="str">
        <f>IF($CN419="", "", IF($CN419=Report!$BN$4, CF419, ""))</f>
        <v/>
      </c>
      <c r="EV419" s="49" t="str">
        <f>IF($CN419="", "", IF($CN419=Report!$BN$4, CG419, ""))</f>
        <v/>
      </c>
      <c r="EW419" s="49" t="str">
        <f>IF($CN419="", "", IF($CN419=Report!$BN$4, CH419, ""))</f>
        <v/>
      </c>
      <c r="EX419" s="49" t="str">
        <f>IF($CN419="", "", IF($CN419=Report!$BN$4, CI419, ""))</f>
        <v/>
      </c>
      <c r="EY419" s="49" t="str">
        <f>IF($CN419="", "", IF($CN419=Report!$BN$4, CJ419, ""))</f>
        <v/>
      </c>
      <c r="EZ419" s="50" t="str">
        <f>IF($CN419="", "", IF($CN419=Report!$BN$4, CK419, ""))</f>
        <v/>
      </c>
    </row>
    <row r="420" spans="1:156" x14ac:dyDescent="0.25">
      <c r="A420" s="19"/>
      <c r="B420" s="104"/>
      <c r="C420" s="105"/>
      <c r="D420" s="116"/>
      <c r="E420" s="106"/>
      <c r="F420" s="106"/>
      <c r="G420" s="106"/>
      <c r="H420" s="106"/>
      <c r="I420" s="106"/>
      <c r="J420" s="106"/>
      <c r="K420" s="106"/>
      <c r="L420" s="106"/>
      <c r="M420" s="106"/>
      <c r="N420" s="106"/>
      <c r="O420" s="106"/>
      <c r="P420" s="106"/>
      <c r="Q420" s="106"/>
      <c r="R420" s="106"/>
      <c r="S420" s="106"/>
      <c r="T420" s="108"/>
      <c r="U420" s="108"/>
      <c r="V420" s="108"/>
      <c r="W420" s="109"/>
      <c r="X420" s="19"/>
      <c r="AA420" s="48" t="str">
        <f t="shared" si="416"/>
        <v/>
      </c>
      <c r="AB420" s="49" t="str">
        <f t="shared" si="417"/>
        <v/>
      </c>
      <c r="AC420" s="49" t="str">
        <f t="shared" si="418"/>
        <v/>
      </c>
      <c r="AD420" s="49" t="str">
        <f t="shared" si="419"/>
        <v/>
      </c>
      <c r="AE420" s="49" t="str">
        <f t="shared" si="420"/>
        <v/>
      </c>
      <c r="AF420" s="49" t="str">
        <f t="shared" si="421"/>
        <v/>
      </c>
      <c r="AG420" s="49" t="str">
        <f t="shared" si="422"/>
        <v/>
      </c>
      <c r="AH420" s="49" t="str">
        <f t="shared" si="423"/>
        <v/>
      </c>
      <c r="AI420" s="49" t="str">
        <f t="shared" si="424"/>
        <v/>
      </c>
      <c r="AJ420" s="49" t="str">
        <f t="shared" si="425"/>
        <v/>
      </c>
      <c r="AK420" s="49" t="str">
        <f t="shared" si="426"/>
        <v/>
      </c>
      <c r="AL420" s="49" t="str">
        <f t="shared" si="427"/>
        <v/>
      </c>
      <c r="AM420" s="49" t="str">
        <f t="shared" si="428"/>
        <v/>
      </c>
      <c r="AN420" s="49" t="str">
        <f t="shared" si="429"/>
        <v/>
      </c>
      <c r="AO420" s="50" t="str">
        <f t="shared" si="430"/>
        <v/>
      </c>
      <c r="AP420" s="48" t="str">
        <f t="shared" si="431"/>
        <v/>
      </c>
      <c r="AQ420" s="49" t="str">
        <f t="shared" si="394"/>
        <v/>
      </c>
      <c r="AR420" s="49" t="str">
        <f t="shared" si="395"/>
        <v/>
      </c>
      <c r="AS420" s="49" t="str">
        <f t="shared" si="396"/>
        <v/>
      </c>
      <c r="AT420" s="49" t="str">
        <f t="shared" si="397"/>
        <v/>
      </c>
      <c r="AU420" s="49" t="str">
        <f t="shared" si="398"/>
        <v/>
      </c>
      <c r="AV420" s="49" t="str">
        <f t="shared" si="399"/>
        <v/>
      </c>
      <c r="AW420" s="49" t="str">
        <f t="shared" si="400"/>
        <v/>
      </c>
      <c r="AX420" s="49" t="str">
        <f t="shared" si="401"/>
        <v/>
      </c>
      <c r="AY420" s="49" t="str">
        <f t="shared" si="402"/>
        <v/>
      </c>
      <c r="AZ420" s="49" t="str">
        <f t="shared" si="403"/>
        <v/>
      </c>
      <c r="BA420" s="50" t="str">
        <f t="shared" si="404"/>
        <v/>
      </c>
      <c r="BB420" s="48" t="str">
        <f t="shared" si="432"/>
        <v/>
      </c>
      <c r="BC420" s="49" t="str">
        <f t="shared" si="405"/>
        <v/>
      </c>
      <c r="BD420" s="49" t="str">
        <f t="shared" si="406"/>
        <v/>
      </c>
      <c r="BE420" s="49" t="str">
        <f t="shared" si="407"/>
        <v/>
      </c>
      <c r="BF420" s="49" t="str">
        <f t="shared" si="408"/>
        <v/>
      </c>
      <c r="BG420" s="49" t="str">
        <f t="shared" si="409"/>
        <v/>
      </c>
      <c r="BH420" s="49" t="str">
        <f t="shared" si="410"/>
        <v/>
      </c>
      <c r="BI420" s="49" t="str">
        <f t="shared" si="411"/>
        <v/>
      </c>
      <c r="BJ420" s="49" t="str">
        <f t="shared" si="412"/>
        <v/>
      </c>
      <c r="BK420" s="49" t="str">
        <f t="shared" si="413"/>
        <v/>
      </c>
      <c r="BL420" s="49" t="str">
        <f t="shared" si="414"/>
        <v/>
      </c>
      <c r="BM420" s="50" t="str">
        <f t="shared" si="415"/>
        <v/>
      </c>
      <c r="BN420" s="48" t="str">
        <f t="shared" si="433"/>
        <v/>
      </c>
      <c r="BO420" s="49" t="str">
        <f t="shared" si="436"/>
        <v/>
      </c>
      <c r="BP420" s="49" t="str">
        <f t="shared" si="437"/>
        <v/>
      </c>
      <c r="BQ420" s="49" t="str">
        <f t="shared" si="438"/>
        <v/>
      </c>
      <c r="BR420" s="49" t="str">
        <f t="shared" si="439"/>
        <v/>
      </c>
      <c r="BS420" s="49" t="str">
        <f t="shared" si="440"/>
        <v/>
      </c>
      <c r="BT420" s="49" t="str">
        <f t="shared" si="441"/>
        <v/>
      </c>
      <c r="BU420" s="49" t="str">
        <f t="shared" si="442"/>
        <v/>
      </c>
      <c r="BV420" s="49" t="str">
        <f t="shared" si="443"/>
        <v/>
      </c>
      <c r="BW420" s="49" t="str">
        <f t="shared" si="444"/>
        <v/>
      </c>
      <c r="BX420" s="49" t="str">
        <f t="shared" si="445"/>
        <v/>
      </c>
      <c r="BY420" s="50" t="str">
        <f t="shared" si="446"/>
        <v/>
      </c>
      <c r="BZ420" s="48" t="str">
        <f t="shared" si="434"/>
        <v/>
      </c>
      <c r="CA420" s="49" t="str">
        <f t="shared" si="447"/>
        <v/>
      </c>
      <c r="CB420" s="49" t="str">
        <f t="shared" si="448"/>
        <v/>
      </c>
      <c r="CC420" s="49" t="str">
        <f t="shared" si="449"/>
        <v/>
      </c>
      <c r="CD420" s="49" t="str">
        <f t="shared" si="450"/>
        <v/>
      </c>
      <c r="CE420" s="49" t="str">
        <f t="shared" si="451"/>
        <v/>
      </c>
      <c r="CF420" s="49" t="str">
        <f t="shared" si="452"/>
        <v/>
      </c>
      <c r="CG420" s="49" t="str">
        <f t="shared" si="453"/>
        <v/>
      </c>
      <c r="CH420" s="49" t="str">
        <f t="shared" si="454"/>
        <v/>
      </c>
      <c r="CI420" s="49" t="str">
        <f t="shared" si="455"/>
        <v/>
      </c>
      <c r="CJ420" s="49" t="str">
        <f t="shared" si="456"/>
        <v/>
      </c>
      <c r="CK420" s="50" t="str">
        <f t="shared" si="457"/>
        <v/>
      </c>
      <c r="CM420" s="85" t="str">
        <f t="shared" si="435"/>
        <v/>
      </c>
      <c r="CN420" s="6" t="str">
        <f>IF($B420="", "", IF($CM420="X", "", IF(Report!$BN$3="X", LEFT($B420, 2), $B420)))</f>
        <v/>
      </c>
      <c r="CP420" s="48" t="str">
        <f>IF($CN420="", "", IF($CN420=Report!$BN$4, AA420, ""))</f>
        <v/>
      </c>
      <c r="CQ420" s="49" t="str">
        <f>IF($CN420="", "", IF($CN420=Report!$BN$4, AB420, ""))</f>
        <v/>
      </c>
      <c r="CR420" s="49" t="str">
        <f>IF($CN420="", "", IF($CN420=Report!$BN$4, AC420, ""))</f>
        <v/>
      </c>
      <c r="CS420" s="49" t="str">
        <f>IF($CN420="", "", IF($CN420=Report!$BN$4, AD420, ""))</f>
        <v/>
      </c>
      <c r="CT420" s="49" t="str">
        <f>IF($CN420="", "", IF($CN420=Report!$BN$4, AE420, ""))</f>
        <v/>
      </c>
      <c r="CU420" s="49" t="str">
        <f>IF($CN420="", "", IF($CN420=Report!$BN$4, AF420, ""))</f>
        <v/>
      </c>
      <c r="CV420" s="49" t="str">
        <f>IF($CN420="", "", IF($CN420=Report!$BN$4, AG420, ""))</f>
        <v/>
      </c>
      <c r="CW420" s="49" t="str">
        <f>IF($CN420="", "", IF($CN420=Report!$BN$4, AH420, ""))</f>
        <v/>
      </c>
      <c r="CX420" s="49" t="str">
        <f>IF($CN420="", "", IF($CN420=Report!$BN$4, AI420, ""))</f>
        <v/>
      </c>
      <c r="CY420" s="49" t="str">
        <f>IF($CN420="", "", IF($CN420=Report!$BN$4, AJ420, ""))</f>
        <v/>
      </c>
      <c r="CZ420" s="49" t="str">
        <f>IF($CN420="", "", IF($CN420=Report!$BN$4, AK420, ""))</f>
        <v/>
      </c>
      <c r="DA420" s="49" t="str">
        <f>IF($CN420="", "", IF($CN420=Report!$BN$4, AL420, ""))</f>
        <v/>
      </c>
      <c r="DB420" s="49" t="str">
        <f>IF($CN420="", "", IF($CN420=Report!$BN$4, AM420, ""))</f>
        <v/>
      </c>
      <c r="DC420" s="49" t="str">
        <f>IF($CN420="", "", IF($CN420=Report!$BN$4, AN420, ""))</f>
        <v/>
      </c>
      <c r="DD420" s="50" t="str">
        <f>IF($CN420="", "", IF($CN420=Report!$BN$4, AO420, ""))</f>
        <v/>
      </c>
      <c r="DE420" s="48" t="str">
        <f>IF($CN420="", "", IF($CN420=Report!$BN$4, AP420, ""))</f>
        <v/>
      </c>
      <c r="DF420" s="49" t="str">
        <f>IF($CN420="", "", IF($CN420=Report!$BN$4, AQ420, ""))</f>
        <v/>
      </c>
      <c r="DG420" s="49" t="str">
        <f>IF($CN420="", "", IF($CN420=Report!$BN$4, AR420, ""))</f>
        <v/>
      </c>
      <c r="DH420" s="49" t="str">
        <f>IF($CN420="", "", IF($CN420=Report!$BN$4, AS420, ""))</f>
        <v/>
      </c>
      <c r="DI420" s="49" t="str">
        <f>IF($CN420="", "", IF($CN420=Report!$BN$4, AT420, ""))</f>
        <v/>
      </c>
      <c r="DJ420" s="49" t="str">
        <f>IF($CN420="", "", IF($CN420=Report!$BN$4, AU420, ""))</f>
        <v/>
      </c>
      <c r="DK420" s="49" t="str">
        <f>IF($CN420="", "", IF($CN420=Report!$BN$4, AV420, ""))</f>
        <v/>
      </c>
      <c r="DL420" s="49" t="str">
        <f>IF($CN420="", "", IF($CN420=Report!$BN$4, AW420, ""))</f>
        <v/>
      </c>
      <c r="DM420" s="49" t="str">
        <f>IF($CN420="", "", IF($CN420=Report!$BN$4, AX420, ""))</f>
        <v/>
      </c>
      <c r="DN420" s="49" t="str">
        <f>IF($CN420="", "", IF($CN420=Report!$BN$4, AY420, ""))</f>
        <v/>
      </c>
      <c r="DO420" s="49" t="str">
        <f>IF($CN420="", "", IF($CN420=Report!$BN$4, AZ420, ""))</f>
        <v/>
      </c>
      <c r="DP420" s="50" t="str">
        <f>IF($CN420="", "", IF($CN420=Report!$BN$4, BA420, ""))</f>
        <v/>
      </c>
      <c r="DQ420" s="48" t="str">
        <f>IF($CN420="", "", IF($CN420=Report!$BN$4, BB420, ""))</f>
        <v/>
      </c>
      <c r="DR420" s="49" t="str">
        <f>IF($CN420="", "", IF($CN420=Report!$BN$4, BC420, ""))</f>
        <v/>
      </c>
      <c r="DS420" s="49" t="str">
        <f>IF($CN420="", "", IF($CN420=Report!$BN$4, BD420, ""))</f>
        <v/>
      </c>
      <c r="DT420" s="49" t="str">
        <f>IF($CN420="", "", IF($CN420=Report!$BN$4, BE420, ""))</f>
        <v/>
      </c>
      <c r="DU420" s="49" t="str">
        <f>IF($CN420="", "", IF($CN420=Report!$BN$4, BF420, ""))</f>
        <v/>
      </c>
      <c r="DV420" s="49" t="str">
        <f>IF($CN420="", "", IF($CN420=Report!$BN$4, BG420, ""))</f>
        <v/>
      </c>
      <c r="DW420" s="49" t="str">
        <f>IF($CN420="", "", IF($CN420=Report!$BN$4, BH420, ""))</f>
        <v/>
      </c>
      <c r="DX420" s="49" t="str">
        <f>IF($CN420="", "", IF($CN420=Report!$BN$4, BI420, ""))</f>
        <v/>
      </c>
      <c r="DY420" s="49" t="str">
        <f>IF($CN420="", "", IF($CN420=Report!$BN$4, BJ420, ""))</f>
        <v/>
      </c>
      <c r="DZ420" s="49" t="str">
        <f>IF($CN420="", "", IF($CN420=Report!$BN$4, BK420, ""))</f>
        <v/>
      </c>
      <c r="EA420" s="49" t="str">
        <f>IF($CN420="", "", IF($CN420=Report!$BN$4, BL420, ""))</f>
        <v/>
      </c>
      <c r="EB420" s="50" t="str">
        <f>IF($CN420="", "", IF($CN420=Report!$BN$4, BM420, ""))</f>
        <v/>
      </c>
      <c r="EC420" s="48" t="str">
        <f>IF($CN420="", "", IF($CN420=Report!$BN$4, BN420, ""))</f>
        <v/>
      </c>
      <c r="ED420" s="49" t="str">
        <f>IF($CN420="", "", IF($CN420=Report!$BN$4, BO420, ""))</f>
        <v/>
      </c>
      <c r="EE420" s="49" t="str">
        <f>IF($CN420="", "", IF($CN420=Report!$BN$4, BP420, ""))</f>
        <v/>
      </c>
      <c r="EF420" s="49" t="str">
        <f>IF($CN420="", "", IF($CN420=Report!$BN$4, BQ420, ""))</f>
        <v/>
      </c>
      <c r="EG420" s="49" t="str">
        <f>IF($CN420="", "", IF($CN420=Report!$BN$4, BR420, ""))</f>
        <v/>
      </c>
      <c r="EH420" s="49" t="str">
        <f>IF($CN420="", "", IF($CN420=Report!$BN$4, BS420, ""))</f>
        <v/>
      </c>
      <c r="EI420" s="49" t="str">
        <f>IF($CN420="", "", IF($CN420=Report!$BN$4, BT420, ""))</f>
        <v/>
      </c>
      <c r="EJ420" s="49" t="str">
        <f>IF($CN420="", "", IF($CN420=Report!$BN$4, BU420, ""))</f>
        <v/>
      </c>
      <c r="EK420" s="49" t="str">
        <f>IF($CN420="", "", IF($CN420=Report!$BN$4, BV420, ""))</f>
        <v/>
      </c>
      <c r="EL420" s="49" t="str">
        <f>IF($CN420="", "", IF($CN420=Report!$BN$4, BW420, ""))</f>
        <v/>
      </c>
      <c r="EM420" s="49" t="str">
        <f>IF($CN420="", "", IF($CN420=Report!$BN$4, BX420, ""))</f>
        <v/>
      </c>
      <c r="EN420" s="50" t="str">
        <f>IF($CN420="", "", IF($CN420=Report!$BN$4, BY420, ""))</f>
        <v/>
      </c>
      <c r="EO420" s="48" t="str">
        <f>IF($CN420="", "", IF($CN420=Report!$BN$4, BZ420, ""))</f>
        <v/>
      </c>
      <c r="EP420" s="49" t="str">
        <f>IF($CN420="", "", IF($CN420=Report!$BN$4, CA420, ""))</f>
        <v/>
      </c>
      <c r="EQ420" s="49" t="str">
        <f>IF($CN420="", "", IF($CN420=Report!$BN$4, CB420, ""))</f>
        <v/>
      </c>
      <c r="ER420" s="49" t="str">
        <f>IF($CN420="", "", IF($CN420=Report!$BN$4, CC420, ""))</f>
        <v/>
      </c>
      <c r="ES420" s="49" t="str">
        <f>IF($CN420="", "", IF($CN420=Report!$BN$4, CD420, ""))</f>
        <v/>
      </c>
      <c r="ET420" s="49" t="str">
        <f>IF($CN420="", "", IF($CN420=Report!$BN$4, CE420, ""))</f>
        <v/>
      </c>
      <c r="EU420" s="49" t="str">
        <f>IF($CN420="", "", IF($CN420=Report!$BN$4, CF420, ""))</f>
        <v/>
      </c>
      <c r="EV420" s="49" t="str">
        <f>IF($CN420="", "", IF($CN420=Report!$BN$4, CG420, ""))</f>
        <v/>
      </c>
      <c r="EW420" s="49" t="str">
        <f>IF($CN420="", "", IF($CN420=Report!$BN$4, CH420, ""))</f>
        <v/>
      </c>
      <c r="EX420" s="49" t="str">
        <f>IF($CN420="", "", IF($CN420=Report!$BN$4, CI420, ""))</f>
        <v/>
      </c>
      <c r="EY420" s="49" t="str">
        <f>IF($CN420="", "", IF($CN420=Report!$BN$4, CJ420, ""))</f>
        <v/>
      </c>
      <c r="EZ420" s="50" t="str">
        <f>IF($CN420="", "", IF($CN420=Report!$BN$4, CK420, ""))</f>
        <v/>
      </c>
    </row>
    <row r="421" spans="1:156" x14ac:dyDescent="0.25">
      <c r="A421" s="19"/>
      <c r="B421" s="104"/>
      <c r="C421" s="105"/>
      <c r="D421" s="116"/>
      <c r="E421" s="106"/>
      <c r="F421" s="106"/>
      <c r="G421" s="106"/>
      <c r="H421" s="106"/>
      <c r="I421" s="106"/>
      <c r="J421" s="106"/>
      <c r="K421" s="106"/>
      <c r="L421" s="106"/>
      <c r="M421" s="106"/>
      <c r="N421" s="106"/>
      <c r="O421" s="106"/>
      <c r="P421" s="106"/>
      <c r="Q421" s="106"/>
      <c r="R421" s="106"/>
      <c r="S421" s="106"/>
      <c r="T421" s="108"/>
      <c r="U421" s="108"/>
      <c r="V421" s="108"/>
      <c r="W421" s="109"/>
      <c r="X421" s="19"/>
      <c r="AA421" s="48" t="str">
        <f t="shared" si="416"/>
        <v/>
      </c>
      <c r="AB421" s="49" t="str">
        <f t="shared" si="417"/>
        <v/>
      </c>
      <c r="AC421" s="49" t="str">
        <f t="shared" si="418"/>
        <v/>
      </c>
      <c r="AD421" s="49" t="str">
        <f t="shared" si="419"/>
        <v/>
      </c>
      <c r="AE421" s="49" t="str">
        <f t="shared" si="420"/>
        <v/>
      </c>
      <c r="AF421" s="49" t="str">
        <f t="shared" si="421"/>
        <v/>
      </c>
      <c r="AG421" s="49" t="str">
        <f t="shared" si="422"/>
        <v/>
      </c>
      <c r="AH421" s="49" t="str">
        <f t="shared" si="423"/>
        <v/>
      </c>
      <c r="AI421" s="49" t="str">
        <f t="shared" si="424"/>
        <v/>
      </c>
      <c r="AJ421" s="49" t="str">
        <f t="shared" si="425"/>
        <v/>
      </c>
      <c r="AK421" s="49" t="str">
        <f t="shared" si="426"/>
        <v/>
      </c>
      <c r="AL421" s="49" t="str">
        <f t="shared" si="427"/>
        <v/>
      </c>
      <c r="AM421" s="49" t="str">
        <f t="shared" si="428"/>
        <v/>
      </c>
      <c r="AN421" s="49" t="str">
        <f t="shared" si="429"/>
        <v/>
      </c>
      <c r="AO421" s="50" t="str">
        <f t="shared" si="430"/>
        <v/>
      </c>
      <c r="AP421" s="48" t="str">
        <f t="shared" si="431"/>
        <v/>
      </c>
      <c r="AQ421" s="49" t="str">
        <f t="shared" si="394"/>
        <v/>
      </c>
      <c r="AR421" s="49" t="str">
        <f t="shared" si="395"/>
        <v/>
      </c>
      <c r="AS421" s="49" t="str">
        <f t="shared" si="396"/>
        <v/>
      </c>
      <c r="AT421" s="49" t="str">
        <f t="shared" si="397"/>
        <v/>
      </c>
      <c r="AU421" s="49" t="str">
        <f t="shared" si="398"/>
        <v/>
      </c>
      <c r="AV421" s="49" t="str">
        <f t="shared" si="399"/>
        <v/>
      </c>
      <c r="AW421" s="49" t="str">
        <f t="shared" si="400"/>
        <v/>
      </c>
      <c r="AX421" s="49" t="str">
        <f t="shared" si="401"/>
        <v/>
      </c>
      <c r="AY421" s="49" t="str">
        <f t="shared" si="402"/>
        <v/>
      </c>
      <c r="AZ421" s="49" t="str">
        <f t="shared" si="403"/>
        <v/>
      </c>
      <c r="BA421" s="50" t="str">
        <f t="shared" si="404"/>
        <v/>
      </c>
      <c r="BB421" s="48" t="str">
        <f t="shared" si="432"/>
        <v/>
      </c>
      <c r="BC421" s="49" t="str">
        <f t="shared" si="405"/>
        <v/>
      </c>
      <c r="BD421" s="49" t="str">
        <f t="shared" si="406"/>
        <v/>
      </c>
      <c r="BE421" s="49" t="str">
        <f t="shared" si="407"/>
        <v/>
      </c>
      <c r="BF421" s="49" t="str">
        <f t="shared" si="408"/>
        <v/>
      </c>
      <c r="BG421" s="49" t="str">
        <f t="shared" si="409"/>
        <v/>
      </c>
      <c r="BH421" s="49" t="str">
        <f t="shared" si="410"/>
        <v/>
      </c>
      <c r="BI421" s="49" t="str">
        <f t="shared" si="411"/>
        <v/>
      </c>
      <c r="BJ421" s="49" t="str">
        <f t="shared" si="412"/>
        <v/>
      </c>
      <c r="BK421" s="49" t="str">
        <f t="shared" si="413"/>
        <v/>
      </c>
      <c r="BL421" s="49" t="str">
        <f t="shared" si="414"/>
        <v/>
      </c>
      <c r="BM421" s="50" t="str">
        <f t="shared" si="415"/>
        <v/>
      </c>
      <c r="BN421" s="48" t="str">
        <f t="shared" si="433"/>
        <v/>
      </c>
      <c r="BO421" s="49" t="str">
        <f t="shared" si="436"/>
        <v/>
      </c>
      <c r="BP421" s="49" t="str">
        <f t="shared" si="437"/>
        <v/>
      </c>
      <c r="BQ421" s="49" t="str">
        <f t="shared" si="438"/>
        <v/>
      </c>
      <c r="BR421" s="49" t="str">
        <f t="shared" si="439"/>
        <v/>
      </c>
      <c r="BS421" s="49" t="str">
        <f t="shared" si="440"/>
        <v/>
      </c>
      <c r="BT421" s="49" t="str">
        <f t="shared" si="441"/>
        <v/>
      </c>
      <c r="BU421" s="49" t="str">
        <f t="shared" si="442"/>
        <v/>
      </c>
      <c r="BV421" s="49" t="str">
        <f t="shared" si="443"/>
        <v/>
      </c>
      <c r="BW421" s="49" t="str">
        <f t="shared" si="444"/>
        <v/>
      </c>
      <c r="BX421" s="49" t="str">
        <f t="shared" si="445"/>
        <v/>
      </c>
      <c r="BY421" s="50" t="str">
        <f t="shared" si="446"/>
        <v/>
      </c>
      <c r="BZ421" s="48" t="str">
        <f t="shared" si="434"/>
        <v/>
      </c>
      <c r="CA421" s="49" t="str">
        <f t="shared" si="447"/>
        <v/>
      </c>
      <c r="CB421" s="49" t="str">
        <f t="shared" si="448"/>
        <v/>
      </c>
      <c r="CC421" s="49" t="str">
        <f t="shared" si="449"/>
        <v/>
      </c>
      <c r="CD421" s="49" t="str">
        <f t="shared" si="450"/>
        <v/>
      </c>
      <c r="CE421" s="49" t="str">
        <f t="shared" si="451"/>
        <v/>
      </c>
      <c r="CF421" s="49" t="str">
        <f t="shared" si="452"/>
        <v/>
      </c>
      <c r="CG421" s="49" t="str">
        <f t="shared" si="453"/>
        <v/>
      </c>
      <c r="CH421" s="49" t="str">
        <f t="shared" si="454"/>
        <v/>
      </c>
      <c r="CI421" s="49" t="str">
        <f t="shared" si="455"/>
        <v/>
      </c>
      <c r="CJ421" s="49" t="str">
        <f t="shared" si="456"/>
        <v/>
      </c>
      <c r="CK421" s="50" t="str">
        <f t="shared" si="457"/>
        <v/>
      </c>
      <c r="CM421" s="85" t="str">
        <f t="shared" si="435"/>
        <v/>
      </c>
      <c r="CN421" s="6" t="str">
        <f>IF($B421="", "", IF($CM421="X", "", IF(Report!$BN$3="X", LEFT($B421, 2), $B421)))</f>
        <v/>
      </c>
      <c r="CP421" s="48" t="str">
        <f>IF($CN421="", "", IF($CN421=Report!$BN$4, AA421, ""))</f>
        <v/>
      </c>
      <c r="CQ421" s="49" t="str">
        <f>IF($CN421="", "", IF($CN421=Report!$BN$4, AB421, ""))</f>
        <v/>
      </c>
      <c r="CR421" s="49" t="str">
        <f>IF($CN421="", "", IF($CN421=Report!$BN$4, AC421, ""))</f>
        <v/>
      </c>
      <c r="CS421" s="49" t="str">
        <f>IF($CN421="", "", IF($CN421=Report!$BN$4, AD421, ""))</f>
        <v/>
      </c>
      <c r="CT421" s="49" t="str">
        <f>IF($CN421="", "", IF($CN421=Report!$BN$4, AE421, ""))</f>
        <v/>
      </c>
      <c r="CU421" s="49" t="str">
        <f>IF($CN421="", "", IF($CN421=Report!$BN$4, AF421, ""))</f>
        <v/>
      </c>
      <c r="CV421" s="49" t="str">
        <f>IF($CN421="", "", IF($CN421=Report!$BN$4, AG421, ""))</f>
        <v/>
      </c>
      <c r="CW421" s="49" t="str">
        <f>IF($CN421="", "", IF($CN421=Report!$BN$4, AH421, ""))</f>
        <v/>
      </c>
      <c r="CX421" s="49" t="str">
        <f>IF($CN421="", "", IF($CN421=Report!$BN$4, AI421, ""))</f>
        <v/>
      </c>
      <c r="CY421" s="49" t="str">
        <f>IF($CN421="", "", IF($CN421=Report!$BN$4, AJ421, ""))</f>
        <v/>
      </c>
      <c r="CZ421" s="49" t="str">
        <f>IF($CN421="", "", IF($CN421=Report!$BN$4, AK421, ""))</f>
        <v/>
      </c>
      <c r="DA421" s="49" t="str">
        <f>IF($CN421="", "", IF($CN421=Report!$BN$4, AL421, ""))</f>
        <v/>
      </c>
      <c r="DB421" s="49" t="str">
        <f>IF($CN421="", "", IF($CN421=Report!$BN$4, AM421, ""))</f>
        <v/>
      </c>
      <c r="DC421" s="49" t="str">
        <f>IF($CN421="", "", IF($CN421=Report!$BN$4, AN421, ""))</f>
        <v/>
      </c>
      <c r="DD421" s="50" t="str">
        <f>IF($CN421="", "", IF($CN421=Report!$BN$4, AO421, ""))</f>
        <v/>
      </c>
      <c r="DE421" s="48" t="str">
        <f>IF($CN421="", "", IF($CN421=Report!$BN$4, AP421, ""))</f>
        <v/>
      </c>
      <c r="DF421" s="49" t="str">
        <f>IF($CN421="", "", IF($CN421=Report!$BN$4, AQ421, ""))</f>
        <v/>
      </c>
      <c r="DG421" s="49" t="str">
        <f>IF($CN421="", "", IF($CN421=Report!$BN$4, AR421, ""))</f>
        <v/>
      </c>
      <c r="DH421" s="49" t="str">
        <f>IF($CN421="", "", IF($CN421=Report!$BN$4, AS421, ""))</f>
        <v/>
      </c>
      <c r="DI421" s="49" t="str">
        <f>IF($CN421="", "", IF($CN421=Report!$BN$4, AT421, ""))</f>
        <v/>
      </c>
      <c r="DJ421" s="49" t="str">
        <f>IF($CN421="", "", IF($CN421=Report!$BN$4, AU421, ""))</f>
        <v/>
      </c>
      <c r="DK421" s="49" t="str">
        <f>IF($CN421="", "", IF($CN421=Report!$BN$4, AV421, ""))</f>
        <v/>
      </c>
      <c r="DL421" s="49" t="str">
        <f>IF($CN421="", "", IF($CN421=Report!$BN$4, AW421, ""))</f>
        <v/>
      </c>
      <c r="DM421" s="49" t="str">
        <f>IF($CN421="", "", IF($CN421=Report!$BN$4, AX421, ""))</f>
        <v/>
      </c>
      <c r="DN421" s="49" t="str">
        <f>IF($CN421="", "", IF($CN421=Report!$BN$4, AY421, ""))</f>
        <v/>
      </c>
      <c r="DO421" s="49" t="str">
        <f>IF($CN421="", "", IF($CN421=Report!$BN$4, AZ421, ""))</f>
        <v/>
      </c>
      <c r="DP421" s="50" t="str">
        <f>IF($CN421="", "", IF($CN421=Report!$BN$4, BA421, ""))</f>
        <v/>
      </c>
      <c r="DQ421" s="48" t="str">
        <f>IF($CN421="", "", IF($CN421=Report!$BN$4, BB421, ""))</f>
        <v/>
      </c>
      <c r="DR421" s="49" t="str">
        <f>IF($CN421="", "", IF($CN421=Report!$BN$4, BC421, ""))</f>
        <v/>
      </c>
      <c r="DS421" s="49" t="str">
        <f>IF($CN421="", "", IF($CN421=Report!$BN$4, BD421, ""))</f>
        <v/>
      </c>
      <c r="DT421" s="49" t="str">
        <f>IF($CN421="", "", IF($CN421=Report!$BN$4, BE421, ""))</f>
        <v/>
      </c>
      <c r="DU421" s="49" t="str">
        <f>IF($CN421="", "", IF($CN421=Report!$BN$4, BF421, ""))</f>
        <v/>
      </c>
      <c r="DV421" s="49" t="str">
        <f>IF($CN421="", "", IF($CN421=Report!$BN$4, BG421, ""))</f>
        <v/>
      </c>
      <c r="DW421" s="49" t="str">
        <f>IF($CN421="", "", IF($CN421=Report!$BN$4, BH421, ""))</f>
        <v/>
      </c>
      <c r="DX421" s="49" t="str">
        <f>IF($CN421="", "", IF($CN421=Report!$BN$4, BI421, ""))</f>
        <v/>
      </c>
      <c r="DY421" s="49" t="str">
        <f>IF($CN421="", "", IF($CN421=Report!$BN$4, BJ421, ""))</f>
        <v/>
      </c>
      <c r="DZ421" s="49" t="str">
        <f>IF($CN421="", "", IF($CN421=Report!$BN$4, BK421, ""))</f>
        <v/>
      </c>
      <c r="EA421" s="49" t="str">
        <f>IF($CN421="", "", IF($CN421=Report!$BN$4, BL421, ""))</f>
        <v/>
      </c>
      <c r="EB421" s="50" t="str">
        <f>IF($CN421="", "", IF($CN421=Report!$BN$4, BM421, ""))</f>
        <v/>
      </c>
      <c r="EC421" s="48" t="str">
        <f>IF($CN421="", "", IF($CN421=Report!$BN$4, BN421, ""))</f>
        <v/>
      </c>
      <c r="ED421" s="49" t="str">
        <f>IF($CN421="", "", IF($CN421=Report!$BN$4, BO421, ""))</f>
        <v/>
      </c>
      <c r="EE421" s="49" t="str">
        <f>IF($CN421="", "", IF($CN421=Report!$BN$4, BP421, ""))</f>
        <v/>
      </c>
      <c r="EF421" s="49" t="str">
        <f>IF($CN421="", "", IF($CN421=Report!$BN$4, BQ421, ""))</f>
        <v/>
      </c>
      <c r="EG421" s="49" t="str">
        <f>IF($CN421="", "", IF($CN421=Report!$BN$4, BR421, ""))</f>
        <v/>
      </c>
      <c r="EH421" s="49" t="str">
        <f>IF($CN421="", "", IF($CN421=Report!$BN$4, BS421, ""))</f>
        <v/>
      </c>
      <c r="EI421" s="49" t="str">
        <f>IF($CN421="", "", IF($CN421=Report!$BN$4, BT421, ""))</f>
        <v/>
      </c>
      <c r="EJ421" s="49" t="str">
        <f>IF($CN421="", "", IF($CN421=Report!$BN$4, BU421, ""))</f>
        <v/>
      </c>
      <c r="EK421" s="49" t="str">
        <f>IF($CN421="", "", IF($CN421=Report!$BN$4, BV421, ""))</f>
        <v/>
      </c>
      <c r="EL421" s="49" t="str">
        <f>IF($CN421="", "", IF($CN421=Report!$BN$4, BW421, ""))</f>
        <v/>
      </c>
      <c r="EM421" s="49" t="str">
        <f>IF($CN421="", "", IF($CN421=Report!$BN$4, BX421, ""))</f>
        <v/>
      </c>
      <c r="EN421" s="50" t="str">
        <f>IF($CN421="", "", IF($CN421=Report!$BN$4, BY421, ""))</f>
        <v/>
      </c>
      <c r="EO421" s="48" t="str">
        <f>IF($CN421="", "", IF($CN421=Report!$BN$4, BZ421, ""))</f>
        <v/>
      </c>
      <c r="EP421" s="49" t="str">
        <f>IF($CN421="", "", IF($CN421=Report!$BN$4, CA421, ""))</f>
        <v/>
      </c>
      <c r="EQ421" s="49" t="str">
        <f>IF($CN421="", "", IF($CN421=Report!$BN$4, CB421, ""))</f>
        <v/>
      </c>
      <c r="ER421" s="49" t="str">
        <f>IF($CN421="", "", IF($CN421=Report!$BN$4, CC421, ""))</f>
        <v/>
      </c>
      <c r="ES421" s="49" t="str">
        <f>IF($CN421="", "", IF($CN421=Report!$BN$4, CD421, ""))</f>
        <v/>
      </c>
      <c r="ET421" s="49" t="str">
        <f>IF($CN421="", "", IF($CN421=Report!$BN$4, CE421, ""))</f>
        <v/>
      </c>
      <c r="EU421" s="49" t="str">
        <f>IF($CN421="", "", IF($CN421=Report!$BN$4, CF421, ""))</f>
        <v/>
      </c>
      <c r="EV421" s="49" t="str">
        <f>IF($CN421="", "", IF($CN421=Report!$BN$4, CG421, ""))</f>
        <v/>
      </c>
      <c r="EW421" s="49" t="str">
        <f>IF($CN421="", "", IF($CN421=Report!$BN$4, CH421, ""))</f>
        <v/>
      </c>
      <c r="EX421" s="49" t="str">
        <f>IF($CN421="", "", IF($CN421=Report!$BN$4, CI421, ""))</f>
        <v/>
      </c>
      <c r="EY421" s="49" t="str">
        <f>IF($CN421="", "", IF($CN421=Report!$BN$4, CJ421, ""))</f>
        <v/>
      </c>
      <c r="EZ421" s="50" t="str">
        <f>IF($CN421="", "", IF($CN421=Report!$BN$4, CK421, ""))</f>
        <v/>
      </c>
    </row>
    <row r="422" spans="1:156" x14ac:dyDescent="0.25">
      <c r="A422" s="19"/>
      <c r="B422" s="104"/>
      <c r="C422" s="105"/>
      <c r="D422" s="116"/>
      <c r="E422" s="106"/>
      <c r="F422" s="106"/>
      <c r="G422" s="106"/>
      <c r="H422" s="106"/>
      <c r="I422" s="106"/>
      <c r="J422" s="106"/>
      <c r="K422" s="106"/>
      <c r="L422" s="106"/>
      <c r="M422" s="106"/>
      <c r="N422" s="106"/>
      <c r="O422" s="106"/>
      <c r="P422" s="106"/>
      <c r="Q422" s="106"/>
      <c r="R422" s="106"/>
      <c r="S422" s="106"/>
      <c r="T422" s="108"/>
      <c r="U422" s="108"/>
      <c r="V422" s="108"/>
      <c r="W422" s="109"/>
      <c r="X422" s="19"/>
      <c r="AA422" s="48" t="str">
        <f t="shared" si="416"/>
        <v/>
      </c>
      <c r="AB422" s="49" t="str">
        <f t="shared" si="417"/>
        <v/>
      </c>
      <c r="AC422" s="49" t="str">
        <f t="shared" si="418"/>
        <v/>
      </c>
      <c r="AD422" s="49" t="str">
        <f t="shared" si="419"/>
        <v/>
      </c>
      <c r="AE422" s="49" t="str">
        <f t="shared" si="420"/>
        <v/>
      </c>
      <c r="AF422" s="49" t="str">
        <f t="shared" si="421"/>
        <v/>
      </c>
      <c r="AG422" s="49" t="str">
        <f t="shared" si="422"/>
        <v/>
      </c>
      <c r="AH422" s="49" t="str">
        <f t="shared" si="423"/>
        <v/>
      </c>
      <c r="AI422" s="49" t="str">
        <f t="shared" si="424"/>
        <v/>
      </c>
      <c r="AJ422" s="49" t="str">
        <f t="shared" si="425"/>
        <v/>
      </c>
      <c r="AK422" s="49" t="str">
        <f t="shared" si="426"/>
        <v/>
      </c>
      <c r="AL422" s="49" t="str">
        <f t="shared" si="427"/>
        <v/>
      </c>
      <c r="AM422" s="49" t="str">
        <f t="shared" si="428"/>
        <v/>
      </c>
      <c r="AN422" s="49" t="str">
        <f t="shared" si="429"/>
        <v/>
      </c>
      <c r="AO422" s="50" t="str">
        <f t="shared" si="430"/>
        <v/>
      </c>
      <c r="AP422" s="48" t="str">
        <f t="shared" si="431"/>
        <v/>
      </c>
      <c r="AQ422" s="49" t="str">
        <f t="shared" si="394"/>
        <v/>
      </c>
      <c r="AR422" s="49" t="str">
        <f t="shared" si="395"/>
        <v/>
      </c>
      <c r="AS422" s="49" t="str">
        <f t="shared" si="396"/>
        <v/>
      </c>
      <c r="AT422" s="49" t="str">
        <f t="shared" si="397"/>
        <v/>
      </c>
      <c r="AU422" s="49" t="str">
        <f t="shared" si="398"/>
        <v/>
      </c>
      <c r="AV422" s="49" t="str">
        <f t="shared" si="399"/>
        <v/>
      </c>
      <c r="AW422" s="49" t="str">
        <f t="shared" si="400"/>
        <v/>
      </c>
      <c r="AX422" s="49" t="str">
        <f t="shared" si="401"/>
        <v/>
      </c>
      <c r="AY422" s="49" t="str">
        <f t="shared" si="402"/>
        <v/>
      </c>
      <c r="AZ422" s="49" t="str">
        <f t="shared" si="403"/>
        <v/>
      </c>
      <c r="BA422" s="50" t="str">
        <f t="shared" si="404"/>
        <v/>
      </c>
      <c r="BB422" s="48" t="str">
        <f t="shared" si="432"/>
        <v/>
      </c>
      <c r="BC422" s="49" t="str">
        <f t="shared" si="405"/>
        <v/>
      </c>
      <c r="BD422" s="49" t="str">
        <f t="shared" si="406"/>
        <v/>
      </c>
      <c r="BE422" s="49" t="str">
        <f t="shared" si="407"/>
        <v/>
      </c>
      <c r="BF422" s="49" t="str">
        <f t="shared" si="408"/>
        <v/>
      </c>
      <c r="BG422" s="49" t="str">
        <f t="shared" si="409"/>
        <v/>
      </c>
      <c r="BH422" s="49" t="str">
        <f t="shared" si="410"/>
        <v/>
      </c>
      <c r="BI422" s="49" t="str">
        <f t="shared" si="411"/>
        <v/>
      </c>
      <c r="BJ422" s="49" t="str">
        <f t="shared" si="412"/>
        <v/>
      </c>
      <c r="BK422" s="49" t="str">
        <f t="shared" si="413"/>
        <v/>
      </c>
      <c r="BL422" s="49" t="str">
        <f t="shared" si="414"/>
        <v/>
      </c>
      <c r="BM422" s="50" t="str">
        <f t="shared" si="415"/>
        <v/>
      </c>
      <c r="BN422" s="48" t="str">
        <f t="shared" si="433"/>
        <v/>
      </c>
      <c r="BO422" s="49" t="str">
        <f t="shared" si="436"/>
        <v/>
      </c>
      <c r="BP422" s="49" t="str">
        <f t="shared" si="437"/>
        <v/>
      </c>
      <c r="BQ422" s="49" t="str">
        <f t="shared" si="438"/>
        <v/>
      </c>
      <c r="BR422" s="49" t="str">
        <f t="shared" si="439"/>
        <v/>
      </c>
      <c r="BS422" s="49" t="str">
        <f t="shared" si="440"/>
        <v/>
      </c>
      <c r="BT422" s="49" t="str">
        <f t="shared" si="441"/>
        <v/>
      </c>
      <c r="BU422" s="49" t="str">
        <f t="shared" si="442"/>
        <v/>
      </c>
      <c r="BV422" s="49" t="str">
        <f t="shared" si="443"/>
        <v/>
      </c>
      <c r="BW422" s="49" t="str">
        <f t="shared" si="444"/>
        <v/>
      </c>
      <c r="BX422" s="49" t="str">
        <f t="shared" si="445"/>
        <v/>
      </c>
      <c r="BY422" s="50" t="str">
        <f t="shared" si="446"/>
        <v/>
      </c>
      <c r="BZ422" s="48" t="str">
        <f t="shared" si="434"/>
        <v/>
      </c>
      <c r="CA422" s="49" t="str">
        <f t="shared" si="447"/>
        <v/>
      </c>
      <c r="CB422" s="49" t="str">
        <f t="shared" si="448"/>
        <v/>
      </c>
      <c r="CC422" s="49" t="str">
        <f t="shared" si="449"/>
        <v/>
      </c>
      <c r="CD422" s="49" t="str">
        <f t="shared" si="450"/>
        <v/>
      </c>
      <c r="CE422" s="49" t="str">
        <f t="shared" si="451"/>
        <v/>
      </c>
      <c r="CF422" s="49" t="str">
        <f t="shared" si="452"/>
        <v/>
      </c>
      <c r="CG422" s="49" t="str">
        <f t="shared" si="453"/>
        <v/>
      </c>
      <c r="CH422" s="49" t="str">
        <f t="shared" si="454"/>
        <v/>
      </c>
      <c r="CI422" s="49" t="str">
        <f t="shared" si="455"/>
        <v/>
      </c>
      <c r="CJ422" s="49" t="str">
        <f t="shared" si="456"/>
        <v/>
      </c>
      <c r="CK422" s="50" t="str">
        <f t="shared" si="457"/>
        <v/>
      </c>
      <c r="CM422" s="85" t="str">
        <f t="shared" si="435"/>
        <v/>
      </c>
      <c r="CN422" s="6" t="str">
        <f>IF($B422="", "", IF($CM422="X", "", IF(Report!$BN$3="X", LEFT($B422, 2), $B422)))</f>
        <v/>
      </c>
      <c r="CP422" s="48" t="str">
        <f>IF($CN422="", "", IF($CN422=Report!$BN$4, AA422, ""))</f>
        <v/>
      </c>
      <c r="CQ422" s="49" t="str">
        <f>IF($CN422="", "", IF($CN422=Report!$BN$4, AB422, ""))</f>
        <v/>
      </c>
      <c r="CR422" s="49" t="str">
        <f>IF($CN422="", "", IF($CN422=Report!$BN$4, AC422, ""))</f>
        <v/>
      </c>
      <c r="CS422" s="49" t="str">
        <f>IF($CN422="", "", IF($CN422=Report!$BN$4, AD422, ""))</f>
        <v/>
      </c>
      <c r="CT422" s="49" t="str">
        <f>IF($CN422="", "", IF($CN422=Report!$BN$4, AE422, ""))</f>
        <v/>
      </c>
      <c r="CU422" s="49" t="str">
        <f>IF($CN422="", "", IF($CN422=Report!$BN$4, AF422, ""))</f>
        <v/>
      </c>
      <c r="CV422" s="49" t="str">
        <f>IF($CN422="", "", IF($CN422=Report!$BN$4, AG422, ""))</f>
        <v/>
      </c>
      <c r="CW422" s="49" t="str">
        <f>IF($CN422="", "", IF($CN422=Report!$BN$4, AH422, ""))</f>
        <v/>
      </c>
      <c r="CX422" s="49" t="str">
        <f>IF($CN422="", "", IF($CN422=Report!$BN$4, AI422, ""))</f>
        <v/>
      </c>
      <c r="CY422" s="49" t="str">
        <f>IF($CN422="", "", IF($CN422=Report!$BN$4, AJ422, ""))</f>
        <v/>
      </c>
      <c r="CZ422" s="49" t="str">
        <f>IF($CN422="", "", IF($CN422=Report!$BN$4, AK422, ""))</f>
        <v/>
      </c>
      <c r="DA422" s="49" t="str">
        <f>IF($CN422="", "", IF($CN422=Report!$BN$4, AL422, ""))</f>
        <v/>
      </c>
      <c r="DB422" s="49" t="str">
        <f>IF($CN422="", "", IF($CN422=Report!$BN$4, AM422, ""))</f>
        <v/>
      </c>
      <c r="DC422" s="49" t="str">
        <f>IF($CN422="", "", IF($CN422=Report!$BN$4, AN422, ""))</f>
        <v/>
      </c>
      <c r="DD422" s="50" t="str">
        <f>IF($CN422="", "", IF($CN422=Report!$BN$4, AO422, ""))</f>
        <v/>
      </c>
      <c r="DE422" s="48" t="str">
        <f>IF($CN422="", "", IF($CN422=Report!$BN$4, AP422, ""))</f>
        <v/>
      </c>
      <c r="DF422" s="49" t="str">
        <f>IF($CN422="", "", IF($CN422=Report!$BN$4, AQ422, ""))</f>
        <v/>
      </c>
      <c r="DG422" s="49" t="str">
        <f>IF($CN422="", "", IF($CN422=Report!$BN$4, AR422, ""))</f>
        <v/>
      </c>
      <c r="DH422" s="49" t="str">
        <f>IF($CN422="", "", IF($CN422=Report!$BN$4, AS422, ""))</f>
        <v/>
      </c>
      <c r="DI422" s="49" t="str">
        <f>IF($CN422="", "", IF($CN422=Report!$BN$4, AT422, ""))</f>
        <v/>
      </c>
      <c r="DJ422" s="49" t="str">
        <f>IF($CN422="", "", IF($CN422=Report!$BN$4, AU422, ""))</f>
        <v/>
      </c>
      <c r="DK422" s="49" t="str">
        <f>IF($CN422="", "", IF($CN422=Report!$BN$4, AV422, ""))</f>
        <v/>
      </c>
      <c r="DL422" s="49" t="str">
        <f>IF($CN422="", "", IF($CN422=Report!$BN$4, AW422, ""))</f>
        <v/>
      </c>
      <c r="DM422" s="49" t="str">
        <f>IF($CN422="", "", IF($CN422=Report!$BN$4, AX422, ""))</f>
        <v/>
      </c>
      <c r="DN422" s="49" t="str">
        <f>IF($CN422="", "", IF($CN422=Report!$BN$4, AY422, ""))</f>
        <v/>
      </c>
      <c r="DO422" s="49" t="str">
        <f>IF($CN422="", "", IF($CN422=Report!$BN$4, AZ422, ""))</f>
        <v/>
      </c>
      <c r="DP422" s="50" t="str">
        <f>IF($CN422="", "", IF($CN422=Report!$BN$4, BA422, ""))</f>
        <v/>
      </c>
      <c r="DQ422" s="48" t="str">
        <f>IF($CN422="", "", IF($CN422=Report!$BN$4, BB422, ""))</f>
        <v/>
      </c>
      <c r="DR422" s="49" t="str">
        <f>IF($CN422="", "", IF($CN422=Report!$BN$4, BC422, ""))</f>
        <v/>
      </c>
      <c r="DS422" s="49" t="str">
        <f>IF($CN422="", "", IF($CN422=Report!$BN$4, BD422, ""))</f>
        <v/>
      </c>
      <c r="DT422" s="49" t="str">
        <f>IF($CN422="", "", IF($CN422=Report!$BN$4, BE422, ""))</f>
        <v/>
      </c>
      <c r="DU422" s="49" t="str">
        <f>IF($CN422="", "", IF($CN422=Report!$BN$4, BF422, ""))</f>
        <v/>
      </c>
      <c r="DV422" s="49" t="str">
        <f>IF($CN422="", "", IF($CN422=Report!$BN$4, BG422, ""))</f>
        <v/>
      </c>
      <c r="DW422" s="49" t="str">
        <f>IF($CN422="", "", IF($CN422=Report!$BN$4, BH422, ""))</f>
        <v/>
      </c>
      <c r="DX422" s="49" t="str">
        <f>IF($CN422="", "", IF($CN422=Report!$BN$4, BI422, ""))</f>
        <v/>
      </c>
      <c r="DY422" s="49" t="str">
        <f>IF($CN422="", "", IF($CN422=Report!$BN$4, BJ422, ""))</f>
        <v/>
      </c>
      <c r="DZ422" s="49" t="str">
        <f>IF($CN422="", "", IF($CN422=Report!$BN$4, BK422, ""))</f>
        <v/>
      </c>
      <c r="EA422" s="49" t="str">
        <f>IF($CN422="", "", IF($CN422=Report!$BN$4, BL422, ""))</f>
        <v/>
      </c>
      <c r="EB422" s="50" t="str">
        <f>IF($CN422="", "", IF($CN422=Report!$BN$4, BM422, ""))</f>
        <v/>
      </c>
      <c r="EC422" s="48" t="str">
        <f>IF($CN422="", "", IF($CN422=Report!$BN$4, BN422, ""))</f>
        <v/>
      </c>
      <c r="ED422" s="49" t="str">
        <f>IF($CN422="", "", IF($CN422=Report!$BN$4, BO422, ""))</f>
        <v/>
      </c>
      <c r="EE422" s="49" t="str">
        <f>IF($CN422="", "", IF($CN422=Report!$BN$4, BP422, ""))</f>
        <v/>
      </c>
      <c r="EF422" s="49" t="str">
        <f>IF($CN422="", "", IF($CN422=Report!$BN$4, BQ422, ""))</f>
        <v/>
      </c>
      <c r="EG422" s="49" t="str">
        <f>IF($CN422="", "", IF($CN422=Report!$BN$4, BR422, ""))</f>
        <v/>
      </c>
      <c r="EH422" s="49" t="str">
        <f>IF($CN422="", "", IF($CN422=Report!$BN$4, BS422, ""))</f>
        <v/>
      </c>
      <c r="EI422" s="49" t="str">
        <f>IF($CN422="", "", IF($CN422=Report!$BN$4, BT422, ""))</f>
        <v/>
      </c>
      <c r="EJ422" s="49" t="str">
        <f>IF($CN422="", "", IF($CN422=Report!$BN$4, BU422, ""))</f>
        <v/>
      </c>
      <c r="EK422" s="49" t="str">
        <f>IF($CN422="", "", IF($CN422=Report!$BN$4, BV422, ""))</f>
        <v/>
      </c>
      <c r="EL422" s="49" t="str">
        <f>IF($CN422="", "", IF($CN422=Report!$BN$4, BW422, ""))</f>
        <v/>
      </c>
      <c r="EM422" s="49" t="str">
        <f>IF($CN422="", "", IF($CN422=Report!$BN$4, BX422, ""))</f>
        <v/>
      </c>
      <c r="EN422" s="50" t="str">
        <f>IF($CN422="", "", IF($CN422=Report!$BN$4, BY422, ""))</f>
        <v/>
      </c>
      <c r="EO422" s="48" t="str">
        <f>IF($CN422="", "", IF($CN422=Report!$BN$4, BZ422, ""))</f>
        <v/>
      </c>
      <c r="EP422" s="49" t="str">
        <f>IF($CN422="", "", IF($CN422=Report!$BN$4, CA422, ""))</f>
        <v/>
      </c>
      <c r="EQ422" s="49" t="str">
        <f>IF($CN422="", "", IF($CN422=Report!$BN$4, CB422, ""))</f>
        <v/>
      </c>
      <c r="ER422" s="49" t="str">
        <f>IF($CN422="", "", IF($CN422=Report!$BN$4, CC422, ""))</f>
        <v/>
      </c>
      <c r="ES422" s="49" t="str">
        <f>IF($CN422="", "", IF($CN422=Report!$BN$4, CD422, ""))</f>
        <v/>
      </c>
      <c r="ET422" s="49" t="str">
        <f>IF($CN422="", "", IF($CN422=Report!$BN$4, CE422, ""))</f>
        <v/>
      </c>
      <c r="EU422" s="49" t="str">
        <f>IF($CN422="", "", IF($CN422=Report!$BN$4, CF422, ""))</f>
        <v/>
      </c>
      <c r="EV422" s="49" t="str">
        <f>IF($CN422="", "", IF($CN422=Report!$BN$4, CG422, ""))</f>
        <v/>
      </c>
      <c r="EW422" s="49" t="str">
        <f>IF($CN422="", "", IF($CN422=Report!$BN$4, CH422, ""))</f>
        <v/>
      </c>
      <c r="EX422" s="49" t="str">
        <f>IF($CN422="", "", IF($CN422=Report!$BN$4, CI422, ""))</f>
        <v/>
      </c>
      <c r="EY422" s="49" t="str">
        <f>IF($CN422="", "", IF($CN422=Report!$BN$4, CJ422, ""))</f>
        <v/>
      </c>
      <c r="EZ422" s="50" t="str">
        <f>IF($CN422="", "", IF($CN422=Report!$BN$4, CK422, ""))</f>
        <v/>
      </c>
    </row>
    <row r="423" spans="1:156" x14ac:dyDescent="0.25">
      <c r="A423" s="19"/>
      <c r="B423" s="104"/>
      <c r="C423" s="105"/>
      <c r="D423" s="116"/>
      <c r="E423" s="106"/>
      <c r="F423" s="106"/>
      <c r="G423" s="106"/>
      <c r="H423" s="106"/>
      <c r="I423" s="106"/>
      <c r="J423" s="106"/>
      <c r="K423" s="106"/>
      <c r="L423" s="106"/>
      <c r="M423" s="106"/>
      <c r="N423" s="106"/>
      <c r="O423" s="106"/>
      <c r="P423" s="106"/>
      <c r="Q423" s="106"/>
      <c r="R423" s="106"/>
      <c r="S423" s="106"/>
      <c r="T423" s="108"/>
      <c r="U423" s="108"/>
      <c r="V423" s="108"/>
      <c r="W423" s="109"/>
      <c r="X423" s="19"/>
      <c r="AA423" s="48" t="str">
        <f t="shared" si="416"/>
        <v/>
      </c>
      <c r="AB423" s="49" t="str">
        <f t="shared" si="417"/>
        <v/>
      </c>
      <c r="AC423" s="49" t="str">
        <f t="shared" si="418"/>
        <v/>
      </c>
      <c r="AD423" s="49" t="str">
        <f t="shared" si="419"/>
        <v/>
      </c>
      <c r="AE423" s="49" t="str">
        <f t="shared" si="420"/>
        <v/>
      </c>
      <c r="AF423" s="49" t="str">
        <f t="shared" si="421"/>
        <v/>
      </c>
      <c r="AG423" s="49" t="str">
        <f t="shared" si="422"/>
        <v/>
      </c>
      <c r="AH423" s="49" t="str">
        <f t="shared" si="423"/>
        <v/>
      </c>
      <c r="AI423" s="49" t="str">
        <f t="shared" si="424"/>
        <v/>
      </c>
      <c r="AJ423" s="49" t="str">
        <f t="shared" si="425"/>
        <v/>
      </c>
      <c r="AK423" s="49" t="str">
        <f t="shared" si="426"/>
        <v/>
      </c>
      <c r="AL423" s="49" t="str">
        <f t="shared" si="427"/>
        <v/>
      </c>
      <c r="AM423" s="49" t="str">
        <f t="shared" si="428"/>
        <v/>
      </c>
      <c r="AN423" s="49" t="str">
        <f t="shared" si="429"/>
        <v/>
      </c>
      <c r="AO423" s="50" t="str">
        <f t="shared" si="430"/>
        <v/>
      </c>
      <c r="AP423" s="48" t="str">
        <f t="shared" si="431"/>
        <v/>
      </c>
      <c r="AQ423" s="49" t="str">
        <f t="shared" si="394"/>
        <v/>
      </c>
      <c r="AR423" s="49" t="str">
        <f t="shared" si="395"/>
        <v/>
      </c>
      <c r="AS423" s="49" t="str">
        <f t="shared" si="396"/>
        <v/>
      </c>
      <c r="AT423" s="49" t="str">
        <f t="shared" si="397"/>
        <v/>
      </c>
      <c r="AU423" s="49" t="str">
        <f t="shared" si="398"/>
        <v/>
      </c>
      <c r="AV423" s="49" t="str">
        <f t="shared" si="399"/>
        <v/>
      </c>
      <c r="AW423" s="49" t="str">
        <f t="shared" si="400"/>
        <v/>
      </c>
      <c r="AX423" s="49" t="str">
        <f t="shared" si="401"/>
        <v/>
      </c>
      <c r="AY423" s="49" t="str">
        <f t="shared" si="402"/>
        <v/>
      </c>
      <c r="AZ423" s="49" t="str">
        <f t="shared" si="403"/>
        <v/>
      </c>
      <c r="BA423" s="50" t="str">
        <f t="shared" si="404"/>
        <v/>
      </c>
      <c r="BB423" s="48" t="str">
        <f t="shared" si="432"/>
        <v/>
      </c>
      <c r="BC423" s="49" t="str">
        <f t="shared" si="405"/>
        <v/>
      </c>
      <c r="BD423" s="49" t="str">
        <f t="shared" si="406"/>
        <v/>
      </c>
      <c r="BE423" s="49" t="str">
        <f t="shared" si="407"/>
        <v/>
      </c>
      <c r="BF423" s="49" t="str">
        <f t="shared" si="408"/>
        <v/>
      </c>
      <c r="BG423" s="49" t="str">
        <f t="shared" si="409"/>
        <v/>
      </c>
      <c r="BH423" s="49" t="str">
        <f t="shared" si="410"/>
        <v/>
      </c>
      <c r="BI423" s="49" t="str">
        <f t="shared" si="411"/>
        <v/>
      </c>
      <c r="BJ423" s="49" t="str">
        <f t="shared" si="412"/>
        <v/>
      </c>
      <c r="BK423" s="49" t="str">
        <f t="shared" si="413"/>
        <v/>
      </c>
      <c r="BL423" s="49" t="str">
        <f t="shared" si="414"/>
        <v/>
      </c>
      <c r="BM423" s="50" t="str">
        <f t="shared" si="415"/>
        <v/>
      </c>
      <c r="BN423" s="48" t="str">
        <f t="shared" si="433"/>
        <v/>
      </c>
      <c r="BO423" s="49" t="str">
        <f t="shared" si="436"/>
        <v/>
      </c>
      <c r="BP423" s="49" t="str">
        <f t="shared" si="437"/>
        <v/>
      </c>
      <c r="BQ423" s="49" t="str">
        <f t="shared" si="438"/>
        <v/>
      </c>
      <c r="BR423" s="49" t="str">
        <f t="shared" si="439"/>
        <v/>
      </c>
      <c r="BS423" s="49" t="str">
        <f t="shared" si="440"/>
        <v/>
      </c>
      <c r="BT423" s="49" t="str">
        <f t="shared" si="441"/>
        <v/>
      </c>
      <c r="BU423" s="49" t="str">
        <f t="shared" si="442"/>
        <v/>
      </c>
      <c r="BV423" s="49" t="str">
        <f t="shared" si="443"/>
        <v/>
      </c>
      <c r="BW423" s="49" t="str">
        <f t="shared" si="444"/>
        <v/>
      </c>
      <c r="BX423" s="49" t="str">
        <f t="shared" si="445"/>
        <v/>
      </c>
      <c r="BY423" s="50" t="str">
        <f t="shared" si="446"/>
        <v/>
      </c>
      <c r="BZ423" s="48" t="str">
        <f t="shared" si="434"/>
        <v/>
      </c>
      <c r="CA423" s="49" t="str">
        <f t="shared" si="447"/>
        <v/>
      </c>
      <c r="CB423" s="49" t="str">
        <f t="shared" si="448"/>
        <v/>
      </c>
      <c r="CC423" s="49" t="str">
        <f t="shared" si="449"/>
        <v/>
      </c>
      <c r="CD423" s="49" t="str">
        <f t="shared" si="450"/>
        <v/>
      </c>
      <c r="CE423" s="49" t="str">
        <f t="shared" si="451"/>
        <v/>
      </c>
      <c r="CF423" s="49" t="str">
        <f t="shared" si="452"/>
        <v/>
      </c>
      <c r="CG423" s="49" t="str">
        <f t="shared" si="453"/>
        <v/>
      </c>
      <c r="CH423" s="49" t="str">
        <f t="shared" si="454"/>
        <v/>
      </c>
      <c r="CI423" s="49" t="str">
        <f t="shared" si="455"/>
        <v/>
      </c>
      <c r="CJ423" s="49" t="str">
        <f t="shared" si="456"/>
        <v/>
      </c>
      <c r="CK423" s="50" t="str">
        <f t="shared" si="457"/>
        <v/>
      </c>
      <c r="CM423" s="85" t="str">
        <f t="shared" si="435"/>
        <v/>
      </c>
      <c r="CN423" s="6" t="str">
        <f>IF($B423="", "", IF($CM423="X", "", IF(Report!$BN$3="X", LEFT($B423, 2), $B423)))</f>
        <v/>
      </c>
      <c r="CP423" s="48" t="str">
        <f>IF($CN423="", "", IF($CN423=Report!$BN$4, AA423, ""))</f>
        <v/>
      </c>
      <c r="CQ423" s="49" t="str">
        <f>IF($CN423="", "", IF($CN423=Report!$BN$4, AB423, ""))</f>
        <v/>
      </c>
      <c r="CR423" s="49" t="str">
        <f>IF($CN423="", "", IF($CN423=Report!$BN$4, AC423, ""))</f>
        <v/>
      </c>
      <c r="CS423" s="49" t="str">
        <f>IF($CN423="", "", IF($CN423=Report!$BN$4, AD423, ""))</f>
        <v/>
      </c>
      <c r="CT423" s="49" t="str">
        <f>IF($CN423="", "", IF($CN423=Report!$BN$4, AE423, ""))</f>
        <v/>
      </c>
      <c r="CU423" s="49" t="str">
        <f>IF($CN423="", "", IF($CN423=Report!$BN$4, AF423, ""))</f>
        <v/>
      </c>
      <c r="CV423" s="49" t="str">
        <f>IF($CN423="", "", IF($CN423=Report!$BN$4, AG423, ""))</f>
        <v/>
      </c>
      <c r="CW423" s="49" t="str">
        <f>IF($CN423="", "", IF($CN423=Report!$BN$4, AH423, ""))</f>
        <v/>
      </c>
      <c r="CX423" s="49" t="str">
        <f>IF($CN423="", "", IF($CN423=Report!$BN$4, AI423, ""))</f>
        <v/>
      </c>
      <c r="CY423" s="49" t="str">
        <f>IF($CN423="", "", IF($CN423=Report!$BN$4, AJ423, ""))</f>
        <v/>
      </c>
      <c r="CZ423" s="49" t="str">
        <f>IF($CN423="", "", IF($CN423=Report!$BN$4, AK423, ""))</f>
        <v/>
      </c>
      <c r="DA423" s="49" t="str">
        <f>IF($CN423="", "", IF($CN423=Report!$BN$4, AL423, ""))</f>
        <v/>
      </c>
      <c r="DB423" s="49" t="str">
        <f>IF($CN423="", "", IF($CN423=Report!$BN$4, AM423, ""))</f>
        <v/>
      </c>
      <c r="DC423" s="49" t="str">
        <f>IF($CN423="", "", IF($CN423=Report!$BN$4, AN423, ""))</f>
        <v/>
      </c>
      <c r="DD423" s="50" t="str">
        <f>IF($CN423="", "", IF($CN423=Report!$BN$4, AO423, ""))</f>
        <v/>
      </c>
      <c r="DE423" s="48" t="str">
        <f>IF($CN423="", "", IF($CN423=Report!$BN$4, AP423, ""))</f>
        <v/>
      </c>
      <c r="DF423" s="49" t="str">
        <f>IF($CN423="", "", IF($CN423=Report!$BN$4, AQ423, ""))</f>
        <v/>
      </c>
      <c r="DG423" s="49" t="str">
        <f>IF($CN423="", "", IF($CN423=Report!$BN$4, AR423, ""))</f>
        <v/>
      </c>
      <c r="DH423" s="49" t="str">
        <f>IF($CN423="", "", IF($CN423=Report!$BN$4, AS423, ""))</f>
        <v/>
      </c>
      <c r="DI423" s="49" t="str">
        <f>IF($CN423="", "", IF($CN423=Report!$BN$4, AT423, ""))</f>
        <v/>
      </c>
      <c r="DJ423" s="49" t="str">
        <f>IF($CN423="", "", IF($CN423=Report!$BN$4, AU423, ""))</f>
        <v/>
      </c>
      <c r="DK423" s="49" t="str">
        <f>IF($CN423="", "", IF($CN423=Report!$BN$4, AV423, ""))</f>
        <v/>
      </c>
      <c r="DL423" s="49" t="str">
        <f>IF($CN423="", "", IF($CN423=Report!$BN$4, AW423, ""))</f>
        <v/>
      </c>
      <c r="DM423" s="49" t="str">
        <f>IF($CN423="", "", IF($CN423=Report!$BN$4, AX423, ""))</f>
        <v/>
      </c>
      <c r="DN423" s="49" t="str">
        <f>IF($CN423="", "", IF($CN423=Report!$BN$4, AY423, ""))</f>
        <v/>
      </c>
      <c r="DO423" s="49" t="str">
        <f>IF($CN423="", "", IF($CN423=Report!$BN$4, AZ423, ""))</f>
        <v/>
      </c>
      <c r="DP423" s="50" t="str">
        <f>IF($CN423="", "", IF($CN423=Report!$BN$4, BA423, ""))</f>
        <v/>
      </c>
      <c r="DQ423" s="48" t="str">
        <f>IF($CN423="", "", IF($CN423=Report!$BN$4, BB423, ""))</f>
        <v/>
      </c>
      <c r="DR423" s="49" t="str">
        <f>IF($CN423="", "", IF($CN423=Report!$BN$4, BC423, ""))</f>
        <v/>
      </c>
      <c r="DS423" s="49" t="str">
        <f>IF($CN423="", "", IF($CN423=Report!$BN$4, BD423, ""))</f>
        <v/>
      </c>
      <c r="DT423" s="49" t="str">
        <f>IF($CN423="", "", IF($CN423=Report!$BN$4, BE423, ""))</f>
        <v/>
      </c>
      <c r="DU423" s="49" t="str">
        <f>IF($CN423="", "", IF($CN423=Report!$BN$4, BF423, ""))</f>
        <v/>
      </c>
      <c r="DV423" s="49" t="str">
        <f>IF($CN423="", "", IF($CN423=Report!$BN$4, BG423, ""))</f>
        <v/>
      </c>
      <c r="DW423" s="49" t="str">
        <f>IF($CN423="", "", IF($CN423=Report!$BN$4, BH423, ""))</f>
        <v/>
      </c>
      <c r="DX423" s="49" t="str">
        <f>IF($CN423="", "", IF($CN423=Report!$BN$4, BI423, ""))</f>
        <v/>
      </c>
      <c r="DY423" s="49" t="str">
        <f>IF($CN423="", "", IF($CN423=Report!$BN$4, BJ423, ""))</f>
        <v/>
      </c>
      <c r="DZ423" s="49" t="str">
        <f>IF($CN423="", "", IF($CN423=Report!$BN$4, BK423, ""))</f>
        <v/>
      </c>
      <c r="EA423" s="49" t="str">
        <f>IF($CN423="", "", IF($CN423=Report!$BN$4, BL423, ""))</f>
        <v/>
      </c>
      <c r="EB423" s="50" t="str">
        <f>IF($CN423="", "", IF($CN423=Report!$BN$4, BM423, ""))</f>
        <v/>
      </c>
      <c r="EC423" s="48" t="str">
        <f>IF($CN423="", "", IF($CN423=Report!$BN$4, BN423, ""))</f>
        <v/>
      </c>
      <c r="ED423" s="49" t="str">
        <f>IF($CN423="", "", IF($CN423=Report!$BN$4, BO423, ""))</f>
        <v/>
      </c>
      <c r="EE423" s="49" t="str">
        <f>IF($CN423="", "", IF($CN423=Report!$BN$4, BP423, ""))</f>
        <v/>
      </c>
      <c r="EF423" s="49" t="str">
        <f>IF($CN423="", "", IF($CN423=Report!$BN$4, BQ423, ""))</f>
        <v/>
      </c>
      <c r="EG423" s="49" t="str">
        <f>IF($CN423="", "", IF($CN423=Report!$BN$4, BR423, ""))</f>
        <v/>
      </c>
      <c r="EH423" s="49" t="str">
        <f>IF($CN423="", "", IF($CN423=Report!$BN$4, BS423, ""))</f>
        <v/>
      </c>
      <c r="EI423" s="49" t="str">
        <f>IF($CN423="", "", IF($CN423=Report!$BN$4, BT423, ""))</f>
        <v/>
      </c>
      <c r="EJ423" s="49" t="str">
        <f>IF($CN423="", "", IF($CN423=Report!$BN$4, BU423, ""))</f>
        <v/>
      </c>
      <c r="EK423" s="49" t="str">
        <f>IF($CN423="", "", IF($CN423=Report!$BN$4, BV423, ""))</f>
        <v/>
      </c>
      <c r="EL423" s="49" t="str">
        <f>IF($CN423="", "", IF($CN423=Report!$BN$4, BW423, ""))</f>
        <v/>
      </c>
      <c r="EM423" s="49" t="str">
        <f>IF($CN423="", "", IF($CN423=Report!$BN$4, BX423, ""))</f>
        <v/>
      </c>
      <c r="EN423" s="50" t="str">
        <f>IF($CN423="", "", IF($CN423=Report!$BN$4, BY423, ""))</f>
        <v/>
      </c>
      <c r="EO423" s="48" t="str">
        <f>IF($CN423="", "", IF($CN423=Report!$BN$4, BZ423, ""))</f>
        <v/>
      </c>
      <c r="EP423" s="49" t="str">
        <f>IF($CN423="", "", IF($CN423=Report!$BN$4, CA423, ""))</f>
        <v/>
      </c>
      <c r="EQ423" s="49" t="str">
        <f>IF($CN423="", "", IF($CN423=Report!$BN$4, CB423, ""))</f>
        <v/>
      </c>
      <c r="ER423" s="49" t="str">
        <f>IF($CN423="", "", IF($CN423=Report!$BN$4, CC423, ""))</f>
        <v/>
      </c>
      <c r="ES423" s="49" t="str">
        <f>IF($CN423="", "", IF($CN423=Report!$BN$4, CD423, ""))</f>
        <v/>
      </c>
      <c r="ET423" s="49" t="str">
        <f>IF($CN423="", "", IF($CN423=Report!$BN$4, CE423, ""))</f>
        <v/>
      </c>
      <c r="EU423" s="49" t="str">
        <f>IF($CN423="", "", IF($CN423=Report!$BN$4, CF423, ""))</f>
        <v/>
      </c>
      <c r="EV423" s="49" t="str">
        <f>IF($CN423="", "", IF($CN423=Report!$BN$4, CG423, ""))</f>
        <v/>
      </c>
      <c r="EW423" s="49" t="str">
        <f>IF($CN423="", "", IF($CN423=Report!$BN$4, CH423, ""))</f>
        <v/>
      </c>
      <c r="EX423" s="49" t="str">
        <f>IF($CN423="", "", IF($CN423=Report!$BN$4, CI423, ""))</f>
        <v/>
      </c>
      <c r="EY423" s="49" t="str">
        <f>IF($CN423="", "", IF($CN423=Report!$BN$4, CJ423, ""))</f>
        <v/>
      </c>
      <c r="EZ423" s="50" t="str">
        <f>IF($CN423="", "", IF($CN423=Report!$BN$4, CK423, ""))</f>
        <v/>
      </c>
    </row>
    <row r="424" spans="1:156" x14ac:dyDescent="0.25">
      <c r="A424" s="19"/>
      <c r="B424" s="104"/>
      <c r="C424" s="105"/>
      <c r="D424" s="116"/>
      <c r="E424" s="106"/>
      <c r="F424" s="106"/>
      <c r="G424" s="106"/>
      <c r="H424" s="106"/>
      <c r="I424" s="106"/>
      <c r="J424" s="106"/>
      <c r="K424" s="106"/>
      <c r="L424" s="106"/>
      <c r="M424" s="106"/>
      <c r="N424" s="106"/>
      <c r="O424" s="106"/>
      <c r="P424" s="106"/>
      <c r="Q424" s="106"/>
      <c r="R424" s="106"/>
      <c r="S424" s="106"/>
      <c r="T424" s="108"/>
      <c r="U424" s="108"/>
      <c r="V424" s="108"/>
      <c r="W424" s="109"/>
      <c r="X424" s="19"/>
      <c r="AA424" s="48" t="str">
        <f t="shared" si="416"/>
        <v/>
      </c>
      <c r="AB424" s="49" t="str">
        <f t="shared" si="417"/>
        <v/>
      </c>
      <c r="AC424" s="49" t="str">
        <f t="shared" si="418"/>
        <v/>
      </c>
      <c r="AD424" s="49" t="str">
        <f t="shared" si="419"/>
        <v/>
      </c>
      <c r="AE424" s="49" t="str">
        <f t="shared" si="420"/>
        <v/>
      </c>
      <c r="AF424" s="49" t="str">
        <f t="shared" si="421"/>
        <v/>
      </c>
      <c r="AG424" s="49" t="str">
        <f t="shared" si="422"/>
        <v/>
      </c>
      <c r="AH424" s="49" t="str">
        <f t="shared" si="423"/>
        <v/>
      </c>
      <c r="AI424" s="49" t="str">
        <f t="shared" si="424"/>
        <v/>
      </c>
      <c r="AJ424" s="49" t="str">
        <f t="shared" si="425"/>
        <v/>
      </c>
      <c r="AK424" s="49" t="str">
        <f t="shared" si="426"/>
        <v/>
      </c>
      <c r="AL424" s="49" t="str">
        <f t="shared" si="427"/>
        <v/>
      </c>
      <c r="AM424" s="49" t="str">
        <f t="shared" si="428"/>
        <v/>
      </c>
      <c r="AN424" s="49" t="str">
        <f t="shared" si="429"/>
        <v/>
      </c>
      <c r="AO424" s="50" t="str">
        <f t="shared" si="430"/>
        <v/>
      </c>
      <c r="AP424" s="48" t="str">
        <f t="shared" si="431"/>
        <v/>
      </c>
      <c r="AQ424" s="49" t="str">
        <f t="shared" si="394"/>
        <v/>
      </c>
      <c r="AR424" s="49" t="str">
        <f t="shared" si="395"/>
        <v/>
      </c>
      <c r="AS424" s="49" t="str">
        <f t="shared" si="396"/>
        <v/>
      </c>
      <c r="AT424" s="49" t="str">
        <f t="shared" si="397"/>
        <v/>
      </c>
      <c r="AU424" s="49" t="str">
        <f t="shared" si="398"/>
        <v/>
      </c>
      <c r="AV424" s="49" t="str">
        <f t="shared" si="399"/>
        <v/>
      </c>
      <c r="AW424" s="49" t="str">
        <f t="shared" si="400"/>
        <v/>
      </c>
      <c r="AX424" s="49" t="str">
        <f t="shared" si="401"/>
        <v/>
      </c>
      <c r="AY424" s="49" t="str">
        <f t="shared" si="402"/>
        <v/>
      </c>
      <c r="AZ424" s="49" t="str">
        <f t="shared" si="403"/>
        <v/>
      </c>
      <c r="BA424" s="50" t="str">
        <f t="shared" si="404"/>
        <v/>
      </c>
      <c r="BB424" s="48" t="str">
        <f t="shared" si="432"/>
        <v/>
      </c>
      <c r="BC424" s="49" t="str">
        <f t="shared" si="405"/>
        <v/>
      </c>
      <c r="BD424" s="49" t="str">
        <f t="shared" si="406"/>
        <v/>
      </c>
      <c r="BE424" s="49" t="str">
        <f t="shared" si="407"/>
        <v/>
      </c>
      <c r="BF424" s="49" t="str">
        <f t="shared" si="408"/>
        <v/>
      </c>
      <c r="BG424" s="49" t="str">
        <f t="shared" si="409"/>
        <v/>
      </c>
      <c r="BH424" s="49" t="str">
        <f t="shared" si="410"/>
        <v/>
      </c>
      <c r="BI424" s="49" t="str">
        <f t="shared" si="411"/>
        <v/>
      </c>
      <c r="BJ424" s="49" t="str">
        <f t="shared" si="412"/>
        <v/>
      </c>
      <c r="BK424" s="49" t="str">
        <f t="shared" si="413"/>
        <v/>
      </c>
      <c r="BL424" s="49" t="str">
        <f t="shared" si="414"/>
        <v/>
      </c>
      <c r="BM424" s="50" t="str">
        <f t="shared" si="415"/>
        <v/>
      </c>
      <c r="BN424" s="48" t="str">
        <f t="shared" si="433"/>
        <v/>
      </c>
      <c r="BO424" s="49" t="str">
        <f t="shared" si="436"/>
        <v/>
      </c>
      <c r="BP424" s="49" t="str">
        <f t="shared" si="437"/>
        <v/>
      </c>
      <c r="BQ424" s="49" t="str">
        <f t="shared" si="438"/>
        <v/>
      </c>
      <c r="BR424" s="49" t="str">
        <f t="shared" si="439"/>
        <v/>
      </c>
      <c r="BS424" s="49" t="str">
        <f t="shared" si="440"/>
        <v/>
      </c>
      <c r="BT424" s="49" t="str">
        <f t="shared" si="441"/>
        <v/>
      </c>
      <c r="BU424" s="49" t="str">
        <f t="shared" si="442"/>
        <v/>
      </c>
      <c r="BV424" s="49" t="str">
        <f t="shared" si="443"/>
        <v/>
      </c>
      <c r="BW424" s="49" t="str">
        <f t="shared" si="444"/>
        <v/>
      </c>
      <c r="BX424" s="49" t="str">
        <f t="shared" si="445"/>
        <v/>
      </c>
      <c r="BY424" s="50" t="str">
        <f t="shared" si="446"/>
        <v/>
      </c>
      <c r="BZ424" s="48" t="str">
        <f t="shared" si="434"/>
        <v/>
      </c>
      <c r="CA424" s="49" t="str">
        <f t="shared" si="447"/>
        <v/>
      </c>
      <c r="CB424" s="49" t="str">
        <f t="shared" si="448"/>
        <v/>
      </c>
      <c r="CC424" s="49" t="str">
        <f t="shared" si="449"/>
        <v/>
      </c>
      <c r="CD424" s="49" t="str">
        <f t="shared" si="450"/>
        <v/>
      </c>
      <c r="CE424" s="49" t="str">
        <f t="shared" si="451"/>
        <v/>
      </c>
      <c r="CF424" s="49" t="str">
        <f t="shared" si="452"/>
        <v/>
      </c>
      <c r="CG424" s="49" t="str">
        <f t="shared" si="453"/>
        <v/>
      </c>
      <c r="CH424" s="49" t="str">
        <f t="shared" si="454"/>
        <v/>
      </c>
      <c r="CI424" s="49" t="str">
        <f t="shared" si="455"/>
        <v/>
      </c>
      <c r="CJ424" s="49" t="str">
        <f t="shared" si="456"/>
        <v/>
      </c>
      <c r="CK424" s="50" t="str">
        <f t="shared" si="457"/>
        <v/>
      </c>
      <c r="CM424" s="85" t="str">
        <f t="shared" si="435"/>
        <v/>
      </c>
      <c r="CN424" s="6" t="str">
        <f>IF($B424="", "", IF($CM424="X", "", IF(Report!$BN$3="X", LEFT($B424, 2), $B424)))</f>
        <v/>
      </c>
      <c r="CP424" s="48" t="str">
        <f>IF($CN424="", "", IF($CN424=Report!$BN$4, AA424, ""))</f>
        <v/>
      </c>
      <c r="CQ424" s="49" t="str">
        <f>IF($CN424="", "", IF($CN424=Report!$BN$4, AB424, ""))</f>
        <v/>
      </c>
      <c r="CR424" s="49" t="str">
        <f>IF($CN424="", "", IF($CN424=Report!$BN$4, AC424, ""))</f>
        <v/>
      </c>
      <c r="CS424" s="49" t="str">
        <f>IF($CN424="", "", IF($CN424=Report!$BN$4, AD424, ""))</f>
        <v/>
      </c>
      <c r="CT424" s="49" t="str">
        <f>IF($CN424="", "", IF($CN424=Report!$BN$4, AE424, ""))</f>
        <v/>
      </c>
      <c r="CU424" s="49" t="str">
        <f>IF($CN424="", "", IF($CN424=Report!$BN$4, AF424, ""))</f>
        <v/>
      </c>
      <c r="CV424" s="49" t="str">
        <f>IF($CN424="", "", IF($CN424=Report!$BN$4, AG424, ""))</f>
        <v/>
      </c>
      <c r="CW424" s="49" t="str">
        <f>IF($CN424="", "", IF($CN424=Report!$BN$4, AH424, ""))</f>
        <v/>
      </c>
      <c r="CX424" s="49" t="str">
        <f>IF($CN424="", "", IF($CN424=Report!$BN$4, AI424, ""))</f>
        <v/>
      </c>
      <c r="CY424" s="49" t="str">
        <f>IF($CN424="", "", IF($CN424=Report!$BN$4, AJ424, ""))</f>
        <v/>
      </c>
      <c r="CZ424" s="49" t="str">
        <f>IF($CN424="", "", IF($CN424=Report!$BN$4, AK424, ""))</f>
        <v/>
      </c>
      <c r="DA424" s="49" t="str">
        <f>IF($CN424="", "", IF($CN424=Report!$BN$4, AL424, ""))</f>
        <v/>
      </c>
      <c r="DB424" s="49" t="str">
        <f>IF($CN424="", "", IF($CN424=Report!$BN$4, AM424, ""))</f>
        <v/>
      </c>
      <c r="DC424" s="49" t="str">
        <f>IF($CN424="", "", IF($CN424=Report!$BN$4, AN424, ""))</f>
        <v/>
      </c>
      <c r="DD424" s="50" t="str">
        <f>IF($CN424="", "", IF($CN424=Report!$BN$4, AO424, ""))</f>
        <v/>
      </c>
      <c r="DE424" s="48" t="str">
        <f>IF($CN424="", "", IF($CN424=Report!$BN$4, AP424, ""))</f>
        <v/>
      </c>
      <c r="DF424" s="49" t="str">
        <f>IF($CN424="", "", IF($CN424=Report!$BN$4, AQ424, ""))</f>
        <v/>
      </c>
      <c r="DG424" s="49" t="str">
        <f>IF($CN424="", "", IF($CN424=Report!$BN$4, AR424, ""))</f>
        <v/>
      </c>
      <c r="DH424" s="49" t="str">
        <f>IF($CN424="", "", IF($CN424=Report!$BN$4, AS424, ""))</f>
        <v/>
      </c>
      <c r="DI424" s="49" t="str">
        <f>IF($CN424="", "", IF($CN424=Report!$BN$4, AT424, ""))</f>
        <v/>
      </c>
      <c r="DJ424" s="49" t="str">
        <f>IF($CN424="", "", IF($CN424=Report!$BN$4, AU424, ""))</f>
        <v/>
      </c>
      <c r="DK424" s="49" t="str">
        <f>IF($CN424="", "", IF($CN424=Report!$BN$4, AV424, ""))</f>
        <v/>
      </c>
      <c r="DL424" s="49" t="str">
        <f>IF($CN424="", "", IF($CN424=Report!$BN$4, AW424, ""))</f>
        <v/>
      </c>
      <c r="DM424" s="49" t="str">
        <f>IF($CN424="", "", IF($CN424=Report!$BN$4, AX424, ""))</f>
        <v/>
      </c>
      <c r="DN424" s="49" t="str">
        <f>IF($CN424="", "", IF($CN424=Report!$BN$4, AY424, ""))</f>
        <v/>
      </c>
      <c r="DO424" s="49" t="str">
        <f>IF($CN424="", "", IF($CN424=Report!$BN$4, AZ424, ""))</f>
        <v/>
      </c>
      <c r="DP424" s="50" t="str">
        <f>IF($CN424="", "", IF($CN424=Report!$BN$4, BA424, ""))</f>
        <v/>
      </c>
      <c r="DQ424" s="48" t="str">
        <f>IF($CN424="", "", IF($CN424=Report!$BN$4, BB424, ""))</f>
        <v/>
      </c>
      <c r="DR424" s="49" t="str">
        <f>IF($CN424="", "", IF($CN424=Report!$BN$4, BC424, ""))</f>
        <v/>
      </c>
      <c r="DS424" s="49" t="str">
        <f>IF($CN424="", "", IF($CN424=Report!$BN$4, BD424, ""))</f>
        <v/>
      </c>
      <c r="DT424" s="49" t="str">
        <f>IF($CN424="", "", IF($CN424=Report!$BN$4, BE424, ""))</f>
        <v/>
      </c>
      <c r="DU424" s="49" t="str">
        <f>IF($CN424="", "", IF($CN424=Report!$BN$4, BF424, ""))</f>
        <v/>
      </c>
      <c r="DV424" s="49" t="str">
        <f>IF($CN424="", "", IF($CN424=Report!$BN$4, BG424, ""))</f>
        <v/>
      </c>
      <c r="DW424" s="49" t="str">
        <f>IF($CN424="", "", IF($CN424=Report!$BN$4, BH424, ""))</f>
        <v/>
      </c>
      <c r="DX424" s="49" t="str">
        <f>IF($CN424="", "", IF($CN424=Report!$BN$4, BI424, ""))</f>
        <v/>
      </c>
      <c r="DY424" s="49" t="str">
        <f>IF($CN424="", "", IF($CN424=Report!$BN$4, BJ424, ""))</f>
        <v/>
      </c>
      <c r="DZ424" s="49" t="str">
        <f>IF($CN424="", "", IF($CN424=Report!$BN$4, BK424, ""))</f>
        <v/>
      </c>
      <c r="EA424" s="49" t="str">
        <f>IF($CN424="", "", IF($CN424=Report!$BN$4, BL424, ""))</f>
        <v/>
      </c>
      <c r="EB424" s="50" t="str">
        <f>IF($CN424="", "", IF($CN424=Report!$BN$4, BM424, ""))</f>
        <v/>
      </c>
      <c r="EC424" s="48" t="str">
        <f>IF($CN424="", "", IF($CN424=Report!$BN$4, BN424, ""))</f>
        <v/>
      </c>
      <c r="ED424" s="49" t="str">
        <f>IF($CN424="", "", IF($CN424=Report!$BN$4, BO424, ""))</f>
        <v/>
      </c>
      <c r="EE424" s="49" t="str">
        <f>IF($CN424="", "", IF($CN424=Report!$BN$4, BP424, ""))</f>
        <v/>
      </c>
      <c r="EF424" s="49" t="str">
        <f>IF($CN424="", "", IF($CN424=Report!$BN$4, BQ424, ""))</f>
        <v/>
      </c>
      <c r="EG424" s="49" t="str">
        <f>IF($CN424="", "", IF($CN424=Report!$BN$4, BR424, ""))</f>
        <v/>
      </c>
      <c r="EH424" s="49" t="str">
        <f>IF($CN424="", "", IF($CN424=Report!$BN$4, BS424, ""))</f>
        <v/>
      </c>
      <c r="EI424" s="49" t="str">
        <f>IF($CN424="", "", IF($CN424=Report!$BN$4, BT424, ""))</f>
        <v/>
      </c>
      <c r="EJ424" s="49" t="str">
        <f>IF($CN424="", "", IF($CN424=Report!$BN$4, BU424, ""))</f>
        <v/>
      </c>
      <c r="EK424" s="49" t="str">
        <f>IF($CN424="", "", IF($CN424=Report!$BN$4, BV424, ""))</f>
        <v/>
      </c>
      <c r="EL424" s="49" t="str">
        <f>IF($CN424="", "", IF($CN424=Report!$BN$4, BW424, ""))</f>
        <v/>
      </c>
      <c r="EM424" s="49" t="str">
        <f>IF($CN424="", "", IF($CN424=Report!$BN$4, BX424, ""))</f>
        <v/>
      </c>
      <c r="EN424" s="50" t="str">
        <f>IF($CN424="", "", IF($CN424=Report!$BN$4, BY424, ""))</f>
        <v/>
      </c>
      <c r="EO424" s="48" t="str">
        <f>IF($CN424="", "", IF($CN424=Report!$BN$4, BZ424, ""))</f>
        <v/>
      </c>
      <c r="EP424" s="49" t="str">
        <f>IF($CN424="", "", IF($CN424=Report!$BN$4, CA424, ""))</f>
        <v/>
      </c>
      <c r="EQ424" s="49" t="str">
        <f>IF($CN424="", "", IF($CN424=Report!$BN$4, CB424, ""))</f>
        <v/>
      </c>
      <c r="ER424" s="49" t="str">
        <f>IF($CN424="", "", IF($CN424=Report!$BN$4, CC424, ""))</f>
        <v/>
      </c>
      <c r="ES424" s="49" t="str">
        <f>IF($CN424="", "", IF($CN424=Report!$BN$4, CD424, ""))</f>
        <v/>
      </c>
      <c r="ET424" s="49" t="str">
        <f>IF($CN424="", "", IF($CN424=Report!$BN$4, CE424, ""))</f>
        <v/>
      </c>
      <c r="EU424" s="49" t="str">
        <f>IF($CN424="", "", IF($CN424=Report!$BN$4, CF424, ""))</f>
        <v/>
      </c>
      <c r="EV424" s="49" t="str">
        <f>IF($CN424="", "", IF($CN424=Report!$BN$4, CG424, ""))</f>
        <v/>
      </c>
      <c r="EW424" s="49" t="str">
        <f>IF($CN424="", "", IF($CN424=Report!$BN$4, CH424, ""))</f>
        <v/>
      </c>
      <c r="EX424" s="49" t="str">
        <f>IF($CN424="", "", IF($CN424=Report!$BN$4, CI424, ""))</f>
        <v/>
      </c>
      <c r="EY424" s="49" t="str">
        <f>IF($CN424="", "", IF($CN424=Report!$BN$4, CJ424, ""))</f>
        <v/>
      </c>
      <c r="EZ424" s="50" t="str">
        <f>IF($CN424="", "", IF($CN424=Report!$BN$4, CK424, ""))</f>
        <v/>
      </c>
    </row>
    <row r="425" spans="1:156" x14ac:dyDescent="0.25">
      <c r="A425" s="19"/>
      <c r="B425" s="104"/>
      <c r="C425" s="105"/>
      <c r="D425" s="116"/>
      <c r="E425" s="106"/>
      <c r="F425" s="106"/>
      <c r="G425" s="106"/>
      <c r="H425" s="106"/>
      <c r="I425" s="106"/>
      <c r="J425" s="106"/>
      <c r="K425" s="106"/>
      <c r="L425" s="106"/>
      <c r="M425" s="106"/>
      <c r="N425" s="106"/>
      <c r="O425" s="106"/>
      <c r="P425" s="106"/>
      <c r="Q425" s="106"/>
      <c r="R425" s="106"/>
      <c r="S425" s="106"/>
      <c r="T425" s="108"/>
      <c r="U425" s="108"/>
      <c r="V425" s="108"/>
      <c r="W425" s="109"/>
      <c r="X425" s="19"/>
      <c r="AA425" s="48" t="str">
        <f t="shared" si="416"/>
        <v/>
      </c>
      <c r="AB425" s="49" t="str">
        <f t="shared" si="417"/>
        <v/>
      </c>
      <c r="AC425" s="49" t="str">
        <f t="shared" si="418"/>
        <v/>
      </c>
      <c r="AD425" s="49" t="str">
        <f t="shared" si="419"/>
        <v/>
      </c>
      <c r="AE425" s="49" t="str">
        <f t="shared" si="420"/>
        <v/>
      </c>
      <c r="AF425" s="49" t="str">
        <f t="shared" si="421"/>
        <v/>
      </c>
      <c r="AG425" s="49" t="str">
        <f t="shared" si="422"/>
        <v/>
      </c>
      <c r="AH425" s="49" t="str">
        <f t="shared" si="423"/>
        <v/>
      </c>
      <c r="AI425" s="49" t="str">
        <f t="shared" si="424"/>
        <v/>
      </c>
      <c r="AJ425" s="49" t="str">
        <f t="shared" si="425"/>
        <v/>
      </c>
      <c r="AK425" s="49" t="str">
        <f t="shared" si="426"/>
        <v/>
      </c>
      <c r="AL425" s="49" t="str">
        <f t="shared" si="427"/>
        <v/>
      </c>
      <c r="AM425" s="49" t="str">
        <f t="shared" si="428"/>
        <v/>
      </c>
      <c r="AN425" s="49" t="str">
        <f t="shared" si="429"/>
        <v/>
      </c>
      <c r="AO425" s="50" t="str">
        <f t="shared" si="430"/>
        <v/>
      </c>
      <c r="AP425" s="48" t="str">
        <f t="shared" si="431"/>
        <v/>
      </c>
      <c r="AQ425" s="49" t="str">
        <f t="shared" si="394"/>
        <v/>
      </c>
      <c r="AR425" s="49" t="str">
        <f t="shared" si="395"/>
        <v/>
      </c>
      <c r="AS425" s="49" t="str">
        <f t="shared" si="396"/>
        <v/>
      </c>
      <c r="AT425" s="49" t="str">
        <f t="shared" si="397"/>
        <v/>
      </c>
      <c r="AU425" s="49" t="str">
        <f t="shared" si="398"/>
        <v/>
      </c>
      <c r="AV425" s="49" t="str">
        <f t="shared" si="399"/>
        <v/>
      </c>
      <c r="AW425" s="49" t="str">
        <f t="shared" si="400"/>
        <v/>
      </c>
      <c r="AX425" s="49" t="str">
        <f t="shared" si="401"/>
        <v/>
      </c>
      <c r="AY425" s="49" t="str">
        <f t="shared" si="402"/>
        <v/>
      </c>
      <c r="AZ425" s="49" t="str">
        <f t="shared" si="403"/>
        <v/>
      </c>
      <c r="BA425" s="50" t="str">
        <f t="shared" si="404"/>
        <v/>
      </c>
      <c r="BB425" s="48" t="str">
        <f t="shared" si="432"/>
        <v/>
      </c>
      <c r="BC425" s="49" t="str">
        <f t="shared" si="405"/>
        <v/>
      </c>
      <c r="BD425" s="49" t="str">
        <f t="shared" si="406"/>
        <v/>
      </c>
      <c r="BE425" s="49" t="str">
        <f t="shared" si="407"/>
        <v/>
      </c>
      <c r="BF425" s="49" t="str">
        <f t="shared" si="408"/>
        <v/>
      </c>
      <c r="BG425" s="49" t="str">
        <f t="shared" si="409"/>
        <v/>
      </c>
      <c r="BH425" s="49" t="str">
        <f t="shared" si="410"/>
        <v/>
      </c>
      <c r="BI425" s="49" t="str">
        <f t="shared" si="411"/>
        <v/>
      </c>
      <c r="BJ425" s="49" t="str">
        <f t="shared" si="412"/>
        <v/>
      </c>
      <c r="BK425" s="49" t="str">
        <f t="shared" si="413"/>
        <v/>
      </c>
      <c r="BL425" s="49" t="str">
        <f t="shared" si="414"/>
        <v/>
      </c>
      <c r="BM425" s="50" t="str">
        <f t="shared" si="415"/>
        <v/>
      </c>
      <c r="BN425" s="48" t="str">
        <f t="shared" si="433"/>
        <v/>
      </c>
      <c r="BO425" s="49" t="str">
        <f t="shared" si="436"/>
        <v/>
      </c>
      <c r="BP425" s="49" t="str">
        <f t="shared" si="437"/>
        <v/>
      </c>
      <c r="BQ425" s="49" t="str">
        <f t="shared" si="438"/>
        <v/>
      </c>
      <c r="BR425" s="49" t="str">
        <f t="shared" si="439"/>
        <v/>
      </c>
      <c r="BS425" s="49" t="str">
        <f t="shared" si="440"/>
        <v/>
      </c>
      <c r="BT425" s="49" t="str">
        <f t="shared" si="441"/>
        <v/>
      </c>
      <c r="BU425" s="49" t="str">
        <f t="shared" si="442"/>
        <v/>
      </c>
      <c r="BV425" s="49" t="str">
        <f t="shared" si="443"/>
        <v/>
      </c>
      <c r="BW425" s="49" t="str">
        <f t="shared" si="444"/>
        <v/>
      </c>
      <c r="BX425" s="49" t="str">
        <f t="shared" si="445"/>
        <v/>
      </c>
      <c r="BY425" s="50" t="str">
        <f t="shared" si="446"/>
        <v/>
      </c>
      <c r="BZ425" s="48" t="str">
        <f t="shared" si="434"/>
        <v/>
      </c>
      <c r="CA425" s="49" t="str">
        <f t="shared" si="447"/>
        <v/>
      </c>
      <c r="CB425" s="49" t="str">
        <f t="shared" si="448"/>
        <v/>
      </c>
      <c r="CC425" s="49" t="str">
        <f t="shared" si="449"/>
        <v/>
      </c>
      <c r="CD425" s="49" t="str">
        <f t="shared" si="450"/>
        <v/>
      </c>
      <c r="CE425" s="49" t="str">
        <f t="shared" si="451"/>
        <v/>
      </c>
      <c r="CF425" s="49" t="str">
        <f t="shared" si="452"/>
        <v/>
      </c>
      <c r="CG425" s="49" t="str">
        <f t="shared" si="453"/>
        <v/>
      </c>
      <c r="CH425" s="49" t="str">
        <f t="shared" si="454"/>
        <v/>
      </c>
      <c r="CI425" s="49" t="str">
        <f t="shared" si="455"/>
        <v/>
      </c>
      <c r="CJ425" s="49" t="str">
        <f t="shared" si="456"/>
        <v/>
      </c>
      <c r="CK425" s="50" t="str">
        <f t="shared" si="457"/>
        <v/>
      </c>
      <c r="CM425" s="85" t="str">
        <f t="shared" si="435"/>
        <v/>
      </c>
      <c r="CN425" s="6" t="str">
        <f>IF($B425="", "", IF($CM425="X", "", IF(Report!$BN$3="X", LEFT($B425, 2), $B425)))</f>
        <v/>
      </c>
      <c r="CP425" s="48" t="str">
        <f>IF($CN425="", "", IF($CN425=Report!$BN$4, AA425, ""))</f>
        <v/>
      </c>
      <c r="CQ425" s="49" t="str">
        <f>IF($CN425="", "", IF($CN425=Report!$BN$4, AB425, ""))</f>
        <v/>
      </c>
      <c r="CR425" s="49" t="str">
        <f>IF($CN425="", "", IF($CN425=Report!$BN$4, AC425, ""))</f>
        <v/>
      </c>
      <c r="CS425" s="49" t="str">
        <f>IF($CN425="", "", IF($CN425=Report!$BN$4, AD425, ""))</f>
        <v/>
      </c>
      <c r="CT425" s="49" t="str">
        <f>IF($CN425="", "", IF($CN425=Report!$BN$4, AE425, ""))</f>
        <v/>
      </c>
      <c r="CU425" s="49" t="str">
        <f>IF($CN425="", "", IF($CN425=Report!$BN$4, AF425, ""))</f>
        <v/>
      </c>
      <c r="CV425" s="49" t="str">
        <f>IF($CN425="", "", IF($CN425=Report!$BN$4, AG425, ""))</f>
        <v/>
      </c>
      <c r="CW425" s="49" t="str">
        <f>IF($CN425="", "", IF($CN425=Report!$BN$4, AH425, ""))</f>
        <v/>
      </c>
      <c r="CX425" s="49" t="str">
        <f>IF($CN425="", "", IF($CN425=Report!$BN$4, AI425, ""))</f>
        <v/>
      </c>
      <c r="CY425" s="49" t="str">
        <f>IF($CN425="", "", IF($CN425=Report!$BN$4, AJ425, ""))</f>
        <v/>
      </c>
      <c r="CZ425" s="49" t="str">
        <f>IF($CN425="", "", IF($CN425=Report!$BN$4, AK425, ""))</f>
        <v/>
      </c>
      <c r="DA425" s="49" t="str">
        <f>IF($CN425="", "", IF($CN425=Report!$BN$4, AL425, ""))</f>
        <v/>
      </c>
      <c r="DB425" s="49" t="str">
        <f>IF($CN425="", "", IF($CN425=Report!$BN$4, AM425, ""))</f>
        <v/>
      </c>
      <c r="DC425" s="49" t="str">
        <f>IF($CN425="", "", IF($CN425=Report!$BN$4, AN425, ""))</f>
        <v/>
      </c>
      <c r="DD425" s="50" t="str">
        <f>IF($CN425="", "", IF($CN425=Report!$BN$4, AO425, ""))</f>
        <v/>
      </c>
      <c r="DE425" s="48" t="str">
        <f>IF($CN425="", "", IF($CN425=Report!$BN$4, AP425, ""))</f>
        <v/>
      </c>
      <c r="DF425" s="49" t="str">
        <f>IF($CN425="", "", IF($CN425=Report!$BN$4, AQ425, ""))</f>
        <v/>
      </c>
      <c r="DG425" s="49" t="str">
        <f>IF($CN425="", "", IF($CN425=Report!$BN$4, AR425, ""))</f>
        <v/>
      </c>
      <c r="DH425" s="49" t="str">
        <f>IF($CN425="", "", IF($CN425=Report!$BN$4, AS425, ""))</f>
        <v/>
      </c>
      <c r="DI425" s="49" t="str">
        <f>IF($CN425="", "", IF($CN425=Report!$BN$4, AT425, ""))</f>
        <v/>
      </c>
      <c r="DJ425" s="49" t="str">
        <f>IF($CN425="", "", IF($CN425=Report!$BN$4, AU425, ""))</f>
        <v/>
      </c>
      <c r="DK425" s="49" t="str">
        <f>IF($CN425="", "", IF($CN425=Report!$BN$4, AV425, ""))</f>
        <v/>
      </c>
      <c r="DL425" s="49" t="str">
        <f>IF($CN425="", "", IF($CN425=Report!$BN$4, AW425, ""))</f>
        <v/>
      </c>
      <c r="DM425" s="49" t="str">
        <f>IF($CN425="", "", IF($CN425=Report!$BN$4, AX425, ""))</f>
        <v/>
      </c>
      <c r="DN425" s="49" t="str">
        <f>IF($CN425="", "", IF($CN425=Report!$BN$4, AY425, ""))</f>
        <v/>
      </c>
      <c r="DO425" s="49" t="str">
        <f>IF($CN425="", "", IF($CN425=Report!$BN$4, AZ425, ""))</f>
        <v/>
      </c>
      <c r="DP425" s="50" t="str">
        <f>IF($CN425="", "", IF($CN425=Report!$BN$4, BA425, ""))</f>
        <v/>
      </c>
      <c r="DQ425" s="48" t="str">
        <f>IF($CN425="", "", IF($CN425=Report!$BN$4, BB425, ""))</f>
        <v/>
      </c>
      <c r="DR425" s="49" t="str">
        <f>IF($CN425="", "", IF($CN425=Report!$BN$4, BC425, ""))</f>
        <v/>
      </c>
      <c r="DS425" s="49" t="str">
        <f>IF($CN425="", "", IF($CN425=Report!$BN$4, BD425, ""))</f>
        <v/>
      </c>
      <c r="DT425" s="49" t="str">
        <f>IF($CN425="", "", IF($CN425=Report!$BN$4, BE425, ""))</f>
        <v/>
      </c>
      <c r="DU425" s="49" t="str">
        <f>IF($CN425="", "", IF($CN425=Report!$BN$4, BF425, ""))</f>
        <v/>
      </c>
      <c r="DV425" s="49" t="str">
        <f>IF($CN425="", "", IF($CN425=Report!$BN$4, BG425, ""))</f>
        <v/>
      </c>
      <c r="DW425" s="49" t="str">
        <f>IF($CN425="", "", IF($CN425=Report!$BN$4, BH425, ""))</f>
        <v/>
      </c>
      <c r="DX425" s="49" t="str">
        <f>IF($CN425="", "", IF($CN425=Report!$BN$4, BI425, ""))</f>
        <v/>
      </c>
      <c r="DY425" s="49" t="str">
        <f>IF($CN425="", "", IF($CN425=Report!$BN$4, BJ425, ""))</f>
        <v/>
      </c>
      <c r="DZ425" s="49" t="str">
        <f>IF($CN425="", "", IF($CN425=Report!$BN$4, BK425, ""))</f>
        <v/>
      </c>
      <c r="EA425" s="49" t="str">
        <f>IF($CN425="", "", IF($CN425=Report!$BN$4, BL425, ""))</f>
        <v/>
      </c>
      <c r="EB425" s="50" t="str">
        <f>IF($CN425="", "", IF($CN425=Report!$BN$4, BM425, ""))</f>
        <v/>
      </c>
      <c r="EC425" s="48" t="str">
        <f>IF($CN425="", "", IF($CN425=Report!$BN$4, BN425, ""))</f>
        <v/>
      </c>
      <c r="ED425" s="49" t="str">
        <f>IF($CN425="", "", IF($CN425=Report!$BN$4, BO425, ""))</f>
        <v/>
      </c>
      <c r="EE425" s="49" t="str">
        <f>IF($CN425="", "", IF($CN425=Report!$BN$4, BP425, ""))</f>
        <v/>
      </c>
      <c r="EF425" s="49" t="str">
        <f>IF($CN425="", "", IF($CN425=Report!$BN$4, BQ425, ""))</f>
        <v/>
      </c>
      <c r="EG425" s="49" t="str">
        <f>IF($CN425="", "", IF($CN425=Report!$BN$4, BR425, ""))</f>
        <v/>
      </c>
      <c r="EH425" s="49" t="str">
        <f>IF($CN425="", "", IF($CN425=Report!$BN$4, BS425, ""))</f>
        <v/>
      </c>
      <c r="EI425" s="49" t="str">
        <f>IF($CN425="", "", IF($CN425=Report!$BN$4, BT425, ""))</f>
        <v/>
      </c>
      <c r="EJ425" s="49" t="str">
        <f>IF($CN425="", "", IF($CN425=Report!$BN$4, BU425, ""))</f>
        <v/>
      </c>
      <c r="EK425" s="49" t="str">
        <f>IF($CN425="", "", IF($CN425=Report!$BN$4, BV425, ""))</f>
        <v/>
      </c>
      <c r="EL425" s="49" t="str">
        <f>IF($CN425="", "", IF($CN425=Report!$BN$4, BW425, ""))</f>
        <v/>
      </c>
      <c r="EM425" s="49" t="str">
        <f>IF($CN425="", "", IF($CN425=Report!$BN$4, BX425, ""))</f>
        <v/>
      </c>
      <c r="EN425" s="50" t="str">
        <f>IF($CN425="", "", IF($CN425=Report!$BN$4, BY425, ""))</f>
        <v/>
      </c>
      <c r="EO425" s="48" t="str">
        <f>IF($CN425="", "", IF($CN425=Report!$BN$4, BZ425, ""))</f>
        <v/>
      </c>
      <c r="EP425" s="49" t="str">
        <f>IF($CN425="", "", IF($CN425=Report!$BN$4, CA425, ""))</f>
        <v/>
      </c>
      <c r="EQ425" s="49" t="str">
        <f>IF($CN425="", "", IF($CN425=Report!$BN$4, CB425, ""))</f>
        <v/>
      </c>
      <c r="ER425" s="49" t="str">
        <f>IF($CN425="", "", IF($CN425=Report!$BN$4, CC425, ""))</f>
        <v/>
      </c>
      <c r="ES425" s="49" t="str">
        <f>IF($CN425="", "", IF($CN425=Report!$BN$4, CD425, ""))</f>
        <v/>
      </c>
      <c r="ET425" s="49" t="str">
        <f>IF($CN425="", "", IF($CN425=Report!$BN$4, CE425, ""))</f>
        <v/>
      </c>
      <c r="EU425" s="49" t="str">
        <f>IF($CN425="", "", IF($CN425=Report!$BN$4, CF425, ""))</f>
        <v/>
      </c>
      <c r="EV425" s="49" t="str">
        <f>IF($CN425="", "", IF($CN425=Report!$BN$4, CG425, ""))</f>
        <v/>
      </c>
      <c r="EW425" s="49" t="str">
        <f>IF($CN425="", "", IF($CN425=Report!$BN$4, CH425, ""))</f>
        <v/>
      </c>
      <c r="EX425" s="49" t="str">
        <f>IF($CN425="", "", IF($CN425=Report!$BN$4, CI425, ""))</f>
        <v/>
      </c>
      <c r="EY425" s="49" t="str">
        <f>IF($CN425="", "", IF($CN425=Report!$BN$4, CJ425, ""))</f>
        <v/>
      </c>
      <c r="EZ425" s="50" t="str">
        <f>IF($CN425="", "", IF($CN425=Report!$BN$4, CK425, ""))</f>
        <v/>
      </c>
    </row>
    <row r="426" spans="1:156" x14ac:dyDescent="0.25">
      <c r="A426" s="19"/>
      <c r="B426" s="104"/>
      <c r="C426" s="105"/>
      <c r="D426" s="116"/>
      <c r="E426" s="106"/>
      <c r="F426" s="106"/>
      <c r="G426" s="106"/>
      <c r="H426" s="106"/>
      <c r="I426" s="106"/>
      <c r="J426" s="106"/>
      <c r="K426" s="106"/>
      <c r="L426" s="106"/>
      <c r="M426" s="106"/>
      <c r="N426" s="106"/>
      <c r="O426" s="106"/>
      <c r="P426" s="106"/>
      <c r="Q426" s="106"/>
      <c r="R426" s="106"/>
      <c r="S426" s="106"/>
      <c r="T426" s="108"/>
      <c r="U426" s="108"/>
      <c r="V426" s="108"/>
      <c r="W426" s="109"/>
      <c r="X426" s="19"/>
      <c r="AA426" s="48" t="str">
        <f t="shared" si="416"/>
        <v/>
      </c>
      <c r="AB426" s="49" t="str">
        <f t="shared" si="417"/>
        <v/>
      </c>
      <c r="AC426" s="49" t="str">
        <f t="shared" si="418"/>
        <v/>
      </c>
      <c r="AD426" s="49" t="str">
        <f t="shared" si="419"/>
        <v/>
      </c>
      <c r="AE426" s="49" t="str">
        <f t="shared" si="420"/>
        <v/>
      </c>
      <c r="AF426" s="49" t="str">
        <f t="shared" si="421"/>
        <v/>
      </c>
      <c r="AG426" s="49" t="str">
        <f t="shared" si="422"/>
        <v/>
      </c>
      <c r="AH426" s="49" t="str">
        <f t="shared" si="423"/>
        <v/>
      </c>
      <c r="AI426" s="49" t="str">
        <f t="shared" si="424"/>
        <v/>
      </c>
      <c r="AJ426" s="49" t="str">
        <f t="shared" si="425"/>
        <v/>
      </c>
      <c r="AK426" s="49" t="str">
        <f t="shared" si="426"/>
        <v/>
      </c>
      <c r="AL426" s="49" t="str">
        <f t="shared" si="427"/>
        <v/>
      </c>
      <c r="AM426" s="49" t="str">
        <f t="shared" si="428"/>
        <v/>
      </c>
      <c r="AN426" s="49" t="str">
        <f t="shared" si="429"/>
        <v/>
      </c>
      <c r="AO426" s="50" t="str">
        <f t="shared" si="430"/>
        <v/>
      </c>
      <c r="AP426" s="48" t="str">
        <f t="shared" si="431"/>
        <v/>
      </c>
      <c r="AQ426" s="49" t="str">
        <f t="shared" si="394"/>
        <v/>
      </c>
      <c r="AR426" s="49" t="str">
        <f t="shared" si="395"/>
        <v/>
      </c>
      <c r="AS426" s="49" t="str">
        <f t="shared" si="396"/>
        <v/>
      </c>
      <c r="AT426" s="49" t="str">
        <f t="shared" si="397"/>
        <v/>
      </c>
      <c r="AU426" s="49" t="str">
        <f t="shared" si="398"/>
        <v/>
      </c>
      <c r="AV426" s="49" t="str">
        <f t="shared" si="399"/>
        <v/>
      </c>
      <c r="AW426" s="49" t="str">
        <f t="shared" si="400"/>
        <v/>
      </c>
      <c r="AX426" s="49" t="str">
        <f t="shared" si="401"/>
        <v/>
      </c>
      <c r="AY426" s="49" t="str">
        <f t="shared" si="402"/>
        <v/>
      </c>
      <c r="AZ426" s="49" t="str">
        <f t="shared" si="403"/>
        <v/>
      </c>
      <c r="BA426" s="50" t="str">
        <f t="shared" si="404"/>
        <v/>
      </c>
      <c r="BB426" s="48" t="str">
        <f t="shared" si="432"/>
        <v/>
      </c>
      <c r="BC426" s="49" t="str">
        <f t="shared" si="405"/>
        <v/>
      </c>
      <c r="BD426" s="49" t="str">
        <f t="shared" si="406"/>
        <v/>
      </c>
      <c r="BE426" s="49" t="str">
        <f t="shared" si="407"/>
        <v/>
      </c>
      <c r="BF426" s="49" t="str">
        <f t="shared" si="408"/>
        <v/>
      </c>
      <c r="BG426" s="49" t="str">
        <f t="shared" si="409"/>
        <v/>
      </c>
      <c r="BH426" s="49" t="str">
        <f t="shared" si="410"/>
        <v/>
      </c>
      <c r="BI426" s="49" t="str">
        <f t="shared" si="411"/>
        <v/>
      </c>
      <c r="BJ426" s="49" t="str">
        <f t="shared" si="412"/>
        <v/>
      </c>
      <c r="BK426" s="49" t="str">
        <f t="shared" si="413"/>
        <v/>
      </c>
      <c r="BL426" s="49" t="str">
        <f t="shared" si="414"/>
        <v/>
      </c>
      <c r="BM426" s="50" t="str">
        <f t="shared" si="415"/>
        <v/>
      </c>
      <c r="BN426" s="48" t="str">
        <f t="shared" si="433"/>
        <v/>
      </c>
      <c r="BO426" s="49" t="str">
        <f t="shared" si="436"/>
        <v/>
      </c>
      <c r="BP426" s="49" t="str">
        <f t="shared" si="437"/>
        <v/>
      </c>
      <c r="BQ426" s="49" t="str">
        <f t="shared" si="438"/>
        <v/>
      </c>
      <c r="BR426" s="49" t="str">
        <f t="shared" si="439"/>
        <v/>
      </c>
      <c r="BS426" s="49" t="str">
        <f t="shared" si="440"/>
        <v/>
      </c>
      <c r="BT426" s="49" t="str">
        <f t="shared" si="441"/>
        <v/>
      </c>
      <c r="BU426" s="49" t="str">
        <f t="shared" si="442"/>
        <v/>
      </c>
      <c r="BV426" s="49" t="str">
        <f t="shared" si="443"/>
        <v/>
      </c>
      <c r="BW426" s="49" t="str">
        <f t="shared" si="444"/>
        <v/>
      </c>
      <c r="BX426" s="49" t="str">
        <f t="shared" si="445"/>
        <v/>
      </c>
      <c r="BY426" s="50" t="str">
        <f t="shared" si="446"/>
        <v/>
      </c>
      <c r="BZ426" s="48" t="str">
        <f t="shared" si="434"/>
        <v/>
      </c>
      <c r="CA426" s="49" t="str">
        <f t="shared" si="447"/>
        <v/>
      </c>
      <c r="CB426" s="49" t="str">
        <f t="shared" si="448"/>
        <v/>
      </c>
      <c r="CC426" s="49" t="str">
        <f t="shared" si="449"/>
        <v/>
      </c>
      <c r="CD426" s="49" t="str">
        <f t="shared" si="450"/>
        <v/>
      </c>
      <c r="CE426" s="49" t="str">
        <f t="shared" si="451"/>
        <v/>
      </c>
      <c r="CF426" s="49" t="str">
        <f t="shared" si="452"/>
        <v/>
      </c>
      <c r="CG426" s="49" t="str">
        <f t="shared" si="453"/>
        <v/>
      </c>
      <c r="CH426" s="49" t="str">
        <f t="shared" si="454"/>
        <v/>
      </c>
      <c r="CI426" s="49" t="str">
        <f t="shared" si="455"/>
        <v/>
      </c>
      <c r="CJ426" s="49" t="str">
        <f t="shared" si="456"/>
        <v/>
      </c>
      <c r="CK426" s="50" t="str">
        <f t="shared" si="457"/>
        <v/>
      </c>
      <c r="CM426" s="85" t="str">
        <f t="shared" si="435"/>
        <v/>
      </c>
      <c r="CN426" s="6" t="str">
        <f>IF($B426="", "", IF($CM426="X", "", IF(Report!$BN$3="X", LEFT($B426, 2), $B426)))</f>
        <v/>
      </c>
      <c r="CP426" s="48" t="str">
        <f>IF($CN426="", "", IF($CN426=Report!$BN$4, AA426, ""))</f>
        <v/>
      </c>
      <c r="CQ426" s="49" t="str">
        <f>IF($CN426="", "", IF($CN426=Report!$BN$4, AB426, ""))</f>
        <v/>
      </c>
      <c r="CR426" s="49" t="str">
        <f>IF($CN426="", "", IF($CN426=Report!$BN$4, AC426, ""))</f>
        <v/>
      </c>
      <c r="CS426" s="49" t="str">
        <f>IF($CN426="", "", IF($CN426=Report!$BN$4, AD426, ""))</f>
        <v/>
      </c>
      <c r="CT426" s="49" t="str">
        <f>IF($CN426="", "", IF($CN426=Report!$BN$4, AE426, ""))</f>
        <v/>
      </c>
      <c r="CU426" s="49" t="str">
        <f>IF($CN426="", "", IF($CN426=Report!$BN$4, AF426, ""))</f>
        <v/>
      </c>
      <c r="CV426" s="49" t="str">
        <f>IF($CN426="", "", IF($CN426=Report!$BN$4, AG426, ""))</f>
        <v/>
      </c>
      <c r="CW426" s="49" t="str">
        <f>IF($CN426="", "", IF($CN426=Report!$BN$4, AH426, ""))</f>
        <v/>
      </c>
      <c r="CX426" s="49" t="str">
        <f>IF($CN426="", "", IF($CN426=Report!$BN$4, AI426, ""))</f>
        <v/>
      </c>
      <c r="CY426" s="49" t="str">
        <f>IF($CN426="", "", IF($CN426=Report!$BN$4, AJ426, ""))</f>
        <v/>
      </c>
      <c r="CZ426" s="49" t="str">
        <f>IF($CN426="", "", IF($CN426=Report!$BN$4, AK426, ""))</f>
        <v/>
      </c>
      <c r="DA426" s="49" t="str">
        <f>IF($CN426="", "", IF($CN426=Report!$BN$4, AL426, ""))</f>
        <v/>
      </c>
      <c r="DB426" s="49" t="str">
        <f>IF($CN426="", "", IF($CN426=Report!$BN$4, AM426, ""))</f>
        <v/>
      </c>
      <c r="DC426" s="49" t="str">
        <f>IF($CN426="", "", IF($CN426=Report!$BN$4, AN426, ""))</f>
        <v/>
      </c>
      <c r="DD426" s="50" t="str">
        <f>IF($CN426="", "", IF($CN426=Report!$BN$4, AO426, ""))</f>
        <v/>
      </c>
      <c r="DE426" s="48" t="str">
        <f>IF($CN426="", "", IF($CN426=Report!$BN$4, AP426, ""))</f>
        <v/>
      </c>
      <c r="DF426" s="49" t="str">
        <f>IF($CN426="", "", IF($CN426=Report!$BN$4, AQ426, ""))</f>
        <v/>
      </c>
      <c r="DG426" s="49" t="str">
        <f>IF($CN426="", "", IF($CN426=Report!$BN$4, AR426, ""))</f>
        <v/>
      </c>
      <c r="DH426" s="49" t="str">
        <f>IF($CN426="", "", IF($CN426=Report!$BN$4, AS426, ""))</f>
        <v/>
      </c>
      <c r="DI426" s="49" t="str">
        <f>IF($CN426="", "", IF($CN426=Report!$BN$4, AT426, ""))</f>
        <v/>
      </c>
      <c r="DJ426" s="49" t="str">
        <f>IF($CN426="", "", IF($CN426=Report!$BN$4, AU426, ""))</f>
        <v/>
      </c>
      <c r="DK426" s="49" t="str">
        <f>IF($CN426="", "", IF($CN426=Report!$BN$4, AV426, ""))</f>
        <v/>
      </c>
      <c r="DL426" s="49" t="str">
        <f>IF($CN426="", "", IF($CN426=Report!$BN$4, AW426, ""))</f>
        <v/>
      </c>
      <c r="DM426" s="49" t="str">
        <f>IF($CN426="", "", IF($CN426=Report!$BN$4, AX426, ""))</f>
        <v/>
      </c>
      <c r="DN426" s="49" t="str">
        <f>IF($CN426="", "", IF($CN426=Report!$BN$4, AY426, ""))</f>
        <v/>
      </c>
      <c r="DO426" s="49" t="str">
        <f>IF($CN426="", "", IF($CN426=Report!$BN$4, AZ426, ""))</f>
        <v/>
      </c>
      <c r="DP426" s="50" t="str">
        <f>IF($CN426="", "", IF($CN426=Report!$BN$4, BA426, ""))</f>
        <v/>
      </c>
      <c r="DQ426" s="48" t="str">
        <f>IF($CN426="", "", IF($CN426=Report!$BN$4, BB426, ""))</f>
        <v/>
      </c>
      <c r="DR426" s="49" t="str">
        <f>IF($CN426="", "", IF($CN426=Report!$BN$4, BC426, ""))</f>
        <v/>
      </c>
      <c r="DS426" s="49" t="str">
        <f>IF($CN426="", "", IF($CN426=Report!$BN$4, BD426, ""))</f>
        <v/>
      </c>
      <c r="DT426" s="49" t="str">
        <f>IF($CN426="", "", IF($CN426=Report!$BN$4, BE426, ""))</f>
        <v/>
      </c>
      <c r="DU426" s="49" t="str">
        <f>IF($CN426="", "", IF($CN426=Report!$BN$4, BF426, ""))</f>
        <v/>
      </c>
      <c r="DV426" s="49" t="str">
        <f>IF($CN426="", "", IF($CN426=Report!$BN$4, BG426, ""))</f>
        <v/>
      </c>
      <c r="DW426" s="49" t="str">
        <f>IF($CN426="", "", IF($CN426=Report!$BN$4, BH426, ""))</f>
        <v/>
      </c>
      <c r="DX426" s="49" t="str">
        <f>IF($CN426="", "", IF($CN426=Report!$BN$4, BI426, ""))</f>
        <v/>
      </c>
      <c r="DY426" s="49" t="str">
        <f>IF($CN426="", "", IF($CN426=Report!$BN$4, BJ426, ""))</f>
        <v/>
      </c>
      <c r="DZ426" s="49" t="str">
        <f>IF($CN426="", "", IF($CN426=Report!$BN$4, BK426, ""))</f>
        <v/>
      </c>
      <c r="EA426" s="49" t="str">
        <f>IF($CN426="", "", IF($CN426=Report!$BN$4, BL426, ""))</f>
        <v/>
      </c>
      <c r="EB426" s="50" t="str">
        <f>IF($CN426="", "", IF($CN426=Report!$BN$4, BM426, ""))</f>
        <v/>
      </c>
      <c r="EC426" s="48" t="str">
        <f>IF($CN426="", "", IF($CN426=Report!$BN$4, BN426, ""))</f>
        <v/>
      </c>
      <c r="ED426" s="49" t="str">
        <f>IF($CN426="", "", IF($CN426=Report!$BN$4, BO426, ""))</f>
        <v/>
      </c>
      <c r="EE426" s="49" t="str">
        <f>IF($CN426="", "", IF($CN426=Report!$BN$4, BP426, ""))</f>
        <v/>
      </c>
      <c r="EF426" s="49" t="str">
        <f>IF($CN426="", "", IF($CN426=Report!$BN$4, BQ426, ""))</f>
        <v/>
      </c>
      <c r="EG426" s="49" t="str">
        <f>IF($CN426="", "", IF($CN426=Report!$BN$4, BR426, ""))</f>
        <v/>
      </c>
      <c r="EH426" s="49" t="str">
        <f>IF($CN426="", "", IF($CN426=Report!$BN$4, BS426, ""))</f>
        <v/>
      </c>
      <c r="EI426" s="49" t="str">
        <f>IF($CN426="", "", IF($CN426=Report!$BN$4, BT426, ""))</f>
        <v/>
      </c>
      <c r="EJ426" s="49" t="str">
        <f>IF($CN426="", "", IF($CN426=Report!$BN$4, BU426, ""))</f>
        <v/>
      </c>
      <c r="EK426" s="49" t="str">
        <f>IF($CN426="", "", IF($CN426=Report!$BN$4, BV426, ""))</f>
        <v/>
      </c>
      <c r="EL426" s="49" t="str">
        <f>IF($CN426="", "", IF($CN426=Report!$BN$4, BW426, ""))</f>
        <v/>
      </c>
      <c r="EM426" s="49" t="str">
        <f>IF($CN426="", "", IF($CN426=Report!$BN$4, BX426, ""))</f>
        <v/>
      </c>
      <c r="EN426" s="50" t="str">
        <f>IF($CN426="", "", IF($CN426=Report!$BN$4, BY426, ""))</f>
        <v/>
      </c>
      <c r="EO426" s="48" t="str">
        <f>IF($CN426="", "", IF($CN426=Report!$BN$4, BZ426, ""))</f>
        <v/>
      </c>
      <c r="EP426" s="49" t="str">
        <f>IF($CN426="", "", IF($CN426=Report!$BN$4, CA426, ""))</f>
        <v/>
      </c>
      <c r="EQ426" s="49" t="str">
        <f>IF($CN426="", "", IF($CN426=Report!$BN$4, CB426, ""))</f>
        <v/>
      </c>
      <c r="ER426" s="49" t="str">
        <f>IF($CN426="", "", IF($CN426=Report!$BN$4, CC426, ""))</f>
        <v/>
      </c>
      <c r="ES426" s="49" t="str">
        <f>IF($CN426="", "", IF($CN426=Report!$BN$4, CD426, ""))</f>
        <v/>
      </c>
      <c r="ET426" s="49" t="str">
        <f>IF($CN426="", "", IF($CN426=Report!$BN$4, CE426, ""))</f>
        <v/>
      </c>
      <c r="EU426" s="49" t="str">
        <f>IF($CN426="", "", IF($CN426=Report!$BN$4, CF426, ""))</f>
        <v/>
      </c>
      <c r="EV426" s="49" t="str">
        <f>IF($CN426="", "", IF($CN426=Report!$BN$4, CG426, ""))</f>
        <v/>
      </c>
      <c r="EW426" s="49" t="str">
        <f>IF($CN426="", "", IF($CN426=Report!$BN$4, CH426, ""))</f>
        <v/>
      </c>
      <c r="EX426" s="49" t="str">
        <f>IF($CN426="", "", IF($CN426=Report!$BN$4, CI426, ""))</f>
        <v/>
      </c>
      <c r="EY426" s="49" t="str">
        <f>IF($CN426="", "", IF($CN426=Report!$BN$4, CJ426, ""))</f>
        <v/>
      </c>
      <c r="EZ426" s="50" t="str">
        <f>IF($CN426="", "", IF($CN426=Report!$BN$4, CK426, ""))</f>
        <v/>
      </c>
    </row>
    <row r="427" spans="1:156" x14ac:dyDescent="0.25">
      <c r="A427" s="19"/>
      <c r="B427" s="104"/>
      <c r="C427" s="105"/>
      <c r="D427" s="116"/>
      <c r="E427" s="106"/>
      <c r="F427" s="106"/>
      <c r="G427" s="106"/>
      <c r="H427" s="106"/>
      <c r="I427" s="106"/>
      <c r="J427" s="106"/>
      <c r="K427" s="106"/>
      <c r="L427" s="106"/>
      <c r="M427" s="106"/>
      <c r="N427" s="106"/>
      <c r="O427" s="106"/>
      <c r="P427" s="106"/>
      <c r="Q427" s="106"/>
      <c r="R427" s="106"/>
      <c r="S427" s="106"/>
      <c r="T427" s="108"/>
      <c r="U427" s="108"/>
      <c r="V427" s="108"/>
      <c r="W427" s="109"/>
      <c r="X427" s="19"/>
      <c r="AA427" s="48" t="str">
        <f t="shared" si="416"/>
        <v/>
      </c>
      <c r="AB427" s="49" t="str">
        <f t="shared" si="417"/>
        <v/>
      </c>
      <c r="AC427" s="49" t="str">
        <f t="shared" si="418"/>
        <v/>
      </c>
      <c r="AD427" s="49" t="str">
        <f t="shared" si="419"/>
        <v/>
      </c>
      <c r="AE427" s="49" t="str">
        <f t="shared" si="420"/>
        <v/>
      </c>
      <c r="AF427" s="49" t="str">
        <f t="shared" si="421"/>
        <v/>
      </c>
      <c r="AG427" s="49" t="str">
        <f t="shared" si="422"/>
        <v/>
      </c>
      <c r="AH427" s="49" t="str">
        <f t="shared" si="423"/>
        <v/>
      </c>
      <c r="AI427" s="49" t="str">
        <f t="shared" si="424"/>
        <v/>
      </c>
      <c r="AJ427" s="49" t="str">
        <f t="shared" si="425"/>
        <v/>
      </c>
      <c r="AK427" s="49" t="str">
        <f t="shared" si="426"/>
        <v/>
      </c>
      <c r="AL427" s="49" t="str">
        <f t="shared" si="427"/>
        <v/>
      </c>
      <c r="AM427" s="49" t="str">
        <f t="shared" si="428"/>
        <v/>
      </c>
      <c r="AN427" s="49" t="str">
        <f t="shared" si="429"/>
        <v/>
      </c>
      <c r="AO427" s="50" t="str">
        <f t="shared" si="430"/>
        <v/>
      </c>
      <c r="AP427" s="48" t="str">
        <f t="shared" si="431"/>
        <v/>
      </c>
      <c r="AQ427" s="49" t="str">
        <f t="shared" si="394"/>
        <v/>
      </c>
      <c r="AR427" s="49" t="str">
        <f t="shared" si="395"/>
        <v/>
      </c>
      <c r="AS427" s="49" t="str">
        <f t="shared" si="396"/>
        <v/>
      </c>
      <c r="AT427" s="49" t="str">
        <f t="shared" si="397"/>
        <v/>
      </c>
      <c r="AU427" s="49" t="str">
        <f t="shared" si="398"/>
        <v/>
      </c>
      <c r="AV427" s="49" t="str">
        <f t="shared" si="399"/>
        <v/>
      </c>
      <c r="AW427" s="49" t="str">
        <f t="shared" si="400"/>
        <v/>
      </c>
      <c r="AX427" s="49" t="str">
        <f t="shared" si="401"/>
        <v/>
      </c>
      <c r="AY427" s="49" t="str">
        <f t="shared" si="402"/>
        <v/>
      </c>
      <c r="AZ427" s="49" t="str">
        <f t="shared" si="403"/>
        <v/>
      </c>
      <c r="BA427" s="50" t="str">
        <f t="shared" si="404"/>
        <v/>
      </c>
      <c r="BB427" s="48" t="str">
        <f t="shared" si="432"/>
        <v/>
      </c>
      <c r="BC427" s="49" t="str">
        <f t="shared" si="405"/>
        <v/>
      </c>
      <c r="BD427" s="49" t="str">
        <f t="shared" si="406"/>
        <v/>
      </c>
      <c r="BE427" s="49" t="str">
        <f t="shared" si="407"/>
        <v/>
      </c>
      <c r="BF427" s="49" t="str">
        <f t="shared" si="408"/>
        <v/>
      </c>
      <c r="BG427" s="49" t="str">
        <f t="shared" si="409"/>
        <v/>
      </c>
      <c r="BH427" s="49" t="str">
        <f t="shared" si="410"/>
        <v/>
      </c>
      <c r="BI427" s="49" t="str">
        <f t="shared" si="411"/>
        <v/>
      </c>
      <c r="BJ427" s="49" t="str">
        <f t="shared" si="412"/>
        <v/>
      </c>
      <c r="BK427" s="49" t="str">
        <f t="shared" si="413"/>
        <v/>
      </c>
      <c r="BL427" s="49" t="str">
        <f t="shared" si="414"/>
        <v/>
      </c>
      <c r="BM427" s="50" t="str">
        <f t="shared" si="415"/>
        <v/>
      </c>
      <c r="BN427" s="48" t="str">
        <f t="shared" si="433"/>
        <v/>
      </c>
      <c r="BO427" s="49" t="str">
        <f t="shared" si="436"/>
        <v/>
      </c>
      <c r="BP427" s="49" t="str">
        <f t="shared" si="437"/>
        <v/>
      </c>
      <c r="BQ427" s="49" t="str">
        <f t="shared" si="438"/>
        <v/>
      </c>
      <c r="BR427" s="49" t="str">
        <f t="shared" si="439"/>
        <v/>
      </c>
      <c r="BS427" s="49" t="str">
        <f t="shared" si="440"/>
        <v/>
      </c>
      <c r="BT427" s="49" t="str">
        <f t="shared" si="441"/>
        <v/>
      </c>
      <c r="BU427" s="49" t="str">
        <f t="shared" si="442"/>
        <v/>
      </c>
      <c r="BV427" s="49" t="str">
        <f t="shared" si="443"/>
        <v/>
      </c>
      <c r="BW427" s="49" t="str">
        <f t="shared" si="444"/>
        <v/>
      </c>
      <c r="BX427" s="49" t="str">
        <f t="shared" si="445"/>
        <v/>
      </c>
      <c r="BY427" s="50" t="str">
        <f t="shared" si="446"/>
        <v/>
      </c>
      <c r="BZ427" s="48" t="str">
        <f t="shared" si="434"/>
        <v/>
      </c>
      <c r="CA427" s="49" t="str">
        <f t="shared" si="447"/>
        <v/>
      </c>
      <c r="CB427" s="49" t="str">
        <f t="shared" si="448"/>
        <v/>
      </c>
      <c r="CC427" s="49" t="str">
        <f t="shared" si="449"/>
        <v/>
      </c>
      <c r="CD427" s="49" t="str">
        <f t="shared" si="450"/>
        <v/>
      </c>
      <c r="CE427" s="49" t="str">
        <f t="shared" si="451"/>
        <v/>
      </c>
      <c r="CF427" s="49" t="str">
        <f t="shared" si="452"/>
        <v/>
      </c>
      <c r="CG427" s="49" t="str">
        <f t="shared" si="453"/>
        <v/>
      </c>
      <c r="CH427" s="49" t="str">
        <f t="shared" si="454"/>
        <v/>
      </c>
      <c r="CI427" s="49" t="str">
        <f t="shared" si="455"/>
        <v/>
      </c>
      <c r="CJ427" s="49" t="str">
        <f t="shared" si="456"/>
        <v/>
      </c>
      <c r="CK427" s="50" t="str">
        <f t="shared" si="457"/>
        <v/>
      </c>
      <c r="CM427" s="85" t="str">
        <f t="shared" si="435"/>
        <v/>
      </c>
      <c r="CN427" s="6" t="str">
        <f>IF($B427="", "", IF($CM427="X", "", IF(Report!$BN$3="X", LEFT($B427, 2), $B427)))</f>
        <v/>
      </c>
      <c r="CP427" s="48" t="str">
        <f>IF($CN427="", "", IF($CN427=Report!$BN$4, AA427, ""))</f>
        <v/>
      </c>
      <c r="CQ427" s="49" t="str">
        <f>IF($CN427="", "", IF($CN427=Report!$BN$4, AB427, ""))</f>
        <v/>
      </c>
      <c r="CR427" s="49" t="str">
        <f>IF($CN427="", "", IF($CN427=Report!$BN$4, AC427, ""))</f>
        <v/>
      </c>
      <c r="CS427" s="49" t="str">
        <f>IF($CN427="", "", IF($CN427=Report!$BN$4, AD427, ""))</f>
        <v/>
      </c>
      <c r="CT427" s="49" t="str">
        <f>IF($CN427="", "", IF($CN427=Report!$BN$4, AE427, ""))</f>
        <v/>
      </c>
      <c r="CU427" s="49" t="str">
        <f>IF($CN427="", "", IF($CN427=Report!$BN$4, AF427, ""))</f>
        <v/>
      </c>
      <c r="CV427" s="49" t="str">
        <f>IF($CN427="", "", IF($CN427=Report!$BN$4, AG427, ""))</f>
        <v/>
      </c>
      <c r="CW427" s="49" t="str">
        <f>IF($CN427="", "", IF($CN427=Report!$BN$4, AH427, ""))</f>
        <v/>
      </c>
      <c r="CX427" s="49" t="str">
        <f>IF($CN427="", "", IF($CN427=Report!$BN$4, AI427, ""))</f>
        <v/>
      </c>
      <c r="CY427" s="49" t="str">
        <f>IF($CN427="", "", IF($CN427=Report!$BN$4, AJ427, ""))</f>
        <v/>
      </c>
      <c r="CZ427" s="49" t="str">
        <f>IF($CN427="", "", IF($CN427=Report!$BN$4, AK427, ""))</f>
        <v/>
      </c>
      <c r="DA427" s="49" t="str">
        <f>IF($CN427="", "", IF($CN427=Report!$BN$4, AL427, ""))</f>
        <v/>
      </c>
      <c r="DB427" s="49" t="str">
        <f>IF($CN427="", "", IF($CN427=Report!$BN$4, AM427, ""))</f>
        <v/>
      </c>
      <c r="DC427" s="49" t="str">
        <f>IF($CN427="", "", IF($CN427=Report!$BN$4, AN427, ""))</f>
        <v/>
      </c>
      <c r="DD427" s="50" t="str">
        <f>IF($CN427="", "", IF($CN427=Report!$BN$4, AO427, ""))</f>
        <v/>
      </c>
      <c r="DE427" s="48" t="str">
        <f>IF($CN427="", "", IF($CN427=Report!$BN$4, AP427, ""))</f>
        <v/>
      </c>
      <c r="DF427" s="49" t="str">
        <f>IF($CN427="", "", IF($CN427=Report!$BN$4, AQ427, ""))</f>
        <v/>
      </c>
      <c r="DG427" s="49" t="str">
        <f>IF($CN427="", "", IF($CN427=Report!$BN$4, AR427, ""))</f>
        <v/>
      </c>
      <c r="DH427" s="49" t="str">
        <f>IF($CN427="", "", IF($CN427=Report!$BN$4, AS427, ""))</f>
        <v/>
      </c>
      <c r="DI427" s="49" t="str">
        <f>IF($CN427="", "", IF($CN427=Report!$BN$4, AT427, ""))</f>
        <v/>
      </c>
      <c r="DJ427" s="49" t="str">
        <f>IF($CN427="", "", IF($CN427=Report!$BN$4, AU427, ""))</f>
        <v/>
      </c>
      <c r="DK427" s="49" t="str">
        <f>IF($CN427="", "", IF($CN427=Report!$BN$4, AV427, ""))</f>
        <v/>
      </c>
      <c r="DL427" s="49" t="str">
        <f>IF($CN427="", "", IF($CN427=Report!$BN$4, AW427, ""))</f>
        <v/>
      </c>
      <c r="DM427" s="49" t="str">
        <f>IF($CN427="", "", IF($CN427=Report!$BN$4, AX427, ""))</f>
        <v/>
      </c>
      <c r="DN427" s="49" t="str">
        <f>IF($CN427="", "", IF($CN427=Report!$BN$4, AY427, ""))</f>
        <v/>
      </c>
      <c r="DO427" s="49" t="str">
        <f>IF($CN427="", "", IF($CN427=Report!$BN$4, AZ427, ""))</f>
        <v/>
      </c>
      <c r="DP427" s="50" t="str">
        <f>IF($CN427="", "", IF($CN427=Report!$BN$4, BA427, ""))</f>
        <v/>
      </c>
      <c r="DQ427" s="48" t="str">
        <f>IF($CN427="", "", IF($CN427=Report!$BN$4, BB427, ""))</f>
        <v/>
      </c>
      <c r="DR427" s="49" t="str">
        <f>IF($CN427="", "", IF($CN427=Report!$BN$4, BC427, ""))</f>
        <v/>
      </c>
      <c r="DS427" s="49" t="str">
        <f>IF($CN427="", "", IF($CN427=Report!$BN$4, BD427, ""))</f>
        <v/>
      </c>
      <c r="DT427" s="49" t="str">
        <f>IF($CN427="", "", IF($CN427=Report!$BN$4, BE427, ""))</f>
        <v/>
      </c>
      <c r="DU427" s="49" t="str">
        <f>IF($CN427="", "", IF($CN427=Report!$BN$4, BF427, ""))</f>
        <v/>
      </c>
      <c r="DV427" s="49" t="str">
        <f>IF($CN427="", "", IF($CN427=Report!$BN$4, BG427, ""))</f>
        <v/>
      </c>
      <c r="DW427" s="49" t="str">
        <f>IF($CN427="", "", IF($CN427=Report!$BN$4, BH427, ""))</f>
        <v/>
      </c>
      <c r="DX427" s="49" t="str">
        <f>IF($CN427="", "", IF($CN427=Report!$BN$4, BI427, ""))</f>
        <v/>
      </c>
      <c r="DY427" s="49" t="str">
        <f>IF($CN427="", "", IF($CN427=Report!$BN$4, BJ427, ""))</f>
        <v/>
      </c>
      <c r="DZ427" s="49" t="str">
        <f>IF($CN427="", "", IF($CN427=Report!$BN$4, BK427, ""))</f>
        <v/>
      </c>
      <c r="EA427" s="49" t="str">
        <f>IF($CN427="", "", IF($CN427=Report!$BN$4, BL427, ""))</f>
        <v/>
      </c>
      <c r="EB427" s="50" t="str">
        <f>IF($CN427="", "", IF($CN427=Report!$BN$4, BM427, ""))</f>
        <v/>
      </c>
      <c r="EC427" s="48" t="str">
        <f>IF($CN427="", "", IF($CN427=Report!$BN$4, BN427, ""))</f>
        <v/>
      </c>
      <c r="ED427" s="49" t="str">
        <f>IF($CN427="", "", IF($CN427=Report!$BN$4, BO427, ""))</f>
        <v/>
      </c>
      <c r="EE427" s="49" t="str">
        <f>IF($CN427="", "", IF($CN427=Report!$BN$4, BP427, ""))</f>
        <v/>
      </c>
      <c r="EF427" s="49" t="str">
        <f>IF($CN427="", "", IF($CN427=Report!$BN$4, BQ427, ""))</f>
        <v/>
      </c>
      <c r="EG427" s="49" t="str">
        <f>IF($CN427="", "", IF($CN427=Report!$BN$4, BR427, ""))</f>
        <v/>
      </c>
      <c r="EH427" s="49" t="str">
        <f>IF($CN427="", "", IF($CN427=Report!$BN$4, BS427, ""))</f>
        <v/>
      </c>
      <c r="EI427" s="49" t="str">
        <f>IF($CN427="", "", IF($CN427=Report!$BN$4, BT427, ""))</f>
        <v/>
      </c>
      <c r="EJ427" s="49" t="str">
        <f>IF($CN427="", "", IF($CN427=Report!$BN$4, BU427, ""))</f>
        <v/>
      </c>
      <c r="EK427" s="49" t="str">
        <f>IF($CN427="", "", IF($CN427=Report!$BN$4, BV427, ""))</f>
        <v/>
      </c>
      <c r="EL427" s="49" t="str">
        <f>IF($CN427="", "", IF($CN427=Report!$BN$4, BW427, ""))</f>
        <v/>
      </c>
      <c r="EM427" s="49" t="str">
        <f>IF($CN427="", "", IF($CN427=Report!$BN$4, BX427, ""))</f>
        <v/>
      </c>
      <c r="EN427" s="50" t="str">
        <f>IF($CN427="", "", IF($CN427=Report!$BN$4, BY427, ""))</f>
        <v/>
      </c>
      <c r="EO427" s="48" t="str">
        <f>IF($CN427="", "", IF($CN427=Report!$BN$4, BZ427, ""))</f>
        <v/>
      </c>
      <c r="EP427" s="49" t="str">
        <f>IF($CN427="", "", IF($CN427=Report!$BN$4, CA427, ""))</f>
        <v/>
      </c>
      <c r="EQ427" s="49" t="str">
        <f>IF($CN427="", "", IF($CN427=Report!$BN$4, CB427, ""))</f>
        <v/>
      </c>
      <c r="ER427" s="49" t="str">
        <f>IF($CN427="", "", IF($CN427=Report!$BN$4, CC427, ""))</f>
        <v/>
      </c>
      <c r="ES427" s="49" t="str">
        <f>IF($CN427="", "", IF($CN427=Report!$BN$4, CD427, ""))</f>
        <v/>
      </c>
      <c r="ET427" s="49" t="str">
        <f>IF($CN427="", "", IF($CN427=Report!$BN$4, CE427, ""))</f>
        <v/>
      </c>
      <c r="EU427" s="49" t="str">
        <f>IF($CN427="", "", IF($CN427=Report!$BN$4, CF427, ""))</f>
        <v/>
      </c>
      <c r="EV427" s="49" t="str">
        <f>IF($CN427="", "", IF($CN427=Report!$BN$4, CG427, ""))</f>
        <v/>
      </c>
      <c r="EW427" s="49" t="str">
        <f>IF($CN427="", "", IF($CN427=Report!$BN$4, CH427, ""))</f>
        <v/>
      </c>
      <c r="EX427" s="49" t="str">
        <f>IF($CN427="", "", IF($CN427=Report!$BN$4, CI427, ""))</f>
        <v/>
      </c>
      <c r="EY427" s="49" t="str">
        <f>IF($CN427="", "", IF($CN427=Report!$BN$4, CJ427, ""))</f>
        <v/>
      </c>
      <c r="EZ427" s="50" t="str">
        <f>IF($CN427="", "", IF($CN427=Report!$BN$4, CK427, ""))</f>
        <v/>
      </c>
    </row>
    <row r="428" spans="1:156" x14ac:dyDescent="0.25">
      <c r="A428" s="19"/>
      <c r="B428" s="104"/>
      <c r="C428" s="105"/>
      <c r="D428" s="116"/>
      <c r="E428" s="106"/>
      <c r="F428" s="106"/>
      <c r="G428" s="106"/>
      <c r="H428" s="106"/>
      <c r="I428" s="106"/>
      <c r="J428" s="106"/>
      <c r="K428" s="106"/>
      <c r="L428" s="106"/>
      <c r="M428" s="106"/>
      <c r="N428" s="106"/>
      <c r="O428" s="106"/>
      <c r="P428" s="106"/>
      <c r="Q428" s="106"/>
      <c r="R428" s="106"/>
      <c r="S428" s="106"/>
      <c r="T428" s="108"/>
      <c r="U428" s="108"/>
      <c r="V428" s="108"/>
      <c r="W428" s="109"/>
      <c r="X428" s="19"/>
      <c r="AA428" s="48" t="str">
        <f t="shared" si="416"/>
        <v/>
      </c>
      <c r="AB428" s="49" t="str">
        <f t="shared" si="417"/>
        <v/>
      </c>
      <c r="AC428" s="49" t="str">
        <f t="shared" si="418"/>
        <v/>
      </c>
      <c r="AD428" s="49" t="str">
        <f t="shared" si="419"/>
        <v/>
      </c>
      <c r="AE428" s="49" t="str">
        <f t="shared" si="420"/>
        <v/>
      </c>
      <c r="AF428" s="49" t="str">
        <f t="shared" si="421"/>
        <v/>
      </c>
      <c r="AG428" s="49" t="str">
        <f t="shared" si="422"/>
        <v/>
      </c>
      <c r="AH428" s="49" t="str">
        <f t="shared" si="423"/>
        <v/>
      </c>
      <c r="AI428" s="49" t="str">
        <f t="shared" si="424"/>
        <v/>
      </c>
      <c r="AJ428" s="49" t="str">
        <f t="shared" si="425"/>
        <v/>
      </c>
      <c r="AK428" s="49" t="str">
        <f t="shared" si="426"/>
        <v/>
      </c>
      <c r="AL428" s="49" t="str">
        <f t="shared" si="427"/>
        <v/>
      </c>
      <c r="AM428" s="49" t="str">
        <f t="shared" si="428"/>
        <v/>
      </c>
      <c r="AN428" s="49" t="str">
        <f t="shared" si="429"/>
        <v/>
      </c>
      <c r="AO428" s="50" t="str">
        <f t="shared" si="430"/>
        <v/>
      </c>
      <c r="AP428" s="48" t="str">
        <f t="shared" si="431"/>
        <v/>
      </c>
      <c r="AQ428" s="49" t="str">
        <f t="shared" si="394"/>
        <v/>
      </c>
      <c r="AR428" s="49" t="str">
        <f t="shared" si="395"/>
        <v/>
      </c>
      <c r="AS428" s="49" t="str">
        <f t="shared" si="396"/>
        <v/>
      </c>
      <c r="AT428" s="49" t="str">
        <f t="shared" si="397"/>
        <v/>
      </c>
      <c r="AU428" s="49" t="str">
        <f t="shared" si="398"/>
        <v/>
      </c>
      <c r="AV428" s="49" t="str">
        <f t="shared" si="399"/>
        <v/>
      </c>
      <c r="AW428" s="49" t="str">
        <f t="shared" si="400"/>
        <v/>
      </c>
      <c r="AX428" s="49" t="str">
        <f t="shared" si="401"/>
        <v/>
      </c>
      <c r="AY428" s="49" t="str">
        <f t="shared" si="402"/>
        <v/>
      </c>
      <c r="AZ428" s="49" t="str">
        <f t="shared" si="403"/>
        <v/>
      </c>
      <c r="BA428" s="50" t="str">
        <f t="shared" si="404"/>
        <v/>
      </c>
      <c r="BB428" s="48" t="str">
        <f t="shared" si="432"/>
        <v/>
      </c>
      <c r="BC428" s="49" t="str">
        <f t="shared" si="405"/>
        <v/>
      </c>
      <c r="BD428" s="49" t="str">
        <f t="shared" si="406"/>
        <v/>
      </c>
      <c r="BE428" s="49" t="str">
        <f t="shared" si="407"/>
        <v/>
      </c>
      <c r="BF428" s="49" t="str">
        <f t="shared" si="408"/>
        <v/>
      </c>
      <c r="BG428" s="49" t="str">
        <f t="shared" si="409"/>
        <v/>
      </c>
      <c r="BH428" s="49" t="str">
        <f t="shared" si="410"/>
        <v/>
      </c>
      <c r="BI428" s="49" t="str">
        <f t="shared" si="411"/>
        <v/>
      </c>
      <c r="BJ428" s="49" t="str">
        <f t="shared" si="412"/>
        <v/>
      </c>
      <c r="BK428" s="49" t="str">
        <f t="shared" si="413"/>
        <v/>
      </c>
      <c r="BL428" s="49" t="str">
        <f t="shared" si="414"/>
        <v/>
      </c>
      <c r="BM428" s="50" t="str">
        <f t="shared" si="415"/>
        <v/>
      </c>
      <c r="BN428" s="48" t="str">
        <f t="shared" si="433"/>
        <v/>
      </c>
      <c r="BO428" s="49" t="str">
        <f t="shared" si="436"/>
        <v/>
      </c>
      <c r="BP428" s="49" t="str">
        <f t="shared" si="437"/>
        <v/>
      </c>
      <c r="BQ428" s="49" t="str">
        <f t="shared" si="438"/>
        <v/>
      </c>
      <c r="BR428" s="49" t="str">
        <f t="shared" si="439"/>
        <v/>
      </c>
      <c r="BS428" s="49" t="str">
        <f t="shared" si="440"/>
        <v/>
      </c>
      <c r="BT428" s="49" t="str">
        <f t="shared" si="441"/>
        <v/>
      </c>
      <c r="BU428" s="49" t="str">
        <f t="shared" si="442"/>
        <v/>
      </c>
      <c r="BV428" s="49" t="str">
        <f t="shared" si="443"/>
        <v/>
      </c>
      <c r="BW428" s="49" t="str">
        <f t="shared" si="444"/>
        <v/>
      </c>
      <c r="BX428" s="49" t="str">
        <f t="shared" si="445"/>
        <v/>
      </c>
      <c r="BY428" s="50" t="str">
        <f t="shared" si="446"/>
        <v/>
      </c>
      <c r="BZ428" s="48" t="str">
        <f t="shared" si="434"/>
        <v/>
      </c>
      <c r="CA428" s="49" t="str">
        <f t="shared" si="447"/>
        <v/>
      </c>
      <c r="CB428" s="49" t="str">
        <f t="shared" si="448"/>
        <v/>
      </c>
      <c r="CC428" s="49" t="str">
        <f t="shared" si="449"/>
        <v/>
      </c>
      <c r="CD428" s="49" t="str">
        <f t="shared" si="450"/>
        <v/>
      </c>
      <c r="CE428" s="49" t="str">
        <f t="shared" si="451"/>
        <v/>
      </c>
      <c r="CF428" s="49" t="str">
        <f t="shared" si="452"/>
        <v/>
      </c>
      <c r="CG428" s="49" t="str">
        <f t="shared" si="453"/>
        <v/>
      </c>
      <c r="CH428" s="49" t="str">
        <f t="shared" si="454"/>
        <v/>
      </c>
      <c r="CI428" s="49" t="str">
        <f t="shared" si="455"/>
        <v/>
      </c>
      <c r="CJ428" s="49" t="str">
        <f t="shared" si="456"/>
        <v/>
      </c>
      <c r="CK428" s="50" t="str">
        <f t="shared" si="457"/>
        <v/>
      </c>
      <c r="CM428" s="85" t="str">
        <f t="shared" si="435"/>
        <v/>
      </c>
      <c r="CN428" s="6" t="str">
        <f>IF($B428="", "", IF($CM428="X", "", IF(Report!$BN$3="X", LEFT($B428, 2), $B428)))</f>
        <v/>
      </c>
      <c r="CP428" s="48" t="str">
        <f>IF($CN428="", "", IF($CN428=Report!$BN$4, AA428, ""))</f>
        <v/>
      </c>
      <c r="CQ428" s="49" t="str">
        <f>IF($CN428="", "", IF($CN428=Report!$BN$4, AB428, ""))</f>
        <v/>
      </c>
      <c r="CR428" s="49" t="str">
        <f>IF($CN428="", "", IF($CN428=Report!$BN$4, AC428, ""))</f>
        <v/>
      </c>
      <c r="CS428" s="49" t="str">
        <f>IF($CN428="", "", IF($CN428=Report!$BN$4, AD428, ""))</f>
        <v/>
      </c>
      <c r="CT428" s="49" t="str">
        <f>IF($CN428="", "", IF($CN428=Report!$BN$4, AE428, ""))</f>
        <v/>
      </c>
      <c r="CU428" s="49" t="str">
        <f>IF($CN428="", "", IF($CN428=Report!$BN$4, AF428, ""))</f>
        <v/>
      </c>
      <c r="CV428" s="49" t="str">
        <f>IF($CN428="", "", IF($CN428=Report!$BN$4, AG428, ""))</f>
        <v/>
      </c>
      <c r="CW428" s="49" t="str">
        <f>IF($CN428="", "", IF($CN428=Report!$BN$4, AH428, ""))</f>
        <v/>
      </c>
      <c r="CX428" s="49" t="str">
        <f>IF($CN428="", "", IF($CN428=Report!$BN$4, AI428, ""))</f>
        <v/>
      </c>
      <c r="CY428" s="49" t="str">
        <f>IF($CN428="", "", IF($CN428=Report!$BN$4, AJ428, ""))</f>
        <v/>
      </c>
      <c r="CZ428" s="49" t="str">
        <f>IF($CN428="", "", IF($CN428=Report!$BN$4, AK428, ""))</f>
        <v/>
      </c>
      <c r="DA428" s="49" t="str">
        <f>IF($CN428="", "", IF($CN428=Report!$BN$4, AL428, ""))</f>
        <v/>
      </c>
      <c r="DB428" s="49" t="str">
        <f>IF($CN428="", "", IF($CN428=Report!$BN$4, AM428, ""))</f>
        <v/>
      </c>
      <c r="DC428" s="49" t="str">
        <f>IF($CN428="", "", IF($CN428=Report!$BN$4, AN428, ""))</f>
        <v/>
      </c>
      <c r="DD428" s="50" t="str">
        <f>IF($CN428="", "", IF($CN428=Report!$BN$4, AO428, ""))</f>
        <v/>
      </c>
      <c r="DE428" s="48" t="str">
        <f>IF($CN428="", "", IF($CN428=Report!$BN$4, AP428, ""))</f>
        <v/>
      </c>
      <c r="DF428" s="49" t="str">
        <f>IF($CN428="", "", IF($CN428=Report!$BN$4, AQ428, ""))</f>
        <v/>
      </c>
      <c r="DG428" s="49" t="str">
        <f>IF($CN428="", "", IF($CN428=Report!$BN$4, AR428, ""))</f>
        <v/>
      </c>
      <c r="DH428" s="49" t="str">
        <f>IF($CN428="", "", IF($CN428=Report!$BN$4, AS428, ""))</f>
        <v/>
      </c>
      <c r="DI428" s="49" t="str">
        <f>IF($CN428="", "", IF($CN428=Report!$BN$4, AT428, ""))</f>
        <v/>
      </c>
      <c r="DJ428" s="49" t="str">
        <f>IF($CN428="", "", IF($CN428=Report!$BN$4, AU428, ""))</f>
        <v/>
      </c>
      <c r="DK428" s="49" t="str">
        <f>IF($CN428="", "", IF($CN428=Report!$BN$4, AV428, ""))</f>
        <v/>
      </c>
      <c r="DL428" s="49" t="str">
        <f>IF($CN428="", "", IF($CN428=Report!$BN$4, AW428, ""))</f>
        <v/>
      </c>
      <c r="DM428" s="49" t="str">
        <f>IF($CN428="", "", IF($CN428=Report!$BN$4, AX428, ""))</f>
        <v/>
      </c>
      <c r="DN428" s="49" t="str">
        <f>IF($CN428="", "", IF($CN428=Report!$BN$4, AY428, ""))</f>
        <v/>
      </c>
      <c r="DO428" s="49" t="str">
        <f>IF($CN428="", "", IF($CN428=Report!$BN$4, AZ428, ""))</f>
        <v/>
      </c>
      <c r="DP428" s="50" t="str">
        <f>IF($CN428="", "", IF($CN428=Report!$BN$4, BA428, ""))</f>
        <v/>
      </c>
      <c r="DQ428" s="48" t="str">
        <f>IF($CN428="", "", IF($CN428=Report!$BN$4, BB428, ""))</f>
        <v/>
      </c>
      <c r="DR428" s="49" t="str">
        <f>IF($CN428="", "", IF($CN428=Report!$BN$4, BC428, ""))</f>
        <v/>
      </c>
      <c r="DS428" s="49" t="str">
        <f>IF($CN428="", "", IF($CN428=Report!$BN$4, BD428, ""))</f>
        <v/>
      </c>
      <c r="DT428" s="49" t="str">
        <f>IF($CN428="", "", IF($CN428=Report!$BN$4, BE428, ""))</f>
        <v/>
      </c>
      <c r="DU428" s="49" t="str">
        <f>IF($CN428="", "", IF($CN428=Report!$BN$4, BF428, ""))</f>
        <v/>
      </c>
      <c r="DV428" s="49" t="str">
        <f>IF($CN428="", "", IF($CN428=Report!$BN$4, BG428, ""))</f>
        <v/>
      </c>
      <c r="DW428" s="49" t="str">
        <f>IF($CN428="", "", IF($CN428=Report!$BN$4, BH428, ""))</f>
        <v/>
      </c>
      <c r="DX428" s="49" t="str">
        <f>IF($CN428="", "", IF($CN428=Report!$BN$4, BI428, ""))</f>
        <v/>
      </c>
      <c r="DY428" s="49" t="str">
        <f>IF($CN428="", "", IF($CN428=Report!$BN$4, BJ428, ""))</f>
        <v/>
      </c>
      <c r="DZ428" s="49" t="str">
        <f>IF($CN428="", "", IF($CN428=Report!$BN$4, BK428, ""))</f>
        <v/>
      </c>
      <c r="EA428" s="49" t="str">
        <f>IF($CN428="", "", IF($CN428=Report!$BN$4, BL428, ""))</f>
        <v/>
      </c>
      <c r="EB428" s="50" t="str">
        <f>IF($CN428="", "", IF($CN428=Report!$BN$4, BM428, ""))</f>
        <v/>
      </c>
      <c r="EC428" s="48" t="str">
        <f>IF($CN428="", "", IF($CN428=Report!$BN$4, BN428, ""))</f>
        <v/>
      </c>
      <c r="ED428" s="49" t="str">
        <f>IF($CN428="", "", IF($CN428=Report!$BN$4, BO428, ""))</f>
        <v/>
      </c>
      <c r="EE428" s="49" t="str">
        <f>IF($CN428="", "", IF($CN428=Report!$BN$4, BP428, ""))</f>
        <v/>
      </c>
      <c r="EF428" s="49" t="str">
        <f>IF($CN428="", "", IF($CN428=Report!$BN$4, BQ428, ""))</f>
        <v/>
      </c>
      <c r="EG428" s="49" t="str">
        <f>IF($CN428="", "", IF($CN428=Report!$BN$4, BR428, ""))</f>
        <v/>
      </c>
      <c r="EH428" s="49" t="str">
        <f>IF($CN428="", "", IF($CN428=Report!$BN$4, BS428, ""))</f>
        <v/>
      </c>
      <c r="EI428" s="49" t="str">
        <f>IF($CN428="", "", IF($CN428=Report!$BN$4, BT428, ""))</f>
        <v/>
      </c>
      <c r="EJ428" s="49" t="str">
        <f>IF($CN428="", "", IF($CN428=Report!$BN$4, BU428, ""))</f>
        <v/>
      </c>
      <c r="EK428" s="49" t="str">
        <f>IF($CN428="", "", IF($CN428=Report!$BN$4, BV428, ""))</f>
        <v/>
      </c>
      <c r="EL428" s="49" t="str">
        <f>IF($CN428="", "", IF($CN428=Report!$BN$4, BW428, ""))</f>
        <v/>
      </c>
      <c r="EM428" s="49" t="str">
        <f>IF($CN428="", "", IF($CN428=Report!$BN$4, BX428, ""))</f>
        <v/>
      </c>
      <c r="EN428" s="50" t="str">
        <f>IF($CN428="", "", IF($CN428=Report!$BN$4, BY428, ""))</f>
        <v/>
      </c>
      <c r="EO428" s="48" t="str">
        <f>IF($CN428="", "", IF($CN428=Report!$BN$4, BZ428, ""))</f>
        <v/>
      </c>
      <c r="EP428" s="49" t="str">
        <f>IF($CN428="", "", IF($CN428=Report!$BN$4, CA428, ""))</f>
        <v/>
      </c>
      <c r="EQ428" s="49" t="str">
        <f>IF($CN428="", "", IF($CN428=Report!$BN$4, CB428, ""))</f>
        <v/>
      </c>
      <c r="ER428" s="49" t="str">
        <f>IF($CN428="", "", IF($CN428=Report!$BN$4, CC428, ""))</f>
        <v/>
      </c>
      <c r="ES428" s="49" t="str">
        <f>IF($CN428="", "", IF($CN428=Report!$BN$4, CD428, ""))</f>
        <v/>
      </c>
      <c r="ET428" s="49" t="str">
        <f>IF($CN428="", "", IF($CN428=Report!$BN$4, CE428, ""))</f>
        <v/>
      </c>
      <c r="EU428" s="49" t="str">
        <f>IF($CN428="", "", IF($CN428=Report!$BN$4, CF428, ""))</f>
        <v/>
      </c>
      <c r="EV428" s="49" t="str">
        <f>IF($CN428="", "", IF($CN428=Report!$BN$4, CG428, ""))</f>
        <v/>
      </c>
      <c r="EW428" s="49" t="str">
        <f>IF($CN428="", "", IF($CN428=Report!$BN$4, CH428, ""))</f>
        <v/>
      </c>
      <c r="EX428" s="49" t="str">
        <f>IF($CN428="", "", IF($CN428=Report!$BN$4, CI428, ""))</f>
        <v/>
      </c>
      <c r="EY428" s="49" t="str">
        <f>IF($CN428="", "", IF($CN428=Report!$BN$4, CJ428, ""))</f>
        <v/>
      </c>
      <c r="EZ428" s="50" t="str">
        <f>IF($CN428="", "", IF($CN428=Report!$BN$4, CK428, ""))</f>
        <v/>
      </c>
    </row>
    <row r="429" spans="1:156" x14ac:dyDescent="0.25">
      <c r="A429" s="19"/>
      <c r="B429" s="104"/>
      <c r="C429" s="105"/>
      <c r="D429" s="116"/>
      <c r="E429" s="106"/>
      <c r="F429" s="106"/>
      <c r="G429" s="106"/>
      <c r="H429" s="106"/>
      <c r="I429" s="106"/>
      <c r="J429" s="106"/>
      <c r="K429" s="106"/>
      <c r="L429" s="106"/>
      <c r="M429" s="106"/>
      <c r="N429" s="106"/>
      <c r="O429" s="106"/>
      <c r="P429" s="106"/>
      <c r="Q429" s="106"/>
      <c r="R429" s="106"/>
      <c r="S429" s="106"/>
      <c r="T429" s="108"/>
      <c r="U429" s="108"/>
      <c r="V429" s="108"/>
      <c r="W429" s="109"/>
      <c r="X429" s="19"/>
      <c r="AA429" s="48" t="str">
        <f t="shared" si="416"/>
        <v/>
      </c>
      <c r="AB429" s="49" t="str">
        <f t="shared" si="417"/>
        <v/>
      </c>
      <c r="AC429" s="49" t="str">
        <f t="shared" si="418"/>
        <v/>
      </c>
      <c r="AD429" s="49" t="str">
        <f t="shared" si="419"/>
        <v/>
      </c>
      <c r="AE429" s="49" t="str">
        <f t="shared" si="420"/>
        <v/>
      </c>
      <c r="AF429" s="49" t="str">
        <f t="shared" si="421"/>
        <v/>
      </c>
      <c r="AG429" s="49" t="str">
        <f t="shared" si="422"/>
        <v/>
      </c>
      <c r="AH429" s="49" t="str">
        <f t="shared" si="423"/>
        <v/>
      </c>
      <c r="AI429" s="49" t="str">
        <f t="shared" si="424"/>
        <v/>
      </c>
      <c r="AJ429" s="49" t="str">
        <f t="shared" si="425"/>
        <v/>
      </c>
      <c r="AK429" s="49" t="str">
        <f t="shared" si="426"/>
        <v/>
      </c>
      <c r="AL429" s="49" t="str">
        <f t="shared" si="427"/>
        <v/>
      </c>
      <c r="AM429" s="49" t="str">
        <f t="shared" si="428"/>
        <v/>
      </c>
      <c r="AN429" s="49" t="str">
        <f t="shared" si="429"/>
        <v/>
      </c>
      <c r="AO429" s="50" t="str">
        <f t="shared" si="430"/>
        <v/>
      </c>
      <c r="AP429" s="48" t="str">
        <f t="shared" si="431"/>
        <v/>
      </c>
      <c r="AQ429" s="49" t="str">
        <f t="shared" si="394"/>
        <v/>
      </c>
      <c r="AR429" s="49" t="str">
        <f t="shared" si="395"/>
        <v/>
      </c>
      <c r="AS429" s="49" t="str">
        <f t="shared" si="396"/>
        <v/>
      </c>
      <c r="AT429" s="49" t="str">
        <f t="shared" si="397"/>
        <v/>
      </c>
      <c r="AU429" s="49" t="str">
        <f t="shared" si="398"/>
        <v/>
      </c>
      <c r="AV429" s="49" t="str">
        <f t="shared" si="399"/>
        <v/>
      </c>
      <c r="AW429" s="49" t="str">
        <f t="shared" si="400"/>
        <v/>
      </c>
      <c r="AX429" s="49" t="str">
        <f t="shared" si="401"/>
        <v/>
      </c>
      <c r="AY429" s="49" t="str">
        <f t="shared" si="402"/>
        <v/>
      </c>
      <c r="AZ429" s="49" t="str">
        <f t="shared" si="403"/>
        <v/>
      </c>
      <c r="BA429" s="50" t="str">
        <f t="shared" si="404"/>
        <v/>
      </c>
      <c r="BB429" s="48" t="str">
        <f t="shared" si="432"/>
        <v/>
      </c>
      <c r="BC429" s="49" t="str">
        <f t="shared" si="405"/>
        <v/>
      </c>
      <c r="BD429" s="49" t="str">
        <f t="shared" si="406"/>
        <v/>
      </c>
      <c r="BE429" s="49" t="str">
        <f t="shared" si="407"/>
        <v/>
      </c>
      <c r="BF429" s="49" t="str">
        <f t="shared" si="408"/>
        <v/>
      </c>
      <c r="BG429" s="49" t="str">
        <f t="shared" si="409"/>
        <v/>
      </c>
      <c r="BH429" s="49" t="str">
        <f t="shared" si="410"/>
        <v/>
      </c>
      <c r="BI429" s="49" t="str">
        <f t="shared" si="411"/>
        <v/>
      </c>
      <c r="BJ429" s="49" t="str">
        <f t="shared" si="412"/>
        <v/>
      </c>
      <c r="BK429" s="49" t="str">
        <f t="shared" si="413"/>
        <v/>
      </c>
      <c r="BL429" s="49" t="str">
        <f t="shared" si="414"/>
        <v/>
      </c>
      <c r="BM429" s="50" t="str">
        <f t="shared" si="415"/>
        <v/>
      </c>
      <c r="BN429" s="48" t="str">
        <f t="shared" si="433"/>
        <v/>
      </c>
      <c r="BO429" s="49" t="str">
        <f t="shared" si="436"/>
        <v/>
      </c>
      <c r="BP429" s="49" t="str">
        <f t="shared" si="437"/>
        <v/>
      </c>
      <c r="BQ429" s="49" t="str">
        <f t="shared" si="438"/>
        <v/>
      </c>
      <c r="BR429" s="49" t="str">
        <f t="shared" si="439"/>
        <v/>
      </c>
      <c r="BS429" s="49" t="str">
        <f t="shared" si="440"/>
        <v/>
      </c>
      <c r="BT429" s="49" t="str">
        <f t="shared" si="441"/>
        <v/>
      </c>
      <c r="BU429" s="49" t="str">
        <f t="shared" si="442"/>
        <v/>
      </c>
      <c r="BV429" s="49" t="str">
        <f t="shared" si="443"/>
        <v/>
      </c>
      <c r="BW429" s="49" t="str">
        <f t="shared" si="444"/>
        <v/>
      </c>
      <c r="BX429" s="49" t="str">
        <f t="shared" si="445"/>
        <v/>
      </c>
      <c r="BY429" s="50" t="str">
        <f t="shared" si="446"/>
        <v/>
      </c>
      <c r="BZ429" s="48" t="str">
        <f t="shared" si="434"/>
        <v/>
      </c>
      <c r="CA429" s="49" t="str">
        <f t="shared" si="447"/>
        <v/>
      </c>
      <c r="CB429" s="49" t="str">
        <f t="shared" si="448"/>
        <v/>
      </c>
      <c r="CC429" s="49" t="str">
        <f t="shared" si="449"/>
        <v/>
      </c>
      <c r="CD429" s="49" t="str">
        <f t="shared" si="450"/>
        <v/>
      </c>
      <c r="CE429" s="49" t="str">
        <f t="shared" si="451"/>
        <v/>
      </c>
      <c r="CF429" s="49" t="str">
        <f t="shared" si="452"/>
        <v/>
      </c>
      <c r="CG429" s="49" t="str">
        <f t="shared" si="453"/>
        <v/>
      </c>
      <c r="CH429" s="49" t="str">
        <f t="shared" si="454"/>
        <v/>
      </c>
      <c r="CI429" s="49" t="str">
        <f t="shared" si="455"/>
        <v/>
      </c>
      <c r="CJ429" s="49" t="str">
        <f t="shared" si="456"/>
        <v/>
      </c>
      <c r="CK429" s="50" t="str">
        <f t="shared" si="457"/>
        <v/>
      </c>
      <c r="CM429" s="85" t="str">
        <f t="shared" si="435"/>
        <v/>
      </c>
      <c r="CN429" s="6" t="str">
        <f>IF($B429="", "", IF($CM429="X", "", IF(Report!$BN$3="X", LEFT($B429, 2), $B429)))</f>
        <v/>
      </c>
      <c r="CP429" s="48" t="str">
        <f>IF($CN429="", "", IF($CN429=Report!$BN$4, AA429, ""))</f>
        <v/>
      </c>
      <c r="CQ429" s="49" t="str">
        <f>IF($CN429="", "", IF($CN429=Report!$BN$4, AB429, ""))</f>
        <v/>
      </c>
      <c r="CR429" s="49" t="str">
        <f>IF($CN429="", "", IF($CN429=Report!$BN$4, AC429, ""))</f>
        <v/>
      </c>
      <c r="CS429" s="49" t="str">
        <f>IF($CN429="", "", IF($CN429=Report!$BN$4, AD429, ""))</f>
        <v/>
      </c>
      <c r="CT429" s="49" t="str">
        <f>IF($CN429="", "", IF($CN429=Report!$BN$4, AE429, ""))</f>
        <v/>
      </c>
      <c r="CU429" s="49" t="str">
        <f>IF($CN429="", "", IF($CN429=Report!$BN$4, AF429, ""))</f>
        <v/>
      </c>
      <c r="CV429" s="49" t="str">
        <f>IF($CN429="", "", IF($CN429=Report!$BN$4, AG429, ""))</f>
        <v/>
      </c>
      <c r="CW429" s="49" t="str">
        <f>IF($CN429="", "", IF($CN429=Report!$BN$4, AH429, ""))</f>
        <v/>
      </c>
      <c r="CX429" s="49" t="str">
        <f>IF($CN429="", "", IF($CN429=Report!$BN$4, AI429, ""))</f>
        <v/>
      </c>
      <c r="CY429" s="49" t="str">
        <f>IF($CN429="", "", IF($CN429=Report!$BN$4, AJ429, ""))</f>
        <v/>
      </c>
      <c r="CZ429" s="49" t="str">
        <f>IF($CN429="", "", IF($CN429=Report!$BN$4, AK429, ""))</f>
        <v/>
      </c>
      <c r="DA429" s="49" t="str">
        <f>IF($CN429="", "", IF($CN429=Report!$BN$4, AL429, ""))</f>
        <v/>
      </c>
      <c r="DB429" s="49" t="str">
        <f>IF($CN429="", "", IF($CN429=Report!$BN$4, AM429, ""))</f>
        <v/>
      </c>
      <c r="DC429" s="49" t="str">
        <f>IF($CN429="", "", IF($CN429=Report!$BN$4, AN429, ""))</f>
        <v/>
      </c>
      <c r="DD429" s="50" t="str">
        <f>IF($CN429="", "", IF($CN429=Report!$BN$4, AO429, ""))</f>
        <v/>
      </c>
      <c r="DE429" s="48" t="str">
        <f>IF($CN429="", "", IF($CN429=Report!$BN$4, AP429, ""))</f>
        <v/>
      </c>
      <c r="DF429" s="49" t="str">
        <f>IF($CN429="", "", IF($CN429=Report!$BN$4, AQ429, ""))</f>
        <v/>
      </c>
      <c r="DG429" s="49" t="str">
        <f>IF($CN429="", "", IF($CN429=Report!$BN$4, AR429, ""))</f>
        <v/>
      </c>
      <c r="DH429" s="49" t="str">
        <f>IF($CN429="", "", IF($CN429=Report!$BN$4, AS429, ""))</f>
        <v/>
      </c>
      <c r="DI429" s="49" t="str">
        <f>IF($CN429="", "", IF($CN429=Report!$BN$4, AT429, ""))</f>
        <v/>
      </c>
      <c r="DJ429" s="49" t="str">
        <f>IF($CN429="", "", IF($CN429=Report!$BN$4, AU429, ""))</f>
        <v/>
      </c>
      <c r="DK429" s="49" t="str">
        <f>IF($CN429="", "", IF($CN429=Report!$BN$4, AV429, ""))</f>
        <v/>
      </c>
      <c r="DL429" s="49" t="str">
        <f>IF($CN429="", "", IF($CN429=Report!$BN$4, AW429, ""))</f>
        <v/>
      </c>
      <c r="DM429" s="49" t="str">
        <f>IF($CN429="", "", IF($CN429=Report!$BN$4, AX429, ""))</f>
        <v/>
      </c>
      <c r="DN429" s="49" t="str">
        <f>IF($CN429="", "", IF($CN429=Report!$BN$4, AY429, ""))</f>
        <v/>
      </c>
      <c r="DO429" s="49" t="str">
        <f>IF($CN429="", "", IF($CN429=Report!$BN$4, AZ429, ""))</f>
        <v/>
      </c>
      <c r="DP429" s="50" t="str">
        <f>IF($CN429="", "", IF($CN429=Report!$BN$4, BA429, ""))</f>
        <v/>
      </c>
      <c r="DQ429" s="48" t="str">
        <f>IF($CN429="", "", IF($CN429=Report!$BN$4, BB429, ""))</f>
        <v/>
      </c>
      <c r="DR429" s="49" t="str">
        <f>IF($CN429="", "", IF($CN429=Report!$BN$4, BC429, ""))</f>
        <v/>
      </c>
      <c r="DS429" s="49" t="str">
        <f>IF($CN429="", "", IF($CN429=Report!$BN$4, BD429, ""))</f>
        <v/>
      </c>
      <c r="DT429" s="49" t="str">
        <f>IF($CN429="", "", IF($CN429=Report!$BN$4, BE429, ""))</f>
        <v/>
      </c>
      <c r="DU429" s="49" t="str">
        <f>IF($CN429="", "", IF($CN429=Report!$BN$4, BF429, ""))</f>
        <v/>
      </c>
      <c r="DV429" s="49" t="str">
        <f>IF($CN429="", "", IF($CN429=Report!$BN$4, BG429, ""))</f>
        <v/>
      </c>
      <c r="DW429" s="49" t="str">
        <f>IF($CN429="", "", IF($CN429=Report!$BN$4, BH429, ""))</f>
        <v/>
      </c>
      <c r="DX429" s="49" t="str">
        <f>IF($CN429="", "", IF($CN429=Report!$BN$4, BI429, ""))</f>
        <v/>
      </c>
      <c r="DY429" s="49" t="str">
        <f>IF($CN429="", "", IF($CN429=Report!$BN$4, BJ429, ""))</f>
        <v/>
      </c>
      <c r="DZ429" s="49" t="str">
        <f>IF($CN429="", "", IF($CN429=Report!$BN$4, BK429, ""))</f>
        <v/>
      </c>
      <c r="EA429" s="49" t="str">
        <f>IF($CN429="", "", IF($CN429=Report!$BN$4, BL429, ""))</f>
        <v/>
      </c>
      <c r="EB429" s="50" t="str">
        <f>IF($CN429="", "", IF($CN429=Report!$BN$4, BM429, ""))</f>
        <v/>
      </c>
      <c r="EC429" s="48" t="str">
        <f>IF($CN429="", "", IF($CN429=Report!$BN$4, BN429, ""))</f>
        <v/>
      </c>
      <c r="ED429" s="49" t="str">
        <f>IF($CN429="", "", IF($CN429=Report!$BN$4, BO429, ""))</f>
        <v/>
      </c>
      <c r="EE429" s="49" t="str">
        <f>IF($CN429="", "", IF($CN429=Report!$BN$4, BP429, ""))</f>
        <v/>
      </c>
      <c r="EF429" s="49" t="str">
        <f>IF($CN429="", "", IF($CN429=Report!$BN$4, BQ429, ""))</f>
        <v/>
      </c>
      <c r="EG429" s="49" t="str">
        <f>IF($CN429="", "", IF($CN429=Report!$BN$4, BR429, ""))</f>
        <v/>
      </c>
      <c r="EH429" s="49" t="str">
        <f>IF($CN429="", "", IF($CN429=Report!$BN$4, BS429, ""))</f>
        <v/>
      </c>
      <c r="EI429" s="49" t="str">
        <f>IF($CN429="", "", IF($CN429=Report!$BN$4, BT429, ""))</f>
        <v/>
      </c>
      <c r="EJ429" s="49" t="str">
        <f>IF($CN429="", "", IF($CN429=Report!$BN$4, BU429, ""))</f>
        <v/>
      </c>
      <c r="EK429" s="49" t="str">
        <f>IF($CN429="", "", IF($CN429=Report!$BN$4, BV429, ""))</f>
        <v/>
      </c>
      <c r="EL429" s="49" t="str">
        <f>IF($CN429="", "", IF($CN429=Report!$BN$4, BW429, ""))</f>
        <v/>
      </c>
      <c r="EM429" s="49" t="str">
        <f>IF($CN429="", "", IF($CN429=Report!$BN$4, BX429, ""))</f>
        <v/>
      </c>
      <c r="EN429" s="50" t="str">
        <f>IF($CN429="", "", IF($CN429=Report!$BN$4, BY429, ""))</f>
        <v/>
      </c>
      <c r="EO429" s="48" t="str">
        <f>IF($CN429="", "", IF($CN429=Report!$BN$4, BZ429, ""))</f>
        <v/>
      </c>
      <c r="EP429" s="49" t="str">
        <f>IF($CN429="", "", IF($CN429=Report!$BN$4, CA429, ""))</f>
        <v/>
      </c>
      <c r="EQ429" s="49" t="str">
        <f>IF($CN429="", "", IF($CN429=Report!$BN$4, CB429, ""))</f>
        <v/>
      </c>
      <c r="ER429" s="49" t="str">
        <f>IF($CN429="", "", IF($CN429=Report!$BN$4, CC429, ""))</f>
        <v/>
      </c>
      <c r="ES429" s="49" t="str">
        <f>IF($CN429="", "", IF($CN429=Report!$BN$4, CD429, ""))</f>
        <v/>
      </c>
      <c r="ET429" s="49" t="str">
        <f>IF($CN429="", "", IF($CN429=Report!$BN$4, CE429, ""))</f>
        <v/>
      </c>
      <c r="EU429" s="49" t="str">
        <f>IF($CN429="", "", IF($CN429=Report!$BN$4, CF429, ""))</f>
        <v/>
      </c>
      <c r="EV429" s="49" t="str">
        <f>IF($CN429="", "", IF($CN429=Report!$BN$4, CG429, ""))</f>
        <v/>
      </c>
      <c r="EW429" s="49" t="str">
        <f>IF($CN429="", "", IF($CN429=Report!$BN$4, CH429, ""))</f>
        <v/>
      </c>
      <c r="EX429" s="49" t="str">
        <f>IF($CN429="", "", IF($CN429=Report!$BN$4, CI429, ""))</f>
        <v/>
      </c>
      <c r="EY429" s="49" t="str">
        <f>IF($CN429="", "", IF($CN429=Report!$BN$4, CJ429, ""))</f>
        <v/>
      </c>
      <c r="EZ429" s="50" t="str">
        <f>IF($CN429="", "", IF($CN429=Report!$BN$4, CK429, ""))</f>
        <v/>
      </c>
    </row>
    <row r="430" spans="1:156" x14ac:dyDescent="0.25">
      <c r="A430" s="19"/>
      <c r="B430" s="104"/>
      <c r="C430" s="105"/>
      <c r="D430" s="116"/>
      <c r="E430" s="106"/>
      <c r="F430" s="106"/>
      <c r="G430" s="106"/>
      <c r="H430" s="106"/>
      <c r="I430" s="106"/>
      <c r="J430" s="106"/>
      <c r="K430" s="106"/>
      <c r="L430" s="106"/>
      <c r="M430" s="106"/>
      <c r="N430" s="106"/>
      <c r="O430" s="106"/>
      <c r="P430" s="106"/>
      <c r="Q430" s="106"/>
      <c r="R430" s="106"/>
      <c r="S430" s="106"/>
      <c r="T430" s="108"/>
      <c r="U430" s="108"/>
      <c r="V430" s="108"/>
      <c r="W430" s="109"/>
      <c r="X430" s="19"/>
      <c r="AA430" s="48" t="str">
        <f t="shared" si="416"/>
        <v/>
      </c>
      <c r="AB430" s="49" t="str">
        <f t="shared" si="417"/>
        <v/>
      </c>
      <c r="AC430" s="49" t="str">
        <f t="shared" si="418"/>
        <v/>
      </c>
      <c r="AD430" s="49" t="str">
        <f t="shared" si="419"/>
        <v/>
      </c>
      <c r="AE430" s="49" t="str">
        <f t="shared" si="420"/>
        <v/>
      </c>
      <c r="AF430" s="49" t="str">
        <f t="shared" si="421"/>
        <v/>
      </c>
      <c r="AG430" s="49" t="str">
        <f t="shared" si="422"/>
        <v/>
      </c>
      <c r="AH430" s="49" t="str">
        <f t="shared" si="423"/>
        <v/>
      </c>
      <c r="AI430" s="49" t="str">
        <f t="shared" si="424"/>
        <v/>
      </c>
      <c r="AJ430" s="49" t="str">
        <f t="shared" si="425"/>
        <v/>
      </c>
      <c r="AK430" s="49" t="str">
        <f t="shared" si="426"/>
        <v/>
      </c>
      <c r="AL430" s="49" t="str">
        <f t="shared" si="427"/>
        <v/>
      </c>
      <c r="AM430" s="49" t="str">
        <f t="shared" si="428"/>
        <v/>
      </c>
      <c r="AN430" s="49" t="str">
        <f t="shared" si="429"/>
        <v/>
      </c>
      <c r="AO430" s="50" t="str">
        <f t="shared" si="430"/>
        <v/>
      </c>
      <c r="AP430" s="48" t="str">
        <f t="shared" si="431"/>
        <v/>
      </c>
      <c r="AQ430" s="49" t="str">
        <f t="shared" si="394"/>
        <v/>
      </c>
      <c r="AR430" s="49" t="str">
        <f t="shared" si="395"/>
        <v/>
      </c>
      <c r="AS430" s="49" t="str">
        <f t="shared" si="396"/>
        <v/>
      </c>
      <c r="AT430" s="49" t="str">
        <f t="shared" si="397"/>
        <v/>
      </c>
      <c r="AU430" s="49" t="str">
        <f t="shared" si="398"/>
        <v/>
      </c>
      <c r="AV430" s="49" t="str">
        <f t="shared" si="399"/>
        <v/>
      </c>
      <c r="AW430" s="49" t="str">
        <f t="shared" si="400"/>
        <v/>
      </c>
      <c r="AX430" s="49" t="str">
        <f t="shared" si="401"/>
        <v/>
      </c>
      <c r="AY430" s="49" t="str">
        <f t="shared" si="402"/>
        <v/>
      </c>
      <c r="AZ430" s="49" t="str">
        <f t="shared" si="403"/>
        <v/>
      </c>
      <c r="BA430" s="50" t="str">
        <f t="shared" si="404"/>
        <v/>
      </c>
      <c r="BB430" s="48" t="str">
        <f t="shared" si="432"/>
        <v/>
      </c>
      <c r="BC430" s="49" t="str">
        <f t="shared" si="405"/>
        <v/>
      </c>
      <c r="BD430" s="49" t="str">
        <f t="shared" si="406"/>
        <v/>
      </c>
      <c r="BE430" s="49" t="str">
        <f t="shared" si="407"/>
        <v/>
      </c>
      <c r="BF430" s="49" t="str">
        <f t="shared" si="408"/>
        <v/>
      </c>
      <c r="BG430" s="49" t="str">
        <f t="shared" si="409"/>
        <v/>
      </c>
      <c r="BH430" s="49" t="str">
        <f t="shared" si="410"/>
        <v/>
      </c>
      <c r="BI430" s="49" t="str">
        <f t="shared" si="411"/>
        <v/>
      </c>
      <c r="BJ430" s="49" t="str">
        <f t="shared" si="412"/>
        <v/>
      </c>
      <c r="BK430" s="49" t="str">
        <f t="shared" si="413"/>
        <v/>
      </c>
      <c r="BL430" s="49" t="str">
        <f t="shared" si="414"/>
        <v/>
      </c>
      <c r="BM430" s="50" t="str">
        <f t="shared" si="415"/>
        <v/>
      </c>
      <c r="BN430" s="48" t="str">
        <f t="shared" si="433"/>
        <v/>
      </c>
      <c r="BO430" s="49" t="str">
        <f t="shared" si="436"/>
        <v/>
      </c>
      <c r="BP430" s="49" t="str">
        <f t="shared" si="437"/>
        <v/>
      </c>
      <c r="BQ430" s="49" t="str">
        <f t="shared" si="438"/>
        <v/>
      </c>
      <c r="BR430" s="49" t="str">
        <f t="shared" si="439"/>
        <v/>
      </c>
      <c r="BS430" s="49" t="str">
        <f t="shared" si="440"/>
        <v/>
      </c>
      <c r="BT430" s="49" t="str">
        <f t="shared" si="441"/>
        <v/>
      </c>
      <c r="BU430" s="49" t="str">
        <f t="shared" si="442"/>
        <v/>
      </c>
      <c r="BV430" s="49" t="str">
        <f t="shared" si="443"/>
        <v/>
      </c>
      <c r="BW430" s="49" t="str">
        <f t="shared" si="444"/>
        <v/>
      </c>
      <c r="BX430" s="49" t="str">
        <f t="shared" si="445"/>
        <v/>
      </c>
      <c r="BY430" s="50" t="str">
        <f t="shared" si="446"/>
        <v/>
      </c>
      <c r="BZ430" s="48" t="str">
        <f t="shared" si="434"/>
        <v/>
      </c>
      <c r="CA430" s="49" t="str">
        <f t="shared" si="447"/>
        <v/>
      </c>
      <c r="CB430" s="49" t="str">
        <f t="shared" si="448"/>
        <v/>
      </c>
      <c r="CC430" s="49" t="str">
        <f t="shared" si="449"/>
        <v/>
      </c>
      <c r="CD430" s="49" t="str">
        <f t="shared" si="450"/>
        <v/>
      </c>
      <c r="CE430" s="49" t="str">
        <f t="shared" si="451"/>
        <v/>
      </c>
      <c r="CF430" s="49" t="str">
        <f t="shared" si="452"/>
        <v/>
      </c>
      <c r="CG430" s="49" t="str">
        <f t="shared" si="453"/>
        <v/>
      </c>
      <c r="CH430" s="49" t="str">
        <f t="shared" si="454"/>
        <v/>
      </c>
      <c r="CI430" s="49" t="str">
        <f t="shared" si="455"/>
        <v/>
      </c>
      <c r="CJ430" s="49" t="str">
        <f t="shared" si="456"/>
        <v/>
      </c>
      <c r="CK430" s="50" t="str">
        <f t="shared" si="457"/>
        <v/>
      </c>
      <c r="CM430" s="85" t="str">
        <f t="shared" si="435"/>
        <v/>
      </c>
      <c r="CN430" s="6" t="str">
        <f>IF($B430="", "", IF($CM430="X", "", IF(Report!$BN$3="X", LEFT($B430, 2), $B430)))</f>
        <v/>
      </c>
      <c r="CP430" s="48" t="str">
        <f>IF($CN430="", "", IF($CN430=Report!$BN$4, AA430, ""))</f>
        <v/>
      </c>
      <c r="CQ430" s="49" t="str">
        <f>IF($CN430="", "", IF($CN430=Report!$BN$4, AB430, ""))</f>
        <v/>
      </c>
      <c r="CR430" s="49" t="str">
        <f>IF($CN430="", "", IF($CN430=Report!$BN$4, AC430, ""))</f>
        <v/>
      </c>
      <c r="CS430" s="49" t="str">
        <f>IF($CN430="", "", IF($CN430=Report!$BN$4, AD430, ""))</f>
        <v/>
      </c>
      <c r="CT430" s="49" t="str">
        <f>IF($CN430="", "", IF($CN430=Report!$BN$4, AE430, ""))</f>
        <v/>
      </c>
      <c r="CU430" s="49" t="str">
        <f>IF($CN430="", "", IF($CN430=Report!$BN$4, AF430, ""))</f>
        <v/>
      </c>
      <c r="CV430" s="49" t="str">
        <f>IF($CN430="", "", IF($CN430=Report!$BN$4, AG430, ""))</f>
        <v/>
      </c>
      <c r="CW430" s="49" t="str">
        <f>IF($CN430="", "", IF($CN430=Report!$BN$4, AH430, ""))</f>
        <v/>
      </c>
      <c r="CX430" s="49" t="str">
        <f>IF($CN430="", "", IF($CN430=Report!$BN$4, AI430, ""))</f>
        <v/>
      </c>
      <c r="CY430" s="49" t="str">
        <f>IF($CN430="", "", IF($CN430=Report!$BN$4, AJ430, ""))</f>
        <v/>
      </c>
      <c r="CZ430" s="49" t="str">
        <f>IF($CN430="", "", IF($CN430=Report!$BN$4, AK430, ""))</f>
        <v/>
      </c>
      <c r="DA430" s="49" t="str">
        <f>IF($CN430="", "", IF($CN430=Report!$BN$4, AL430, ""))</f>
        <v/>
      </c>
      <c r="DB430" s="49" t="str">
        <f>IF($CN430="", "", IF($CN430=Report!$BN$4, AM430, ""))</f>
        <v/>
      </c>
      <c r="DC430" s="49" t="str">
        <f>IF($CN430="", "", IF($CN430=Report!$BN$4, AN430, ""))</f>
        <v/>
      </c>
      <c r="DD430" s="50" t="str">
        <f>IF($CN430="", "", IF($CN430=Report!$BN$4, AO430, ""))</f>
        <v/>
      </c>
      <c r="DE430" s="48" t="str">
        <f>IF($CN430="", "", IF($CN430=Report!$BN$4, AP430, ""))</f>
        <v/>
      </c>
      <c r="DF430" s="49" t="str">
        <f>IF($CN430="", "", IF($CN430=Report!$BN$4, AQ430, ""))</f>
        <v/>
      </c>
      <c r="DG430" s="49" t="str">
        <f>IF($CN430="", "", IF($CN430=Report!$BN$4, AR430, ""))</f>
        <v/>
      </c>
      <c r="DH430" s="49" t="str">
        <f>IF($CN430="", "", IF($CN430=Report!$BN$4, AS430, ""))</f>
        <v/>
      </c>
      <c r="DI430" s="49" t="str">
        <f>IF($CN430="", "", IF($CN430=Report!$BN$4, AT430, ""))</f>
        <v/>
      </c>
      <c r="DJ430" s="49" t="str">
        <f>IF($CN430="", "", IF($CN430=Report!$BN$4, AU430, ""))</f>
        <v/>
      </c>
      <c r="DK430" s="49" t="str">
        <f>IF($CN430="", "", IF($CN430=Report!$BN$4, AV430, ""))</f>
        <v/>
      </c>
      <c r="DL430" s="49" t="str">
        <f>IF($CN430="", "", IF($CN430=Report!$BN$4, AW430, ""))</f>
        <v/>
      </c>
      <c r="DM430" s="49" t="str">
        <f>IF($CN430="", "", IF($CN430=Report!$BN$4, AX430, ""))</f>
        <v/>
      </c>
      <c r="DN430" s="49" t="str">
        <f>IF($CN430="", "", IF($CN430=Report!$BN$4, AY430, ""))</f>
        <v/>
      </c>
      <c r="DO430" s="49" t="str">
        <f>IF($CN430="", "", IF($CN430=Report!$BN$4, AZ430, ""))</f>
        <v/>
      </c>
      <c r="DP430" s="50" t="str">
        <f>IF($CN430="", "", IF($CN430=Report!$BN$4, BA430, ""))</f>
        <v/>
      </c>
      <c r="DQ430" s="48" t="str">
        <f>IF($CN430="", "", IF($CN430=Report!$BN$4, BB430, ""))</f>
        <v/>
      </c>
      <c r="DR430" s="49" t="str">
        <f>IF($CN430="", "", IF($CN430=Report!$BN$4, BC430, ""))</f>
        <v/>
      </c>
      <c r="DS430" s="49" t="str">
        <f>IF($CN430="", "", IF($CN430=Report!$BN$4, BD430, ""))</f>
        <v/>
      </c>
      <c r="DT430" s="49" t="str">
        <f>IF($CN430="", "", IF($CN430=Report!$BN$4, BE430, ""))</f>
        <v/>
      </c>
      <c r="DU430" s="49" t="str">
        <f>IF($CN430="", "", IF($CN430=Report!$BN$4, BF430, ""))</f>
        <v/>
      </c>
      <c r="DV430" s="49" t="str">
        <f>IF($CN430="", "", IF($CN430=Report!$BN$4, BG430, ""))</f>
        <v/>
      </c>
      <c r="DW430" s="49" t="str">
        <f>IF($CN430="", "", IF($CN430=Report!$BN$4, BH430, ""))</f>
        <v/>
      </c>
      <c r="DX430" s="49" t="str">
        <f>IF($CN430="", "", IF($CN430=Report!$BN$4, BI430, ""))</f>
        <v/>
      </c>
      <c r="DY430" s="49" t="str">
        <f>IF($CN430="", "", IF($CN430=Report!$BN$4, BJ430, ""))</f>
        <v/>
      </c>
      <c r="DZ430" s="49" t="str">
        <f>IF($CN430="", "", IF($CN430=Report!$BN$4, BK430, ""))</f>
        <v/>
      </c>
      <c r="EA430" s="49" t="str">
        <f>IF($CN430="", "", IF($CN430=Report!$BN$4, BL430, ""))</f>
        <v/>
      </c>
      <c r="EB430" s="50" t="str">
        <f>IF($CN430="", "", IF($CN430=Report!$BN$4, BM430, ""))</f>
        <v/>
      </c>
      <c r="EC430" s="48" t="str">
        <f>IF($CN430="", "", IF($CN430=Report!$BN$4, BN430, ""))</f>
        <v/>
      </c>
      <c r="ED430" s="49" t="str">
        <f>IF($CN430="", "", IF($CN430=Report!$BN$4, BO430, ""))</f>
        <v/>
      </c>
      <c r="EE430" s="49" t="str">
        <f>IF($CN430="", "", IF($CN430=Report!$BN$4, BP430, ""))</f>
        <v/>
      </c>
      <c r="EF430" s="49" t="str">
        <f>IF($CN430="", "", IF($CN430=Report!$BN$4, BQ430, ""))</f>
        <v/>
      </c>
      <c r="EG430" s="49" t="str">
        <f>IF($CN430="", "", IF($CN430=Report!$BN$4, BR430, ""))</f>
        <v/>
      </c>
      <c r="EH430" s="49" t="str">
        <f>IF($CN430="", "", IF($CN430=Report!$BN$4, BS430, ""))</f>
        <v/>
      </c>
      <c r="EI430" s="49" t="str">
        <f>IF($CN430="", "", IF($CN430=Report!$BN$4, BT430, ""))</f>
        <v/>
      </c>
      <c r="EJ430" s="49" t="str">
        <f>IF($CN430="", "", IF($CN430=Report!$BN$4, BU430, ""))</f>
        <v/>
      </c>
      <c r="EK430" s="49" t="str">
        <f>IF($CN430="", "", IF($CN430=Report!$BN$4, BV430, ""))</f>
        <v/>
      </c>
      <c r="EL430" s="49" t="str">
        <f>IF($CN430="", "", IF($CN430=Report!$BN$4, BW430, ""))</f>
        <v/>
      </c>
      <c r="EM430" s="49" t="str">
        <f>IF($CN430="", "", IF($CN430=Report!$BN$4, BX430, ""))</f>
        <v/>
      </c>
      <c r="EN430" s="50" t="str">
        <f>IF($CN430="", "", IF($CN430=Report!$BN$4, BY430, ""))</f>
        <v/>
      </c>
      <c r="EO430" s="48" t="str">
        <f>IF($CN430="", "", IF($CN430=Report!$BN$4, BZ430, ""))</f>
        <v/>
      </c>
      <c r="EP430" s="49" t="str">
        <f>IF($CN430="", "", IF($CN430=Report!$BN$4, CA430, ""))</f>
        <v/>
      </c>
      <c r="EQ430" s="49" t="str">
        <f>IF($CN430="", "", IF($CN430=Report!$BN$4, CB430, ""))</f>
        <v/>
      </c>
      <c r="ER430" s="49" t="str">
        <f>IF($CN430="", "", IF($CN430=Report!$BN$4, CC430, ""))</f>
        <v/>
      </c>
      <c r="ES430" s="49" t="str">
        <f>IF($CN430="", "", IF($CN430=Report!$BN$4, CD430, ""))</f>
        <v/>
      </c>
      <c r="ET430" s="49" t="str">
        <f>IF($CN430="", "", IF($CN430=Report!$BN$4, CE430, ""))</f>
        <v/>
      </c>
      <c r="EU430" s="49" t="str">
        <f>IF($CN430="", "", IF($CN430=Report!$BN$4, CF430, ""))</f>
        <v/>
      </c>
      <c r="EV430" s="49" t="str">
        <f>IF($CN430="", "", IF($CN430=Report!$BN$4, CG430, ""))</f>
        <v/>
      </c>
      <c r="EW430" s="49" t="str">
        <f>IF($CN430="", "", IF($CN430=Report!$BN$4, CH430, ""))</f>
        <v/>
      </c>
      <c r="EX430" s="49" t="str">
        <f>IF($CN430="", "", IF($CN430=Report!$BN$4, CI430, ""))</f>
        <v/>
      </c>
      <c r="EY430" s="49" t="str">
        <f>IF($CN430="", "", IF($CN430=Report!$BN$4, CJ430, ""))</f>
        <v/>
      </c>
      <c r="EZ430" s="50" t="str">
        <f>IF($CN430="", "", IF($CN430=Report!$BN$4, CK430, ""))</f>
        <v/>
      </c>
    </row>
    <row r="431" spans="1:156" x14ac:dyDescent="0.25">
      <c r="A431" s="19"/>
      <c r="B431" s="104"/>
      <c r="C431" s="105"/>
      <c r="D431" s="116"/>
      <c r="E431" s="106"/>
      <c r="F431" s="106"/>
      <c r="G431" s="106"/>
      <c r="H431" s="106"/>
      <c r="I431" s="106"/>
      <c r="J431" s="106"/>
      <c r="K431" s="106"/>
      <c r="L431" s="106"/>
      <c r="M431" s="106"/>
      <c r="N431" s="106"/>
      <c r="O431" s="106"/>
      <c r="P431" s="106"/>
      <c r="Q431" s="106"/>
      <c r="R431" s="106"/>
      <c r="S431" s="106"/>
      <c r="T431" s="108"/>
      <c r="U431" s="108"/>
      <c r="V431" s="108"/>
      <c r="W431" s="109"/>
      <c r="X431" s="19"/>
      <c r="AA431" s="48" t="str">
        <f t="shared" si="416"/>
        <v/>
      </c>
      <c r="AB431" s="49" t="str">
        <f t="shared" si="417"/>
        <v/>
      </c>
      <c r="AC431" s="49" t="str">
        <f t="shared" si="418"/>
        <v/>
      </c>
      <c r="AD431" s="49" t="str">
        <f t="shared" si="419"/>
        <v/>
      </c>
      <c r="AE431" s="49" t="str">
        <f t="shared" si="420"/>
        <v/>
      </c>
      <c r="AF431" s="49" t="str">
        <f t="shared" si="421"/>
        <v/>
      </c>
      <c r="AG431" s="49" t="str">
        <f t="shared" si="422"/>
        <v/>
      </c>
      <c r="AH431" s="49" t="str">
        <f t="shared" si="423"/>
        <v/>
      </c>
      <c r="AI431" s="49" t="str">
        <f t="shared" si="424"/>
        <v/>
      </c>
      <c r="AJ431" s="49" t="str">
        <f t="shared" si="425"/>
        <v/>
      </c>
      <c r="AK431" s="49" t="str">
        <f t="shared" si="426"/>
        <v/>
      </c>
      <c r="AL431" s="49" t="str">
        <f t="shared" si="427"/>
        <v/>
      </c>
      <c r="AM431" s="49" t="str">
        <f t="shared" si="428"/>
        <v/>
      </c>
      <c r="AN431" s="49" t="str">
        <f t="shared" si="429"/>
        <v/>
      </c>
      <c r="AO431" s="50" t="str">
        <f t="shared" si="430"/>
        <v/>
      </c>
      <c r="AP431" s="48" t="str">
        <f t="shared" si="431"/>
        <v/>
      </c>
      <c r="AQ431" s="49" t="str">
        <f t="shared" si="394"/>
        <v/>
      </c>
      <c r="AR431" s="49" t="str">
        <f t="shared" si="395"/>
        <v/>
      </c>
      <c r="AS431" s="49" t="str">
        <f t="shared" si="396"/>
        <v/>
      </c>
      <c r="AT431" s="49" t="str">
        <f t="shared" si="397"/>
        <v/>
      </c>
      <c r="AU431" s="49" t="str">
        <f t="shared" si="398"/>
        <v/>
      </c>
      <c r="AV431" s="49" t="str">
        <f t="shared" si="399"/>
        <v/>
      </c>
      <c r="AW431" s="49" t="str">
        <f t="shared" si="400"/>
        <v/>
      </c>
      <c r="AX431" s="49" t="str">
        <f t="shared" si="401"/>
        <v/>
      </c>
      <c r="AY431" s="49" t="str">
        <f t="shared" si="402"/>
        <v/>
      </c>
      <c r="AZ431" s="49" t="str">
        <f t="shared" si="403"/>
        <v/>
      </c>
      <c r="BA431" s="50" t="str">
        <f t="shared" si="404"/>
        <v/>
      </c>
      <c r="BB431" s="48" t="str">
        <f t="shared" si="432"/>
        <v/>
      </c>
      <c r="BC431" s="49" t="str">
        <f t="shared" si="405"/>
        <v/>
      </c>
      <c r="BD431" s="49" t="str">
        <f t="shared" si="406"/>
        <v/>
      </c>
      <c r="BE431" s="49" t="str">
        <f t="shared" si="407"/>
        <v/>
      </c>
      <c r="BF431" s="49" t="str">
        <f t="shared" si="408"/>
        <v/>
      </c>
      <c r="BG431" s="49" t="str">
        <f t="shared" si="409"/>
        <v/>
      </c>
      <c r="BH431" s="49" t="str">
        <f t="shared" si="410"/>
        <v/>
      </c>
      <c r="BI431" s="49" t="str">
        <f t="shared" si="411"/>
        <v/>
      </c>
      <c r="BJ431" s="49" t="str">
        <f t="shared" si="412"/>
        <v/>
      </c>
      <c r="BK431" s="49" t="str">
        <f t="shared" si="413"/>
        <v/>
      </c>
      <c r="BL431" s="49" t="str">
        <f t="shared" si="414"/>
        <v/>
      </c>
      <c r="BM431" s="50" t="str">
        <f t="shared" si="415"/>
        <v/>
      </c>
      <c r="BN431" s="48" t="str">
        <f t="shared" si="433"/>
        <v/>
      </c>
      <c r="BO431" s="49" t="str">
        <f t="shared" si="436"/>
        <v/>
      </c>
      <c r="BP431" s="49" t="str">
        <f t="shared" si="437"/>
        <v/>
      </c>
      <c r="BQ431" s="49" t="str">
        <f t="shared" si="438"/>
        <v/>
      </c>
      <c r="BR431" s="49" t="str">
        <f t="shared" si="439"/>
        <v/>
      </c>
      <c r="BS431" s="49" t="str">
        <f t="shared" si="440"/>
        <v/>
      </c>
      <c r="BT431" s="49" t="str">
        <f t="shared" si="441"/>
        <v/>
      </c>
      <c r="BU431" s="49" t="str">
        <f t="shared" si="442"/>
        <v/>
      </c>
      <c r="BV431" s="49" t="str">
        <f t="shared" si="443"/>
        <v/>
      </c>
      <c r="BW431" s="49" t="str">
        <f t="shared" si="444"/>
        <v/>
      </c>
      <c r="BX431" s="49" t="str">
        <f t="shared" si="445"/>
        <v/>
      </c>
      <c r="BY431" s="50" t="str">
        <f t="shared" si="446"/>
        <v/>
      </c>
      <c r="BZ431" s="48" t="str">
        <f t="shared" si="434"/>
        <v/>
      </c>
      <c r="CA431" s="49" t="str">
        <f t="shared" si="447"/>
        <v/>
      </c>
      <c r="CB431" s="49" t="str">
        <f t="shared" si="448"/>
        <v/>
      </c>
      <c r="CC431" s="49" t="str">
        <f t="shared" si="449"/>
        <v/>
      </c>
      <c r="CD431" s="49" t="str">
        <f t="shared" si="450"/>
        <v/>
      </c>
      <c r="CE431" s="49" t="str">
        <f t="shared" si="451"/>
        <v/>
      </c>
      <c r="CF431" s="49" t="str">
        <f t="shared" si="452"/>
        <v/>
      </c>
      <c r="CG431" s="49" t="str">
        <f t="shared" si="453"/>
        <v/>
      </c>
      <c r="CH431" s="49" t="str">
        <f t="shared" si="454"/>
        <v/>
      </c>
      <c r="CI431" s="49" t="str">
        <f t="shared" si="455"/>
        <v/>
      </c>
      <c r="CJ431" s="49" t="str">
        <f t="shared" si="456"/>
        <v/>
      </c>
      <c r="CK431" s="50" t="str">
        <f t="shared" si="457"/>
        <v/>
      </c>
      <c r="CM431" s="85" t="str">
        <f t="shared" si="435"/>
        <v/>
      </c>
      <c r="CN431" s="6" t="str">
        <f>IF($B431="", "", IF($CM431="X", "", IF(Report!$BN$3="X", LEFT($B431, 2), $B431)))</f>
        <v/>
      </c>
      <c r="CP431" s="48" t="str">
        <f>IF($CN431="", "", IF($CN431=Report!$BN$4, AA431, ""))</f>
        <v/>
      </c>
      <c r="CQ431" s="49" t="str">
        <f>IF($CN431="", "", IF($CN431=Report!$BN$4, AB431, ""))</f>
        <v/>
      </c>
      <c r="CR431" s="49" t="str">
        <f>IF($CN431="", "", IF($CN431=Report!$BN$4, AC431, ""))</f>
        <v/>
      </c>
      <c r="CS431" s="49" t="str">
        <f>IF($CN431="", "", IF($CN431=Report!$BN$4, AD431, ""))</f>
        <v/>
      </c>
      <c r="CT431" s="49" t="str">
        <f>IF($CN431="", "", IF($CN431=Report!$BN$4, AE431, ""))</f>
        <v/>
      </c>
      <c r="CU431" s="49" t="str">
        <f>IF($CN431="", "", IF($CN431=Report!$BN$4, AF431, ""))</f>
        <v/>
      </c>
      <c r="CV431" s="49" t="str">
        <f>IF($CN431="", "", IF($CN431=Report!$BN$4, AG431, ""))</f>
        <v/>
      </c>
      <c r="CW431" s="49" t="str">
        <f>IF($CN431="", "", IF($CN431=Report!$BN$4, AH431, ""))</f>
        <v/>
      </c>
      <c r="CX431" s="49" t="str">
        <f>IF($CN431="", "", IF($CN431=Report!$BN$4, AI431, ""))</f>
        <v/>
      </c>
      <c r="CY431" s="49" t="str">
        <f>IF($CN431="", "", IF($CN431=Report!$BN$4, AJ431, ""))</f>
        <v/>
      </c>
      <c r="CZ431" s="49" t="str">
        <f>IF($CN431="", "", IF($CN431=Report!$BN$4, AK431, ""))</f>
        <v/>
      </c>
      <c r="DA431" s="49" t="str">
        <f>IF($CN431="", "", IF($CN431=Report!$BN$4, AL431, ""))</f>
        <v/>
      </c>
      <c r="DB431" s="49" t="str">
        <f>IF($CN431="", "", IF($CN431=Report!$BN$4, AM431, ""))</f>
        <v/>
      </c>
      <c r="DC431" s="49" t="str">
        <f>IF($CN431="", "", IF($CN431=Report!$BN$4, AN431, ""))</f>
        <v/>
      </c>
      <c r="DD431" s="50" t="str">
        <f>IF($CN431="", "", IF($CN431=Report!$BN$4, AO431, ""))</f>
        <v/>
      </c>
      <c r="DE431" s="48" t="str">
        <f>IF($CN431="", "", IF($CN431=Report!$BN$4, AP431, ""))</f>
        <v/>
      </c>
      <c r="DF431" s="49" t="str">
        <f>IF($CN431="", "", IF($CN431=Report!$BN$4, AQ431, ""))</f>
        <v/>
      </c>
      <c r="DG431" s="49" t="str">
        <f>IF($CN431="", "", IF($CN431=Report!$BN$4, AR431, ""))</f>
        <v/>
      </c>
      <c r="DH431" s="49" t="str">
        <f>IF($CN431="", "", IF($CN431=Report!$BN$4, AS431, ""))</f>
        <v/>
      </c>
      <c r="DI431" s="49" t="str">
        <f>IF($CN431="", "", IF($CN431=Report!$BN$4, AT431, ""))</f>
        <v/>
      </c>
      <c r="DJ431" s="49" t="str">
        <f>IF($CN431="", "", IF($CN431=Report!$BN$4, AU431, ""))</f>
        <v/>
      </c>
      <c r="DK431" s="49" t="str">
        <f>IF($CN431="", "", IF($CN431=Report!$BN$4, AV431, ""))</f>
        <v/>
      </c>
      <c r="DL431" s="49" t="str">
        <f>IF($CN431="", "", IF($CN431=Report!$BN$4, AW431, ""))</f>
        <v/>
      </c>
      <c r="DM431" s="49" t="str">
        <f>IF($CN431="", "", IF($CN431=Report!$BN$4, AX431, ""))</f>
        <v/>
      </c>
      <c r="DN431" s="49" t="str">
        <f>IF($CN431="", "", IF($CN431=Report!$BN$4, AY431, ""))</f>
        <v/>
      </c>
      <c r="DO431" s="49" t="str">
        <f>IF($CN431="", "", IF($CN431=Report!$BN$4, AZ431, ""))</f>
        <v/>
      </c>
      <c r="DP431" s="50" t="str">
        <f>IF($CN431="", "", IF($CN431=Report!$BN$4, BA431, ""))</f>
        <v/>
      </c>
      <c r="DQ431" s="48" t="str">
        <f>IF($CN431="", "", IF($CN431=Report!$BN$4, BB431, ""))</f>
        <v/>
      </c>
      <c r="DR431" s="49" t="str">
        <f>IF($CN431="", "", IF($CN431=Report!$BN$4, BC431, ""))</f>
        <v/>
      </c>
      <c r="DS431" s="49" t="str">
        <f>IF($CN431="", "", IF($CN431=Report!$BN$4, BD431, ""))</f>
        <v/>
      </c>
      <c r="DT431" s="49" t="str">
        <f>IF($CN431="", "", IF($CN431=Report!$BN$4, BE431, ""))</f>
        <v/>
      </c>
      <c r="DU431" s="49" t="str">
        <f>IF($CN431="", "", IF($CN431=Report!$BN$4, BF431, ""))</f>
        <v/>
      </c>
      <c r="DV431" s="49" t="str">
        <f>IF($CN431="", "", IF($CN431=Report!$BN$4, BG431, ""))</f>
        <v/>
      </c>
      <c r="DW431" s="49" t="str">
        <f>IF($CN431="", "", IF($CN431=Report!$BN$4, BH431, ""))</f>
        <v/>
      </c>
      <c r="DX431" s="49" t="str">
        <f>IF($CN431="", "", IF($CN431=Report!$BN$4, BI431, ""))</f>
        <v/>
      </c>
      <c r="DY431" s="49" t="str">
        <f>IF($CN431="", "", IF($CN431=Report!$BN$4, BJ431, ""))</f>
        <v/>
      </c>
      <c r="DZ431" s="49" t="str">
        <f>IF($CN431="", "", IF($CN431=Report!$BN$4, BK431, ""))</f>
        <v/>
      </c>
      <c r="EA431" s="49" t="str">
        <f>IF($CN431="", "", IF($CN431=Report!$BN$4, BL431, ""))</f>
        <v/>
      </c>
      <c r="EB431" s="50" t="str">
        <f>IF($CN431="", "", IF($CN431=Report!$BN$4, BM431, ""))</f>
        <v/>
      </c>
      <c r="EC431" s="48" t="str">
        <f>IF($CN431="", "", IF($CN431=Report!$BN$4, BN431, ""))</f>
        <v/>
      </c>
      <c r="ED431" s="49" t="str">
        <f>IF($CN431="", "", IF($CN431=Report!$BN$4, BO431, ""))</f>
        <v/>
      </c>
      <c r="EE431" s="49" t="str">
        <f>IF($CN431="", "", IF($CN431=Report!$BN$4, BP431, ""))</f>
        <v/>
      </c>
      <c r="EF431" s="49" t="str">
        <f>IF($CN431="", "", IF($CN431=Report!$BN$4, BQ431, ""))</f>
        <v/>
      </c>
      <c r="EG431" s="49" t="str">
        <f>IF($CN431="", "", IF($CN431=Report!$BN$4, BR431, ""))</f>
        <v/>
      </c>
      <c r="EH431" s="49" t="str">
        <f>IF($CN431="", "", IF($CN431=Report!$BN$4, BS431, ""))</f>
        <v/>
      </c>
      <c r="EI431" s="49" t="str">
        <f>IF($CN431="", "", IF($CN431=Report!$BN$4, BT431, ""))</f>
        <v/>
      </c>
      <c r="EJ431" s="49" t="str">
        <f>IF($CN431="", "", IF($CN431=Report!$BN$4, BU431, ""))</f>
        <v/>
      </c>
      <c r="EK431" s="49" t="str">
        <f>IF($CN431="", "", IF($CN431=Report!$BN$4, BV431, ""))</f>
        <v/>
      </c>
      <c r="EL431" s="49" t="str">
        <f>IF($CN431="", "", IF($CN431=Report!$BN$4, BW431, ""))</f>
        <v/>
      </c>
      <c r="EM431" s="49" t="str">
        <f>IF($CN431="", "", IF($CN431=Report!$BN$4, BX431, ""))</f>
        <v/>
      </c>
      <c r="EN431" s="50" t="str">
        <f>IF($CN431="", "", IF($CN431=Report!$BN$4, BY431, ""))</f>
        <v/>
      </c>
      <c r="EO431" s="48" t="str">
        <f>IF($CN431="", "", IF($CN431=Report!$BN$4, BZ431, ""))</f>
        <v/>
      </c>
      <c r="EP431" s="49" t="str">
        <f>IF($CN431="", "", IF($CN431=Report!$BN$4, CA431, ""))</f>
        <v/>
      </c>
      <c r="EQ431" s="49" t="str">
        <f>IF($CN431="", "", IF($CN431=Report!$BN$4, CB431, ""))</f>
        <v/>
      </c>
      <c r="ER431" s="49" t="str">
        <f>IF($CN431="", "", IF($CN431=Report!$BN$4, CC431, ""))</f>
        <v/>
      </c>
      <c r="ES431" s="49" t="str">
        <f>IF($CN431="", "", IF($CN431=Report!$BN$4, CD431, ""))</f>
        <v/>
      </c>
      <c r="ET431" s="49" t="str">
        <f>IF($CN431="", "", IF($CN431=Report!$BN$4, CE431, ""))</f>
        <v/>
      </c>
      <c r="EU431" s="49" t="str">
        <f>IF($CN431="", "", IF($CN431=Report!$BN$4, CF431, ""))</f>
        <v/>
      </c>
      <c r="EV431" s="49" t="str">
        <f>IF($CN431="", "", IF($CN431=Report!$BN$4, CG431, ""))</f>
        <v/>
      </c>
      <c r="EW431" s="49" t="str">
        <f>IF($CN431="", "", IF($CN431=Report!$BN$4, CH431, ""))</f>
        <v/>
      </c>
      <c r="EX431" s="49" t="str">
        <f>IF($CN431="", "", IF($CN431=Report!$BN$4, CI431, ""))</f>
        <v/>
      </c>
      <c r="EY431" s="49" t="str">
        <f>IF($CN431="", "", IF($CN431=Report!$BN$4, CJ431, ""))</f>
        <v/>
      </c>
      <c r="EZ431" s="50" t="str">
        <f>IF($CN431="", "", IF($CN431=Report!$BN$4, CK431, ""))</f>
        <v/>
      </c>
    </row>
    <row r="432" spans="1:156" x14ac:dyDescent="0.25">
      <c r="A432" s="19"/>
      <c r="B432" s="104"/>
      <c r="C432" s="105"/>
      <c r="D432" s="116"/>
      <c r="E432" s="106"/>
      <c r="F432" s="106"/>
      <c r="G432" s="106"/>
      <c r="H432" s="106"/>
      <c r="I432" s="106"/>
      <c r="J432" s="106"/>
      <c r="K432" s="106"/>
      <c r="L432" s="106"/>
      <c r="M432" s="106"/>
      <c r="N432" s="106"/>
      <c r="O432" s="106"/>
      <c r="P432" s="106"/>
      <c r="Q432" s="106"/>
      <c r="R432" s="106"/>
      <c r="S432" s="106"/>
      <c r="T432" s="108"/>
      <c r="U432" s="108"/>
      <c r="V432" s="108"/>
      <c r="W432" s="109"/>
      <c r="X432" s="19"/>
      <c r="AA432" s="48" t="str">
        <f t="shared" si="416"/>
        <v/>
      </c>
      <c r="AB432" s="49" t="str">
        <f t="shared" si="417"/>
        <v/>
      </c>
      <c r="AC432" s="49" t="str">
        <f t="shared" si="418"/>
        <v/>
      </c>
      <c r="AD432" s="49" t="str">
        <f t="shared" si="419"/>
        <v/>
      </c>
      <c r="AE432" s="49" t="str">
        <f t="shared" si="420"/>
        <v/>
      </c>
      <c r="AF432" s="49" t="str">
        <f t="shared" si="421"/>
        <v/>
      </c>
      <c r="AG432" s="49" t="str">
        <f t="shared" si="422"/>
        <v/>
      </c>
      <c r="AH432" s="49" t="str">
        <f t="shared" si="423"/>
        <v/>
      </c>
      <c r="AI432" s="49" t="str">
        <f t="shared" si="424"/>
        <v/>
      </c>
      <c r="AJ432" s="49" t="str">
        <f t="shared" si="425"/>
        <v/>
      </c>
      <c r="AK432" s="49" t="str">
        <f t="shared" si="426"/>
        <v/>
      </c>
      <c r="AL432" s="49" t="str">
        <f t="shared" si="427"/>
        <v/>
      </c>
      <c r="AM432" s="49" t="str">
        <f t="shared" si="428"/>
        <v/>
      </c>
      <c r="AN432" s="49" t="str">
        <f t="shared" si="429"/>
        <v/>
      </c>
      <c r="AO432" s="50" t="str">
        <f t="shared" si="430"/>
        <v/>
      </c>
      <c r="AP432" s="48" t="str">
        <f t="shared" si="431"/>
        <v/>
      </c>
      <c r="AQ432" s="49" t="str">
        <f t="shared" si="394"/>
        <v/>
      </c>
      <c r="AR432" s="49" t="str">
        <f t="shared" si="395"/>
        <v/>
      </c>
      <c r="AS432" s="49" t="str">
        <f t="shared" si="396"/>
        <v/>
      </c>
      <c r="AT432" s="49" t="str">
        <f t="shared" si="397"/>
        <v/>
      </c>
      <c r="AU432" s="49" t="str">
        <f t="shared" si="398"/>
        <v/>
      </c>
      <c r="AV432" s="49" t="str">
        <f t="shared" si="399"/>
        <v/>
      </c>
      <c r="AW432" s="49" t="str">
        <f t="shared" si="400"/>
        <v/>
      </c>
      <c r="AX432" s="49" t="str">
        <f t="shared" si="401"/>
        <v/>
      </c>
      <c r="AY432" s="49" t="str">
        <f t="shared" si="402"/>
        <v/>
      </c>
      <c r="AZ432" s="49" t="str">
        <f t="shared" si="403"/>
        <v/>
      </c>
      <c r="BA432" s="50" t="str">
        <f t="shared" si="404"/>
        <v/>
      </c>
      <c r="BB432" s="48" t="str">
        <f t="shared" si="432"/>
        <v/>
      </c>
      <c r="BC432" s="49" t="str">
        <f t="shared" si="405"/>
        <v/>
      </c>
      <c r="BD432" s="49" t="str">
        <f t="shared" si="406"/>
        <v/>
      </c>
      <c r="BE432" s="49" t="str">
        <f t="shared" si="407"/>
        <v/>
      </c>
      <c r="BF432" s="49" t="str">
        <f t="shared" si="408"/>
        <v/>
      </c>
      <c r="BG432" s="49" t="str">
        <f t="shared" si="409"/>
        <v/>
      </c>
      <c r="BH432" s="49" t="str">
        <f t="shared" si="410"/>
        <v/>
      </c>
      <c r="BI432" s="49" t="str">
        <f t="shared" si="411"/>
        <v/>
      </c>
      <c r="BJ432" s="49" t="str">
        <f t="shared" si="412"/>
        <v/>
      </c>
      <c r="BK432" s="49" t="str">
        <f t="shared" si="413"/>
        <v/>
      </c>
      <c r="BL432" s="49" t="str">
        <f t="shared" si="414"/>
        <v/>
      </c>
      <c r="BM432" s="50" t="str">
        <f t="shared" si="415"/>
        <v/>
      </c>
      <c r="BN432" s="48" t="str">
        <f t="shared" si="433"/>
        <v/>
      </c>
      <c r="BO432" s="49" t="str">
        <f t="shared" si="436"/>
        <v/>
      </c>
      <c r="BP432" s="49" t="str">
        <f t="shared" si="437"/>
        <v/>
      </c>
      <c r="BQ432" s="49" t="str">
        <f t="shared" si="438"/>
        <v/>
      </c>
      <c r="BR432" s="49" t="str">
        <f t="shared" si="439"/>
        <v/>
      </c>
      <c r="BS432" s="49" t="str">
        <f t="shared" si="440"/>
        <v/>
      </c>
      <c r="BT432" s="49" t="str">
        <f t="shared" si="441"/>
        <v/>
      </c>
      <c r="BU432" s="49" t="str">
        <f t="shared" si="442"/>
        <v/>
      </c>
      <c r="BV432" s="49" t="str">
        <f t="shared" si="443"/>
        <v/>
      </c>
      <c r="BW432" s="49" t="str">
        <f t="shared" si="444"/>
        <v/>
      </c>
      <c r="BX432" s="49" t="str">
        <f t="shared" si="445"/>
        <v/>
      </c>
      <c r="BY432" s="50" t="str">
        <f t="shared" si="446"/>
        <v/>
      </c>
      <c r="BZ432" s="48" t="str">
        <f t="shared" si="434"/>
        <v/>
      </c>
      <c r="CA432" s="49" t="str">
        <f t="shared" si="447"/>
        <v/>
      </c>
      <c r="CB432" s="49" t="str">
        <f t="shared" si="448"/>
        <v/>
      </c>
      <c r="CC432" s="49" t="str">
        <f t="shared" si="449"/>
        <v/>
      </c>
      <c r="CD432" s="49" t="str">
        <f t="shared" si="450"/>
        <v/>
      </c>
      <c r="CE432" s="49" t="str">
        <f t="shared" si="451"/>
        <v/>
      </c>
      <c r="CF432" s="49" t="str">
        <f t="shared" si="452"/>
        <v/>
      </c>
      <c r="CG432" s="49" t="str">
        <f t="shared" si="453"/>
        <v/>
      </c>
      <c r="CH432" s="49" t="str">
        <f t="shared" si="454"/>
        <v/>
      </c>
      <c r="CI432" s="49" t="str">
        <f t="shared" si="455"/>
        <v/>
      </c>
      <c r="CJ432" s="49" t="str">
        <f t="shared" si="456"/>
        <v/>
      </c>
      <c r="CK432" s="50" t="str">
        <f t="shared" si="457"/>
        <v/>
      </c>
      <c r="CM432" s="85" t="str">
        <f t="shared" si="435"/>
        <v/>
      </c>
      <c r="CN432" s="6" t="str">
        <f>IF($B432="", "", IF($CM432="X", "", IF(Report!$BN$3="X", LEFT($B432, 2), $B432)))</f>
        <v/>
      </c>
      <c r="CP432" s="48" t="str">
        <f>IF($CN432="", "", IF($CN432=Report!$BN$4, AA432, ""))</f>
        <v/>
      </c>
      <c r="CQ432" s="49" t="str">
        <f>IF($CN432="", "", IF($CN432=Report!$BN$4, AB432, ""))</f>
        <v/>
      </c>
      <c r="CR432" s="49" t="str">
        <f>IF($CN432="", "", IF($CN432=Report!$BN$4, AC432, ""))</f>
        <v/>
      </c>
      <c r="CS432" s="49" t="str">
        <f>IF($CN432="", "", IF($CN432=Report!$BN$4, AD432, ""))</f>
        <v/>
      </c>
      <c r="CT432" s="49" t="str">
        <f>IF($CN432="", "", IF($CN432=Report!$BN$4, AE432, ""))</f>
        <v/>
      </c>
      <c r="CU432" s="49" t="str">
        <f>IF($CN432="", "", IF($CN432=Report!$BN$4, AF432, ""))</f>
        <v/>
      </c>
      <c r="CV432" s="49" t="str">
        <f>IF($CN432="", "", IF($CN432=Report!$BN$4, AG432, ""))</f>
        <v/>
      </c>
      <c r="CW432" s="49" t="str">
        <f>IF($CN432="", "", IF($CN432=Report!$BN$4, AH432, ""))</f>
        <v/>
      </c>
      <c r="CX432" s="49" t="str">
        <f>IF($CN432="", "", IF($CN432=Report!$BN$4, AI432, ""))</f>
        <v/>
      </c>
      <c r="CY432" s="49" t="str">
        <f>IF($CN432="", "", IF($CN432=Report!$BN$4, AJ432, ""))</f>
        <v/>
      </c>
      <c r="CZ432" s="49" t="str">
        <f>IF($CN432="", "", IF($CN432=Report!$BN$4, AK432, ""))</f>
        <v/>
      </c>
      <c r="DA432" s="49" t="str">
        <f>IF($CN432="", "", IF($CN432=Report!$BN$4, AL432, ""))</f>
        <v/>
      </c>
      <c r="DB432" s="49" t="str">
        <f>IF($CN432="", "", IF($CN432=Report!$BN$4, AM432, ""))</f>
        <v/>
      </c>
      <c r="DC432" s="49" t="str">
        <f>IF($CN432="", "", IF($CN432=Report!$BN$4, AN432, ""))</f>
        <v/>
      </c>
      <c r="DD432" s="50" t="str">
        <f>IF($CN432="", "", IF($CN432=Report!$BN$4, AO432, ""))</f>
        <v/>
      </c>
      <c r="DE432" s="48" t="str">
        <f>IF($CN432="", "", IF($CN432=Report!$BN$4, AP432, ""))</f>
        <v/>
      </c>
      <c r="DF432" s="49" t="str">
        <f>IF($CN432="", "", IF($CN432=Report!$BN$4, AQ432, ""))</f>
        <v/>
      </c>
      <c r="DG432" s="49" t="str">
        <f>IF($CN432="", "", IF($CN432=Report!$BN$4, AR432, ""))</f>
        <v/>
      </c>
      <c r="DH432" s="49" t="str">
        <f>IF($CN432="", "", IF($CN432=Report!$BN$4, AS432, ""))</f>
        <v/>
      </c>
      <c r="DI432" s="49" t="str">
        <f>IF($CN432="", "", IF($CN432=Report!$BN$4, AT432, ""))</f>
        <v/>
      </c>
      <c r="DJ432" s="49" t="str">
        <f>IF($CN432="", "", IF($CN432=Report!$BN$4, AU432, ""))</f>
        <v/>
      </c>
      <c r="DK432" s="49" t="str">
        <f>IF($CN432="", "", IF($CN432=Report!$BN$4, AV432, ""))</f>
        <v/>
      </c>
      <c r="DL432" s="49" t="str">
        <f>IF($CN432="", "", IF($CN432=Report!$BN$4, AW432, ""))</f>
        <v/>
      </c>
      <c r="DM432" s="49" t="str">
        <f>IF($CN432="", "", IF($CN432=Report!$BN$4, AX432, ""))</f>
        <v/>
      </c>
      <c r="DN432" s="49" t="str">
        <f>IF($CN432="", "", IF($CN432=Report!$BN$4, AY432, ""))</f>
        <v/>
      </c>
      <c r="DO432" s="49" t="str">
        <f>IF($CN432="", "", IF($CN432=Report!$BN$4, AZ432, ""))</f>
        <v/>
      </c>
      <c r="DP432" s="50" t="str">
        <f>IF($CN432="", "", IF($CN432=Report!$BN$4, BA432, ""))</f>
        <v/>
      </c>
      <c r="DQ432" s="48" t="str">
        <f>IF($CN432="", "", IF($CN432=Report!$BN$4, BB432, ""))</f>
        <v/>
      </c>
      <c r="DR432" s="49" t="str">
        <f>IF($CN432="", "", IF($CN432=Report!$BN$4, BC432, ""))</f>
        <v/>
      </c>
      <c r="DS432" s="49" t="str">
        <f>IF($CN432="", "", IF($CN432=Report!$BN$4, BD432, ""))</f>
        <v/>
      </c>
      <c r="DT432" s="49" t="str">
        <f>IF($CN432="", "", IF($CN432=Report!$BN$4, BE432, ""))</f>
        <v/>
      </c>
      <c r="DU432" s="49" t="str">
        <f>IF($CN432="", "", IF($CN432=Report!$BN$4, BF432, ""))</f>
        <v/>
      </c>
      <c r="DV432" s="49" t="str">
        <f>IF($CN432="", "", IF($CN432=Report!$BN$4, BG432, ""))</f>
        <v/>
      </c>
      <c r="DW432" s="49" t="str">
        <f>IF($CN432="", "", IF($CN432=Report!$BN$4, BH432, ""))</f>
        <v/>
      </c>
      <c r="DX432" s="49" t="str">
        <f>IF($CN432="", "", IF($CN432=Report!$BN$4, BI432, ""))</f>
        <v/>
      </c>
      <c r="DY432" s="49" t="str">
        <f>IF($CN432="", "", IF($CN432=Report!$BN$4, BJ432, ""))</f>
        <v/>
      </c>
      <c r="DZ432" s="49" t="str">
        <f>IF($CN432="", "", IF($CN432=Report!$BN$4, BK432, ""))</f>
        <v/>
      </c>
      <c r="EA432" s="49" t="str">
        <f>IF($CN432="", "", IF($CN432=Report!$BN$4, BL432, ""))</f>
        <v/>
      </c>
      <c r="EB432" s="50" t="str">
        <f>IF($CN432="", "", IF($CN432=Report!$BN$4, BM432, ""))</f>
        <v/>
      </c>
      <c r="EC432" s="48" t="str">
        <f>IF($CN432="", "", IF($CN432=Report!$BN$4, BN432, ""))</f>
        <v/>
      </c>
      <c r="ED432" s="49" t="str">
        <f>IF($CN432="", "", IF($CN432=Report!$BN$4, BO432, ""))</f>
        <v/>
      </c>
      <c r="EE432" s="49" t="str">
        <f>IF($CN432="", "", IF($CN432=Report!$BN$4, BP432, ""))</f>
        <v/>
      </c>
      <c r="EF432" s="49" t="str">
        <f>IF($CN432="", "", IF($CN432=Report!$BN$4, BQ432, ""))</f>
        <v/>
      </c>
      <c r="EG432" s="49" t="str">
        <f>IF($CN432="", "", IF($CN432=Report!$BN$4, BR432, ""))</f>
        <v/>
      </c>
      <c r="EH432" s="49" t="str">
        <f>IF($CN432="", "", IF($CN432=Report!$BN$4, BS432, ""))</f>
        <v/>
      </c>
      <c r="EI432" s="49" t="str">
        <f>IF($CN432="", "", IF($CN432=Report!$BN$4, BT432, ""))</f>
        <v/>
      </c>
      <c r="EJ432" s="49" t="str">
        <f>IF($CN432="", "", IF($CN432=Report!$BN$4, BU432, ""))</f>
        <v/>
      </c>
      <c r="EK432" s="49" t="str">
        <f>IF($CN432="", "", IF($CN432=Report!$BN$4, BV432, ""))</f>
        <v/>
      </c>
      <c r="EL432" s="49" t="str">
        <f>IF($CN432="", "", IF($CN432=Report!$BN$4, BW432, ""))</f>
        <v/>
      </c>
      <c r="EM432" s="49" t="str">
        <f>IF($CN432="", "", IF($CN432=Report!$BN$4, BX432, ""))</f>
        <v/>
      </c>
      <c r="EN432" s="50" t="str">
        <f>IF($CN432="", "", IF($CN432=Report!$BN$4, BY432, ""))</f>
        <v/>
      </c>
      <c r="EO432" s="48" t="str">
        <f>IF($CN432="", "", IF($CN432=Report!$BN$4, BZ432, ""))</f>
        <v/>
      </c>
      <c r="EP432" s="49" t="str">
        <f>IF($CN432="", "", IF($CN432=Report!$BN$4, CA432, ""))</f>
        <v/>
      </c>
      <c r="EQ432" s="49" t="str">
        <f>IF($CN432="", "", IF($CN432=Report!$BN$4, CB432, ""))</f>
        <v/>
      </c>
      <c r="ER432" s="49" t="str">
        <f>IF($CN432="", "", IF($CN432=Report!$BN$4, CC432, ""))</f>
        <v/>
      </c>
      <c r="ES432" s="49" t="str">
        <f>IF($CN432="", "", IF($CN432=Report!$BN$4, CD432, ""))</f>
        <v/>
      </c>
      <c r="ET432" s="49" t="str">
        <f>IF($CN432="", "", IF($CN432=Report!$BN$4, CE432, ""))</f>
        <v/>
      </c>
      <c r="EU432" s="49" t="str">
        <f>IF($CN432="", "", IF($CN432=Report!$BN$4, CF432, ""))</f>
        <v/>
      </c>
      <c r="EV432" s="49" t="str">
        <f>IF($CN432="", "", IF($CN432=Report!$BN$4, CG432, ""))</f>
        <v/>
      </c>
      <c r="EW432" s="49" t="str">
        <f>IF($CN432="", "", IF($CN432=Report!$BN$4, CH432, ""))</f>
        <v/>
      </c>
      <c r="EX432" s="49" t="str">
        <f>IF($CN432="", "", IF($CN432=Report!$BN$4, CI432, ""))</f>
        <v/>
      </c>
      <c r="EY432" s="49" t="str">
        <f>IF($CN432="", "", IF($CN432=Report!$BN$4, CJ432, ""))</f>
        <v/>
      </c>
      <c r="EZ432" s="50" t="str">
        <f>IF($CN432="", "", IF($CN432=Report!$BN$4, CK432, ""))</f>
        <v/>
      </c>
    </row>
    <row r="433" spans="1:156" x14ac:dyDescent="0.25">
      <c r="A433" s="19"/>
      <c r="B433" s="104"/>
      <c r="C433" s="105"/>
      <c r="D433" s="116"/>
      <c r="E433" s="106"/>
      <c r="F433" s="106"/>
      <c r="G433" s="106"/>
      <c r="H433" s="106"/>
      <c r="I433" s="106"/>
      <c r="J433" s="106"/>
      <c r="K433" s="106"/>
      <c r="L433" s="106"/>
      <c r="M433" s="106"/>
      <c r="N433" s="106"/>
      <c r="O433" s="106"/>
      <c r="P433" s="106"/>
      <c r="Q433" s="106"/>
      <c r="R433" s="106"/>
      <c r="S433" s="106"/>
      <c r="T433" s="108"/>
      <c r="U433" s="108"/>
      <c r="V433" s="108"/>
      <c r="W433" s="109"/>
      <c r="X433" s="19"/>
      <c r="AA433" s="48" t="str">
        <f t="shared" si="416"/>
        <v/>
      </c>
      <c r="AB433" s="49" t="str">
        <f t="shared" si="417"/>
        <v/>
      </c>
      <c r="AC433" s="49" t="str">
        <f t="shared" si="418"/>
        <v/>
      </c>
      <c r="AD433" s="49" t="str">
        <f t="shared" si="419"/>
        <v/>
      </c>
      <c r="AE433" s="49" t="str">
        <f t="shared" si="420"/>
        <v/>
      </c>
      <c r="AF433" s="49" t="str">
        <f t="shared" si="421"/>
        <v/>
      </c>
      <c r="AG433" s="49" t="str">
        <f t="shared" si="422"/>
        <v/>
      </c>
      <c r="AH433" s="49" t="str">
        <f t="shared" si="423"/>
        <v/>
      </c>
      <c r="AI433" s="49" t="str">
        <f t="shared" si="424"/>
        <v/>
      </c>
      <c r="AJ433" s="49" t="str">
        <f t="shared" si="425"/>
        <v/>
      </c>
      <c r="AK433" s="49" t="str">
        <f t="shared" si="426"/>
        <v/>
      </c>
      <c r="AL433" s="49" t="str">
        <f t="shared" si="427"/>
        <v/>
      </c>
      <c r="AM433" s="49" t="str">
        <f t="shared" si="428"/>
        <v/>
      </c>
      <c r="AN433" s="49" t="str">
        <f t="shared" si="429"/>
        <v/>
      </c>
      <c r="AO433" s="50" t="str">
        <f t="shared" si="430"/>
        <v/>
      </c>
      <c r="AP433" s="48" t="str">
        <f t="shared" si="431"/>
        <v/>
      </c>
      <c r="AQ433" s="49" t="str">
        <f t="shared" si="394"/>
        <v/>
      </c>
      <c r="AR433" s="49" t="str">
        <f t="shared" si="395"/>
        <v/>
      </c>
      <c r="AS433" s="49" t="str">
        <f t="shared" si="396"/>
        <v/>
      </c>
      <c r="AT433" s="49" t="str">
        <f t="shared" si="397"/>
        <v/>
      </c>
      <c r="AU433" s="49" t="str">
        <f t="shared" si="398"/>
        <v/>
      </c>
      <c r="AV433" s="49" t="str">
        <f t="shared" si="399"/>
        <v/>
      </c>
      <c r="AW433" s="49" t="str">
        <f t="shared" si="400"/>
        <v/>
      </c>
      <c r="AX433" s="49" t="str">
        <f t="shared" si="401"/>
        <v/>
      </c>
      <c r="AY433" s="49" t="str">
        <f t="shared" si="402"/>
        <v/>
      </c>
      <c r="AZ433" s="49" t="str">
        <f t="shared" si="403"/>
        <v/>
      </c>
      <c r="BA433" s="50" t="str">
        <f t="shared" si="404"/>
        <v/>
      </c>
      <c r="BB433" s="48" t="str">
        <f t="shared" si="432"/>
        <v/>
      </c>
      <c r="BC433" s="49" t="str">
        <f t="shared" si="405"/>
        <v/>
      </c>
      <c r="BD433" s="49" t="str">
        <f t="shared" si="406"/>
        <v/>
      </c>
      <c r="BE433" s="49" t="str">
        <f t="shared" si="407"/>
        <v/>
      </c>
      <c r="BF433" s="49" t="str">
        <f t="shared" si="408"/>
        <v/>
      </c>
      <c r="BG433" s="49" t="str">
        <f t="shared" si="409"/>
        <v/>
      </c>
      <c r="BH433" s="49" t="str">
        <f t="shared" si="410"/>
        <v/>
      </c>
      <c r="BI433" s="49" t="str">
        <f t="shared" si="411"/>
        <v/>
      </c>
      <c r="BJ433" s="49" t="str">
        <f t="shared" si="412"/>
        <v/>
      </c>
      <c r="BK433" s="49" t="str">
        <f t="shared" si="413"/>
        <v/>
      </c>
      <c r="BL433" s="49" t="str">
        <f t="shared" si="414"/>
        <v/>
      </c>
      <c r="BM433" s="50" t="str">
        <f t="shared" si="415"/>
        <v/>
      </c>
      <c r="BN433" s="48" t="str">
        <f t="shared" si="433"/>
        <v/>
      </c>
      <c r="BO433" s="49" t="str">
        <f t="shared" si="436"/>
        <v/>
      </c>
      <c r="BP433" s="49" t="str">
        <f t="shared" si="437"/>
        <v/>
      </c>
      <c r="BQ433" s="49" t="str">
        <f t="shared" si="438"/>
        <v/>
      </c>
      <c r="BR433" s="49" t="str">
        <f t="shared" si="439"/>
        <v/>
      </c>
      <c r="BS433" s="49" t="str">
        <f t="shared" si="440"/>
        <v/>
      </c>
      <c r="BT433" s="49" t="str">
        <f t="shared" si="441"/>
        <v/>
      </c>
      <c r="BU433" s="49" t="str">
        <f t="shared" si="442"/>
        <v/>
      </c>
      <c r="BV433" s="49" t="str">
        <f t="shared" si="443"/>
        <v/>
      </c>
      <c r="BW433" s="49" t="str">
        <f t="shared" si="444"/>
        <v/>
      </c>
      <c r="BX433" s="49" t="str">
        <f t="shared" si="445"/>
        <v/>
      </c>
      <c r="BY433" s="50" t="str">
        <f t="shared" si="446"/>
        <v/>
      </c>
      <c r="BZ433" s="48" t="str">
        <f t="shared" si="434"/>
        <v/>
      </c>
      <c r="CA433" s="49" t="str">
        <f t="shared" si="447"/>
        <v/>
      </c>
      <c r="CB433" s="49" t="str">
        <f t="shared" si="448"/>
        <v/>
      </c>
      <c r="CC433" s="49" t="str">
        <f t="shared" si="449"/>
        <v/>
      </c>
      <c r="CD433" s="49" t="str">
        <f t="shared" si="450"/>
        <v/>
      </c>
      <c r="CE433" s="49" t="str">
        <f t="shared" si="451"/>
        <v/>
      </c>
      <c r="CF433" s="49" t="str">
        <f t="shared" si="452"/>
        <v/>
      </c>
      <c r="CG433" s="49" t="str">
        <f t="shared" si="453"/>
        <v/>
      </c>
      <c r="CH433" s="49" t="str">
        <f t="shared" si="454"/>
        <v/>
      </c>
      <c r="CI433" s="49" t="str">
        <f t="shared" si="455"/>
        <v/>
      </c>
      <c r="CJ433" s="49" t="str">
        <f t="shared" si="456"/>
        <v/>
      </c>
      <c r="CK433" s="50" t="str">
        <f t="shared" si="457"/>
        <v/>
      </c>
      <c r="CM433" s="85" t="str">
        <f t="shared" si="435"/>
        <v/>
      </c>
      <c r="CN433" s="6" t="str">
        <f>IF($B433="", "", IF($CM433="X", "", IF(Report!$BN$3="X", LEFT($B433, 2), $B433)))</f>
        <v/>
      </c>
      <c r="CP433" s="48" t="str">
        <f>IF($CN433="", "", IF($CN433=Report!$BN$4, AA433, ""))</f>
        <v/>
      </c>
      <c r="CQ433" s="49" t="str">
        <f>IF($CN433="", "", IF($CN433=Report!$BN$4, AB433, ""))</f>
        <v/>
      </c>
      <c r="CR433" s="49" t="str">
        <f>IF($CN433="", "", IF($CN433=Report!$BN$4, AC433, ""))</f>
        <v/>
      </c>
      <c r="CS433" s="49" t="str">
        <f>IF($CN433="", "", IF($CN433=Report!$BN$4, AD433, ""))</f>
        <v/>
      </c>
      <c r="CT433" s="49" t="str">
        <f>IF($CN433="", "", IF($CN433=Report!$BN$4, AE433, ""))</f>
        <v/>
      </c>
      <c r="CU433" s="49" t="str">
        <f>IF($CN433="", "", IF($CN433=Report!$BN$4, AF433, ""))</f>
        <v/>
      </c>
      <c r="CV433" s="49" t="str">
        <f>IF($CN433="", "", IF($CN433=Report!$BN$4, AG433, ""))</f>
        <v/>
      </c>
      <c r="CW433" s="49" t="str">
        <f>IF($CN433="", "", IF($CN433=Report!$BN$4, AH433, ""))</f>
        <v/>
      </c>
      <c r="CX433" s="49" t="str">
        <f>IF($CN433="", "", IF($CN433=Report!$BN$4, AI433, ""))</f>
        <v/>
      </c>
      <c r="CY433" s="49" t="str">
        <f>IF($CN433="", "", IF($CN433=Report!$BN$4, AJ433, ""))</f>
        <v/>
      </c>
      <c r="CZ433" s="49" t="str">
        <f>IF($CN433="", "", IF($CN433=Report!$BN$4, AK433, ""))</f>
        <v/>
      </c>
      <c r="DA433" s="49" t="str">
        <f>IF($CN433="", "", IF($CN433=Report!$BN$4, AL433, ""))</f>
        <v/>
      </c>
      <c r="DB433" s="49" t="str">
        <f>IF($CN433="", "", IF($CN433=Report!$BN$4, AM433, ""))</f>
        <v/>
      </c>
      <c r="DC433" s="49" t="str">
        <f>IF($CN433="", "", IF($CN433=Report!$BN$4, AN433, ""))</f>
        <v/>
      </c>
      <c r="DD433" s="50" t="str">
        <f>IF($CN433="", "", IF($CN433=Report!$BN$4, AO433, ""))</f>
        <v/>
      </c>
      <c r="DE433" s="48" t="str">
        <f>IF($CN433="", "", IF($CN433=Report!$BN$4, AP433, ""))</f>
        <v/>
      </c>
      <c r="DF433" s="49" t="str">
        <f>IF($CN433="", "", IF($CN433=Report!$BN$4, AQ433, ""))</f>
        <v/>
      </c>
      <c r="DG433" s="49" t="str">
        <f>IF($CN433="", "", IF($CN433=Report!$BN$4, AR433, ""))</f>
        <v/>
      </c>
      <c r="DH433" s="49" t="str">
        <f>IF($CN433="", "", IF($CN433=Report!$BN$4, AS433, ""))</f>
        <v/>
      </c>
      <c r="DI433" s="49" t="str">
        <f>IF($CN433="", "", IF($CN433=Report!$BN$4, AT433, ""))</f>
        <v/>
      </c>
      <c r="DJ433" s="49" t="str">
        <f>IF($CN433="", "", IF($CN433=Report!$BN$4, AU433, ""))</f>
        <v/>
      </c>
      <c r="DK433" s="49" t="str">
        <f>IF($CN433="", "", IF($CN433=Report!$BN$4, AV433, ""))</f>
        <v/>
      </c>
      <c r="DL433" s="49" t="str">
        <f>IF($CN433="", "", IF($CN433=Report!$BN$4, AW433, ""))</f>
        <v/>
      </c>
      <c r="DM433" s="49" t="str">
        <f>IF($CN433="", "", IF($CN433=Report!$BN$4, AX433, ""))</f>
        <v/>
      </c>
      <c r="DN433" s="49" t="str">
        <f>IF($CN433="", "", IF($CN433=Report!$BN$4, AY433, ""))</f>
        <v/>
      </c>
      <c r="DO433" s="49" t="str">
        <f>IF($CN433="", "", IF($CN433=Report!$BN$4, AZ433, ""))</f>
        <v/>
      </c>
      <c r="DP433" s="50" t="str">
        <f>IF($CN433="", "", IF($CN433=Report!$BN$4, BA433, ""))</f>
        <v/>
      </c>
      <c r="DQ433" s="48" t="str">
        <f>IF($CN433="", "", IF($CN433=Report!$BN$4, BB433, ""))</f>
        <v/>
      </c>
      <c r="DR433" s="49" t="str">
        <f>IF($CN433="", "", IF($CN433=Report!$BN$4, BC433, ""))</f>
        <v/>
      </c>
      <c r="DS433" s="49" t="str">
        <f>IF($CN433="", "", IF($CN433=Report!$BN$4, BD433, ""))</f>
        <v/>
      </c>
      <c r="DT433" s="49" t="str">
        <f>IF($CN433="", "", IF($CN433=Report!$BN$4, BE433, ""))</f>
        <v/>
      </c>
      <c r="DU433" s="49" t="str">
        <f>IF($CN433="", "", IF($CN433=Report!$BN$4, BF433, ""))</f>
        <v/>
      </c>
      <c r="DV433" s="49" t="str">
        <f>IF($CN433="", "", IF($CN433=Report!$BN$4, BG433, ""))</f>
        <v/>
      </c>
      <c r="DW433" s="49" t="str">
        <f>IF($CN433="", "", IF($CN433=Report!$BN$4, BH433, ""))</f>
        <v/>
      </c>
      <c r="DX433" s="49" t="str">
        <f>IF($CN433="", "", IF($CN433=Report!$BN$4, BI433, ""))</f>
        <v/>
      </c>
      <c r="DY433" s="49" t="str">
        <f>IF($CN433="", "", IF($CN433=Report!$BN$4, BJ433, ""))</f>
        <v/>
      </c>
      <c r="DZ433" s="49" t="str">
        <f>IF($CN433="", "", IF($CN433=Report!$BN$4, BK433, ""))</f>
        <v/>
      </c>
      <c r="EA433" s="49" t="str">
        <f>IF($CN433="", "", IF($CN433=Report!$BN$4, BL433, ""))</f>
        <v/>
      </c>
      <c r="EB433" s="50" t="str">
        <f>IF($CN433="", "", IF($CN433=Report!$BN$4, BM433, ""))</f>
        <v/>
      </c>
      <c r="EC433" s="48" t="str">
        <f>IF($CN433="", "", IF($CN433=Report!$BN$4, BN433, ""))</f>
        <v/>
      </c>
      <c r="ED433" s="49" t="str">
        <f>IF($CN433="", "", IF($CN433=Report!$BN$4, BO433, ""))</f>
        <v/>
      </c>
      <c r="EE433" s="49" t="str">
        <f>IF($CN433="", "", IF($CN433=Report!$BN$4, BP433, ""))</f>
        <v/>
      </c>
      <c r="EF433" s="49" t="str">
        <f>IF($CN433="", "", IF($CN433=Report!$BN$4, BQ433, ""))</f>
        <v/>
      </c>
      <c r="EG433" s="49" t="str">
        <f>IF($CN433="", "", IF($CN433=Report!$BN$4, BR433, ""))</f>
        <v/>
      </c>
      <c r="EH433" s="49" t="str">
        <f>IF($CN433="", "", IF($CN433=Report!$BN$4, BS433, ""))</f>
        <v/>
      </c>
      <c r="EI433" s="49" t="str">
        <f>IF($CN433="", "", IF($CN433=Report!$BN$4, BT433, ""))</f>
        <v/>
      </c>
      <c r="EJ433" s="49" t="str">
        <f>IF($CN433="", "", IF($CN433=Report!$BN$4, BU433, ""))</f>
        <v/>
      </c>
      <c r="EK433" s="49" t="str">
        <f>IF($CN433="", "", IF($CN433=Report!$BN$4, BV433, ""))</f>
        <v/>
      </c>
      <c r="EL433" s="49" t="str">
        <f>IF($CN433="", "", IF($CN433=Report!$BN$4, BW433, ""))</f>
        <v/>
      </c>
      <c r="EM433" s="49" t="str">
        <f>IF($CN433="", "", IF($CN433=Report!$BN$4, BX433, ""))</f>
        <v/>
      </c>
      <c r="EN433" s="50" t="str">
        <f>IF($CN433="", "", IF($CN433=Report!$BN$4, BY433, ""))</f>
        <v/>
      </c>
      <c r="EO433" s="48" t="str">
        <f>IF($CN433="", "", IF($CN433=Report!$BN$4, BZ433, ""))</f>
        <v/>
      </c>
      <c r="EP433" s="49" t="str">
        <f>IF($CN433="", "", IF($CN433=Report!$BN$4, CA433, ""))</f>
        <v/>
      </c>
      <c r="EQ433" s="49" t="str">
        <f>IF($CN433="", "", IF($CN433=Report!$BN$4, CB433, ""))</f>
        <v/>
      </c>
      <c r="ER433" s="49" t="str">
        <f>IF($CN433="", "", IF($CN433=Report!$BN$4, CC433, ""))</f>
        <v/>
      </c>
      <c r="ES433" s="49" t="str">
        <f>IF($CN433="", "", IF($CN433=Report!$BN$4, CD433, ""))</f>
        <v/>
      </c>
      <c r="ET433" s="49" t="str">
        <f>IF($CN433="", "", IF($CN433=Report!$BN$4, CE433, ""))</f>
        <v/>
      </c>
      <c r="EU433" s="49" t="str">
        <f>IF($CN433="", "", IF($CN433=Report!$BN$4, CF433, ""))</f>
        <v/>
      </c>
      <c r="EV433" s="49" t="str">
        <f>IF($CN433="", "", IF($CN433=Report!$BN$4, CG433, ""))</f>
        <v/>
      </c>
      <c r="EW433" s="49" t="str">
        <f>IF($CN433="", "", IF($CN433=Report!$BN$4, CH433, ""))</f>
        <v/>
      </c>
      <c r="EX433" s="49" t="str">
        <f>IF($CN433="", "", IF($CN433=Report!$BN$4, CI433, ""))</f>
        <v/>
      </c>
      <c r="EY433" s="49" t="str">
        <f>IF($CN433="", "", IF($CN433=Report!$BN$4, CJ433, ""))</f>
        <v/>
      </c>
      <c r="EZ433" s="50" t="str">
        <f>IF($CN433="", "", IF($CN433=Report!$BN$4, CK433, ""))</f>
        <v/>
      </c>
    </row>
    <row r="434" spans="1:156" x14ac:dyDescent="0.25">
      <c r="A434" s="19"/>
      <c r="B434" s="104"/>
      <c r="C434" s="105"/>
      <c r="D434" s="116"/>
      <c r="E434" s="106"/>
      <c r="F434" s="106"/>
      <c r="G434" s="106"/>
      <c r="H434" s="106"/>
      <c r="I434" s="106"/>
      <c r="J434" s="106"/>
      <c r="K434" s="106"/>
      <c r="L434" s="106"/>
      <c r="M434" s="106"/>
      <c r="N434" s="106"/>
      <c r="O434" s="106"/>
      <c r="P434" s="106"/>
      <c r="Q434" s="106"/>
      <c r="R434" s="106"/>
      <c r="S434" s="106"/>
      <c r="T434" s="108"/>
      <c r="U434" s="108"/>
      <c r="V434" s="108"/>
      <c r="W434" s="109"/>
      <c r="X434" s="19"/>
      <c r="AA434" s="48" t="str">
        <f t="shared" si="416"/>
        <v/>
      </c>
      <c r="AB434" s="49" t="str">
        <f t="shared" si="417"/>
        <v/>
      </c>
      <c r="AC434" s="49" t="str">
        <f t="shared" si="418"/>
        <v/>
      </c>
      <c r="AD434" s="49" t="str">
        <f t="shared" si="419"/>
        <v/>
      </c>
      <c r="AE434" s="49" t="str">
        <f t="shared" si="420"/>
        <v/>
      </c>
      <c r="AF434" s="49" t="str">
        <f t="shared" si="421"/>
        <v/>
      </c>
      <c r="AG434" s="49" t="str">
        <f t="shared" si="422"/>
        <v/>
      </c>
      <c r="AH434" s="49" t="str">
        <f t="shared" si="423"/>
        <v/>
      </c>
      <c r="AI434" s="49" t="str">
        <f t="shared" si="424"/>
        <v/>
      </c>
      <c r="AJ434" s="49" t="str">
        <f t="shared" si="425"/>
        <v/>
      </c>
      <c r="AK434" s="49" t="str">
        <f t="shared" si="426"/>
        <v/>
      </c>
      <c r="AL434" s="49" t="str">
        <f t="shared" si="427"/>
        <v/>
      </c>
      <c r="AM434" s="49" t="str">
        <f t="shared" si="428"/>
        <v/>
      </c>
      <c r="AN434" s="49" t="str">
        <f t="shared" si="429"/>
        <v/>
      </c>
      <c r="AO434" s="50" t="str">
        <f t="shared" si="430"/>
        <v/>
      </c>
      <c r="AP434" s="48" t="str">
        <f t="shared" si="431"/>
        <v/>
      </c>
      <c r="AQ434" s="49" t="str">
        <f t="shared" si="394"/>
        <v/>
      </c>
      <c r="AR434" s="49" t="str">
        <f t="shared" si="395"/>
        <v/>
      </c>
      <c r="AS434" s="49" t="str">
        <f t="shared" si="396"/>
        <v/>
      </c>
      <c r="AT434" s="49" t="str">
        <f t="shared" si="397"/>
        <v/>
      </c>
      <c r="AU434" s="49" t="str">
        <f t="shared" si="398"/>
        <v/>
      </c>
      <c r="AV434" s="49" t="str">
        <f t="shared" si="399"/>
        <v/>
      </c>
      <c r="AW434" s="49" t="str">
        <f t="shared" si="400"/>
        <v/>
      </c>
      <c r="AX434" s="49" t="str">
        <f t="shared" si="401"/>
        <v/>
      </c>
      <c r="AY434" s="49" t="str">
        <f t="shared" si="402"/>
        <v/>
      </c>
      <c r="AZ434" s="49" t="str">
        <f t="shared" si="403"/>
        <v/>
      </c>
      <c r="BA434" s="50" t="str">
        <f t="shared" si="404"/>
        <v/>
      </c>
      <c r="BB434" s="48" t="str">
        <f t="shared" si="432"/>
        <v/>
      </c>
      <c r="BC434" s="49" t="str">
        <f t="shared" si="405"/>
        <v/>
      </c>
      <c r="BD434" s="49" t="str">
        <f t="shared" si="406"/>
        <v/>
      </c>
      <c r="BE434" s="49" t="str">
        <f t="shared" si="407"/>
        <v/>
      </c>
      <c r="BF434" s="49" t="str">
        <f t="shared" si="408"/>
        <v/>
      </c>
      <c r="BG434" s="49" t="str">
        <f t="shared" si="409"/>
        <v/>
      </c>
      <c r="BH434" s="49" t="str">
        <f t="shared" si="410"/>
        <v/>
      </c>
      <c r="BI434" s="49" t="str">
        <f t="shared" si="411"/>
        <v/>
      </c>
      <c r="BJ434" s="49" t="str">
        <f t="shared" si="412"/>
        <v/>
      </c>
      <c r="BK434" s="49" t="str">
        <f t="shared" si="413"/>
        <v/>
      </c>
      <c r="BL434" s="49" t="str">
        <f t="shared" si="414"/>
        <v/>
      </c>
      <c r="BM434" s="50" t="str">
        <f t="shared" si="415"/>
        <v/>
      </c>
      <c r="BN434" s="48" t="str">
        <f t="shared" si="433"/>
        <v/>
      </c>
      <c r="BO434" s="49" t="str">
        <f t="shared" si="436"/>
        <v/>
      </c>
      <c r="BP434" s="49" t="str">
        <f t="shared" si="437"/>
        <v/>
      </c>
      <c r="BQ434" s="49" t="str">
        <f t="shared" si="438"/>
        <v/>
      </c>
      <c r="BR434" s="49" t="str">
        <f t="shared" si="439"/>
        <v/>
      </c>
      <c r="BS434" s="49" t="str">
        <f t="shared" si="440"/>
        <v/>
      </c>
      <c r="BT434" s="49" t="str">
        <f t="shared" si="441"/>
        <v/>
      </c>
      <c r="BU434" s="49" t="str">
        <f t="shared" si="442"/>
        <v/>
      </c>
      <c r="BV434" s="49" t="str">
        <f t="shared" si="443"/>
        <v/>
      </c>
      <c r="BW434" s="49" t="str">
        <f t="shared" si="444"/>
        <v/>
      </c>
      <c r="BX434" s="49" t="str">
        <f t="shared" si="445"/>
        <v/>
      </c>
      <c r="BY434" s="50" t="str">
        <f t="shared" si="446"/>
        <v/>
      </c>
      <c r="BZ434" s="48" t="str">
        <f t="shared" si="434"/>
        <v/>
      </c>
      <c r="CA434" s="49" t="str">
        <f t="shared" si="447"/>
        <v/>
      </c>
      <c r="CB434" s="49" t="str">
        <f t="shared" si="448"/>
        <v/>
      </c>
      <c r="CC434" s="49" t="str">
        <f t="shared" si="449"/>
        <v/>
      </c>
      <c r="CD434" s="49" t="str">
        <f t="shared" si="450"/>
        <v/>
      </c>
      <c r="CE434" s="49" t="str">
        <f t="shared" si="451"/>
        <v/>
      </c>
      <c r="CF434" s="49" t="str">
        <f t="shared" si="452"/>
        <v/>
      </c>
      <c r="CG434" s="49" t="str">
        <f t="shared" si="453"/>
        <v/>
      </c>
      <c r="CH434" s="49" t="str">
        <f t="shared" si="454"/>
        <v/>
      </c>
      <c r="CI434" s="49" t="str">
        <f t="shared" si="455"/>
        <v/>
      </c>
      <c r="CJ434" s="49" t="str">
        <f t="shared" si="456"/>
        <v/>
      </c>
      <c r="CK434" s="50" t="str">
        <f t="shared" si="457"/>
        <v/>
      </c>
      <c r="CM434" s="85" t="str">
        <f t="shared" si="435"/>
        <v/>
      </c>
      <c r="CN434" s="6" t="str">
        <f>IF($B434="", "", IF($CM434="X", "", IF(Report!$BN$3="X", LEFT($B434, 2), $B434)))</f>
        <v/>
      </c>
      <c r="CP434" s="48" t="str">
        <f>IF($CN434="", "", IF($CN434=Report!$BN$4, AA434, ""))</f>
        <v/>
      </c>
      <c r="CQ434" s="49" t="str">
        <f>IF($CN434="", "", IF($CN434=Report!$BN$4, AB434, ""))</f>
        <v/>
      </c>
      <c r="CR434" s="49" t="str">
        <f>IF($CN434="", "", IF($CN434=Report!$BN$4, AC434, ""))</f>
        <v/>
      </c>
      <c r="CS434" s="49" t="str">
        <f>IF($CN434="", "", IF($CN434=Report!$BN$4, AD434, ""))</f>
        <v/>
      </c>
      <c r="CT434" s="49" t="str">
        <f>IF($CN434="", "", IF($CN434=Report!$BN$4, AE434, ""))</f>
        <v/>
      </c>
      <c r="CU434" s="49" t="str">
        <f>IF($CN434="", "", IF($CN434=Report!$BN$4, AF434, ""))</f>
        <v/>
      </c>
      <c r="CV434" s="49" t="str">
        <f>IF($CN434="", "", IF($CN434=Report!$BN$4, AG434, ""))</f>
        <v/>
      </c>
      <c r="CW434" s="49" t="str">
        <f>IF($CN434="", "", IF($CN434=Report!$BN$4, AH434, ""))</f>
        <v/>
      </c>
      <c r="CX434" s="49" t="str">
        <f>IF($CN434="", "", IF($CN434=Report!$BN$4, AI434, ""))</f>
        <v/>
      </c>
      <c r="CY434" s="49" t="str">
        <f>IF($CN434="", "", IF($CN434=Report!$BN$4, AJ434, ""))</f>
        <v/>
      </c>
      <c r="CZ434" s="49" t="str">
        <f>IF($CN434="", "", IF($CN434=Report!$BN$4, AK434, ""))</f>
        <v/>
      </c>
      <c r="DA434" s="49" t="str">
        <f>IF($CN434="", "", IF($CN434=Report!$BN$4, AL434, ""))</f>
        <v/>
      </c>
      <c r="DB434" s="49" t="str">
        <f>IF($CN434="", "", IF($CN434=Report!$BN$4, AM434, ""))</f>
        <v/>
      </c>
      <c r="DC434" s="49" t="str">
        <f>IF($CN434="", "", IF($CN434=Report!$BN$4, AN434, ""))</f>
        <v/>
      </c>
      <c r="DD434" s="50" t="str">
        <f>IF($CN434="", "", IF($CN434=Report!$BN$4, AO434, ""))</f>
        <v/>
      </c>
      <c r="DE434" s="48" t="str">
        <f>IF($CN434="", "", IF($CN434=Report!$BN$4, AP434, ""))</f>
        <v/>
      </c>
      <c r="DF434" s="49" t="str">
        <f>IF($CN434="", "", IF($CN434=Report!$BN$4, AQ434, ""))</f>
        <v/>
      </c>
      <c r="DG434" s="49" t="str">
        <f>IF($CN434="", "", IF($CN434=Report!$BN$4, AR434, ""))</f>
        <v/>
      </c>
      <c r="DH434" s="49" t="str">
        <f>IF($CN434="", "", IF($CN434=Report!$BN$4, AS434, ""))</f>
        <v/>
      </c>
      <c r="DI434" s="49" t="str">
        <f>IF($CN434="", "", IF($CN434=Report!$BN$4, AT434, ""))</f>
        <v/>
      </c>
      <c r="DJ434" s="49" t="str">
        <f>IF($CN434="", "", IF($CN434=Report!$BN$4, AU434, ""))</f>
        <v/>
      </c>
      <c r="DK434" s="49" t="str">
        <f>IF($CN434="", "", IF($CN434=Report!$BN$4, AV434, ""))</f>
        <v/>
      </c>
      <c r="DL434" s="49" t="str">
        <f>IF($CN434="", "", IF($CN434=Report!$BN$4, AW434, ""))</f>
        <v/>
      </c>
      <c r="DM434" s="49" t="str">
        <f>IF($CN434="", "", IF($CN434=Report!$BN$4, AX434, ""))</f>
        <v/>
      </c>
      <c r="DN434" s="49" t="str">
        <f>IF($CN434="", "", IF($CN434=Report!$BN$4, AY434, ""))</f>
        <v/>
      </c>
      <c r="DO434" s="49" t="str">
        <f>IF($CN434="", "", IF($CN434=Report!$BN$4, AZ434, ""))</f>
        <v/>
      </c>
      <c r="DP434" s="50" t="str">
        <f>IF($CN434="", "", IF($CN434=Report!$BN$4, BA434, ""))</f>
        <v/>
      </c>
      <c r="DQ434" s="48" t="str">
        <f>IF($CN434="", "", IF($CN434=Report!$BN$4, BB434, ""))</f>
        <v/>
      </c>
      <c r="DR434" s="49" t="str">
        <f>IF($CN434="", "", IF($CN434=Report!$BN$4, BC434, ""))</f>
        <v/>
      </c>
      <c r="DS434" s="49" t="str">
        <f>IF($CN434="", "", IF($CN434=Report!$BN$4, BD434, ""))</f>
        <v/>
      </c>
      <c r="DT434" s="49" t="str">
        <f>IF($CN434="", "", IF($CN434=Report!$BN$4, BE434, ""))</f>
        <v/>
      </c>
      <c r="DU434" s="49" t="str">
        <f>IF($CN434="", "", IF($CN434=Report!$BN$4, BF434, ""))</f>
        <v/>
      </c>
      <c r="DV434" s="49" t="str">
        <f>IF($CN434="", "", IF($CN434=Report!$BN$4, BG434, ""))</f>
        <v/>
      </c>
      <c r="DW434" s="49" t="str">
        <f>IF($CN434="", "", IF($CN434=Report!$BN$4, BH434, ""))</f>
        <v/>
      </c>
      <c r="DX434" s="49" t="str">
        <f>IF($CN434="", "", IF($CN434=Report!$BN$4, BI434, ""))</f>
        <v/>
      </c>
      <c r="DY434" s="49" t="str">
        <f>IF($CN434="", "", IF($CN434=Report!$BN$4, BJ434, ""))</f>
        <v/>
      </c>
      <c r="DZ434" s="49" t="str">
        <f>IF($CN434="", "", IF($CN434=Report!$BN$4, BK434, ""))</f>
        <v/>
      </c>
      <c r="EA434" s="49" t="str">
        <f>IF($CN434="", "", IF($CN434=Report!$BN$4, BL434, ""))</f>
        <v/>
      </c>
      <c r="EB434" s="50" t="str">
        <f>IF($CN434="", "", IF($CN434=Report!$BN$4, BM434, ""))</f>
        <v/>
      </c>
      <c r="EC434" s="48" t="str">
        <f>IF($CN434="", "", IF($CN434=Report!$BN$4, BN434, ""))</f>
        <v/>
      </c>
      <c r="ED434" s="49" t="str">
        <f>IF($CN434="", "", IF($CN434=Report!$BN$4, BO434, ""))</f>
        <v/>
      </c>
      <c r="EE434" s="49" t="str">
        <f>IF($CN434="", "", IF($CN434=Report!$BN$4, BP434, ""))</f>
        <v/>
      </c>
      <c r="EF434" s="49" t="str">
        <f>IF($CN434="", "", IF($CN434=Report!$BN$4, BQ434, ""))</f>
        <v/>
      </c>
      <c r="EG434" s="49" t="str">
        <f>IF($CN434="", "", IF($CN434=Report!$BN$4, BR434, ""))</f>
        <v/>
      </c>
      <c r="EH434" s="49" t="str">
        <f>IF($CN434="", "", IF($CN434=Report!$BN$4, BS434, ""))</f>
        <v/>
      </c>
      <c r="EI434" s="49" t="str">
        <f>IF($CN434="", "", IF($CN434=Report!$BN$4, BT434, ""))</f>
        <v/>
      </c>
      <c r="EJ434" s="49" t="str">
        <f>IF($CN434="", "", IF($CN434=Report!$BN$4, BU434, ""))</f>
        <v/>
      </c>
      <c r="EK434" s="49" t="str">
        <f>IF($CN434="", "", IF($CN434=Report!$BN$4, BV434, ""))</f>
        <v/>
      </c>
      <c r="EL434" s="49" t="str">
        <f>IF($CN434="", "", IF($CN434=Report!$BN$4, BW434, ""))</f>
        <v/>
      </c>
      <c r="EM434" s="49" t="str">
        <f>IF($CN434="", "", IF($CN434=Report!$BN$4, BX434, ""))</f>
        <v/>
      </c>
      <c r="EN434" s="50" t="str">
        <f>IF($CN434="", "", IF($CN434=Report!$BN$4, BY434, ""))</f>
        <v/>
      </c>
      <c r="EO434" s="48" t="str">
        <f>IF($CN434="", "", IF($CN434=Report!$BN$4, BZ434, ""))</f>
        <v/>
      </c>
      <c r="EP434" s="49" t="str">
        <f>IF($CN434="", "", IF($CN434=Report!$BN$4, CA434, ""))</f>
        <v/>
      </c>
      <c r="EQ434" s="49" t="str">
        <f>IF($CN434="", "", IF($CN434=Report!$BN$4, CB434, ""))</f>
        <v/>
      </c>
      <c r="ER434" s="49" t="str">
        <f>IF($CN434="", "", IF($CN434=Report!$BN$4, CC434, ""))</f>
        <v/>
      </c>
      <c r="ES434" s="49" t="str">
        <f>IF($CN434="", "", IF($CN434=Report!$BN$4, CD434, ""))</f>
        <v/>
      </c>
      <c r="ET434" s="49" t="str">
        <f>IF($CN434="", "", IF($CN434=Report!$BN$4, CE434, ""))</f>
        <v/>
      </c>
      <c r="EU434" s="49" t="str">
        <f>IF($CN434="", "", IF($CN434=Report!$BN$4, CF434, ""))</f>
        <v/>
      </c>
      <c r="EV434" s="49" t="str">
        <f>IF($CN434="", "", IF($CN434=Report!$BN$4, CG434, ""))</f>
        <v/>
      </c>
      <c r="EW434" s="49" t="str">
        <f>IF($CN434="", "", IF($CN434=Report!$BN$4, CH434, ""))</f>
        <v/>
      </c>
      <c r="EX434" s="49" t="str">
        <f>IF($CN434="", "", IF($CN434=Report!$BN$4, CI434, ""))</f>
        <v/>
      </c>
      <c r="EY434" s="49" t="str">
        <f>IF($CN434="", "", IF($CN434=Report!$BN$4, CJ434, ""))</f>
        <v/>
      </c>
      <c r="EZ434" s="50" t="str">
        <f>IF($CN434="", "", IF($CN434=Report!$BN$4, CK434, ""))</f>
        <v/>
      </c>
    </row>
    <row r="435" spans="1:156" x14ac:dyDescent="0.25">
      <c r="A435" s="19"/>
      <c r="B435" s="104"/>
      <c r="C435" s="105"/>
      <c r="D435" s="116"/>
      <c r="E435" s="106"/>
      <c r="F435" s="106"/>
      <c r="G435" s="106"/>
      <c r="H435" s="106"/>
      <c r="I435" s="106"/>
      <c r="J435" s="106"/>
      <c r="K435" s="106"/>
      <c r="L435" s="106"/>
      <c r="M435" s="106"/>
      <c r="N435" s="106"/>
      <c r="O435" s="106"/>
      <c r="P435" s="106"/>
      <c r="Q435" s="106"/>
      <c r="R435" s="106"/>
      <c r="S435" s="106"/>
      <c r="T435" s="108"/>
      <c r="U435" s="108"/>
      <c r="V435" s="108"/>
      <c r="W435" s="109"/>
      <c r="X435" s="19"/>
      <c r="AA435" s="48" t="str">
        <f t="shared" si="416"/>
        <v/>
      </c>
      <c r="AB435" s="49" t="str">
        <f t="shared" si="417"/>
        <v/>
      </c>
      <c r="AC435" s="49" t="str">
        <f t="shared" si="418"/>
        <v/>
      </c>
      <c r="AD435" s="49" t="str">
        <f t="shared" si="419"/>
        <v/>
      </c>
      <c r="AE435" s="49" t="str">
        <f t="shared" si="420"/>
        <v/>
      </c>
      <c r="AF435" s="49" t="str">
        <f t="shared" si="421"/>
        <v/>
      </c>
      <c r="AG435" s="49" t="str">
        <f t="shared" si="422"/>
        <v/>
      </c>
      <c r="AH435" s="49" t="str">
        <f t="shared" si="423"/>
        <v/>
      </c>
      <c r="AI435" s="49" t="str">
        <f t="shared" si="424"/>
        <v/>
      </c>
      <c r="AJ435" s="49" t="str">
        <f t="shared" si="425"/>
        <v/>
      </c>
      <c r="AK435" s="49" t="str">
        <f t="shared" si="426"/>
        <v/>
      </c>
      <c r="AL435" s="49" t="str">
        <f t="shared" si="427"/>
        <v/>
      </c>
      <c r="AM435" s="49" t="str">
        <f t="shared" si="428"/>
        <v/>
      </c>
      <c r="AN435" s="49" t="str">
        <f t="shared" si="429"/>
        <v/>
      </c>
      <c r="AO435" s="50" t="str">
        <f t="shared" si="430"/>
        <v/>
      </c>
      <c r="AP435" s="48" t="str">
        <f t="shared" si="431"/>
        <v/>
      </c>
      <c r="AQ435" s="49" t="str">
        <f t="shared" si="394"/>
        <v/>
      </c>
      <c r="AR435" s="49" t="str">
        <f t="shared" si="395"/>
        <v/>
      </c>
      <c r="AS435" s="49" t="str">
        <f t="shared" si="396"/>
        <v/>
      </c>
      <c r="AT435" s="49" t="str">
        <f t="shared" si="397"/>
        <v/>
      </c>
      <c r="AU435" s="49" t="str">
        <f t="shared" si="398"/>
        <v/>
      </c>
      <c r="AV435" s="49" t="str">
        <f t="shared" si="399"/>
        <v/>
      </c>
      <c r="AW435" s="49" t="str">
        <f t="shared" si="400"/>
        <v/>
      </c>
      <c r="AX435" s="49" t="str">
        <f t="shared" si="401"/>
        <v/>
      </c>
      <c r="AY435" s="49" t="str">
        <f t="shared" si="402"/>
        <v/>
      </c>
      <c r="AZ435" s="49" t="str">
        <f t="shared" si="403"/>
        <v/>
      </c>
      <c r="BA435" s="50" t="str">
        <f t="shared" si="404"/>
        <v/>
      </c>
      <c r="BB435" s="48" t="str">
        <f t="shared" si="432"/>
        <v/>
      </c>
      <c r="BC435" s="49" t="str">
        <f t="shared" si="405"/>
        <v/>
      </c>
      <c r="BD435" s="49" t="str">
        <f t="shared" si="406"/>
        <v/>
      </c>
      <c r="BE435" s="49" t="str">
        <f t="shared" si="407"/>
        <v/>
      </c>
      <c r="BF435" s="49" t="str">
        <f t="shared" si="408"/>
        <v/>
      </c>
      <c r="BG435" s="49" t="str">
        <f t="shared" si="409"/>
        <v/>
      </c>
      <c r="BH435" s="49" t="str">
        <f t="shared" si="410"/>
        <v/>
      </c>
      <c r="BI435" s="49" t="str">
        <f t="shared" si="411"/>
        <v/>
      </c>
      <c r="BJ435" s="49" t="str">
        <f t="shared" si="412"/>
        <v/>
      </c>
      <c r="BK435" s="49" t="str">
        <f t="shared" si="413"/>
        <v/>
      </c>
      <c r="BL435" s="49" t="str">
        <f t="shared" si="414"/>
        <v/>
      </c>
      <c r="BM435" s="50" t="str">
        <f t="shared" si="415"/>
        <v/>
      </c>
      <c r="BN435" s="48" t="str">
        <f t="shared" si="433"/>
        <v/>
      </c>
      <c r="BO435" s="49" t="str">
        <f t="shared" si="436"/>
        <v/>
      </c>
      <c r="BP435" s="49" t="str">
        <f t="shared" si="437"/>
        <v/>
      </c>
      <c r="BQ435" s="49" t="str">
        <f t="shared" si="438"/>
        <v/>
      </c>
      <c r="BR435" s="49" t="str">
        <f t="shared" si="439"/>
        <v/>
      </c>
      <c r="BS435" s="49" t="str">
        <f t="shared" si="440"/>
        <v/>
      </c>
      <c r="BT435" s="49" t="str">
        <f t="shared" si="441"/>
        <v/>
      </c>
      <c r="BU435" s="49" t="str">
        <f t="shared" si="442"/>
        <v/>
      </c>
      <c r="BV435" s="49" t="str">
        <f t="shared" si="443"/>
        <v/>
      </c>
      <c r="BW435" s="49" t="str">
        <f t="shared" si="444"/>
        <v/>
      </c>
      <c r="BX435" s="49" t="str">
        <f t="shared" si="445"/>
        <v/>
      </c>
      <c r="BY435" s="50" t="str">
        <f t="shared" si="446"/>
        <v/>
      </c>
      <c r="BZ435" s="48" t="str">
        <f t="shared" si="434"/>
        <v/>
      </c>
      <c r="CA435" s="49" t="str">
        <f t="shared" si="447"/>
        <v/>
      </c>
      <c r="CB435" s="49" t="str">
        <f t="shared" si="448"/>
        <v/>
      </c>
      <c r="CC435" s="49" t="str">
        <f t="shared" si="449"/>
        <v/>
      </c>
      <c r="CD435" s="49" t="str">
        <f t="shared" si="450"/>
        <v/>
      </c>
      <c r="CE435" s="49" t="str">
        <f t="shared" si="451"/>
        <v/>
      </c>
      <c r="CF435" s="49" t="str">
        <f t="shared" si="452"/>
        <v/>
      </c>
      <c r="CG435" s="49" t="str">
        <f t="shared" si="453"/>
        <v/>
      </c>
      <c r="CH435" s="49" t="str">
        <f t="shared" si="454"/>
        <v/>
      </c>
      <c r="CI435" s="49" t="str">
        <f t="shared" si="455"/>
        <v/>
      </c>
      <c r="CJ435" s="49" t="str">
        <f t="shared" si="456"/>
        <v/>
      </c>
      <c r="CK435" s="50" t="str">
        <f t="shared" si="457"/>
        <v/>
      </c>
      <c r="CM435" s="85" t="str">
        <f t="shared" si="435"/>
        <v/>
      </c>
      <c r="CN435" s="6" t="str">
        <f>IF($B435="", "", IF($CM435="X", "", IF(Report!$BN$3="X", LEFT($B435, 2), $B435)))</f>
        <v/>
      </c>
      <c r="CP435" s="48" t="str">
        <f>IF($CN435="", "", IF($CN435=Report!$BN$4, AA435, ""))</f>
        <v/>
      </c>
      <c r="CQ435" s="49" t="str">
        <f>IF($CN435="", "", IF($CN435=Report!$BN$4, AB435, ""))</f>
        <v/>
      </c>
      <c r="CR435" s="49" t="str">
        <f>IF($CN435="", "", IF($CN435=Report!$BN$4, AC435, ""))</f>
        <v/>
      </c>
      <c r="CS435" s="49" t="str">
        <f>IF($CN435="", "", IF($CN435=Report!$BN$4, AD435, ""))</f>
        <v/>
      </c>
      <c r="CT435" s="49" t="str">
        <f>IF($CN435="", "", IF($CN435=Report!$BN$4, AE435, ""))</f>
        <v/>
      </c>
      <c r="CU435" s="49" t="str">
        <f>IF($CN435="", "", IF($CN435=Report!$BN$4, AF435, ""))</f>
        <v/>
      </c>
      <c r="CV435" s="49" t="str">
        <f>IF($CN435="", "", IF($CN435=Report!$BN$4, AG435, ""))</f>
        <v/>
      </c>
      <c r="CW435" s="49" t="str">
        <f>IF($CN435="", "", IF($CN435=Report!$BN$4, AH435, ""))</f>
        <v/>
      </c>
      <c r="CX435" s="49" t="str">
        <f>IF($CN435="", "", IF($CN435=Report!$BN$4, AI435, ""))</f>
        <v/>
      </c>
      <c r="CY435" s="49" t="str">
        <f>IF($CN435="", "", IF($CN435=Report!$BN$4, AJ435, ""))</f>
        <v/>
      </c>
      <c r="CZ435" s="49" t="str">
        <f>IF($CN435="", "", IF($CN435=Report!$BN$4, AK435, ""))</f>
        <v/>
      </c>
      <c r="DA435" s="49" t="str">
        <f>IF($CN435="", "", IF($CN435=Report!$BN$4, AL435, ""))</f>
        <v/>
      </c>
      <c r="DB435" s="49" t="str">
        <f>IF($CN435="", "", IF($CN435=Report!$BN$4, AM435, ""))</f>
        <v/>
      </c>
      <c r="DC435" s="49" t="str">
        <f>IF($CN435="", "", IF($CN435=Report!$BN$4, AN435, ""))</f>
        <v/>
      </c>
      <c r="DD435" s="50" t="str">
        <f>IF($CN435="", "", IF($CN435=Report!$BN$4, AO435, ""))</f>
        <v/>
      </c>
      <c r="DE435" s="48" t="str">
        <f>IF($CN435="", "", IF($CN435=Report!$BN$4, AP435, ""))</f>
        <v/>
      </c>
      <c r="DF435" s="49" t="str">
        <f>IF($CN435="", "", IF($CN435=Report!$BN$4, AQ435, ""))</f>
        <v/>
      </c>
      <c r="DG435" s="49" t="str">
        <f>IF($CN435="", "", IF($CN435=Report!$BN$4, AR435, ""))</f>
        <v/>
      </c>
      <c r="DH435" s="49" t="str">
        <f>IF($CN435="", "", IF($CN435=Report!$BN$4, AS435, ""))</f>
        <v/>
      </c>
      <c r="DI435" s="49" t="str">
        <f>IF($CN435="", "", IF($CN435=Report!$BN$4, AT435, ""))</f>
        <v/>
      </c>
      <c r="DJ435" s="49" t="str">
        <f>IF($CN435="", "", IF($CN435=Report!$BN$4, AU435, ""))</f>
        <v/>
      </c>
      <c r="DK435" s="49" t="str">
        <f>IF($CN435="", "", IF($CN435=Report!$BN$4, AV435, ""))</f>
        <v/>
      </c>
      <c r="DL435" s="49" t="str">
        <f>IF($CN435="", "", IF($CN435=Report!$BN$4, AW435, ""))</f>
        <v/>
      </c>
      <c r="DM435" s="49" t="str">
        <f>IF($CN435="", "", IF($CN435=Report!$BN$4, AX435, ""))</f>
        <v/>
      </c>
      <c r="DN435" s="49" t="str">
        <f>IF($CN435="", "", IF($CN435=Report!$BN$4, AY435, ""))</f>
        <v/>
      </c>
      <c r="DO435" s="49" t="str">
        <f>IF($CN435="", "", IF($CN435=Report!$BN$4, AZ435, ""))</f>
        <v/>
      </c>
      <c r="DP435" s="50" t="str">
        <f>IF($CN435="", "", IF($CN435=Report!$BN$4, BA435, ""))</f>
        <v/>
      </c>
      <c r="DQ435" s="48" t="str">
        <f>IF($CN435="", "", IF($CN435=Report!$BN$4, BB435, ""))</f>
        <v/>
      </c>
      <c r="DR435" s="49" t="str">
        <f>IF($CN435="", "", IF($CN435=Report!$BN$4, BC435, ""))</f>
        <v/>
      </c>
      <c r="DS435" s="49" t="str">
        <f>IF($CN435="", "", IF($CN435=Report!$BN$4, BD435, ""))</f>
        <v/>
      </c>
      <c r="DT435" s="49" t="str">
        <f>IF($CN435="", "", IF($CN435=Report!$BN$4, BE435, ""))</f>
        <v/>
      </c>
      <c r="DU435" s="49" t="str">
        <f>IF($CN435="", "", IF($CN435=Report!$BN$4, BF435, ""))</f>
        <v/>
      </c>
      <c r="DV435" s="49" t="str">
        <f>IF($CN435="", "", IF($CN435=Report!$BN$4, BG435, ""))</f>
        <v/>
      </c>
      <c r="DW435" s="49" t="str">
        <f>IF($CN435="", "", IF($CN435=Report!$BN$4, BH435, ""))</f>
        <v/>
      </c>
      <c r="DX435" s="49" t="str">
        <f>IF($CN435="", "", IF($CN435=Report!$BN$4, BI435, ""))</f>
        <v/>
      </c>
      <c r="DY435" s="49" t="str">
        <f>IF($CN435="", "", IF($CN435=Report!$BN$4, BJ435, ""))</f>
        <v/>
      </c>
      <c r="DZ435" s="49" t="str">
        <f>IF($CN435="", "", IF($CN435=Report!$BN$4, BK435, ""))</f>
        <v/>
      </c>
      <c r="EA435" s="49" t="str">
        <f>IF($CN435="", "", IF($CN435=Report!$BN$4, BL435, ""))</f>
        <v/>
      </c>
      <c r="EB435" s="50" t="str">
        <f>IF($CN435="", "", IF($CN435=Report!$BN$4, BM435, ""))</f>
        <v/>
      </c>
      <c r="EC435" s="48" t="str">
        <f>IF($CN435="", "", IF($CN435=Report!$BN$4, BN435, ""))</f>
        <v/>
      </c>
      <c r="ED435" s="49" t="str">
        <f>IF($CN435="", "", IF($CN435=Report!$BN$4, BO435, ""))</f>
        <v/>
      </c>
      <c r="EE435" s="49" t="str">
        <f>IF($CN435="", "", IF($CN435=Report!$BN$4, BP435, ""))</f>
        <v/>
      </c>
      <c r="EF435" s="49" t="str">
        <f>IF($CN435="", "", IF($CN435=Report!$BN$4, BQ435, ""))</f>
        <v/>
      </c>
      <c r="EG435" s="49" t="str">
        <f>IF($CN435="", "", IF($CN435=Report!$BN$4, BR435, ""))</f>
        <v/>
      </c>
      <c r="EH435" s="49" t="str">
        <f>IF($CN435="", "", IF($CN435=Report!$BN$4, BS435, ""))</f>
        <v/>
      </c>
      <c r="EI435" s="49" t="str">
        <f>IF($CN435="", "", IF($CN435=Report!$BN$4, BT435, ""))</f>
        <v/>
      </c>
      <c r="EJ435" s="49" t="str">
        <f>IF($CN435="", "", IF($CN435=Report!$BN$4, BU435, ""))</f>
        <v/>
      </c>
      <c r="EK435" s="49" t="str">
        <f>IF($CN435="", "", IF($CN435=Report!$BN$4, BV435, ""))</f>
        <v/>
      </c>
      <c r="EL435" s="49" t="str">
        <f>IF($CN435="", "", IF($CN435=Report!$BN$4, BW435, ""))</f>
        <v/>
      </c>
      <c r="EM435" s="49" t="str">
        <f>IF($CN435="", "", IF($CN435=Report!$BN$4, BX435, ""))</f>
        <v/>
      </c>
      <c r="EN435" s="50" t="str">
        <f>IF($CN435="", "", IF($CN435=Report!$BN$4, BY435, ""))</f>
        <v/>
      </c>
      <c r="EO435" s="48" t="str">
        <f>IF($CN435="", "", IF($CN435=Report!$BN$4, BZ435, ""))</f>
        <v/>
      </c>
      <c r="EP435" s="49" t="str">
        <f>IF($CN435="", "", IF($CN435=Report!$BN$4, CA435, ""))</f>
        <v/>
      </c>
      <c r="EQ435" s="49" t="str">
        <f>IF($CN435="", "", IF($CN435=Report!$BN$4, CB435, ""))</f>
        <v/>
      </c>
      <c r="ER435" s="49" t="str">
        <f>IF($CN435="", "", IF($CN435=Report!$BN$4, CC435, ""))</f>
        <v/>
      </c>
      <c r="ES435" s="49" t="str">
        <f>IF($CN435="", "", IF($CN435=Report!$BN$4, CD435, ""))</f>
        <v/>
      </c>
      <c r="ET435" s="49" t="str">
        <f>IF($CN435="", "", IF($CN435=Report!$BN$4, CE435, ""))</f>
        <v/>
      </c>
      <c r="EU435" s="49" t="str">
        <f>IF($CN435="", "", IF($CN435=Report!$BN$4, CF435, ""))</f>
        <v/>
      </c>
      <c r="EV435" s="49" t="str">
        <f>IF($CN435="", "", IF($CN435=Report!$BN$4, CG435, ""))</f>
        <v/>
      </c>
      <c r="EW435" s="49" t="str">
        <f>IF($CN435="", "", IF($CN435=Report!$BN$4, CH435, ""))</f>
        <v/>
      </c>
      <c r="EX435" s="49" t="str">
        <f>IF($CN435="", "", IF($CN435=Report!$BN$4, CI435, ""))</f>
        <v/>
      </c>
      <c r="EY435" s="49" t="str">
        <f>IF($CN435="", "", IF($CN435=Report!$BN$4, CJ435, ""))</f>
        <v/>
      </c>
      <c r="EZ435" s="50" t="str">
        <f>IF($CN435="", "", IF($CN435=Report!$BN$4, CK435, ""))</f>
        <v/>
      </c>
    </row>
    <row r="436" spans="1:156" x14ac:dyDescent="0.25">
      <c r="A436" s="19"/>
      <c r="B436" s="104"/>
      <c r="C436" s="105"/>
      <c r="D436" s="116"/>
      <c r="E436" s="106"/>
      <c r="F436" s="106"/>
      <c r="G436" s="106"/>
      <c r="H436" s="106"/>
      <c r="I436" s="106"/>
      <c r="J436" s="106"/>
      <c r="K436" s="106"/>
      <c r="L436" s="106"/>
      <c r="M436" s="106"/>
      <c r="N436" s="106"/>
      <c r="O436" s="106"/>
      <c r="P436" s="106"/>
      <c r="Q436" s="106"/>
      <c r="R436" s="106"/>
      <c r="S436" s="106"/>
      <c r="T436" s="108"/>
      <c r="U436" s="108"/>
      <c r="V436" s="108"/>
      <c r="W436" s="109"/>
      <c r="X436" s="19"/>
      <c r="AA436" s="48" t="str">
        <f t="shared" si="416"/>
        <v/>
      </c>
      <c r="AB436" s="49" t="str">
        <f t="shared" si="417"/>
        <v/>
      </c>
      <c r="AC436" s="49" t="str">
        <f t="shared" si="418"/>
        <v/>
      </c>
      <c r="AD436" s="49" t="str">
        <f t="shared" si="419"/>
        <v/>
      </c>
      <c r="AE436" s="49" t="str">
        <f t="shared" si="420"/>
        <v/>
      </c>
      <c r="AF436" s="49" t="str">
        <f t="shared" si="421"/>
        <v/>
      </c>
      <c r="AG436" s="49" t="str">
        <f t="shared" si="422"/>
        <v/>
      </c>
      <c r="AH436" s="49" t="str">
        <f t="shared" si="423"/>
        <v/>
      </c>
      <c r="AI436" s="49" t="str">
        <f t="shared" si="424"/>
        <v/>
      </c>
      <c r="AJ436" s="49" t="str">
        <f t="shared" si="425"/>
        <v/>
      </c>
      <c r="AK436" s="49" t="str">
        <f t="shared" si="426"/>
        <v/>
      </c>
      <c r="AL436" s="49" t="str">
        <f t="shared" si="427"/>
        <v/>
      </c>
      <c r="AM436" s="49" t="str">
        <f t="shared" si="428"/>
        <v/>
      </c>
      <c r="AN436" s="49" t="str">
        <f t="shared" si="429"/>
        <v/>
      </c>
      <c r="AO436" s="50" t="str">
        <f t="shared" si="430"/>
        <v/>
      </c>
      <c r="AP436" s="48" t="str">
        <f t="shared" si="431"/>
        <v/>
      </c>
      <c r="AQ436" s="49" t="str">
        <f t="shared" si="394"/>
        <v/>
      </c>
      <c r="AR436" s="49" t="str">
        <f t="shared" si="395"/>
        <v/>
      </c>
      <c r="AS436" s="49" t="str">
        <f t="shared" si="396"/>
        <v/>
      </c>
      <c r="AT436" s="49" t="str">
        <f t="shared" si="397"/>
        <v/>
      </c>
      <c r="AU436" s="49" t="str">
        <f t="shared" si="398"/>
        <v/>
      </c>
      <c r="AV436" s="49" t="str">
        <f t="shared" si="399"/>
        <v/>
      </c>
      <c r="AW436" s="49" t="str">
        <f t="shared" si="400"/>
        <v/>
      </c>
      <c r="AX436" s="49" t="str">
        <f t="shared" si="401"/>
        <v/>
      </c>
      <c r="AY436" s="49" t="str">
        <f t="shared" si="402"/>
        <v/>
      </c>
      <c r="AZ436" s="49" t="str">
        <f t="shared" si="403"/>
        <v/>
      </c>
      <c r="BA436" s="50" t="str">
        <f t="shared" si="404"/>
        <v/>
      </c>
      <c r="BB436" s="48" t="str">
        <f t="shared" si="432"/>
        <v/>
      </c>
      <c r="BC436" s="49" t="str">
        <f t="shared" si="405"/>
        <v/>
      </c>
      <c r="BD436" s="49" t="str">
        <f t="shared" si="406"/>
        <v/>
      </c>
      <c r="BE436" s="49" t="str">
        <f t="shared" si="407"/>
        <v/>
      </c>
      <c r="BF436" s="49" t="str">
        <f t="shared" si="408"/>
        <v/>
      </c>
      <c r="BG436" s="49" t="str">
        <f t="shared" si="409"/>
        <v/>
      </c>
      <c r="BH436" s="49" t="str">
        <f t="shared" si="410"/>
        <v/>
      </c>
      <c r="BI436" s="49" t="str">
        <f t="shared" si="411"/>
        <v/>
      </c>
      <c r="BJ436" s="49" t="str">
        <f t="shared" si="412"/>
        <v/>
      </c>
      <c r="BK436" s="49" t="str">
        <f t="shared" si="413"/>
        <v/>
      </c>
      <c r="BL436" s="49" t="str">
        <f t="shared" si="414"/>
        <v/>
      </c>
      <c r="BM436" s="50" t="str">
        <f t="shared" si="415"/>
        <v/>
      </c>
      <c r="BN436" s="48" t="str">
        <f t="shared" si="433"/>
        <v/>
      </c>
      <c r="BO436" s="49" t="str">
        <f t="shared" si="436"/>
        <v/>
      </c>
      <c r="BP436" s="49" t="str">
        <f t="shared" si="437"/>
        <v/>
      </c>
      <c r="BQ436" s="49" t="str">
        <f t="shared" si="438"/>
        <v/>
      </c>
      <c r="BR436" s="49" t="str">
        <f t="shared" si="439"/>
        <v/>
      </c>
      <c r="BS436" s="49" t="str">
        <f t="shared" si="440"/>
        <v/>
      </c>
      <c r="BT436" s="49" t="str">
        <f t="shared" si="441"/>
        <v/>
      </c>
      <c r="BU436" s="49" t="str">
        <f t="shared" si="442"/>
        <v/>
      </c>
      <c r="BV436" s="49" t="str">
        <f t="shared" si="443"/>
        <v/>
      </c>
      <c r="BW436" s="49" t="str">
        <f t="shared" si="444"/>
        <v/>
      </c>
      <c r="BX436" s="49" t="str">
        <f t="shared" si="445"/>
        <v/>
      </c>
      <c r="BY436" s="50" t="str">
        <f t="shared" si="446"/>
        <v/>
      </c>
      <c r="BZ436" s="48" t="str">
        <f t="shared" si="434"/>
        <v/>
      </c>
      <c r="CA436" s="49" t="str">
        <f t="shared" si="447"/>
        <v/>
      </c>
      <c r="CB436" s="49" t="str">
        <f t="shared" si="448"/>
        <v/>
      </c>
      <c r="CC436" s="49" t="str">
        <f t="shared" si="449"/>
        <v/>
      </c>
      <c r="CD436" s="49" t="str">
        <f t="shared" si="450"/>
        <v/>
      </c>
      <c r="CE436" s="49" t="str">
        <f t="shared" si="451"/>
        <v/>
      </c>
      <c r="CF436" s="49" t="str">
        <f t="shared" si="452"/>
        <v/>
      </c>
      <c r="CG436" s="49" t="str">
        <f t="shared" si="453"/>
        <v/>
      </c>
      <c r="CH436" s="49" t="str">
        <f t="shared" si="454"/>
        <v/>
      </c>
      <c r="CI436" s="49" t="str">
        <f t="shared" si="455"/>
        <v/>
      </c>
      <c r="CJ436" s="49" t="str">
        <f t="shared" si="456"/>
        <v/>
      </c>
      <c r="CK436" s="50" t="str">
        <f t="shared" si="457"/>
        <v/>
      </c>
      <c r="CM436" s="85" t="str">
        <f t="shared" si="435"/>
        <v/>
      </c>
      <c r="CN436" s="6" t="str">
        <f>IF($B436="", "", IF($CM436="X", "", IF(Report!$BN$3="X", LEFT($B436, 2), $B436)))</f>
        <v/>
      </c>
      <c r="CP436" s="48" t="str">
        <f>IF($CN436="", "", IF($CN436=Report!$BN$4, AA436, ""))</f>
        <v/>
      </c>
      <c r="CQ436" s="49" t="str">
        <f>IF($CN436="", "", IF($CN436=Report!$BN$4, AB436, ""))</f>
        <v/>
      </c>
      <c r="CR436" s="49" t="str">
        <f>IF($CN436="", "", IF($CN436=Report!$BN$4, AC436, ""))</f>
        <v/>
      </c>
      <c r="CS436" s="49" t="str">
        <f>IF($CN436="", "", IF($CN436=Report!$BN$4, AD436, ""))</f>
        <v/>
      </c>
      <c r="CT436" s="49" t="str">
        <f>IF($CN436="", "", IF($CN436=Report!$BN$4, AE436, ""))</f>
        <v/>
      </c>
      <c r="CU436" s="49" t="str">
        <f>IF($CN436="", "", IF($CN436=Report!$BN$4, AF436, ""))</f>
        <v/>
      </c>
      <c r="CV436" s="49" t="str">
        <f>IF($CN436="", "", IF($CN436=Report!$BN$4, AG436, ""))</f>
        <v/>
      </c>
      <c r="CW436" s="49" t="str">
        <f>IF($CN436="", "", IF($CN436=Report!$BN$4, AH436, ""))</f>
        <v/>
      </c>
      <c r="CX436" s="49" t="str">
        <f>IF($CN436="", "", IF($CN436=Report!$BN$4, AI436, ""))</f>
        <v/>
      </c>
      <c r="CY436" s="49" t="str">
        <f>IF($CN436="", "", IF($CN436=Report!$BN$4, AJ436, ""))</f>
        <v/>
      </c>
      <c r="CZ436" s="49" t="str">
        <f>IF($CN436="", "", IF($CN436=Report!$BN$4, AK436, ""))</f>
        <v/>
      </c>
      <c r="DA436" s="49" t="str">
        <f>IF($CN436="", "", IF($CN436=Report!$BN$4, AL436, ""))</f>
        <v/>
      </c>
      <c r="DB436" s="49" t="str">
        <f>IF($CN436="", "", IF($CN436=Report!$BN$4, AM436, ""))</f>
        <v/>
      </c>
      <c r="DC436" s="49" t="str">
        <f>IF($CN436="", "", IF($CN436=Report!$BN$4, AN436, ""))</f>
        <v/>
      </c>
      <c r="DD436" s="50" t="str">
        <f>IF($CN436="", "", IF($CN436=Report!$BN$4, AO436, ""))</f>
        <v/>
      </c>
      <c r="DE436" s="48" t="str">
        <f>IF($CN436="", "", IF($CN436=Report!$BN$4, AP436, ""))</f>
        <v/>
      </c>
      <c r="DF436" s="49" t="str">
        <f>IF($CN436="", "", IF($CN436=Report!$BN$4, AQ436, ""))</f>
        <v/>
      </c>
      <c r="DG436" s="49" t="str">
        <f>IF($CN436="", "", IF($CN436=Report!$BN$4, AR436, ""))</f>
        <v/>
      </c>
      <c r="DH436" s="49" t="str">
        <f>IF($CN436="", "", IF($CN436=Report!$BN$4, AS436, ""))</f>
        <v/>
      </c>
      <c r="DI436" s="49" t="str">
        <f>IF($CN436="", "", IF($CN436=Report!$BN$4, AT436, ""))</f>
        <v/>
      </c>
      <c r="DJ436" s="49" t="str">
        <f>IF($CN436="", "", IF($CN436=Report!$BN$4, AU436, ""))</f>
        <v/>
      </c>
      <c r="DK436" s="49" t="str">
        <f>IF($CN436="", "", IF($CN436=Report!$BN$4, AV436, ""))</f>
        <v/>
      </c>
      <c r="DL436" s="49" t="str">
        <f>IF($CN436="", "", IF($CN436=Report!$BN$4, AW436, ""))</f>
        <v/>
      </c>
      <c r="DM436" s="49" t="str">
        <f>IF($CN436="", "", IF($CN436=Report!$BN$4, AX436, ""))</f>
        <v/>
      </c>
      <c r="DN436" s="49" t="str">
        <f>IF($CN436="", "", IF($CN436=Report!$BN$4, AY436, ""))</f>
        <v/>
      </c>
      <c r="DO436" s="49" t="str">
        <f>IF($CN436="", "", IF($CN436=Report!$BN$4, AZ436, ""))</f>
        <v/>
      </c>
      <c r="DP436" s="50" t="str">
        <f>IF($CN436="", "", IF($CN436=Report!$BN$4, BA436, ""))</f>
        <v/>
      </c>
      <c r="DQ436" s="48" t="str">
        <f>IF($CN436="", "", IF($CN436=Report!$BN$4, BB436, ""))</f>
        <v/>
      </c>
      <c r="DR436" s="49" t="str">
        <f>IF($CN436="", "", IF($CN436=Report!$BN$4, BC436, ""))</f>
        <v/>
      </c>
      <c r="DS436" s="49" t="str">
        <f>IF($CN436="", "", IF($CN436=Report!$BN$4, BD436, ""))</f>
        <v/>
      </c>
      <c r="DT436" s="49" t="str">
        <f>IF($CN436="", "", IF($CN436=Report!$BN$4, BE436, ""))</f>
        <v/>
      </c>
      <c r="DU436" s="49" t="str">
        <f>IF($CN436="", "", IF($CN436=Report!$BN$4, BF436, ""))</f>
        <v/>
      </c>
      <c r="DV436" s="49" t="str">
        <f>IF($CN436="", "", IF($CN436=Report!$BN$4, BG436, ""))</f>
        <v/>
      </c>
      <c r="DW436" s="49" t="str">
        <f>IF($CN436="", "", IF($CN436=Report!$BN$4, BH436, ""))</f>
        <v/>
      </c>
      <c r="DX436" s="49" t="str">
        <f>IF($CN436="", "", IF($CN436=Report!$BN$4, BI436, ""))</f>
        <v/>
      </c>
      <c r="DY436" s="49" t="str">
        <f>IF($CN436="", "", IF($CN436=Report!$BN$4, BJ436, ""))</f>
        <v/>
      </c>
      <c r="DZ436" s="49" t="str">
        <f>IF($CN436="", "", IF($CN436=Report!$BN$4, BK436, ""))</f>
        <v/>
      </c>
      <c r="EA436" s="49" t="str">
        <f>IF($CN436="", "", IF($CN436=Report!$BN$4, BL436, ""))</f>
        <v/>
      </c>
      <c r="EB436" s="50" t="str">
        <f>IF($CN436="", "", IF($CN436=Report!$BN$4, BM436, ""))</f>
        <v/>
      </c>
      <c r="EC436" s="48" t="str">
        <f>IF($CN436="", "", IF($CN436=Report!$BN$4, BN436, ""))</f>
        <v/>
      </c>
      <c r="ED436" s="49" t="str">
        <f>IF($CN436="", "", IF($CN436=Report!$BN$4, BO436, ""))</f>
        <v/>
      </c>
      <c r="EE436" s="49" t="str">
        <f>IF($CN436="", "", IF($CN436=Report!$BN$4, BP436, ""))</f>
        <v/>
      </c>
      <c r="EF436" s="49" t="str">
        <f>IF($CN436="", "", IF($CN436=Report!$BN$4, BQ436, ""))</f>
        <v/>
      </c>
      <c r="EG436" s="49" t="str">
        <f>IF($CN436="", "", IF($CN436=Report!$BN$4, BR436, ""))</f>
        <v/>
      </c>
      <c r="EH436" s="49" t="str">
        <f>IF($CN436="", "", IF($CN436=Report!$BN$4, BS436, ""))</f>
        <v/>
      </c>
      <c r="EI436" s="49" t="str">
        <f>IF($CN436="", "", IF($CN436=Report!$BN$4, BT436, ""))</f>
        <v/>
      </c>
      <c r="EJ436" s="49" t="str">
        <f>IF($CN436="", "", IF($CN436=Report!$BN$4, BU436, ""))</f>
        <v/>
      </c>
      <c r="EK436" s="49" t="str">
        <f>IF($CN436="", "", IF($CN436=Report!$BN$4, BV436, ""))</f>
        <v/>
      </c>
      <c r="EL436" s="49" t="str">
        <f>IF($CN436="", "", IF($CN436=Report!$BN$4, BW436, ""))</f>
        <v/>
      </c>
      <c r="EM436" s="49" t="str">
        <f>IF($CN436="", "", IF($CN436=Report!$BN$4, BX436, ""))</f>
        <v/>
      </c>
      <c r="EN436" s="50" t="str">
        <f>IF($CN436="", "", IF($CN436=Report!$BN$4, BY436, ""))</f>
        <v/>
      </c>
      <c r="EO436" s="48" t="str">
        <f>IF($CN436="", "", IF($CN436=Report!$BN$4, BZ436, ""))</f>
        <v/>
      </c>
      <c r="EP436" s="49" t="str">
        <f>IF($CN436="", "", IF($CN436=Report!$BN$4, CA436, ""))</f>
        <v/>
      </c>
      <c r="EQ436" s="49" t="str">
        <f>IF($CN436="", "", IF($CN436=Report!$BN$4, CB436, ""))</f>
        <v/>
      </c>
      <c r="ER436" s="49" t="str">
        <f>IF($CN436="", "", IF($CN436=Report!$BN$4, CC436, ""))</f>
        <v/>
      </c>
      <c r="ES436" s="49" t="str">
        <f>IF($CN436="", "", IF($CN436=Report!$BN$4, CD436, ""))</f>
        <v/>
      </c>
      <c r="ET436" s="49" t="str">
        <f>IF($CN436="", "", IF($CN436=Report!$BN$4, CE436, ""))</f>
        <v/>
      </c>
      <c r="EU436" s="49" t="str">
        <f>IF($CN436="", "", IF($CN436=Report!$BN$4, CF436, ""))</f>
        <v/>
      </c>
      <c r="EV436" s="49" t="str">
        <f>IF($CN436="", "", IF($CN436=Report!$BN$4, CG436, ""))</f>
        <v/>
      </c>
      <c r="EW436" s="49" t="str">
        <f>IF($CN436="", "", IF($CN436=Report!$BN$4, CH436, ""))</f>
        <v/>
      </c>
      <c r="EX436" s="49" t="str">
        <f>IF($CN436="", "", IF($CN436=Report!$BN$4, CI436, ""))</f>
        <v/>
      </c>
      <c r="EY436" s="49" t="str">
        <f>IF($CN436="", "", IF($CN436=Report!$BN$4, CJ436, ""))</f>
        <v/>
      </c>
      <c r="EZ436" s="50" t="str">
        <f>IF($CN436="", "", IF($CN436=Report!$BN$4, CK436, ""))</f>
        <v/>
      </c>
    </row>
    <row r="437" spans="1:156" x14ac:dyDescent="0.25">
      <c r="A437" s="19"/>
      <c r="B437" s="104"/>
      <c r="C437" s="105"/>
      <c r="D437" s="116"/>
      <c r="E437" s="106"/>
      <c r="F437" s="106"/>
      <c r="G437" s="106"/>
      <c r="H437" s="106"/>
      <c r="I437" s="106"/>
      <c r="J437" s="106"/>
      <c r="K437" s="106"/>
      <c r="L437" s="106"/>
      <c r="M437" s="106"/>
      <c r="N437" s="106"/>
      <c r="O437" s="106"/>
      <c r="P437" s="106"/>
      <c r="Q437" s="106"/>
      <c r="R437" s="106"/>
      <c r="S437" s="106"/>
      <c r="T437" s="108"/>
      <c r="U437" s="108"/>
      <c r="V437" s="108"/>
      <c r="W437" s="109"/>
      <c r="X437" s="19"/>
      <c r="AA437" s="48" t="str">
        <f t="shared" si="416"/>
        <v/>
      </c>
      <c r="AB437" s="49" t="str">
        <f t="shared" si="417"/>
        <v/>
      </c>
      <c r="AC437" s="49" t="str">
        <f t="shared" si="418"/>
        <v/>
      </c>
      <c r="AD437" s="49" t="str">
        <f t="shared" si="419"/>
        <v/>
      </c>
      <c r="AE437" s="49" t="str">
        <f t="shared" si="420"/>
        <v/>
      </c>
      <c r="AF437" s="49" t="str">
        <f t="shared" si="421"/>
        <v/>
      </c>
      <c r="AG437" s="49" t="str">
        <f t="shared" si="422"/>
        <v/>
      </c>
      <c r="AH437" s="49" t="str">
        <f t="shared" si="423"/>
        <v/>
      </c>
      <c r="AI437" s="49" t="str">
        <f t="shared" si="424"/>
        <v/>
      </c>
      <c r="AJ437" s="49" t="str">
        <f t="shared" si="425"/>
        <v/>
      </c>
      <c r="AK437" s="49" t="str">
        <f t="shared" si="426"/>
        <v/>
      </c>
      <c r="AL437" s="49" t="str">
        <f t="shared" si="427"/>
        <v/>
      </c>
      <c r="AM437" s="49" t="str">
        <f t="shared" si="428"/>
        <v/>
      </c>
      <c r="AN437" s="49" t="str">
        <f t="shared" si="429"/>
        <v/>
      </c>
      <c r="AO437" s="50" t="str">
        <f t="shared" si="430"/>
        <v/>
      </c>
      <c r="AP437" s="48" t="str">
        <f t="shared" si="431"/>
        <v/>
      </c>
      <c r="AQ437" s="49" t="str">
        <f t="shared" si="394"/>
        <v/>
      </c>
      <c r="AR437" s="49" t="str">
        <f t="shared" si="395"/>
        <v/>
      </c>
      <c r="AS437" s="49" t="str">
        <f t="shared" si="396"/>
        <v/>
      </c>
      <c r="AT437" s="49" t="str">
        <f t="shared" si="397"/>
        <v/>
      </c>
      <c r="AU437" s="49" t="str">
        <f t="shared" si="398"/>
        <v/>
      </c>
      <c r="AV437" s="49" t="str">
        <f t="shared" si="399"/>
        <v/>
      </c>
      <c r="AW437" s="49" t="str">
        <f t="shared" si="400"/>
        <v/>
      </c>
      <c r="AX437" s="49" t="str">
        <f t="shared" si="401"/>
        <v/>
      </c>
      <c r="AY437" s="49" t="str">
        <f t="shared" si="402"/>
        <v/>
      </c>
      <c r="AZ437" s="49" t="str">
        <f t="shared" si="403"/>
        <v/>
      </c>
      <c r="BA437" s="50" t="str">
        <f t="shared" si="404"/>
        <v/>
      </c>
      <c r="BB437" s="48" t="str">
        <f t="shared" si="432"/>
        <v/>
      </c>
      <c r="BC437" s="49" t="str">
        <f t="shared" si="405"/>
        <v/>
      </c>
      <c r="BD437" s="49" t="str">
        <f t="shared" si="406"/>
        <v/>
      </c>
      <c r="BE437" s="49" t="str">
        <f t="shared" si="407"/>
        <v/>
      </c>
      <c r="BF437" s="49" t="str">
        <f t="shared" si="408"/>
        <v/>
      </c>
      <c r="BG437" s="49" t="str">
        <f t="shared" si="409"/>
        <v/>
      </c>
      <c r="BH437" s="49" t="str">
        <f t="shared" si="410"/>
        <v/>
      </c>
      <c r="BI437" s="49" t="str">
        <f t="shared" si="411"/>
        <v/>
      </c>
      <c r="BJ437" s="49" t="str">
        <f t="shared" si="412"/>
        <v/>
      </c>
      <c r="BK437" s="49" t="str">
        <f t="shared" si="413"/>
        <v/>
      </c>
      <c r="BL437" s="49" t="str">
        <f t="shared" si="414"/>
        <v/>
      </c>
      <c r="BM437" s="50" t="str">
        <f t="shared" si="415"/>
        <v/>
      </c>
      <c r="BN437" s="48" t="str">
        <f t="shared" si="433"/>
        <v/>
      </c>
      <c r="BO437" s="49" t="str">
        <f t="shared" si="436"/>
        <v/>
      </c>
      <c r="BP437" s="49" t="str">
        <f t="shared" si="437"/>
        <v/>
      </c>
      <c r="BQ437" s="49" t="str">
        <f t="shared" si="438"/>
        <v/>
      </c>
      <c r="BR437" s="49" t="str">
        <f t="shared" si="439"/>
        <v/>
      </c>
      <c r="BS437" s="49" t="str">
        <f t="shared" si="440"/>
        <v/>
      </c>
      <c r="BT437" s="49" t="str">
        <f t="shared" si="441"/>
        <v/>
      </c>
      <c r="BU437" s="49" t="str">
        <f t="shared" si="442"/>
        <v/>
      </c>
      <c r="BV437" s="49" t="str">
        <f t="shared" si="443"/>
        <v/>
      </c>
      <c r="BW437" s="49" t="str">
        <f t="shared" si="444"/>
        <v/>
      </c>
      <c r="BX437" s="49" t="str">
        <f t="shared" si="445"/>
        <v/>
      </c>
      <c r="BY437" s="50" t="str">
        <f t="shared" si="446"/>
        <v/>
      </c>
      <c r="BZ437" s="48" t="str">
        <f t="shared" si="434"/>
        <v/>
      </c>
      <c r="CA437" s="49" t="str">
        <f t="shared" si="447"/>
        <v/>
      </c>
      <c r="CB437" s="49" t="str">
        <f t="shared" si="448"/>
        <v/>
      </c>
      <c r="CC437" s="49" t="str">
        <f t="shared" si="449"/>
        <v/>
      </c>
      <c r="CD437" s="49" t="str">
        <f t="shared" si="450"/>
        <v/>
      </c>
      <c r="CE437" s="49" t="str">
        <f t="shared" si="451"/>
        <v/>
      </c>
      <c r="CF437" s="49" t="str">
        <f t="shared" si="452"/>
        <v/>
      </c>
      <c r="CG437" s="49" t="str">
        <f t="shared" si="453"/>
        <v/>
      </c>
      <c r="CH437" s="49" t="str">
        <f t="shared" si="454"/>
        <v/>
      </c>
      <c r="CI437" s="49" t="str">
        <f t="shared" si="455"/>
        <v/>
      </c>
      <c r="CJ437" s="49" t="str">
        <f t="shared" si="456"/>
        <v/>
      </c>
      <c r="CK437" s="50" t="str">
        <f t="shared" si="457"/>
        <v/>
      </c>
      <c r="CM437" s="85" t="str">
        <f t="shared" si="435"/>
        <v/>
      </c>
      <c r="CN437" s="6" t="str">
        <f>IF($B437="", "", IF($CM437="X", "", IF(Report!$BN$3="X", LEFT($B437, 2), $B437)))</f>
        <v/>
      </c>
      <c r="CP437" s="48" t="str">
        <f>IF($CN437="", "", IF($CN437=Report!$BN$4, AA437, ""))</f>
        <v/>
      </c>
      <c r="CQ437" s="49" t="str">
        <f>IF($CN437="", "", IF($CN437=Report!$BN$4, AB437, ""))</f>
        <v/>
      </c>
      <c r="CR437" s="49" t="str">
        <f>IF($CN437="", "", IF($CN437=Report!$BN$4, AC437, ""))</f>
        <v/>
      </c>
      <c r="CS437" s="49" t="str">
        <f>IF($CN437="", "", IF($CN437=Report!$BN$4, AD437, ""))</f>
        <v/>
      </c>
      <c r="CT437" s="49" t="str">
        <f>IF($CN437="", "", IF($CN437=Report!$BN$4, AE437, ""))</f>
        <v/>
      </c>
      <c r="CU437" s="49" t="str">
        <f>IF($CN437="", "", IF($CN437=Report!$BN$4, AF437, ""))</f>
        <v/>
      </c>
      <c r="CV437" s="49" t="str">
        <f>IF($CN437="", "", IF($CN437=Report!$BN$4, AG437, ""))</f>
        <v/>
      </c>
      <c r="CW437" s="49" t="str">
        <f>IF($CN437="", "", IF($CN437=Report!$BN$4, AH437, ""))</f>
        <v/>
      </c>
      <c r="CX437" s="49" t="str">
        <f>IF($CN437="", "", IF($CN437=Report!$BN$4, AI437, ""))</f>
        <v/>
      </c>
      <c r="CY437" s="49" t="str">
        <f>IF($CN437="", "", IF($CN437=Report!$BN$4, AJ437, ""))</f>
        <v/>
      </c>
      <c r="CZ437" s="49" t="str">
        <f>IF($CN437="", "", IF($CN437=Report!$BN$4, AK437, ""))</f>
        <v/>
      </c>
      <c r="DA437" s="49" t="str">
        <f>IF($CN437="", "", IF($CN437=Report!$BN$4, AL437, ""))</f>
        <v/>
      </c>
      <c r="DB437" s="49" t="str">
        <f>IF($CN437="", "", IF($CN437=Report!$BN$4, AM437, ""))</f>
        <v/>
      </c>
      <c r="DC437" s="49" t="str">
        <f>IF($CN437="", "", IF($CN437=Report!$BN$4, AN437, ""))</f>
        <v/>
      </c>
      <c r="DD437" s="50" t="str">
        <f>IF($CN437="", "", IF($CN437=Report!$BN$4, AO437, ""))</f>
        <v/>
      </c>
      <c r="DE437" s="48" t="str">
        <f>IF($CN437="", "", IF($CN437=Report!$BN$4, AP437, ""))</f>
        <v/>
      </c>
      <c r="DF437" s="49" t="str">
        <f>IF($CN437="", "", IF($CN437=Report!$BN$4, AQ437, ""))</f>
        <v/>
      </c>
      <c r="DG437" s="49" t="str">
        <f>IF($CN437="", "", IF($CN437=Report!$BN$4, AR437, ""))</f>
        <v/>
      </c>
      <c r="DH437" s="49" t="str">
        <f>IF($CN437="", "", IF($CN437=Report!$BN$4, AS437, ""))</f>
        <v/>
      </c>
      <c r="DI437" s="49" t="str">
        <f>IF($CN437="", "", IF($CN437=Report!$BN$4, AT437, ""))</f>
        <v/>
      </c>
      <c r="DJ437" s="49" t="str">
        <f>IF($CN437="", "", IF($CN437=Report!$BN$4, AU437, ""))</f>
        <v/>
      </c>
      <c r="DK437" s="49" t="str">
        <f>IF($CN437="", "", IF($CN437=Report!$BN$4, AV437, ""))</f>
        <v/>
      </c>
      <c r="DL437" s="49" t="str">
        <f>IF($CN437="", "", IF($CN437=Report!$BN$4, AW437, ""))</f>
        <v/>
      </c>
      <c r="DM437" s="49" t="str">
        <f>IF($CN437="", "", IF($CN437=Report!$BN$4, AX437, ""))</f>
        <v/>
      </c>
      <c r="DN437" s="49" t="str">
        <f>IF($CN437="", "", IF($CN437=Report!$BN$4, AY437, ""))</f>
        <v/>
      </c>
      <c r="DO437" s="49" t="str">
        <f>IF($CN437="", "", IF($CN437=Report!$BN$4, AZ437, ""))</f>
        <v/>
      </c>
      <c r="DP437" s="50" t="str">
        <f>IF($CN437="", "", IF($CN437=Report!$BN$4, BA437, ""))</f>
        <v/>
      </c>
      <c r="DQ437" s="48" t="str">
        <f>IF($CN437="", "", IF($CN437=Report!$BN$4, BB437, ""))</f>
        <v/>
      </c>
      <c r="DR437" s="49" t="str">
        <f>IF($CN437="", "", IF($CN437=Report!$BN$4, BC437, ""))</f>
        <v/>
      </c>
      <c r="DS437" s="49" t="str">
        <f>IF($CN437="", "", IF($CN437=Report!$BN$4, BD437, ""))</f>
        <v/>
      </c>
      <c r="DT437" s="49" t="str">
        <f>IF($CN437="", "", IF($CN437=Report!$BN$4, BE437, ""))</f>
        <v/>
      </c>
      <c r="DU437" s="49" t="str">
        <f>IF($CN437="", "", IF($CN437=Report!$BN$4, BF437, ""))</f>
        <v/>
      </c>
      <c r="DV437" s="49" t="str">
        <f>IF($CN437="", "", IF($CN437=Report!$BN$4, BG437, ""))</f>
        <v/>
      </c>
      <c r="DW437" s="49" t="str">
        <f>IF($CN437="", "", IF($CN437=Report!$BN$4, BH437, ""))</f>
        <v/>
      </c>
      <c r="DX437" s="49" t="str">
        <f>IF($CN437="", "", IF($CN437=Report!$BN$4, BI437, ""))</f>
        <v/>
      </c>
      <c r="DY437" s="49" t="str">
        <f>IF($CN437="", "", IF($CN437=Report!$BN$4, BJ437, ""))</f>
        <v/>
      </c>
      <c r="DZ437" s="49" t="str">
        <f>IF($CN437="", "", IF($CN437=Report!$BN$4, BK437, ""))</f>
        <v/>
      </c>
      <c r="EA437" s="49" t="str">
        <f>IF($CN437="", "", IF($CN437=Report!$BN$4, BL437, ""))</f>
        <v/>
      </c>
      <c r="EB437" s="50" t="str">
        <f>IF($CN437="", "", IF($CN437=Report!$BN$4, BM437, ""))</f>
        <v/>
      </c>
      <c r="EC437" s="48" t="str">
        <f>IF($CN437="", "", IF($CN437=Report!$BN$4, BN437, ""))</f>
        <v/>
      </c>
      <c r="ED437" s="49" t="str">
        <f>IF($CN437="", "", IF($CN437=Report!$BN$4, BO437, ""))</f>
        <v/>
      </c>
      <c r="EE437" s="49" t="str">
        <f>IF($CN437="", "", IF($CN437=Report!$BN$4, BP437, ""))</f>
        <v/>
      </c>
      <c r="EF437" s="49" t="str">
        <f>IF($CN437="", "", IF($CN437=Report!$BN$4, BQ437, ""))</f>
        <v/>
      </c>
      <c r="EG437" s="49" t="str">
        <f>IF($CN437="", "", IF($CN437=Report!$BN$4, BR437, ""))</f>
        <v/>
      </c>
      <c r="EH437" s="49" t="str">
        <f>IF($CN437="", "", IF($CN437=Report!$BN$4, BS437, ""))</f>
        <v/>
      </c>
      <c r="EI437" s="49" t="str">
        <f>IF($CN437="", "", IF($CN437=Report!$BN$4, BT437, ""))</f>
        <v/>
      </c>
      <c r="EJ437" s="49" t="str">
        <f>IF($CN437="", "", IF($CN437=Report!$BN$4, BU437, ""))</f>
        <v/>
      </c>
      <c r="EK437" s="49" t="str">
        <f>IF($CN437="", "", IF($CN437=Report!$BN$4, BV437, ""))</f>
        <v/>
      </c>
      <c r="EL437" s="49" t="str">
        <f>IF($CN437="", "", IF($CN437=Report!$BN$4, BW437, ""))</f>
        <v/>
      </c>
      <c r="EM437" s="49" t="str">
        <f>IF($CN437="", "", IF($CN437=Report!$BN$4, BX437, ""))</f>
        <v/>
      </c>
      <c r="EN437" s="50" t="str">
        <f>IF($CN437="", "", IF($CN437=Report!$BN$4, BY437, ""))</f>
        <v/>
      </c>
      <c r="EO437" s="48" t="str">
        <f>IF($CN437="", "", IF($CN437=Report!$BN$4, BZ437, ""))</f>
        <v/>
      </c>
      <c r="EP437" s="49" t="str">
        <f>IF($CN437="", "", IF($CN437=Report!$BN$4, CA437, ""))</f>
        <v/>
      </c>
      <c r="EQ437" s="49" t="str">
        <f>IF($CN437="", "", IF($CN437=Report!$BN$4, CB437, ""))</f>
        <v/>
      </c>
      <c r="ER437" s="49" t="str">
        <f>IF($CN437="", "", IF($CN437=Report!$BN$4, CC437, ""))</f>
        <v/>
      </c>
      <c r="ES437" s="49" t="str">
        <f>IF($CN437="", "", IF($CN437=Report!$BN$4, CD437, ""))</f>
        <v/>
      </c>
      <c r="ET437" s="49" t="str">
        <f>IF($CN437="", "", IF($CN437=Report!$BN$4, CE437, ""))</f>
        <v/>
      </c>
      <c r="EU437" s="49" t="str">
        <f>IF($CN437="", "", IF($CN437=Report!$BN$4, CF437, ""))</f>
        <v/>
      </c>
      <c r="EV437" s="49" t="str">
        <f>IF($CN437="", "", IF($CN437=Report!$BN$4, CG437, ""))</f>
        <v/>
      </c>
      <c r="EW437" s="49" t="str">
        <f>IF($CN437="", "", IF($CN437=Report!$BN$4, CH437, ""))</f>
        <v/>
      </c>
      <c r="EX437" s="49" t="str">
        <f>IF($CN437="", "", IF($CN437=Report!$BN$4, CI437, ""))</f>
        <v/>
      </c>
      <c r="EY437" s="49" t="str">
        <f>IF($CN437="", "", IF($CN437=Report!$BN$4, CJ437, ""))</f>
        <v/>
      </c>
      <c r="EZ437" s="50" t="str">
        <f>IF($CN437="", "", IF($CN437=Report!$BN$4, CK437, ""))</f>
        <v/>
      </c>
    </row>
    <row r="438" spans="1:156" x14ac:dyDescent="0.25">
      <c r="A438" s="19"/>
      <c r="B438" s="104"/>
      <c r="C438" s="105"/>
      <c r="D438" s="116"/>
      <c r="E438" s="106"/>
      <c r="F438" s="106"/>
      <c r="G438" s="106"/>
      <c r="H438" s="106"/>
      <c r="I438" s="106"/>
      <c r="J438" s="106"/>
      <c r="K438" s="106"/>
      <c r="L438" s="106"/>
      <c r="M438" s="106"/>
      <c r="N438" s="106"/>
      <c r="O438" s="106"/>
      <c r="P438" s="106"/>
      <c r="Q438" s="106"/>
      <c r="R438" s="106"/>
      <c r="S438" s="106"/>
      <c r="T438" s="108"/>
      <c r="U438" s="108"/>
      <c r="V438" s="108"/>
      <c r="W438" s="109"/>
      <c r="X438" s="19"/>
      <c r="AA438" s="48" t="str">
        <f t="shared" si="416"/>
        <v/>
      </c>
      <c r="AB438" s="49" t="str">
        <f t="shared" si="417"/>
        <v/>
      </c>
      <c r="AC438" s="49" t="str">
        <f t="shared" si="418"/>
        <v/>
      </c>
      <c r="AD438" s="49" t="str">
        <f t="shared" si="419"/>
        <v/>
      </c>
      <c r="AE438" s="49" t="str">
        <f t="shared" si="420"/>
        <v/>
      </c>
      <c r="AF438" s="49" t="str">
        <f t="shared" si="421"/>
        <v/>
      </c>
      <c r="AG438" s="49" t="str">
        <f t="shared" si="422"/>
        <v/>
      </c>
      <c r="AH438" s="49" t="str">
        <f t="shared" si="423"/>
        <v/>
      </c>
      <c r="AI438" s="49" t="str">
        <f t="shared" si="424"/>
        <v/>
      </c>
      <c r="AJ438" s="49" t="str">
        <f t="shared" si="425"/>
        <v/>
      </c>
      <c r="AK438" s="49" t="str">
        <f t="shared" si="426"/>
        <v/>
      </c>
      <c r="AL438" s="49" t="str">
        <f t="shared" si="427"/>
        <v/>
      </c>
      <c r="AM438" s="49" t="str">
        <f t="shared" si="428"/>
        <v/>
      </c>
      <c r="AN438" s="49" t="str">
        <f t="shared" si="429"/>
        <v/>
      </c>
      <c r="AO438" s="50" t="str">
        <f t="shared" si="430"/>
        <v/>
      </c>
      <c r="AP438" s="48" t="str">
        <f t="shared" si="431"/>
        <v/>
      </c>
      <c r="AQ438" s="49" t="str">
        <f t="shared" si="394"/>
        <v/>
      </c>
      <c r="AR438" s="49" t="str">
        <f t="shared" si="395"/>
        <v/>
      </c>
      <c r="AS438" s="49" t="str">
        <f t="shared" si="396"/>
        <v/>
      </c>
      <c r="AT438" s="49" t="str">
        <f t="shared" si="397"/>
        <v/>
      </c>
      <c r="AU438" s="49" t="str">
        <f t="shared" si="398"/>
        <v/>
      </c>
      <c r="AV438" s="49" t="str">
        <f t="shared" si="399"/>
        <v/>
      </c>
      <c r="AW438" s="49" t="str">
        <f t="shared" si="400"/>
        <v/>
      </c>
      <c r="AX438" s="49" t="str">
        <f t="shared" si="401"/>
        <v/>
      </c>
      <c r="AY438" s="49" t="str">
        <f t="shared" si="402"/>
        <v/>
      </c>
      <c r="AZ438" s="49" t="str">
        <f t="shared" si="403"/>
        <v/>
      </c>
      <c r="BA438" s="50" t="str">
        <f t="shared" si="404"/>
        <v/>
      </c>
      <c r="BB438" s="48" t="str">
        <f t="shared" si="432"/>
        <v/>
      </c>
      <c r="BC438" s="49" t="str">
        <f t="shared" si="405"/>
        <v/>
      </c>
      <c r="BD438" s="49" t="str">
        <f t="shared" si="406"/>
        <v/>
      </c>
      <c r="BE438" s="49" t="str">
        <f t="shared" si="407"/>
        <v/>
      </c>
      <c r="BF438" s="49" t="str">
        <f t="shared" si="408"/>
        <v/>
      </c>
      <c r="BG438" s="49" t="str">
        <f t="shared" si="409"/>
        <v/>
      </c>
      <c r="BH438" s="49" t="str">
        <f t="shared" si="410"/>
        <v/>
      </c>
      <c r="BI438" s="49" t="str">
        <f t="shared" si="411"/>
        <v/>
      </c>
      <c r="BJ438" s="49" t="str">
        <f t="shared" si="412"/>
        <v/>
      </c>
      <c r="BK438" s="49" t="str">
        <f t="shared" si="413"/>
        <v/>
      </c>
      <c r="BL438" s="49" t="str">
        <f t="shared" si="414"/>
        <v/>
      </c>
      <c r="BM438" s="50" t="str">
        <f t="shared" si="415"/>
        <v/>
      </c>
      <c r="BN438" s="48" t="str">
        <f t="shared" si="433"/>
        <v/>
      </c>
      <c r="BO438" s="49" t="str">
        <f t="shared" si="436"/>
        <v/>
      </c>
      <c r="BP438" s="49" t="str">
        <f t="shared" si="437"/>
        <v/>
      </c>
      <c r="BQ438" s="49" t="str">
        <f t="shared" si="438"/>
        <v/>
      </c>
      <c r="BR438" s="49" t="str">
        <f t="shared" si="439"/>
        <v/>
      </c>
      <c r="BS438" s="49" t="str">
        <f t="shared" si="440"/>
        <v/>
      </c>
      <c r="BT438" s="49" t="str">
        <f t="shared" si="441"/>
        <v/>
      </c>
      <c r="BU438" s="49" t="str">
        <f t="shared" si="442"/>
        <v/>
      </c>
      <c r="BV438" s="49" t="str">
        <f t="shared" si="443"/>
        <v/>
      </c>
      <c r="BW438" s="49" t="str">
        <f t="shared" si="444"/>
        <v/>
      </c>
      <c r="BX438" s="49" t="str">
        <f t="shared" si="445"/>
        <v/>
      </c>
      <c r="BY438" s="50" t="str">
        <f t="shared" si="446"/>
        <v/>
      </c>
      <c r="BZ438" s="48" t="str">
        <f t="shared" si="434"/>
        <v/>
      </c>
      <c r="CA438" s="49" t="str">
        <f t="shared" si="447"/>
        <v/>
      </c>
      <c r="CB438" s="49" t="str">
        <f t="shared" si="448"/>
        <v/>
      </c>
      <c r="CC438" s="49" t="str">
        <f t="shared" si="449"/>
        <v/>
      </c>
      <c r="CD438" s="49" t="str">
        <f t="shared" si="450"/>
        <v/>
      </c>
      <c r="CE438" s="49" t="str">
        <f t="shared" si="451"/>
        <v/>
      </c>
      <c r="CF438" s="49" t="str">
        <f t="shared" si="452"/>
        <v/>
      </c>
      <c r="CG438" s="49" t="str">
        <f t="shared" si="453"/>
        <v/>
      </c>
      <c r="CH438" s="49" t="str">
        <f t="shared" si="454"/>
        <v/>
      </c>
      <c r="CI438" s="49" t="str">
        <f t="shared" si="455"/>
        <v/>
      </c>
      <c r="CJ438" s="49" t="str">
        <f t="shared" si="456"/>
        <v/>
      </c>
      <c r="CK438" s="50" t="str">
        <f t="shared" si="457"/>
        <v/>
      </c>
      <c r="CM438" s="85" t="str">
        <f t="shared" si="435"/>
        <v/>
      </c>
      <c r="CN438" s="6" t="str">
        <f>IF($B438="", "", IF($CM438="X", "", IF(Report!$BN$3="X", LEFT($B438, 2), $B438)))</f>
        <v/>
      </c>
      <c r="CP438" s="48" t="str">
        <f>IF($CN438="", "", IF($CN438=Report!$BN$4, AA438, ""))</f>
        <v/>
      </c>
      <c r="CQ438" s="49" t="str">
        <f>IF($CN438="", "", IF($CN438=Report!$BN$4, AB438, ""))</f>
        <v/>
      </c>
      <c r="CR438" s="49" t="str">
        <f>IF($CN438="", "", IF($CN438=Report!$BN$4, AC438, ""))</f>
        <v/>
      </c>
      <c r="CS438" s="49" t="str">
        <f>IF($CN438="", "", IF($CN438=Report!$BN$4, AD438, ""))</f>
        <v/>
      </c>
      <c r="CT438" s="49" t="str">
        <f>IF($CN438="", "", IF($CN438=Report!$BN$4, AE438, ""))</f>
        <v/>
      </c>
      <c r="CU438" s="49" t="str">
        <f>IF($CN438="", "", IF($CN438=Report!$BN$4, AF438, ""))</f>
        <v/>
      </c>
      <c r="CV438" s="49" t="str">
        <f>IF($CN438="", "", IF($CN438=Report!$BN$4, AG438, ""))</f>
        <v/>
      </c>
      <c r="CW438" s="49" t="str">
        <f>IF($CN438="", "", IF($CN438=Report!$BN$4, AH438, ""))</f>
        <v/>
      </c>
      <c r="CX438" s="49" t="str">
        <f>IF($CN438="", "", IF($CN438=Report!$BN$4, AI438, ""))</f>
        <v/>
      </c>
      <c r="CY438" s="49" t="str">
        <f>IF($CN438="", "", IF($CN438=Report!$BN$4, AJ438, ""))</f>
        <v/>
      </c>
      <c r="CZ438" s="49" t="str">
        <f>IF($CN438="", "", IF($CN438=Report!$BN$4, AK438, ""))</f>
        <v/>
      </c>
      <c r="DA438" s="49" t="str">
        <f>IF($CN438="", "", IF($CN438=Report!$BN$4, AL438, ""))</f>
        <v/>
      </c>
      <c r="DB438" s="49" t="str">
        <f>IF($CN438="", "", IF($CN438=Report!$BN$4, AM438, ""))</f>
        <v/>
      </c>
      <c r="DC438" s="49" t="str">
        <f>IF($CN438="", "", IF($CN438=Report!$BN$4, AN438, ""))</f>
        <v/>
      </c>
      <c r="DD438" s="50" t="str">
        <f>IF($CN438="", "", IF($CN438=Report!$BN$4, AO438, ""))</f>
        <v/>
      </c>
      <c r="DE438" s="48" t="str">
        <f>IF($CN438="", "", IF($CN438=Report!$BN$4, AP438, ""))</f>
        <v/>
      </c>
      <c r="DF438" s="49" t="str">
        <f>IF($CN438="", "", IF($CN438=Report!$BN$4, AQ438, ""))</f>
        <v/>
      </c>
      <c r="DG438" s="49" t="str">
        <f>IF($CN438="", "", IF($CN438=Report!$BN$4, AR438, ""))</f>
        <v/>
      </c>
      <c r="DH438" s="49" t="str">
        <f>IF($CN438="", "", IF($CN438=Report!$BN$4, AS438, ""))</f>
        <v/>
      </c>
      <c r="DI438" s="49" t="str">
        <f>IF($CN438="", "", IF($CN438=Report!$BN$4, AT438, ""))</f>
        <v/>
      </c>
      <c r="DJ438" s="49" t="str">
        <f>IF($CN438="", "", IF($CN438=Report!$BN$4, AU438, ""))</f>
        <v/>
      </c>
      <c r="DK438" s="49" t="str">
        <f>IF($CN438="", "", IF($CN438=Report!$BN$4, AV438, ""))</f>
        <v/>
      </c>
      <c r="DL438" s="49" t="str">
        <f>IF($CN438="", "", IF($CN438=Report!$BN$4, AW438, ""))</f>
        <v/>
      </c>
      <c r="DM438" s="49" t="str">
        <f>IF($CN438="", "", IF($CN438=Report!$BN$4, AX438, ""))</f>
        <v/>
      </c>
      <c r="DN438" s="49" t="str">
        <f>IF($CN438="", "", IF($CN438=Report!$BN$4, AY438, ""))</f>
        <v/>
      </c>
      <c r="DO438" s="49" t="str">
        <f>IF($CN438="", "", IF($CN438=Report!$BN$4, AZ438, ""))</f>
        <v/>
      </c>
      <c r="DP438" s="50" t="str">
        <f>IF($CN438="", "", IF($CN438=Report!$BN$4, BA438, ""))</f>
        <v/>
      </c>
      <c r="DQ438" s="48" t="str">
        <f>IF($CN438="", "", IF($CN438=Report!$BN$4, BB438, ""))</f>
        <v/>
      </c>
      <c r="DR438" s="49" t="str">
        <f>IF($CN438="", "", IF($CN438=Report!$BN$4, BC438, ""))</f>
        <v/>
      </c>
      <c r="DS438" s="49" t="str">
        <f>IF($CN438="", "", IF($CN438=Report!$BN$4, BD438, ""))</f>
        <v/>
      </c>
      <c r="DT438" s="49" t="str">
        <f>IF($CN438="", "", IF($CN438=Report!$BN$4, BE438, ""))</f>
        <v/>
      </c>
      <c r="DU438" s="49" t="str">
        <f>IF($CN438="", "", IF($CN438=Report!$BN$4, BF438, ""))</f>
        <v/>
      </c>
      <c r="DV438" s="49" t="str">
        <f>IF($CN438="", "", IF($CN438=Report!$BN$4, BG438, ""))</f>
        <v/>
      </c>
      <c r="DW438" s="49" t="str">
        <f>IF($CN438="", "", IF($CN438=Report!$BN$4, BH438, ""))</f>
        <v/>
      </c>
      <c r="DX438" s="49" t="str">
        <f>IF($CN438="", "", IF($CN438=Report!$BN$4, BI438, ""))</f>
        <v/>
      </c>
      <c r="DY438" s="49" t="str">
        <f>IF($CN438="", "", IF($CN438=Report!$BN$4, BJ438, ""))</f>
        <v/>
      </c>
      <c r="DZ438" s="49" t="str">
        <f>IF($CN438="", "", IF($CN438=Report!$BN$4, BK438, ""))</f>
        <v/>
      </c>
      <c r="EA438" s="49" t="str">
        <f>IF($CN438="", "", IF($CN438=Report!$BN$4, BL438, ""))</f>
        <v/>
      </c>
      <c r="EB438" s="50" t="str">
        <f>IF($CN438="", "", IF($CN438=Report!$BN$4, BM438, ""))</f>
        <v/>
      </c>
      <c r="EC438" s="48" t="str">
        <f>IF($CN438="", "", IF($CN438=Report!$BN$4, BN438, ""))</f>
        <v/>
      </c>
      <c r="ED438" s="49" t="str">
        <f>IF($CN438="", "", IF($CN438=Report!$BN$4, BO438, ""))</f>
        <v/>
      </c>
      <c r="EE438" s="49" t="str">
        <f>IF($CN438="", "", IF($CN438=Report!$BN$4, BP438, ""))</f>
        <v/>
      </c>
      <c r="EF438" s="49" t="str">
        <f>IF($CN438="", "", IF($CN438=Report!$BN$4, BQ438, ""))</f>
        <v/>
      </c>
      <c r="EG438" s="49" t="str">
        <f>IF($CN438="", "", IF($CN438=Report!$BN$4, BR438, ""))</f>
        <v/>
      </c>
      <c r="EH438" s="49" t="str">
        <f>IF($CN438="", "", IF($CN438=Report!$BN$4, BS438, ""))</f>
        <v/>
      </c>
      <c r="EI438" s="49" t="str">
        <f>IF($CN438="", "", IF($CN438=Report!$BN$4, BT438, ""))</f>
        <v/>
      </c>
      <c r="EJ438" s="49" t="str">
        <f>IF($CN438="", "", IF($CN438=Report!$BN$4, BU438, ""))</f>
        <v/>
      </c>
      <c r="EK438" s="49" t="str">
        <f>IF($CN438="", "", IF($CN438=Report!$BN$4, BV438, ""))</f>
        <v/>
      </c>
      <c r="EL438" s="49" t="str">
        <f>IF($CN438="", "", IF($CN438=Report!$BN$4, BW438, ""))</f>
        <v/>
      </c>
      <c r="EM438" s="49" t="str">
        <f>IF($CN438="", "", IF($CN438=Report!$BN$4, BX438, ""))</f>
        <v/>
      </c>
      <c r="EN438" s="50" t="str">
        <f>IF($CN438="", "", IF($CN438=Report!$BN$4, BY438, ""))</f>
        <v/>
      </c>
      <c r="EO438" s="48" t="str">
        <f>IF($CN438="", "", IF($CN438=Report!$BN$4, BZ438, ""))</f>
        <v/>
      </c>
      <c r="EP438" s="49" t="str">
        <f>IF($CN438="", "", IF($CN438=Report!$BN$4, CA438, ""))</f>
        <v/>
      </c>
      <c r="EQ438" s="49" t="str">
        <f>IF($CN438="", "", IF($CN438=Report!$BN$4, CB438, ""))</f>
        <v/>
      </c>
      <c r="ER438" s="49" t="str">
        <f>IF($CN438="", "", IF($CN438=Report!$BN$4, CC438, ""))</f>
        <v/>
      </c>
      <c r="ES438" s="49" t="str">
        <f>IF($CN438="", "", IF($CN438=Report!$BN$4, CD438, ""))</f>
        <v/>
      </c>
      <c r="ET438" s="49" t="str">
        <f>IF($CN438="", "", IF($CN438=Report!$BN$4, CE438, ""))</f>
        <v/>
      </c>
      <c r="EU438" s="49" t="str">
        <f>IF($CN438="", "", IF($CN438=Report!$BN$4, CF438, ""))</f>
        <v/>
      </c>
      <c r="EV438" s="49" t="str">
        <f>IF($CN438="", "", IF($CN438=Report!$BN$4, CG438, ""))</f>
        <v/>
      </c>
      <c r="EW438" s="49" t="str">
        <f>IF($CN438="", "", IF($CN438=Report!$BN$4, CH438, ""))</f>
        <v/>
      </c>
      <c r="EX438" s="49" t="str">
        <f>IF($CN438="", "", IF($CN438=Report!$BN$4, CI438, ""))</f>
        <v/>
      </c>
      <c r="EY438" s="49" t="str">
        <f>IF($CN438="", "", IF($CN438=Report!$BN$4, CJ438, ""))</f>
        <v/>
      </c>
      <c r="EZ438" s="50" t="str">
        <f>IF($CN438="", "", IF($CN438=Report!$BN$4, CK438, ""))</f>
        <v/>
      </c>
    </row>
    <row r="439" spans="1:156" x14ac:dyDescent="0.25">
      <c r="A439" s="19"/>
      <c r="B439" s="104"/>
      <c r="C439" s="105"/>
      <c r="D439" s="116"/>
      <c r="E439" s="106"/>
      <c r="F439" s="106"/>
      <c r="G439" s="106"/>
      <c r="H439" s="106"/>
      <c r="I439" s="106"/>
      <c r="J439" s="106"/>
      <c r="K439" s="106"/>
      <c r="L439" s="106"/>
      <c r="M439" s="106"/>
      <c r="N439" s="106"/>
      <c r="O439" s="106"/>
      <c r="P439" s="106"/>
      <c r="Q439" s="106"/>
      <c r="R439" s="106"/>
      <c r="S439" s="106"/>
      <c r="T439" s="108"/>
      <c r="U439" s="108"/>
      <c r="V439" s="108"/>
      <c r="W439" s="109"/>
      <c r="X439" s="19"/>
      <c r="AA439" s="48" t="str">
        <f t="shared" si="416"/>
        <v/>
      </c>
      <c r="AB439" s="49" t="str">
        <f t="shared" si="417"/>
        <v/>
      </c>
      <c r="AC439" s="49" t="str">
        <f t="shared" si="418"/>
        <v/>
      </c>
      <c r="AD439" s="49" t="str">
        <f t="shared" si="419"/>
        <v/>
      </c>
      <c r="AE439" s="49" t="str">
        <f t="shared" si="420"/>
        <v/>
      </c>
      <c r="AF439" s="49" t="str">
        <f t="shared" si="421"/>
        <v/>
      </c>
      <c r="AG439" s="49" t="str">
        <f t="shared" si="422"/>
        <v/>
      </c>
      <c r="AH439" s="49" t="str">
        <f t="shared" si="423"/>
        <v/>
      </c>
      <c r="AI439" s="49" t="str">
        <f t="shared" si="424"/>
        <v/>
      </c>
      <c r="AJ439" s="49" t="str">
        <f t="shared" si="425"/>
        <v/>
      </c>
      <c r="AK439" s="49" t="str">
        <f t="shared" si="426"/>
        <v/>
      </c>
      <c r="AL439" s="49" t="str">
        <f t="shared" si="427"/>
        <v/>
      </c>
      <c r="AM439" s="49" t="str">
        <f t="shared" si="428"/>
        <v/>
      </c>
      <c r="AN439" s="49" t="str">
        <f t="shared" si="429"/>
        <v/>
      </c>
      <c r="AO439" s="50" t="str">
        <f t="shared" si="430"/>
        <v/>
      </c>
      <c r="AP439" s="48" t="str">
        <f t="shared" si="431"/>
        <v/>
      </c>
      <c r="AQ439" s="49" t="str">
        <f t="shared" si="394"/>
        <v/>
      </c>
      <c r="AR439" s="49" t="str">
        <f t="shared" si="395"/>
        <v/>
      </c>
      <c r="AS439" s="49" t="str">
        <f t="shared" si="396"/>
        <v/>
      </c>
      <c r="AT439" s="49" t="str">
        <f t="shared" si="397"/>
        <v/>
      </c>
      <c r="AU439" s="49" t="str">
        <f t="shared" si="398"/>
        <v/>
      </c>
      <c r="AV439" s="49" t="str">
        <f t="shared" si="399"/>
        <v/>
      </c>
      <c r="AW439" s="49" t="str">
        <f t="shared" si="400"/>
        <v/>
      </c>
      <c r="AX439" s="49" t="str">
        <f t="shared" si="401"/>
        <v/>
      </c>
      <c r="AY439" s="49" t="str">
        <f t="shared" si="402"/>
        <v/>
      </c>
      <c r="AZ439" s="49" t="str">
        <f t="shared" si="403"/>
        <v/>
      </c>
      <c r="BA439" s="50" t="str">
        <f t="shared" si="404"/>
        <v/>
      </c>
      <c r="BB439" s="48" t="str">
        <f t="shared" si="432"/>
        <v/>
      </c>
      <c r="BC439" s="49" t="str">
        <f t="shared" si="405"/>
        <v/>
      </c>
      <c r="BD439" s="49" t="str">
        <f t="shared" si="406"/>
        <v/>
      </c>
      <c r="BE439" s="49" t="str">
        <f t="shared" si="407"/>
        <v/>
      </c>
      <c r="BF439" s="49" t="str">
        <f t="shared" si="408"/>
        <v/>
      </c>
      <c r="BG439" s="49" t="str">
        <f t="shared" si="409"/>
        <v/>
      </c>
      <c r="BH439" s="49" t="str">
        <f t="shared" si="410"/>
        <v/>
      </c>
      <c r="BI439" s="49" t="str">
        <f t="shared" si="411"/>
        <v/>
      </c>
      <c r="BJ439" s="49" t="str">
        <f t="shared" si="412"/>
        <v/>
      </c>
      <c r="BK439" s="49" t="str">
        <f t="shared" si="413"/>
        <v/>
      </c>
      <c r="BL439" s="49" t="str">
        <f t="shared" si="414"/>
        <v/>
      </c>
      <c r="BM439" s="50" t="str">
        <f t="shared" si="415"/>
        <v/>
      </c>
      <c r="BN439" s="48" t="str">
        <f t="shared" si="433"/>
        <v/>
      </c>
      <c r="BO439" s="49" t="str">
        <f t="shared" si="436"/>
        <v/>
      </c>
      <c r="BP439" s="49" t="str">
        <f t="shared" si="437"/>
        <v/>
      </c>
      <c r="BQ439" s="49" t="str">
        <f t="shared" si="438"/>
        <v/>
      </c>
      <c r="BR439" s="49" t="str">
        <f t="shared" si="439"/>
        <v/>
      </c>
      <c r="BS439" s="49" t="str">
        <f t="shared" si="440"/>
        <v/>
      </c>
      <c r="BT439" s="49" t="str">
        <f t="shared" si="441"/>
        <v/>
      </c>
      <c r="BU439" s="49" t="str">
        <f t="shared" si="442"/>
        <v/>
      </c>
      <c r="BV439" s="49" t="str">
        <f t="shared" si="443"/>
        <v/>
      </c>
      <c r="BW439" s="49" t="str">
        <f t="shared" si="444"/>
        <v/>
      </c>
      <c r="BX439" s="49" t="str">
        <f t="shared" si="445"/>
        <v/>
      </c>
      <c r="BY439" s="50" t="str">
        <f t="shared" si="446"/>
        <v/>
      </c>
      <c r="BZ439" s="48" t="str">
        <f t="shared" si="434"/>
        <v/>
      </c>
      <c r="CA439" s="49" t="str">
        <f t="shared" si="447"/>
        <v/>
      </c>
      <c r="CB439" s="49" t="str">
        <f t="shared" si="448"/>
        <v/>
      </c>
      <c r="CC439" s="49" t="str">
        <f t="shared" si="449"/>
        <v/>
      </c>
      <c r="CD439" s="49" t="str">
        <f t="shared" si="450"/>
        <v/>
      </c>
      <c r="CE439" s="49" t="str">
        <f t="shared" si="451"/>
        <v/>
      </c>
      <c r="CF439" s="49" t="str">
        <f t="shared" si="452"/>
        <v/>
      </c>
      <c r="CG439" s="49" t="str">
        <f t="shared" si="453"/>
        <v/>
      </c>
      <c r="CH439" s="49" t="str">
        <f t="shared" si="454"/>
        <v/>
      </c>
      <c r="CI439" s="49" t="str">
        <f t="shared" si="455"/>
        <v/>
      </c>
      <c r="CJ439" s="49" t="str">
        <f t="shared" si="456"/>
        <v/>
      </c>
      <c r="CK439" s="50" t="str">
        <f t="shared" si="457"/>
        <v/>
      </c>
      <c r="CM439" s="85" t="str">
        <f t="shared" si="435"/>
        <v/>
      </c>
      <c r="CN439" s="6" t="str">
        <f>IF($B439="", "", IF($CM439="X", "", IF(Report!$BN$3="X", LEFT($B439, 2), $B439)))</f>
        <v/>
      </c>
      <c r="CP439" s="48" t="str">
        <f>IF($CN439="", "", IF($CN439=Report!$BN$4, AA439, ""))</f>
        <v/>
      </c>
      <c r="CQ439" s="49" t="str">
        <f>IF($CN439="", "", IF($CN439=Report!$BN$4, AB439, ""))</f>
        <v/>
      </c>
      <c r="CR439" s="49" t="str">
        <f>IF($CN439="", "", IF($CN439=Report!$BN$4, AC439, ""))</f>
        <v/>
      </c>
      <c r="CS439" s="49" t="str">
        <f>IF($CN439="", "", IF($CN439=Report!$BN$4, AD439, ""))</f>
        <v/>
      </c>
      <c r="CT439" s="49" t="str">
        <f>IF($CN439="", "", IF($CN439=Report!$BN$4, AE439, ""))</f>
        <v/>
      </c>
      <c r="CU439" s="49" t="str">
        <f>IF($CN439="", "", IF($CN439=Report!$BN$4, AF439, ""))</f>
        <v/>
      </c>
      <c r="CV439" s="49" t="str">
        <f>IF($CN439="", "", IF($CN439=Report!$BN$4, AG439, ""))</f>
        <v/>
      </c>
      <c r="CW439" s="49" t="str">
        <f>IF($CN439="", "", IF($CN439=Report!$BN$4, AH439, ""))</f>
        <v/>
      </c>
      <c r="CX439" s="49" t="str">
        <f>IF($CN439="", "", IF($CN439=Report!$BN$4, AI439, ""))</f>
        <v/>
      </c>
      <c r="CY439" s="49" t="str">
        <f>IF($CN439="", "", IF($CN439=Report!$BN$4, AJ439, ""))</f>
        <v/>
      </c>
      <c r="CZ439" s="49" t="str">
        <f>IF($CN439="", "", IF($CN439=Report!$BN$4, AK439, ""))</f>
        <v/>
      </c>
      <c r="DA439" s="49" t="str">
        <f>IF($CN439="", "", IF($CN439=Report!$BN$4, AL439, ""))</f>
        <v/>
      </c>
      <c r="DB439" s="49" t="str">
        <f>IF($CN439="", "", IF($CN439=Report!$BN$4, AM439, ""))</f>
        <v/>
      </c>
      <c r="DC439" s="49" t="str">
        <f>IF($CN439="", "", IF($CN439=Report!$BN$4, AN439, ""))</f>
        <v/>
      </c>
      <c r="DD439" s="50" t="str">
        <f>IF($CN439="", "", IF($CN439=Report!$BN$4, AO439, ""))</f>
        <v/>
      </c>
      <c r="DE439" s="48" t="str">
        <f>IF($CN439="", "", IF($CN439=Report!$BN$4, AP439, ""))</f>
        <v/>
      </c>
      <c r="DF439" s="49" t="str">
        <f>IF($CN439="", "", IF($CN439=Report!$BN$4, AQ439, ""))</f>
        <v/>
      </c>
      <c r="DG439" s="49" t="str">
        <f>IF($CN439="", "", IF($CN439=Report!$BN$4, AR439, ""))</f>
        <v/>
      </c>
      <c r="DH439" s="49" t="str">
        <f>IF($CN439="", "", IF($CN439=Report!$BN$4, AS439, ""))</f>
        <v/>
      </c>
      <c r="DI439" s="49" t="str">
        <f>IF($CN439="", "", IF($CN439=Report!$BN$4, AT439, ""))</f>
        <v/>
      </c>
      <c r="DJ439" s="49" t="str">
        <f>IF($CN439="", "", IF($CN439=Report!$BN$4, AU439, ""))</f>
        <v/>
      </c>
      <c r="DK439" s="49" t="str">
        <f>IF($CN439="", "", IF($CN439=Report!$BN$4, AV439, ""))</f>
        <v/>
      </c>
      <c r="DL439" s="49" t="str">
        <f>IF($CN439="", "", IF($CN439=Report!$BN$4, AW439, ""))</f>
        <v/>
      </c>
      <c r="DM439" s="49" t="str">
        <f>IF($CN439="", "", IF($CN439=Report!$BN$4, AX439, ""))</f>
        <v/>
      </c>
      <c r="DN439" s="49" t="str">
        <f>IF($CN439="", "", IF($CN439=Report!$BN$4, AY439, ""))</f>
        <v/>
      </c>
      <c r="DO439" s="49" t="str">
        <f>IF($CN439="", "", IF($CN439=Report!$BN$4, AZ439, ""))</f>
        <v/>
      </c>
      <c r="DP439" s="50" t="str">
        <f>IF($CN439="", "", IF($CN439=Report!$BN$4, BA439, ""))</f>
        <v/>
      </c>
      <c r="DQ439" s="48" t="str">
        <f>IF($CN439="", "", IF($CN439=Report!$BN$4, BB439, ""))</f>
        <v/>
      </c>
      <c r="DR439" s="49" t="str">
        <f>IF($CN439="", "", IF($CN439=Report!$BN$4, BC439, ""))</f>
        <v/>
      </c>
      <c r="DS439" s="49" t="str">
        <f>IF($CN439="", "", IF($CN439=Report!$BN$4, BD439, ""))</f>
        <v/>
      </c>
      <c r="DT439" s="49" t="str">
        <f>IF($CN439="", "", IF($CN439=Report!$BN$4, BE439, ""))</f>
        <v/>
      </c>
      <c r="DU439" s="49" t="str">
        <f>IF($CN439="", "", IF($CN439=Report!$BN$4, BF439, ""))</f>
        <v/>
      </c>
      <c r="DV439" s="49" t="str">
        <f>IF($CN439="", "", IF($CN439=Report!$BN$4, BG439, ""))</f>
        <v/>
      </c>
      <c r="DW439" s="49" t="str">
        <f>IF($CN439="", "", IF($CN439=Report!$BN$4, BH439, ""))</f>
        <v/>
      </c>
      <c r="DX439" s="49" t="str">
        <f>IF($CN439="", "", IF($CN439=Report!$BN$4, BI439, ""))</f>
        <v/>
      </c>
      <c r="DY439" s="49" t="str">
        <f>IF($CN439="", "", IF($CN439=Report!$BN$4, BJ439, ""))</f>
        <v/>
      </c>
      <c r="DZ439" s="49" t="str">
        <f>IF($CN439="", "", IF($CN439=Report!$BN$4, BK439, ""))</f>
        <v/>
      </c>
      <c r="EA439" s="49" t="str">
        <f>IF($CN439="", "", IF($CN439=Report!$BN$4, BL439, ""))</f>
        <v/>
      </c>
      <c r="EB439" s="50" t="str">
        <f>IF($CN439="", "", IF($CN439=Report!$BN$4, BM439, ""))</f>
        <v/>
      </c>
      <c r="EC439" s="48" t="str">
        <f>IF($CN439="", "", IF($CN439=Report!$BN$4, BN439, ""))</f>
        <v/>
      </c>
      <c r="ED439" s="49" t="str">
        <f>IF($CN439="", "", IF($CN439=Report!$BN$4, BO439, ""))</f>
        <v/>
      </c>
      <c r="EE439" s="49" t="str">
        <f>IF($CN439="", "", IF($CN439=Report!$BN$4, BP439, ""))</f>
        <v/>
      </c>
      <c r="EF439" s="49" t="str">
        <f>IF($CN439="", "", IF($CN439=Report!$BN$4, BQ439, ""))</f>
        <v/>
      </c>
      <c r="EG439" s="49" t="str">
        <f>IF($CN439="", "", IF($CN439=Report!$BN$4, BR439, ""))</f>
        <v/>
      </c>
      <c r="EH439" s="49" t="str">
        <f>IF($CN439="", "", IF($CN439=Report!$BN$4, BS439, ""))</f>
        <v/>
      </c>
      <c r="EI439" s="49" t="str">
        <f>IF($CN439="", "", IF($CN439=Report!$BN$4, BT439, ""))</f>
        <v/>
      </c>
      <c r="EJ439" s="49" t="str">
        <f>IF($CN439="", "", IF($CN439=Report!$BN$4, BU439, ""))</f>
        <v/>
      </c>
      <c r="EK439" s="49" t="str">
        <f>IF($CN439="", "", IF($CN439=Report!$BN$4, BV439, ""))</f>
        <v/>
      </c>
      <c r="EL439" s="49" t="str">
        <f>IF($CN439="", "", IF($CN439=Report!$BN$4, BW439, ""))</f>
        <v/>
      </c>
      <c r="EM439" s="49" t="str">
        <f>IF($CN439="", "", IF($CN439=Report!$BN$4, BX439, ""))</f>
        <v/>
      </c>
      <c r="EN439" s="50" t="str">
        <f>IF($CN439="", "", IF($CN439=Report!$BN$4, BY439, ""))</f>
        <v/>
      </c>
      <c r="EO439" s="48" t="str">
        <f>IF($CN439="", "", IF($CN439=Report!$BN$4, BZ439, ""))</f>
        <v/>
      </c>
      <c r="EP439" s="49" t="str">
        <f>IF($CN439="", "", IF($CN439=Report!$BN$4, CA439, ""))</f>
        <v/>
      </c>
      <c r="EQ439" s="49" t="str">
        <f>IF($CN439="", "", IF($CN439=Report!$BN$4, CB439, ""))</f>
        <v/>
      </c>
      <c r="ER439" s="49" t="str">
        <f>IF($CN439="", "", IF($CN439=Report!$BN$4, CC439, ""))</f>
        <v/>
      </c>
      <c r="ES439" s="49" t="str">
        <f>IF($CN439="", "", IF($CN439=Report!$BN$4, CD439, ""))</f>
        <v/>
      </c>
      <c r="ET439" s="49" t="str">
        <f>IF($CN439="", "", IF($CN439=Report!$BN$4, CE439, ""))</f>
        <v/>
      </c>
      <c r="EU439" s="49" t="str">
        <f>IF($CN439="", "", IF($CN439=Report!$BN$4, CF439, ""))</f>
        <v/>
      </c>
      <c r="EV439" s="49" t="str">
        <f>IF($CN439="", "", IF($CN439=Report!$BN$4, CG439, ""))</f>
        <v/>
      </c>
      <c r="EW439" s="49" t="str">
        <f>IF($CN439="", "", IF($CN439=Report!$BN$4, CH439, ""))</f>
        <v/>
      </c>
      <c r="EX439" s="49" t="str">
        <f>IF($CN439="", "", IF($CN439=Report!$BN$4, CI439, ""))</f>
        <v/>
      </c>
      <c r="EY439" s="49" t="str">
        <f>IF($CN439="", "", IF($CN439=Report!$BN$4, CJ439, ""))</f>
        <v/>
      </c>
      <c r="EZ439" s="50" t="str">
        <f>IF($CN439="", "", IF($CN439=Report!$BN$4, CK439, ""))</f>
        <v/>
      </c>
    </row>
    <row r="440" spans="1:156" x14ac:dyDescent="0.25">
      <c r="A440" s="19"/>
      <c r="B440" s="104"/>
      <c r="C440" s="105"/>
      <c r="D440" s="116"/>
      <c r="E440" s="106"/>
      <c r="F440" s="106"/>
      <c r="G440" s="106"/>
      <c r="H440" s="106"/>
      <c r="I440" s="106"/>
      <c r="J440" s="106"/>
      <c r="K440" s="106"/>
      <c r="L440" s="106"/>
      <c r="M440" s="106"/>
      <c r="N440" s="106"/>
      <c r="O440" s="106"/>
      <c r="P440" s="106"/>
      <c r="Q440" s="106"/>
      <c r="R440" s="106"/>
      <c r="S440" s="106"/>
      <c r="T440" s="108"/>
      <c r="U440" s="108"/>
      <c r="V440" s="108"/>
      <c r="W440" s="109"/>
      <c r="X440" s="19"/>
      <c r="AA440" s="48" t="str">
        <f t="shared" si="416"/>
        <v/>
      </c>
      <c r="AB440" s="49" t="str">
        <f t="shared" si="417"/>
        <v/>
      </c>
      <c r="AC440" s="49" t="str">
        <f t="shared" si="418"/>
        <v/>
      </c>
      <c r="AD440" s="49" t="str">
        <f t="shared" si="419"/>
        <v/>
      </c>
      <c r="AE440" s="49" t="str">
        <f t="shared" si="420"/>
        <v/>
      </c>
      <c r="AF440" s="49" t="str">
        <f t="shared" si="421"/>
        <v/>
      </c>
      <c r="AG440" s="49" t="str">
        <f t="shared" si="422"/>
        <v/>
      </c>
      <c r="AH440" s="49" t="str">
        <f t="shared" si="423"/>
        <v/>
      </c>
      <c r="AI440" s="49" t="str">
        <f t="shared" si="424"/>
        <v/>
      </c>
      <c r="AJ440" s="49" t="str">
        <f t="shared" si="425"/>
        <v/>
      </c>
      <c r="AK440" s="49" t="str">
        <f t="shared" si="426"/>
        <v/>
      </c>
      <c r="AL440" s="49" t="str">
        <f t="shared" si="427"/>
        <v/>
      </c>
      <c r="AM440" s="49" t="str">
        <f t="shared" si="428"/>
        <v/>
      </c>
      <c r="AN440" s="49" t="str">
        <f t="shared" si="429"/>
        <v/>
      </c>
      <c r="AO440" s="50" t="str">
        <f t="shared" si="430"/>
        <v/>
      </c>
      <c r="AP440" s="48" t="str">
        <f t="shared" si="431"/>
        <v/>
      </c>
      <c r="AQ440" s="49" t="str">
        <f t="shared" si="394"/>
        <v/>
      </c>
      <c r="AR440" s="49" t="str">
        <f t="shared" si="395"/>
        <v/>
      </c>
      <c r="AS440" s="49" t="str">
        <f t="shared" si="396"/>
        <v/>
      </c>
      <c r="AT440" s="49" t="str">
        <f t="shared" si="397"/>
        <v/>
      </c>
      <c r="AU440" s="49" t="str">
        <f t="shared" si="398"/>
        <v/>
      </c>
      <c r="AV440" s="49" t="str">
        <f t="shared" si="399"/>
        <v/>
      </c>
      <c r="AW440" s="49" t="str">
        <f t="shared" si="400"/>
        <v/>
      </c>
      <c r="AX440" s="49" t="str">
        <f t="shared" si="401"/>
        <v/>
      </c>
      <c r="AY440" s="49" t="str">
        <f t="shared" si="402"/>
        <v/>
      </c>
      <c r="AZ440" s="49" t="str">
        <f t="shared" si="403"/>
        <v/>
      </c>
      <c r="BA440" s="50" t="str">
        <f t="shared" si="404"/>
        <v/>
      </c>
      <c r="BB440" s="48" t="str">
        <f t="shared" si="432"/>
        <v/>
      </c>
      <c r="BC440" s="49" t="str">
        <f t="shared" si="405"/>
        <v/>
      </c>
      <c r="BD440" s="49" t="str">
        <f t="shared" si="406"/>
        <v/>
      </c>
      <c r="BE440" s="49" t="str">
        <f t="shared" si="407"/>
        <v/>
      </c>
      <c r="BF440" s="49" t="str">
        <f t="shared" si="408"/>
        <v/>
      </c>
      <c r="BG440" s="49" t="str">
        <f t="shared" si="409"/>
        <v/>
      </c>
      <c r="BH440" s="49" t="str">
        <f t="shared" si="410"/>
        <v/>
      </c>
      <c r="BI440" s="49" t="str">
        <f t="shared" si="411"/>
        <v/>
      </c>
      <c r="BJ440" s="49" t="str">
        <f t="shared" si="412"/>
        <v/>
      </c>
      <c r="BK440" s="49" t="str">
        <f t="shared" si="413"/>
        <v/>
      </c>
      <c r="BL440" s="49" t="str">
        <f t="shared" si="414"/>
        <v/>
      </c>
      <c r="BM440" s="50" t="str">
        <f t="shared" si="415"/>
        <v/>
      </c>
      <c r="BN440" s="48" t="str">
        <f t="shared" si="433"/>
        <v/>
      </c>
      <c r="BO440" s="49" t="str">
        <f t="shared" si="436"/>
        <v/>
      </c>
      <c r="BP440" s="49" t="str">
        <f t="shared" si="437"/>
        <v/>
      </c>
      <c r="BQ440" s="49" t="str">
        <f t="shared" si="438"/>
        <v/>
      </c>
      <c r="BR440" s="49" t="str">
        <f t="shared" si="439"/>
        <v/>
      </c>
      <c r="BS440" s="49" t="str">
        <f t="shared" si="440"/>
        <v/>
      </c>
      <c r="BT440" s="49" t="str">
        <f t="shared" si="441"/>
        <v/>
      </c>
      <c r="BU440" s="49" t="str">
        <f t="shared" si="442"/>
        <v/>
      </c>
      <c r="BV440" s="49" t="str">
        <f t="shared" si="443"/>
        <v/>
      </c>
      <c r="BW440" s="49" t="str">
        <f t="shared" si="444"/>
        <v/>
      </c>
      <c r="BX440" s="49" t="str">
        <f t="shared" si="445"/>
        <v/>
      </c>
      <c r="BY440" s="50" t="str">
        <f t="shared" si="446"/>
        <v/>
      </c>
      <c r="BZ440" s="48" t="str">
        <f t="shared" si="434"/>
        <v/>
      </c>
      <c r="CA440" s="49" t="str">
        <f t="shared" si="447"/>
        <v/>
      </c>
      <c r="CB440" s="49" t="str">
        <f t="shared" si="448"/>
        <v/>
      </c>
      <c r="CC440" s="49" t="str">
        <f t="shared" si="449"/>
        <v/>
      </c>
      <c r="CD440" s="49" t="str">
        <f t="shared" si="450"/>
        <v/>
      </c>
      <c r="CE440" s="49" t="str">
        <f t="shared" si="451"/>
        <v/>
      </c>
      <c r="CF440" s="49" t="str">
        <f t="shared" si="452"/>
        <v/>
      </c>
      <c r="CG440" s="49" t="str">
        <f t="shared" si="453"/>
        <v/>
      </c>
      <c r="CH440" s="49" t="str">
        <f t="shared" si="454"/>
        <v/>
      </c>
      <c r="CI440" s="49" t="str">
        <f t="shared" si="455"/>
        <v/>
      </c>
      <c r="CJ440" s="49" t="str">
        <f t="shared" si="456"/>
        <v/>
      </c>
      <c r="CK440" s="50" t="str">
        <f t="shared" si="457"/>
        <v/>
      </c>
      <c r="CM440" s="85" t="str">
        <f t="shared" si="435"/>
        <v/>
      </c>
      <c r="CN440" s="6" t="str">
        <f>IF($B440="", "", IF($CM440="X", "", IF(Report!$BN$3="X", LEFT($B440, 2), $B440)))</f>
        <v/>
      </c>
      <c r="CP440" s="48" t="str">
        <f>IF($CN440="", "", IF($CN440=Report!$BN$4, AA440, ""))</f>
        <v/>
      </c>
      <c r="CQ440" s="49" t="str">
        <f>IF($CN440="", "", IF($CN440=Report!$BN$4, AB440, ""))</f>
        <v/>
      </c>
      <c r="CR440" s="49" t="str">
        <f>IF($CN440="", "", IF($CN440=Report!$BN$4, AC440, ""))</f>
        <v/>
      </c>
      <c r="CS440" s="49" t="str">
        <f>IF($CN440="", "", IF($CN440=Report!$BN$4, AD440, ""))</f>
        <v/>
      </c>
      <c r="CT440" s="49" t="str">
        <f>IF($CN440="", "", IF($CN440=Report!$BN$4, AE440, ""))</f>
        <v/>
      </c>
      <c r="CU440" s="49" t="str">
        <f>IF($CN440="", "", IF($CN440=Report!$BN$4, AF440, ""))</f>
        <v/>
      </c>
      <c r="CV440" s="49" t="str">
        <f>IF($CN440="", "", IF($CN440=Report!$BN$4, AG440, ""))</f>
        <v/>
      </c>
      <c r="CW440" s="49" t="str">
        <f>IF($CN440="", "", IF($CN440=Report!$BN$4, AH440, ""))</f>
        <v/>
      </c>
      <c r="CX440" s="49" t="str">
        <f>IF($CN440="", "", IF($CN440=Report!$BN$4, AI440, ""))</f>
        <v/>
      </c>
      <c r="CY440" s="49" t="str">
        <f>IF($CN440="", "", IF($CN440=Report!$BN$4, AJ440, ""))</f>
        <v/>
      </c>
      <c r="CZ440" s="49" t="str">
        <f>IF($CN440="", "", IF($CN440=Report!$BN$4, AK440, ""))</f>
        <v/>
      </c>
      <c r="DA440" s="49" t="str">
        <f>IF($CN440="", "", IF($CN440=Report!$BN$4, AL440, ""))</f>
        <v/>
      </c>
      <c r="DB440" s="49" t="str">
        <f>IF($CN440="", "", IF($CN440=Report!$BN$4, AM440, ""))</f>
        <v/>
      </c>
      <c r="DC440" s="49" t="str">
        <f>IF($CN440="", "", IF($CN440=Report!$BN$4, AN440, ""))</f>
        <v/>
      </c>
      <c r="DD440" s="50" t="str">
        <f>IF($CN440="", "", IF($CN440=Report!$BN$4, AO440, ""))</f>
        <v/>
      </c>
      <c r="DE440" s="48" t="str">
        <f>IF($CN440="", "", IF($CN440=Report!$BN$4, AP440, ""))</f>
        <v/>
      </c>
      <c r="DF440" s="49" t="str">
        <f>IF($CN440="", "", IF($CN440=Report!$BN$4, AQ440, ""))</f>
        <v/>
      </c>
      <c r="DG440" s="49" t="str">
        <f>IF($CN440="", "", IF($CN440=Report!$BN$4, AR440, ""))</f>
        <v/>
      </c>
      <c r="DH440" s="49" t="str">
        <f>IF($CN440="", "", IF($CN440=Report!$BN$4, AS440, ""))</f>
        <v/>
      </c>
      <c r="DI440" s="49" t="str">
        <f>IF($CN440="", "", IF($CN440=Report!$BN$4, AT440, ""))</f>
        <v/>
      </c>
      <c r="DJ440" s="49" t="str">
        <f>IF($CN440="", "", IF($CN440=Report!$BN$4, AU440, ""))</f>
        <v/>
      </c>
      <c r="DK440" s="49" t="str">
        <f>IF($CN440="", "", IF($CN440=Report!$BN$4, AV440, ""))</f>
        <v/>
      </c>
      <c r="DL440" s="49" t="str">
        <f>IF($CN440="", "", IF($CN440=Report!$BN$4, AW440, ""))</f>
        <v/>
      </c>
      <c r="DM440" s="49" t="str">
        <f>IF($CN440="", "", IF($CN440=Report!$BN$4, AX440, ""))</f>
        <v/>
      </c>
      <c r="DN440" s="49" t="str">
        <f>IF($CN440="", "", IF($CN440=Report!$BN$4, AY440, ""))</f>
        <v/>
      </c>
      <c r="DO440" s="49" t="str">
        <f>IF($CN440="", "", IF($CN440=Report!$BN$4, AZ440, ""))</f>
        <v/>
      </c>
      <c r="DP440" s="50" t="str">
        <f>IF($CN440="", "", IF($CN440=Report!$BN$4, BA440, ""))</f>
        <v/>
      </c>
      <c r="DQ440" s="48" t="str">
        <f>IF($CN440="", "", IF($CN440=Report!$BN$4, BB440, ""))</f>
        <v/>
      </c>
      <c r="DR440" s="49" t="str">
        <f>IF($CN440="", "", IF($CN440=Report!$BN$4, BC440, ""))</f>
        <v/>
      </c>
      <c r="DS440" s="49" t="str">
        <f>IF($CN440="", "", IF($CN440=Report!$BN$4, BD440, ""))</f>
        <v/>
      </c>
      <c r="DT440" s="49" t="str">
        <f>IF($CN440="", "", IF($CN440=Report!$BN$4, BE440, ""))</f>
        <v/>
      </c>
      <c r="DU440" s="49" t="str">
        <f>IF($CN440="", "", IF($CN440=Report!$BN$4, BF440, ""))</f>
        <v/>
      </c>
      <c r="DV440" s="49" t="str">
        <f>IF($CN440="", "", IF($CN440=Report!$BN$4, BG440, ""))</f>
        <v/>
      </c>
      <c r="DW440" s="49" t="str">
        <f>IF($CN440="", "", IF($CN440=Report!$BN$4, BH440, ""))</f>
        <v/>
      </c>
      <c r="DX440" s="49" t="str">
        <f>IF($CN440="", "", IF($CN440=Report!$BN$4, BI440, ""))</f>
        <v/>
      </c>
      <c r="DY440" s="49" t="str">
        <f>IF($CN440="", "", IF($CN440=Report!$BN$4, BJ440, ""))</f>
        <v/>
      </c>
      <c r="DZ440" s="49" t="str">
        <f>IF($CN440="", "", IF($CN440=Report!$BN$4, BK440, ""))</f>
        <v/>
      </c>
      <c r="EA440" s="49" t="str">
        <f>IF($CN440="", "", IF($CN440=Report!$BN$4, BL440, ""))</f>
        <v/>
      </c>
      <c r="EB440" s="50" t="str">
        <f>IF($CN440="", "", IF($CN440=Report!$BN$4, BM440, ""))</f>
        <v/>
      </c>
      <c r="EC440" s="48" t="str">
        <f>IF($CN440="", "", IF($CN440=Report!$BN$4, BN440, ""))</f>
        <v/>
      </c>
      <c r="ED440" s="49" t="str">
        <f>IF($CN440="", "", IF($CN440=Report!$BN$4, BO440, ""))</f>
        <v/>
      </c>
      <c r="EE440" s="49" t="str">
        <f>IF($CN440="", "", IF($CN440=Report!$BN$4, BP440, ""))</f>
        <v/>
      </c>
      <c r="EF440" s="49" t="str">
        <f>IF($CN440="", "", IF($CN440=Report!$BN$4, BQ440, ""))</f>
        <v/>
      </c>
      <c r="EG440" s="49" t="str">
        <f>IF($CN440="", "", IF($CN440=Report!$BN$4, BR440, ""))</f>
        <v/>
      </c>
      <c r="EH440" s="49" t="str">
        <f>IF($CN440="", "", IF($CN440=Report!$BN$4, BS440, ""))</f>
        <v/>
      </c>
      <c r="EI440" s="49" t="str">
        <f>IF($CN440="", "", IF($CN440=Report!$BN$4, BT440, ""))</f>
        <v/>
      </c>
      <c r="EJ440" s="49" t="str">
        <f>IF($CN440="", "", IF($CN440=Report!$BN$4, BU440, ""))</f>
        <v/>
      </c>
      <c r="EK440" s="49" t="str">
        <f>IF($CN440="", "", IF($CN440=Report!$BN$4, BV440, ""))</f>
        <v/>
      </c>
      <c r="EL440" s="49" t="str">
        <f>IF($CN440="", "", IF($CN440=Report!$BN$4, BW440, ""))</f>
        <v/>
      </c>
      <c r="EM440" s="49" t="str">
        <f>IF($CN440="", "", IF($CN440=Report!$BN$4, BX440, ""))</f>
        <v/>
      </c>
      <c r="EN440" s="50" t="str">
        <f>IF($CN440="", "", IF($CN440=Report!$BN$4, BY440, ""))</f>
        <v/>
      </c>
      <c r="EO440" s="48" t="str">
        <f>IF($CN440="", "", IF($CN440=Report!$BN$4, BZ440, ""))</f>
        <v/>
      </c>
      <c r="EP440" s="49" t="str">
        <f>IF($CN440="", "", IF($CN440=Report!$BN$4, CA440, ""))</f>
        <v/>
      </c>
      <c r="EQ440" s="49" t="str">
        <f>IF($CN440="", "", IF($CN440=Report!$BN$4, CB440, ""))</f>
        <v/>
      </c>
      <c r="ER440" s="49" t="str">
        <f>IF($CN440="", "", IF($CN440=Report!$BN$4, CC440, ""))</f>
        <v/>
      </c>
      <c r="ES440" s="49" t="str">
        <f>IF($CN440="", "", IF($CN440=Report!$BN$4, CD440, ""))</f>
        <v/>
      </c>
      <c r="ET440" s="49" t="str">
        <f>IF($CN440="", "", IF($CN440=Report!$BN$4, CE440, ""))</f>
        <v/>
      </c>
      <c r="EU440" s="49" t="str">
        <f>IF($CN440="", "", IF($CN440=Report!$BN$4, CF440, ""))</f>
        <v/>
      </c>
      <c r="EV440" s="49" t="str">
        <f>IF($CN440="", "", IF($CN440=Report!$BN$4, CG440, ""))</f>
        <v/>
      </c>
      <c r="EW440" s="49" t="str">
        <f>IF($CN440="", "", IF($CN440=Report!$BN$4, CH440, ""))</f>
        <v/>
      </c>
      <c r="EX440" s="49" t="str">
        <f>IF($CN440="", "", IF($CN440=Report!$BN$4, CI440, ""))</f>
        <v/>
      </c>
      <c r="EY440" s="49" t="str">
        <f>IF($CN440="", "", IF($CN440=Report!$BN$4, CJ440, ""))</f>
        <v/>
      </c>
      <c r="EZ440" s="50" t="str">
        <f>IF($CN440="", "", IF($CN440=Report!$BN$4, CK440, ""))</f>
        <v/>
      </c>
    </row>
    <row r="441" spans="1:156" x14ac:dyDescent="0.25">
      <c r="A441" s="19"/>
      <c r="B441" s="104"/>
      <c r="C441" s="105"/>
      <c r="D441" s="116"/>
      <c r="E441" s="106"/>
      <c r="F441" s="106"/>
      <c r="G441" s="106"/>
      <c r="H441" s="106"/>
      <c r="I441" s="106"/>
      <c r="J441" s="106"/>
      <c r="K441" s="106"/>
      <c r="L441" s="106"/>
      <c r="M441" s="106"/>
      <c r="N441" s="106"/>
      <c r="O441" s="106"/>
      <c r="P441" s="106"/>
      <c r="Q441" s="106"/>
      <c r="R441" s="106"/>
      <c r="S441" s="106"/>
      <c r="T441" s="108"/>
      <c r="U441" s="108"/>
      <c r="V441" s="108"/>
      <c r="W441" s="109"/>
      <c r="X441" s="19"/>
      <c r="AA441" s="48" t="str">
        <f t="shared" si="416"/>
        <v/>
      </c>
      <c r="AB441" s="49" t="str">
        <f t="shared" si="417"/>
        <v/>
      </c>
      <c r="AC441" s="49" t="str">
        <f t="shared" si="418"/>
        <v/>
      </c>
      <c r="AD441" s="49" t="str">
        <f t="shared" si="419"/>
        <v/>
      </c>
      <c r="AE441" s="49" t="str">
        <f t="shared" si="420"/>
        <v/>
      </c>
      <c r="AF441" s="49" t="str">
        <f t="shared" si="421"/>
        <v/>
      </c>
      <c r="AG441" s="49" t="str">
        <f t="shared" si="422"/>
        <v/>
      </c>
      <c r="AH441" s="49" t="str">
        <f t="shared" si="423"/>
        <v/>
      </c>
      <c r="AI441" s="49" t="str">
        <f t="shared" si="424"/>
        <v/>
      </c>
      <c r="AJ441" s="49" t="str">
        <f t="shared" si="425"/>
        <v/>
      </c>
      <c r="AK441" s="49" t="str">
        <f t="shared" si="426"/>
        <v/>
      </c>
      <c r="AL441" s="49" t="str">
        <f t="shared" si="427"/>
        <v/>
      </c>
      <c r="AM441" s="49" t="str">
        <f t="shared" si="428"/>
        <v/>
      </c>
      <c r="AN441" s="49" t="str">
        <f t="shared" si="429"/>
        <v/>
      </c>
      <c r="AO441" s="50" t="str">
        <f t="shared" si="430"/>
        <v/>
      </c>
      <c r="AP441" s="48" t="str">
        <f t="shared" si="431"/>
        <v/>
      </c>
      <c r="AQ441" s="49" t="str">
        <f t="shared" si="394"/>
        <v/>
      </c>
      <c r="AR441" s="49" t="str">
        <f t="shared" si="395"/>
        <v/>
      </c>
      <c r="AS441" s="49" t="str">
        <f t="shared" si="396"/>
        <v/>
      </c>
      <c r="AT441" s="49" t="str">
        <f t="shared" si="397"/>
        <v/>
      </c>
      <c r="AU441" s="49" t="str">
        <f t="shared" si="398"/>
        <v/>
      </c>
      <c r="AV441" s="49" t="str">
        <f t="shared" si="399"/>
        <v/>
      </c>
      <c r="AW441" s="49" t="str">
        <f t="shared" si="400"/>
        <v/>
      </c>
      <c r="AX441" s="49" t="str">
        <f t="shared" si="401"/>
        <v/>
      </c>
      <c r="AY441" s="49" t="str">
        <f t="shared" si="402"/>
        <v/>
      </c>
      <c r="AZ441" s="49" t="str">
        <f t="shared" si="403"/>
        <v/>
      </c>
      <c r="BA441" s="50" t="str">
        <f t="shared" si="404"/>
        <v/>
      </c>
      <c r="BB441" s="48" t="str">
        <f t="shared" si="432"/>
        <v/>
      </c>
      <c r="BC441" s="49" t="str">
        <f t="shared" si="405"/>
        <v/>
      </c>
      <c r="BD441" s="49" t="str">
        <f t="shared" si="406"/>
        <v/>
      </c>
      <c r="BE441" s="49" t="str">
        <f t="shared" si="407"/>
        <v/>
      </c>
      <c r="BF441" s="49" t="str">
        <f t="shared" si="408"/>
        <v/>
      </c>
      <c r="BG441" s="49" t="str">
        <f t="shared" si="409"/>
        <v/>
      </c>
      <c r="BH441" s="49" t="str">
        <f t="shared" si="410"/>
        <v/>
      </c>
      <c r="BI441" s="49" t="str">
        <f t="shared" si="411"/>
        <v/>
      </c>
      <c r="BJ441" s="49" t="str">
        <f t="shared" si="412"/>
        <v/>
      </c>
      <c r="BK441" s="49" t="str">
        <f t="shared" si="413"/>
        <v/>
      </c>
      <c r="BL441" s="49" t="str">
        <f t="shared" si="414"/>
        <v/>
      </c>
      <c r="BM441" s="50" t="str">
        <f t="shared" si="415"/>
        <v/>
      </c>
      <c r="BN441" s="48" t="str">
        <f t="shared" si="433"/>
        <v/>
      </c>
      <c r="BO441" s="49" t="str">
        <f t="shared" si="436"/>
        <v/>
      </c>
      <c r="BP441" s="49" t="str">
        <f t="shared" si="437"/>
        <v/>
      </c>
      <c r="BQ441" s="49" t="str">
        <f t="shared" si="438"/>
        <v/>
      </c>
      <c r="BR441" s="49" t="str">
        <f t="shared" si="439"/>
        <v/>
      </c>
      <c r="BS441" s="49" t="str">
        <f t="shared" si="440"/>
        <v/>
      </c>
      <c r="BT441" s="49" t="str">
        <f t="shared" si="441"/>
        <v/>
      </c>
      <c r="BU441" s="49" t="str">
        <f t="shared" si="442"/>
        <v/>
      </c>
      <c r="BV441" s="49" t="str">
        <f t="shared" si="443"/>
        <v/>
      </c>
      <c r="BW441" s="49" t="str">
        <f t="shared" si="444"/>
        <v/>
      </c>
      <c r="BX441" s="49" t="str">
        <f t="shared" si="445"/>
        <v/>
      </c>
      <c r="BY441" s="50" t="str">
        <f t="shared" si="446"/>
        <v/>
      </c>
      <c r="BZ441" s="48" t="str">
        <f t="shared" si="434"/>
        <v/>
      </c>
      <c r="CA441" s="49" t="str">
        <f t="shared" si="447"/>
        <v/>
      </c>
      <c r="CB441" s="49" t="str">
        <f t="shared" si="448"/>
        <v/>
      </c>
      <c r="CC441" s="49" t="str">
        <f t="shared" si="449"/>
        <v/>
      </c>
      <c r="CD441" s="49" t="str">
        <f t="shared" si="450"/>
        <v/>
      </c>
      <c r="CE441" s="49" t="str">
        <f t="shared" si="451"/>
        <v/>
      </c>
      <c r="CF441" s="49" t="str">
        <f t="shared" si="452"/>
        <v/>
      </c>
      <c r="CG441" s="49" t="str">
        <f t="shared" si="453"/>
        <v/>
      </c>
      <c r="CH441" s="49" t="str">
        <f t="shared" si="454"/>
        <v/>
      </c>
      <c r="CI441" s="49" t="str">
        <f t="shared" si="455"/>
        <v/>
      </c>
      <c r="CJ441" s="49" t="str">
        <f t="shared" si="456"/>
        <v/>
      </c>
      <c r="CK441" s="50" t="str">
        <f t="shared" si="457"/>
        <v/>
      </c>
      <c r="CM441" s="85" t="str">
        <f t="shared" si="435"/>
        <v/>
      </c>
      <c r="CN441" s="6" t="str">
        <f>IF($B441="", "", IF($CM441="X", "", IF(Report!$BN$3="X", LEFT($B441, 2), $B441)))</f>
        <v/>
      </c>
      <c r="CP441" s="48" t="str">
        <f>IF($CN441="", "", IF($CN441=Report!$BN$4, AA441, ""))</f>
        <v/>
      </c>
      <c r="CQ441" s="49" t="str">
        <f>IF($CN441="", "", IF($CN441=Report!$BN$4, AB441, ""))</f>
        <v/>
      </c>
      <c r="CR441" s="49" t="str">
        <f>IF($CN441="", "", IF($CN441=Report!$BN$4, AC441, ""))</f>
        <v/>
      </c>
      <c r="CS441" s="49" t="str">
        <f>IF($CN441="", "", IF($CN441=Report!$BN$4, AD441, ""))</f>
        <v/>
      </c>
      <c r="CT441" s="49" t="str">
        <f>IF($CN441="", "", IF($CN441=Report!$BN$4, AE441, ""))</f>
        <v/>
      </c>
      <c r="CU441" s="49" t="str">
        <f>IF($CN441="", "", IF($CN441=Report!$BN$4, AF441, ""))</f>
        <v/>
      </c>
      <c r="CV441" s="49" t="str">
        <f>IF($CN441="", "", IF($CN441=Report!$BN$4, AG441, ""))</f>
        <v/>
      </c>
      <c r="CW441" s="49" t="str">
        <f>IF($CN441="", "", IF($CN441=Report!$BN$4, AH441, ""))</f>
        <v/>
      </c>
      <c r="CX441" s="49" t="str">
        <f>IF($CN441="", "", IF($CN441=Report!$BN$4, AI441, ""))</f>
        <v/>
      </c>
      <c r="CY441" s="49" t="str">
        <f>IF($CN441="", "", IF($CN441=Report!$BN$4, AJ441, ""))</f>
        <v/>
      </c>
      <c r="CZ441" s="49" t="str">
        <f>IF($CN441="", "", IF($CN441=Report!$BN$4, AK441, ""))</f>
        <v/>
      </c>
      <c r="DA441" s="49" t="str">
        <f>IF($CN441="", "", IF($CN441=Report!$BN$4, AL441, ""))</f>
        <v/>
      </c>
      <c r="DB441" s="49" t="str">
        <f>IF($CN441="", "", IF($CN441=Report!$BN$4, AM441, ""))</f>
        <v/>
      </c>
      <c r="DC441" s="49" t="str">
        <f>IF($CN441="", "", IF($CN441=Report!$BN$4, AN441, ""))</f>
        <v/>
      </c>
      <c r="DD441" s="50" t="str">
        <f>IF($CN441="", "", IF($CN441=Report!$BN$4, AO441, ""))</f>
        <v/>
      </c>
      <c r="DE441" s="48" t="str">
        <f>IF($CN441="", "", IF($CN441=Report!$BN$4, AP441, ""))</f>
        <v/>
      </c>
      <c r="DF441" s="49" t="str">
        <f>IF($CN441="", "", IF($CN441=Report!$BN$4, AQ441, ""))</f>
        <v/>
      </c>
      <c r="DG441" s="49" t="str">
        <f>IF($CN441="", "", IF($CN441=Report!$BN$4, AR441, ""))</f>
        <v/>
      </c>
      <c r="DH441" s="49" t="str">
        <f>IF($CN441="", "", IF($CN441=Report!$BN$4, AS441, ""))</f>
        <v/>
      </c>
      <c r="DI441" s="49" t="str">
        <f>IF($CN441="", "", IF($CN441=Report!$BN$4, AT441, ""))</f>
        <v/>
      </c>
      <c r="DJ441" s="49" t="str">
        <f>IF($CN441="", "", IF($CN441=Report!$BN$4, AU441, ""))</f>
        <v/>
      </c>
      <c r="DK441" s="49" t="str">
        <f>IF($CN441="", "", IF($CN441=Report!$BN$4, AV441, ""))</f>
        <v/>
      </c>
      <c r="DL441" s="49" t="str">
        <f>IF($CN441="", "", IF($CN441=Report!$BN$4, AW441, ""))</f>
        <v/>
      </c>
      <c r="DM441" s="49" t="str">
        <f>IF($CN441="", "", IF($CN441=Report!$BN$4, AX441, ""))</f>
        <v/>
      </c>
      <c r="DN441" s="49" t="str">
        <f>IF($CN441="", "", IF($CN441=Report!$BN$4, AY441, ""))</f>
        <v/>
      </c>
      <c r="DO441" s="49" t="str">
        <f>IF($CN441="", "", IF($CN441=Report!$BN$4, AZ441, ""))</f>
        <v/>
      </c>
      <c r="DP441" s="50" t="str">
        <f>IF($CN441="", "", IF($CN441=Report!$BN$4, BA441, ""))</f>
        <v/>
      </c>
      <c r="DQ441" s="48" t="str">
        <f>IF($CN441="", "", IF($CN441=Report!$BN$4, BB441, ""))</f>
        <v/>
      </c>
      <c r="DR441" s="49" t="str">
        <f>IF($CN441="", "", IF($CN441=Report!$BN$4, BC441, ""))</f>
        <v/>
      </c>
      <c r="DS441" s="49" t="str">
        <f>IF($CN441="", "", IF($CN441=Report!$BN$4, BD441, ""))</f>
        <v/>
      </c>
      <c r="DT441" s="49" t="str">
        <f>IF($CN441="", "", IF($CN441=Report!$BN$4, BE441, ""))</f>
        <v/>
      </c>
      <c r="DU441" s="49" t="str">
        <f>IF($CN441="", "", IF($CN441=Report!$BN$4, BF441, ""))</f>
        <v/>
      </c>
      <c r="DV441" s="49" t="str">
        <f>IF($CN441="", "", IF($CN441=Report!$BN$4, BG441, ""))</f>
        <v/>
      </c>
      <c r="DW441" s="49" t="str">
        <f>IF($CN441="", "", IF($CN441=Report!$BN$4, BH441, ""))</f>
        <v/>
      </c>
      <c r="DX441" s="49" t="str">
        <f>IF($CN441="", "", IF($CN441=Report!$BN$4, BI441, ""))</f>
        <v/>
      </c>
      <c r="DY441" s="49" t="str">
        <f>IF($CN441="", "", IF($CN441=Report!$BN$4, BJ441, ""))</f>
        <v/>
      </c>
      <c r="DZ441" s="49" t="str">
        <f>IF($CN441="", "", IF($CN441=Report!$BN$4, BK441, ""))</f>
        <v/>
      </c>
      <c r="EA441" s="49" t="str">
        <f>IF($CN441="", "", IF($CN441=Report!$BN$4, BL441, ""))</f>
        <v/>
      </c>
      <c r="EB441" s="50" t="str">
        <f>IF($CN441="", "", IF($CN441=Report!$BN$4, BM441, ""))</f>
        <v/>
      </c>
      <c r="EC441" s="48" t="str">
        <f>IF($CN441="", "", IF($CN441=Report!$BN$4, BN441, ""))</f>
        <v/>
      </c>
      <c r="ED441" s="49" t="str">
        <f>IF($CN441="", "", IF($CN441=Report!$BN$4, BO441, ""))</f>
        <v/>
      </c>
      <c r="EE441" s="49" t="str">
        <f>IF($CN441="", "", IF($CN441=Report!$BN$4, BP441, ""))</f>
        <v/>
      </c>
      <c r="EF441" s="49" t="str">
        <f>IF($CN441="", "", IF($CN441=Report!$BN$4, BQ441, ""))</f>
        <v/>
      </c>
      <c r="EG441" s="49" t="str">
        <f>IF($CN441="", "", IF($CN441=Report!$BN$4, BR441, ""))</f>
        <v/>
      </c>
      <c r="EH441" s="49" t="str">
        <f>IF($CN441="", "", IF($CN441=Report!$BN$4, BS441, ""))</f>
        <v/>
      </c>
      <c r="EI441" s="49" t="str">
        <f>IF($CN441="", "", IF($CN441=Report!$BN$4, BT441, ""))</f>
        <v/>
      </c>
      <c r="EJ441" s="49" t="str">
        <f>IF($CN441="", "", IF($CN441=Report!$BN$4, BU441, ""))</f>
        <v/>
      </c>
      <c r="EK441" s="49" t="str">
        <f>IF($CN441="", "", IF($CN441=Report!$BN$4, BV441, ""))</f>
        <v/>
      </c>
      <c r="EL441" s="49" t="str">
        <f>IF($CN441="", "", IF($CN441=Report!$BN$4, BW441, ""))</f>
        <v/>
      </c>
      <c r="EM441" s="49" t="str">
        <f>IF($CN441="", "", IF($CN441=Report!$BN$4, BX441, ""))</f>
        <v/>
      </c>
      <c r="EN441" s="50" t="str">
        <f>IF($CN441="", "", IF($CN441=Report!$BN$4, BY441, ""))</f>
        <v/>
      </c>
      <c r="EO441" s="48" t="str">
        <f>IF($CN441="", "", IF($CN441=Report!$BN$4, BZ441, ""))</f>
        <v/>
      </c>
      <c r="EP441" s="49" t="str">
        <f>IF($CN441="", "", IF($CN441=Report!$BN$4, CA441, ""))</f>
        <v/>
      </c>
      <c r="EQ441" s="49" t="str">
        <f>IF($CN441="", "", IF($CN441=Report!$BN$4, CB441, ""))</f>
        <v/>
      </c>
      <c r="ER441" s="49" t="str">
        <f>IF($CN441="", "", IF($CN441=Report!$BN$4, CC441, ""))</f>
        <v/>
      </c>
      <c r="ES441" s="49" t="str">
        <f>IF($CN441="", "", IF($CN441=Report!$BN$4, CD441, ""))</f>
        <v/>
      </c>
      <c r="ET441" s="49" t="str">
        <f>IF($CN441="", "", IF($CN441=Report!$BN$4, CE441, ""))</f>
        <v/>
      </c>
      <c r="EU441" s="49" t="str">
        <f>IF($CN441="", "", IF($CN441=Report!$BN$4, CF441, ""))</f>
        <v/>
      </c>
      <c r="EV441" s="49" t="str">
        <f>IF($CN441="", "", IF($CN441=Report!$BN$4, CG441, ""))</f>
        <v/>
      </c>
      <c r="EW441" s="49" t="str">
        <f>IF($CN441="", "", IF($CN441=Report!$BN$4, CH441, ""))</f>
        <v/>
      </c>
      <c r="EX441" s="49" t="str">
        <f>IF($CN441="", "", IF($CN441=Report!$BN$4, CI441, ""))</f>
        <v/>
      </c>
      <c r="EY441" s="49" t="str">
        <f>IF($CN441="", "", IF($CN441=Report!$BN$4, CJ441, ""))</f>
        <v/>
      </c>
      <c r="EZ441" s="50" t="str">
        <f>IF($CN441="", "", IF($CN441=Report!$BN$4, CK441, ""))</f>
        <v/>
      </c>
    </row>
    <row r="442" spans="1:156" x14ac:dyDescent="0.25">
      <c r="A442" s="19"/>
      <c r="B442" s="104"/>
      <c r="C442" s="105"/>
      <c r="D442" s="116"/>
      <c r="E442" s="106"/>
      <c r="F442" s="106"/>
      <c r="G442" s="106"/>
      <c r="H442" s="106"/>
      <c r="I442" s="106"/>
      <c r="J442" s="106"/>
      <c r="K442" s="106"/>
      <c r="L442" s="106"/>
      <c r="M442" s="106"/>
      <c r="N442" s="106"/>
      <c r="O442" s="106"/>
      <c r="P442" s="106"/>
      <c r="Q442" s="106"/>
      <c r="R442" s="106"/>
      <c r="S442" s="106"/>
      <c r="T442" s="108"/>
      <c r="U442" s="108"/>
      <c r="V442" s="108"/>
      <c r="W442" s="109"/>
      <c r="X442" s="19"/>
      <c r="AA442" s="48" t="str">
        <f t="shared" si="416"/>
        <v/>
      </c>
      <c r="AB442" s="49" t="str">
        <f t="shared" si="417"/>
        <v/>
      </c>
      <c r="AC442" s="49" t="str">
        <f t="shared" si="418"/>
        <v/>
      </c>
      <c r="AD442" s="49" t="str">
        <f t="shared" si="419"/>
        <v/>
      </c>
      <c r="AE442" s="49" t="str">
        <f t="shared" si="420"/>
        <v/>
      </c>
      <c r="AF442" s="49" t="str">
        <f t="shared" si="421"/>
        <v/>
      </c>
      <c r="AG442" s="49" t="str">
        <f t="shared" si="422"/>
        <v/>
      </c>
      <c r="AH442" s="49" t="str">
        <f t="shared" si="423"/>
        <v/>
      </c>
      <c r="AI442" s="49" t="str">
        <f t="shared" si="424"/>
        <v/>
      </c>
      <c r="AJ442" s="49" t="str">
        <f t="shared" si="425"/>
        <v/>
      </c>
      <c r="AK442" s="49" t="str">
        <f t="shared" si="426"/>
        <v/>
      </c>
      <c r="AL442" s="49" t="str">
        <f t="shared" si="427"/>
        <v/>
      </c>
      <c r="AM442" s="49" t="str">
        <f t="shared" si="428"/>
        <v/>
      </c>
      <c r="AN442" s="49" t="str">
        <f t="shared" si="429"/>
        <v/>
      </c>
      <c r="AO442" s="50" t="str">
        <f t="shared" si="430"/>
        <v/>
      </c>
      <c r="AP442" s="48" t="str">
        <f t="shared" si="431"/>
        <v/>
      </c>
      <c r="AQ442" s="49" t="str">
        <f t="shared" si="394"/>
        <v/>
      </c>
      <c r="AR442" s="49" t="str">
        <f t="shared" si="395"/>
        <v/>
      </c>
      <c r="AS442" s="49" t="str">
        <f t="shared" si="396"/>
        <v/>
      </c>
      <c r="AT442" s="49" t="str">
        <f t="shared" si="397"/>
        <v/>
      </c>
      <c r="AU442" s="49" t="str">
        <f t="shared" si="398"/>
        <v/>
      </c>
      <c r="AV442" s="49" t="str">
        <f t="shared" si="399"/>
        <v/>
      </c>
      <c r="AW442" s="49" t="str">
        <f t="shared" si="400"/>
        <v/>
      </c>
      <c r="AX442" s="49" t="str">
        <f t="shared" si="401"/>
        <v/>
      </c>
      <c r="AY442" s="49" t="str">
        <f t="shared" si="402"/>
        <v/>
      </c>
      <c r="AZ442" s="49" t="str">
        <f t="shared" si="403"/>
        <v/>
      </c>
      <c r="BA442" s="50" t="str">
        <f t="shared" si="404"/>
        <v/>
      </c>
      <c r="BB442" s="48" t="str">
        <f t="shared" si="432"/>
        <v/>
      </c>
      <c r="BC442" s="49" t="str">
        <f t="shared" si="405"/>
        <v/>
      </c>
      <c r="BD442" s="49" t="str">
        <f t="shared" si="406"/>
        <v/>
      </c>
      <c r="BE442" s="49" t="str">
        <f t="shared" si="407"/>
        <v/>
      </c>
      <c r="BF442" s="49" t="str">
        <f t="shared" si="408"/>
        <v/>
      </c>
      <c r="BG442" s="49" t="str">
        <f t="shared" si="409"/>
        <v/>
      </c>
      <c r="BH442" s="49" t="str">
        <f t="shared" si="410"/>
        <v/>
      </c>
      <c r="BI442" s="49" t="str">
        <f t="shared" si="411"/>
        <v/>
      </c>
      <c r="BJ442" s="49" t="str">
        <f t="shared" si="412"/>
        <v/>
      </c>
      <c r="BK442" s="49" t="str">
        <f t="shared" si="413"/>
        <v/>
      </c>
      <c r="BL442" s="49" t="str">
        <f t="shared" si="414"/>
        <v/>
      </c>
      <c r="BM442" s="50" t="str">
        <f t="shared" si="415"/>
        <v/>
      </c>
      <c r="BN442" s="48" t="str">
        <f t="shared" si="433"/>
        <v/>
      </c>
      <c r="BO442" s="49" t="str">
        <f t="shared" si="436"/>
        <v/>
      </c>
      <c r="BP442" s="49" t="str">
        <f t="shared" si="437"/>
        <v/>
      </c>
      <c r="BQ442" s="49" t="str">
        <f t="shared" si="438"/>
        <v/>
      </c>
      <c r="BR442" s="49" t="str">
        <f t="shared" si="439"/>
        <v/>
      </c>
      <c r="BS442" s="49" t="str">
        <f t="shared" si="440"/>
        <v/>
      </c>
      <c r="BT442" s="49" t="str">
        <f t="shared" si="441"/>
        <v/>
      </c>
      <c r="BU442" s="49" t="str">
        <f t="shared" si="442"/>
        <v/>
      </c>
      <c r="BV442" s="49" t="str">
        <f t="shared" si="443"/>
        <v/>
      </c>
      <c r="BW442" s="49" t="str">
        <f t="shared" si="444"/>
        <v/>
      </c>
      <c r="BX442" s="49" t="str">
        <f t="shared" si="445"/>
        <v/>
      </c>
      <c r="BY442" s="50" t="str">
        <f t="shared" si="446"/>
        <v/>
      </c>
      <c r="BZ442" s="48" t="str">
        <f t="shared" si="434"/>
        <v/>
      </c>
      <c r="CA442" s="49" t="str">
        <f t="shared" si="447"/>
        <v/>
      </c>
      <c r="CB442" s="49" t="str">
        <f t="shared" si="448"/>
        <v/>
      </c>
      <c r="CC442" s="49" t="str">
        <f t="shared" si="449"/>
        <v/>
      </c>
      <c r="CD442" s="49" t="str">
        <f t="shared" si="450"/>
        <v/>
      </c>
      <c r="CE442" s="49" t="str">
        <f t="shared" si="451"/>
        <v/>
      </c>
      <c r="CF442" s="49" t="str">
        <f t="shared" si="452"/>
        <v/>
      </c>
      <c r="CG442" s="49" t="str">
        <f t="shared" si="453"/>
        <v/>
      </c>
      <c r="CH442" s="49" t="str">
        <f t="shared" si="454"/>
        <v/>
      </c>
      <c r="CI442" s="49" t="str">
        <f t="shared" si="455"/>
        <v/>
      </c>
      <c r="CJ442" s="49" t="str">
        <f t="shared" si="456"/>
        <v/>
      </c>
      <c r="CK442" s="50" t="str">
        <f t="shared" si="457"/>
        <v/>
      </c>
      <c r="CM442" s="85" t="str">
        <f t="shared" si="435"/>
        <v/>
      </c>
      <c r="CN442" s="6" t="str">
        <f>IF($B442="", "", IF($CM442="X", "", IF(Report!$BN$3="X", LEFT($B442, 2), $B442)))</f>
        <v/>
      </c>
      <c r="CP442" s="48" t="str">
        <f>IF($CN442="", "", IF($CN442=Report!$BN$4, AA442, ""))</f>
        <v/>
      </c>
      <c r="CQ442" s="49" t="str">
        <f>IF($CN442="", "", IF($CN442=Report!$BN$4, AB442, ""))</f>
        <v/>
      </c>
      <c r="CR442" s="49" t="str">
        <f>IF($CN442="", "", IF($CN442=Report!$BN$4, AC442, ""))</f>
        <v/>
      </c>
      <c r="CS442" s="49" t="str">
        <f>IF($CN442="", "", IF($CN442=Report!$BN$4, AD442, ""))</f>
        <v/>
      </c>
      <c r="CT442" s="49" t="str">
        <f>IF($CN442="", "", IF($CN442=Report!$BN$4, AE442, ""))</f>
        <v/>
      </c>
      <c r="CU442" s="49" t="str">
        <f>IF($CN442="", "", IF($CN442=Report!$BN$4, AF442, ""))</f>
        <v/>
      </c>
      <c r="CV442" s="49" t="str">
        <f>IF($CN442="", "", IF($CN442=Report!$BN$4, AG442, ""))</f>
        <v/>
      </c>
      <c r="CW442" s="49" t="str">
        <f>IF($CN442="", "", IF($CN442=Report!$BN$4, AH442, ""))</f>
        <v/>
      </c>
      <c r="CX442" s="49" t="str">
        <f>IF($CN442="", "", IF($CN442=Report!$BN$4, AI442, ""))</f>
        <v/>
      </c>
      <c r="CY442" s="49" t="str">
        <f>IF($CN442="", "", IF($CN442=Report!$BN$4, AJ442, ""))</f>
        <v/>
      </c>
      <c r="CZ442" s="49" t="str">
        <f>IF($CN442="", "", IF($CN442=Report!$BN$4, AK442, ""))</f>
        <v/>
      </c>
      <c r="DA442" s="49" t="str">
        <f>IF($CN442="", "", IF($CN442=Report!$BN$4, AL442, ""))</f>
        <v/>
      </c>
      <c r="DB442" s="49" t="str">
        <f>IF($CN442="", "", IF($CN442=Report!$BN$4, AM442, ""))</f>
        <v/>
      </c>
      <c r="DC442" s="49" t="str">
        <f>IF($CN442="", "", IF($CN442=Report!$BN$4, AN442, ""))</f>
        <v/>
      </c>
      <c r="DD442" s="50" t="str">
        <f>IF($CN442="", "", IF($CN442=Report!$BN$4, AO442, ""))</f>
        <v/>
      </c>
      <c r="DE442" s="48" t="str">
        <f>IF($CN442="", "", IF($CN442=Report!$BN$4, AP442, ""))</f>
        <v/>
      </c>
      <c r="DF442" s="49" t="str">
        <f>IF($CN442="", "", IF($CN442=Report!$BN$4, AQ442, ""))</f>
        <v/>
      </c>
      <c r="DG442" s="49" t="str">
        <f>IF($CN442="", "", IF($CN442=Report!$BN$4, AR442, ""))</f>
        <v/>
      </c>
      <c r="DH442" s="49" t="str">
        <f>IF($CN442="", "", IF($CN442=Report!$BN$4, AS442, ""))</f>
        <v/>
      </c>
      <c r="DI442" s="49" t="str">
        <f>IF($CN442="", "", IF($CN442=Report!$BN$4, AT442, ""))</f>
        <v/>
      </c>
      <c r="DJ442" s="49" t="str">
        <f>IF($CN442="", "", IF($CN442=Report!$BN$4, AU442, ""))</f>
        <v/>
      </c>
      <c r="DK442" s="49" t="str">
        <f>IF($CN442="", "", IF($CN442=Report!$BN$4, AV442, ""))</f>
        <v/>
      </c>
      <c r="DL442" s="49" t="str">
        <f>IF($CN442="", "", IF($CN442=Report!$BN$4, AW442, ""))</f>
        <v/>
      </c>
      <c r="DM442" s="49" t="str">
        <f>IF($CN442="", "", IF($CN442=Report!$BN$4, AX442, ""))</f>
        <v/>
      </c>
      <c r="DN442" s="49" t="str">
        <f>IF($CN442="", "", IF($CN442=Report!$BN$4, AY442, ""))</f>
        <v/>
      </c>
      <c r="DO442" s="49" t="str">
        <f>IF($CN442="", "", IF($CN442=Report!$BN$4, AZ442, ""))</f>
        <v/>
      </c>
      <c r="DP442" s="50" t="str">
        <f>IF($CN442="", "", IF($CN442=Report!$BN$4, BA442, ""))</f>
        <v/>
      </c>
      <c r="DQ442" s="48" t="str">
        <f>IF($CN442="", "", IF($CN442=Report!$BN$4, BB442, ""))</f>
        <v/>
      </c>
      <c r="DR442" s="49" t="str">
        <f>IF($CN442="", "", IF($CN442=Report!$BN$4, BC442, ""))</f>
        <v/>
      </c>
      <c r="DS442" s="49" t="str">
        <f>IF($CN442="", "", IF($CN442=Report!$BN$4, BD442, ""))</f>
        <v/>
      </c>
      <c r="DT442" s="49" t="str">
        <f>IF($CN442="", "", IF($CN442=Report!$BN$4, BE442, ""))</f>
        <v/>
      </c>
      <c r="DU442" s="49" t="str">
        <f>IF($CN442="", "", IF($CN442=Report!$BN$4, BF442, ""))</f>
        <v/>
      </c>
      <c r="DV442" s="49" t="str">
        <f>IF($CN442="", "", IF($CN442=Report!$BN$4, BG442, ""))</f>
        <v/>
      </c>
      <c r="DW442" s="49" t="str">
        <f>IF($CN442="", "", IF($CN442=Report!$BN$4, BH442, ""))</f>
        <v/>
      </c>
      <c r="DX442" s="49" t="str">
        <f>IF($CN442="", "", IF($CN442=Report!$BN$4, BI442, ""))</f>
        <v/>
      </c>
      <c r="DY442" s="49" t="str">
        <f>IF($CN442="", "", IF($CN442=Report!$BN$4, BJ442, ""))</f>
        <v/>
      </c>
      <c r="DZ442" s="49" t="str">
        <f>IF($CN442="", "", IF($CN442=Report!$BN$4, BK442, ""))</f>
        <v/>
      </c>
      <c r="EA442" s="49" t="str">
        <f>IF($CN442="", "", IF($CN442=Report!$BN$4, BL442, ""))</f>
        <v/>
      </c>
      <c r="EB442" s="50" t="str">
        <f>IF($CN442="", "", IF($CN442=Report!$BN$4, BM442, ""))</f>
        <v/>
      </c>
      <c r="EC442" s="48" t="str">
        <f>IF($CN442="", "", IF($CN442=Report!$BN$4, BN442, ""))</f>
        <v/>
      </c>
      <c r="ED442" s="49" t="str">
        <f>IF($CN442="", "", IF($CN442=Report!$BN$4, BO442, ""))</f>
        <v/>
      </c>
      <c r="EE442" s="49" t="str">
        <f>IF($CN442="", "", IF($CN442=Report!$BN$4, BP442, ""))</f>
        <v/>
      </c>
      <c r="EF442" s="49" t="str">
        <f>IF($CN442="", "", IF($CN442=Report!$BN$4, BQ442, ""))</f>
        <v/>
      </c>
      <c r="EG442" s="49" t="str">
        <f>IF($CN442="", "", IF($CN442=Report!$BN$4, BR442, ""))</f>
        <v/>
      </c>
      <c r="EH442" s="49" t="str">
        <f>IF($CN442="", "", IF($CN442=Report!$BN$4, BS442, ""))</f>
        <v/>
      </c>
      <c r="EI442" s="49" t="str">
        <f>IF($CN442="", "", IF($CN442=Report!$BN$4, BT442, ""))</f>
        <v/>
      </c>
      <c r="EJ442" s="49" t="str">
        <f>IF($CN442="", "", IF($CN442=Report!$BN$4, BU442, ""))</f>
        <v/>
      </c>
      <c r="EK442" s="49" t="str">
        <f>IF($CN442="", "", IF($CN442=Report!$BN$4, BV442, ""))</f>
        <v/>
      </c>
      <c r="EL442" s="49" t="str">
        <f>IF($CN442="", "", IF($CN442=Report!$BN$4, BW442, ""))</f>
        <v/>
      </c>
      <c r="EM442" s="49" t="str">
        <f>IF($CN442="", "", IF($CN442=Report!$BN$4, BX442, ""))</f>
        <v/>
      </c>
      <c r="EN442" s="50" t="str">
        <f>IF($CN442="", "", IF($CN442=Report!$BN$4, BY442, ""))</f>
        <v/>
      </c>
      <c r="EO442" s="48" t="str">
        <f>IF($CN442="", "", IF($CN442=Report!$BN$4, BZ442, ""))</f>
        <v/>
      </c>
      <c r="EP442" s="49" t="str">
        <f>IF($CN442="", "", IF($CN442=Report!$BN$4, CA442, ""))</f>
        <v/>
      </c>
      <c r="EQ442" s="49" t="str">
        <f>IF($CN442="", "", IF($CN442=Report!$BN$4, CB442, ""))</f>
        <v/>
      </c>
      <c r="ER442" s="49" t="str">
        <f>IF($CN442="", "", IF($CN442=Report!$BN$4, CC442, ""))</f>
        <v/>
      </c>
      <c r="ES442" s="49" t="str">
        <f>IF($CN442="", "", IF($CN442=Report!$BN$4, CD442, ""))</f>
        <v/>
      </c>
      <c r="ET442" s="49" t="str">
        <f>IF($CN442="", "", IF($CN442=Report!$BN$4, CE442, ""))</f>
        <v/>
      </c>
      <c r="EU442" s="49" t="str">
        <f>IF($CN442="", "", IF($CN442=Report!$BN$4, CF442, ""))</f>
        <v/>
      </c>
      <c r="EV442" s="49" t="str">
        <f>IF($CN442="", "", IF($CN442=Report!$BN$4, CG442, ""))</f>
        <v/>
      </c>
      <c r="EW442" s="49" t="str">
        <f>IF($CN442="", "", IF($CN442=Report!$BN$4, CH442, ""))</f>
        <v/>
      </c>
      <c r="EX442" s="49" t="str">
        <f>IF($CN442="", "", IF($CN442=Report!$BN$4, CI442, ""))</f>
        <v/>
      </c>
      <c r="EY442" s="49" t="str">
        <f>IF($CN442="", "", IF($CN442=Report!$BN$4, CJ442, ""))</f>
        <v/>
      </c>
      <c r="EZ442" s="50" t="str">
        <f>IF($CN442="", "", IF($CN442=Report!$BN$4, CK442, ""))</f>
        <v/>
      </c>
    </row>
    <row r="443" spans="1:156" x14ac:dyDescent="0.25">
      <c r="A443" s="19"/>
      <c r="B443" s="104"/>
      <c r="C443" s="105"/>
      <c r="D443" s="116"/>
      <c r="E443" s="106"/>
      <c r="F443" s="106"/>
      <c r="G443" s="106"/>
      <c r="H443" s="106"/>
      <c r="I443" s="106"/>
      <c r="J443" s="106"/>
      <c r="K443" s="106"/>
      <c r="L443" s="106"/>
      <c r="M443" s="106"/>
      <c r="N443" s="106"/>
      <c r="O443" s="106"/>
      <c r="P443" s="106"/>
      <c r="Q443" s="106"/>
      <c r="R443" s="106"/>
      <c r="S443" s="106"/>
      <c r="T443" s="108"/>
      <c r="U443" s="108"/>
      <c r="V443" s="108"/>
      <c r="W443" s="109"/>
      <c r="X443" s="19"/>
      <c r="AA443" s="48" t="str">
        <f t="shared" si="416"/>
        <v/>
      </c>
      <c r="AB443" s="49" t="str">
        <f t="shared" si="417"/>
        <v/>
      </c>
      <c r="AC443" s="49" t="str">
        <f t="shared" si="418"/>
        <v/>
      </c>
      <c r="AD443" s="49" t="str">
        <f t="shared" si="419"/>
        <v/>
      </c>
      <c r="AE443" s="49" t="str">
        <f t="shared" si="420"/>
        <v/>
      </c>
      <c r="AF443" s="49" t="str">
        <f t="shared" si="421"/>
        <v/>
      </c>
      <c r="AG443" s="49" t="str">
        <f t="shared" si="422"/>
        <v/>
      </c>
      <c r="AH443" s="49" t="str">
        <f t="shared" si="423"/>
        <v/>
      </c>
      <c r="AI443" s="49" t="str">
        <f t="shared" si="424"/>
        <v/>
      </c>
      <c r="AJ443" s="49" t="str">
        <f t="shared" si="425"/>
        <v/>
      </c>
      <c r="AK443" s="49" t="str">
        <f t="shared" si="426"/>
        <v/>
      </c>
      <c r="AL443" s="49" t="str">
        <f t="shared" si="427"/>
        <v/>
      </c>
      <c r="AM443" s="49" t="str">
        <f t="shared" si="428"/>
        <v/>
      </c>
      <c r="AN443" s="49" t="str">
        <f t="shared" si="429"/>
        <v/>
      </c>
      <c r="AO443" s="50" t="str">
        <f t="shared" si="430"/>
        <v/>
      </c>
      <c r="AP443" s="48" t="str">
        <f t="shared" si="431"/>
        <v/>
      </c>
      <c r="AQ443" s="49" t="str">
        <f t="shared" si="394"/>
        <v/>
      </c>
      <c r="AR443" s="49" t="str">
        <f t="shared" si="395"/>
        <v/>
      </c>
      <c r="AS443" s="49" t="str">
        <f t="shared" si="396"/>
        <v/>
      </c>
      <c r="AT443" s="49" t="str">
        <f t="shared" si="397"/>
        <v/>
      </c>
      <c r="AU443" s="49" t="str">
        <f t="shared" si="398"/>
        <v/>
      </c>
      <c r="AV443" s="49" t="str">
        <f t="shared" si="399"/>
        <v/>
      </c>
      <c r="AW443" s="49" t="str">
        <f t="shared" si="400"/>
        <v/>
      </c>
      <c r="AX443" s="49" t="str">
        <f t="shared" si="401"/>
        <v/>
      </c>
      <c r="AY443" s="49" t="str">
        <f t="shared" si="402"/>
        <v/>
      </c>
      <c r="AZ443" s="49" t="str">
        <f t="shared" si="403"/>
        <v/>
      </c>
      <c r="BA443" s="50" t="str">
        <f t="shared" si="404"/>
        <v/>
      </c>
      <c r="BB443" s="48" t="str">
        <f t="shared" si="432"/>
        <v/>
      </c>
      <c r="BC443" s="49" t="str">
        <f t="shared" si="405"/>
        <v/>
      </c>
      <c r="BD443" s="49" t="str">
        <f t="shared" si="406"/>
        <v/>
      </c>
      <c r="BE443" s="49" t="str">
        <f t="shared" si="407"/>
        <v/>
      </c>
      <c r="BF443" s="49" t="str">
        <f t="shared" si="408"/>
        <v/>
      </c>
      <c r="BG443" s="49" t="str">
        <f t="shared" si="409"/>
        <v/>
      </c>
      <c r="BH443" s="49" t="str">
        <f t="shared" si="410"/>
        <v/>
      </c>
      <c r="BI443" s="49" t="str">
        <f t="shared" si="411"/>
        <v/>
      </c>
      <c r="BJ443" s="49" t="str">
        <f t="shared" si="412"/>
        <v/>
      </c>
      <c r="BK443" s="49" t="str">
        <f t="shared" si="413"/>
        <v/>
      </c>
      <c r="BL443" s="49" t="str">
        <f t="shared" si="414"/>
        <v/>
      </c>
      <c r="BM443" s="50" t="str">
        <f t="shared" si="415"/>
        <v/>
      </c>
      <c r="BN443" s="48" t="str">
        <f t="shared" si="433"/>
        <v/>
      </c>
      <c r="BO443" s="49" t="str">
        <f t="shared" si="436"/>
        <v/>
      </c>
      <c r="BP443" s="49" t="str">
        <f t="shared" si="437"/>
        <v/>
      </c>
      <c r="BQ443" s="49" t="str">
        <f t="shared" si="438"/>
        <v/>
      </c>
      <c r="BR443" s="49" t="str">
        <f t="shared" si="439"/>
        <v/>
      </c>
      <c r="BS443" s="49" t="str">
        <f t="shared" si="440"/>
        <v/>
      </c>
      <c r="BT443" s="49" t="str">
        <f t="shared" si="441"/>
        <v/>
      </c>
      <c r="BU443" s="49" t="str">
        <f t="shared" si="442"/>
        <v/>
      </c>
      <c r="BV443" s="49" t="str">
        <f t="shared" si="443"/>
        <v/>
      </c>
      <c r="BW443" s="49" t="str">
        <f t="shared" si="444"/>
        <v/>
      </c>
      <c r="BX443" s="49" t="str">
        <f t="shared" si="445"/>
        <v/>
      </c>
      <c r="BY443" s="50" t="str">
        <f t="shared" si="446"/>
        <v/>
      </c>
      <c r="BZ443" s="48" t="str">
        <f t="shared" si="434"/>
        <v/>
      </c>
      <c r="CA443" s="49" t="str">
        <f t="shared" si="447"/>
        <v/>
      </c>
      <c r="CB443" s="49" t="str">
        <f t="shared" si="448"/>
        <v/>
      </c>
      <c r="CC443" s="49" t="str">
        <f t="shared" si="449"/>
        <v/>
      </c>
      <c r="CD443" s="49" t="str">
        <f t="shared" si="450"/>
        <v/>
      </c>
      <c r="CE443" s="49" t="str">
        <f t="shared" si="451"/>
        <v/>
      </c>
      <c r="CF443" s="49" t="str">
        <f t="shared" si="452"/>
        <v/>
      </c>
      <c r="CG443" s="49" t="str">
        <f t="shared" si="453"/>
        <v/>
      </c>
      <c r="CH443" s="49" t="str">
        <f t="shared" si="454"/>
        <v/>
      </c>
      <c r="CI443" s="49" t="str">
        <f t="shared" si="455"/>
        <v/>
      </c>
      <c r="CJ443" s="49" t="str">
        <f t="shared" si="456"/>
        <v/>
      </c>
      <c r="CK443" s="50" t="str">
        <f t="shared" si="457"/>
        <v/>
      </c>
      <c r="CM443" s="85" t="str">
        <f t="shared" si="435"/>
        <v/>
      </c>
      <c r="CN443" s="6" t="str">
        <f>IF($B443="", "", IF($CM443="X", "", IF(Report!$BN$3="X", LEFT($B443, 2), $B443)))</f>
        <v/>
      </c>
      <c r="CP443" s="48" t="str">
        <f>IF($CN443="", "", IF($CN443=Report!$BN$4, AA443, ""))</f>
        <v/>
      </c>
      <c r="CQ443" s="49" t="str">
        <f>IF($CN443="", "", IF($CN443=Report!$BN$4, AB443, ""))</f>
        <v/>
      </c>
      <c r="CR443" s="49" t="str">
        <f>IF($CN443="", "", IF($CN443=Report!$BN$4, AC443, ""))</f>
        <v/>
      </c>
      <c r="CS443" s="49" t="str">
        <f>IF($CN443="", "", IF($CN443=Report!$BN$4, AD443, ""))</f>
        <v/>
      </c>
      <c r="CT443" s="49" t="str">
        <f>IF($CN443="", "", IF($CN443=Report!$BN$4, AE443, ""))</f>
        <v/>
      </c>
      <c r="CU443" s="49" t="str">
        <f>IF($CN443="", "", IF($CN443=Report!$BN$4, AF443, ""))</f>
        <v/>
      </c>
      <c r="CV443" s="49" t="str">
        <f>IF($CN443="", "", IF($CN443=Report!$BN$4, AG443, ""))</f>
        <v/>
      </c>
      <c r="CW443" s="49" t="str">
        <f>IF($CN443="", "", IF($CN443=Report!$BN$4, AH443, ""))</f>
        <v/>
      </c>
      <c r="CX443" s="49" t="str">
        <f>IF($CN443="", "", IF($CN443=Report!$BN$4, AI443, ""))</f>
        <v/>
      </c>
      <c r="CY443" s="49" t="str">
        <f>IF($CN443="", "", IF($CN443=Report!$BN$4, AJ443, ""))</f>
        <v/>
      </c>
      <c r="CZ443" s="49" t="str">
        <f>IF($CN443="", "", IF($CN443=Report!$BN$4, AK443, ""))</f>
        <v/>
      </c>
      <c r="DA443" s="49" t="str">
        <f>IF($CN443="", "", IF($CN443=Report!$BN$4, AL443, ""))</f>
        <v/>
      </c>
      <c r="DB443" s="49" t="str">
        <f>IF($CN443="", "", IF($CN443=Report!$BN$4, AM443, ""))</f>
        <v/>
      </c>
      <c r="DC443" s="49" t="str">
        <f>IF($CN443="", "", IF($CN443=Report!$BN$4, AN443, ""))</f>
        <v/>
      </c>
      <c r="DD443" s="50" t="str">
        <f>IF($CN443="", "", IF($CN443=Report!$BN$4, AO443, ""))</f>
        <v/>
      </c>
      <c r="DE443" s="48" t="str">
        <f>IF($CN443="", "", IF($CN443=Report!$BN$4, AP443, ""))</f>
        <v/>
      </c>
      <c r="DF443" s="49" t="str">
        <f>IF($CN443="", "", IF($CN443=Report!$BN$4, AQ443, ""))</f>
        <v/>
      </c>
      <c r="DG443" s="49" t="str">
        <f>IF($CN443="", "", IF($CN443=Report!$BN$4, AR443, ""))</f>
        <v/>
      </c>
      <c r="DH443" s="49" t="str">
        <f>IF($CN443="", "", IF($CN443=Report!$BN$4, AS443, ""))</f>
        <v/>
      </c>
      <c r="DI443" s="49" t="str">
        <f>IF($CN443="", "", IF($CN443=Report!$BN$4, AT443, ""))</f>
        <v/>
      </c>
      <c r="DJ443" s="49" t="str">
        <f>IF($CN443="", "", IF($CN443=Report!$BN$4, AU443, ""))</f>
        <v/>
      </c>
      <c r="DK443" s="49" t="str">
        <f>IF($CN443="", "", IF($CN443=Report!$BN$4, AV443, ""))</f>
        <v/>
      </c>
      <c r="DL443" s="49" t="str">
        <f>IF($CN443="", "", IF($CN443=Report!$BN$4, AW443, ""))</f>
        <v/>
      </c>
      <c r="DM443" s="49" t="str">
        <f>IF($CN443="", "", IF($CN443=Report!$BN$4, AX443, ""))</f>
        <v/>
      </c>
      <c r="DN443" s="49" t="str">
        <f>IF($CN443="", "", IF($CN443=Report!$BN$4, AY443, ""))</f>
        <v/>
      </c>
      <c r="DO443" s="49" t="str">
        <f>IF($CN443="", "", IF($CN443=Report!$BN$4, AZ443, ""))</f>
        <v/>
      </c>
      <c r="DP443" s="50" t="str">
        <f>IF($CN443="", "", IF($CN443=Report!$BN$4, BA443, ""))</f>
        <v/>
      </c>
      <c r="DQ443" s="48" t="str">
        <f>IF($CN443="", "", IF($CN443=Report!$BN$4, BB443, ""))</f>
        <v/>
      </c>
      <c r="DR443" s="49" t="str">
        <f>IF($CN443="", "", IF($CN443=Report!$BN$4, BC443, ""))</f>
        <v/>
      </c>
      <c r="DS443" s="49" t="str">
        <f>IF($CN443="", "", IF($CN443=Report!$BN$4, BD443, ""))</f>
        <v/>
      </c>
      <c r="DT443" s="49" t="str">
        <f>IF($CN443="", "", IF($CN443=Report!$BN$4, BE443, ""))</f>
        <v/>
      </c>
      <c r="DU443" s="49" t="str">
        <f>IF($CN443="", "", IF($CN443=Report!$BN$4, BF443, ""))</f>
        <v/>
      </c>
      <c r="DV443" s="49" t="str">
        <f>IF($CN443="", "", IF($CN443=Report!$BN$4, BG443, ""))</f>
        <v/>
      </c>
      <c r="DW443" s="49" t="str">
        <f>IF($CN443="", "", IF($CN443=Report!$BN$4, BH443, ""))</f>
        <v/>
      </c>
      <c r="DX443" s="49" t="str">
        <f>IF($CN443="", "", IF($CN443=Report!$BN$4, BI443, ""))</f>
        <v/>
      </c>
      <c r="DY443" s="49" t="str">
        <f>IF($CN443="", "", IF($CN443=Report!$BN$4, BJ443, ""))</f>
        <v/>
      </c>
      <c r="DZ443" s="49" t="str">
        <f>IF($CN443="", "", IF($CN443=Report!$BN$4, BK443, ""))</f>
        <v/>
      </c>
      <c r="EA443" s="49" t="str">
        <f>IF($CN443="", "", IF($CN443=Report!$BN$4, BL443, ""))</f>
        <v/>
      </c>
      <c r="EB443" s="50" t="str">
        <f>IF($CN443="", "", IF($CN443=Report!$BN$4, BM443, ""))</f>
        <v/>
      </c>
      <c r="EC443" s="48" t="str">
        <f>IF($CN443="", "", IF($CN443=Report!$BN$4, BN443, ""))</f>
        <v/>
      </c>
      <c r="ED443" s="49" t="str">
        <f>IF($CN443="", "", IF($CN443=Report!$BN$4, BO443, ""))</f>
        <v/>
      </c>
      <c r="EE443" s="49" t="str">
        <f>IF($CN443="", "", IF($CN443=Report!$BN$4, BP443, ""))</f>
        <v/>
      </c>
      <c r="EF443" s="49" t="str">
        <f>IF($CN443="", "", IF($CN443=Report!$BN$4, BQ443, ""))</f>
        <v/>
      </c>
      <c r="EG443" s="49" t="str">
        <f>IF($CN443="", "", IF($CN443=Report!$BN$4, BR443, ""))</f>
        <v/>
      </c>
      <c r="EH443" s="49" t="str">
        <f>IF($CN443="", "", IF($CN443=Report!$BN$4, BS443, ""))</f>
        <v/>
      </c>
      <c r="EI443" s="49" t="str">
        <f>IF($CN443="", "", IF($CN443=Report!$BN$4, BT443, ""))</f>
        <v/>
      </c>
      <c r="EJ443" s="49" t="str">
        <f>IF($CN443="", "", IF($CN443=Report!$BN$4, BU443, ""))</f>
        <v/>
      </c>
      <c r="EK443" s="49" t="str">
        <f>IF($CN443="", "", IF($CN443=Report!$BN$4, BV443, ""))</f>
        <v/>
      </c>
      <c r="EL443" s="49" t="str">
        <f>IF($CN443="", "", IF($CN443=Report!$BN$4, BW443, ""))</f>
        <v/>
      </c>
      <c r="EM443" s="49" t="str">
        <f>IF($CN443="", "", IF($CN443=Report!$BN$4, BX443, ""))</f>
        <v/>
      </c>
      <c r="EN443" s="50" t="str">
        <f>IF($CN443="", "", IF($CN443=Report!$BN$4, BY443, ""))</f>
        <v/>
      </c>
      <c r="EO443" s="48" t="str">
        <f>IF($CN443="", "", IF($CN443=Report!$BN$4, BZ443, ""))</f>
        <v/>
      </c>
      <c r="EP443" s="49" t="str">
        <f>IF($CN443="", "", IF($CN443=Report!$BN$4, CA443, ""))</f>
        <v/>
      </c>
      <c r="EQ443" s="49" t="str">
        <f>IF($CN443="", "", IF($CN443=Report!$BN$4, CB443, ""))</f>
        <v/>
      </c>
      <c r="ER443" s="49" t="str">
        <f>IF($CN443="", "", IF($CN443=Report!$BN$4, CC443, ""))</f>
        <v/>
      </c>
      <c r="ES443" s="49" t="str">
        <f>IF($CN443="", "", IF($CN443=Report!$BN$4, CD443, ""))</f>
        <v/>
      </c>
      <c r="ET443" s="49" t="str">
        <f>IF($CN443="", "", IF($CN443=Report!$BN$4, CE443, ""))</f>
        <v/>
      </c>
      <c r="EU443" s="49" t="str">
        <f>IF($CN443="", "", IF($CN443=Report!$BN$4, CF443, ""))</f>
        <v/>
      </c>
      <c r="EV443" s="49" t="str">
        <f>IF($CN443="", "", IF($CN443=Report!$BN$4, CG443, ""))</f>
        <v/>
      </c>
      <c r="EW443" s="49" t="str">
        <f>IF($CN443="", "", IF($CN443=Report!$BN$4, CH443, ""))</f>
        <v/>
      </c>
      <c r="EX443" s="49" t="str">
        <f>IF($CN443="", "", IF($CN443=Report!$BN$4, CI443, ""))</f>
        <v/>
      </c>
      <c r="EY443" s="49" t="str">
        <f>IF($CN443="", "", IF($CN443=Report!$BN$4, CJ443, ""))</f>
        <v/>
      </c>
      <c r="EZ443" s="50" t="str">
        <f>IF($CN443="", "", IF($CN443=Report!$BN$4, CK443, ""))</f>
        <v/>
      </c>
    </row>
    <row r="444" spans="1:156" x14ac:dyDescent="0.25">
      <c r="A444" s="19"/>
      <c r="B444" s="104"/>
      <c r="C444" s="105"/>
      <c r="D444" s="116"/>
      <c r="E444" s="106"/>
      <c r="F444" s="106"/>
      <c r="G444" s="106"/>
      <c r="H444" s="106"/>
      <c r="I444" s="106"/>
      <c r="J444" s="106"/>
      <c r="K444" s="106"/>
      <c r="L444" s="106"/>
      <c r="M444" s="106"/>
      <c r="N444" s="106"/>
      <c r="O444" s="106"/>
      <c r="P444" s="106"/>
      <c r="Q444" s="106"/>
      <c r="R444" s="106"/>
      <c r="S444" s="106"/>
      <c r="T444" s="108"/>
      <c r="U444" s="108"/>
      <c r="V444" s="108"/>
      <c r="W444" s="109"/>
      <c r="X444" s="19"/>
      <c r="AA444" s="48" t="str">
        <f t="shared" si="416"/>
        <v/>
      </c>
      <c r="AB444" s="49" t="str">
        <f t="shared" si="417"/>
        <v/>
      </c>
      <c r="AC444" s="49" t="str">
        <f t="shared" si="418"/>
        <v/>
      </c>
      <c r="AD444" s="49" t="str">
        <f t="shared" si="419"/>
        <v/>
      </c>
      <c r="AE444" s="49" t="str">
        <f t="shared" si="420"/>
        <v/>
      </c>
      <c r="AF444" s="49" t="str">
        <f t="shared" si="421"/>
        <v/>
      </c>
      <c r="AG444" s="49" t="str">
        <f t="shared" si="422"/>
        <v/>
      </c>
      <c r="AH444" s="49" t="str">
        <f t="shared" si="423"/>
        <v/>
      </c>
      <c r="AI444" s="49" t="str">
        <f t="shared" si="424"/>
        <v/>
      </c>
      <c r="AJ444" s="49" t="str">
        <f t="shared" si="425"/>
        <v/>
      </c>
      <c r="AK444" s="49" t="str">
        <f t="shared" si="426"/>
        <v/>
      </c>
      <c r="AL444" s="49" t="str">
        <f t="shared" si="427"/>
        <v/>
      </c>
      <c r="AM444" s="49" t="str">
        <f t="shared" si="428"/>
        <v/>
      </c>
      <c r="AN444" s="49" t="str">
        <f t="shared" si="429"/>
        <v/>
      </c>
      <c r="AO444" s="50" t="str">
        <f t="shared" si="430"/>
        <v/>
      </c>
      <c r="AP444" s="48" t="str">
        <f t="shared" si="431"/>
        <v/>
      </c>
      <c r="AQ444" s="49" t="str">
        <f t="shared" si="394"/>
        <v/>
      </c>
      <c r="AR444" s="49" t="str">
        <f t="shared" si="395"/>
        <v/>
      </c>
      <c r="AS444" s="49" t="str">
        <f t="shared" si="396"/>
        <v/>
      </c>
      <c r="AT444" s="49" t="str">
        <f t="shared" si="397"/>
        <v/>
      </c>
      <c r="AU444" s="49" t="str">
        <f t="shared" si="398"/>
        <v/>
      </c>
      <c r="AV444" s="49" t="str">
        <f t="shared" si="399"/>
        <v/>
      </c>
      <c r="AW444" s="49" t="str">
        <f t="shared" si="400"/>
        <v/>
      </c>
      <c r="AX444" s="49" t="str">
        <f t="shared" si="401"/>
        <v/>
      </c>
      <c r="AY444" s="49" t="str">
        <f t="shared" si="402"/>
        <v/>
      </c>
      <c r="AZ444" s="49" t="str">
        <f t="shared" si="403"/>
        <v/>
      </c>
      <c r="BA444" s="50" t="str">
        <f t="shared" si="404"/>
        <v/>
      </c>
      <c r="BB444" s="48" t="str">
        <f t="shared" si="432"/>
        <v/>
      </c>
      <c r="BC444" s="49" t="str">
        <f t="shared" si="405"/>
        <v/>
      </c>
      <c r="BD444" s="49" t="str">
        <f t="shared" si="406"/>
        <v/>
      </c>
      <c r="BE444" s="49" t="str">
        <f t="shared" si="407"/>
        <v/>
      </c>
      <c r="BF444" s="49" t="str">
        <f t="shared" si="408"/>
        <v/>
      </c>
      <c r="BG444" s="49" t="str">
        <f t="shared" si="409"/>
        <v/>
      </c>
      <c r="BH444" s="49" t="str">
        <f t="shared" si="410"/>
        <v/>
      </c>
      <c r="BI444" s="49" t="str">
        <f t="shared" si="411"/>
        <v/>
      </c>
      <c r="BJ444" s="49" t="str">
        <f t="shared" si="412"/>
        <v/>
      </c>
      <c r="BK444" s="49" t="str">
        <f t="shared" si="413"/>
        <v/>
      </c>
      <c r="BL444" s="49" t="str">
        <f t="shared" si="414"/>
        <v/>
      </c>
      <c r="BM444" s="50" t="str">
        <f t="shared" si="415"/>
        <v/>
      </c>
      <c r="BN444" s="48" t="str">
        <f t="shared" si="433"/>
        <v/>
      </c>
      <c r="BO444" s="49" t="str">
        <f t="shared" si="436"/>
        <v/>
      </c>
      <c r="BP444" s="49" t="str">
        <f t="shared" si="437"/>
        <v/>
      </c>
      <c r="BQ444" s="49" t="str">
        <f t="shared" si="438"/>
        <v/>
      </c>
      <c r="BR444" s="49" t="str">
        <f t="shared" si="439"/>
        <v/>
      </c>
      <c r="BS444" s="49" t="str">
        <f t="shared" si="440"/>
        <v/>
      </c>
      <c r="BT444" s="49" t="str">
        <f t="shared" si="441"/>
        <v/>
      </c>
      <c r="BU444" s="49" t="str">
        <f t="shared" si="442"/>
        <v/>
      </c>
      <c r="BV444" s="49" t="str">
        <f t="shared" si="443"/>
        <v/>
      </c>
      <c r="BW444" s="49" t="str">
        <f t="shared" si="444"/>
        <v/>
      </c>
      <c r="BX444" s="49" t="str">
        <f t="shared" si="445"/>
        <v/>
      </c>
      <c r="BY444" s="50" t="str">
        <f t="shared" si="446"/>
        <v/>
      </c>
      <c r="BZ444" s="48" t="str">
        <f t="shared" si="434"/>
        <v/>
      </c>
      <c r="CA444" s="49" t="str">
        <f t="shared" si="447"/>
        <v/>
      </c>
      <c r="CB444" s="49" t="str">
        <f t="shared" si="448"/>
        <v/>
      </c>
      <c r="CC444" s="49" t="str">
        <f t="shared" si="449"/>
        <v/>
      </c>
      <c r="CD444" s="49" t="str">
        <f t="shared" si="450"/>
        <v/>
      </c>
      <c r="CE444" s="49" t="str">
        <f t="shared" si="451"/>
        <v/>
      </c>
      <c r="CF444" s="49" t="str">
        <f t="shared" si="452"/>
        <v/>
      </c>
      <c r="CG444" s="49" t="str">
        <f t="shared" si="453"/>
        <v/>
      </c>
      <c r="CH444" s="49" t="str">
        <f t="shared" si="454"/>
        <v/>
      </c>
      <c r="CI444" s="49" t="str">
        <f t="shared" si="455"/>
        <v/>
      </c>
      <c r="CJ444" s="49" t="str">
        <f t="shared" si="456"/>
        <v/>
      </c>
      <c r="CK444" s="50" t="str">
        <f t="shared" si="457"/>
        <v/>
      </c>
      <c r="CM444" s="85" t="str">
        <f t="shared" si="435"/>
        <v/>
      </c>
      <c r="CN444" s="6" t="str">
        <f>IF($B444="", "", IF($CM444="X", "", IF(Report!$BN$3="X", LEFT($B444, 2), $B444)))</f>
        <v/>
      </c>
      <c r="CP444" s="48" t="str">
        <f>IF($CN444="", "", IF($CN444=Report!$BN$4, AA444, ""))</f>
        <v/>
      </c>
      <c r="CQ444" s="49" t="str">
        <f>IF($CN444="", "", IF($CN444=Report!$BN$4, AB444, ""))</f>
        <v/>
      </c>
      <c r="CR444" s="49" t="str">
        <f>IF($CN444="", "", IF($CN444=Report!$BN$4, AC444, ""))</f>
        <v/>
      </c>
      <c r="CS444" s="49" t="str">
        <f>IF($CN444="", "", IF($CN444=Report!$BN$4, AD444, ""))</f>
        <v/>
      </c>
      <c r="CT444" s="49" t="str">
        <f>IF($CN444="", "", IF($CN444=Report!$BN$4, AE444, ""))</f>
        <v/>
      </c>
      <c r="CU444" s="49" t="str">
        <f>IF($CN444="", "", IF($CN444=Report!$BN$4, AF444, ""))</f>
        <v/>
      </c>
      <c r="CV444" s="49" t="str">
        <f>IF($CN444="", "", IF($CN444=Report!$BN$4, AG444, ""))</f>
        <v/>
      </c>
      <c r="CW444" s="49" t="str">
        <f>IF($CN444="", "", IF($CN444=Report!$BN$4, AH444, ""))</f>
        <v/>
      </c>
      <c r="CX444" s="49" t="str">
        <f>IF($CN444="", "", IF($CN444=Report!$BN$4, AI444, ""))</f>
        <v/>
      </c>
      <c r="CY444" s="49" t="str">
        <f>IF($CN444="", "", IF($CN444=Report!$BN$4, AJ444, ""))</f>
        <v/>
      </c>
      <c r="CZ444" s="49" t="str">
        <f>IF($CN444="", "", IF($CN444=Report!$BN$4, AK444, ""))</f>
        <v/>
      </c>
      <c r="DA444" s="49" t="str">
        <f>IF($CN444="", "", IF($CN444=Report!$BN$4, AL444, ""))</f>
        <v/>
      </c>
      <c r="DB444" s="49" t="str">
        <f>IF($CN444="", "", IF($CN444=Report!$BN$4, AM444, ""))</f>
        <v/>
      </c>
      <c r="DC444" s="49" t="str">
        <f>IF($CN444="", "", IF($CN444=Report!$BN$4, AN444, ""))</f>
        <v/>
      </c>
      <c r="DD444" s="50" t="str">
        <f>IF($CN444="", "", IF($CN444=Report!$BN$4, AO444, ""))</f>
        <v/>
      </c>
      <c r="DE444" s="48" t="str">
        <f>IF($CN444="", "", IF($CN444=Report!$BN$4, AP444, ""))</f>
        <v/>
      </c>
      <c r="DF444" s="49" t="str">
        <f>IF($CN444="", "", IF($CN444=Report!$BN$4, AQ444, ""))</f>
        <v/>
      </c>
      <c r="DG444" s="49" t="str">
        <f>IF($CN444="", "", IF($CN444=Report!$BN$4, AR444, ""))</f>
        <v/>
      </c>
      <c r="DH444" s="49" t="str">
        <f>IF($CN444="", "", IF($CN444=Report!$BN$4, AS444, ""))</f>
        <v/>
      </c>
      <c r="DI444" s="49" t="str">
        <f>IF($CN444="", "", IF($CN444=Report!$BN$4, AT444, ""))</f>
        <v/>
      </c>
      <c r="DJ444" s="49" t="str">
        <f>IF($CN444="", "", IF($CN444=Report!$BN$4, AU444, ""))</f>
        <v/>
      </c>
      <c r="DK444" s="49" t="str">
        <f>IF($CN444="", "", IF($CN444=Report!$BN$4, AV444, ""))</f>
        <v/>
      </c>
      <c r="DL444" s="49" t="str">
        <f>IF($CN444="", "", IF($CN444=Report!$BN$4, AW444, ""))</f>
        <v/>
      </c>
      <c r="DM444" s="49" t="str">
        <f>IF($CN444="", "", IF($CN444=Report!$BN$4, AX444, ""))</f>
        <v/>
      </c>
      <c r="DN444" s="49" t="str">
        <f>IF($CN444="", "", IF($CN444=Report!$BN$4, AY444, ""))</f>
        <v/>
      </c>
      <c r="DO444" s="49" t="str">
        <f>IF($CN444="", "", IF($CN444=Report!$BN$4, AZ444, ""))</f>
        <v/>
      </c>
      <c r="DP444" s="50" t="str">
        <f>IF($CN444="", "", IF($CN444=Report!$BN$4, BA444, ""))</f>
        <v/>
      </c>
      <c r="DQ444" s="48" t="str">
        <f>IF($CN444="", "", IF($CN444=Report!$BN$4, BB444, ""))</f>
        <v/>
      </c>
      <c r="DR444" s="49" t="str">
        <f>IF($CN444="", "", IF($CN444=Report!$BN$4, BC444, ""))</f>
        <v/>
      </c>
      <c r="DS444" s="49" t="str">
        <f>IF($CN444="", "", IF($CN444=Report!$BN$4, BD444, ""))</f>
        <v/>
      </c>
      <c r="DT444" s="49" t="str">
        <f>IF($CN444="", "", IF($CN444=Report!$BN$4, BE444, ""))</f>
        <v/>
      </c>
      <c r="DU444" s="49" t="str">
        <f>IF($CN444="", "", IF($CN444=Report!$BN$4, BF444, ""))</f>
        <v/>
      </c>
      <c r="DV444" s="49" t="str">
        <f>IF($CN444="", "", IF($CN444=Report!$BN$4, BG444, ""))</f>
        <v/>
      </c>
      <c r="DW444" s="49" t="str">
        <f>IF($CN444="", "", IF($CN444=Report!$BN$4, BH444, ""))</f>
        <v/>
      </c>
      <c r="DX444" s="49" t="str">
        <f>IF($CN444="", "", IF($CN444=Report!$BN$4, BI444, ""))</f>
        <v/>
      </c>
      <c r="DY444" s="49" t="str">
        <f>IF($CN444="", "", IF($CN444=Report!$BN$4, BJ444, ""))</f>
        <v/>
      </c>
      <c r="DZ444" s="49" t="str">
        <f>IF($CN444="", "", IF($CN444=Report!$BN$4, BK444, ""))</f>
        <v/>
      </c>
      <c r="EA444" s="49" t="str">
        <f>IF($CN444="", "", IF($CN444=Report!$BN$4, BL444, ""))</f>
        <v/>
      </c>
      <c r="EB444" s="50" t="str">
        <f>IF($CN444="", "", IF($CN444=Report!$BN$4, BM444, ""))</f>
        <v/>
      </c>
      <c r="EC444" s="48" t="str">
        <f>IF($CN444="", "", IF($CN444=Report!$BN$4, BN444, ""))</f>
        <v/>
      </c>
      <c r="ED444" s="49" t="str">
        <f>IF($CN444="", "", IF($CN444=Report!$BN$4, BO444, ""))</f>
        <v/>
      </c>
      <c r="EE444" s="49" t="str">
        <f>IF($CN444="", "", IF($CN444=Report!$BN$4, BP444, ""))</f>
        <v/>
      </c>
      <c r="EF444" s="49" t="str">
        <f>IF($CN444="", "", IF($CN444=Report!$BN$4, BQ444, ""))</f>
        <v/>
      </c>
      <c r="EG444" s="49" t="str">
        <f>IF($CN444="", "", IF($CN444=Report!$BN$4, BR444, ""))</f>
        <v/>
      </c>
      <c r="EH444" s="49" t="str">
        <f>IF($CN444="", "", IF($CN444=Report!$BN$4, BS444, ""))</f>
        <v/>
      </c>
      <c r="EI444" s="49" t="str">
        <f>IF($CN444="", "", IF($CN444=Report!$BN$4, BT444, ""))</f>
        <v/>
      </c>
      <c r="EJ444" s="49" t="str">
        <f>IF($CN444="", "", IF($CN444=Report!$BN$4, BU444, ""))</f>
        <v/>
      </c>
      <c r="EK444" s="49" t="str">
        <f>IF($CN444="", "", IF($CN444=Report!$BN$4, BV444, ""))</f>
        <v/>
      </c>
      <c r="EL444" s="49" t="str">
        <f>IF($CN444="", "", IF($CN444=Report!$BN$4, BW444, ""))</f>
        <v/>
      </c>
      <c r="EM444" s="49" t="str">
        <f>IF($CN444="", "", IF($CN444=Report!$BN$4, BX444, ""))</f>
        <v/>
      </c>
      <c r="EN444" s="50" t="str">
        <f>IF($CN444="", "", IF($CN444=Report!$BN$4, BY444, ""))</f>
        <v/>
      </c>
      <c r="EO444" s="48" t="str">
        <f>IF($CN444="", "", IF($CN444=Report!$BN$4, BZ444, ""))</f>
        <v/>
      </c>
      <c r="EP444" s="49" t="str">
        <f>IF($CN444="", "", IF($CN444=Report!$BN$4, CA444, ""))</f>
        <v/>
      </c>
      <c r="EQ444" s="49" t="str">
        <f>IF($CN444="", "", IF($CN444=Report!$BN$4, CB444, ""))</f>
        <v/>
      </c>
      <c r="ER444" s="49" t="str">
        <f>IF($CN444="", "", IF($CN444=Report!$BN$4, CC444, ""))</f>
        <v/>
      </c>
      <c r="ES444" s="49" t="str">
        <f>IF($CN444="", "", IF($CN444=Report!$BN$4, CD444, ""))</f>
        <v/>
      </c>
      <c r="ET444" s="49" t="str">
        <f>IF($CN444="", "", IF($CN444=Report!$BN$4, CE444, ""))</f>
        <v/>
      </c>
      <c r="EU444" s="49" t="str">
        <f>IF($CN444="", "", IF($CN444=Report!$BN$4, CF444, ""))</f>
        <v/>
      </c>
      <c r="EV444" s="49" t="str">
        <f>IF($CN444="", "", IF($CN444=Report!$BN$4, CG444, ""))</f>
        <v/>
      </c>
      <c r="EW444" s="49" t="str">
        <f>IF($CN444="", "", IF($CN444=Report!$BN$4, CH444, ""))</f>
        <v/>
      </c>
      <c r="EX444" s="49" t="str">
        <f>IF($CN444="", "", IF($CN444=Report!$BN$4, CI444, ""))</f>
        <v/>
      </c>
      <c r="EY444" s="49" t="str">
        <f>IF($CN444="", "", IF($CN444=Report!$BN$4, CJ444, ""))</f>
        <v/>
      </c>
      <c r="EZ444" s="50" t="str">
        <f>IF($CN444="", "", IF($CN444=Report!$BN$4, CK444, ""))</f>
        <v/>
      </c>
    </row>
    <row r="445" spans="1:156" x14ac:dyDescent="0.25">
      <c r="A445" s="19"/>
      <c r="B445" s="104"/>
      <c r="C445" s="105"/>
      <c r="D445" s="116"/>
      <c r="E445" s="106"/>
      <c r="F445" s="106"/>
      <c r="G445" s="106"/>
      <c r="H445" s="106"/>
      <c r="I445" s="106"/>
      <c r="J445" s="106"/>
      <c r="K445" s="106"/>
      <c r="L445" s="106"/>
      <c r="M445" s="106"/>
      <c r="N445" s="106"/>
      <c r="O445" s="106"/>
      <c r="P445" s="106"/>
      <c r="Q445" s="106"/>
      <c r="R445" s="106"/>
      <c r="S445" s="106"/>
      <c r="T445" s="108"/>
      <c r="U445" s="108"/>
      <c r="V445" s="108"/>
      <c r="W445" s="109"/>
      <c r="X445" s="19"/>
      <c r="AA445" s="48" t="str">
        <f t="shared" si="416"/>
        <v/>
      </c>
      <c r="AB445" s="49" t="str">
        <f t="shared" si="417"/>
        <v/>
      </c>
      <c r="AC445" s="49" t="str">
        <f t="shared" si="418"/>
        <v/>
      </c>
      <c r="AD445" s="49" t="str">
        <f t="shared" si="419"/>
        <v/>
      </c>
      <c r="AE445" s="49" t="str">
        <f t="shared" si="420"/>
        <v/>
      </c>
      <c r="AF445" s="49" t="str">
        <f t="shared" si="421"/>
        <v/>
      </c>
      <c r="AG445" s="49" t="str">
        <f t="shared" si="422"/>
        <v/>
      </c>
      <c r="AH445" s="49" t="str">
        <f t="shared" si="423"/>
        <v/>
      </c>
      <c r="AI445" s="49" t="str">
        <f t="shared" si="424"/>
        <v/>
      </c>
      <c r="AJ445" s="49" t="str">
        <f t="shared" si="425"/>
        <v/>
      </c>
      <c r="AK445" s="49" t="str">
        <f t="shared" si="426"/>
        <v/>
      </c>
      <c r="AL445" s="49" t="str">
        <f t="shared" si="427"/>
        <v/>
      </c>
      <c r="AM445" s="49" t="str">
        <f t="shared" si="428"/>
        <v/>
      </c>
      <c r="AN445" s="49" t="str">
        <f t="shared" si="429"/>
        <v/>
      </c>
      <c r="AO445" s="50" t="str">
        <f t="shared" si="430"/>
        <v/>
      </c>
      <c r="AP445" s="48" t="str">
        <f t="shared" si="431"/>
        <v/>
      </c>
      <c r="AQ445" s="49" t="str">
        <f t="shared" si="394"/>
        <v/>
      </c>
      <c r="AR445" s="49" t="str">
        <f t="shared" si="395"/>
        <v/>
      </c>
      <c r="AS445" s="49" t="str">
        <f t="shared" si="396"/>
        <v/>
      </c>
      <c r="AT445" s="49" t="str">
        <f t="shared" si="397"/>
        <v/>
      </c>
      <c r="AU445" s="49" t="str">
        <f t="shared" si="398"/>
        <v/>
      </c>
      <c r="AV445" s="49" t="str">
        <f t="shared" si="399"/>
        <v/>
      </c>
      <c r="AW445" s="49" t="str">
        <f t="shared" si="400"/>
        <v/>
      </c>
      <c r="AX445" s="49" t="str">
        <f t="shared" si="401"/>
        <v/>
      </c>
      <c r="AY445" s="49" t="str">
        <f t="shared" si="402"/>
        <v/>
      </c>
      <c r="AZ445" s="49" t="str">
        <f t="shared" si="403"/>
        <v/>
      </c>
      <c r="BA445" s="50" t="str">
        <f t="shared" si="404"/>
        <v/>
      </c>
      <c r="BB445" s="48" t="str">
        <f t="shared" si="432"/>
        <v/>
      </c>
      <c r="BC445" s="49" t="str">
        <f t="shared" si="405"/>
        <v/>
      </c>
      <c r="BD445" s="49" t="str">
        <f t="shared" si="406"/>
        <v/>
      </c>
      <c r="BE445" s="49" t="str">
        <f t="shared" si="407"/>
        <v/>
      </c>
      <c r="BF445" s="49" t="str">
        <f t="shared" si="408"/>
        <v/>
      </c>
      <c r="BG445" s="49" t="str">
        <f t="shared" si="409"/>
        <v/>
      </c>
      <c r="BH445" s="49" t="str">
        <f t="shared" si="410"/>
        <v/>
      </c>
      <c r="BI445" s="49" t="str">
        <f t="shared" si="411"/>
        <v/>
      </c>
      <c r="BJ445" s="49" t="str">
        <f t="shared" si="412"/>
        <v/>
      </c>
      <c r="BK445" s="49" t="str">
        <f t="shared" si="413"/>
        <v/>
      </c>
      <c r="BL445" s="49" t="str">
        <f t="shared" si="414"/>
        <v/>
      </c>
      <c r="BM445" s="50" t="str">
        <f t="shared" si="415"/>
        <v/>
      </c>
      <c r="BN445" s="48" t="str">
        <f t="shared" si="433"/>
        <v/>
      </c>
      <c r="BO445" s="49" t="str">
        <f t="shared" si="436"/>
        <v/>
      </c>
      <c r="BP445" s="49" t="str">
        <f t="shared" si="437"/>
        <v/>
      </c>
      <c r="BQ445" s="49" t="str">
        <f t="shared" si="438"/>
        <v/>
      </c>
      <c r="BR445" s="49" t="str">
        <f t="shared" si="439"/>
        <v/>
      </c>
      <c r="BS445" s="49" t="str">
        <f t="shared" si="440"/>
        <v/>
      </c>
      <c r="BT445" s="49" t="str">
        <f t="shared" si="441"/>
        <v/>
      </c>
      <c r="BU445" s="49" t="str">
        <f t="shared" si="442"/>
        <v/>
      </c>
      <c r="BV445" s="49" t="str">
        <f t="shared" si="443"/>
        <v/>
      </c>
      <c r="BW445" s="49" t="str">
        <f t="shared" si="444"/>
        <v/>
      </c>
      <c r="BX445" s="49" t="str">
        <f t="shared" si="445"/>
        <v/>
      </c>
      <c r="BY445" s="50" t="str">
        <f t="shared" si="446"/>
        <v/>
      </c>
      <c r="BZ445" s="48" t="str">
        <f t="shared" si="434"/>
        <v/>
      </c>
      <c r="CA445" s="49" t="str">
        <f t="shared" si="447"/>
        <v/>
      </c>
      <c r="CB445" s="49" t="str">
        <f t="shared" si="448"/>
        <v/>
      </c>
      <c r="CC445" s="49" t="str">
        <f t="shared" si="449"/>
        <v/>
      </c>
      <c r="CD445" s="49" t="str">
        <f t="shared" si="450"/>
        <v/>
      </c>
      <c r="CE445" s="49" t="str">
        <f t="shared" si="451"/>
        <v/>
      </c>
      <c r="CF445" s="49" t="str">
        <f t="shared" si="452"/>
        <v/>
      </c>
      <c r="CG445" s="49" t="str">
        <f t="shared" si="453"/>
        <v/>
      </c>
      <c r="CH445" s="49" t="str">
        <f t="shared" si="454"/>
        <v/>
      </c>
      <c r="CI445" s="49" t="str">
        <f t="shared" si="455"/>
        <v/>
      </c>
      <c r="CJ445" s="49" t="str">
        <f t="shared" si="456"/>
        <v/>
      </c>
      <c r="CK445" s="50" t="str">
        <f t="shared" si="457"/>
        <v/>
      </c>
      <c r="CM445" s="85" t="str">
        <f t="shared" si="435"/>
        <v/>
      </c>
      <c r="CN445" s="6" t="str">
        <f>IF($B445="", "", IF($CM445="X", "", IF(Report!$BN$3="X", LEFT($B445, 2), $B445)))</f>
        <v/>
      </c>
      <c r="CP445" s="48" t="str">
        <f>IF($CN445="", "", IF($CN445=Report!$BN$4, AA445, ""))</f>
        <v/>
      </c>
      <c r="CQ445" s="49" t="str">
        <f>IF($CN445="", "", IF($CN445=Report!$BN$4, AB445, ""))</f>
        <v/>
      </c>
      <c r="CR445" s="49" t="str">
        <f>IF($CN445="", "", IF($CN445=Report!$BN$4, AC445, ""))</f>
        <v/>
      </c>
      <c r="CS445" s="49" t="str">
        <f>IF($CN445="", "", IF($CN445=Report!$BN$4, AD445, ""))</f>
        <v/>
      </c>
      <c r="CT445" s="49" t="str">
        <f>IF($CN445="", "", IF($CN445=Report!$BN$4, AE445, ""))</f>
        <v/>
      </c>
      <c r="CU445" s="49" t="str">
        <f>IF($CN445="", "", IF($CN445=Report!$BN$4, AF445, ""))</f>
        <v/>
      </c>
      <c r="CV445" s="49" t="str">
        <f>IF($CN445="", "", IF($CN445=Report!$BN$4, AG445, ""))</f>
        <v/>
      </c>
      <c r="CW445" s="49" t="str">
        <f>IF($CN445="", "", IF($CN445=Report!$BN$4, AH445, ""))</f>
        <v/>
      </c>
      <c r="CX445" s="49" t="str">
        <f>IF($CN445="", "", IF($CN445=Report!$BN$4, AI445, ""))</f>
        <v/>
      </c>
      <c r="CY445" s="49" t="str">
        <f>IF($CN445="", "", IF($CN445=Report!$BN$4, AJ445, ""))</f>
        <v/>
      </c>
      <c r="CZ445" s="49" t="str">
        <f>IF($CN445="", "", IF($CN445=Report!$BN$4, AK445, ""))</f>
        <v/>
      </c>
      <c r="DA445" s="49" t="str">
        <f>IF($CN445="", "", IF($CN445=Report!$BN$4, AL445, ""))</f>
        <v/>
      </c>
      <c r="DB445" s="49" t="str">
        <f>IF($CN445="", "", IF($CN445=Report!$BN$4, AM445, ""))</f>
        <v/>
      </c>
      <c r="DC445" s="49" t="str">
        <f>IF($CN445="", "", IF($CN445=Report!$BN$4, AN445, ""))</f>
        <v/>
      </c>
      <c r="DD445" s="50" t="str">
        <f>IF($CN445="", "", IF($CN445=Report!$BN$4, AO445, ""))</f>
        <v/>
      </c>
      <c r="DE445" s="48" t="str">
        <f>IF($CN445="", "", IF($CN445=Report!$BN$4, AP445, ""))</f>
        <v/>
      </c>
      <c r="DF445" s="49" t="str">
        <f>IF($CN445="", "", IF($CN445=Report!$BN$4, AQ445, ""))</f>
        <v/>
      </c>
      <c r="DG445" s="49" t="str">
        <f>IF($CN445="", "", IF($CN445=Report!$BN$4, AR445, ""))</f>
        <v/>
      </c>
      <c r="DH445" s="49" t="str">
        <f>IF($CN445="", "", IF($CN445=Report!$BN$4, AS445, ""))</f>
        <v/>
      </c>
      <c r="DI445" s="49" t="str">
        <f>IF($CN445="", "", IF($CN445=Report!$BN$4, AT445, ""))</f>
        <v/>
      </c>
      <c r="DJ445" s="49" t="str">
        <f>IF($CN445="", "", IF($CN445=Report!$BN$4, AU445, ""))</f>
        <v/>
      </c>
      <c r="DK445" s="49" t="str">
        <f>IF($CN445="", "", IF($CN445=Report!$BN$4, AV445, ""))</f>
        <v/>
      </c>
      <c r="DL445" s="49" t="str">
        <f>IF($CN445="", "", IF($CN445=Report!$BN$4, AW445, ""))</f>
        <v/>
      </c>
      <c r="DM445" s="49" t="str">
        <f>IF($CN445="", "", IF($CN445=Report!$BN$4, AX445, ""))</f>
        <v/>
      </c>
      <c r="DN445" s="49" t="str">
        <f>IF($CN445="", "", IF($CN445=Report!$BN$4, AY445, ""))</f>
        <v/>
      </c>
      <c r="DO445" s="49" t="str">
        <f>IF($CN445="", "", IF($CN445=Report!$BN$4, AZ445, ""))</f>
        <v/>
      </c>
      <c r="DP445" s="50" t="str">
        <f>IF($CN445="", "", IF($CN445=Report!$BN$4, BA445, ""))</f>
        <v/>
      </c>
      <c r="DQ445" s="48" t="str">
        <f>IF($CN445="", "", IF($CN445=Report!$BN$4, BB445, ""))</f>
        <v/>
      </c>
      <c r="DR445" s="49" t="str">
        <f>IF($CN445="", "", IF($CN445=Report!$BN$4, BC445, ""))</f>
        <v/>
      </c>
      <c r="DS445" s="49" t="str">
        <f>IF($CN445="", "", IF($CN445=Report!$BN$4, BD445, ""))</f>
        <v/>
      </c>
      <c r="DT445" s="49" t="str">
        <f>IF($CN445="", "", IF($CN445=Report!$BN$4, BE445, ""))</f>
        <v/>
      </c>
      <c r="DU445" s="49" t="str">
        <f>IF($CN445="", "", IF($CN445=Report!$BN$4, BF445, ""))</f>
        <v/>
      </c>
      <c r="DV445" s="49" t="str">
        <f>IF($CN445="", "", IF($CN445=Report!$BN$4, BG445, ""))</f>
        <v/>
      </c>
      <c r="DW445" s="49" t="str">
        <f>IF($CN445="", "", IF($CN445=Report!$BN$4, BH445, ""))</f>
        <v/>
      </c>
      <c r="DX445" s="49" t="str">
        <f>IF($CN445="", "", IF($CN445=Report!$BN$4, BI445, ""))</f>
        <v/>
      </c>
      <c r="DY445" s="49" t="str">
        <f>IF($CN445="", "", IF($CN445=Report!$BN$4, BJ445, ""))</f>
        <v/>
      </c>
      <c r="DZ445" s="49" t="str">
        <f>IF($CN445="", "", IF($CN445=Report!$BN$4, BK445, ""))</f>
        <v/>
      </c>
      <c r="EA445" s="49" t="str">
        <f>IF($CN445="", "", IF($CN445=Report!$BN$4, BL445, ""))</f>
        <v/>
      </c>
      <c r="EB445" s="50" t="str">
        <f>IF($CN445="", "", IF($CN445=Report!$BN$4, BM445, ""))</f>
        <v/>
      </c>
      <c r="EC445" s="48" t="str">
        <f>IF($CN445="", "", IF($CN445=Report!$BN$4, BN445, ""))</f>
        <v/>
      </c>
      <c r="ED445" s="49" t="str">
        <f>IF($CN445="", "", IF($CN445=Report!$BN$4, BO445, ""))</f>
        <v/>
      </c>
      <c r="EE445" s="49" t="str">
        <f>IF($CN445="", "", IF($CN445=Report!$BN$4, BP445, ""))</f>
        <v/>
      </c>
      <c r="EF445" s="49" t="str">
        <f>IF($CN445="", "", IF($CN445=Report!$BN$4, BQ445, ""))</f>
        <v/>
      </c>
      <c r="EG445" s="49" t="str">
        <f>IF($CN445="", "", IF($CN445=Report!$BN$4, BR445, ""))</f>
        <v/>
      </c>
      <c r="EH445" s="49" t="str">
        <f>IF($CN445="", "", IF($CN445=Report!$BN$4, BS445, ""))</f>
        <v/>
      </c>
      <c r="EI445" s="49" t="str">
        <f>IF($CN445="", "", IF($CN445=Report!$BN$4, BT445, ""))</f>
        <v/>
      </c>
      <c r="EJ445" s="49" t="str">
        <f>IF($CN445="", "", IF($CN445=Report!$BN$4, BU445, ""))</f>
        <v/>
      </c>
      <c r="EK445" s="49" t="str">
        <f>IF($CN445="", "", IF($CN445=Report!$BN$4, BV445, ""))</f>
        <v/>
      </c>
      <c r="EL445" s="49" t="str">
        <f>IF($CN445="", "", IF($CN445=Report!$BN$4, BW445, ""))</f>
        <v/>
      </c>
      <c r="EM445" s="49" t="str">
        <f>IF($CN445="", "", IF($CN445=Report!$BN$4, BX445, ""))</f>
        <v/>
      </c>
      <c r="EN445" s="50" t="str">
        <f>IF($CN445="", "", IF($CN445=Report!$BN$4, BY445, ""))</f>
        <v/>
      </c>
      <c r="EO445" s="48" t="str">
        <f>IF($CN445="", "", IF($CN445=Report!$BN$4, BZ445, ""))</f>
        <v/>
      </c>
      <c r="EP445" s="49" t="str">
        <f>IF($CN445="", "", IF($CN445=Report!$BN$4, CA445, ""))</f>
        <v/>
      </c>
      <c r="EQ445" s="49" t="str">
        <f>IF($CN445="", "", IF($CN445=Report!$BN$4, CB445, ""))</f>
        <v/>
      </c>
      <c r="ER445" s="49" t="str">
        <f>IF($CN445="", "", IF($CN445=Report!$BN$4, CC445, ""))</f>
        <v/>
      </c>
      <c r="ES445" s="49" t="str">
        <f>IF($CN445="", "", IF($CN445=Report!$BN$4, CD445, ""))</f>
        <v/>
      </c>
      <c r="ET445" s="49" t="str">
        <f>IF($CN445="", "", IF($CN445=Report!$BN$4, CE445, ""))</f>
        <v/>
      </c>
      <c r="EU445" s="49" t="str">
        <f>IF($CN445="", "", IF($CN445=Report!$BN$4, CF445, ""))</f>
        <v/>
      </c>
      <c r="EV445" s="49" t="str">
        <f>IF($CN445="", "", IF($CN445=Report!$BN$4, CG445, ""))</f>
        <v/>
      </c>
      <c r="EW445" s="49" t="str">
        <f>IF($CN445="", "", IF($CN445=Report!$BN$4, CH445, ""))</f>
        <v/>
      </c>
      <c r="EX445" s="49" t="str">
        <f>IF($CN445="", "", IF($CN445=Report!$BN$4, CI445, ""))</f>
        <v/>
      </c>
      <c r="EY445" s="49" t="str">
        <f>IF($CN445="", "", IF($CN445=Report!$BN$4, CJ445, ""))</f>
        <v/>
      </c>
      <c r="EZ445" s="50" t="str">
        <f>IF($CN445="", "", IF($CN445=Report!$BN$4, CK445, ""))</f>
        <v/>
      </c>
    </row>
    <row r="446" spans="1:156" x14ac:dyDescent="0.25">
      <c r="A446" s="19"/>
      <c r="B446" s="104"/>
      <c r="C446" s="105"/>
      <c r="D446" s="116"/>
      <c r="E446" s="106"/>
      <c r="F446" s="106"/>
      <c r="G446" s="106"/>
      <c r="H446" s="106"/>
      <c r="I446" s="106"/>
      <c r="J446" s="106"/>
      <c r="K446" s="106"/>
      <c r="L446" s="106"/>
      <c r="M446" s="106"/>
      <c r="N446" s="106"/>
      <c r="O446" s="106"/>
      <c r="P446" s="106"/>
      <c r="Q446" s="106"/>
      <c r="R446" s="106"/>
      <c r="S446" s="106"/>
      <c r="T446" s="108"/>
      <c r="U446" s="108"/>
      <c r="V446" s="108"/>
      <c r="W446" s="109"/>
      <c r="X446" s="19"/>
      <c r="AA446" s="48" t="str">
        <f t="shared" si="416"/>
        <v/>
      </c>
      <c r="AB446" s="49" t="str">
        <f t="shared" si="417"/>
        <v/>
      </c>
      <c r="AC446" s="49" t="str">
        <f t="shared" si="418"/>
        <v/>
      </c>
      <c r="AD446" s="49" t="str">
        <f t="shared" si="419"/>
        <v/>
      </c>
      <c r="AE446" s="49" t="str">
        <f t="shared" si="420"/>
        <v/>
      </c>
      <c r="AF446" s="49" t="str">
        <f t="shared" si="421"/>
        <v/>
      </c>
      <c r="AG446" s="49" t="str">
        <f t="shared" si="422"/>
        <v/>
      </c>
      <c r="AH446" s="49" t="str">
        <f t="shared" si="423"/>
        <v/>
      </c>
      <c r="AI446" s="49" t="str">
        <f t="shared" si="424"/>
        <v/>
      </c>
      <c r="AJ446" s="49" t="str">
        <f t="shared" si="425"/>
        <v/>
      </c>
      <c r="AK446" s="49" t="str">
        <f t="shared" si="426"/>
        <v/>
      </c>
      <c r="AL446" s="49" t="str">
        <f t="shared" si="427"/>
        <v/>
      </c>
      <c r="AM446" s="49" t="str">
        <f t="shared" si="428"/>
        <v/>
      </c>
      <c r="AN446" s="49" t="str">
        <f t="shared" si="429"/>
        <v/>
      </c>
      <c r="AO446" s="50" t="str">
        <f t="shared" si="430"/>
        <v/>
      </c>
      <c r="AP446" s="48" t="str">
        <f t="shared" si="431"/>
        <v/>
      </c>
      <c r="AQ446" s="49" t="str">
        <f t="shared" si="394"/>
        <v/>
      </c>
      <c r="AR446" s="49" t="str">
        <f t="shared" si="395"/>
        <v/>
      </c>
      <c r="AS446" s="49" t="str">
        <f t="shared" si="396"/>
        <v/>
      </c>
      <c r="AT446" s="49" t="str">
        <f t="shared" si="397"/>
        <v/>
      </c>
      <c r="AU446" s="49" t="str">
        <f t="shared" si="398"/>
        <v/>
      </c>
      <c r="AV446" s="49" t="str">
        <f t="shared" si="399"/>
        <v/>
      </c>
      <c r="AW446" s="49" t="str">
        <f t="shared" si="400"/>
        <v/>
      </c>
      <c r="AX446" s="49" t="str">
        <f t="shared" si="401"/>
        <v/>
      </c>
      <c r="AY446" s="49" t="str">
        <f t="shared" si="402"/>
        <v/>
      </c>
      <c r="AZ446" s="49" t="str">
        <f t="shared" si="403"/>
        <v/>
      </c>
      <c r="BA446" s="50" t="str">
        <f t="shared" si="404"/>
        <v/>
      </c>
      <c r="BB446" s="48" t="str">
        <f t="shared" si="432"/>
        <v/>
      </c>
      <c r="BC446" s="49" t="str">
        <f t="shared" si="405"/>
        <v/>
      </c>
      <c r="BD446" s="49" t="str">
        <f t="shared" si="406"/>
        <v/>
      </c>
      <c r="BE446" s="49" t="str">
        <f t="shared" si="407"/>
        <v/>
      </c>
      <c r="BF446" s="49" t="str">
        <f t="shared" si="408"/>
        <v/>
      </c>
      <c r="BG446" s="49" t="str">
        <f t="shared" si="409"/>
        <v/>
      </c>
      <c r="BH446" s="49" t="str">
        <f t="shared" si="410"/>
        <v/>
      </c>
      <c r="BI446" s="49" t="str">
        <f t="shared" si="411"/>
        <v/>
      </c>
      <c r="BJ446" s="49" t="str">
        <f t="shared" si="412"/>
        <v/>
      </c>
      <c r="BK446" s="49" t="str">
        <f t="shared" si="413"/>
        <v/>
      </c>
      <c r="BL446" s="49" t="str">
        <f t="shared" si="414"/>
        <v/>
      </c>
      <c r="BM446" s="50" t="str">
        <f t="shared" si="415"/>
        <v/>
      </c>
      <c r="BN446" s="48" t="str">
        <f t="shared" si="433"/>
        <v/>
      </c>
      <c r="BO446" s="49" t="str">
        <f t="shared" si="436"/>
        <v/>
      </c>
      <c r="BP446" s="49" t="str">
        <f t="shared" si="437"/>
        <v/>
      </c>
      <c r="BQ446" s="49" t="str">
        <f t="shared" si="438"/>
        <v/>
      </c>
      <c r="BR446" s="49" t="str">
        <f t="shared" si="439"/>
        <v/>
      </c>
      <c r="BS446" s="49" t="str">
        <f t="shared" si="440"/>
        <v/>
      </c>
      <c r="BT446" s="49" t="str">
        <f t="shared" si="441"/>
        <v/>
      </c>
      <c r="BU446" s="49" t="str">
        <f t="shared" si="442"/>
        <v/>
      </c>
      <c r="BV446" s="49" t="str">
        <f t="shared" si="443"/>
        <v/>
      </c>
      <c r="BW446" s="49" t="str">
        <f t="shared" si="444"/>
        <v/>
      </c>
      <c r="BX446" s="49" t="str">
        <f t="shared" si="445"/>
        <v/>
      </c>
      <c r="BY446" s="50" t="str">
        <f t="shared" si="446"/>
        <v/>
      </c>
      <c r="BZ446" s="48" t="str">
        <f t="shared" si="434"/>
        <v/>
      </c>
      <c r="CA446" s="49" t="str">
        <f t="shared" si="447"/>
        <v/>
      </c>
      <c r="CB446" s="49" t="str">
        <f t="shared" si="448"/>
        <v/>
      </c>
      <c r="CC446" s="49" t="str">
        <f t="shared" si="449"/>
        <v/>
      </c>
      <c r="CD446" s="49" t="str">
        <f t="shared" si="450"/>
        <v/>
      </c>
      <c r="CE446" s="49" t="str">
        <f t="shared" si="451"/>
        <v/>
      </c>
      <c r="CF446" s="49" t="str">
        <f t="shared" si="452"/>
        <v/>
      </c>
      <c r="CG446" s="49" t="str">
        <f t="shared" si="453"/>
        <v/>
      </c>
      <c r="CH446" s="49" t="str">
        <f t="shared" si="454"/>
        <v/>
      </c>
      <c r="CI446" s="49" t="str">
        <f t="shared" si="455"/>
        <v/>
      </c>
      <c r="CJ446" s="49" t="str">
        <f t="shared" si="456"/>
        <v/>
      </c>
      <c r="CK446" s="50" t="str">
        <f t="shared" si="457"/>
        <v/>
      </c>
      <c r="CM446" s="85" t="str">
        <f t="shared" si="435"/>
        <v/>
      </c>
      <c r="CN446" s="6" t="str">
        <f>IF($B446="", "", IF($CM446="X", "", IF(Report!$BN$3="X", LEFT($B446, 2), $B446)))</f>
        <v/>
      </c>
      <c r="CP446" s="48" t="str">
        <f>IF($CN446="", "", IF($CN446=Report!$BN$4, AA446, ""))</f>
        <v/>
      </c>
      <c r="CQ446" s="49" t="str">
        <f>IF($CN446="", "", IF($CN446=Report!$BN$4, AB446, ""))</f>
        <v/>
      </c>
      <c r="CR446" s="49" t="str">
        <f>IF($CN446="", "", IF($CN446=Report!$BN$4, AC446, ""))</f>
        <v/>
      </c>
      <c r="CS446" s="49" t="str">
        <f>IF($CN446="", "", IF($CN446=Report!$BN$4, AD446, ""))</f>
        <v/>
      </c>
      <c r="CT446" s="49" t="str">
        <f>IF($CN446="", "", IF($CN446=Report!$BN$4, AE446, ""))</f>
        <v/>
      </c>
      <c r="CU446" s="49" t="str">
        <f>IF($CN446="", "", IF($CN446=Report!$BN$4, AF446, ""))</f>
        <v/>
      </c>
      <c r="CV446" s="49" t="str">
        <f>IF($CN446="", "", IF($CN446=Report!$BN$4, AG446, ""))</f>
        <v/>
      </c>
      <c r="CW446" s="49" t="str">
        <f>IF($CN446="", "", IF($CN446=Report!$BN$4, AH446, ""))</f>
        <v/>
      </c>
      <c r="CX446" s="49" t="str">
        <f>IF($CN446="", "", IF($CN446=Report!$BN$4, AI446, ""))</f>
        <v/>
      </c>
      <c r="CY446" s="49" t="str">
        <f>IF($CN446="", "", IF($CN446=Report!$BN$4, AJ446, ""))</f>
        <v/>
      </c>
      <c r="CZ446" s="49" t="str">
        <f>IF($CN446="", "", IF($CN446=Report!$BN$4, AK446, ""))</f>
        <v/>
      </c>
      <c r="DA446" s="49" t="str">
        <f>IF($CN446="", "", IF($CN446=Report!$BN$4, AL446, ""))</f>
        <v/>
      </c>
      <c r="DB446" s="49" t="str">
        <f>IF($CN446="", "", IF($CN446=Report!$BN$4, AM446, ""))</f>
        <v/>
      </c>
      <c r="DC446" s="49" t="str">
        <f>IF($CN446="", "", IF($CN446=Report!$BN$4, AN446, ""))</f>
        <v/>
      </c>
      <c r="DD446" s="50" t="str">
        <f>IF($CN446="", "", IF($CN446=Report!$BN$4, AO446, ""))</f>
        <v/>
      </c>
      <c r="DE446" s="48" t="str">
        <f>IF($CN446="", "", IF($CN446=Report!$BN$4, AP446, ""))</f>
        <v/>
      </c>
      <c r="DF446" s="49" t="str">
        <f>IF($CN446="", "", IF($CN446=Report!$BN$4, AQ446, ""))</f>
        <v/>
      </c>
      <c r="DG446" s="49" t="str">
        <f>IF($CN446="", "", IF($CN446=Report!$BN$4, AR446, ""))</f>
        <v/>
      </c>
      <c r="DH446" s="49" t="str">
        <f>IF($CN446="", "", IF($CN446=Report!$BN$4, AS446, ""))</f>
        <v/>
      </c>
      <c r="DI446" s="49" t="str">
        <f>IF($CN446="", "", IF($CN446=Report!$BN$4, AT446, ""))</f>
        <v/>
      </c>
      <c r="DJ446" s="49" t="str">
        <f>IF($CN446="", "", IF($CN446=Report!$BN$4, AU446, ""))</f>
        <v/>
      </c>
      <c r="DK446" s="49" t="str">
        <f>IF($CN446="", "", IF($CN446=Report!$BN$4, AV446, ""))</f>
        <v/>
      </c>
      <c r="DL446" s="49" t="str">
        <f>IF($CN446="", "", IF($CN446=Report!$BN$4, AW446, ""))</f>
        <v/>
      </c>
      <c r="DM446" s="49" t="str">
        <f>IF($CN446="", "", IF($CN446=Report!$BN$4, AX446, ""))</f>
        <v/>
      </c>
      <c r="DN446" s="49" t="str">
        <f>IF($CN446="", "", IF($CN446=Report!$BN$4, AY446, ""))</f>
        <v/>
      </c>
      <c r="DO446" s="49" t="str">
        <f>IF($CN446="", "", IF($CN446=Report!$BN$4, AZ446, ""))</f>
        <v/>
      </c>
      <c r="DP446" s="50" t="str">
        <f>IF($CN446="", "", IF($CN446=Report!$BN$4, BA446, ""))</f>
        <v/>
      </c>
      <c r="DQ446" s="48" t="str">
        <f>IF($CN446="", "", IF($CN446=Report!$BN$4, BB446, ""))</f>
        <v/>
      </c>
      <c r="DR446" s="49" t="str">
        <f>IF($CN446="", "", IF($CN446=Report!$BN$4, BC446, ""))</f>
        <v/>
      </c>
      <c r="DS446" s="49" t="str">
        <f>IF($CN446="", "", IF($CN446=Report!$BN$4, BD446, ""))</f>
        <v/>
      </c>
      <c r="DT446" s="49" t="str">
        <f>IF($CN446="", "", IF($CN446=Report!$BN$4, BE446, ""))</f>
        <v/>
      </c>
      <c r="DU446" s="49" t="str">
        <f>IF($CN446="", "", IF($CN446=Report!$BN$4, BF446, ""))</f>
        <v/>
      </c>
      <c r="DV446" s="49" t="str">
        <f>IF($CN446="", "", IF($CN446=Report!$BN$4, BG446, ""))</f>
        <v/>
      </c>
      <c r="DW446" s="49" t="str">
        <f>IF($CN446="", "", IF($CN446=Report!$BN$4, BH446, ""))</f>
        <v/>
      </c>
      <c r="DX446" s="49" t="str">
        <f>IF($CN446="", "", IF($CN446=Report!$BN$4, BI446, ""))</f>
        <v/>
      </c>
      <c r="DY446" s="49" t="str">
        <f>IF($CN446="", "", IF($CN446=Report!$BN$4, BJ446, ""))</f>
        <v/>
      </c>
      <c r="DZ446" s="49" t="str">
        <f>IF($CN446="", "", IF($CN446=Report!$BN$4, BK446, ""))</f>
        <v/>
      </c>
      <c r="EA446" s="49" t="str">
        <f>IF($CN446="", "", IF($CN446=Report!$BN$4, BL446, ""))</f>
        <v/>
      </c>
      <c r="EB446" s="50" t="str">
        <f>IF($CN446="", "", IF($CN446=Report!$BN$4, BM446, ""))</f>
        <v/>
      </c>
      <c r="EC446" s="48" t="str">
        <f>IF($CN446="", "", IF($CN446=Report!$BN$4, BN446, ""))</f>
        <v/>
      </c>
      <c r="ED446" s="49" t="str">
        <f>IF($CN446="", "", IF($CN446=Report!$BN$4, BO446, ""))</f>
        <v/>
      </c>
      <c r="EE446" s="49" t="str">
        <f>IF($CN446="", "", IF($CN446=Report!$BN$4, BP446, ""))</f>
        <v/>
      </c>
      <c r="EF446" s="49" t="str">
        <f>IF($CN446="", "", IF($CN446=Report!$BN$4, BQ446, ""))</f>
        <v/>
      </c>
      <c r="EG446" s="49" t="str">
        <f>IF($CN446="", "", IF($CN446=Report!$BN$4, BR446, ""))</f>
        <v/>
      </c>
      <c r="EH446" s="49" t="str">
        <f>IF($CN446="", "", IF($CN446=Report!$BN$4, BS446, ""))</f>
        <v/>
      </c>
      <c r="EI446" s="49" t="str">
        <f>IF($CN446="", "", IF($CN446=Report!$BN$4, BT446, ""))</f>
        <v/>
      </c>
      <c r="EJ446" s="49" t="str">
        <f>IF($CN446="", "", IF($CN446=Report!$BN$4, BU446, ""))</f>
        <v/>
      </c>
      <c r="EK446" s="49" t="str">
        <f>IF($CN446="", "", IF($CN446=Report!$BN$4, BV446, ""))</f>
        <v/>
      </c>
      <c r="EL446" s="49" t="str">
        <f>IF($CN446="", "", IF($CN446=Report!$BN$4, BW446, ""))</f>
        <v/>
      </c>
      <c r="EM446" s="49" t="str">
        <f>IF($CN446="", "", IF($CN446=Report!$BN$4, BX446, ""))</f>
        <v/>
      </c>
      <c r="EN446" s="50" t="str">
        <f>IF($CN446="", "", IF($CN446=Report!$BN$4, BY446, ""))</f>
        <v/>
      </c>
      <c r="EO446" s="48" t="str">
        <f>IF($CN446="", "", IF($CN446=Report!$BN$4, BZ446, ""))</f>
        <v/>
      </c>
      <c r="EP446" s="49" t="str">
        <f>IF($CN446="", "", IF($CN446=Report!$BN$4, CA446, ""))</f>
        <v/>
      </c>
      <c r="EQ446" s="49" t="str">
        <f>IF($CN446="", "", IF($CN446=Report!$BN$4, CB446, ""))</f>
        <v/>
      </c>
      <c r="ER446" s="49" t="str">
        <f>IF($CN446="", "", IF($CN446=Report!$BN$4, CC446, ""))</f>
        <v/>
      </c>
      <c r="ES446" s="49" t="str">
        <f>IF($CN446="", "", IF($CN446=Report!$BN$4, CD446, ""))</f>
        <v/>
      </c>
      <c r="ET446" s="49" t="str">
        <f>IF($CN446="", "", IF($CN446=Report!$BN$4, CE446, ""))</f>
        <v/>
      </c>
      <c r="EU446" s="49" t="str">
        <f>IF($CN446="", "", IF($CN446=Report!$BN$4, CF446, ""))</f>
        <v/>
      </c>
      <c r="EV446" s="49" t="str">
        <f>IF($CN446="", "", IF($CN446=Report!$BN$4, CG446, ""))</f>
        <v/>
      </c>
      <c r="EW446" s="49" t="str">
        <f>IF($CN446="", "", IF($CN446=Report!$BN$4, CH446, ""))</f>
        <v/>
      </c>
      <c r="EX446" s="49" t="str">
        <f>IF($CN446="", "", IF($CN446=Report!$BN$4, CI446, ""))</f>
        <v/>
      </c>
      <c r="EY446" s="49" t="str">
        <f>IF($CN446="", "", IF($CN446=Report!$BN$4, CJ446, ""))</f>
        <v/>
      </c>
      <c r="EZ446" s="50" t="str">
        <f>IF($CN446="", "", IF($CN446=Report!$BN$4, CK446, ""))</f>
        <v/>
      </c>
    </row>
    <row r="447" spans="1:156" x14ac:dyDescent="0.25">
      <c r="A447" s="19"/>
      <c r="B447" s="104"/>
      <c r="C447" s="105"/>
      <c r="D447" s="116"/>
      <c r="E447" s="106"/>
      <c r="F447" s="106"/>
      <c r="G447" s="106"/>
      <c r="H447" s="106"/>
      <c r="I447" s="106"/>
      <c r="J447" s="106"/>
      <c r="K447" s="106"/>
      <c r="L447" s="106"/>
      <c r="M447" s="106"/>
      <c r="N447" s="106"/>
      <c r="O447" s="106"/>
      <c r="P447" s="106"/>
      <c r="Q447" s="106"/>
      <c r="R447" s="106"/>
      <c r="S447" s="106"/>
      <c r="T447" s="108"/>
      <c r="U447" s="108"/>
      <c r="V447" s="108"/>
      <c r="W447" s="109"/>
      <c r="X447" s="19"/>
      <c r="AA447" s="48" t="str">
        <f t="shared" si="416"/>
        <v/>
      </c>
      <c r="AB447" s="49" t="str">
        <f t="shared" si="417"/>
        <v/>
      </c>
      <c r="AC447" s="49" t="str">
        <f t="shared" si="418"/>
        <v/>
      </c>
      <c r="AD447" s="49" t="str">
        <f t="shared" si="419"/>
        <v/>
      </c>
      <c r="AE447" s="49" t="str">
        <f t="shared" si="420"/>
        <v/>
      </c>
      <c r="AF447" s="49" t="str">
        <f t="shared" si="421"/>
        <v/>
      </c>
      <c r="AG447" s="49" t="str">
        <f t="shared" si="422"/>
        <v/>
      </c>
      <c r="AH447" s="49" t="str">
        <f t="shared" si="423"/>
        <v/>
      </c>
      <c r="AI447" s="49" t="str">
        <f t="shared" si="424"/>
        <v/>
      </c>
      <c r="AJ447" s="49" t="str">
        <f t="shared" si="425"/>
        <v/>
      </c>
      <c r="AK447" s="49" t="str">
        <f t="shared" si="426"/>
        <v/>
      </c>
      <c r="AL447" s="49" t="str">
        <f t="shared" si="427"/>
        <v/>
      </c>
      <c r="AM447" s="49" t="str">
        <f t="shared" si="428"/>
        <v/>
      </c>
      <c r="AN447" s="49" t="str">
        <f t="shared" si="429"/>
        <v/>
      </c>
      <c r="AO447" s="50" t="str">
        <f t="shared" si="430"/>
        <v/>
      </c>
      <c r="AP447" s="48" t="str">
        <f t="shared" si="431"/>
        <v/>
      </c>
      <c r="AQ447" s="49" t="str">
        <f t="shared" si="394"/>
        <v/>
      </c>
      <c r="AR447" s="49" t="str">
        <f t="shared" si="395"/>
        <v/>
      </c>
      <c r="AS447" s="49" t="str">
        <f t="shared" si="396"/>
        <v/>
      </c>
      <c r="AT447" s="49" t="str">
        <f t="shared" si="397"/>
        <v/>
      </c>
      <c r="AU447" s="49" t="str">
        <f t="shared" si="398"/>
        <v/>
      </c>
      <c r="AV447" s="49" t="str">
        <f t="shared" si="399"/>
        <v/>
      </c>
      <c r="AW447" s="49" t="str">
        <f t="shared" si="400"/>
        <v/>
      </c>
      <c r="AX447" s="49" t="str">
        <f t="shared" si="401"/>
        <v/>
      </c>
      <c r="AY447" s="49" t="str">
        <f t="shared" si="402"/>
        <v/>
      </c>
      <c r="AZ447" s="49" t="str">
        <f t="shared" si="403"/>
        <v/>
      </c>
      <c r="BA447" s="50" t="str">
        <f t="shared" si="404"/>
        <v/>
      </c>
      <c r="BB447" s="48" t="str">
        <f t="shared" si="432"/>
        <v/>
      </c>
      <c r="BC447" s="49" t="str">
        <f t="shared" si="405"/>
        <v/>
      </c>
      <c r="BD447" s="49" t="str">
        <f t="shared" si="406"/>
        <v/>
      </c>
      <c r="BE447" s="49" t="str">
        <f t="shared" si="407"/>
        <v/>
      </c>
      <c r="BF447" s="49" t="str">
        <f t="shared" si="408"/>
        <v/>
      </c>
      <c r="BG447" s="49" t="str">
        <f t="shared" si="409"/>
        <v/>
      </c>
      <c r="BH447" s="49" t="str">
        <f t="shared" si="410"/>
        <v/>
      </c>
      <c r="BI447" s="49" t="str">
        <f t="shared" si="411"/>
        <v/>
      </c>
      <c r="BJ447" s="49" t="str">
        <f t="shared" si="412"/>
        <v/>
      </c>
      <c r="BK447" s="49" t="str">
        <f t="shared" si="413"/>
        <v/>
      </c>
      <c r="BL447" s="49" t="str">
        <f t="shared" si="414"/>
        <v/>
      </c>
      <c r="BM447" s="50" t="str">
        <f t="shared" si="415"/>
        <v/>
      </c>
      <c r="BN447" s="48" t="str">
        <f t="shared" si="433"/>
        <v/>
      </c>
      <c r="BO447" s="49" t="str">
        <f t="shared" si="436"/>
        <v/>
      </c>
      <c r="BP447" s="49" t="str">
        <f t="shared" si="437"/>
        <v/>
      </c>
      <c r="BQ447" s="49" t="str">
        <f t="shared" si="438"/>
        <v/>
      </c>
      <c r="BR447" s="49" t="str">
        <f t="shared" si="439"/>
        <v/>
      </c>
      <c r="BS447" s="49" t="str">
        <f t="shared" si="440"/>
        <v/>
      </c>
      <c r="BT447" s="49" t="str">
        <f t="shared" si="441"/>
        <v/>
      </c>
      <c r="BU447" s="49" t="str">
        <f t="shared" si="442"/>
        <v/>
      </c>
      <c r="BV447" s="49" t="str">
        <f t="shared" si="443"/>
        <v/>
      </c>
      <c r="BW447" s="49" t="str">
        <f t="shared" si="444"/>
        <v/>
      </c>
      <c r="BX447" s="49" t="str">
        <f t="shared" si="445"/>
        <v/>
      </c>
      <c r="BY447" s="50" t="str">
        <f t="shared" si="446"/>
        <v/>
      </c>
      <c r="BZ447" s="48" t="str">
        <f t="shared" si="434"/>
        <v/>
      </c>
      <c r="CA447" s="49" t="str">
        <f t="shared" si="447"/>
        <v/>
      </c>
      <c r="CB447" s="49" t="str">
        <f t="shared" si="448"/>
        <v/>
      </c>
      <c r="CC447" s="49" t="str">
        <f t="shared" si="449"/>
        <v/>
      </c>
      <c r="CD447" s="49" t="str">
        <f t="shared" si="450"/>
        <v/>
      </c>
      <c r="CE447" s="49" t="str">
        <f t="shared" si="451"/>
        <v/>
      </c>
      <c r="CF447" s="49" t="str">
        <f t="shared" si="452"/>
        <v/>
      </c>
      <c r="CG447" s="49" t="str">
        <f t="shared" si="453"/>
        <v/>
      </c>
      <c r="CH447" s="49" t="str">
        <f t="shared" si="454"/>
        <v/>
      </c>
      <c r="CI447" s="49" t="str">
        <f t="shared" si="455"/>
        <v/>
      </c>
      <c r="CJ447" s="49" t="str">
        <f t="shared" si="456"/>
        <v/>
      </c>
      <c r="CK447" s="50" t="str">
        <f t="shared" si="457"/>
        <v/>
      </c>
      <c r="CM447" s="85" t="str">
        <f t="shared" si="435"/>
        <v/>
      </c>
      <c r="CN447" s="6" t="str">
        <f>IF($B447="", "", IF($CM447="X", "", IF(Report!$BN$3="X", LEFT($B447, 2), $B447)))</f>
        <v/>
      </c>
      <c r="CP447" s="48" t="str">
        <f>IF($CN447="", "", IF($CN447=Report!$BN$4, AA447, ""))</f>
        <v/>
      </c>
      <c r="CQ447" s="49" t="str">
        <f>IF($CN447="", "", IF($CN447=Report!$BN$4, AB447, ""))</f>
        <v/>
      </c>
      <c r="CR447" s="49" t="str">
        <f>IF($CN447="", "", IF($CN447=Report!$BN$4, AC447, ""))</f>
        <v/>
      </c>
      <c r="CS447" s="49" t="str">
        <f>IF($CN447="", "", IF($CN447=Report!$BN$4, AD447, ""))</f>
        <v/>
      </c>
      <c r="CT447" s="49" t="str">
        <f>IF($CN447="", "", IF($CN447=Report!$BN$4, AE447, ""))</f>
        <v/>
      </c>
      <c r="CU447" s="49" t="str">
        <f>IF($CN447="", "", IF($CN447=Report!$BN$4, AF447, ""))</f>
        <v/>
      </c>
      <c r="CV447" s="49" t="str">
        <f>IF($CN447="", "", IF($CN447=Report!$BN$4, AG447, ""))</f>
        <v/>
      </c>
      <c r="CW447" s="49" t="str">
        <f>IF($CN447="", "", IF($CN447=Report!$BN$4, AH447, ""))</f>
        <v/>
      </c>
      <c r="CX447" s="49" t="str">
        <f>IF($CN447="", "", IF($CN447=Report!$BN$4, AI447, ""))</f>
        <v/>
      </c>
      <c r="CY447" s="49" t="str">
        <f>IF($CN447="", "", IF($CN447=Report!$BN$4, AJ447, ""))</f>
        <v/>
      </c>
      <c r="CZ447" s="49" t="str">
        <f>IF($CN447="", "", IF($CN447=Report!$BN$4, AK447, ""))</f>
        <v/>
      </c>
      <c r="DA447" s="49" t="str">
        <f>IF($CN447="", "", IF($CN447=Report!$BN$4, AL447, ""))</f>
        <v/>
      </c>
      <c r="DB447" s="49" t="str">
        <f>IF($CN447="", "", IF($CN447=Report!$BN$4, AM447, ""))</f>
        <v/>
      </c>
      <c r="DC447" s="49" t="str">
        <f>IF($CN447="", "", IF($CN447=Report!$BN$4, AN447, ""))</f>
        <v/>
      </c>
      <c r="DD447" s="50" t="str">
        <f>IF($CN447="", "", IF($CN447=Report!$BN$4, AO447, ""))</f>
        <v/>
      </c>
      <c r="DE447" s="48" t="str">
        <f>IF($CN447="", "", IF($CN447=Report!$BN$4, AP447, ""))</f>
        <v/>
      </c>
      <c r="DF447" s="49" t="str">
        <f>IF($CN447="", "", IF($CN447=Report!$BN$4, AQ447, ""))</f>
        <v/>
      </c>
      <c r="DG447" s="49" t="str">
        <f>IF($CN447="", "", IF($CN447=Report!$BN$4, AR447, ""))</f>
        <v/>
      </c>
      <c r="DH447" s="49" t="str">
        <f>IF($CN447="", "", IF($CN447=Report!$BN$4, AS447, ""))</f>
        <v/>
      </c>
      <c r="DI447" s="49" t="str">
        <f>IF($CN447="", "", IF($CN447=Report!$BN$4, AT447, ""))</f>
        <v/>
      </c>
      <c r="DJ447" s="49" t="str">
        <f>IF($CN447="", "", IF($CN447=Report!$BN$4, AU447, ""))</f>
        <v/>
      </c>
      <c r="DK447" s="49" t="str">
        <f>IF($CN447="", "", IF($CN447=Report!$BN$4, AV447, ""))</f>
        <v/>
      </c>
      <c r="DL447" s="49" t="str">
        <f>IF($CN447="", "", IF($CN447=Report!$BN$4, AW447, ""))</f>
        <v/>
      </c>
      <c r="DM447" s="49" t="str">
        <f>IF($CN447="", "", IF($CN447=Report!$BN$4, AX447, ""))</f>
        <v/>
      </c>
      <c r="DN447" s="49" t="str">
        <f>IF($CN447="", "", IF($CN447=Report!$BN$4, AY447, ""))</f>
        <v/>
      </c>
      <c r="DO447" s="49" t="str">
        <f>IF($CN447="", "", IF($CN447=Report!$BN$4, AZ447, ""))</f>
        <v/>
      </c>
      <c r="DP447" s="50" t="str">
        <f>IF($CN447="", "", IF($CN447=Report!$BN$4, BA447, ""))</f>
        <v/>
      </c>
      <c r="DQ447" s="48" t="str">
        <f>IF($CN447="", "", IF($CN447=Report!$BN$4, BB447, ""))</f>
        <v/>
      </c>
      <c r="DR447" s="49" t="str">
        <f>IF($CN447="", "", IF($CN447=Report!$BN$4, BC447, ""))</f>
        <v/>
      </c>
      <c r="DS447" s="49" t="str">
        <f>IF($CN447="", "", IF($CN447=Report!$BN$4, BD447, ""))</f>
        <v/>
      </c>
      <c r="DT447" s="49" t="str">
        <f>IF($CN447="", "", IF($CN447=Report!$BN$4, BE447, ""))</f>
        <v/>
      </c>
      <c r="DU447" s="49" t="str">
        <f>IF($CN447="", "", IF($CN447=Report!$BN$4, BF447, ""))</f>
        <v/>
      </c>
      <c r="DV447" s="49" t="str">
        <f>IF($CN447="", "", IF($CN447=Report!$BN$4, BG447, ""))</f>
        <v/>
      </c>
      <c r="DW447" s="49" t="str">
        <f>IF($CN447="", "", IF($CN447=Report!$BN$4, BH447, ""))</f>
        <v/>
      </c>
      <c r="DX447" s="49" t="str">
        <f>IF($CN447="", "", IF($CN447=Report!$BN$4, BI447, ""))</f>
        <v/>
      </c>
      <c r="DY447" s="49" t="str">
        <f>IF($CN447="", "", IF($CN447=Report!$BN$4, BJ447, ""))</f>
        <v/>
      </c>
      <c r="DZ447" s="49" t="str">
        <f>IF($CN447="", "", IF($CN447=Report!$BN$4, BK447, ""))</f>
        <v/>
      </c>
      <c r="EA447" s="49" t="str">
        <f>IF($CN447="", "", IF($CN447=Report!$BN$4, BL447, ""))</f>
        <v/>
      </c>
      <c r="EB447" s="50" t="str">
        <f>IF($CN447="", "", IF($CN447=Report!$BN$4, BM447, ""))</f>
        <v/>
      </c>
      <c r="EC447" s="48" t="str">
        <f>IF($CN447="", "", IF($CN447=Report!$BN$4, BN447, ""))</f>
        <v/>
      </c>
      <c r="ED447" s="49" t="str">
        <f>IF($CN447="", "", IF($CN447=Report!$BN$4, BO447, ""))</f>
        <v/>
      </c>
      <c r="EE447" s="49" t="str">
        <f>IF($CN447="", "", IF($CN447=Report!$BN$4, BP447, ""))</f>
        <v/>
      </c>
      <c r="EF447" s="49" t="str">
        <f>IF($CN447="", "", IF($CN447=Report!$BN$4, BQ447, ""))</f>
        <v/>
      </c>
      <c r="EG447" s="49" t="str">
        <f>IF($CN447="", "", IF($CN447=Report!$BN$4, BR447, ""))</f>
        <v/>
      </c>
      <c r="EH447" s="49" t="str">
        <f>IF($CN447="", "", IF($CN447=Report!$BN$4, BS447, ""))</f>
        <v/>
      </c>
      <c r="EI447" s="49" t="str">
        <f>IF($CN447="", "", IF($CN447=Report!$BN$4, BT447, ""))</f>
        <v/>
      </c>
      <c r="EJ447" s="49" t="str">
        <f>IF($CN447="", "", IF($CN447=Report!$BN$4, BU447, ""))</f>
        <v/>
      </c>
      <c r="EK447" s="49" t="str">
        <f>IF($CN447="", "", IF($CN447=Report!$BN$4, BV447, ""))</f>
        <v/>
      </c>
      <c r="EL447" s="49" t="str">
        <f>IF($CN447="", "", IF($CN447=Report!$BN$4, BW447, ""))</f>
        <v/>
      </c>
      <c r="EM447" s="49" t="str">
        <f>IF($CN447="", "", IF($CN447=Report!$BN$4, BX447, ""))</f>
        <v/>
      </c>
      <c r="EN447" s="50" t="str">
        <f>IF($CN447="", "", IF($CN447=Report!$BN$4, BY447, ""))</f>
        <v/>
      </c>
      <c r="EO447" s="48" t="str">
        <f>IF($CN447="", "", IF($CN447=Report!$BN$4, BZ447, ""))</f>
        <v/>
      </c>
      <c r="EP447" s="49" t="str">
        <f>IF($CN447="", "", IF($CN447=Report!$BN$4, CA447, ""))</f>
        <v/>
      </c>
      <c r="EQ447" s="49" t="str">
        <f>IF($CN447="", "", IF($CN447=Report!$BN$4, CB447, ""))</f>
        <v/>
      </c>
      <c r="ER447" s="49" t="str">
        <f>IF($CN447="", "", IF($CN447=Report!$BN$4, CC447, ""))</f>
        <v/>
      </c>
      <c r="ES447" s="49" t="str">
        <f>IF($CN447="", "", IF($CN447=Report!$BN$4, CD447, ""))</f>
        <v/>
      </c>
      <c r="ET447" s="49" t="str">
        <f>IF($CN447="", "", IF($CN447=Report!$BN$4, CE447, ""))</f>
        <v/>
      </c>
      <c r="EU447" s="49" t="str">
        <f>IF($CN447="", "", IF($CN447=Report!$BN$4, CF447, ""))</f>
        <v/>
      </c>
      <c r="EV447" s="49" t="str">
        <f>IF($CN447="", "", IF($CN447=Report!$BN$4, CG447, ""))</f>
        <v/>
      </c>
      <c r="EW447" s="49" t="str">
        <f>IF($CN447="", "", IF($CN447=Report!$BN$4, CH447, ""))</f>
        <v/>
      </c>
      <c r="EX447" s="49" t="str">
        <f>IF($CN447="", "", IF($CN447=Report!$BN$4, CI447, ""))</f>
        <v/>
      </c>
      <c r="EY447" s="49" t="str">
        <f>IF($CN447="", "", IF($CN447=Report!$BN$4, CJ447, ""))</f>
        <v/>
      </c>
      <c r="EZ447" s="50" t="str">
        <f>IF($CN447="", "", IF($CN447=Report!$BN$4, CK447, ""))</f>
        <v/>
      </c>
    </row>
    <row r="448" spans="1:156" x14ac:dyDescent="0.25">
      <c r="A448" s="19"/>
      <c r="B448" s="104"/>
      <c r="C448" s="105"/>
      <c r="D448" s="116"/>
      <c r="E448" s="106"/>
      <c r="F448" s="106"/>
      <c r="G448" s="106"/>
      <c r="H448" s="106"/>
      <c r="I448" s="106"/>
      <c r="J448" s="106"/>
      <c r="K448" s="106"/>
      <c r="L448" s="106"/>
      <c r="M448" s="106"/>
      <c r="N448" s="106"/>
      <c r="O448" s="106"/>
      <c r="P448" s="106"/>
      <c r="Q448" s="106"/>
      <c r="R448" s="106"/>
      <c r="S448" s="106"/>
      <c r="T448" s="108"/>
      <c r="U448" s="108"/>
      <c r="V448" s="108"/>
      <c r="W448" s="109"/>
      <c r="X448" s="19"/>
      <c r="AA448" s="48" t="str">
        <f t="shared" si="416"/>
        <v/>
      </c>
      <c r="AB448" s="49" t="str">
        <f t="shared" si="417"/>
        <v/>
      </c>
      <c r="AC448" s="49" t="str">
        <f t="shared" si="418"/>
        <v/>
      </c>
      <c r="AD448" s="49" t="str">
        <f t="shared" si="419"/>
        <v/>
      </c>
      <c r="AE448" s="49" t="str">
        <f t="shared" si="420"/>
        <v/>
      </c>
      <c r="AF448" s="49" t="str">
        <f t="shared" si="421"/>
        <v/>
      </c>
      <c r="AG448" s="49" t="str">
        <f t="shared" si="422"/>
        <v/>
      </c>
      <c r="AH448" s="49" t="str">
        <f t="shared" si="423"/>
        <v/>
      </c>
      <c r="AI448" s="49" t="str">
        <f t="shared" si="424"/>
        <v/>
      </c>
      <c r="AJ448" s="49" t="str">
        <f t="shared" si="425"/>
        <v/>
      </c>
      <c r="AK448" s="49" t="str">
        <f t="shared" si="426"/>
        <v/>
      </c>
      <c r="AL448" s="49" t="str">
        <f t="shared" si="427"/>
        <v/>
      </c>
      <c r="AM448" s="49" t="str">
        <f t="shared" si="428"/>
        <v/>
      </c>
      <c r="AN448" s="49" t="str">
        <f t="shared" si="429"/>
        <v/>
      </c>
      <c r="AO448" s="50" t="str">
        <f t="shared" si="430"/>
        <v/>
      </c>
      <c r="AP448" s="48" t="str">
        <f t="shared" si="431"/>
        <v/>
      </c>
      <c r="AQ448" s="49" t="str">
        <f t="shared" si="394"/>
        <v/>
      </c>
      <c r="AR448" s="49" t="str">
        <f t="shared" si="395"/>
        <v/>
      </c>
      <c r="AS448" s="49" t="str">
        <f t="shared" si="396"/>
        <v/>
      </c>
      <c r="AT448" s="49" t="str">
        <f t="shared" si="397"/>
        <v/>
      </c>
      <c r="AU448" s="49" t="str">
        <f t="shared" si="398"/>
        <v/>
      </c>
      <c r="AV448" s="49" t="str">
        <f t="shared" si="399"/>
        <v/>
      </c>
      <c r="AW448" s="49" t="str">
        <f t="shared" si="400"/>
        <v/>
      </c>
      <c r="AX448" s="49" t="str">
        <f t="shared" si="401"/>
        <v/>
      </c>
      <c r="AY448" s="49" t="str">
        <f t="shared" si="402"/>
        <v/>
      </c>
      <c r="AZ448" s="49" t="str">
        <f t="shared" si="403"/>
        <v/>
      </c>
      <c r="BA448" s="50" t="str">
        <f t="shared" si="404"/>
        <v/>
      </c>
      <c r="BB448" s="48" t="str">
        <f t="shared" si="432"/>
        <v/>
      </c>
      <c r="BC448" s="49" t="str">
        <f t="shared" si="405"/>
        <v/>
      </c>
      <c r="BD448" s="49" t="str">
        <f t="shared" si="406"/>
        <v/>
      </c>
      <c r="BE448" s="49" t="str">
        <f t="shared" si="407"/>
        <v/>
      </c>
      <c r="BF448" s="49" t="str">
        <f t="shared" si="408"/>
        <v/>
      </c>
      <c r="BG448" s="49" t="str">
        <f t="shared" si="409"/>
        <v/>
      </c>
      <c r="BH448" s="49" t="str">
        <f t="shared" si="410"/>
        <v/>
      </c>
      <c r="BI448" s="49" t="str">
        <f t="shared" si="411"/>
        <v/>
      </c>
      <c r="BJ448" s="49" t="str">
        <f t="shared" si="412"/>
        <v/>
      </c>
      <c r="BK448" s="49" t="str">
        <f t="shared" si="413"/>
        <v/>
      </c>
      <c r="BL448" s="49" t="str">
        <f t="shared" si="414"/>
        <v/>
      </c>
      <c r="BM448" s="50" t="str">
        <f t="shared" si="415"/>
        <v/>
      </c>
      <c r="BN448" s="48" t="str">
        <f t="shared" si="433"/>
        <v/>
      </c>
      <c r="BO448" s="49" t="str">
        <f t="shared" si="436"/>
        <v/>
      </c>
      <c r="BP448" s="49" t="str">
        <f t="shared" si="437"/>
        <v/>
      </c>
      <c r="BQ448" s="49" t="str">
        <f t="shared" si="438"/>
        <v/>
      </c>
      <c r="BR448" s="49" t="str">
        <f t="shared" si="439"/>
        <v/>
      </c>
      <c r="BS448" s="49" t="str">
        <f t="shared" si="440"/>
        <v/>
      </c>
      <c r="BT448" s="49" t="str">
        <f t="shared" si="441"/>
        <v/>
      </c>
      <c r="BU448" s="49" t="str">
        <f t="shared" si="442"/>
        <v/>
      </c>
      <c r="BV448" s="49" t="str">
        <f t="shared" si="443"/>
        <v/>
      </c>
      <c r="BW448" s="49" t="str">
        <f t="shared" si="444"/>
        <v/>
      </c>
      <c r="BX448" s="49" t="str">
        <f t="shared" si="445"/>
        <v/>
      </c>
      <c r="BY448" s="50" t="str">
        <f t="shared" si="446"/>
        <v/>
      </c>
      <c r="BZ448" s="48" t="str">
        <f t="shared" si="434"/>
        <v/>
      </c>
      <c r="CA448" s="49" t="str">
        <f t="shared" si="447"/>
        <v/>
      </c>
      <c r="CB448" s="49" t="str">
        <f t="shared" si="448"/>
        <v/>
      </c>
      <c r="CC448" s="49" t="str">
        <f t="shared" si="449"/>
        <v/>
      </c>
      <c r="CD448" s="49" t="str">
        <f t="shared" si="450"/>
        <v/>
      </c>
      <c r="CE448" s="49" t="str">
        <f t="shared" si="451"/>
        <v/>
      </c>
      <c r="CF448" s="49" t="str">
        <f t="shared" si="452"/>
        <v/>
      </c>
      <c r="CG448" s="49" t="str">
        <f t="shared" si="453"/>
        <v/>
      </c>
      <c r="CH448" s="49" t="str">
        <f t="shared" si="454"/>
        <v/>
      </c>
      <c r="CI448" s="49" t="str">
        <f t="shared" si="455"/>
        <v/>
      </c>
      <c r="CJ448" s="49" t="str">
        <f t="shared" si="456"/>
        <v/>
      </c>
      <c r="CK448" s="50" t="str">
        <f t="shared" si="457"/>
        <v/>
      </c>
      <c r="CM448" s="85" t="str">
        <f t="shared" si="435"/>
        <v/>
      </c>
      <c r="CN448" s="6" t="str">
        <f>IF($B448="", "", IF($CM448="X", "", IF(Report!$BN$3="X", LEFT($B448, 2), $B448)))</f>
        <v/>
      </c>
      <c r="CP448" s="48" t="str">
        <f>IF($CN448="", "", IF($CN448=Report!$BN$4, AA448, ""))</f>
        <v/>
      </c>
      <c r="CQ448" s="49" t="str">
        <f>IF($CN448="", "", IF($CN448=Report!$BN$4, AB448, ""))</f>
        <v/>
      </c>
      <c r="CR448" s="49" t="str">
        <f>IF($CN448="", "", IF($CN448=Report!$BN$4, AC448, ""))</f>
        <v/>
      </c>
      <c r="CS448" s="49" t="str">
        <f>IF($CN448="", "", IF($CN448=Report!$BN$4, AD448, ""))</f>
        <v/>
      </c>
      <c r="CT448" s="49" t="str">
        <f>IF($CN448="", "", IF($CN448=Report!$BN$4, AE448, ""))</f>
        <v/>
      </c>
      <c r="CU448" s="49" t="str">
        <f>IF($CN448="", "", IF($CN448=Report!$BN$4, AF448, ""))</f>
        <v/>
      </c>
      <c r="CV448" s="49" t="str">
        <f>IF($CN448="", "", IF($CN448=Report!$BN$4, AG448, ""))</f>
        <v/>
      </c>
      <c r="CW448" s="49" t="str">
        <f>IF($CN448="", "", IF($CN448=Report!$BN$4, AH448, ""))</f>
        <v/>
      </c>
      <c r="CX448" s="49" t="str">
        <f>IF($CN448="", "", IF($CN448=Report!$BN$4, AI448, ""))</f>
        <v/>
      </c>
      <c r="CY448" s="49" t="str">
        <f>IF($CN448="", "", IF($CN448=Report!$BN$4, AJ448, ""))</f>
        <v/>
      </c>
      <c r="CZ448" s="49" t="str">
        <f>IF($CN448="", "", IF($CN448=Report!$BN$4, AK448, ""))</f>
        <v/>
      </c>
      <c r="DA448" s="49" t="str">
        <f>IF($CN448="", "", IF($CN448=Report!$BN$4, AL448, ""))</f>
        <v/>
      </c>
      <c r="DB448" s="49" t="str">
        <f>IF($CN448="", "", IF($CN448=Report!$BN$4, AM448, ""))</f>
        <v/>
      </c>
      <c r="DC448" s="49" t="str">
        <f>IF($CN448="", "", IF($CN448=Report!$BN$4, AN448, ""))</f>
        <v/>
      </c>
      <c r="DD448" s="50" t="str">
        <f>IF($CN448="", "", IF($CN448=Report!$BN$4, AO448, ""))</f>
        <v/>
      </c>
      <c r="DE448" s="48" t="str">
        <f>IF($CN448="", "", IF($CN448=Report!$BN$4, AP448, ""))</f>
        <v/>
      </c>
      <c r="DF448" s="49" t="str">
        <f>IF($CN448="", "", IF($CN448=Report!$BN$4, AQ448, ""))</f>
        <v/>
      </c>
      <c r="DG448" s="49" t="str">
        <f>IF($CN448="", "", IF($CN448=Report!$BN$4, AR448, ""))</f>
        <v/>
      </c>
      <c r="DH448" s="49" t="str">
        <f>IF($CN448="", "", IF($CN448=Report!$BN$4, AS448, ""))</f>
        <v/>
      </c>
      <c r="DI448" s="49" t="str">
        <f>IF($CN448="", "", IF($CN448=Report!$BN$4, AT448, ""))</f>
        <v/>
      </c>
      <c r="DJ448" s="49" t="str">
        <f>IF($CN448="", "", IF($CN448=Report!$BN$4, AU448, ""))</f>
        <v/>
      </c>
      <c r="DK448" s="49" t="str">
        <f>IF($CN448="", "", IF($CN448=Report!$BN$4, AV448, ""))</f>
        <v/>
      </c>
      <c r="DL448" s="49" t="str">
        <f>IF($CN448="", "", IF($CN448=Report!$BN$4, AW448, ""))</f>
        <v/>
      </c>
      <c r="DM448" s="49" t="str">
        <f>IF($CN448="", "", IF($CN448=Report!$BN$4, AX448, ""))</f>
        <v/>
      </c>
      <c r="DN448" s="49" t="str">
        <f>IF($CN448="", "", IF($CN448=Report!$BN$4, AY448, ""))</f>
        <v/>
      </c>
      <c r="DO448" s="49" t="str">
        <f>IF($CN448="", "", IF($CN448=Report!$BN$4, AZ448, ""))</f>
        <v/>
      </c>
      <c r="DP448" s="50" t="str">
        <f>IF($CN448="", "", IF($CN448=Report!$BN$4, BA448, ""))</f>
        <v/>
      </c>
      <c r="DQ448" s="48" t="str">
        <f>IF($CN448="", "", IF($CN448=Report!$BN$4, BB448, ""))</f>
        <v/>
      </c>
      <c r="DR448" s="49" t="str">
        <f>IF($CN448="", "", IF($CN448=Report!$BN$4, BC448, ""))</f>
        <v/>
      </c>
      <c r="DS448" s="49" t="str">
        <f>IF($CN448="", "", IF($CN448=Report!$BN$4, BD448, ""))</f>
        <v/>
      </c>
      <c r="DT448" s="49" t="str">
        <f>IF($CN448="", "", IF($CN448=Report!$BN$4, BE448, ""))</f>
        <v/>
      </c>
      <c r="DU448" s="49" t="str">
        <f>IF($CN448="", "", IF($CN448=Report!$BN$4, BF448, ""))</f>
        <v/>
      </c>
      <c r="DV448" s="49" t="str">
        <f>IF($CN448="", "", IF($CN448=Report!$BN$4, BG448, ""))</f>
        <v/>
      </c>
      <c r="DW448" s="49" t="str">
        <f>IF($CN448="", "", IF($CN448=Report!$BN$4, BH448, ""))</f>
        <v/>
      </c>
      <c r="DX448" s="49" t="str">
        <f>IF($CN448="", "", IF($CN448=Report!$BN$4, BI448, ""))</f>
        <v/>
      </c>
      <c r="DY448" s="49" t="str">
        <f>IF($CN448="", "", IF($CN448=Report!$BN$4, BJ448, ""))</f>
        <v/>
      </c>
      <c r="DZ448" s="49" t="str">
        <f>IF($CN448="", "", IF($CN448=Report!$BN$4, BK448, ""))</f>
        <v/>
      </c>
      <c r="EA448" s="49" t="str">
        <f>IF($CN448="", "", IF($CN448=Report!$BN$4, BL448, ""))</f>
        <v/>
      </c>
      <c r="EB448" s="50" t="str">
        <f>IF($CN448="", "", IF($CN448=Report!$BN$4, BM448, ""))</f>
        <v/>
      </c>
      <c r="EC448" s="48" t="str">
        <f>IF($CN448="", "", IF($CN448=Report!$BN$4, BN448, ""))</f>
        <v/>
      </c>
      <c r="ED448" s="49" t="str">
        <f>IF($CN448="", "", IF($CN448=Report!$BN$4, BO448, ""))</f>
        <v/>
      </c>
      <c r="EE448" s="49" t="str">
        <f>IF($CN448="", "", IF($CN448=Report!$BN$4, BP448, ""))</f>
        <v/>
      </c>
      <c r="EF448" s="49" t="str">
        <f>IF($CN448="", "", IF($CN448=Report!$BN$4, BQ448, ""))</f>
        <v/>
      </c>
      <c r="EG448" s="49" t="str">
        <f>IF($CN448="", "", IF($CN448=Report!$BN$4, BR448, ""))</f>
        <v/>
      </c>
      <c r="EH448" s="49" t="str">
        <f>IF($CN448="", "", IF($CN448=Report!$BN$4, BS448, ""))</f>
        <v/>
      </c>
      <c r="EI448" s="49" t="str">
        <f>IF($CN448="", "", IF($CN448=Report!$BN$4, BT448, ""))</f>
        <v/>
      </c>
      <c r="EJ448" s="49" t="str">
        <f>IF($CN448="", "", IF($CN448=Report!$BN$4, BU448, ""))</f>
        <v/>
      </c>
      <c r="EK448" s="49" t="str">
        <f>IF($CN448="", "", IF($CN448=Report!$BN$4, BV448, ""))</f>
        <v/>
      </c>
      <c r="EL448" s="49" t="str">
        <f>IF($CN448="", "", IF($CN448=Report!$BN$4, BW448, ""))</f>
        <v/>
      </c>
      <c r="EM448" s="49" t="str">
        <f>IF($CN448="", "", IF($CN448=Report!$BN$4, BX448, ""))</f>
        <v/>
      </c>
      <c r="EN448" s="50" t="str">
        <f>IF($CN448="", "", IF($CN448=Report!$BN$4, BY448, ""))</f>
        <v/>
      </c>
      <c r="EO448" s="48" t="str">
        <f>IF($CN448="", "", IF($CN448=Report!$BN$4, BZ448, ""))</f>
        <v/>
      </c>
      <c r="EP448" s="49" t="str">
        <f>IF($CN448="", "", IF($CN448=Report!$BN$4, CA448, ""))</f>
        <v/>
      </c>
      <c r="EQ448" s="49" t="str">
        <f>IF($CN448="", "", IF($CN448=Report!$BN$4, CB448, ""))</f>
        <v/>
      </c>
      <c r="ER448" s="49" t="str">
        <f>IF($CN448="", "", IF($CN448=Report!$BN$4, CC448, ""))</f>
        <v/>
      </c>
      <c r="ES448" s="49" t="str">
        <f>IF($CN448="", "", IF($CN448=Report!$BN$4, CD448, ""))</f>
        <v/>
      </c>
      <c r="ET448" s="49" t="str">
        <f>IF($CN448="", "", IF($CN448=Report!$BN$4, CE448, ""))</f>
        <v/>
      </c>
      <c r="EU448" s="49" t="str">
        <f>IF($CN448="", "", IF($CN448=Report!$BN$4, CF448, ""))</f>
        <v/>
      </c>
      <c r="EV448" s="49" t="str">
        <f>IF($CN448="", "", IF($CN448=Report!$BN$4, CG448, ""))</f>
        <v/>
      </c>
      <c r="EW448" s="49" t="str">
        <f>IF($CN448="", "", IF($CN448=Report!$BN$4, CH448, ""))</f>
        <v/>
      </c>
      <c r="EX448" s="49" t="str">
        <f>IF($CN448="", "", IF($CN448=Report!$BN$4, CI448, ""))</f>
        <v/>
      </c>
      <c r="EY448" s="49" t="str">
        <f>IF($CN448="", "", IF($CN448=Report!$BN$4, CJ448, ""))</f>
        <v/>
      </c>
      <c r="EZ448" s="50" t="str">
        <f>IF($CN448="", "", IF($CN448=Report!$BN$4, CK448, ""))</f>
        <v/>
      </c>
    </row>
    <row r="449" spans="1:156" x14ac:dyDescent="0.25">
      <c r="A449" s="19"/>
      <c r="B449" s="104"/>
      <c r="C449" s="105"/>
      <c r="D449" s="116"/>
      <c r="E449" s="106"/>
      <c r="F449" s="106"/>
      <c r="G449" s="106"/>
      <c r="H449" s="106"/>
      <c r="I449" s="106"/>
      <c r="J449" s="106"/>
      <c r="K449" s="106"/>
      <c r="L449" s="106"/>
      <c r="M449" s="106"/>
      <c r="N449" s="106"/>
      <c r="O449" s="106"/>
      <c r="P449" s="106"/>
      <c r="Q449" s="106"/>
      <c r="R449" s="106"/>
      <c r="S449" s="106"/>
      <c r="T449" s="108"/>
      <c r="U449" s="108"/>
      <c r="V449" s="108"/>
      <c r="W449" s="109"/>
      <c r="X449" s="19"/>
      <c r="AA449" s="48" t="str">
        <f t="shared" si="416"/>
        <v/>
      </c>
      <c r="AB449" s="49" t="str">
        <f t="shared" si="417"/>
        <v/>
      </c>
      <c r="AC449" s="49" t="str">
        <f t="shared" si="418"/>
        <v/>
      </c>
      <c r="AD449" s="49" t="str">
        <f t="shared" si="419"/>
        <v/>
      </c>
      <c r="AE449" s="49" t="str">
        <f t="shared" si="420"/>
        <v/>
      </c>
      <c r="AF449" s="49" t="str">
        <f t="shared" si="421"/>
        <v/>
      </c>
      <c r="AG449" s="49" t="str">
        <f t="shared" si="422"/>
        <v/>
      </c>
      <c r="AH449" s="49" t="str">
        <f t="shared" si="423"/>
        <v/>
      </c>
      <c r="AI449" s="49" t="str">
        <f t="shared" si="424"/>
        <v/>
      </c>
      <c r="AJ449" s="49" t="str">
        <f t="shared" si="425"/>
        <v/>
      </c>
      <c r="AK449" s="49" t="str">
        <f t="shared" si="426"/>
        <v/>
      </c>
      <c r="AL449" s="49" t="str">
        <f t="shared" si="427"/>
        <v/>
      </c>
      <c r="AM449" s="49" t="str">
        <f t="shared" si="428"/>
        <v/>
      </c>
      <c r="AN449" s="49" t="str">
        <f t="shared" si="429"/>
        <v/>
      </c>
      <c r="AO449" s="50" t="str">
        <f t="shared" si="430"/>
        <v/>
      </c>
      <c r="AP449" s="48" t="str">
        <f t="shared" si="431"/>
        <v/>
      </c>
      <c r="AQ449" s="49" t="str">
        <f t="shared" si="394"/>
        <v/>
      </c>
      <c r="AR449" s="49" t="str">
        <f t="shared" si="395"/>
        <v/>
      </c>
      <c r="AS449" s="49" t="str">
        <f t="shared" si="396"/>
        <v/>
      </c>
      <c r="AT449" s="49" t="str">
        <f t="shared" si="397"/>
        <v/>
      </c>
      <c r="AU449" s="49" t="str">
        <f t="shared" si="398"/>
        <v/>
      </c>
      <c r="AV449" s="49" t="str">
        <f t="shared" si="399"/>
        <v/>
      </c>
      <c r="AW449" s="49" t="str">
        <f t="shared" si="400"/>
        <v/>
      </c>
      <c r="AX449" s="49" t="str">
        <f t="shared" si="401"/>
        <v/>
      </c>
      <c r="AY449" s="49" t="str">
        <f t="shared" si="402"/>
        <v/>
      </c>
      <c r="AZ449" s="49" t="str">
        <f t="shared" si="403"/>
        <v/>
      </c>
      <c r="BA449" s="50" t="str">
        <f t="shared" si="404"/>
        <v/>
      </c>
      <c r="BB449" s="48" t="str">
        <f t="shared" si="432"/>
        <v/>
      </c>
      <c r="BC449" s="49" t="str">
        <f t="shared" si="405"/>
        <v/>
      </c>
      <c r="BD449" s="49" t="str">
        <f t="shared" si="406"/>
        <v/>
      </c>
      <c r="BE449" s="49" t="str">
        <f t="shared" si="407"/>
        <v/>
      </c>
      <c r="BF449" s="49" t="str">
        <f t="shared" si="408"/>
        <v/>
      </c>
      <c r="BG449" s="49" t="str">
        <f t="shared" si="409"/>
        <v/>
      </c>
      <c r="BH449" s="49" t="str">
        <f t="shared" si="410"/>
        <v/>
      </c>
      <c r="BI449" s="49" t="str">
        <f t="shared" si="411"/>
        <v/>
      </c>
      <c r="BJ449" s="49" t="str">
        <f t="shared" si="412"/>
        <v/>
      </c>
      <c r="BK449" s="49" t="str">
        <f t="shared" si="413"/>
        <v/>
      </c>
      <c r="BL449" s="49" t="str">
        <f t="shared" si="414"/>
        <v/>
      </c>
      <c r="BM449" s="50" t="str">
        <f t="shared" si="415"/>
        <v/>
      </c>
      <c r="BN449" s="48" t="str">
        <f t="shared" si="433"/>
        <v/>
      </c>
      <c r="BO449" s="49" t="str">
        <f t="shared" si="436"/>
        <v/>
      </c>
      <c r="BP449" s="49" t="str">
        <f t="shared" si="437"/>
        <v/>
      </c>
      <c r="BQ449" s="49" t="str">
        <f t="shared" si="438"/>
        <v/>
      </c>
      <c r="BR449" s="49" t="str">
        <f t="shared" si="439"/>
        <v/>
      </c>
      <c r="BS449" s="49" t="str">
        <f t="shared" si="440"/>
        <v/>
      </c>
      <c r="BT449" s="49" t="str">
        <f t="shared" si="441"/>
        <v/>
      </c>
      <c r="BU449" s="49" t="str">
        <f t="shared" si="442"/>
        <v/>
      </c>
      <c r="BV449" s="49" t="str">
        <f t="shared" si="443"/>
        <v/>
      </c>
      <c r="BW449" s="49" t="str">
        <f t="shared" si="444"/>
        <v/>
      </c>
      <c r="BX449" s="49" t="str">
        <f t="shared" si="445"/>
        <v/>
      </c>
      <c r="BY449" s="50" t="str">
        <f t="shared" si="446"/>
        <v/>
      </c>
      <c r="BZ449" s="48" t="str">
        <f t="shared" si="434"/>
        <v/>
      </c>
      <c r="CA449" s="49" t="str">
        <f t="shared" si="447"/>
        <v/>
      </c>
      <c r="CB449" s="49" t="str">
        <f t="shared" si="448"/>
        <v/>
      </c>
      <c r="CC449" s="49" t="str">
        <f t="shared" si="449"/>
        <v/>
      </c>
      <c r="CD449" s="49" t="str">
        <f t="shared" si="450"/>
        <v/>
      </c>
      <c r="CE449" s="49" t="str">
        <f t="shared" si="451"/>
        <v/>
      </c>
      <c r="CF449" s="49" t="str">
        <f t="shared" si="452"/>
        <v/>
      </c>
      <c r="CG449" s="49" t="str">
        <f t="shared" si="453"/>
        <v/>
      </c>
      <c r="CH449" s="49" t="str">
        <f t="shared" si="454"/>
        <v/>
      </c>
      <c r="CI449" s="49" t="str">
        <f t="shared" si="455"/>
        <v/>
      </c>
      <c r="CJ449" s="49" t="str">
        <f t="shared" si="456"/>
        <v/>
      </c>
      <c r="CK449" s="50" t="str">
        <f t="shared" si="457"/>
        <v/>
      </c>
      <c r="CM449" s="85" t="str">
        <f t="shared" si="435"/>
        <v/>
      </c>
      <c r="CN449" s="6" t="str">
        <f>IF($B449="", "", IF($CM449="X", "", IF(Report!$BN$3="X", LEFT($B449, 2), $B449)))</f>
        <v/>
      </c>
      <c r="CP449" s="48" t="str">
        <f>IF($CN449="", "", IF($CN449=Report!$BN$4, AA449, ""))</f>
        <v/>
      </c>
      <c r="CQ449" s="49" t="str">
        <f>IF($CN449="", "", IF($CN449=Report!$BN$4, AB449, ""))</f>
        <v/>
      </c>
      <c r="CR449" s="49" t="str">
        <f>IF($CN449="", "", IF($CN449=Report!$BN$4, AC449, ""))</f>
        <v/>
      </c>
      <c r="CS449" s="49" t="str">
        <f>IF($CN449="", "", IF($CN449=Report!$BN$4, AD449, ""))</f>
        <v/>
      </c>
      <c r="CT449" s="49" t="str">
        <f>IF($CN449="", "", IF($CN449=Report!$BN$4, AE449, ""))</f>
        <v/>
      </c>
      <c r="CU449" s="49" t="str">
        <f>IF($CN449="", "", IF($CN449=Report!$BN$4, AF449, ""))</f>
        <v/>
      </c>
      <c r="CV449" s="49" t="str">
        <f>IF($CN449="", "", IF($CN449=Report!$BN$4, AG449, ""))</f>
        <v/>
      </c>
      <c r="CW449" s="49" t="str">
        <f>IF($CN449="", "", IF($CN449=Report!$BN$4, AH449, ""))</f>
        <v/>
      </c>
      <c r="CX449" s="49" t="str">
        <f>IF($CN449="", "", IF($CN449=Report!$BN$4, AI449, ""))</f>
        <v/>
      </c>
      <c r="CY449" s="49" t="str">
        <f>IF($CN449="", "", IF($CN449=Report!$BN$4, AJ449, ""))</f>
        <v/>
      </c>
      <c r="CZ449" s="49" t="str">
        <f>IF($CN449="", "", IF($CN449=Report!$BN$4, AK449, ""))</f>
        <v/>
      </c>
      <c r="DA449" s="49" t="str">
        <f>IF($CN449="", "", IF($CN449=Report!$BN$4, AL449, ""))</f>
        <v/>
      </c>
      <c r="DB449" s="49" t="str">
        <f>IF($CN449="", "", IF($CN449=Report!$BN$4, AM449, ""))</f>
        <v/>
      </c>
      <c r="DC449" s="49" t="str">
        <f>IF($CN449="", "", IF($CN449=Report!$BN$4, AN449, ""))</f>
        <v/>
      </c>
      <c r="DD449" s="50" t="str">
        <f>IF($CN449="", "", IF($CN449=Report!$BN$4, AO449, ""))</f>
        <v/>
      </c>
      <c r="DE449" s="48" t="str">
        <f>IF($CN449="", "", IF($CN449=Report!$BN$4, AP449, ""))</f>
        <v/>
      </c>
      <c r="DF449" s="49" t="str">
        <f>IF($CN449="", "", IF($CN449=Report!$BN$4, AQ449, ""))</f>
        <v/>
      </c>
      <c r="DG449" s="49" t="str">
        <f>IF($CN449="", "", IF($CN449=Report!$BN$4, AR449, ""))</f>
        <v/>
      </c>
      <c r="DH449" s="49" t="str">
        <f>IF($CN449="", "", IF($CN449=Report!$BN$4, AS449, ""))</f>
        <v/>
      </c>
      <c r="DI449" s="49" t="str">
        <f>IF($CN449="", "", IF($CN449=Report!$BN$4, AT449, ""))</f>
        <v/>
      </c>
      <c r="DJ449" s="49" t="str">
        <f>IF($CN449="", "", IF($CN449=Report!$BN$4, AU449, ""))</f>
        <v/>
      </c>
      <c r="DK449" s="49" t="str">
        <f>IF($CN449="", "", IF($CN449=Report!$BN$4, AV449, ""))</f>
        <v/>
      </c>
      <c r="DL449" s="49" t="str">
        <f>IF($CN449="", "", IF($CN449=Report!$BN$4, AW449, ""))</f>
        <v/>
      </c>
      <c r="DM449" s="49" t="str">
        <f>IF($CN449="", "", IF($CN449=Report!$BN$4, AX449, ""))</f>
        <v/>
      </c>
      <c r="DN449" s="49" t="str">
        <f>IF($CN449="", "", IF($CN449=Report!$BN$4, AY449, ""))</f>
        <v/>
      </c>
      <c r="DO449" s="49" t="str">
        <f>IF($CN449="", "", IF($CN449=Report!$BN$4, AZ449, ""))</f>
        <v/>
      </c>
      <c r="DP449" s="50" t="str">
        <f>IF($CN449="", "", IF($CN449=Report!$BN$4, BA449, ""))</f>
        <v/>
      </c>
      <c r="DQ449" s="48" t="str">
        <f>IF($CN449="", "", IF($CN449=Report!$BN$4, BB449, ""))</f>
        <v/>
      </c>
      <c r="DR449" s="49" t="str">
        <f>IF($CN449="", "", IF($CN449=Report!$BN$4, BC449, ""))</f>
        <v/>
      </c>
      <c r="DS449" s="49" t="str">
        <f>IF($CN449="", "", IF($CN449=Report!$BN$4, BD449, ""))</f>
        <v/>
      </c>
      <c r="DT449" s="49" t="str">
        <f>IF($CN449="", "", IF($CN449=Report!$BN$4, BE449, ""))</f>
        <v/>
      </c>
      <c r="DU449" s="49" t="str">
        <f>IF($CN449="", "", IF($CN449=Report!$BN$4, BF449, ""))</f>
        <v/>
      </c>
      <c r="DV449" s="49" t="str">
        <f>IF($CN449="", "", IF($CN449=Report!$BN$4, BG449, ""))</f>
        <v/>
      </c>
      <c r="DW449" s="49" t="str">
        <f>IF($CN449="", "", IF($CN449=Report!$BN$4, BH449, ""))</f>
        <v/>
      </c>
      <c r="DX449" s="49" t="str">
        <f>IF($CN449="", "", IF($CN449=Report!$BN$4, BI449, ""))</f>
        <v/>
      </c>
      <c r="DY449" s="49" t="str">
        <f>IF($CN449="", "", IF($CN449=Report!$BN$4, BJ449, ""))</f>
        <v/>
      </c>
      <c r="DZ449" s="49" t="str">
        <f>IF($CN449="", "", IF($CN449=Report!$BN$4, BK449, ""))</f>
        <v/>
      </c>
      <c r="EA449" s="49" t="str">
        <f>IF($CN449="", "", IF($CN449=Report!$BN$4, BL449, ""))</f>
        <v/>
      </c>
      <c r="EB449" s="50" t="str">
        <f>IF($CN449="", "", IF($CN449=Report!$BN$4, BM449, ""))</f>
        <v/>
      </c>
      <c r="EC449" s="48" t="str">
        <f>IF($CN449="", "", IF($CN449=Report!$BN$4, BN449, ""))</f>
        <v/>
      </c>
      <c r="ED449" s="49" t="str">
        <f>IF($CN449="", "", IF($CN449=Report!$BN$4, BO449, ""))</f>
        <v/>
      </c>
      <c r="EE449" s="49" t="str">
        <f>IF($CN449="", "", IF($CN449=Report!$BN$4, BP449, ""))</f>
        <v/>
      </c>
      <c r="EF449" s="49" t="str">
        <f>IF($CN449="", "", IF($CN449=Report!$BN$4, BQ449, ""))</f>
        <v/>
      </c>
      <c r="EG449" s="49" t="str">
        <f>IF($CN449="", "", IF($CN449=Report!$BN$4, BR449, ""))</f>
        <v/>
      </c>
      <c r="EH449" s="49" t="str">
        <f>IF($CN449="", "", IF($CN449=Report!$BN$4, BS449, ""))</f>
        <v/>
      </c>
      <c r="EI449" s="49" t="str">
        <f>IF($CN449="", "", IF($CN449=Report!$BN$4, BT449, ""))</f>
        <v/>
      </c>
      <c r="EJ449" s="49" t="str">
        <f>IF($CN449="", "", IF($CN449=Report!$BN$4, BU449, ""))</f>
        <v/>
      </c>
      <c r="EK449" s="49" t="str">
        <f>IF($CN449="", "", IF($CN449=Report!$BN$4, BV449, ""))</f>
        <v/>
      </c>
      <c r="EL449" s="49" t="str">
        <f>IF($CN449="", "", IF($CN449=Report!$BN$4, BW449, ""))</f>
        <v/>
      </c>
      <c r="EM449" s="49" t="str">
        <f>IF($CN449="", "", IF($CN449=Report!$BN$4, BX449, ""))</f>
        <v/>
      </c>
      <c r="EN449" s="50" t="str">
        <f>IF($CN449="", "", IF($CN449=Report!$BN$4, BY449, ""))</f>
        <v/>
      </c>
      <c r="EO449" s="48" t="str">
        <f>IF($CN449="", "", IF($CN449=Report!$BN$4, BZ449, ""))</f>
        <v/>
      </c>
      <c r="EP449" s="49" t="str">
        <f>IF($CN449="", "", IF($CN449=Report!$BN$4, CA449, ""))</f>
        <v/>
      </c>
      <c r="EQ449" s="49" t="str">
        <f>IF($CN449="", "", IF($CN449=Report!$BN$4, CB449, ""))</f>
        <v/>
      </c>
      <c r="ER449" s="49" t="str">
        <f>IF($CN449="", "", IF($CN449=Report!$BN$4, CC449, ""))</f>
        <v/>
      </c>
      <c r="ES449" s="49" t="str">
        <f>IF($CN449="", "", IF($CN449=Report!$BN$4, CD449, ""))</f>
        <v/>
      </c>
      <c r="ET449" s="49" t="str">
        <f>IF($CN449="", "", IF($CN449=Report!$BN$4, CE449, ""))</f>
        <v/>
      </c>
      <c r="EU449" s="49" t="str">
        <f>IF($CN449="", "", IF($CN449=Report!$BN$4, CF449, ""))</f>
        <v/>
      </c>
      <c r="EV449" s="49" t="str">
        <f>IF($CN449="", "", IF($CN449=Report!$BN$4, CG449, ""))</f>
        <v/>
      </c>
      <c r="EW449" s="49" t="str">
        <f>IF($CN449="", "", IF($CN449=Report!$BN$4, CH449, ""))</f>
        <v/>
      </c>
      <c r="EX449" s="49" t="str">
        <f>IF($CN449="", "", IF($CN449=Report!$BN$4, CI449, ""))</f>
        <v/>
      </c>
      <c r="EY449" s="49" t="str">
        <f>IF($CN449="", "", IF($CN449=Report!$BN$4, CJ449, ""))</f>
        <v/>
      </c>
      <c r="EZ449" s="50" t="str">
        <f>IF($CN449="", "", IF($CN449=Report!$BN$4, CK449, ""))</f>
        <v/>
      </c>
    </row>
    <row r="450" spans="1:156" x14ac:dyDescent="0.25">
      <c r="A450" s="19"/>
      <c r="B450" s="104"/>
      <c r="C450" s="105"/>
      <c r="D450" s="116"/>
      <c r="E450" s="106"/>
      <c r="F450" s="106"/>
      <c r="G450" s="106"/>
      <c r="H450" s="106"/>
      <c r="I450" s="106"/>
      <c r="J450" s="106"/>
      <c r="K450" s="106"/>
      <c r="L450" s="106"/>
      <c r="M450" s="106"/>
      <c r="N450" s="106"/>
      <c r="O450" s="106"/>
      <c r="P450" s="106"/>
      <c r="Q450" s="106"/>
      <c r="R450" s="106"/>
      <c r="S450" s="106"/>
      <c r="T450" s="108"/>
      <c r="U450" s="108"/>
      <c r="V450" s="108"/>
      <c r="W450" s="109"/>
      <c r="X450" s="19"/>
      <c r="AA450" s="48" t="str">
        <f t="shared" si="416"/>
        <v/>
      </c>
      <c r="AB450" s="49" t="str">
        <f t="shared" si="417"/>
        <v/>
      </c>
      <c r="AC450" s="49" t="str">
        <f t="shared" si="418"/>
        <v/>
      </c>
      <c r="AD450" s="49" t="str">
        <f t="shared" si="419"/>
        <v/>
      </c>
      <c r="AE450" s="49" t="str">
        <f t="shared" si="420"/>
        <v/>
      </c>
      <c r="AF450" s="49" t="str">
        <f t="shared" si="421"/>
        <v/>
      </c>
      <c r="AG450" s="49" t="str">
        <f t="shared" si="422"/>
        <v/>
      </c>
      <c r="AH450" s="49" t="str">
        <f t="shared" si="423"/>
        <v/>
      </c>
      <c r="AI450" s="49" t="str">
        <f t="shared" si="424"/>
        <v/>
      </c>
      <c r="AJ450" s="49" t="str">
        <f t="shared" si="425"/>
        <v/>
      </c>
      <c r="AK450" s="49" t="str">
        <f t="shared" si="426"/>
        <v/>
      </c>
      <c r="AL450" s="49" t="str">
        <f t="shared" si="427"/>
        <v/>
      </c>
      <c r="AM450" s="49" t="str">
        <f t="shared" si="428"/>
        <v/>
      </c>
      <c r="AN450" s="49" t="str">
        <f t="shared" si="429"/>
        <v/>
      </c>
      <c r="AO450" s="50" t="str">
        <f t="shared" si="430"/>
        <v/>
      </c>
      <c r="AP450" s="48" t="str">
        <f t="shared" si="431"/>
        <v/>
      </c>
      <c r="AQ450" s="49" t="str">
        <f t="shared" si="394"/>
        <v/>
      </c>
      <c r="AR450" s="49" t="str">
        <f t="shared" si="395"/>
        <v/>
      </c>
      <c r="AS450" s="49" t="str">
        <f t="shared" si="396"/>
        <v/>
      </c>
      <c r="AT450" s="49" t="str">
        <f t="shared" si="397"/>
        <v/>
      </c>
      <c r="AU450" s="49" t="str">
        <f t="shared" si="398"/>
        <v/>
      </c>
      <c r="AV450" s="49" t="str">
        <f t="shared" si="399"/>
        <v/>
      </c>
      <c r="AW450" s="49" t="str">
        <f t="shared" si="400"/>
        <v/>
      </c>
      <c r="AX450" s="49" t="str">
        <f t="shared" si="401"/>
        <v/>
      </c>
      <c r="AY450" s="49" t="str">
        <f t="shared" si="402"/>
        <v/>
      </c>
      <c r="AZ450" s="49" t="str">
        <f t="shared" si="403"/>
        <v/>
      </c>
      <c r="BA450" s="50" t="str">
        <f t="shared" si="404"/>
        <v/>
      </c>
      <c r="BB450" s="48" t="str">
        <f t="shared" si="432"/>
        <v/>
      </c>
      <c r="BC450" s="49" t="str">
        <f t="shared" si="405"/>
        <v/>
      </c>
      <c r="BD450" s="49" t="str">
        <f t="shared" si="406"/>
        <v/>
      </c>
      <c r="BE450" s="49" t="str">
        <f t="shared" si="407"/>
        <v/>
      </c>
      <c r="BF450" s="49" t="str">
        <f t="shared" si="408"/>
        <v/>
      </c>
      <c r="BG450" s="49" t="str">
        <f t="shared" si="409"/>
        <v/>
      </c>
      <c r="BH450" s="49" t="str">
        <f t="shared" si="410"/>
        <v/>
      </c>
      <c r="BI450" s="49" t="str">
        <f t="shared" si="411"/>
        <v/>
      </c>
      <c r="BJ450" s="49" t="str">
        <f t="shared" si="412"/>
        <v/>
      </c>
      <c r="BK450" s="49" t="str">
        <f t="shared" si="413"/>
        <v/>
      </c>
      <c r="BL450" s="49" t="str">
        <f t="shared" si="414"/>
        <v/>
      </c>
      <c r="BM450" s="50" t="str">
        <f t="shared" si="415"/>
        <v/>
      </c>
      <c r="BN450" s="48" t="str">
        <f t="shared" si="433"/>
        <v/>
      </c>
      <c r="BO450" s="49" t="str">
        <f t="shared" si="436"/>
        <v/>
      </c>
      <c r="BP450" s="49" t="str">
        <f t="shared" si="437"/>
        <v/>
      </c>
      <c r="BQ450" s="49" t="str">
        <f t="shared" si="438"/>
        <v/>
      </c>
      <c r="BR450" s="49" t="str">
        <f t="shared" si="439"/>
        <v/>
      </c>
      <c r="BS450" s="49" t="str">
        <f t="shared" si="440"/>
        <v/>
      </c>
      <c r="BT450" s="49" t="str">
        <f t="shared" si="441"/>
        <v/>
      </c>
      <c r="BU450" s="49" t="str">
        <f t="shared" si="442"/>
        <v/>
      </c>
      <c r="BV450" s="49" t="str">
        <f t="shared" si="443"/>
        <v/>
      </c>
      <c r="BW450" s="49" t="str">
        <f t="shared" si="444"/>
        <v/>
      </c>
      <c r="BX450" s="49" t="str">
        <f t="shared" si="445"/>
        <v/>
      </c>
      <c r="BY450" s="50" t="str">
        <f t="shared" si="446"/>
        <v/>
      </c>
      <c r="BZ450" s="48" t="str">
        <f t="shared" si="434"/>
        <v/>
      </c>
      <c r="CA450" s="49" t="str">
        <f t="shared" si="447"/>
        <v/>
      </c>
      <c r="CB450" s="49" t="str">
        <f t="shared" si="448"/>
        <v/>
      </c>
      <c r="CC450" s="49" t="str">
        <f t="shared" si="449"/>
        <v/>
      </c>
      <c r="CD450" s="49" t="str">
        <f t="shared" si="450"/>
        <v/>
      </c>
      <c r="CE450" s="49" t="str">
        <f t="shared" si="451"/>
        <v/>
      </c>
      <c r="CF450" s="49" t="str">
        <f t="shared" si="452"/>
        <v/>
      </c>
      <c r="CG450" s="49" t="str">
        <f t="shared" si="453"/>
        <v/>
      </c>
      <c r="CH450" s="49" t="str">
        <f t="shared" si="454"/>
        <v/>
      </c>
      <c r="CI450" s="49" t="str">
        <f t="shared" si="455"/>
        <v/>
      </c>
      <c r="CJ450" s="49" t="str">
        <f t="shared" si="456"/>
        <v/>
      </c>
      <c r="CK450" s="50" t="str">
        <f t="shared" si="457"/>
        <v/>
      </c>
      <c r="CM450" s="85" t="str">
        <f t="shared" si="435"/>
        <v/>
      </c>
      <c r="CN450" s="6" t="str">
        <f>IF($B450="", "", IF($CM450="X", "", IF(Report!$BN$3="X", LEFT($B450, 2), $B450)))</f>
        <v/>
      </c>
      <c r="CP450" s="48" t="str">
        <f>IF($CN450="", "", IF($CN450=Report!$BN$4, AA450, ""))</f>
        <v/>
      </c>
      <c r="CQ450" s="49" t="str">
        <f>IF($CN450="", "", IF($CN450=Report!$BN$4, AB450, ""))</f>
        <v/>
      </c>
      <c r="CR450" s="49" t="str">
        <f>IF($CN450="", "", IF($CN450=Report!$BN$4, AC450, ""))</f>
        <v/>
      </c>
      <c r="CS450" s="49" t="str">
        <f>IF($CN450="", "", IF($CN450=Report!$BN$4, AD450, ""))</f>
        <v/>
      </c>
      <c r="CT450" s="49" t="str">
        <f>IF($CN450="", "", IF($CN450=Report!$BN$4, AE450, ""))</f>
        <v/>
      </c>
      <c r="CU450" s="49" t="str">
        <f>IF($CN450="", "", IF($CN450=Report!$BN$4, AF450, ""))</f>
        <v/>
      </c>
      <c r="CV450" s="49" t="str">
        <f>IF($CN450="", "", IF($CN450=Report!$BN$4, AG450, ""))</f>
        <v/>
      </c>
      <c r="CW450" s="49" t="str">
        <f>IF($CN450="", "", IF($CN450=Report!$BN$4, AH450, ""))</f>
        <v/>
      </c>
      <c r="CX450" s="49" t="str">
        <f>IF($CN450="", "", IF($CN450=Report!$BN$4, AI450, ""))</f>
        <v/>
      </c>
      <c r="CY450" s="49" t="str">
        <f>IF($CN450="", "", IF($CN450=Report!$BN$4, AJ450, ""))</f>
        <v/>
      </c>
      <c r="CZ450" s="49" t="str">
        <f>IF($CN450="", "", IF($CN450=Report!$BN$4, AK450, ""))</f>
        <v/>
      </c>
      <c r="DA450" s="49" t="str">
        <f>IF($CN450="", "", IF($CN450=Report!$BN$4, AL450, ""))</f>
        <v/>
      </c>
      <c r="DB450" s="49" t="str">
        <f>IF($CN450="", "", IF($CN450=Report!$BN$4, AM450, ""))</f>
        <v/>
      </c>
      <c r="DC450" s="49" t="str">
        <f>IF($CN450="", "", IF($CN450=Report!$BN$4, AN450, ""))</f>
        <v/>
      </c>
      <c r="DD450" s="50" t="str">
        <f>IF($CN450="", "", IF($CN450=Report!$BN$4, AO450, ""))</f>
        <v/>
      </c>
      <c r="DE450" s="48" t="str">
        <f>IF($CN450="", "", IF($CN450=Report!$BN$4, AP450, ""))</f>
        <v/>
      </c>
      <c r="DF450" s="49" t="str">
        <f>IF($CN450="", "", IF($CN450=Report!$BN$4, AQ450, ""))</f>
        <v/>
      </c>
      <c r="DG450" s="49" t="str">
        <f>IF($CN450="", "", IF($CN450=Report!$BN$4, AR450, ""))</f>
        <v/>
      </c>
      <c r="DH450" s="49" t="str">
        <f>IF($CN450="", "", IF($CN450=Report!$BN$4, AS450, ""))</f>
        <v/>
      </c>
      <c r="DI450" s="49" t="str">
        <f>IF($CN450="", "", IF($CN450=Report!$BN$4, AT450, ""))</f>
        <v/>
      </c>
      <c r="DJ450" s="49" t="str">
        <f>IF($CN450="", "", IF($CN450=Report!$BN$4, AU450, ""))</f>
        <v/>
      </c>
      <c r="DK450" s="49" t="str">
        <f>IF($CN450="", "", IF($CN450=Report!$BN$4, AV450, ""))</f>
        <v/>
      </c>
      <c r="DL450" s="49" t="str">
        <f>IF($CN450="", "", IF($CN450=Report!$BN$4, AW450, ""))</f>
        <v/>
      </c>
      <c r="DM450" s="49" t="str">
        <f>IF($CN450="", "", IF($CN450=Report!$BN$4, AX450, ""))</f>
        <v/>
      </c>
      <c r="DN450" s="49" t="str">
        <f>IF($CN450="", "", IF($CN450=Report!$BN$4, AY450, ""))</f>
        <v/>
      </c>
      <c r="DO450" s="49" t="str">
        <f>IF($CN450="", "", IF($CN450=Report!$BN$4, AZ450, ""))</f>
        <v/>
      </c>
      <c r="DP450" s="50" t="str">
        <f>IF($CN450="", "", IF($CN450=Report!$BN$4, BA450, ""))</f>
        <v/>
      </c>
      <c r="DQ450" s="48" t="str">
        <f>IF($CN450="", "", IF($CN450=Report!$BN$4, BB450, ""))</f>
        <v/>
      </c>
      <c r="DR450" s="49" t="str">
        <f>IF($CN450="", "", IF($CN450=Report!$BN$4, BC450, ""))</f>
        <v/>
      </c>
      <c r="DS450" s="49" t="str">
        <f>IF($CN450="", "", IF($CN450=Report!$BN$4, BD450, ""))</f>
        <v/>
      </c>
      <c r="DT450" s="49" t="str">
        <f>IF($CN450="", "", IF($CN450=Report!$BN$4, BE450, ""))</f>
        <v/>
      </c>
      <c r="DU450" s="49" t="str">
        <f>IF($CN450="", "", IF($CN450=Report!$BN$4, BF450, ""))</f>
        <v/>
      </c>
      <c r="DV450" s="49" t="str">
        <f>IF($CN450="", "", IF($CN450=Report!$BN$4, BG450, ""))</f>
        <v/>
      </c>
      <c r="DW450" s="49" t="str">
        <f>IF($CN450="", "", IF($CN450=Report!$BN$4, BH450, ""))</f>
        <v/>
      </c>
      <c r="DX450" s="49" t="str">
        <f>IF($CN450="", "", IF($CN450=Report!$BN$4, BI450, ""))</f>
        <v/>
      </c>
      <c r="DY450" s="49" t="str">
        <f>IF($CN450="", "", IF($CN450=Report!$BN$4, BJ450, ""))</f>
        <v/>
      </c>
      <c r="DZ450" s="49" t="str">
        <f>IF($CN450="", "", IF($CN450=Report!$BN$4, BK450, ""))</f>
        <v/>
      </c>
      <c r="EA450" s="49" t="str">
        <f>IF($CN450="", "", IF($CN450=Report!$BN$4, BL450, ""))</f>
        <v/>
      </c>
      <c r="EB450" s="50" t="str">
        <f>IF($CN450="", "", IF($CN450=Report!$BN$4, BM450, ""))</f>
        <v/>
      </c>
      <c r="EC450" s="48" t="str">
        <f>IF($CN450="", "", IF($CN450=Report!$BN$4, BN450, ""))</f>
        <v/>
      </c>
      <c r="ED450" s="49" t="str">
        <f>IF($CN450="", "", IF($CN450=Report!$BN$4, BO450, ""))</f>
        <v/>
      </c>
      <c r="EE450" s="49" t="str">
        <f>IF($CN450="", "", IF($CN450=Report!$BN$4, BP450, ""))</f>
        <v/>
      </c>
      <c r="EF450" s="49" t="str">
        <f>IF($CN450="", "", IF($CN450=Report!$BN$4, BQ450, ""))</f>
        <v/>
      </c>
      <c r="EG450" s="49" t="str">
        <f>IF($CN450="", "", IF($CN450=Report!$BN$4, BR450, ""))</f>
        <v/>
      </c>
      <c r="EH450" s="49" t="str">
        <f>IF($CN450="", "", IF($CN450=Report!$BN$4, BS450, ""))</f>
        <v/>
      </c>
      <c r="EI450" s="49" t="str">
        <f>IF($CN450="", "", IF($CN450=Report!$BN$4, BT450, ""))</f>
        <v/>
      </c>
      <c r="EJ450" s="49" t="str">
        <f>IF($CN450="", "", IF($CN450=Report!$BN$4, BU450, ""))</f>
        <v/>
      </c>
      <c r="EK450" s="49" t="str">
        <f>IF($CN450="", "", IF($CN450=Report!$BN$4, BV450, ""))</f>
        <v/>
      </c>
      <c r="EL450" s="49" t="str">
        <f>IF($CN450="", "", IF($CN450=Report!$BN$4, BW450, ""))</f>
        <v/>
      </c>
      <c r="EM450" s="49" t="str">
        <f>IF($CN450="", "", IF($CN450=Report!$BN$4, BX450, ""))</f>
        <v/>
      </c>
      <c r="EN450" s="50" t="str">
        <f>IF($CN450="", "", IF($CN450=Report!$BN$4, BY450, ""))</f>
        <v/>
      </c>
      <c r="EO450" s="48" t="str">
        <f>IF($CN450="", "", IF($CN450=Report!$BN$4, BZ450, ""))</f>
        <v/>
      </c>
      <c r="EP450" s="49" t="str">
        <f>IF($CN450="", "", IF($CN450=Report!$BN$4, CA450, ""))</f>
        <v/>
      </c>
      <c r="EQ450" s="49" t="str">
        <f>IF($CN450="", "", IF($CN450=Report!$BN$4, CB450, ""))</f>
        <v/>
      </c>
      <c r="ER450" s="49" t="str">
        <f>IF($CN450="", "", IF($CN450=Report!$BN$4, CC450, ""))</f>
        <v/>
      </c>
      <c r="ES450" s="49" t="str">
        <f>IF($CN450="", "", IF($CN450=Report!$BN$4, CD450, ""))</f>
        <v/>
      </c>
      <c r="ET450" s="49" t="str">
        <f>IF($CN450="", "", IF($CN450=Report!$BN$4, CE450, ""))</f>
        <v/>
      </c>
      <c r="EU450" s="49" t="str">
        <f>IF($CN450="", "", IF($CN450=Report!$BN$4, CF450, ""))</f>
        <v/>
      </c>
      <c r="EV450" s="49" t="str">
        <f>IF($CN450="", "", IF($CN450=Report!$BN$4, CG450, ""))</f>
        <v/>
      </c>
      <c r="EW450" s="49" t="str">
        <f>IF($CN450="", "", IF($CN450=Report!$BN$4, CH450, ""))</f>
        <v/>
      </c>
      <c r="EX450" s="49" t="str">
        <f>IF($CN450="", "", IF($CN450=Report!$BN$4, CI450, ""))</f>
        <v/>
      </c>
      <c r="EY450" s="49" t="str">
        <f>IF($CN450="", "", IF($CN450=Report!$BN$4, CJ450, ""))</f>
        <v/>
      </c>
      <c r="EZ450" s="50" t="str">
        <f>IF($CN450="", "", IF($CN450=Report!$BN$4, CK450, ""))</f>
        <v/>
      </c>
    </row>
    <row r="451" spans="1:156" x14ac:dyDescent="0.25">
      <c r="A451" s="19"/>
      <c r="B451" s="104"/>
      <c r="C451" s="105"/>
      <c r="D451" s="116"/>
      <c r="E451" s="106"/>
      <c r="F451" s="106"/>
      <c r="G451" s="106"/>
      <c r="H451" s="106"/>
      <c r="I451" s="106"/>
      <c r="J451" s="106"/>
      <c r="K451" s="106"/>
      <c r="L451" s="106"/>
      <c r="M451" s="106"/>
      <c r="N451" s="106"/>
      <c r="O451" s="106"/>
      <c r="P451" s="106"/>
      <c r="Q451" s="106"/>
      <c r="R451" s="106"/>
      <c r="S451" s="106"/>
      <c r="T451" s="108"/>
      <c r="U451" s="108"/>
      <c r="V451" s="108"/>
      <c r="W451" s="109"/>
      <c r="X451" s="19"/>
      <c r="AA451" s="48" t="str">
        <f t="shared" si="416"/>
        <v/>
      </c>
      <c r="AB451" s="49" t="str">
        <f t="shared" si="417"/>
        <v/>
      </c>
      <c r="AC451" s="49" t="str">
        <f t="shared" si="418"/>
        <v/>
      </c>
      <c r="AD451" s="49" t="str">
        <f t="shared" si="419"/>
        <v/>
      </c>
      <c r="AE451" s="49" t="str">
        <f t="shared" si="420"/>
        <v/>
      </c>
      <c r="AF451" s="49" t="str">
        <f t="shared" si="421"/>
        <v/>
      </c>
      <c r="AG451" s="49" t="str">
        <f t="shared" si="422"/>
        <v/>
      </c>
      <c r="AH451" s="49" t="str">
        <f t="shared" si="423"/>
        <v/>
      </c>
      <c r="AI451" s="49" t="str">
        <f t="shared" si="424"/>
        <v/>
      </c>
      <c r="AJ451" s="49" t="str">
        <f t="shared" si="425"/>
        <v/>
      </c>
      <c r="AK451" s="49" t="str">
        <f t="shared" si="426"/>
        <v/>
      </c>
      <c r="AL451" s="49" t="str">
        <f t="shared" si="427"/>
        <v/>
      </c>
      <c r="AM451" s="49" t="str">
        <f t="shared" si="428"/>
        <v/>
      </c>
      <c r="AN451" s="49" t="str">
        <f t="shared" si="429"/>
        <v/>
      </c>
      <c r="AO451" s="50" t="str">
        <f t="shared" si="430"/>
        <v/>
      </c>
      <c r="AP451" s="48" t="str">
        <f t="shared" si="431"/>
        <v/>
      </c>
      <c r="AQ451" s="49" t="str">
        <f t="shared" si="394"/>
        <v/>
      </c>
      <c r="AR451" s="49" t="str">
        <f t="shared" si="395"/>
        <v/>
      </c>
      <c r="AS451" s="49" t="str">
        <f t="shared" si="396"/>
        <v/>
      </c>
      <c r="AT451" s="49" t="str">
        <f t="shared" si="397"/>
        <v/>
      </c>
      <c r="AU451" s="49" t="str">
        <f t="shared" si="398"/>
        <v/>
      </c>
      <c r="AV451" s="49" t="str">
        <f t="shared" si="399"/>
        <v/>
      </c>
      <c r="AW451" s="49" t="str">
        <f t="shared" si="400"/>
        <v/>
      </c>
      <c r="AX451" s="49" t="str">
        <f t="shared" si="401"/>
        <v/>
      </c>
      <c r="AY451" s="49" t="str">
        <f t="shared" si="402"/>
        <v/>
      </c>
      <c r="AZ451" s="49" t="str">
        <f t="shared" si="403"/>
        <v/>
      </c>
      <c r="BA451" s="50" t="str">
        <f t="shared" si="404"/>
        <v/>
      </c>
      <c r="BB451" s="48" t="str">
        <f t="shared" si="432"/>
        <v/>
      </c>
      <c r="BC451" s="49" t="str">
        <f t="shared" si="405"/>
        <v/>
      </c>
      <c r="BD451" s="49" t="str">
        <f t="shared" si="406"/>
        <v/>
      </c>
      <c r="BE451" s="49" t="str">
        <f t="shared" si="407"/>
        <v/>
      </c>
      <c r="BF451" s="49" t="str">
        <f t="shared" si="408"/>
        <v/>
      </c>
      <c r="BG451" s="49" t="str">
        <f t="shared" si="409"/>
        <v/>
      </c>
      <c r="BH451" s="49" t="str">
        <f t="shared" si="410"/>
        <v/>
      </c>
      <c r="BI451" s="49" t="str">
        <f t="shared" si="411"/>
        <v/>
      </c>
      <c r="BJ451" s="49" t="str">
        <f t="shared" si="412"/>
        <v/>
      </c>
      <c r="BK451" s="49" t="str">
        <f t="shared" si="413"/>
        <v/>
      </c>
      <c r="BL451" s="49" t="str">
        <f t="shared" si="414"/>
        <v/>
      </c>
      <c r="BM451" s="50" t="str">
        <f t="shared" si="415"/>
        <v/>
      </c>
      <c r="BN451" s="48" t="str">
        <f t="shared" si="433"/>
        <v/>
      </c>
      <c r="BO451" s="49" t="str">
        <f t="shared" si="436"/>
        <v/>
      </c>
      <c r="BP451" s="49" t="str">
        <f t="shared" si="437"/>
        <v/>
      </c>
      <c r="BQ451" s="49" t="str">
        <f t="shared" si="438"/>
        <v/>
      </c>
      <c r="BR451" s="49" t="str">
        <f t="shared" si="439"/>
        <v/>
      </c>
      <c r="BS451" s="49" t="str">
        <f t="shared" si="440"/>
        <v/>
      </c>
      <c r="BT451" s="49" t="str">
        <f t="shared" si="441"/>
        <v/>
      </c>
      <c r="BU451" s="49" t="str">
        <f t="shared" si="442"/>
        <v/>
      </c>
      <c r="BV451" s="49" t="str">
        <f t="shared" si="443"/>
        <v/>
      </c>
      <c r="BW451" s="49" t="str">
        <f t="shared" si="444"/>
        <v/>
      </c>
      <c r="BX451" s="49" t="str">
        <f t="shared" si="445"/>
        <v/>
      </c>
      <c r="BY451" s="50" t="str">
        <f t="shared" si="446"/>
        <v/>
      </c>
      <c r="BZ451" s="48" t="str">
        <f t="shared" si="434"/>
        <v/>
      </c>
      <c r="CA451" s="49" t="str">
        <f t="shared" si="447"/>
        <v/>
      </c>
      <c r="CB451" s="49" t="str">
        <f t="shared" si="448"/>
        <v/>
      </c>
      <c r="CC451" s="49" t="str">
        <f t="shared" si="449"/>
        <v/>
      </c>
      <c r="CD451" s="49" t="str">
        <f t="shared" si="450"/>
        <v/>
      </c>
      <c r="CE451" s="49" t="str">
        <f t="shared" si="451"/>
        <v/>
      </c>
      <c r="CF451" s="49" t="str">
        <f t="shared" si="452"/>
        <v/>
      </c>
      <c r="CG451" s="49" t="str">
        <f t="shared" si="453"/>
        <v/>
      </c>
      <c r="CH451" s="49" t="str">
        <f t="shared" si="454"/>
        <v/>
      </c>
      <c r="CI451" s="49" t="str">
        <f t="shared" si="455"/>
        <v/>
      </c>
      <c r="CJ451" s="49" t="str">
        <f t="shared" si="456"/>
        <v/>
      </c>
      <c r="CK451" s="50" t="str">
        <f t="shared" si="457"/>
        <v/>
      </c>
      <c r="CM451" s="85" t="str">
        <f t="shared" si="435"/>
        <v/>
      </c>
      <c r="CN451" s="6" t="str">
        <f>IF($B451="", "", IF($CM451="X", "", IF(Report!$BN$3="X", LEFT($B451, 2), $B451)))</f>
        <v/>
      </c>
      <c r="CP451" s="48" t="str">
        <f>IF($CN451="", "", IF($CN451=Report!$BN$4, AA451, ""))</f>
        <v/>
      </c>
      <c r="CQ451" s="49" t="str">
        <f>IF($CN451="", "", IF($CN451=Report!$BN$4, AB451, ""))</f>
        <v/>
      </c>
      <c r="CR451" s="49" t="str">
        <f>IF($CN451="", "", IF($CN451=Report!$BN$4, AC451, ""))</f>
        <v/>
      </c>
      <c r="CS451" s="49" t="str">
        <f>IF($CN451="", "", IF($CN451=Report!$BN$4, AD451, ""))</f>
        <v/>
      </c>
      <c r="CT451" s="49" t="str">
        <f>IF($CN451="", "", IF($CN451=Report!$BN$4, AE451, ""))</f>
        <v/>
      </c>
      <c r="CU451" s="49" t="str">
        <f>IF($CN451="", "", IF($CN451=Report!$BN$4, AF451, ""))</f>
        <v/>
      </c>
      <c r="CV451" s="49" t="str">
        <f>IF($CN451="", "", IF($CN451=Report!$BN$4, AG451, ""))</f>
        <v/>
      </c>
      <c r="CW451" s="49" t="str">
        <f>IF($CN451="", "", IF($CN451=Report!$BN$4, AH451, ""))</f>
        <v/>
      </c>
      <c r="CX451" s="49" t="str">
        <f>IF($CN451="", "", IF($CN451=Report!$BN$4, AI451, ""))</f>
        <v/>
      </c>
      <c r="CY451" s="49" t="str">
        <f>IF($CN451="", "", IF($CN451=Report!$BN$4, AJ451, ""))</f>
        <v/>
      </c>
      <c r="CZ451" s="49" t="str">
        <f>IF($CN451="", "", IF($CN451=Report!$BN$4, AK451, ""))</f>
        <v/>
      </c>
      <c r="DA451" s="49" t="str">
        <f>IF($CN451="", "", IF($CN451=Report!$BN$4, AL451, ""))</f>
        <v/>
      </c>
      <c r="DB451" s="49" t="str">
        <f>IF($CN451="", "", IF($CN451=Report!$BN$4, AM451, ""))</f>
        <v/>
      </c>
      <c r="DC451" s="49" t="str">
        <f>IF($CN451="", "", IF($CN451=Report!$BN$4, AN451, ""))</f>
        <v/>
      </c>
      <c r="DD451" s="50" t="str">
        <f>IF($CN451="", "", IF($CN451=Report!$BN$4, AO451, ""))</f>
        <v/>
      </c>
      <c r="DE451" s="48" t="str">
        <f>IF($CN451="", "", IF($CN451=Report!$BN$4, AP451, ""))</f>
        <v/>
      </c>
      <c r="DF451" s="49" t="str">
        <f>IF($CN451="", "", IF($CN451=Report!$BN$4, AQ451, ""))</f>
        <v/>
      </c>
      <c r="DG451" s="49" t="str">
        <f>IF($CN451="", "", IF($CN451=Report!$BN$4, AR451, ""))</f>
        <v/>
      </c>
      <c r="DH451" s="49" t="str">
        <f>IF($CN451="", "", IF($CN451=Report!$BN$4, AS451, ""))</f>
        <v/>
      </c>
      <c r="DI451" s="49" t="str">
        <f>IF($CN451="", "", IF($CN451=Report!$BN$4, AT451, ""))</f>
        <v/>
      </c>
      <c r="DJ451" s="49" t="str">
        <f>IF($CN451="", "", IF($CN451=Report!$BN$4, AU451, ""))</f>
        <v/>
      </c>
      <c r="DK451" s="49" t="str">
        <f>IF($CN451="", "", IF($CN451=Report!$BN$4, AV451, ""))</f>
        <v/>
      </c>
      <c r="DL451" s="49" t="str">
        <f>IF($CN451="", "", IF($CN451=Report!$BN$4, AW451, ""))</f>
        <v/>
      </c>
      <c r="DM451" s="49" t="str">
        <f>IF($CN451="", "", IF($CN451=Report!$BN$4, AX451, ""))</f>
        <v/>
      </c>
      <c r="DN451" s="49" t="str">
        <f>IF($CN451="", "", IF($CN451=Report!$BN$4, AY451, ""))</f>
        <v/>
      </c>
      <c r="DO451" s="49" t="str">
        <f>IF($CN451="", "", IF($CN451=Report!$BN$4, AZ451, ""))</f>
        <v/>
      </c>
      <c r="DP451" s="50" t="str">
        <f>IF($CN451="", "", IF($CN451=Report!$BN$4, BA451, ""))</f>
        <v/>
      </c>
      <c r="DQ451" s="48" t="str">
        <f>IF($CN451="", "", IF($CN451=Report!$BN$4, BB451, ""))</f>
        <v/>
      </c>
      <c r="DR451" s="49" t="str">
        <f>IF($CN451="", "", IF($CN451=Report!$BN$4, BC451, ""))</f>
        <v/>
      </c>
      <c r="DS451" s="49" t="str">
        <f>IF($CN451="", "", IF($CN451=Report!$BN$4, BD451, ""))</f>
        <v/>
      </c>
      <c r="DT451" s="49" t="str">
        <f>IF($CN451="", "", IF($CN451=Report!$BN$4, BE451, ""))</f>
        <v/>
      </c>
      <c r="DU451" s="49" t="str">
        <f>IF($CN451="", "", IF($CN451=Report!$BN$4, BF451, ""))</f>
        <v/>
      </c>
      <c r="DV451" s="49" t="str">
        <f>IF($CN451="", "", IF($CN451=Report!$BN$4, BG451, ""))</f>
        <v/>
      </c>
      <c r="DW451" s="49" t="str">
        <f>IF($CN451="", "", IF($CN451=Report!$BN$4, BH451, ""))</f>
        <v/>
      </c>
      <c r="DX451" s="49" t="str">
        <f>IF($CN451="", "", IF($CN451=Report!$BN$4, BI451, ""))</f>
        <v/>
      </c>
      <c r="DY451" s="49" t="str">
        <f>IF($CN451="", "", IF($CN451=Report!$BN$4, BJ451, ""))</f>
        <v/>
      </c>
      <c r="DZ451" s="49" t="str">
        <f>IF($CN451="", "", IF($CN451=Report!$BN$4, BK451, ""))</f>
        <v/>
      </c>
      <c r="EA451" s="49" t="str">
        <f>IF($CN451="", "", IF($CN451=Report!$BN$4, BL451, ""))</f>
        <v/>
      </c>
      <c r="EB451" s="50" t="str">
        <f>IF($CN451="", "", IF($CN451=Report!$BN$4, BM451, ""))</f>
        <v/>
      </c>
      <c r="EC451" s="48" t="str">
        <f>IF($CN451="", "", IF($CN451=Report!$BN$4, BN451, ""))</f>
        <v/>
      </c>
      <c r="ED451" s="49" t="str">
        <f>IF($CN451="", "", IF($CN451=Report!$BN$4, BO451, ""))</f>
        <v/>
      </c>
      <c r="EE451" s="49" t="str">
        <f>IF($CN451="", "", IF($CN451=Report!$BN$4, BP451, ""))</f>
        <v/>
      </c>
      <c r="EF451" s="49" t="str">
        <f>IF($CN451="", "", IF($CN451=Report!$BN$4, BQ451, ""))</f>
        <v/>
      </c>
      <c r="EG451" s="49" t="str">
        <f>IF($CN451="", "", IF($CN451=Report!$BN$4, BR451, ""))</f>
        <v/>
      </c>
      <c r="EH451" s="49" t="str">
        <f>IF($CN451="", "", IF($CN451=Report!$BN$4, BS451, ""))</f>
        <v/>
      </c>
      <c r="EI451" s="49" t="str">
        <f>IF($CN451="", "", IF($CN451=Report!$BN$4, BT451, ""))</f>
        <v/>
      </c>
      <c r="EJ451" s="49" t="str">
        <f>IF($CN451="", "", IF($CN451=Report!$BN$4, BU451, ""))</f>
        <v/>
      </c>
      <c r="EK451" s="49" t="str">
        <f>IF($CN451="", "", IF($CN451=Report!$BN$4, BV451, ""))</f>
        <v/>
      </c>
      <c r="EL451" s="49" t="str">
        <f>IF($CN451="", "", IF($CN451=Report!$BN$4, BW451, ""))</f>
        <v/>
      </c>
      <c r="EM451" s="49" t="str">
        <f>IF($CN451="", "", IF($CN451=Report!$BN$4, BX451, ""))</f>
        <v/>
      </c>
      <c r="EN451" s="50" t="str">
        <f>IF($CN451="", "", IF($CN451=Report!$BN$4, BY451, ""))</f>
        <v/>
      </c>
      <c r="EO451" s="48" t="str">
        <f>IF($CN451="", "", IF($CN451=Report!$BN$4, BZ451, ""))</f>
        <v/>
      </c>
      <c r="EP451" s="49" t="str">
        <f>IF($CN451="", "", IF($CN451=Report!$BN$4, CA451, ""))</f>
        <v/>
      </c>
      <c r="EQ451" s="49" t="str">
        <f>IF($CN451="", "", IF($CN451=Report!$BN$4, CB451, ""))</f>
        <v/>
      </c>
      <c r="ER451" s="49" t="str">
        <f>IF($CN451="", "", IF($CN451=Report!$BN$4, CC451, ""))</f>
        <v/>
      </c>
      <c r="ES451" s="49" t="str">
        <f>IF($CN451="", "", IF($CN451=Report!$BN$4, CD451, ""))</f>
        <v/>
      </c>
      <c r="ET451" s="49" t="str">
        <f>IF($CN451="", "", IF($CN451=Report!$BN$4, CE451, ""))</f>
        <v/>
      </c>
      <c r="EU451" s="49" t="str">
        <f>IF($CN451="", "", IF($CN451=Report!$BN$4, CF451, ""))</f>
        <v/>
      </c>
      <c r="EV451" s="49" t="str">
        <f>IF($CN451="", "", IF($CN451=Report!$BN$4, CG451, ""))</f>
        <v/>
      </c>
      <c r="EW451" s="49" t="str">
        <f>IF($CN451="", "", IF($CN451=Report!$BN$4, CH451, ""))</f>
        <v/>
      </c>
      <c r="EX451" s="49" t="str">
        <f>IF($CN451="", "", IF($CN451=Report!$BN$4, CI451, ""))</f>
        <v/>
      </c>
      <c r="EY451" s="49" t="str">
        <f>IF($CN451="", "", IF($CN451=Report!$BN$4, CJ451, ""))</f>
        <v/>
      </c>
      <c r="EZ451" s="50" t="str">
        <f>IF($CN451="", "", IF($CN451=Report!$BN$4, CK451, ""))</f>
        <v/>
      </c>
    </row>
    <row r="452" spans="1:156" x14ac:dyDescent="0.25">
      <c r="A452" s="19"/>
      <c r="B452" s="104"/>
      <c r="C452" s="105"/>
      <c r="D452" s="116"/>
      <c r="E452" s="106"/>
      <c r="F452" s="106"/>
      <c r="G452" s="106"/>
      <c r="H452" s="106"/>
      <c r="I452" s="106"/>
      <c r="J452" s="106"/>
      <c r="K452" s="106"/>
      <c r="L452" s="106"/>
      <c r="M452" s="106"/>
      <c r="N452" s="106"/>
      <c r="O452" s="106"/>
      <c r="P452" s="106"/>
      <c r="Q452" s="106"/>
      <c r="R452" s="106"/>
      <c r="S452" s="106"/>
      <c r="T452" s="108"/>
      <c r="U452" s="108"/>
      <c r="V452" s="108"/>
      <c r="W452" s="109"/>
      <c r="X452" s="19"/>
      <c r="AA452" s="48" t="str">
        <f t="shared" si="416"/>
        <v/>
      </c>
      <c r="AB452" s="49" t="str">
        <f t="shared" si="417"/>
        <v/>
      </c>
      <c r="AC452" s="49" t="str">
        <f t="shared" si="418"/>
        <v/>
      </c>
      <c r="AD452" s="49" t="str">
        <f t="shared" si="419"/>
        <v/>
      </c>
      <c r="AE452" s="49" t="str">
        <f t="shared" si="420"/>
        <v/>
      </c>
      <c r="AF452" s="49" t="str">
        <f t="shared" si="421"/>
        <v/>
      </c>
      <c r="AG452" s="49" t="str">
        <f t="shared" si="422"/>
        <v/>
      </c>
      <c r="AH452" s="49" t="str">
        <f t="shared" si="423"/>
        <v/>
      </c>
      <c r="AI452" s="49" t="str">
        <f t="shared" si="424"/>
        <v/>
      </c>
      <c r="AJ452" s="49" t="str">
        <f t="shared" si="425"/>
        <v/>
      </c>
      <c r="AK452" s="49" t="str">
        <f t="shared" si="426"/>
        <v/>
      </c>
      <c r="AL452" s="49" t="str">
        <f t="shared" si="427"/>
        <v/>
      </c>
      <c r="AM452" s="49" t="str">
        <f t="shared" si="428"/>
        <v/>
      </c>
      <c r="AN452" s="49" t="str">
        <f t="shared" si="429"/>
        <v/>
      </c>
      <c r="AO452" s="50" t="str">
        <f t="shared" si="430"/>
        <v/>
      </c>
      <c r="AP452" s="48" t="str">
        <f t="shared" si="431"/>
        <v/>
      </c>
      <c r="AQ452" s="49" t="str">
        <f t="shared" si="394"/>
        <v/>
      </c>
      <c r="AR452" s="49" t="str">
        <f t="shared" si="395"/>
        <v/>
      </c>
      <c r="AS452" s="49" t="str">
        <f t="shared" si="396"/>
        <v/>
      </c>
      <c r="AT452" s="49" t="str">
        <f t="shared" si="397"/>
        <v/>
      </c>
      <c r="AU452" s="49" t="str">
        <f t="shared" si="398"/>
        <v/>
      </c>
      <c r="AV452" s="49" t="str">
        <f t="shared" si="399"/>
        <v/>
      </c>
      <c r="AW452" s="49" t="str">
        <f t="shared" si="400"/>
        <v/>
      </c>
      <c r="AX452" s="49" t="str">
        <f t="shared" si="401"/>
        <v/>
      </c>
      <c r="AY452" s="49" t="str">
        <f t="shared" si="402"/>
        <v/>
      </c>
      <c r="AZ452" s="49" t="str">
        <f t="shared" si="403"/>
        <v/>
      </c>
      <c r="BA452" s="50" t="str">
        <f t="shared" si="404"/>
        <v/>
      </c>
      <c r="BB452" s="48" t="str">
        <f t="shared" si="432"/>
        <v/>
      </c>
      <c r="BC452" s="49" t="str">
        <f t="shared" si="405"/>
        <v/>
      </c>
      <c r="BD452" s="49" t="str">
        <f t="shared" si="406"/>
        <v/>
      </c>
      <c r="BE452" s="49" t="str">
        <f t="shared" si="407"/>
        <v/>
      </c>
      <c r="BF452" s="49" t="str">
        <f t="shared" si="408"/>
        <v/>
      </c>
      <c r="BG452" s="49" t="str">
        <f t="shared" si="409"/>
        <v/>
      </c>
      <c r="BH452" s="49" t="str">
        <f t="shared" si="410"/>
        <v/>
      </c>
      <c r="BI452" s="49" t="str">
        <f t="shared" si="411"/>
        <v/>
      </c>
      <c r="BJ452" s="49" t="str">
        <f t="shared" si="412"/>
        <v/>
      </c>
      <c r="BK452" s="49" t="str">
        <f t="shared" si="413"/>
        <v/>
      </c>
      <c r="BL452" s="49" t="str">
        <f t="shared" si="414"/>
        <v/>
      </c>
      <c r="BM452" s="50" t="str">
        <f t="shared" si="415"/>
        <v/>
      </c>
      <c r="BN452" s="48" t="str">
        <f t="shared" si="433"/>
        <v/>
      </c>
      <c r="BO452" s="49" t="str">
        <f t="shared" si="436"/>
        <v/>
      </c>
      <c r="BP452" s="49" t="str">
        <f t="shared" si="437"/>
        <v/>
      </c>
      <c r="BQ452" s="49" t="str">
        <f t="shared" si="438"/>
        <v/>
      </c>
      <c r="BR452" s="49" t="str">
        <f t="shared" si="439"/>
        <v/>
      </c>
      <c r="BS452" s="49" t="str">
        <f t="shared" si="440"/>
        <v/>
      </c>
      <c r="BT452" s="49" t="str">
        <f t="shared" si="441"/>
        <v/>
      </c>
      <c r="BU452" s="49" t="str">
        <f t="shared" si="442"/>
        <v/>
      </c>
      <c r="BV452" s="49" t="str">
        <f t="shared" si="443"/>
        <v/>
      </c>
      <c r="BW452" s="49" t="str">
        <f t="shared" si="444"/>
        <v/>
      </c>
      <c r="BX452" s="49" t="str">
        <f t="shared" si="445"/>
        <v/>
      </c>
      <c r="BY452" s="50" t="str">
        <f t="shared" si="446"/>
        <v/>
      </c>
      <c r="BZ452" s="48" t="str">
        <f t="shared" si="434"/>
        <v/>
      </c>
      <c r="CA452" s="49" t="str">
        <f t="shared" si="447"/>
        <v/>
      </c>
      <c r="CB452" s="49" t="str">
        <f t="shared" si="448"/>
        <v/>
      </c>
      <c r="CC452" s="49" t="str">
        <f t="shared" si="449"/>
        <v/>
      </c>
      <c r="CD452" s="49" t="str">
        <f t="shared" si="450"/>
        <v/>
      </c>
      <c r="CE452" s="49" t="str">
        <f t="shared" si="451"/>
        <v/>
      </c>
      <c r="CF452" s="49" t="str">
        <f t="shared" si="452"/>
        <v/>
      </c>
      <c r="CG452" s="49" t="str">
        <f t="shared" si="453"/>
        <v/>
      </c>
      <c r="CH452" s="49" t="str">
        <f t="shared" si="454"/>
        <v/>
      </c>
      <c r="CI452" s="49" t="str">
        <f t="shared" si="455"/>
        <v/>
      </c>
      <c r="CJ452" s="49" t="str">
        <f t="shared" si="456"/>
        <v/>
      </c>
      <c r="CK452" s="50" t="str">
        <f t="shared" si="457"/>
        <v/>
      </c>
      <c r="CM452" s="85" t="str">
        <f t="shared" si="435"/>
        <v/>
      </c>
      <c r="CN452" s="6" t="str">
        <f>IF($B452="", "", IF($CM452="X", "", IF(Report!$BN$3="X", LEFT($B452, 2), $B452)))</f>
        <v/>
      </c>
      <c r="CP452" s="48" t="str">
        <f>IF($CN452="", "", IF($CN452=Report!$BN$4, AA452, ""))</f>
        <v/>
      </c>
      <c r="CQ452" s="49" t="str">
        <f>IF($CN452="", "", IF($CN452=Report!$BN$4, AB452, ""))</f>
        <v/>
      </c>
      <c r="CR452" s="49" t="str">
        <f>IF($CN452="", "", IF($CN452=Report!$BN$4, AC452, ""))</f>
        <v/>
      </c>
      <c r="CS452" s="49" t="str">
        <f>IF($CN452="", "", IF($CN452=Report!$BN$4, AD452, ""))</f>
        <v/>
      </c>
      <c r="CT452" s="49" t="str">
        <f>IF($CN452="", "", IF($CN452=Report!$BN$4, AE452, ""))</f>
        <v/>
      </c>
      <c r="CU452" s="49" t="str">
        <f>IF($CN452="", "", IF($CN452=Report!$BN$4, AF452, ""))</f>
        <v/>
      </c>
      <c r="CV452" s="49" t="str">
        <f>IF($CN452="", "", IF($CN452=Report!$BN$4, AG452, ""))</f>
        <v/>
      </c>
      <c r="CW452" s="49" t="str">
        <f>IF($CN452="", "", IF($CN452=Report!$BN$4, AH452, ""))</f>
        <v/>
      </c>
      <c r="CX452" s="49" t="str">
        <f>IF($CN452="", "", IF($CN452=Report!$BN$4, AI452, ""))</f>
        <v/>
      </c>
      <c r="CY452" s="49" t="str">
        <f>IF($CN452="", "", IF($CN452=Report!$BN$4, AJ452, ""))</f>
        <v/>
      </c>
      <c r="CZ452" s="49" t="str">
        <f>IF($CN452="", "", IF($CN452=Report!$BN$4, AK452, ""))</f>
        <v/>
      </c>
      <c r="DA452" s="49" t="str">
        <f>IF($CN452="", "", IF($CN452=Report!$BN$4, AL452, ""))</f>
        <v/>
      </c>
      <c r="DB452" s="49" t="str">
        <f>IF($CN452="", "", IF($CN452=Report!$BN$4, AM452, ""))</f>
        <v/>
      </c>
      <c r="DC452" s="49" t="str">
        <f>IF($CN452="", "", IF($CN452=Report!$BN$4, AN452, ""))</f>
        <v/>
      </c>
      <c r="DD452" s="50" t="str">
        <f>IF($CN452="", "", IF($CN452=Report!$BN$4, AO452, ""))</f>
        <v/>
      </c>
      <c r="DE452" s="48" t="str">
        <f>IF($CN452="", "", IF($CN452=Report!$BN$4, AP452, ""))</f>
        <v/>
      </c>
      <c r="DF452" s="49" t="str">
        <f>IF($CN452="", "", IF($CN452=Report!$BN$4, AQ452, ""))</f>
        <v/>
      </c>
      <c r="DG452" s="49" t="str">
        <f>IF($CN452="", "", IF($CN452=Report!$BN$4, AR452, ""))</f>
        <v/>
      </c>
      <c r="DH452" s="49" t="str">
        <f>IF($CN452="", "", IF($CN452=Report!$BN$4, AS452, ""))</f>
        <v/>
      </c>
      <c r="DI452" s="49" t="str">
        <f>IF($CN452="", "", IF($CN452=Report!$BN$4, AT452, ""))</f>
        <v/>
      </c>
      <c r="DJ452" s="49" t="str">
        <f>IF($CN452="", "", IF($CN452=Report!$BN$4, AU452, ""))</f>
        <v/>
      </c>
      <c r="DK452" s="49" t="str">
        <f>IF($CN452="", "", IF($CN452=Report!$BN$4, AV452, ""))</f>
        <v/>
      </c>
      <c r="DL452" s="49" t="str">
        <f>IF($CN452="", "", IF($CN452=Report!$BN$4, AW452, ""))</f>
        <v/>
      </c>
      <c r="DM452" s="49" t="str">
        <f>IF($CN452="", "", IF($CN452=Report!$BN$4, AX452, ""))</f>
        <v/>
      </c>
      <c r="DN452" s="49" t="str">
        <f>IF($CN452="", "", IF($CN452=Report!$BN$4, AY452, ""))</f>
        <v/>
      </c>
      <c r="DO452" s="49" t="str">
        <f>IF($CN452="", "", IF($CN452=Report!$BN$4, AZ452, ""))</f>
        <v/>
      </c>
      <c r="DP452" s="50" t="str">
        <f>IF($CN452="", "", IF($CN452=Report!$BN$4, BA452, ""))</f>
        <v/>
      </c>
      <c r="DQ452" s="48" t="str">
        <f>IF($CN452="", "", IF($CN452=Report!$BN$4, BB452, ""))</f>
        <v/>
      </c>
      <c r="DR452" s="49" t="str">
        <f>IF($CN452="", "", IF($CN452=Report!$BN$4, BC452, ""))</f>
        <v/>
      </c>
      <c r="DS452" s="49" t="str">
        <f>IF($CN452="", "", IF($CN452=Report!$BN$4, BD452, ""))</f>
        <v/>
      </c>
      <c r="DT452" s="49" t="str">
        <f>IF($CN452="", "", IF($CN452=Report!$BN$4, BE452, ""))</f>
        <v/>
      </c>
      <c r="DU452" s="49" t="str">
        <f>IF($CN452="", "", IF($CN452=Report!$BN$4, BF452, ""))</f>
        <v/>
      </c>
      <c r="DV452" s="49" t="str">
        <f>IF($CN452="", "", IF($CN452=Report!$BN$4, BG452, ""))</f>
        <v/>
      </c>
      <c r="DW452" s="49" t="str">
        <f>IF($CN452="", "", IF($CN452=Report!$BN$4, BH452, ""))</f>
        <v/>
      </c>
      <c r="DX452" s="49" t="str">
        <f>IF($CN452="", "", IF($CN452=Report!$BN$4, BI452, ""))</f>
        <v/>
      </c>
      <c r="DY452" s="49" t="str">
        <f>IF($CN452="", "", IF($CN452=Report!$BN$4, BJ452, ""))</f>
        <v/>
      </c>
      <c r="DZ452" s="49" t="str">
        <f>IF($CN452="", "", IF($CN452=Report!$BN$4, BK452, ""))</f>
        <v/>
      </c>
      <c r="EA452" s="49" t="str">
        <f>IF($CN452="", "", IF($CN452=Report!$BN$4, BL452, ""))</f>
        <v/>
      </c>
      <c r="EB452" s="50" t="str">
        <f>IF($CN452="", "", IF($CN452=Report!$BN$4, BM452, ""))</f>
        <v/>
      </c>
      <c r="EC452" s="48" t="str">
        <f>IF($CN452="", "", IF($CN452=Report!$BN$4, BN452, ""))</f>
        <v/>
      </c>
      <c r="ED452" s="49" t="str">
        <f>IF($CN452="", "", IF($CN452=Report!$BN$4, BO452, ""))</f>
        <v/>
      </c>
      <c r="EE452" s="49" t="str">
        <f>IF($CN452="", "", IF($CN452=Report!$BN$4, BP452, ""))</f>
        <v/>
      </c>
      <c r="EF452" s="49" t="str">
        <f>IF($CN452="", "", IF($CN452=Report!$BN$4, BQ452, ""))</f>
        <v/>
      </c>
      <c r="EG452" s="49" t="str">
        <f>IF($CN452="", "", IF($CN452=Report!$BN$4, BR452, ""))</f>
        <v/>
      </c>
      <c r="EH452" s="49" t="str">
        <f>IF($CN452="", "", IF($CN452=Report!$BN$4, BS452, ""))</f>
        <v/>
      </c>
      <c r="EI452" s="49" t="str">
        <f>IF($CN452="", "", IF($CN452=Report!$BN$4, BT452, ""))</f>
        <v/>
      </c>
      <c r="EJ452" s="49" t="str">
        <f>IF($CN452="", "", IF($CN452=Report!$BN$4, BU452, ""))</f>
        <v/>
      </c>
      <c r="EK452" s="49" t="str">
        <f>IF($CN452="", "", IF($CN452=Report!$BN$4, BV452, ""))</f>
        <v/>
      </c>
      <c r="EL452" s="49" t="str">
        <f>IF($CN452="", "", IF($CN452=Report!$BN$4, BW452, ""))</f>
        <v/>
      </c>
      <c r="EM452" s="49" t="str">
        <f>IF($CN452="", "", IF($CN452=Report!$BN$4, BX452, ""))</f>
        <v/>
      </c>
      <c r="EN452" s="50" t="str">
        <f>IF($CN452="", "", IF($CN452=Report!$BN$4, BY452, ""))</f>
        <v/>
      </c>
      <c r="EO452" s="48" t="str">
        <f>IF($CN452="", "", IF($CN452=Report!$BN$4, BZ452, ""))</f>
        <v/>
      </c>
      <c r="EP452" s="49" t="str">
        <f>IF($CN452="", "", IF($CN452=Report!$BN$4, CA452, ""))</f>
        <v/>
      </c>
      <c r="EQ452" s="49" t="str">
        <f>IF($CN452="", "", IF($CN452=Report!$BN$4, CB452, ""))</f>
        <v/>
      </c>
      <c r="ER452" s="49" t="str">
        <f>IF($CN452="", "", IF($CN452=Report!$BN$4, CC452, ""))</f>
        <v/>
      </c>
      <c r="ES452" s="49" t="str">
        <f>IF($CN452="", "", IF($CN452=Report!$BN$4, CD452, ""))</f>
        <v/>
      </c>
      <c r="ET452" s="49" t="str">
        <f>IF($CN452="", "", IF($CN452=Report!$BN$4, CE452, ""))</f>
        <v/>
      </c>
      <c r="EU452" s="49" t="str">
        <f>IF($CN452="", "", IF($CN452=Report!$BN$4, CF452, ""))</f>
        <v/>
      </c>
      <c r="EV452" s="49" t="str">
        <f>IF($CN452="", "", IF($CN452=Report!$BN$4, CG452, ""))</f>
        <v/>
      </c>
      <c r="EW452" s="49" t="str">
        <f>IF($CN452="", "", IF($CN452=Report!$BN$4, CH452, ""))</f>
        <v/>
      </c>
      <c r="EX452" s="49" t="str">
        <f>IF($CN452="", "", IF($CN452=Report!$BN$4, CI452, ""))</f>
        <v/>
      </c>
      <c r="EY452" s="49" t="str">
        <f>IF($CN452="", "", IF($CN452=Report!$BN$4, CJ452, ""))</f>
        <v/>
      </c>
      <c r="EZ452" s="50" t="str">
        <f>IF($CN452="", "", IF($CN452=Report!$BN$4, CK452, ""))</f>
        <v/>
      </c>
    </row>
    <row r="453" spans="1:156" x14ac:dyDescent="0.25">
      <c r="A453" s="19"/>
      <c r="B453" s="104"/>
      <c r="C453" s="105"/>
      <c r="D453" s="116"/>
      <c r="E453" s="106"/>
      <c r="F453" s="106"/>
      <c r="G453" s="106"/>
      <c r="H453" s="106"/>
      <c r="I453" s="106"/>
      <c r="J453" s="106"/>
      <c r="K453" s="106"/>
      <c r="L453" s="106"/>
      <c r="M453" s="106"/>
      <c r="N453" s="106"/>
      <c r="O453" s="106"/>
      <c r="P453" s="106"/>
      <c r="Q453" s="106"/>
      <c r="R453" s="106"/>
      <c r="S453" s="106"/>
      <c r="T453" s="108"/>
      <c r="U453" s="108"/>
      <c r="V453" s="108"/>
      <c r="W453" s="109"/>
      <c r="X453" s="19"/>
      <c r="AA453" s="48" t="str">
        <f t="shared" si="416"/>
        <v/>
      </c>
      <c r="AB453" s="49" t="str">
        <f t="shared" si="417"/>
        <v/>
      </c>
      <c r="AC453" s="49" t="str">
        <f t="shared" si="418"/>
        <v/>
      </c>
      <c r="AD453" s="49" t="str">
        <f t="shared" si="419"/>
        <v/>
      </c>
      <c r="AE453" s="49" t="str">
        <f t="shared" si="420"/>
        <v/>
      </c>
      <c r="AF453" s="49" t="str">
        <f t="shared" si="421"/>
        <v/>
      </c>
      <c r="AG453" s="49" t="str">
        <f t="shared" si="422"/>
        <v/>
      </c>
      <c r="AH453" s="49" t="str">
        <f t="shared" si="423"/>
        <v/>
      </c>
      <c r="AI453" s="49" t="str">
        <f t="shared" si="424"/>
        <v/>
      </c>
      <c r="AJ453" s="49" t="str">
        <f t="shared" si="425"/>
        <v/>
      </c>
      <c r="AK453" s="49" t="str">
        <f t="shared" si="426"/>
        <v/>
      </c>
      <c r="AL453" s="49" t="str">
        <f t="shared" si="427"/>
        <v/>
      </c>
      <c r="AM453" s="49" t="str">
        <f t="shared" si="428"/>
        <v/>
      </c>
      <c r="AN453" s="49" t="str">
        <f t="shared" si="429"/>
        <v/>
      </c>
      <c r="AO453" s="50" t="str">
        <f t="shared" si="430"/>
        <v/>
      </c>
      <c r="AP453" s="48" t="str">
        <f t="shared" si="431"/>
        <v/>
      </c>
      <c r="AQ453" s="49" t="str">
        <f t="shared" si="394"/>
        <v/>
      </c>
      <c r="AR453" s="49" t="str">
        <f t="shared" si="395"/>
        <v/>
      </c>
      <c r="AS453" s="49" t="str">
        <f t="shared" si="396"/>
        <v/>
      </c>
      <c r="AT453" s="49" t="str">
        <f t="shared" si="397"/>
        <v/>
      </c>
      <c r="AU453" s="49" t="str">
        <f t="shared" si="398"/>
        <v/>
      </c>
      <c r="AV453" s="49" t="str">
        <f t="shared" si="399"/>
        <v/>
      </c>
      <c r="AW453" s="49" t="str">
        <f t="shared" si="400"/>
        <v/>
      </c>
      <c r="AX453" s="49" t="str">
        <f t="shared" si="401"/>
        <v/>
      </c>
      <c r="AY453" s="49" t="str">
        <f t="shared" si="402"/>
        <v/>
      </c>
      <c r="AZ453" s="49" t="str">
        <f t="shared" si="403"/>
        <v/>
      </c>
      <c r="BA453" s="50" t="str">
        <f t="shared" si="404"/>
        <v/>
      </c>
      <c r="BB453" s="48" t="str">
        <f t="shared" si="432"/>
        <v/>
      </c>
      <c r="BC453" s="49" t="str">
        <f t="shared" si="405"/>
        <v/>
      </c>
      <c r="BD453" s="49" t="str">
        <f t="shared" si="406"/>
        <v/>
      </c>
      <c r="BE453" s="49" t="str">
        <f t="shared" si="407"/>
        <v/>
      </c>
      <c r="BF453" s="49" t="str">
        <f t="shared" si="408"/>
        <v/>
      </c>
      <c r="BG453" s="49" t="str">
        <f t="shared" si="409"/>
        <v/>
      </c>
      <c r="BH453" s="49" t="str">
        <f t="shared" si="410"/>
        <v/>
      </c>
      <c r="BI453" s="49" t="str">
        <f t="shared" si="411"/>
        <v/>
      </c>
      <c r="BJ453" s="49" t="str">
        <f t="shared" si="412"/>
        <v/>
      </c>
      <c r="BK453" s="49" t="str">
        <f t="shared" si="413"/>
        <v/>
      </c>
      <c r="BL453" s="49" t="str">
        <f t="shared" si="414"/>
        <v/>
      </c>
      <c r="BM453" s="50" t="str">
        <f t="shared" si="415"/>
        <v/>
      </c>
      <c r="BN453" s="48" t="str">
        <f t="shared" si="433"/>
        <v/>
      </c>
      <c r="BO453" s="49" t="str">
        <f t="shared" si="436"/>
        <v/>
      </c>
      <c r="BP453" s="49" t="str">
        <f t="shared" si="437"/>
        <v/>
      </c>
      <c r="BQ453" s="49" t="str">
        <f t="shared" si="438"/>
        <v/>
      </c>
      <c r="BR453" s="49" t="str">
        <f t="shared" si="439"/>
        <v/>
      </c>
      <c r="BS453" s="49" t="str">
        <f t="shared" si="440"/>
        <v/>
      </c>
      <c r="BT453" s="49" t="str">
        <f t="shared" si="441"/>
        <v/>
      </c>
      <c r="BU453" s="49" t="str">
        <f t="shared" si="442"/>
        <v/>
      </c>
      <c r="BV453" s="49" t="str">
        <f t="shared" si="443"/>
        <v/>
      </c>
      <c r="BW453" s="49" t="str">
        <f t="shared" si="444"/>
        <v/>
      </c>
      <c r="BX453" s="49" t="str">
        <f t="shared" si="445"/>
        <v/>
      </c>
      <c r="BY453" s="50" t="str">
        <f t="shared" si="446"/>
        <v/>
      </c>
      <c r="BZ453" s="48" t="str">
        <f t="shared" si="434"/>
        <v/>
      </c>
      <c r="CA453" s="49" t="str">
        <f t="shared" si="447"/>
        <v/>
      </c>
      <c r="CB453" s="49" t="str">
        <f t="shared" si="448"/>
        <v/>
      </c>
      <c r="CC453" s="49" t="str">
        <f t="shared" si="449"/>
        <v/>
      </c>
      <c r="CD453" s="49" t="str">
        <f t="shared" si="450"/>
        <v/>
      </c>
      <c r="CE453" s="49" t="str">
        <f t="shared" si="451"/>
        <v/>
      </c>
      <c r="CF453" s="49" t="str">
        <f t="shared" si="452"/>
        <v/>
      </c>
      <c r="CG453" s="49" t="str">
        <f t="shared" si="453"/>
        <v/>
      </c>
      <c r="CH453" s="49" t="str">
        <f t="shared" si="454"/>
        <v/>
      </c>
      <c r="CI453" s="49" t="str">
        <f t="shared" si="455"/>
        <v/>
      </c>
      <c r="CJ453" s="49" t="str">
        <f t="shared" si="456"/>
        <v/>
      </c>
      <c r="CK453" s="50" t="str">
        <f t="shared" si="457"/>
        <v/>
      </c>
      <c r="CM453" s="85" t="str">
        <f t="shared" si="435"/>
        <v/>
      </c>
      <c r="CN453" s="6" t="str">
        <f>IF($B453="", "", IF($CM453="X", "", IF(Report!$BN$3="X", LEFT($B453, 2), $B453)))</f>
        <v/>
      </c>
      <c r="CP453" s="48" t="str">
        <f>IF($CN453="", "", IF($CN453=Report!$BN$4, AA453, ""))</f>
        <v/>
      </c>
      <c r="CQ453" s="49" t="str">
        <f>IF($CN453="", "", IF($CN453=Report!$BN$4, AB453, ""))</f>
        <v/>
      </c>
      <c r="CR453" s="49" t="str">
        <f>IF($CN453="", "", IF($CN453=Report!$BN$4, AC453, ""))</f>
        <v/>
      </c>
      <c r="CS453" s="49" t="str">
        <f>IF($CN453="", "", IF($CN453=Report!$BN$4, AD453, ""))</f>
        <v/>
      </c>
      <c r="CT453" s="49" t="str">
        <f>IF($CN453="", "", IF($CN453=Report!$BN$4, AE453, ""))</f>
        <v/>
      </c>
      <c r="CU453" s="49" t="str">
        <f>IF($CN453="", "", IF($CN453=Report!$BN$4, AF453, ""))</f>
        <v/>
      </c>
      <c r="CV453" s="49" t="str">
        <f>IF($CN453="", "", IF($CN453=Report!$BN$4, AG453, ""))</f>
        <v/>
      </c>
      <c r="CW453" s="49" t="str">
        <f>IF($CN453="", "", IF($CN453=Report!$BN$4, AH453, ""))</f>
        <v/>
      </c>
      <c r="CX453" s="49" t="str">
        <f>IF($CN453="", "", IF($CN453=Report!$BN$4, AI453, ""))</f>
        <v/>
      </c>
      <c r="CY453" s="49" t="str">
        <f>IF($CN453="", "", IF($CN453=Report!$BN$4, AJ453, ""))</f>
        <v/>
      </c>
      <c r="CZ453" s="49" t="str">
        <f>IF($CN453="", "", IF($CN453=Report!$BN$4, AK453, ""))</f>
        <v/>
      </c>
      <c r="DA453" s="49" t="str">
        <f>IF($CN453="", "", IF($CN453=Report!$BN$4, AL453, ""))</f>
        <v/>
      </c>
      <c r="DB453" s="49" t="str">
        <f>IF($CN453="", "", IF($CN453=Report!$BN$4, AM453, ""))</f>
        <v/>
      </c>
      <c r="DC453" s="49" t="str">
        <f>IF($CN453="", "", IF($CN453=Report!$BN$4, AN453, ""))</f>
        <v/>
      </c>
      <c r="DD453" s="50" t="str">
        <f>IF($CN453="", "", IF($CN453=Report!$BN$4, AO453, ""))</f>
        <v/>
      </c>
      <c r="DE453" s="48" t="str">
        <f>IF($CN453="", "", IF($CN453=Report!$BN$4, AP453, ""))</f>
        <v/>
      </c>
      <c r="DF453" s="49" t="str">
        <f>IF($CN453="", "", IF($CN453=Report!$BN$4, AQ453, ""))</f>
        <v/>
      </c>
      <c r="DG453" s="49" t="str">
        <f>IF($CN453="", "", IF($CN453=Report!$BN$4, AR453, ""))</f>
        <v/>
      </c>
      <c r="DH453" s="49" t="str">
        <f>IF($CN453="", "", IF($CN453=Report!$BN$4, AS453, ""))</f>
        <v/>
      </c>
      <c r="DI453" s="49" t="str">
        <f>IF($CN453="", "", IF($CN453=Report!$BN$4, AT453, ""))</f>
        <v/>
      </c>
      <c r="DJ453" s="49" t="str">
        <f>IF($CN453="", "", IF($CN453=Report!$BN$4, AU453, ""))</f>
        <v/>
      </c>
      <c r="DK453" s="49" t="str">
        <f>IF($CN453="", "", IF($CN453=Report!$BN$4, AV453, ""))</f>
        <v/>
      </c>
      <c r="DL453" s="49" t="str">
        <f>IF($CN453="", "", IF($CN453=Report!$BN$4, AW453, ""))</f>
        <v/>
      </c>
      <c r="DM453" s="49" t="str">
        <f>IF($CN453="", "", IF($CN453=Report!$BN$4, AX453, ""))</f>
        <v/>
      </c>
      <c r="DN453" s="49" t="str">
        <f>IF($CN453="", "", IF($CN453=Report!$BN$4, AY453, ""))</f>
        <v/>
      </c>
      <c r="DO453" s="49" t="str">
        <f>IF($CN453="", "", IF($CN453=Report!$BN$4, AZ453, ""))</f>
        <v/>
      </c>
      <c r="DP453" s="50" t="str">
        <f>IF($CN453="", "", IF($CN453=Report!$BN$4, BA453, ""))</f>
        <v/>
      </c>
      <c r="DQ453" s="48" t="str">
        <f>IF($CN453="", "", IF($CN453=Report!$BN$4, BB453, ""))</f>
        <v/>
      </c>
      <c r="DR453" s="49" t="str">
        <f>IF($CN453="", "", IF($CN453=Report!$BN$4, BC453, ""))</f>
        <v/>
      </c>
      <c r="DS453" s="49" t="str">
        <f>IF($CN453="", "", IF($CN453=Report!$BN$4, BD453, ""))</f>
        <v/>
      </c>
      <c r="DT453" s="49" t="str">
        <f>IF($CN453="", "", IF($CN453=Report!$BN$4, BE453, ""))</f>
        <v/>
      </c>
      <c r="DU453" s="49" t="str">
        <f>IF($CN453="", "", IF($CN453=Report!$BN$4, BF453, ""))</f>
        <v/>
      </c>
      <c r="DV453" s="49" t="str">
        <f>IF($CN453="", "", IF($CN453=Report!$BN$4, BG453, ""))</f>
        <v/>
      </c>
      <c r="DW453" s="49" t="str">
        <f>IF($CN453="", "", IF($CN453=Report!$BN$4, BH453, ""))</f>
        <v/>
      </c>
      <c r="DX453" s="49" t="str">
        <f>IF($CN453="", "", IF($CN453=Report!$BN$4, BI453, ""))</f>
        <v/>
      </c>
      <c r="DY453" s="49" t="str">
        <f>IF($CN453="", "", IF($CN453=Report!$BN$4, BJ453, ""))</f>
        <v/>
      </c>
      <c r="DZ453" s="49" t="str">
        <f>IF($CN453="", "", IF($CN453=Report!$BN$4, BK453, ""))</f>
        <v/>
      </c>
      <c r="EA453" s="49" t="str">
        <f>IF($CN453="", "", IF($CN453=Report!$BN$4, BL453, ""))</f>
        <v/>
      </c>
      <c r="EB453" s="50" t="str">
        <f>IF($CN453="", "", IF($CN453=Report!$BN$4, BM453, ""))</f>
        <v/>
      </c>
      <c r="EC453" s="48" t="str">
        <f>IF($CN453="", "", IF($CN453=Report!$BN$4, BN453, ""))</f>
        <v/>
      </c>
      <c r="ED453" s="49" t="str">
        <f>IF($CN453="", "", IF($CN453=Report!$BN$4, BO453, ""))</f>
        <v/>
      </c>
      <c r="EE453" s="49" t="str">
        <f>IF($CN453="", "", IF($CN453=Report!$BN$4, BP453, ""))</f>
        <v/>
      </c>
      <c r="EF453" s="49" t="str">
        <f>IF($CN453="", "", IF($CN453=Report!$BN$4, BQ453, ""))</f>
        <v/>
      </c>
      <c r="EG453" s="49" t="str">
        <f>IF($CN453="", "", IF($CN453=Report!$BN$4, BR453, ""))</f>
        <v/>
      </c>
      <c r="EH453" s="49" t="str">
        <f>IF($CN453="", "", IF($CN453=Report!$BN$4, BS453, ""))</f>
        <v/>
      </c>
      <c r="EI453" s="49" t="str">
        <f>IF($CN453="", "", IF($CN453=Report!$BN$4, BT453, ""))</f>
        <v/>
      </c>
      <c r="EJ453" s="49" t="str">
        <f>IF($CN453="", "", IF($CN453=Report!$BN$4, BU453, ""))</f>
        <v/>
      </c>
      <c r="EK453" s="49" t="str">
        <f>IF($CN453="", "", IF($CN453=Report!$BN$4, BV453, ""))</f>
        <v/>
      </c>
      <c r="EL453" s="49" t="str">
        <f>IF($CN453="", "", IF($CN453=Report!$BN$4, BW453, ""))</f>
        <v/>
      </c>
      <c r="EM453" s="49" t="str">
        <f>IF($CN453="", "", IF($CN453=Report!$BN$4, BX453, ""))</f>
        <v/>
      </c>
      <c r="EN453" s="50" t="str">
        <f>IF($CN453="", "", IF($CN453=Report!$BN$4, BY453, ""))</f>
        <v/>
      </c>
      <c r="EO453" s="48" t="str">
        <f>IF($CN453="", "", IF($CN453=Report!$BN$4, BZ453, ""))</f>
        <v/>
      </c>
      <c r="EP453" s="49" t="str">
        <f>IF($CN453="", "", IF($CN453=Report!$BN$4, CA453, ""))</f>
        <v/>
      </c>
      <c r="EQ453" s="49" t="str">
        <f>IF($CN453="", "", IF($CN453=Report!$BN$4, CB453, ""))</f>
        <v/>
      </c>
      <c r="ER453" s="49" t="str">
        <f>IF($CN453="", "", IF($CN453=Report!$BN$4, CC453, ""))</f>
        <v/>
      </c>
      <c r="ES453" s="49" t="str">
        <f>IF($CN453="", "", IF($CN453=Report!$BN$4, CD453, ""))</f>
        <v/>
      </c>
      <c r="ET453" s="49" t="str">
        <f>IF($CN453="", "", IF($CN453=Report!$BN$4, CE453, ""))</f>
        <v/>
      </c>
      <c r="EU453" s="49" t="str">
        <f>IF($CN453="", "", IF($CN453=Report!$BN$4, CF453, ""))</f>
        <v/>
      </c>
      <c r="EV453" s="49" t="str">
        <f>IF($CN453="", "", IF($CN453=Report!$BN$4, CG453, ""))</f>
        <v/>
      </c>
      <c r="EW453" s="49" t="str">
        <f>IF($CN453="", "", IF($CN453=Report!$BN$4, CH453, ""))</f>
        <v/>
      </c>
      <c r="EX453" s="49" t="str">
        <f>IF($CN453="", "", IF($CN453=Report!$BN$4, CI453, ""))</f>
        <v/>
      </c>
      <c r="EY453" s="49" t="str">
        <f>IF($CN453="", "", IF($CN453=Report!$BN$4, CJ453, ""))</f>
        <v/>
      </c>
      <c r="EZ453" s="50" t="str">
        <f>IF($CN453="", "", IF($CN453=Report!$BN$4, CK453, ""))</f>
        <v/>
      </c>
    </row>
    <row r="454" spans="1:156" x14ac:dyDescent="0.25">
      <c r="A454" s="19"/>
      <c r="B454" s="104"/>
      <c r="C454" s="105"/>
      <c r="D454" s="116"/>
      <c r="E454" s="106"/>
      <c r="F454" s="106"/>
      <c r="G454" s="106"/>
      <c r="H454" s="106"/>
      <c r="I454" s="106"/>
      <c r="J454" s="106"/>
      <c r="K454" s="106"/>
      <c r="L454" s="106"/>
      <c r="M454" s="106"/>
      <c r="N454" s="106"/>
      <c r="O454" s="106"/>
      <c r="P454" s="106"/>
      <c r="Q454" s="106"/>
      <c r="R454" s="106"/>
      <c r="S454" s="106"/>
      <c r="T454" s="108"/>
      <c r="U454" s="108"/>
      <c r="V454" s="108"/>
      <c r="W454" s="109"/>
      <c r="X454" s="19"/>
      <c r="AA454" s="48" t="str">
        <f t="shared" si="416"/>
        <v/>
      </c>
      <c r="AB454" s="49" t="str">
        <f t="shared" si="417"/>
        <v/>
      </c>
      <c r="AC454" s="49" t="str">
        <f t="shared" si="418"/>
        <v/>
      </c>
      <c r="AD454" s="49" t="str">
        <f t="shared" si="419"/>
        <v/>
      </c>
      <c r="AE454" s="49" t="str">
        <f t="shared" si="420"/>
        <v/>
      </c>
      <c r="AF454" s="49" t="str">
        <f t="shared" si="421"/>
        <v/>
      </c>
      <c r="AG454" s="49" t="str">
        <f t="shared" si="422"/>
        <v/>
      </c>
      <c r="AH454" s="49" t="str">
        <f t="shared" si="423"/>
        <v/>
      </c>
      <c r="AI454" s="49" t="str">
        <f t="shared" si="424"/>
        <v/>
      </c>
      <c r="AJ454" s="49" t="str">
        <f t="shared" si="425"/>
        <v/>
      </c>
      <c r="AK454" s="49" t="str">
        <f t="shared" si="426"/>
        <v/>
      </c>
      <c r="AL454" s="49" t="str">
        <f t="shared" si="427"/>
        <v/>
      </c>
      <c r="AM454" s="49" t="str">
        <f t="shared" si="428"/>
        <v/>
      </c>
      <c r="AN454" s="49" t="str">
        <f t="shared" si="429"/>
        <v/>
      </c>
      <c r="AO454" s="50" t="str">
        <f t="shared" si="430"/>
        <v/>
      </c>
      <c r="AP454" s="48" t="str">
        <f t="shared" si="431"/>
        <v/>
      </c>
      <c r="AQ454" s="49" t="str">
        <f t="shared" si="394"/>
        <v/>
      </c>
      <c r="AR454" s="49" t="str">
        <f t="shared" si="395"/>
        <v/>
      </c>
      <c r="AS454" s="49" t="str">
        <f t="shared" si="396"/>
        <v/>
      </c>
      <c r="AT454" s="49" t="str">
        <f t="shared" si="397"/>
        <v/>
      </c>
      <c r="AU454" s="49" t="str">
        <f t="shared" si="398"/>
        <v/>
      </c>
      <c r="AV454" s="49" t="str">
        <f t="shared" si="399"/>
        <v/>
      </c>
      <c r="AW454" s="49" t="str">
        <f t="shared" si="400"/>
        <v/>
      </c>
      <c r="AX454" s="49" t="str">
        <f t="shared" si="401"/>
        <v/>
      </c>
      <c r="AY454" s="49" t="str">
        <f t="shared" si="402"/>
        <v/>
      </c>
      <c r="AZ454" s="49" t="str">
        <f t="shared" si="403"/>
        <v/>
      </c>
      <c r="BA454" s="50" t="str">
        <f t="shared" si="404"/>
        <v/>
      </c>
      <c r="BB454" s="48" t="str">
        <f t="shared" si="432"/>
        <v/>
      </c>
      <c r="BC454" s="49" t="str">
        <f t="shared" si="405"/>
        <v/>
      </c>
      <c r="BD454" s="49" t="str">
        <f t="shared" si="406"/>
        <v/>
      </c>
      <c r="BE454" s="49" t="str">
        <f t="shared" si="407"/>
        <v/>
      </c>
      <c r="BF454" s="49" t="str">
        <f t="shared" si="408"/>
        <v/>
      </c>
      <c r="BG454" s="49" t="str">
        <f t="shared" si="409"/>
        <v/>
      </c>
      <c r="BH454" s="49" t="str">
        <f t="shared" si="410"/>
        <v/>
      </c>
      <c r="BI454" s="49" t="str">
        <f t="shared" si="411"/>
        <v/>
      </c>
      <c r="BJ454" s="49" t="str">
        <f t="shared" si="412"/>
        <v/>
      </c>
      <c r="BK454" s="49" t="str">
        <f t="shared" si="413"/>
        <v/>
      </c>
      <c r="BL454" s="49" t="str">
        <f t="shared" si="414"/>
        <v/>
      </c>
      <c r="BM454" s="50" t="str">
        <f t="shared" si="415"/>
        <v/>
      </c>
      <c r="BN454" s="48" t="str">
        <f t="shared" si="433"/>
        <v/>
      </c>
      <c r="BO454" s="49" t="str">
        <f t="shared" si="436"/>
        <v/>
      </c>
      <c r="BP454" s="49" t="str">
        <f t="shared" si="437"/>
        <v/>
      </c>
      <c r="BQ454" s="49" t="str">
        <f t="shared" si="438"/>
        <v/>
      </c>
      <c r="BR454" s="49" t="str">
        <f t="shared" si="439"/>
        <v/>
      </c>
      <c r="BS454" s="49" t="str">
        <f t="shared" si="440"/>
        <v/>
      </c>
      <c r="BT454" s="49" t="str">
        <f t="shared" si="441"/>
        <v/>
      </c>
      <c r="BU454" s="49" t="str">
        <f t="shared" si="442"/>
        <v/>
      </c>
      <c r="BV454" s="49" t="str">
        <f t="shared" si="443"/>
        <v/>
      </c>
      <c r="BW454" s="49" t="str">
        <f t="shared" si="444"/>
        <v/>
      </c>
      <c r="BX454" s="49" t="str">
        <f t="shared" si="445"/>
        <v/>
      </c>
      <c r="BY454" s="50" t="str">
        <f t="shared" si="446"/>
        <v/>
      </c>
      <c r="BZ454" s="48" t="str">
        <f t="shared" si="434"/>
        <v/>
      </c>
      <c r="CA454" s="49" t="str">
        <f t="shared" si="447"/>
        <v/>
      </c>
      <c r="CB454" s="49" t="str">
        <f t="shared" si="448"/>
        <v/>
      </c>
      <c r="CC454" s="49" t="str">
        <f t="shared" si="449"/>
        <v/>
      </c>
      <c r="CD454" s="49" t="str">
        <f t="shared" si="450"/>
        <v/>
      </c>
      <c r="CE454" s="49" t="str">
        <f t="shared" si="451"/>
        <v/>
      </c>
      <c r="CF454" s="49" t="str">
        <f t="shared" si="452"/>
        <v/>
      </c>
      <c r="CG454" s="49" t="str">
        <f t="shared" si="453"/>
        <v/>
      </c>
      <c r="CH454" s="49" t="str">
        <f t="shared" si="454"/>
        <v/>
      </c>
      <c r="CI454" s="49" t="str">
        <f t="shared" si="455"/>
        <v/>
      </c>
      <c r="CJ454" s="49" t="str">
        <f t="shared" si="456"/>
        <v/>
      </c>
      <c r="CK454" s="50" t="str">
        <f t="shared" si="457"/>
        <v/>
      </c>
      <c r="CM454" s="85" t="str">
        <f t="shared" si="435"/>
        <v/>
      </c>
      <c r="CN454" s="6" t="str">
        <f>IF($B454="", "", IF($CM454="X", "", IF(Report!$BN$3="X", LEFT($B454, 2), $B454)))</f>
        <v/>
      </c>
      <c r="CP454" s="48" t="str">
        <f>IF($CN454="", "", IF($CN454=Report!$BN$4, AA454, ""))</f>
        <v/>
      </c>
      <c r="CQ454" s="49" t="str">
        <f>IF($CN454="", "", IF($CN454=Report!$BN$4, AB454, ""))</f>
        <v/>
      </c>
      <c r="CR454" s="49" t="str">
        <f>IF($CN454="", "", IF($CN454=Report!$BN$4, AC454, ""))</f>
        <v/>
      </c>
      <c r="CS454" s="49" t="str">
        <f>IF($CN454="", "", IF($CN454=Report!$BN$4, AD454, ""))</f>
        <v/>
      </c>
      <c r="CT454" s="49" t="str">
        <f>IF($CN454="", "", IF($CN454=Report!$BN$4, AE454, ""))</f>
        <v/>
      </c>
      <c r="CU454" s="49" t="str">
        <f>IF($CN454="", "", IF($CN454=Report!$BN$4, AF454, ""))</f>
        <v/>
      </c>
      <c r="CV454" s="49" t="str">
        <f>IF($CN454="", "", IF($CN454=Report!$BN$4, AG454, ""))</f>
        <v/>
      </c>
      <c r="CW454" s="49" t="str">
        <f>IF($CN454="", "", IF($CN454=Report!$BN$4, AH454, ""))</f>
        <v/>
      </c>
      <c r="CX454" s="49" t="str">
        <f>IF($CN454="", "", IF($CN454=Report!$BN$4, AI454, ""))</f>
        <v/>
      </c>
      <c r="CY454" s="49" t="str">
        <f>IF($CN454="", "", IF($CN454=Report!$BN$4, AJ454, ""))</f>
        <v/>
      </c>
      <c r="CZ454" s="49" t="str">
        <f>IF($CN454="", "", IF($CN454=Report!$BN$4, AK454, ""))</f>
        <v/>
      </c>
      <c r="DA454" s="49" t="str">
        <f>IF($CN454="", "", IF($CN454=Report!$BN$4, AL454, ""))</f>
        <v/>
      </c>
      <c r="DB454" s="49" t="str">
        <f>IF($CN454="", "", IF($CN454=Report!$BN$4, AM454, ""))</f>
        <v/>
      </c>
      <c r="DC454" s="49" t="str">
        <f>IF($CN454="", "", IF($CN454=Report!$BN$4, AN454, ""))</f>
        <v/>
      </c>
      <c r="DD454" s="50" t="str">
        <f>IF($CN454="", "", IF($CN454=Report!$BN$4, AO454, ""))</f>
        <v/>
      </c>
      <c r="DE454" s="48" t="str">
        <f>IF($CN454="", "", IF($CN454=Report!$BN$4, AP454, ""))</f>
        <v/>
      </c>
      <c r="DF454" s="49" t="str">
        <f>IF($CN454="", "", IF($CN454=Report!$BN$4, AQ454, ""))</f>
        <v/>
      </c>
      <c r="DG454" s="49" t="str">
        <f>IF($CN454="", "", IF($CN454=Report!$BN$4, AR454, ""))</f>
        <v/>
      </c>
      <c r="DH454" s="49" t="str">
        <f>IF($CN454="", "", IF($CN454=Report!$BN$4, AS454, ""))</f>
        <v/>
      </c>
      <c r="DI454" s="49" t="str">
        <f>IF($CN454="", "", IF($CN454=Report!$BN$4, AT454, ""))</f>
        <v/>
      </c>
      <c r="DJ454" s="49" t="str">
        <f>IF($CN454="", "", IF($CN454=Report!$BN$4, AU454, ""))</f>
        <v/>
      </c>
      <c r="DK454" s="49" t="str">
        <f>IF($CN454="", "", IF($CN454=Report!$BN$4, AV454, ""))</f>
        <v/>
      </c>
      <c r="DL454" s="49" t="str">
        <f>IF($CN454="", "", IF($CN454=Report!$BN$4, AW454, ""))</f>
        <v/>
      </c>
      <c r="DM454" s="49" t="str">
        <f>IF($CN454="", "", IF($CN454=Report!$BN$4, AX454, ""))</f>
        <v/>
      </c>
      <c r="DN454" s="49" t="str">
        <f>IF($CN454="", "", IF($CN454=Report!$BN$4, AY454, ""))</f>
        <v/>
      </c>
      <c r="DO454" s="49" t="str">
        <f>IF($CN454="", "", IF($CN454=Report!$BN$4, AZ454, ""))</f>
        <v/>
      </c>
      <c r="DP454" s="50" t="str">
        <f>IF($CN454="", "", IF($CN454=Report!$BN$4, BA454, ""))</f>
        <v/>
      </c>
      <c r="DQ454" s="48" t="str">
        <f>IF($CN454="", "", IF($CN454=Report!$BN$4, BB454, ""))</f>
        <v/>
      </c>
      <c r="DR454" s="49" t="str">
        <f>IF($CN454="", "", IF($CN454=Report!$BN$4, BC454, ""))</f>
        <v/>
      </c>
      <c r="DS454" s="49" t="str">
        <f>IF($CN454="", "", IF($CN454=Report!$BN$4, BD454, ""))</f>
        <v/>
      </c>
      <c r="DT454" s="49" t="str">
        <f>IF($CN454="", "", IF($CN454=Report!$BN$4, BE454, ""))</f>
        <v/>
      </c>
      <c r="DU454" s="49" t="str">
        <f>IF($CN454="", "", IF($CN454=Report!$BN$4, BF454, ""))</f>
        <v/>
      </c>
      <c r="DV454" s="49" t="str">
        <f>IF($CN454="", "", IF($CN454=Report!$BN$4, BG454, ""))</f>
        <v/>
      </c>
      <c r="DW454" s="49" t="str">
        <f>IF($CN454="", "", IF($CN454=Report!$BN$4, BH454, ""))</f>
        <v/>
      </c>
      <c r="DX454" s="49" t="str">
        <f>IF($CN454="", "", IF($CN454=Report!$BN$4, BI454, ""))</f>
        <v/>
      </c>
      <c r="DY454" s="49" t="str">
        <f>IF($CN454="", "", IF($CN454=Report!$BN$4, BJ454, ""))</f>
        <v/>
      </c>
      <c r="DZ454" s="49" t="str">
        <f>IF($CN454="", "", IF($CN454=Report!$BN$4, BK454, ""))</f>
        <v/>
      </c>
      <c r="EA454" s="49" t="str">
        <f>IF($CN454="", "", IF($CN454=Report!$BN$4, BL454, ""))</f>
        <v/>
      </c>
      <c r="EB454" s="50" t="str">
        <f>IF($CN454="", "", IF($CN454=Report!$BN$4, BM454, ""))</f>
        <v/>
      </c>
      <c r="EC454" s="48" t="str">
        <f>IF($CN454="", "", IF($CN454=Report!$BN$4, BN454, ""))</f>
        <v/>
      </c>
      <c r="ED454" s="49" t="str">
        <f>IF($CN454="", "", IF($CN454=Report!$BN$4, BO454, ""))</f>
        <v/>
      </c>
      <c r="EE454" s="49" t="str">
        <f>IF($CN454="", "", IF($CN454=Report!$BN$4, BP454, ""))</f>
        <v/>
      </c>
      <c r="EF454" s="49" t="str">
        <f>IF($CN454="", "", IF($CN454=Report!$BN$4, BQ454, ""))</f>
        <v/>
      </c>
      <c r="EG454" s="49" t="str">
        <f>IF($CN454="", "", IF($CN454=Report!$BN$4, BR454, ""))</f>
        <v/>
      </c>
      <c r="EH454" s="49" t="str">
        <f>IF($CN454="", "", IF($CN454=Report!$BN$4, BS454, ""))</f>
        <v/>
      </c>
      <c r="EI454" s="49" t="str">
        <f>IF($CN454="", "", IF($CN454=Report!$BN$4, BT454, ""))</f>
        <v/>
      </c>
      <c r="EJ454" s="49" t="str">
        <f>IF($CN454="", "", IF($CN454=Report!$BN$4, BU454, ""))</f>
        <v/>
      </c>
      <c r="EK454" s="49" t="str">
        <f>IF($CN454="", "", IF($CN454=Report!$BN$4, BV454, ""))</f>
        <v/>
      </c>
      <c r="EL454" s="49" t="str">
        <f>IF($CN454="", "", IF($CN454=Report!$BN$4, BW454, ""))</f>
        <v/>
      </c>
      <c r="EM454" s="49" t="str">
        <f>IF($CN454="", "", IF($CN454=Report!$BN$4, BX454, ""))</f>
        <v/>
      </c>
      <c r="EN454" s="50" t="str">
        <f>IF($CN454="", "", IF($CN454=Report!$BN$4, BY454, ""))</f>
        <v/>
      </c>
      <c r="EO454" s="48" t="str">
        <f>IF($CN454="", "", IF($CN454=Report!$BN$4, BZ454, ""))</f>
        <v/>
      </c>
      <c r="EP454" s="49" t="str">
        <f>IF($CN454="", "", IF($CN454=Report!$BN$4, CA454, ""))</f>
        <v/>
      </c>
      <c r="EQ454" s="49" t="str">
        <f>IF($CN454="", "", IF($CN454=Report!$BN$4, CB454, ""))</f>
        <v/>
      </c>
      <c r="ER454" s="49" t="str">
        <f>IF($CN454="", "", IF($CN454=Report!$BN$4, CC454, ""))</f>
        <v/>
      </c>
      <c r="ES454" s="49" t="str">
        <f>IF($CN454="", "", IF($CN454=Report!$BN$4, CD454, ""))</f>
        <v/>
      </c>
      <c r="ET454" s="49" t="str">
        <f>IF($CN454="", "", IF($CN454=Report!$BN$4, CE454, ""))</f>
        <v/>
      </c>
      <c r="EU454" s="49" t="str">
        <f>IF($CN454="", "", IF($CN454=Report!$BN$4, CF454, ""))</f>
        <v/>
      </c>
      <c r="EV454" s="49" t="str">
        <f>IF($CN454="", "", IF($CN454=Report!$BN$4, CG454, ""))</f>
        <v/>
      </c>
      <c r="EW454" s="49" t="str">
        <f>IF($CN454="", "", IF($CN454=Report!$BN$4, CH454, ""))</f>
        <v/>
      </c>
      <c r="EX454" s="49" t="str">
        <f>IF($CN454="", "", IF($CN454=Report!$BN$4, CI454, ""))</f>
        <v/>
      </c>
      <c r="EY454" s="49" t="str">
        <f>IF($CN454="", "", IF($CN454=Report!$BN$4, CJ454, ""))</f>
        <v/>
      </c>
      <c r="EZ454" s="50" t="str">
        <f>IF($CN454="", "", IF($CN454=Report!$BN$4, CK454, ""))</f>
        <v/>
      </c>
    </row>
    <row r="455" spans="1:156" x14ac:dyDescent="0.25">
      <c r="A455" s="19"/>
      <c r="B455" s="104"/>
      <c r="C455" s="105"/>
      <c r="D455" s="116"/>
      <c r="E455" s="106"/>
      <c r="F455" s="106"/>
      <c r="G455" s="106"/>
      <c r="H455" s="106"/>
      <c r="I455" s="106"/>
      <c r="J455" s="106"/>
      <c r="K455" s="106"/>
      <c r="L455" s="106"/>
      <c r="M455" s="106"/>
      <c r="N455" s="106"/>
      <c r="O455" s="106"/>
      <c r="P455" s="106"/>
      <c r="Q455" s="106"/>
      <c r="R455" s="106"/>
      <c r="S455" s="106"/>
      <c r="T455" s="108"/>
      <c r="U455" s="108"/>
      <c r="V455" s="108"/>
      <c r="W455" s="109"/>
      <c r="X455" s="19"/>
      <c r="AA455" s="48" t="str">
        <f t="shared" si="416"/>
        <v/>
      </c>
      <c r="AB455" s="49" t="str">
        <f t="shared" si="417"/>
        <v/>
      </c>
      <c r="AC455" s="49" t="str">
        <f t="shared" si="418"/>
        <v/>
      </c>
      <c r="AD455" s="49" t="str">
        <f t="shared" si="419"/>
        <v/>
      </c>
      <c r="AE455" s="49" t="str">
        <f t="shared" si="420"/>
        <v/>
      </c>
      <c r="AF455" s="49" t="str">
        <f t="shared" si="421"/>
        <v/>
      </c>
      <c r="AG455" s="49" t="str">
        <f t="shared" si="422"/>
        <v/>
      </c>
      <c r="AH455" s="49" t="str">
        <f t="shared" si="423"/>
        <v/>
      </c>
      <c r="AI455" s="49" t="str">
        <f t="shared" si="424"/>
        <v/>
      </c>
      <c r="AJ455" s="49" t="str">
        <f t="shared" si="425"/>
        <v/>
      </c>
      <c r="AK455" s="49" t="str">
        <f t="shared" si="426"/>
        <v/>
      </c>
      <c r="AL455" s="49" t="str">
        <f t="shared" si="427"/>
        <v/>
      </c>
      <c r="AM455" s="49" t="str">
        <f t="shared" si="428"/>
        <v/>
      </c>
      <c r="AN455" s="49" t="str">
        <f t="shared" si="429"/>
        <v/>
      </c>
      <c r="AO455" s="50" t="str">
        <f t="shared" si="430"/>
        <v/>
      </c>
      <c r="AP455" s="48" t="str">
        <f t="shared" si="431"/>
        <v/>
      </c>
      <c r="AQ455" s="49" t="str">
        <f t="shared" si="394"/>
        <v/>
      </c>
      <c r="AR455" s="49" t="str">
        <f t="shared" si="395"/>
        <v/>
      </c>
      <c r="AS455" s="49" t="str">
        <f t="shared" si="396"/>
        <v/>
      </c>
      <c r="AT455" s="49" t="str">
        <f t="shared" si="397"/>
        <v/>
      </c>
      <c r="AU455" s="49" t="str">
        <f t="shared" si="398"/>
        <v/>
      </c>
      <c r="AV455" s="49" t="str">
        <f t="shared" si="399"/>
        <v/>
      </c>
      <c r="AW455" s="49" t="str">
        <f t="shared" si="400"/>
        <v/>
      </c>
      <c r="AX455" s="49" t="str">
        <f t="shared" si="401"/>
        <v/>
      </c>
      <c r="AY455" s="49" t="str">
        <f t="shared" si="402"/>
        <v/>
      </c>
      <c r="AZ455" s="49" t="str">
        <f t="shared" si="403"/>
        <v/>
      </c>
      <c r="BA455" s="50" t="str">
        <f t="shared" si="404"/>
        <v/>
      </c>
      <c r="BB455" s="48" t="str">
        <f t="shared" si="432"/>
        <v/>
      </c>
      <c r="BC455" s="49" t="str">
        <f t="shared" si="405"/>
        <v/>
      </c>
      <c r="BD455" s="49" t="str">
        <f t="shared" si="406"/>
        <v/>
      </c>
      <c r="BE455" s="49" t="str">
        <f t="shared" si="407"/>
        <v/>
      </c>
      <c r="BF455" s="49" t="str">
        <f t="shared" si="408"/>
        <v/>
      </c>
      <c r="BG455" s="49" t="str">
        <f t="shared" si="409"/>
        <v/>
      </c>
      <c r="BH455" s="49" t="str">
        <f t="shared" si="410"/>
        <v/>
      </c>
      <c r="BI455" s="49" t="str">
        <f t="shared" si="411"/>
        <v/>
      </c>
      <c r="BJ455" s="49" t="str">
        <f t="shared" si="412"/>
        <v/>
      </c>
      <c r="BK455" s="49" t="str">
        <f t="shared" si="413"/>
        <v/>
      </c>
      <c r="BL455" s="49" t="str">
        <f t="shared" si="414"/>
        <v/>
      </c>
      <c r="BM455" s="50" t="str">
        <f t="shared" si="415"/>
        <v/>
      </c>
      <c r="BN455" s="48" t="str">
        <f t="shared" si="433"/>
        <v/>
      </c>
      <c r="BO455" s="49" t="str">
        <f t="shared" si="436"/>
        <v/>
      </c>
      <c r="BP455" s="49" t="str">
        <f t="shared" si="437"/>
        <v/>
      </c>
      <c r="BQ455" s="49" t="str">
        <f t="shared" si="438"/>
        <v/>
      </c>
      <c r="BR455" s="49" t="str">
        <f t="shared" si="439"/>
        <v/>
      </c>
      <c r="BS455" s="49" t="str">
        <f t="shared" si="440"/>
        <v/>
      </c>
      <c r="BT455" s="49" t="str">
        <f t="shared" si="441"/>
        <v/>
      </c>
      <c r="BU455" s="49" t="str">
        <f t="shared" si="442"/>
        <v/>
      </c>
      <c r="BV455" s="49" t="str">
        <f t="shared" si="443"/>
        <v/>
      </c>
      <c r="BW455" s="49" t="str">
        <f t="shared" si="444"/>
        <v/>
      </c>
      <c r="BX455" s="49" t="str">
        <f t="shared" si="445"/>
        <v/>
      </c>
      <c r="BY455" s="50" t="str">
        <f t="shared" si="446"/>
        <v/>
      </c>
      <c r="BZ455" s="48" t="str">
        <f t="shared" si="434"/>
        <v/>
      </c>
      <c r="CA455" s="49" t="str">
        <f t="shared" si="447"/>
        <v/>
      </c>
      <c r="CB455" s="49" t="str">
        <f t="shared" si="448"/>
        <v/>
      </c>
      <c r="CC455" s="49" t="str">
        <f t="shared" si="449"/>
        <v/>
      </c>
      <c r="CD455" s="49" t="str">
        <f t="shared" si="450"/>
        <v/>
      </c>
      <c r="CE455" s="49" t="str">
        <f t="shared" si="451"/>
        <v/>
      </c>
      <c r="CF455" s="49" t="str">
        <f t="shared" si="452"/>
        <v/>
      </c>
      <c r="CG455" s="49" t="str">
        <f t="shared" si="453"/>
        <v/>
      </c>
      <c r="CH455" s="49" t="str">
        <f t="shared" si="454"/>
        <v/>
      </c>
      <c r="CI455" s="49" t="str">
        <f t="shared" si="455"/>
        <v/>
      </c>
      <c r="CJ455" s="49" t="str">
        <f t="shared" si="456"/>
        <v/>
      </c>
      <c r="CK455" s="50" t="str">
        <f t="shared" si="457"/>
        <v/>
      </c>
      <c r="CM455" s="85" t="str">
        <f t="shared" si="435"/>
        <v/>
      </c>
      <c r="CN455" s="6" t="str">
        <f>IF($B455="", "", IF($CM455="X", "", IF(Report!$BN$3="X", LEFT($B455, 2), $B455)))</f>
        <v/>
      </c>
      <c r="CP455" s="48" t="str">
        <f>IF($CN455="", "", IF($CN455=Report!$BN$4, AA455, ""))</f>
        <v/>
      </c>
      <c r="CQ455" s="49" t="str">
        <f>IF($CN455="", "", IF($CN455=Report!$BN$4, AB455, ""))</f>
        <v/>
      </c>
      <c r="CR455" s="49" t="str">
        <f>IF($CN455="", "", IF($CN455=Report!$BN$4, AC455, ""))</f>
        <v/>
      </c>
      <c r="CS455" s="49" t="str">
        <f>IF($CN455="", "", IF($CN455=Report!$BN$4, AD455, ""))</f>
        <v/>
      </c>
      <c r="CT455" s="49" t="str">
        <f>IF($CN455="", "", IF($CN455=Report!$BN$4, AE455, ""))</f>
        <v/>
      </c>
      <c r="CU455" s="49" t="str">
        <f>IF($CN455="", "", IF($CN455=Report!$BN$4, AF455, ""))</f>
        <v/>
      </c>
      <c r="CV455" s="49" t="str">
        <f>IF($CN455="", "", IF($CN455=Report!$BN$4, AG455, ""))</f>
        <v/>
      </c>
      <c r="CW455" s="49" t="str">
        <f>IF($CN455="", "", IF($CN455=Report!$BN$4, AH455, ""))</f>
        <v/>
      </c>
      <c r="CX455" s="49" t="str">
        <f>IF($CN455="", "", IF($CN455=Report!$BN$4, AI455, ""))</f>
        <v/>
      </c>
      <c r="CY455" s="49" t="str">
        <f>IF($CN455="", "", IF($CN455=Report!$BN$4, AJ455, ""))</f>
        <v/>
      </c>
      <c r="CZ455" s="49" t="str">
        <f>IF($CN455="", "", IF($CN455=Report!$BN$4, AK455, ""))</f>
        <v/>
      </c>
      <c r="DA455" s="49" t="str">
        <f>IF($CN455="", "", IF($CN455=Report!$BN$4, AL455, ""))</f>
        <v/>
      </c>
      <c r="DB455" s="49" t="str">
        <f>IF($CN455="", "", IF($CN455=Report!$BN$4, AM455, ""))</f>
        <v/>
      </c>
      <c r="DC455" s="49" t="str">
        <f>IF($CN455="", "", IF($CN455=Report!$BN$4, AN455, ""))</f>
        <v/>
      </c>
      <c r="DD455" s="50" t="str">
        <f>IF($CN455="", "", IF($CN455=Report!$BN$4, AO455, ""))</f>
        <v/>
      </c>
      <c r="DE455" s="48" t="str">
        <f>IF($CN455="", "", IF($CN455=Report!$BN$4, AP455, ""))</f>
        <v/>
      </c>
      <c r="DF455" s="49" t="str">
        <f>IF($CN455="", "", IF($CN455=Report!$BN$4, AQ455, ""))</f>
        <v/>
      </c>
      <c r="DG455" s="49" t="str">
        <f>IF($CN455="", "", IF($CN455=Report!$BN$4, AR455, ""))</f>
        <v/>
      </c>
      <c r="DH455" s="49" t="str">
        <f>IF($CN455="", "", IF($CN455=Report!$BN$4, AS455, ""))</f>
        <v/>
      </c>
      <c r="DI455" s="49" t="str">
        <f>IF($CN455="", "", IF($CN455=Report!$BN$4, AT455, ""))</f>
        <v/>
      </c>
      <c r="DJ455" s="49" t="str">
        <f>IF($CN455="", "", IF($CN455=Report!$BN$4, AU455, ""))</f>
        <v/>
      </c>
      <c r="DK455" s="49" t="str">
        <f>IF($CN455="", "", IF($CN455=Report!$BN$4, AV455, ""))</f>
        <v/>
      </c>
      <c r="DL455" s="49" t="str">
        <f>IF($CN455="", "", IF($CN455=Report!$BN$4, AW455, ""))</f>
        <v/>
      </c>
      <c r="DM455" s="49" t="str">
        <f>IF($CN455="", "", IF($CN455=Report!$BN$4, AX455, ""))</f>
        <v/>
      </c>
      <c r="DN455" s="49" t="str">
        <f>IF($CN455="", "", IF($CN455=Report!$BN$4, AY455, ""))</f>
        <v/>
      </c>
      <c r="DO455" s="49" t="str">
        <f>IF($CN455="", "", IF($CN455=Report!$BN$4, AZ455, ""))</f>
        <v/>
      </c>
      <c r="DP455" s="50" t="str">
        <f>IF($CN455="", "", IF($CN455=Report!$BN$4, BA455, ""))</f>
        <v/>
      </c>
      <c r="DQ455" s="48" t="str">
        <f>IF($CN455="", "", IF($CN455=Report!$BN$4, BB455, ""))</f>
        <v/>
      </c>
      <c r="DR455" s="49" t="str">
        <f>IF($CN455="", "", IF($CN455=Report!$BN$4, BC455, ""))</f>
        <v/>
      </c>
      <c r="DS455" s="49" t="str">
        <f>IF($CN455="", "", IF($CN455=Report!$BN$4, BD455, ""))</f>
        <v/>
      </c>
      <c r="DT455" s="49" t="str">
        <f>IF($CN455="", "", IF($CN455=Report!$BN$4, BE455, ""))</f>
        <v/>
      </c>
      <c r="DU455" s="49" t="str">
        <f>IF($CN455="", "", IF($CN455=Report!$BN$4, BF455, ""))</f>
        <v/>
      </c>
      <c r="DV455" s="49" t="str">
        <f>IF($CN455="", "", IF($CN455=Report!$BN$4, BG455, ""))</f>
        <v/>
      </c>
      <c r="DW455" s="49" t="str">
        <f>IF($CN455="", "", IF($CN455=Report!$BN$4, BH455, ""))</f>
        <v/>
      </c>
      <c r="DX455" s="49" t="str">
        <f>IF($CN455="", "", IF($CN455=Report!$BN$4, BI455, ""))</f>
        <v/>
      </c>
      <c r="DY455" s="49" t="str">
        <f>IF($CN455="", "", IF($CN455=Report!$BN$4, BJ455, ""))</f>
        <v/>
      </c>
      <c r="DZ455" s="49" t="str">
        <f>IF($CN455="", "", IF($CN455=Report!$BN$4, BK455, ""))</f>
        <v/>
      </c>
      <c r="EA455" s="49" t="str">
        <f>IF($CN455="", "", IF($CN455=Report!$BN$4, BL455, ""))</f>
        <v/>
      </c>
      <c r="EB455" s="50" t="str">
        <f>IF($CN455="", "", IF($CN455=Report!$BN$4, BM455, ""))</f>
        <v/>
      </c>
      <c r="EC455" s="48" t="str">
        <f>IF($CN455="", "", IF($CN455=Report!$BN$4, BN455, ""))</f>
        <v/>
      </c>
      <c r="ED455" s="49" t="str">
        <f>IF($CN455="", "", IF($CN455=Report!$BN$4, BO455, ""))</f>
        <v/>
      </c>
      <c r="EE455" s="49" t="str">
        <f>IF($CN455="", "", IF($CN455=Report!$BN$4, BP455, ""))</f>
        <v/>
      </c>
      <c r="EF455" s="49" t="str">
        <f>IF($CN455="", "", IF($CN455=Report!$BN$4, BQ455, ""))</f>
        <v/>
      </c>
      <c r="EG455" s="49" t="str">
        <f>IF($CN455="", "", IF($CN455=Report!$BN$4, BR455, ""))</f>
        <v/>
      </c>
      <c r="EH455" s="49" t="str">
        <f>IF($CN455="", "", IF($CN455=Report!$BN$4, BS455, ""))</f>
        <v/>
      </c>
      <c r="EI455" s="49" t="str">
        <f>IF($CN455="", "", IF($CN455=Report!$BN$4, BT455, ""))</f>
        <v/>
      </c>
      <c r="EJ455" s="49" t="str">
        <f>IF($CN455="", "", IF($CN455=Report!$BN$4, BU455, ""))</f>
        <v/>
      </c>
      <c r="EK455" s="49" t="str">
        <f>IF($CN455="", "", IF($CN455=Report!$BN$4, BV455, ""))</f>
        <v/>
      </c>
      <c r="EL455" s="49" t="str">
        <f>IF($CN455="", "", IF($CN455=Report!$BN$4, BW455, ""))</f>
        <v/>
      </c>
      <c r="EM455" s="49" t="str">
        <f>IF($CN455="", "", IF($CN455=Report!$BN$4, BX455, ""))</f>
        <v/>
      </c>
      <c r="EN455" s="50" t="str">
        <f>IF($CN455="", "", IF($CN455=Report!$BN$4, BY455, ""))</f>
        <v/>
      </c>
      <c r="EO455" s="48" t="str">
        <f>IF($CN455="", "", IF($CN455=Report!$BN$4, BZ455, ""))</f>
        <v/>
      </c>
      <c r="EP455" s="49" t="str">
        <f>IF($CN455="", "", IF($CN455=Report!$BN$4, CA455, ""))</f>
        <v/>
      </c>
      <c r="EQ455" s="49" t="str">
        <f>IF($CN455="", "", IF($CN455=Report!$BN$4, CB455, ""))</f>
        <v/>
      </c>
      <c r="ER455" s="49" t="str">
        <f>IF($CN455="", "", IF($CN455=Report!$BN$4, CC455, ""))</f>
        <v/>
      </c>
      <c r="ES455" s="49" t="str">
        <f>IF($CN455="", "", IF($CN455=Report!$BN$4, CD455, ""))</f>
        <v/>
      </c>
      <c r="ET455" s="49" t="str">
        <f>IF($CN455="", "", IF($CN455=Report!$BN$4, CE455, ""))</f>
        <v/>
      </c>
      <c r="EU455" s="49" t="str">
        <f>IF($CN455="", "", IF($CN455=Report!$BN$4, CF455, ""))</f>
        <v/>
      </c>
      <c r="EV455" s="49" t="str">
        <f>IF($CN455="", "", IF($CN455=Report!$BN$4, CG455, ""))</f>
        <v/>
      </c>
      <c r="EW455" s="49" t="str">
        <f>IF($CN455="", "", IF($CN455=Report!$BN$4, CH455, ""))</f>
        <v/>
      </c>
      <c r="EX455" s="49" t="str">
        <f>IF($CN455="", "", IF($CN455=Report!$BN$4, CI455, ""))</f>
        <v/>
      </c>
      <c r="EY455" s="49" t="str">
        <f>IF($CN455="", "", IF($CN455=Report!$BN$4, CJ455, ""))</f>
        <v/>
      </c>
      <c r="EZ455" s="50" t="str">
        <f>IF($CN455="", "", IF($CN455=Report!$BN$4, CK455, ""))</f>
        <v/>
      </c>
    </row>
    <row r="456" spans="1:156" x14ac:dyDescent="0.25">
      <c r="A456" s="19"/>
      <c r="B456" s="104"/>
      <c r="C456" s="105"/>
      <c r="D456" s="116"/>
      <c r="E456" s="106"/>
      <c r="F456" s="106"/>
      <c r="G456" s="106"/>
      <c r="H456" s="106"/>
      <c r="I456" s="106"/>
      <c r="J456" s="106"/>
      <c r="K456" s="106"/>
      <c r="L456" s="106"/>
      <c r="M456" s="106"/>
      <c r="N456" s="106"/>
      <c r="O456" s="106"/>
      <c r="P456" s="106"/>
      <c r="Q456" s="106"/>
      <c r="R456" s="106"/>
      <c r="S456" s="106"/>
      <c r="T456" s="108"/>
      <c r="U456" s="108"/>
      <c r="V456" s="108"/>
      <c r="W456" s="109"/>
      <c r="X456" s="19"/>
      <c r="AA456" s="48" t="str">
        <f t="shared" si="416"/>
        <v/>
      </c>
      <c r="AB456" s="49" t="str">
        <f t="shared" si="417"/>
        <v/>
      </c>
      <c r="AC456" s="49" t="str">
        <f t="shared" si="418"/>
        <v/>
      </c>
      <c r="AD456" s="49" t="str">
        <f t="shared" si="419"/>
        <v/>
      </c>
      <c r="AE456" s="49" t="str">
        <f t="shared" si="420"/>
        <v/>
      </c>
      <c r="AF456" s="49" t="str">
        <f t="shared" si="421"/>
        <v/>
      </c>
      <c r="AG456" s="49" t="str">
        <f t="shared" si="422"/>
        <v/>
      </c>
      <c r="AH456" s="49" t="str">
        <f t="shared" si="423"/>
        <v/>
      </c>
      <c r="AI456" s="49" t="str">
        <f t="shared" si="424"/>
        <v/>
      </c>
      <c r="AJ456" s="49" t="str">
        <f t="shared" si="425"/>
        <v/>
      </c>
      <c r="AK456" s="49" t="str">
        <f t="shared" si="426"/>
        <v/>
      </c>
      <c r="AL456" s="49" t="str">
        <f t="shared" si="427"/>
        <v/>
      </c>
      <c r="AM456" s="49" t="str">
        <f t="shared" si="428"/>
        <v/>
      </c>
      <c r="AN456" s="49" t="str">
        <f t="shared" si="429"/>
        <v/>
      </c>
      <c r="AO456" s="50" t="str">
        <f t="shared" si="430"/>
        <v/>
      </c>
      <c r="AP456" s="48" t="str">
        <f t="shared" si="431"/>
        <v/>
      </c>
      <c r="AQ456" s="49" t="str">
        <f t="shared" si="394"/>
        <v/>
      </c>
      <c r="AR456" s="49" t="str">
        <f t="shared" si="395"/>
        <v/>
      </c>
      <c r="AS456" s="49" t="str">
        <f t="shared" si="396"/>
        <v/>
      </c>
      <c r="AT456" s="49" t="str">
        <f t="shared" si="397"/>
        <v/>
      </c>
      <c r="AU456" s="49" t="str">
        <f t="shared" si="398"/>
        <v/>
      </c>
      <c r="AV456" s="49" t="str">
        <f t="shared" si="399"/>
        <v/>
      </c>
      <c r="AW456" s="49" t="str">
        <f t="shared" si="400"/>
        <v/>
      </c>
      <c r="AX456" s="49" t="str">
        <f t="shared" si="401"/>
        <v/>
      </c>
      <c r="AY456" s="49" t="str">
        <f t="shared" si="402"/>
        <v/>
      </c>
      <c r="AZ456" s="49" t="str">
        <f t="shared" si="403"/>
        <v/>
      </c>
      <c r="BA456" s="50" t="str">
        <f t="shared" si="404"/>
        <v/>
      </c>
      <c r="BB456" s="48" t="str">
        <f t="shared" si="432"/>
        <v/>
      </c>
      <c r="BC456" s="49" t="str">
        <f t="shared" si="405"/>
        <v/>
      </c>
      <c r="BD456" s="49" t="str">
        <f t="shared" si="406"/>
        <v/>
      </c>
      <c r="BE456" s="49" t="str">
        <f t="shared" si="407"/>
        <v/>
      </c>
      <c r="BF456" s="49" t="str">
        <f t="shared" si="408"/>
        <v/>
      </c>
      <c r="BG456" s="49" t="str">
        <f t="shared" si="409"/>
        <v/>
      </c>
      <c r="BH456" s="49" t="str">
        <f t="shared" si="410"/>
        <v/>
      </c>
      <c r="BI456" s="49" t="str">
        <f t="shared" si="411"/>
        <v/>
      </c>
      <c r="BJ456" s="49" t="str">
        <f t="shared" si="412"/>
        <v/>
      </c>
      <c r="BK456" s="49" t="str">
        <f t="shared" si="413"/>
        <v/>
      </c>
      <c r="BL456" s="49" t="str">
        <f t="shared" si="414"/>
        <v/>
      </c>
      <c r="BM456" s="50" t="str">
        <f t="shared" si="415"/>
        <v/>
      </c>
      <c r="BN456" s="48" t="str">
        <f t="shared" si="433"/>
        <v/>
      </c>
      <c r="BO456" s="49" t="str">
        <f t="shared" si="436"/>
        <v/>
      </c>
      <c r="BP456" s="49" t="str">
        <f t="shared" si="437"/>
        <v/>
      </c>
      <c r="BQ456" s="49" t="str">
        <f t="shared" si="438"/>
        <v/>
      </c>
      <c r="BR456" s="49" t="str">
        <f t="shared" si="439"/>
        <v/>
      </c>
      <c r="BS456" s="49" t="str">
        <f t="shared" si="440"/>
        <v/>
      </c>
      <c r="BT456" s="49" t="str">
        <f t="shared" si="441"/>
        <v/>
      </c>
      <c r="BU456" s="49" t="str">
        <f t="shared" si="442"/>
        <v/>
      </c>
      <c r="BV456" s="49" t="str">
        <f t="shared" si="443"/>
        <v/>
      </c>
      <c r="BW456" s="49" t="str">
        <f t="shared" si="444"/>
        <v/>
      </c>
      <c r="BX456" s="49" t="str">
        <f t="shared" si="445"/>
        <v/>
      </c>
      <c r="BY456" s="50" t="str">
        <f t="shared" si="446"/>
        <v/>
      </c>
      <c r="BZ456" s="48" t="str">
        <f t="shared" si="434"/>
        <v/>
      </c>
      <c r="CA456" s="49" t="str">
        <f t="shared" si="447"/>
        <v/>
      </c>
      <c r="CB456" s="49" t="str">
        <f t="shared" si="448"/>
        <v/>
      </c>
      <c r="CC456" s="49" t="str">
        <f t="shared" si="449"/>
        <v/>
      </c>
      <c r="CD456" s="49" t="str">
        <f t="shared" si="450"/>
        <v/>
      </c>
      <c r="CE456" s="49" t="str">
        <f t="shared" si="451"/>
        <v/>
      </c>
      <c r="CF456" s="49" t="str">
        <f t="shared" si="452"/>
        <v/>
      </c>
      <c r="CG456" s="49" t="str">
        <f t="shared" si="453"/>
        <v/>
      </c>
      <c r="CH456" s="49" t="str">
        <f t="shared" si="454"/>
        <v/>
      </c>
      <c r="CI456" s="49" t="str">
        <f t="shared" si="455"/>
        <v/>
      </c>
      <c r="CJ456" s="49" t="str">
        <f t="shared" si="456"/>
        <v/>
      </c>
      <c r="CK456" s="50" t="str">
        <f t="shared" si="457"/>
        <v/>
      </c>
      <c r="CM456" s="85" t="str">
        <f t="shared" si="435"/>
        <v/>
      </c>
      <c r="CN456" s="6" t="str">
        <f>IF($B456="", "", IF($CM456="X", "", IF(Report!$BN$3="X", LEFT($B456, 2), $B456)))</f>
        <v/>
      </c>
      <c r="CP456" s="48" t="str">
        <f>IF($CN456="", "", IF($CN456=Report!$BN$4, AA456, ""))</f>
        <v/>
      </c>
      <c r="CQ456" s="49" t="str">
        <f>IF($CN456="", "", IF($CN456=Report!$BN$4, AB456, ""))</f>
        <v/>
      </c>
      <c r="CR456" s="49" t="str">
        <f>IF($CN456="", "", IF($CN456=Report!$BN$4, AC456, ""))</f>
        <v/>
      </c>
      <c r="CS456" s="49" t="str">
        <f>IF($CN456="", "", IF($CN456=Report!$BN$4, AD456, ""))</f>
        <v/>
      </c>
      <c r="CT456" s="49" t="str">
        <f>IF($CN456="", "", IF($CN456=Report!$BN$4, AE456, ""))</f>
        <v/>
      </c>
      <c r="CU456" s="49" t="str">
        <f>IF($CN456="", "", IF($CN456=Report!$BN$4, AF456, ""))</f>
        <v/>
      </c>
      <c r="CV456" s="49" t="str">
        <f>IF($CN456="", "", IF($CN456=Report!$BN$4, AG456, ""))</f>
        <v/>
      </c>
      <c r="CW456" s="49" t="str">
        <f>IF($CN456="", "", IF($CN456=Report!$BN$4, AH456, ""))</f>
        <v/>
      </c>
      <c r="CX456" s="49" t="str">
        <f>IF($CN456="", "", IF($CN456=Report!$BN$4, AI456, ""))</f>
        <v/>
      </c>
      <c r="CY456" s="49" t="str">
        <f>IF($CN456="", "", IF($CN456=Report!$BN$4, AJ456, ""))</f>
        <v/>
      </c>
      <c r="CZ456" s="49" t="str">
        <f>IF($CN456="", "", IF($CN456=Report!$BN$4, AK456, ""))</f>
        <v/>
      </c>
      <c r="DA456" s="49" t="str">
        <f>IF($CN456="", "", IF($CN456=Report!$BN$4, AL456, ""))</f>
        <v/>
      </c>
      <c r="DB456" s="49" t="str">
        <f>IF($CN456="", "", IF($CN456=Report!$BN$4, AM456, ""))</f>
        <v/>
      </c>
      <c r="DC456" s="49" t="str">
        <f>IF($CN456="", "", IF($CN456=Report!$BN$4, AN456, ""))</f>
        <v/>
      </c>
      <c r="DD456" s="50" t="str">
        <f>IF($CN456="", "", IF($CN456=Report!$BN$4, AO456, ""))</f>
        <v/>
      </c>
      <c r="DE456" s="48" t="str">
        <f>IF($CN456="", "", IF($CN456=Report!$BN$4, AP456, ""))</f>
        <v/>
      </c>
      <c r="DF456" s="49" t="str">
        <f>IF($CN456="", "", IF($CN456=Report!$BN$4, AQ456, ""))</f>
        <v/>
      </c>
      <c r="DG456" s="49" t="str">
        <f>IF($CN456="", "", IF($CN456=Report!$BN$4, AR456, ""))</f>
        <v/>
      </c>
      <c r="DH456" s="49" t="str">
        <f>IF($CN456="", "", IF($CN456=Report!$BN$4, AS456, ""))</f>
        <v/>
      </c>
      <c r="DI456" s="49" t="str">
        <f>IF($CN456="", "", IF($CN456=Report!$BN$4, AT456, ""))</f>
        <v/>
      </c>
      <c r="DJ456" s="49" t="str">
        <f>IF($CN456="", "", IF($CN456=Report!$BN$4, AU456, ""))</f>
        <v/>
      </c>
      <c r="DK456" s="49" t="str">
        <f>IF($CN456="", "", IF($CN456=Report!$BN$4, AV456, ""))</f>
        <v/>
      </c>
      <c r="DL456" s="49" t="str">
        <f>IF($CN456="", "", IF($CN456=Report!$BN$4, AW456, ""))</f>
        <v/>
      </c>
      <c r="DM456" s="49" t="str">
        <f>IF($CN456="", "", IF($CN456=Report!$BN$4, AX456, ""))</f>
        <v/>
      </c>
      <c r="DN456" s="49" t="str">
        <f>IF($CN456="", "", IF($CN456=Report!$BN$4, AY456, ""))</f>
        <v/>
      </c>
      <c r="DO456" s="49" t="str">
        <f>IF($CN456="", "", IF($CN456=Report!$BN$4, AZ456, ""))</f>
        <v/>
      </c>
      <c r="DP456" s="50" t="str">
        <f>IF($CN456="", "", IF($CN456=Report!$BN$4, BA456, ""))</f>
        <v/>
      </c>
      <c r="DQ456" s="48" t="str">
        <f>IF($CN456="", "", IF($CN456=Report!$BN$4, BB456, ""))</f>
        <v/>
      </c>
      <c r="DR456" s="49" t="str">
        <f>IF($CN456="", "", IF($CN456=Report!$BN$4, BC456, ""))</f>
        <v/>
      </c>
      <c r="DS456" s="49" t="str">
        <f>IF($CN456="", "", IF($CN456=Report!$BN$4, BD456, ""))</f>
        <v/>
      </c>
      <c r="DT456" s="49" t="str">
        <f>IF($CN456="", "", IF($CN456=Report!$BN$4, BE456, ""))</f>
        <v/>
      </c>
      <c r="DU456" s="49" t="str">
        <f>IF($CN456="", "", IF($CN456=Report!$BN$4, BF456, ""))</f>
        <v/>
      </c>
      <c r="DV456" s="49" t="str">
        <f>IF($CN456="", "", IF($CN456=Report!$BN$4, BG456, ""))</f>
        <v/>
      </c>
      <c r="DW456" s="49" t="str">
        <f>IF($CN456="", "", IF($CN456=Report!$BN$4, BH456, ""))</f>
        <v/>
      </c>
      <c r="DX456" s="49" t="str">
        <f>IF($CN456="", "", IF($CN456=Report!$BN$4, BI456, ""))</f>
        <v/>
      </c>
      <c r="DY456" s="49" t="str">
        <f>IF($CN456="", "", IF($CN456=Report!$BN$4, BJ456, ""))</f>
        <v/>
      </c>
      <c r="DZ456" s="49" t="str">
        <f>IF($CN456="", "", IF($CN456=Report!$BN$4, BK456, ""))</f>
        <v/>
      </c>
      <c r="EA456" s="49" t="str">
        <f>IF($CN456="", "", IF($CN456=Report!$BN$4, BL456, ""))</f>
        <v/>
      </c>
      <c r="EB456" s="50" t="str">
        <f>IF($CN456="", "", IF($CN456=Report!$BN$4, BM456, ""))</f>
        <v/>
      </c>
      <c r="EC456" s="48" t="str">
        <f>IF($CN456="", "", IF($CN456=Report!$BN$4, BN456, ""))</f>
        <v/>
      </c>
      <c r="ED456" s="49" t="str">
        <f>IF($CN456="", "", IF($CN456=Report!$BN$4, BO456, ""))</f>
        <v/>
      </c>
      <c r="EE456" s="49" t="str">
        <f>IF($CN456="", "", IF($CN456=Report!$BN$4, BP456, ""))</f>
        <v/>
      </c>
      <c r="EF456" s="49" t="str">
        <f>IF($CN456="", "", IF($CN456=Report!$BN$4, BQ456, ""))</f>
        <v/>
      </c>
      <c r="EG456" s="49" t="str">
        <f>IF($CN456="", "", IF($CN456=Report!$BN$4, BR456, ""))</f>
        <v/>
      </c>
      <c r="EH456" s="49" t="str">
        <f>IF($CN456="", "", IF($CN456=Report!$BN$4, BS456, ""))</f>
        <v/>
      </c>
      <c r="EI456" s="49" t="str">
        <f>IF($CN456="", "", IF($CN456=Report!$BN$4, BT456, ""))</f>
        <v/>
      </c>
      <c r="EJ456" s="49" t="str">
        <f>IF($CN456="", "", IF($CN456=Report!$BN$4, BU456, ""))</f>
        <v/>
      </c>
      <c r="EK456" s="49" t="str">
        <f>IF($CN456="", "", IF($CN456=Report!$BN$4, BV456, ""))</f>
        <v/>
      </c>
      <c r="EL456" s="49" t="str">
        <f>IF($CN456="", "", IF($CN456=Report!$BN$4, BW456, ""))</f>
        <v/>
      </c>
      <c r="EM456" s="49" t="str">
        <f>IF($CN456="", "", IF($CN456=Report!$BN$4, BX456, ""))</f>
        <v/>
      </c>
      <c r="EN456" s="50" t="str">
        <f>IF($CN456="", "", IF($CN456=Report!$BN$4, BY456, ""))</f>
        <v/>
      </c>
      <c r="EO456" s="48" t="str">
        <f>IF($CN456="", "", IF($CN456=Report!$BN$4, BZ456, ""))</f>
        <v/>
      </c>
      <c r="EP456" s="49" t="str">
        <f>IF($CN456="", "", IF($CN456=Report!$BN$4, CA456, ""))</f>
        <v/>
      </c>
      <c r="EQ456" s="49" t="str">
        <f>IF($CN456="", "", IF($CN456=Report!$BN$4, CB456, ""))</f>
        <v/>
      </c>
      <c r="ER456" s="49" t="str">
        <f>IF($CN456="", "", IF($CN456=Report!$BN$4, CC456, ""))</f>
        <v/>
      </c>
      <c r="ES456" s="49" t="str">
        <f>IF($CN456="", "", IF($CN456=Report!$BN$4, CD456, ""))</f>
        <v/>
      </c>
      <c r="ET456" s="49" t="str">
        <f>IF($CN456="", "", IF($CN456=Report!$BN$4, CE456, ""))</f>
        <v/>
      </c>
      <c r="EU456" s="49" t="str">
        <f>IF($CN456="", "", IF($CN456=Report!$BN$4, CF456, ""))</f>
        <v/>
      </c>
      <c r="EV456" s="49" t="str">
        <f>IF($CN456="", "", IF($CN456=Report!$BN$4, CG456, ""))</f>
        <v/>
      </c>
      <c r="EW456" s="49" t="str">
        <f>IF($CN456="", "", IF($CN456=Report!$BN$4, CH456, ""))</f>
        <v/>
      </c>
      <c r="EX456" s="49" t="str">
        <f>IF($CN456="", "", IF($CN456=Report!$BN$4, CI456, ""))</f>
        <v/>
      </c>
      <c r="EY456" s="49" t="str">
        <f>IF($CN456="", "", IF($CN456=Report!$BN$4, CJ456, ""))</f>
        <v/>
      </c>
      <c r="EZ456" s="50" t="str">
        <f>IF($CN456="", "", IF($CN456=Report!$BN$4, CK456, ""))</f>
        <v/>
      </c>
    </row>
    <row r="457" spans="1:156" x14ac:dyDescent="0.25">
      <c r="A457" s="19"/>
      <c r="B457" s="104"/>
      <c r="C457" s="105"/>
      <c r="D457" s="116"/>
      <c r="E457" s="106"/>
      <c r="F457" s="106"/>
      <c r="G457" s="106"/>
      <c r="H457" s="106"/>
      <c r="I457" s="106"/>
      <c r="J457" s="106"/>
      <c r="K457" s="106"/>
      <c r="L457" s="106"/>
      <c r="M457" s="106"/>
      <c r="N457" s="106"/>
      <c r="O457" s="106"/>
      <c r="P457" s="106"/>
      <c r="Q457" s="106"/>
      <c r="R457" s="106"/>
      <c r="S457" s="106"/>
      <c r="T457" s="108"/>
      <c r="U457" s="108"/>
      <c r="V457" s="108"/>
      <c r="W457" s="109"/>
      <c r="X457" s="19"/>
      <c r="AA457" s="48" t="str">
        <f t="shared" si="416"/>
        <v/>
      </c>
      <c r="AB457" s="49" t="str">
        <f t="shared" si="417"/>
        <v/>
      </c>
      <c r="AC457" s="49" t="str">
        <f t="shared" si="418"/>
        <v/>
      </c>
      <c r="AD457" s="49" t="str">
        <f t="shared" si="419"/>
        <v/>
      </c>
      <c r="AE457" s="49" t="str">
        <f t="shared" si="420"/>
        <v/>
      </c>
      <c r="AF457" s="49" t="str">
        <f t="shared" si="421"/>
        <v/>
      </c>
      <c r="AG457" s="49" t="str">
        <f t="shared" si="422"/>
        <v/>
      </c>
      <c r="AH457" s="49" t="str">
        <f t="shared" si="423"/>
        <v/>
      </c>
      <c r="AI457" s="49" t="str">
        <f t="shared" si="424"/>
        <v/>
      </c>
      <c r="AJ457" s="49" t="str">
        <f t="shared" si="425"/>
        <v/>
      </c>
      <c r="AK457" s="49" t="str">
        <f t="shared" si="426"/>
        <v/>
      </c>
      <c r="AL457" s="49" t="str">
        <f t="shared" si="427"/>
        <v/>
      </c>
      <c r="AM457" s="49" t="str">
        <f t="shared" si="428"/>
        <v/>
      </c>
      <c r="AN457" s="49" t="str">
        <f t="shared" si="429"/>
        <v/>
      </c>
      <c r="AO457" s="50" t="str">
        <f t="shared" si="430"/>
        <v/>
      </c>
      <c r="AP457" s="48" t="str">
        <f t="shared" si="431"/>
        <v/>
      </c>
      <c r="AQ457" s="49" t="str">
        <f t="shared" si="394"/>
        <v/>
      </c>
      <c r="AR457" s="49" t="str">
        <f t="shared" si="395"/>
        <v/>
      </c>
      <c r="AS457" s="49" t="str">
        <f t="shared" si="396"/>
        <v/>
      </c>
      <c r="AT457" s="49" t="str">
        <f t="shared" si="397"/>
        <v/>
      </c>
      <c r="AU457" s="49" t="str">
        <f t="shared" si="398"/>
        <v/>
      </c>
      <c r="AV457" s="49" t="str">
        <f t="shared" si="399"/>
        <v/>
      </c>
      <c r="AW457" s="49" t="str">
        <f t="shared" si="400"/>
        <v/>
      </c>
      <c r="AX457" s="49" t="str">
        <f t="shared" si="401"/>
        <v/>
      </c>
      <c r="AY457" s="49" t="str">
        <f t="shared" si="402"/>
        <v/>
      </c>
      <c r="AZ457" s="49" t="str">
        <f t="shared" si="403"/>
        <v/>
      </c>
      <c r="BA457" s="50" t="str">
        <f t="shared" si="404"/>
        <v/>
      </c>
      <c r="BB457" s="48" t="str">
        <f t="shared" si="432"/>
        <v/>
      </c>
      <c r="BC457" s="49" t="str">
        <f t="shared" si="405"/>
        <v/>
      </c>
      <c r="BD457" s="49" t="str">
        <f t="shared" si="406"/>
        <v/>
      </c>
      <c r="BE457" s="49" t="str">
        <f t="shared" si="407"/>
        <v/>
      </c>
      <c r="BF457" s="49" t="str">
        <f t="shared" si="408"/>
        <v/>
      </c>
      <c r="BG457" s="49" t="str">
        <f t="shared" si="409"/>
        <v/>
      </c>
      <c r="BH457" s="49" t="str">
        <f t="shared" si="410"/>
        <v/>
      </c>
      <c r="BI457" s="49" t="str">
        <f t="shared" si="411"/>
        <v/>
      </c>
      <c r="BJ457" s="49" t="str">
        <f t="shared" si="412"/>
        <v/>
      </c>
      <c r="BK457" s="49" t="str">
        <f t="shared" si="413"/>
        <v/>
      </c>
      <c r="BL457" s="49" t="str">
        <f t="shared" si="414"/>
        <v/>
      </c>
      <c r="BM457" s="50" t="str">
        <f t="shared" si="415"/>
        <v/>
      </c>
      <c r="BN457" s="48" t="str">
        <f t="shared" si="433"/>
        <v/>
      </c>
      <c r="BO457" s="49" t="str">
        <f t="shared" si="436"/>
        <v/>
      </c>
      <c r="BP457" s="49" t="str">
        <f t="shared" si="437"/>
        <v/>
      </c>
      <c r="BQ457" s="49" t="str">
        <f t="shared" si="438"/>
        <v/>
      </c>
      <c r="BR457" s="49" t="str">
        <f t="shared" si="439"/>
        <v/>
      </c>
      <c r="BS457" s="49" t="str">
        <f t="shared" si="440"/>
        <v/>
      </c>
      <c r="BT457" s="49" t="str">
        <f t="shared" si="441"/>
        <v/>
      </c>
      <c r="BU457" s="49" t="str">
        <f t="shared" si="442"/>
        <v/>
      </c>
      <c r="BV457" s="49" t="str">
        <f t="shared" si="443"/>
        <v/>
      </c>
      <c r="BW457" s="49" t="str">
        <f t="shared" si="444"/>
        <v/>
      </c>
      <c r="BX457" s="49" t="str">
        <f t="shared" si="445"/>
        <v/>
      </c>
      <c r="BY457" s="50" t="str">
        <f t="shared" si="446"/>
        <v/>
      </c>
      <c r="BZ457" s="48" t="str">
        <f t="shared" si="434"/>
        <v/>
      </c>
      <c r="CA457" s="49" t="str">
        <f t="shared" si="447"/>
        <v/>
      </c>
      <c r="CB457" s="49" t="str">
        <f t="shared" si="448"/>
        <v/>
      </c>
      <c r="CC457" s="49" t="str">
        <f t="shared" si="449"/>
        <v/>
      </c>
      <c r="CD457" s="49" t="str">
        <f t="shared" si="450"/>
        <v/>
      </c>
      <c r="CE457" s="49" t="str">
        <f t="shared" si="451"/>
        <v/>
      </c>
      <c r="CF457" s="49" t="str">
        <f t="shared" si="452"/>
        <v/>
      </c>
      <c r="CG457" s="49" t="str">
        <f t="shared" si="453"/>
        <v/>
      </c>
      <c r="CH457" s="49" t="str">
        <f t="shared" si="454"/>
        <v/>
      </c>
      <c r="CI457" s="49" t="str">
        <f t="shared" si="455"/>
        <v/>
      </c>
      <c r="CJ457" s="49" t="str">
        <f t="shared" si="456"/>
        <v/>
      </c>
      <c r="CK457" s="50" t="str">
        <f t="shared" si="457"/>
        <v/>
      </c>
      <c r="CM457" s="85" t="str">
        <f t="shared" si="435"/>
        <v/>
      </c>
      <c r="CN457" s="6" t="str">
        <f>IF($B457="", "", IF($CM457="X", "", IF(Report!$BN$3="X", LEFT($B457, 2), $B457)))</f>
        <v/>
      </c>
      <c r="CP457" s="48" t="str">
        <f>IF($CN457="", "", IF($CN457=Report!$BN$4, AA457, ""))</f>
        <v/>
      </c>
      <c r="CQ457" s="49" t="str">
        <f>IF($CN457="", "", IF($CN457=Report!$BN$4, AB457, ""))</f>
        <v/>
      </c>
      <c r="CR457" s="49" t="str">
        <f>IF($CN457="", "", IF($CN457=Report!$BN$4, AC457, ""))</f>
        <v/>
      </c>
      <c r="CS457" s="49" t="str">
        <f>IF($CN457="", "", IF($CN457=Report!$BN$4, AD457, ""))</f>
        <v/>
      </c>
      <c r="CT457" s="49" t="str">
        <f>IF($CN457="", "", IF($CN457=Report!$BN$4, AE457, ""))</f>
        <v/>
      </c>
      <c r="CU457" s="49" t="str">
        <f>IF($CN457="", "", IF($CN457=Report!$BN$4, AF457, ""))</f>
        <v/>
      </c>
      <c r="CV457" s="49" t="str">
        <f>IF($CN457="", "", IF($CN457=Report!$BN$4, AG457, ""))</f>
        <v/>
      </c>
      <c r="CW457" s="49" t="str">
        <f>IF($CN457="", "", IF($CN457=Report!$BN$4, AH457, ""))</f>
        <v/>
      </c>
      <c r="CX457" s="49" t="str">
        <f>IF($CN457="", "", IF($CN457=Report!$BN$4, AI457, ""))</f>
        <v/>
      </c>
      <c r="CY457" s="49" t="str">
        <f>IF($CN457="", "", IF($CN457=Report!$BN$4, AJ457, ""))</f>
        <v/>
      </c>
      <c r="CZ457" s="49" t="str">
        <f>IF($CN457="", "", IF($CN457=Report!$BN$4, AK457, ""))</f>
        <v/>
      </c>
      <c r="DA457" s="49" t="str">
        <f>IF($CN457="", "", IF($CN457=Report!$BN$4, AL457, ""))</f>
        <v/>
      </c>
      <c r="DB457" s="49" t="str">
        <f>IF($CN457="", "", IF($CN457=Report!$BN$4, AM457, ""))</f>
        <v/>
      </c>
      <c r="DC457" s="49" t="str">
        <f>IF($CN457="", "", IF($CN457=Report!$BN$4, AN457, ""))</f>
        <v/>
      </c>
      <c r="DD457" s="50" t="str">
        <f>IF($CN457="", "", IF($CN457=Report!$BN$4, AO457, ""))</f>
        <v/>
      </c>
      <c r="DE457" s="48" t="str">
        <f>IF($CN457="", "", IF($CN457=Report!$BN$4, AP457, ""))</f>
        <v/>
      </c>
      <c r="DF457" s="49" t="str">
        <f>IF($CN457="", "", IF($CN457=Report!$BN$4, AQ457, ""))</f>
        <v/>
      </c>
      <c r="DG457" s="49" t="str">
        <f>IF($CN457="", "", IF($CN457=Report!$BN$4, AR457, ""))</f>
        <v/>
      </c>
      <c r="DH457" s="49" t="str">
        <f>IF($CN457="", "", IF($CN457=Report!$BN$4, AS457, ""))</f>
        <v/>
      </c>
      <c r="DI457" s="49" t="str">
        <f>IF($CN457="", "", IF($CN457=Report!$BN$4, AT457, ""))</f>
        <v/>
      </c>
      <c r="DJ457" s="49" t="str">
        <f>IF($CN457="", "", IF($CN457=Report!$BN$4, AU457, ""))</f>
        <v/>
      </c>
      <c r="DK457" s="49" t="str">
        <f>IF($CN457="", "", IF($CN457=Report!$BN$4, AV457, ""))</f>
        <v/>
      </c>
      <c r="DL457" s="49" t="str">
        <f>IF($CN457="", "", IF($CN457=Report!$BN$4, AW457, ""))</f>
        <v/>
      </c>
      <c r="DM457" s="49" t="str">
        <f>IF($CN457="", "", IF($CN457=Report!$BN$4, AX457, ""))</f>
        <v/>
      </c>
      <c r="DN457" s="49" t="str">
        <f>IF($CN457="", "", IF($CN457=Report!$BN$4, AY457, ""))</f>
        <v/>
      </c>
      <c r="DO457" s="49" t="str">
        <f>IF($CN457="", "", IF($CN457=Report!$BN$4, AZ457, ""))</f>
        <v/>
      </c>
      <c r="DP457" s="50" t="str">
        <f>IF($CN457="", "", IF($CN457=Report!$BN$4, BA457, ""))</f>
        <v/>
      </c>
      <c r="DQ457" s="48" t="str">
        <f>IF($CN457="", "", IF($CN457=Report!$BN$4, BB457, ""))</f>
        <v/>
      </c>
      <c r="DR457" s="49" t="str">
        <f>IF($CN457="", "", IF($CN457=Report!$BN$4, BC457, ""))</f>
        <v/>
      </c>
      <c r="DS457" s="49" t="str">
        <f>IF($CN457="", "", IF($CN457=Report!$BN$4, BD457, ""))</f>
        <v/>
      </c>
      <c r="DT457" s="49" t="str">
        <f>IF($CN457="", "", IF($CN457=Report!$BN$4, BE457, ""))</f>
        <v/>
      </c>
      <c r="DU457" s="49" t="str">
        <f>IF($CN457="", "", IF($CN457=Report!$BN$4, BF457, ""))</f>
        <v/>
      </c>
      <c r="DV457" s="49" t="str">
        <f>IF($CN457="", "", IF($CN457=Report!$BN$4, BG457, ""))</f>
        <v/>
      </c>
      <c r="DW457" s="49" t="str">
        <f>IF($CN457="", "", IF($CN457=Report!$BN$4, BH457, ""))</f>
        <v/>
      </c>
      <c r="DX457" s="49" t="str">
        <f>IF($CN457="", "", IF($CN457=Report!$BN$4, BI457, ""))</f>
        <v/>
      </c>
      <c r="DY457" s="49" t="str">
        <f>IF($CN457="", "", IF($CN457=Report!$BN$4, BJ457, ""))</f>
        <v/>
      </c>
      <c r="DZ457" s="49" t="str">
        <f>IF($CN457="", "", IF($CN457=Report!$BN$4, BK457, ""))</f>
        <v/>
      </c>
      <c r="EA457" s="49" t="str">
        <f>IF($CN457="", "", IF($CN457=Report!$BN$4, BL457, ""))</f>
        <v/>
      </c>
      <c r="EB457" s="50" t="str">
        <f>IF($CN457="", "", IF($CN457=Report!$BN$4, BM457, ""))</f>
        <v/>
      </c>
      <c r="EC457" s="48" t="str">
        <f>IF($CN457="", "", IF($CN457=Report!$BN$4, BN457, ""))</f>
        <v/>
      </c>
      <c r="ED457" s="49" t="str">
        <f>IF($CN457="", "", IF($CN457=Report!$BN$4, BO457, ""))</f>
        <v/>
      </c>
      <c r="EE457" s="49" t="str">
        <f>IF($CN457="", "", IF($CN457=Report!$BN$4, BP457, ""))</f>
        <v/>
      </c>
      <c r="EF457" s="49" t="str">
        <f>IF($CN457="", "", IF($CN457=Report!$BN$4, BQ457, ""))</f>
        <v/>
      </c>
      <c r="EG457" s="49" t="str">
        <f>IF($CN457="", "", IF($CN457=Report!$BN$4, BR457, ""))</f>
        <v/>
      </c>
      <c r="EH457" s="49" t="str">
        <f>IF($CN457="", "", IF($CN457=Report!$BN$4, BS457, ""))</f>
        <v/>
      </c>
      <c r="EI457" s="49" t="str">
        <f>IF($CN457="", "", IF($CN457=Report!$BN$4, BT457, ""))</f>
        <v/>
      </c>
      <c r="EJ457" s="49" t="str">
        <f>IF($CN457="", "", IF($CN457=Report!$BN$4, BU457, ""))</f>
        <v/>
      </c>
      <c r="EK457" s="49" t="str">
        <f>IF($CN457="", "", IF($CN457=Report!$BN$4, BV457, ""))</f>
        <v/>
      </c>
      <c r="EL457" s="49" t="str">
        <f>IF($CN457="", "", IF($CN457=Report!$BN$4, BW457, ""))</f>
        <v/>
      </c>
      <c r="EM457" s="49" t="str">
        <f>IF($CN457="", "", IF($CN457=Report!$BN$4, BX457, ""))</f>
        <v/>
      </c>
      <c r="EN457" s="50" t="str">
        <f>IF($CN457="", "", IF($CN457=Report!$BN$4, BY457, ""))</f>
        <v/>
      </c>
      <c r="EO457" s="48" t="str">
        <f>IF($CN457="", "", IF($CN457=Report!$BN$4, BZ457, ""))</f>
        <v/>
      </c>
      <c r="EP457" s="49" t="str">
        <f>IF($CN457="", "", IF($CN457=Report!$BN$4, CA457, ""))</f>
        <v/>
      </c>
      <c r="EQ457" s="49" t="str">
        <f>IF($CN457="", "", IF($CN457=Report!$BN$4, CB457, ""))</f>
        <v/>
      </c>
      <c r="ER457" s="49" t="str">
        <f>IF($CN457="", "", IF($CN457=Report!$BN$4, CC457, ""))</f>
        <v/>
      </c>
      <c r="ES457" s="49" t="str">
        <f>IF($CN457="", "", IF($CN457=Report!$BN$4, CD457, ""))</f>
        <v/>
      </c>
      <c r="ET457" s="49" t="str">
        <f>IF($CN457="", "", IF($CN457=Report!$BN$4, CE457, ""))</f>
        <v/>
      </c>
      <c r="EU457" s="49" t="str">
        <f>IF($CN457="", "", IF($CN457=Report!$BN$4, CF457, ""))</f>
        <v/>
      </c>
      <c r="EV457" s="49" t="str">
        <f>IF($CN457="", "", IF($CN457=Report!$BN$4, CG457, ""))</f>
        <v/>
      </c>
      <c r="EW457" s="49" t="str">
        <f>IF($CN457="", "", IF($CN457=Report!$BN$4, CH457, ""))</f>
        <v/>
      </c>
      <c r="EX457" s="49" t="str">
        <f>IF($CN457="", "", IF($CN457=Report!$BN$4, CI457, ""))</f>
        <v/>
      </c>
      <c r="EY457" s="49" t="str">
        <f>IF($CN457="", "", IF($CN457=Report!$BN$4, CJ457, ""))</f>
        <v/>
      </c>
      <c r="EZ457" s="50" t="str">
        <f>IF($CN457="", "", IF($CN457=Report!$BN$4, CK457, ""))</f>
        <v/>
      </c>
    </row>
    <row r="458" spans="1:156" x14ac:dyDescent="0.25">
      <c r="A458" s="19"/>
      <c r="B458" s="104"/>
      <c r="C458" s="105"/>
      <c r="D458" s="116"/>
      <c r="E458" s="106"/>
      <c r="F458" s="106"/>
      <c r="G458" s="106"/>
      <c r="H458" s="106"/>
      <c r="I458" s="106"/>
      <c r="J458" s="106"/>
      <c r="K458" s="106"/>
      <c r="L458" s="106"/>
      <c r="M458" s="106"/>
      <c r="N458" s="106"/>
      <c r="O458" s="106"/>
      <c r="P458" s="106"/>
      <c r="Q458" s="106"/>
      <c r="R458" s="106"/>
      <c r="S458" s="106"/>
      <c r="T458" s="108"/>
      <c r="U458" s="108"/>
      <c r="V458" s="108"/>
      <c r="W458" s="109"/>
      <c r="X458" s="19"/>
      <c r="AA458" s="48" t="str">
        <f t="shared" si="416"/>
        <v/>
      </c>
      <c r="AB458" s="49" t="str">
        <f t="shared" si="417"/>
        <v/>
      </c>
      <c r="AC458" s="49" t="str">
        <f t="shared" si="418"/>
        <v/>
      </c>
      <c r="AD458" s="49" t="str">
        <f t="shared" si="419"/>
        <v/>
      </c>
      <c r="AE458" s="49" t="str">
        <f t="shared" si="420"/>
        <v/>
      </c>
      <c r="AF458" s="49" t="str">
        <f t="shared" si="421"/>
        <v/>
      </c>
      <c r="AG458" s="49" t="str">
        <f t="shared" si="422"/>
        <v/>
      </c>
      <c r="AH458" s="49" t="str">
        <f t="shared" si="423"/>
        <v/>
      </c>
      <c r="AI458" s="49" t="str">
        <f t="shared" si="424"/>
        <v/>
      </c>
      <c r="AJ458" s="49" t="str">
        <f t="shared" si="425"/>
        <v/>
      </c>
      <c r="AK458" s="49" t="str">
        <f t="shared" si="426"/>
        <v/>
      </c>
      <c r="AL458" s="49" t="str">
        <f t="shared" si="427"/>
        <v/>
      </c>
      <c r="AM458" s="49" t="str">
        <f t="shared" si="428"/>
        <v/>
      </c>
      <c r="AN458" s="49" t="str">
        <f t="shared" si="429"/>
        <v/>
      </c>
      <c r="AO458" s="50" t="str">
        <f t="shared" si="430"/>
        <v/>
      </c>
      <c r="AP458" s="48" t="str">
        <f t="shared" si="431"/>
        <v/>
      </c>
      <c r="AQ458" s="49" t="str">
        <f t="shared" si="394"/>
        <v/>
      </c>
      <c r="AR458" s="49" t="str">
        <f t="shared" si="395"/>
        <v/>
      </c>
      <c r="AS458" s="49" t="str">
        <f t="shared" si="396"/>
        <v/>
      </c>
      <c r="AT458" s="49" t="str">
        <f t="shared" si="397"/>
        <v/>
      </c>
      <c r="AU458" s="49" t="str">
        <f t="shared" si="398"/>
        <v/>
      </c>
      <c r="AV458" s="49" t="str">
        <f t="shared" si="399"/>
        <v/>
      </c>
      <c r="AW458" s="49" t="str">
        <f t="shared" si="400"/>
        <v/>
      </c>
      <c r="AX458" s="49" t="str">
        <f t="shared" si="401"/>
        <v/>
      </c>
      <c r="AY458" s="49" t="str">
        <f t="shared" si="402"/>
        <v/>
      </c>
      <c r="AZ458" s="49" t="str">
        <f t="shared" si="403"/>
        <v/>
      </c>
      <c r="BA458" s="50" t="str">
        <f t="shared" si="404"/>
        <v/>
      </c>
      <c r="BB458" s="48" t="str">
        <f t="shared" si="432"/>
        <v/>
      </c>
      <c r="BC458" s="49" t="str">
        <f t="shared" si="405"/>
        <v/>
      </c>
      <c r="BD458" s="49" t="str">
        <f t="shared" si="406"/>
        <v/>
      </c>
      <c r="BE458" s="49" t="str">
        <f t="shared" si="407"/>
        <v/>
      </c>
      <c r="BF458" s="49" t="str">
        <f t="shared" si="408"/>
        <v/>
      </c>
      <c r="BG458" s="49" t="str">
        <f t="shared" si="409"/>
        <v/>
      </c>
      <c r="BH458" s="49" t="str">
        <f t="shared" si="410"/>
        <v/>
      </c>
      <c r="BI458" s="49" t="str">
        <f t="shared" si="411"/>
        <v/>
      </c>
      <c r="BJ458" s="49" t="str">
        <f t="shared" si="412"/>
        <v/>
      </c>
      <c r="BK458" s="49" t="str">
        <f t="shared" si="413"/>
        <v/>
      </c>
      <c r="BL458" s="49" t="str">
        <f t="shared" si="414"/>
        <v/>
      </c>
      <c r="BM458" s="50" t="str">
        <f t="shared" si="415"/>
        <v/>
      </c>
      <c r="BN458" s="48" t="str">
        <f t="shared" si="433"/>
        <v/>
      </c>
      <c r="BO458" s="49" t="str">
        <f t="shared" si="436"/>
        <v/>
      </c>
      <c r="BP458" s="49" t="str">
        <f t="shared" si="437"/>
        <v/>
      </c>
      <c r="BQ458" s="49" t="str">
        <f t="shared" si="438"/>
        <v/>
      </c>
      <c r="BR458" s="49" t="str">
        <f t="shared" si="439"/>
        <v/>
      </c>
      <c r="BS458" s="49" t="str">
        <f t="shared" si="440"/>
        <v/>
      </c>
      <c r="BT458" s="49" t="str">
        <f t="shared" si="441"/>
        <v/>
      </c>
      <c r="BU458" s="49" t="str">
        <f t="shared" si="442"/>
        <v/>
      </c>
      <c r="BV458" s="49" t="str">
        <f t="shared" si="443"/>
        <v/>
      </c>
      <c r="BW458" s="49" t="str">
        <f t="shared" si="444"/>
        <v/>
      </c>
      <c r="BX458" s="49" t="str">
        <f t="shared" si="445"/>
        <v/>
      </c>
      <c r="BY458" s="50" t="str">
        <f t="shared" si="446"/>
        <v/>
      </c>
      <c r="BZ458" s="48" t="str">
        <f t="shared" si="434"/>
        <v/>
      </c>
      <c r="CA458" s="49" t="str">
        <f t="shared" si="447"/>
        <v/>
      </c>
      <c r="CB458" s="49" t="str">
        <f t="shared" si="448"/>
        <v/>
      </c>
      <c r="CC458" s="49" t="str">
        <f t="shared" si="449"/>
        <v/>
      </c>
      <c r="CD458" s="49" t="str">
        <f t="shared" si="450"/>
        <v/>
      </c>
      <c r="CE458" s="49" t="str">
        <f t="shared" si="451"/>
        <v/>
      </c>
      <c r="CF458" s="49" t="str">
        <f t="shared" si="452"/>
        <v/>
      </c>
      <c r="CG458" s="49" t="str">
        <f t="shared" si="453"/>
        <v/>
      </c>
      <c r="CH458" s="49" t="str">
        <f t="shared" si="454"/>
        <v/>
      </c>
      <c r="CI458" s="49" t="str">
        <f t="shared" si="455"/>
        <v/>
      </c>
      <c r="CJ458" s="49" t="str">
        <f t="shared" si="456"/>
        <v/>
      </c>
      <c r="CK458" s="50" t="str">
        <f t="shared" si="457"/>
        <v/>
      </c>
      <c r="CM458" s="85" t="str">
        <f t="shared" si="435"/>
        <v/>
      </c>
      <c r="CN458" s="6" t="str">
        <f>IF($B458="", "", IF($CM458="X", "", IF(Report!$BN$3="X", LEFT($B458, 2), $B458)))</f>
        <v/>
      </c>
      <c r="CP458" s="48" t="str">
        <f>IF($CN458="", "", IF($CN458=Report!$BN$4, AA458, ""))</f>
        <v/>
      </c>
      <c r="CQ458" s="49" t="str">
        <f>IF($CN458="", "", IF($CN458=Report!$BN$4, AB458, ""))</f>
        <v/>
      </c>
      <c r="CR458" s="49" t="str">
        <f>IF($CN458="", "", IF($CN458=Report!$BN$4, AC458, ""))</f>
        <v/>
      </c>
      <c r="CS458" s="49" t="str">
        <f>IF($CN458="", "", IF($CN458=Report!$BN$4, AD458, ""))</f>
        <v/>
      </c>
      <c r="CT458" s="49" t="str">
        <f>IF($CN458="", "", IF($CN458=Report!$BN$4, AE458, ""))</f>
        <v/>
      </c>
      <c r="CU458" s="49" t="str">
        <f>IF($CN458="", "", IF($CN458=Report!$BN$4, AF458, ""))</f>
        <v/>
      </c>
      <c r="CV458" s="49" t="str">
        <f>IF($CN458="", "", IF($CN458=Report!$BN$4, AG458, ""))</f>
        <v/>
      </c>
      <c r="CW458" s="49" t="str">
        <f>IF($CN458="", "", IF($CN458=Report!$BN$4, AH458, ""))</f>
        <v/>
      </c>
      <c r="CX458" s="49" t="str">
        <f>IF($CN458="", "", IF($CN458=Report!$BN$4, AI458, ""))</f>
        <v/>
      </c>
      <c r="CY458" s="49" t="str">
        <f>IF($CN458="", "", IF($CN458=Report!$BN$4, AJ458, ""))</f>
        <v/>
      </c>
      <c r="CZ458" s="49" t="str">
        <f>IF($CN458="", "", IF($CN458=Report!$BN$4, AK458, ""))</f>
        <v/>
      </c>
      <c r="DA458" s="49" t="str">
        <f>IF($CN458="", "", IF($CN458=Report!$BN$4, AL458, ""))</f>
        <v/>
      </c>
      <c r="DB458" s="49" t="str">
        <f>IF($CN458="", "", IF($CN458=Report!$BN$4, AM458, ""))</f>
        <v/>
      </c>
      <c r="DC458" s="49" t="str">
        <f>IF($CN458="", "", IF($CN458=Report!$BN$4, AN458, ""))</f>
        <v/>
      </c>
      <c r="DD458" s="50" t="str">
        <f>IF($CN458="", "", IF($CN458=Report!$BN$4, AO458, ""))</f>
        <v/>
      </c>
      <c r="DE458" s="48" t="str">
        <f>IF($CN458="", "", IF($CN458=Report!$BN$4, AP458, ""))</f>
        <v/>
      </c>
      <c r="DF458" s="49" t="str">
        <f>IF($CN458="", "", IF($CN458=Report!$BN$4, AQ458, ""))</f>
        <v/>
      </c>
      <c r="DG458" s="49" t="str">
        <f>IF($CN458="", "", IF($CN458=Report!$BN$4, AR458, ""))</f>
        <v/>
      </c>
      <c r="DH458" s="49" t="str">
        <f>IF($CN458="", "", IF($CN458=Report!$BN$4, AS458, ""))</f>
        <v/>
      </c>
      <c r="DI458" s="49" t="str">
        <f>IF($CN458="", "", IF($CN458=Report!$BN$4, AT458, ""))</f>
        <v/>
      </c>
      <c r="DJ458" s="49" t="str">
        <f>IF($CN458="", "", IF($CN458=Report!$BN$4, AU458, ""))</f>
        <v/>
      </c>
      <c r="DK458" s="49" t="str">
        <f>IF($CN458="", "", IF($CN458=Report!$BN$4, AV458, ""))</f>
        <v/>
      </c>
      <c r="DL458" s="49" t="str">
        <f>IF($CN458="", "", IF($CN458=Report!$BN$4, AW458, ""))</f>
        <v/>
      </c>
      <c r="DM458" s="49" t="str">
        <f>IF($CN458="", "", IF($CN458=Report!$BN$4, AX458, ""))</f>
        <v/>
      </c>
      <c r="DN458" s="49" t="str">
        <f>IF($CN458="", "", IF($CN458=Report!$BN$4, AY458, ""))</f>
        <v/>
      </c>
      <c r="DO458" s="49" t="str">
        <f>IF($CN458="", "", IF($CN458=Report!$BN$4, AZ458, ""))</f>
        <v/>
      </c>
      <c r="DP458" s="50" t="str">
        <f>IF($CN458="", "", IF($CN458=Report!$BN$4, BA458, ""))</f>
        <v/>
      </c>
      <c r="DQ458" s="48" t="str">
        <f>IF($CN458="", "", IF($CN458=Report!$BN$4, BB458, ""))</f>
        <v/>
      </c>
      <c r="DR458" s="49" t="str">
        <f>IF($CN458="", "", IF($CN458=Report!$BN$4, BC458, ""))</f>
        <v/>
      </c>
      <c r="DS458" s="49" t="str">
        <f>IF($CN458="", "", IF($CN458=Report!$BN$4, BD458, ""))</f>
        <v/>
      </c>
      <c r="DT458" s="49" t="str">
        <f>IF($CN458="", "", IF($CN458=Report!$BN$4, BE458, ""))</f>
        <v/>
      </c>
      <c r="DU458" s="49" t="str">
        <f>IF($CN458="", "", IF($CN458=Report!$BN$4, BF458, ""))</f>
        <v/>
      </c>
      <c r="DV458" s="49" t="str">
        <f>IF($CN458="", "", IF($CN458=Report!$BN$4, BG458, ""))</f>
        <v/>
      </c>
      <c r="DW458" s="49" t="str">
        <f>IF($CN458="", "", IF($CN458=Report!$BN$4, BH458, ""))</f>
        <v/>
      </c>
      <c r="DX458" s="49" t="str">
        <f>IF($CN458="", "", IF($CN458=Report!$BN$4, BI458, ""))</f>
        <v/>
      </c>
      <c r="DY458" s="49" t="str">
        <f>IF($CN458="", "", IF($CN458=Report!$BN$4, BJ458, ""))</f>
        <v/>
      </c>
      <c r="DZ458" s="49" t="str">
        <f>IF($CN458="", "", IF($CN458=Report!$BN$4, BK458, ""))</f>
        <v/>
      </c>
      <c r="EA458" s="49" t="str">
        <f>IF($CN458="", "", IF($CN458=Report!$BN$4, BL458, ""))</f>
        <v/>
      </c>
      <c r="EB458" s="50" t="str">
        <f>IF($CN458="", "", IF($CN458=Report!$BN$4, BM458, ""))</f>
        <v/>
      </c>
      <c r="EC458" s="48" t="str">
        <f>IF($CN458="", "", IF($CN458=Report!$BN$4, BN458, ""))</f>
        <v/>
      </c>
      <c r="ED458" s="49" t="str">
        <f>IF($CN458="", "", IF($CN458=Report!$BN$4, BO458, ""))</f>
        <v/>
      </c>
      <c r="EE458" s="49" t="str">
        <f>IF($CN458="", "", IF($CN458=Report!$BN$4, BP458, ""))</f>
        <v/>
      </c>
      <c r="EF458" s="49" t="str">
        <f>IF($CN458="", "", IF($CN458=Report!$BN$4, BQ458, ""))</f>
        <v/>
      </c>
      <c r="EG458" s="49" t="str">
        <f>IF($CN458="", "", IF($CN458=Report!$BN$4, BR458, ""))</f>
        <v/>
      </c>
      <c r="EH458" s="49" t="str">
        <f>IF($CN458="", "", IF($CN458=Report!$BN$4, BS458, ""))</f>
        <v/>
      </c>
      <c r="EI458" s="49" t="str">
        <f>IF($CN458="", "", IF($CN458=Report!$BN$4, BT458, ""))</f>
        <v/>
      </c>
      <c r="EJ458" s="49" t="str">
        <f>IF($CN458="", "", IF($CN458=Report!$BN$4, BU458, ""))</f>
        <v/>
      </c>
      <c r="EK458" s="49" t="str">
        <f>IF($CN458="", "", IF($CN458=Report!$BN$4, BV458, ""))</f>
        <v/>
      </c>
      <c r="EL458" s="49" t="str">
        <f>IF($CN458="", "", IF($CN458=Report!$BN$4, BW458, ""))</f>
        <v/>
      </c>
      <c r="EM458" s="49" t="str">
        <f>IF($CN458="", "", IF($CN458=Report!$BN$4, BX458, ""))</f>
        <v/>
      </c>
      <c r="EN458" s="50" t="str">
        <f>IF($CN458="", "", IF($CN458=Report!$BN$4, BY458, ""))</f>
        <v/>
      </c>
      <c r="EO458" s="48" t="str">
        <f>IF($CN458="", "", IF($CN458=Report!$BN$4, BZ458, ""))</f>
        <v/>
      </c>
      <c r="EP458" s="49" t="str">
        <f>IF($CN458="", "", IF($CN458=Report!$BN$4, CA458, ""))</f>
        <v/>
      </c>
      <c r="EQ458" s="49" t="str">
        <f>IF($CN458="", "", IF($CN458=Report!$BN$4, CB458, ""))</f>
        <v/>
      </c>
      <c r="ER458" s="49" t="str">
        <f>IF($CN458="", "", IF($CN458=Report!$BN$4, CC458, ""))</f>
        <v/>
      </c>
      <c r="ES458" s="49" t="str">
        <f>IF($CN458="", "", IF($CN458=Report!$BN$4, CD458, ""))</f>
        <v/>
      </c>
      <c r="ET458" s="49" t="str">
        <f>IF($CN458="", "", IF($CN458=Report!$BN$4, CE458, ""))</f>
        <v/>
      </c>
      <c r="EU458" s="49" t="str">
        <f>IF($CN458="", "", IF($CN458=Report!$BN$4, CF458, ""))</f>
        <v/>
      </c>
      <c r="EV458" s="49" t="str">
        <f>IF($CN458="", "", IF($CN458=Report!$BN$4, CG458, ""))</f>
        <v/>
      </c>
      <c r="EW458" s="49" t="str">
        <f>IF($CN458="", "", IF($CN458=Report!$BN$4, CH458, ""))</f>
        <v/>
      </c>
      <c r="EX458" s="49" t="str">
        <f>IF($CN458="", "", IF($CN458=Report!$BN$4, CI458, ""))</f>
        <v/>
      </c>
      <c r="EY458" s="49" t="str">
        <f>IF($CN458="", "", IF($CN458=Report!$BN$4, CJ458, ""))</f>
        <v/>
      </c>
      <c r="EZ458" s="50" t="str">
        <f>IF($CN458="", "", IF($CN458=Report!$BN$4, CK458, ""))</f>
        <v/>
      </c>
    </row>
    <row r="459" spans="1:156" x14ac:dyDescent="0.25">
      <c r="A459" s="19"/>
      <c r="B459" s="104"/>
      <c r="C459" s="105"/>
      <c r="D459" s="116"/>
      <c r="E459" s="106"/>
      <c r="F459" s="106"/>
      <c r="G459" s="106"/>
      <c r="H459" s="106"/>
      <c r="I459" s="106"/>
      <c r="J459" s="106"/>
      <c r="K459" s="106"/>
      <c r="L459" s="106"/>
      <c r="M459" s="106"/>
      <c r="N459" s="106"/>
      <c r="O459" s="106"/>
      <c r="P459" s="106"/>
      <c r="Q459" s="106"/>
      <c r="R459" s="106"/>
      <c r="S459" s="106"/>
      <c r="T459" s="108"/>
      <c r="U459" s="108"/>
      <c r="V459" s="108"/>
      <c r="W459" s="109"/>
      <c r="X459" s="19"/>
      <c r="AA459" s="48" t="str">
        <f t="shared" si="416"/>
        <v/>
      </c>
      <c r="AB459" s="49" t="str">
        <f t="shared" si="417"/>
        <v/>
      </c>
      <c r="AC459" s="49" t="str">
        <f t="shared" si="418"/>
        <v/>
      </c>
      <c r="AD459" s="49" t="str">
        <f t="shared" si="419"/>
        <v/>
      </c>
      <c r="AE459" s="49" t="str">
        <f t="shared" si="420"/>
        <v/>
      </c>
      <c r="AF459" s="49" t="str">
        <f t="shared" si="421"/>
        <v/>
      </c>
      <c r="AG459" s="49" t="str">
        <f t="shared" si="422"/>
        <v/>
      </c>
      <c r="AH459" s="49" t="str">
        <f t="shared" si="423"/>
        <v/>
      </c>
      <c r="AI459" s="49" t="str">
        <f t="shared" si="424"/>
        <v/>
      </c>
      <c r="AJ459" s="49" t="str">
        <f t="shared" si="425"/>
        <v/>
      </c>
      <c r="AK459" s="49" t="str">
        <f t="shared" si="426"/>
        <v/>
      </c>
      <c r="AL459" s="49" t="str">
        <f t="shared" si="427"/>
        <v/>
      </c>
      <c r="AM459" s="49" t="str">
        <f t="shared" si="428"/>
        <v/>
      </c>
      <c r="AN459" s="49" t="str">
        <f t="shared" si="429"/>
        <v/>
      </c>
      <c r="AO459" s="50" t="str">
        <f t="shared" si="430"/>
        <v/>
      </c>
      <c r="AP459" s="48" t="str">
        <f t="shared" si="431"/>
        <v/>
      </c>
      <c r="AQ459" s="49" t="str">
        <f t="shared" ref="AQ459:AQ510" si="458">IF(AE459="", "", ROUND(AE459+(AE459*$T459), 2))</f>
        <v/>
      </c>
      <c r="AR459" s="49" t="str">
        <f t="shared" ref="AR459:AR510" si="459">IF(AF459="", "", ROUND(AF459+(AF459*$T459), 2))</f>
        <v/>
      </c>
      <c r="AS459" s="49" t="str">
        <f t="shared" ref="AS459:AS510" si="460">IF(AG459="", "", ROUND(AG459+(AG459*$T459), 2))</f>
        <v/>
      </c>
      <c r="AT459" s="49" t="str">
        <f t="shared" ref="AT459:AT510" si="461">IF(AH459="", "", ROUND(AH459+(AH459*$T459), 2))</f>
        <v/>
      </c>
      <c r="AU459" s="49" t="str">
        <f t="shared" ref="AU459:AU510" si="462">IF(AI459="", "", ROUND(AI459+(AI459*$T459), 2))</f>
        <v/>
      </c>
      <c r="AV459" s="49" t="str">
        <f t="shared" ref="AV459:AV510" si="463">IF(AJ459="", "", ROUND(AJ459+(AJ459*$T459), 2))</f>
        <v/>
      </c>
      <c r="AW459" s="49" t="str">
        <f t="shared" ref="AW459:AW510" si="464">IF(AK459="", "", ROUND(AK459+(AK459*$T459), 2))</f>
        <v/>
      </c>
      <c r="AX459" s="49" t="str">
        <f t="shared" ref="AX459:AX510" si="465">IF(AL459="", "", ROUND(AL459+(AL459*$T459), 2))</f>
        <v/>
      </c>
      <c r="AY459" s="49" t="str">
        <f t="shared" ref="AY459:AY510" si="466">IF(AM459="", "", ROUND(AM459+(AM459*$T459), 2))</f>
        <v/>
      </c>
      <c r="AZ459" s="49" t="str">
        <f t="shared" ref="AZ459:AZ510" si="467">IF(AN459="", "", ROUND(AN459+(AN459*$T459), 2))</f>
        <v/>
      </c>
      <c r="BA459" s="50" t="str">
        <f t="shared" ref="BA459:BA510" si="468">IF(AO459="", "", ROUND(AO459+(AO459*$T459), 2))</f>
        <v/>
      </c>
      <c r="BB459" s="48" t="str">
        <f t="shared" si="432"/>
        <v/>
      </c>
      <c r="BC459" s="49" t="str">
        <f t="shared" ref="BC459:BC510" si="469">IF(AQ459="", "", ROUND(AQ459+(AQ459*$U459), 2))</f>
        <v/>
      </c>
      <c r="BD459" s="49" t="str">
        <f t="shared" ref="BD459:BD510" si="470">IF(AR459="", "", ROUND(AR459+(AR459*$U459), 2))</f>
        <v/>
      </c>
      <c r="BE459" s="49" t="str">
        <f t="shared" ref="BE459:BE510" si="471">IF(AS459="", "", ROUND(AS459+(AS459*$U459), 2))</f>
        <v/>
      </c>
      <c r="BF459" s="49" t="str">
        <f t="shared" ref="BF459:BF510" si="472">IF(AT459="", "", ROUND(AT459+(AT459*$U459), 2))</f>
        <v/>
      </c>
      <c r="BG459" s="49" t="str">
        <f t="shared" ref="BG459:BG510" si="473">IF(AU459="", "", ROUND(AU459+(AU459*$U459), 2))</f>
        <v/>
      </c>
      <c r="BH459" s="49" t="str">
        <f t="shared" ref="BH459:BH510" si="474">IF(AV459="", "", ROUND(AV459+(AV459*$U459), 2))</f>
        <v/>
      </c>
      <c r="BI459" s="49" t="str">
        <f t="shared" ref="BI459:BI510" si="475">IF(AW459="", "", ROUND(AW459+(AW459*$U459), 2))</f>
        <v/>
      </c>
      <c r="BJ459" s="49" t="str">
        <f t="shared" ref="BJ459:BJ510" si="476">IF(AX459="", "", ROUND(AX459+(AX459*$U459), 2))</f>
        <v/>
      </c>
      <c r="BK459" s="49" t="str">
        <f t="shared" ref="BK459:BK510" si="477">IF(AY459="", "", ROUND(AY459+(AY459*$U459), 2))</f>
        <v/>
      </c>
      <c r="BL459" s="49" t="str">
        <f t="shared" ref="BL459:BL510" si="478">IF(AZ459="", "", ROUND(AZ459+(AZ459*$U459), 2))</f>
        <v/>
      </c>
      <c r="BM459" s="50" t="str">
        <f t="shared" ref="BM459:BM510" si="479">IF(BA459="", "", ROUND(BA459+(BA459*$U459), 2))</f>
        <v/>
      </c>
      <c r="BN459" s="48" t="str">
        <f t="shared" si="433"/>
        <v/>
      </c>
      <c r="BO459" s="49" t="str">
        <f t="shared" si="436"/>
        <v/>
      </c>
      <c r="BP459" s="49" t="str">
        <f t="shared" si="437"/>
        <v/>
      </c>
      <c r="BQ459" s="49" t="str">
        <f t="shared" si="438"/>
        <v/>
      </c>
      <c r="BR459" s="49" t="str">
        <f t="shared" si="439"/>
        <v/>
      </c>
      <c r="BS459" s="49" t="str">
        <f t="shared" si="440"/>
        <v/>
      </c>
      <c r="BT459" s="49" t="str">
        <f t="shared" si="441"/>
        <v/>
      </c>
      <c r="BU459" s="49" t="str">
        <f t="shared" si="442"/>
        <v/>
      </c>
      <c r="BV459" s="49" t="str">
        <f t="shared" si="443"/>
        <v/>
      </c>
      <c r="BW459" s="49" t="str">
        <f t="shared" si="444"/>
        <v/>
      </c>
      <c r="BX459" s="49" t="str">
        <f t="shared" si="445"/>
        <v/>
      </c>
      <c r="BY459" s="50" t="str">
        <f t="shared" si="446"/>
        <v/>
      </c>
      <c r="BZ459" s="48" t="str">
        <f t="shared" si="434"/>
        <v/>
      </c>
      <c r="CA459" s="49" t="str">
        <f t="shared" si="447"/>
        <v/>
      </c>
      <c r="CB459" s="49" t="str">
        <f t="shared" si="448"/>
        <v/>
      </c>
      <c r="CC459" s="49" t="str">
        <f t="shared" si="449"/>
        <v/>
      </c>
      <c r="CD459" s="49" t="str">
        <f t="shared" si="450"/>
        <v/>
      </c>
      <c r="CE459" s="49" t="str">
        <f t="shared" si="451"/>
        <v/>
      </c>
      <c r="CF459" s="49" t="str">
        <f t="shared" si="452"/>
        <v/>
      </c>
      <c r="CG459" s="49" t="str">
        <f t="shared" si="453"/>
        <v/>
      </c>
      <c r="CH459" s="49" t="str">
        <f t="shared" si="454"/>
        <v/>
      </c>
      <c r="CI459" s="49" t="str">
        <f t="shared" si="455"/>
        <v/>
      </c>
      <c r="CJ459" s="49" t="str">
        <f t="shared" si="456"/>
        <v/>
      </c>
      <c r="CK459" s="50" t="str">
        <f t="shared" si="457"/>
        <v/>
      </c>
      <c r="CM459" s="85" t="str">
        <f t="shared" si="435"/>
        <v/>
      </c>
      <c r="CN459" s="6" t="str">
        <f>IF($B459="", "", IF($CM459="X", "", IF(Report!$BN$3="X", LEFT($B459, 2), $B459)))</f>
        <v/>
      </c>
      <c r="CP459" s="48" t="str">
        <f>IF($CN459="", "", IF($CN459=Report!$BN$4, AA459, ""))</f>
        <v/>
      </c>
      <c r="CQ459" s="49" t="str">
        <f>IF($CN459="", "", IF($CN459=Report!$BN$4, AB459, ""))</f>
        <v/>
      </c>
      <c r="CR459" s="49" t="str">
        <f>IF($CN459="", "", IF($CN459=Report!$BN$4, AC459, ""))</f>
        <v/>
      </c>
      <c r="CS459" s="49" t="str">
        <f>IF($CN459="", "", IF($CN459=Report!$BN$4, AD459, ""))</f>
        <v/>
      </c>
      <c r="CT459" s="49" t="str">
        <f>IF($CN459="", "", IF($CN459=Report!$BN$4, AE459, ""))</f>
        <v/>
      </c>
      <c r="CU459" s="49" t="str">
        <f>IF($CN459="", "", IF($CN459=Report!$BN$4, AF459, ""))</f>
        <v/>
      </c>
      <c r="CV459" s="49" t="str">
        <f>IF($CN459="", "", IF($CN459=Report!$BN$4, AG459, ""))</f>
        <v/>
      </c>
      <c r="CW459" s="49" t="str">
        <f>IF($CN459="", "", IF($CN459=Report!$BN$4, AH459, ""))</f>
        <v/>
      </c>
      <c r="CX459" s="49" t="str">
        <f>IF($CN459="", "", IF($CN459=Report!$BN$4, AI459, ""))</f>
        <v/>
      </c>
      <c r="CY459" s="49" t="str">
        <f>IF($CN459="", "", IF($CN459=Report!$BN$4, AJ459, ""))</f>
        <v/>
      </c>
      <c r="CZ459" s="49" t="str">
        <f>IF($CN459="", "", IF($CN459=Report!$BN$4, AK459, ""))</f>
        <v/>
      </c>
      <c r="DA459" s="49" t="str">
        <f>IF($CN459="", "", IF($CN459=Report!$BN$4, AL459, ""))</f>
        <v/>
      </c>
      <c r="DB459" s="49" t="str">
        <f>IF($CN459="", "", IF($CN459=Report!$BN$4, AM459, ""))</f>
        <v/>
      </c>
      <c r="DC459" s="49" t="str">
        <f>IF($CN459="", "", IF($CN459=Report!$BN$4, AN459, ""))</f>
        <v/>
      </c>
      <c r="DD459" s="50" t="str">
        <f>IF($CN459="", "", IF($CN459=Report!$BN$4, AO459, ""))</f>
        <v/>
      </c>
      <c r="DE459" s="48" t="str">
        <f>IF($CN459="", "", IF($CN459=Report!$BN$4, AP459, ""))</f>
        <v/>
      </c>
      <c r="DF459" s="49" t="str">
        <f>IF($CN459="", "", IF($CN459=Report!$BN$4, AQ459, ""))</f>
        <v/>
      </c>
      <c r="DG459" s="49" t="str">
        <f>IF($CN459="", "", IF($CN459=Report!$BN$4, AR459, ""))</f>
        <v/>
      </c>
      <c r="DH459" s="49" t="str">
        <f>IF($CN459="", "", IF($CN459=Report!$BN$4, AS459, ""))</f>
        <v/>
      </c>
      <c r="DI459" s="49" t="str">
        <f>IF($CN459="", "", IF($CN459=Report!$BN$4, AT459, ""))</f>
        <v/>
      </c>
      <c r="DJ459" s="49" t="str">
        <f>IF($CN459="", "", IF($CN459=Report!$BN$4, AU459, ""))</f>
        <v/>
      </c>
      <c r="DK459" s="49" t="str">
        <f>IF($CN459="", "", IF($CN459=Report!$BN$4, AV459, ""))</f>
        <v/>
      </c>
      <c r="DL459" s="49" t="str">
        <f>IF($CN459="", "", IF($CN459=Report!$BN$4, AW459, ""))</f>
        <v/>
      </c>
      <c r="DM459" s="49" t="str">
        <f>IF($CN459="", "", IF($CN459=Report!$BN$4, AX459, ""))</f>
        <v/>
      </c>
      <c r="DN459" s="49" t="str">
        <f>IF($CN459="", "", IF($CN459=Report!$BN$4, AY459, ""))</f>
        <v/>
      </c>
      <c r="DO459" s="49" t="str">
        <f>IF($CN459="", "", IF($CN459=Report!$BN$4, AZ459, ""))</f>
        <v/>
      </c>
      <c r="DP459" s="50" t="str">
        <f>IF($CN459="", "", IF($CN459=Report!$BN$4, BA459, ""))</f>
        <v/>
      </c>
      <c r="DQ459" s="48" t="str">
        <f>IF($CN459="", "", IF($CN459=Report!$BN$4, BB459, ""))</f>
        <v/>
      </c>
      <c r="DR459" s="49" t="str">
        <f>IF($CN459="", "", IF($CN459=Report!$BN$4, BC459, ""))</f>
        <v/>
      </c>
      <c r="DS459" s="49" t="str">
        <f>IF($CN459="", "", IF($CN459=Report!$BN$4, BD459, ""))</f>
        <v/>
      </c>
      <c r="DT459" s="49" t="str">
        <f>IF($CN459="", "", IF($CN459=Report!$BN$4, BE459, ""))</f>
        <v/>
      </c>
      <c r="DU459" s="49" t="str">
        <f>IF($CN459="", "", IF($CN459=Report!$BN$4, BF459, ""))</f>
        <v/>
      </c>
      <c r="DV459" s="49" t="str">
        <f>IF($CN459="", "", IF($CN459=Report!$BN$4, BG459, ""))</f>
        <v/>
      </c>
      <c r="DW459" s="49" t="str">
        <f>IF($CN459="", "", IF($CN459=Report!$BN$4, BH459, ""))</f>
        <v/>
      </c>
      <c r="DX459" s="49" t="str">
        <f>IF($CN459="", "", IF($CN459=Report!$BN$4, BI459, ""))</f>
        <v/>
      </c>
      <c r="DY459" s="49" t="str">
        <f>IF($CN459="", "", IF($CN459=Report!$BN$4, BJ459, ""))</f>
        <v/>
      </c>
      <c r="DZ459" s="49" t="str">
        <f>IF($CN459="", "", IF($CN459=Report!$BN$4, BK459, ""))</f>
        <v/>
      </c>
      <c r="EA459" s="49" t="str">
        <f>IF($CN459="", "", IF($CN459=Report!$BN$4, BL459, ""))</f>
        <v/>
      </c>
      <c r="EB459" s="50" t="str">
        <f>IF($CN459="", "", IF($CN459=Report!$BN$4, BM459, ""))</f>
        <v/>
      </c>
      <c r="EC459" s="48" t="str">
        <f>IF($CN459="", "", IF($CN459=Report!$BN$4, BN459, ""))</f>
        <v/>
      </c>
      <c r="ED459" s="49" t="str">
        <f>IF($CN459="", "", IF($CN459=Report!$BN$4, BO459, ""))</f>
        <v/>
      </c>
      <c r="EE459" s="49" t="str">
        <f>IF($CN459="", "", IF($CN459=Report!$BN$4, BP459, ""))</f>
        <v/>
      </c>
      <c r="EF459" s="49" t="str">
        <f>IF($CN459="", "", IF($CN459=Report!$BN$4, BQ459, ""))</f>
        <v/>
      </c>
      <c r="EG459" s="49" t="str">
        <f>IF($CN459="", "", IF($CN459=Report!$BN$4, BR459, ""))</f>
        <v/>
      </c>
      <c r="EH459" s="49" t="str">
        <f>IF($CN459="", "", IF($CN459=Report!$BN$4, BS459, ""))</f>
        <v/>
      </c>
      <c r="EI459" s="49" t="str">
        <f>IF($CN459="", "", IF($CN459=Report!$BN$4, BT459, ""))</f>
        <v/>
      </c>
      <c r="EJ459" s="49" t="str">
        <f>IF($CN459="", "", IF($CN459=Report!$BN$4, BU459, ""))</f>
        <v/>
      </c>
      <c r="EK459" s="49" t="str">
        <f>IF($CN459="", "", IF($CN459=Report!$BN$4, BV459, ""))</f>
        <v/>
      </c>
      <c r="EL459" s="49" t="str">
        <f>IF($CN459="", "", IF($CN459=Report!$BN$4, BW459, ""))</f>
        <v/>
      </c>
      <c r="EM459" s="49" t="str">
        <f>IF($CN459="", "", IF($CN459=Report!$BN$4, BX459, ""))</f>
        <v/>
      </c>
      <c r="EN459" s="50" t="str">
        <f>IF($CN459="", "", IF($CN459=Report!$BN$4, BY459, ""))</f>
        <v/>
      </c>
      <c r="EO459" s="48" t="str">
        <f>IF($CN459="", "", IF($CN459=Report!$BN$4, BZ459, ""))</f>
        <v/>
      </c>
      <c r="EP459" s="49" t="str">
        <f>IF($CN459="", "", IF($CN459=Report!$BN$4, CA459, ""))</f>
        <v/>
      </c>
      <c r="EQ459" s="49" t="str">
        <f>IF($CN459="", "", IF($CN459=Report!$BN$4, CB459, ""))</f>
        <v/>
      </c>
      <c r="ER459" s="49" t="str">
        <f>IF($CN459="", "", IF($CN459=Report!$BN$4, CC459, ""))</f>
        <v/>
      </c>
      <c r="ES459" s="49" t="str">
        <f>IF($CN459="", "", IF($CN459=Report!$BN$4, CD459, ""))</f>
        <v/>
      </c>
      <c r="ET459" s="49" t="str">
        <f>IF($CN459="", "", IF($CN459=Report!$BN$4, CE459, ""))</f>
        <v/>
      </c>
      <c r="EU459" s="49" t="str">
        <f>IF($CN459="", "", IF($CN459=Report!$BN$4, CF459, ""))</f>
        <v/>
      </c>
      <c r="EV459" s="49" t="str">
        <f>IF($CN459="", "", IF($CN459=Report!$BN$4, CG459, ""))</f>
        <v/>
      </c>
      <c r="EW459" s="49" t="str">
        <f>IF($CN459="", "", IF($CN459=Report!$BN$4, CH459, ""))</f>
        <v/>
      </c>
      <c r="EX459" s="49" t="str">
        <f>IF($CN459="", "", IF($CN459=Report!$BN$4, CI459, ""))</f>
        <v/>
      </c>
      <c r="EY459" s="49" t="str">
        <f>IF($CN459="", "", IF($CN459=Report!$BN$4, CJ459, ""))</f>
        <v/>
      </c>
      <c r="EZ459" s="50" t="str">
        <f>IF($CN459="", "", IF($CN459=Report!$BN$4, CK459, ""))</f>
        <v/>
      </c>
    </row>
    <row r="460" spans="1:156" x14ac:dyDescent="0.25">
      <c r="A460" s="19"/>
      <c r="B460" s="104"/>
      <c r="C460" s="105"/>
      <c r="D460" s="116"/>
      <c r="E460" s="106"/>
      <c r="F460" s="106"/>
      <c r="G460" s="106"/>
      <c r="H460" s="106"/>
      <c r="I460" s="106"/>
      <c r="J460" s="106"/>
      <c r="K460" s="106"/>
      <c r="L460" s="106"/>
      <c r="M460" s="106"/>
      <c r="N460" s="106"/>
      <c r="O460" s="106"/>
      <c r="P460" s="106"/>
      <c r="Q460" s="106"/>
      <c r="R460" s="106"/>
      <c r="S460" s="106"/>
      <c r="T460" s="108"/>
      <c r="U460" s="108"/>
      <c r="V460" s="108"/>
      <c r="W460" s="109"/>
      <c r="X460" s="19"/>
      <c r="AA460" s="48" t="str">
        <f t="shared" ref="AA460:AA510" si="480">IF(E460="", "", E460)</f>
        <v/>
      </c>
      <c r="AB460" s="49" t="str">
        <f t="shared" ref="AB460:AB510" si="481">IF(F460="", "", F460)</f>
        <v/>
      </c>
      <c r="AC460" s="49" t="str">
        <f t="shared" ref="AC460:AC510" si="482">IF(G460="", "", G460)</f>
        <v/>
      </c>
      <c r="AD460" s="49" t="str">
        <f t="shared" ref="AD460:AD510" si="483">IF(H460="", "", H460)</f>
        <v/>
      </c>
      <c r="AE460" s="49" t="str">
        <f t="shared" ref="AE460:AE510" si="484">IF(I460="", "", I460)</f>
        <v/>
      </c>
      <c r="AF460" s="49" t="str">
        <f t="shared" ref="AF460:AF510" si="485">IF(J460="", "", J460)</f>
        <v/>
      </c>
      <c r="AG460" s="49" t="str">
        <f t="shared" ref="AG460:AG510" si="486">IF(K460="", "", K460)</f>
        <v/>
      </c>
      <c r="AH460" s="49" t="str">
        <f t="shared" ref="AH460:AH510" si="487">IF(L460="", "", L460)</f>
        <v/>
      </c>
      <c r="AI460" s="49" t="str">
        <f t="shared" ref="AI460:AI510" si="488">IF(M460="", "", M460)</f>
        <v/>
      </c>
      <c r="AJ460" s="49" t="str">
        <f t="shared" ref="AJ460:AJ510" si="489">IF(N460="", "", N460)</f>
        <v/>
      </c>
      <c r="AK460" s="49" t="str">
        <f t="shared" ref="AK460:AK510" si="490">IF(O460="", "", O460)</f>
        <v/>
      </c>
      <c r="AL460" s="49" t="str">
        <f t="shared" ref="AL460:AL510" si="491">IF(P460="", "", P460)</f>
        <v/>
      </c>
      <c r="AM460" s="49" t="str">
        <f t="shared" ref="AM460:AM510" si="492">IF(Q460="", "", Q460)</f>
        <v/>
      </c>
      <c r="AN460" s="49" t="str">
        <f t="shared" ref="AN460:AN510" si="493">IF(R460="", "", R460)</f>
        <v/>
      </c>
      <c r="AO460" s="50" t="str">
        <f t="shared" ref="AO460:AO510" si="494">IF(S460="", "", S460)</f>
        <v/>
      </c>
      <c r="AP460" s="48" t="str">
        <f t="shared" ref="AP460:AP510" si="495">IF(AD460="", "", ROUND(AD460+(AD460*$T460), 2))</f>
        <v/>
      </c>
      <c r="AQ460" s="49" t="str">
        <f t="shared" si="458"/>
        <v/>
      </c>
      <c r="AR460" s="49" t="str">
        <f t="shared" si="459"/>
        <v/>
      </c>
      <c r="AS460" s="49" t="str">
        <f t="shared" si="460"/>
        <v/>
      </c>
      <c r="AT460" s="49" t="str">
        <f t="shared" si="461"/>
        <v/>
      </c>
      <c r="AU460" s="49" t="str">
        <f t="shared" si="462"/>
        <v/>
      </c>
      <c r="AV460" s="49" t="str">
        <f t="shared" si="463"/>
        <v/>
      </c>
      <c r="AW460" s="49" t="str">
        <f t="shared" si="464"/>
        <v/>
      </c>
      <c r="AX460" s="49" t="str">
        <f t="shared" si="465"/>
        <v/>
      </c>
      <c r="AY460" s="49" t="str">
        <f t="shared" si="466"/>
        <v/>
      </c>
      <c r="AZ460" s="49" t="str">
        <f t="shared" si="467"/>
        <v/>
      </c>
      <c r="BA460" s="50" t="str">
        <f t="shared" si="468"/>
        <v/>
      </c>
      <c r="BB460" s="48" t="str">
        <f t="shared" ref="BB460:BB510" si="496">IF(AP460="", "", ROUND(AP460+(AP460*$U460), 2))</f>
        <v/>
      </c>
      <c r="BC460" s="49" t="str">
        <f t="shared" si="469"/>
        <v/>
      </c>
      <c r="BD460" s="49" t="str">
        <f t="shared" si="470"/>
        <v/>
      </c>
      <c r="BE460" s="49" t="str">
        <f t="shared" si="471"/>
        <v/>
      </c>
      <c r="BF460" s="49" t="str">
        <f t="shared" si="472"/>
        <v/>
      </c>
      <c r="BG460" s="49" t="str">
        <f t="shared" si="473"/>
        <v/>
      </c>
      <c r="BH460" s="49" t="str">
        <f t="shared" si="474"/>
        <v/>
      </c>
      <c r="BI460" s="49" t="str">
        <f t="shared" si="475"/>
        <v/>
      </c>
      <c r="BJ460" s="49" t="str">
        <f t="shared" si="476"/>
        <v/>
      </c>
      <c r="BK460" s="49" t="str">
        <f t="shared" si="477"/>
        <v/>
      </c>
      <c r="BL460" s="49" t="str">
        <f t="shared" si="478"/>
        <v/>
      </c>
      <c r="BM460" s="50" t="str">
        <f t="shared" si="479"/>
        <v/>
      </c>
      <c r="BN460" s="48" t="str">
        <f t="shared" ref="BN460:BN510" si="497">IF(BB460="", "", ROUND(BB460+(BB460*$V460), 2))</f>
        <v/>
      </c>
      <c r="BO460" s="49" t="str">
        <f t="shared" si="436"/>
        <v/>
      </c>
      <c r="BP460" s="49" t="str">
        <f t="shared" si="437"/>
        <v/>
      </c>
      <c r="BQ460" s="49" t="str">
        <f t="shared" si="438"/>
        <v/>
      </c>
      <c r="BR460" s="49" t="str">
        <f t="shared" si="439"/>
        <v/>
      </c>
      <c r="BS460" s="49" t="str">
        <f t="shared" si="440"/>
        <v/>
      </c>
      <c r="BT460" s="49" t="str">
        <f t="shared" si="441"/>
        <v/>
      </c>
      <c r="BU460" s="49" t="str">
        <f t="shared" si="442"/>
        <v/>
      </c>
      <c r="BV460" s="49" t="str">
        <f t="shared" si="443"/>
        <v/>
      </c>
      <c r="BW460" s="49" t="str">
        <f t="shared" si="444"/>
        <v/>
      </c>
      <c r="BX460" s="49" t="str">
        <f t="shared" si="445"/>
        <v/>
      </c>
      <c r="BY460" s="50" t="str">
        <f t="shared" si="446"/>
        <v/>
      </c>
      <c r="BZ460" s="48" t="str">
        <f t="shared" ref="BZ460:BZ510" si="498">IF(BN460="", "", ROUND(BN460+(BN460*$W460), 2))</f>
        <v/>
      </c>
      <c r="CA460" s="49" t="str">
        <f t="shared" si="447"/>
        <v/>
      </c>
      <c r="CB460" s="49" t="str">
        <f t="shared" si="448"/>
        <v/>
      </c>
      <c r="CC460" s="49" t="str">
        <f t="shared" si="449"/>
        <v/>
      </c>
      <c r="CD460" s="49" t="str">
        <f t="shared" si="450"/>
        <v/>
      </c>
      <c r="CE460" s="49" t="str">
        <f t="shared" si="451"/>
        <v/>
      </c>
      <c r="CF460" s="49" t="str">
        <f t="shared" si="452"/>
        <v/>
      </c>
      <c r="CG460" s="49" t="str">
        <f t="shared" si="453"/>
        <v/>
      </c>
      <c r="CH460" s="49" t="str">
        <f t="shared" si="454"/>
        <v/>
      </c>
      <c r="CI460" s="49" t="str">
        <f t="shared" si="455"/>
        <v/>
      </c>
      <c r="CJ460" s="49" t="str">
        <f t="shared" si="456"/>
        <v/>
      </c>
      <c r="CK460" s="50" t="str">
        <f t="shared" si="457"/>
        <v/>
      </c>
      <c r="CM460" s="85" t="str">
        <f t="shared" ref="CM460:CM510" si="499">IF(B460="", "", IF(RIGHT(B460, 2)="00", "X", ""))</f>
        <v/>
      </c>
      <c r="CN460" s="6" t="str">
        <f>IF($B460="", "", IF($CM460="X", "", IF(Report!$BN$3="X", LEFT($B460, 2), $B460)))</f>
        <v/>
      </c>
      <c r="CP460" s="48" t="str">
        <f>IF($CN460="", "", IF($CN460=Report!$BN$4, AA460, ""))</f>
        <v/>
      </c>
      <c r="CQ460" s="49" t="str">
        <f>IF($CN460="", "", IF($CN460=Report!$BN$4, AB460, ""))</f>
        <v/>
      </c>
      <c r="CR460" s="49" t="str">
        <f>IF($CN460="", "", IF($CN460=Report!$BN$4, AC460, ""))</f>
        <v/>
      </c>
      <c r="CS460" s="49" t="str">
        <f>IF($CN460="", "", IF($CN460=Report!$BN$4, AD460, ""))</f>
        <v/>
      </c>
      <c r="CT460" s="49" t="str">
        <f>IF($CN460="", "", IF($CN460=Report!$BN$4, AE460, ""))</f>
        <v/>
      </c>
      <c r="CU460" s="49" t="str">
        <f>IF($CN460="", "", IF($CN460=Report!$BN$4, AF460, ""))</f>
        <v/>
      </c>
      <c r="CV460" s="49" t="str">
        <f>IF($CN460="", "", IF($CN460=Report!$BN$4, AG460, ""))</f>
        <v/>
      </c>
      <c r="CW460" s="49" t="str">
        <f>IF($CN460="", "", IF($CN460=Report!$BN$4, AH460, ""))</f>
        <v/>
      </c>
      <c r="CX460" s="49" t="str">
        <f>IF($CN460="", "", IF($CN460=Report!$BN$4, AI460, ""))</f>
        <v/>
      </c>
      <c r="CY460" s="49" t="str">
        <f>IF($CN460="", "", IF($CN460=Report!$BN$4, AJ460, ""))</f>
        <v/>
      </c>
      <c r="CZ460" s="49" t="str">
        <f>IF($CN460="", "", IF($CN460=Report!$BN$4, AK460, ""))</f>
        <v/>
      </c>
      <c r="DA460" s="49" t="str">
        <f>IF($CN460="", "", IF($CN460=Report!$BN$4, AL460, ""))</f>
        <v/>
      </c>
      <c r="DB460" s="49" t="str">
        <f>IF($CN460="", "", IF($CN460=Report!$BN$4, AM460, ""))</f>
        <v/>
      </c>
      <c r="DC460" s="49" t="str">
        <f>IF($CN460="", "", IF($CN460=Report!$BN$4, AN460, ""))</f>
        <v/>
      </c>
      <c r="DD460" s="50" t="str">
        <f>IF($CN460="", "", IF($CN460=Report!$BN$4, AO460, ""))</f>
        <v/>
      </c>
      <c r="DE460" s="48" t="str">
        <f>IF($CN460="", "", IF($CN460=Report!$BN$4, AP460, ""))</f>
        <v/>
      </c>
      <c r="DF460" s="49" t="str">
        <f>IF($CN460="", "", IF($CN460=Report!$BN$4, AQ460, ""))</f>
        <v/>
      </c>
      <c r="DG460" s="49" t="str">
        <f>IF($CN460="", "", IF($CN460=Report!$BN$4, AR460, ""))</f>
        <v/>
      </c>
      <c r="DH460" s="49" t="str">
        <f>IF($CN460="", "", IF($CN460=Report!$BN$4, AS460, ""))</f>
        <v/>
      </c>
      <c r="DI460" s="49" t="str">
        <f>IF($CN460="", "", IF($CN460=Report!$BN$4, AT460, ""))</f>
        <v/>
      </c>
      <c r="DJ460" s="49" t="str">
        <f>IF($CN460="", "", IF($CN460=Report!$BN$4, AU460, ""))</f>
        <v/>
      </c>
      <c r="DK460" s="49" t="str">
        <f>IF($CN460="", "", IF($CN460=Report!$BN$4, AV460, ""))</f>
        <v/>
      </c>
      <c r="DL460" s="49" t="str">
        <f>IF($CN460="", "", IF($CN460=Report!$BN$4, AW460, ""))</f>
        <v/>
      </c>
      <c r="DM460" s="49" t="str">
        <f>IF($CN460="", "", IF($CN460=Report!$BN$4, AX460, ""))</f>
        <v/>
      </c>
      <c r="DN460" s="49" t="str">
        <f>IF($CN460="", "", IF($CN460=Report!$BN$4, AY460, ""))</f>
        <v/>
      </c>
      <c r="DO460" s="49" t="str">
        <f>IF($CN460="", "", IF($CN460=Report!$BN$4, AZ460, ""))</f>
        <v/>
      </c>
      <c r="DP460" s="50" t="str">
        <f>IF($CN460="", "", IF($CN460=Report!$BN$4, BA460, ""))</f>
        <v/>
      </c>
      <c r="DQ460" s="48" t="str">
        <f>IF($CN460="", "", IF($CN460=Report!$BN$4, BB460, ""))</f>
        <v/>
      </c>
      <c r="DR460" s="49" t="str">
        <f>IF($CN460="", "", IF($CN460=Report!$BN$4, BC460, ""))</f>
        <v/>
      </c>
      <c r="DS460" s="49" t="str">
        <f>IF($CN460="", "", IF($CN460=Report!$BN$4, BD460, ""))</f>
        <v/>
      </c>
      <c r="DT460" s="49" t="str">
        <f>IF($CN460="", "", IF($CN460=Report!$BN$4, BE460, ""))</f>
        <v/>
      </c>
      <c r="DU460" s="49" t="str">
        <f>IF($CN460="", "", IF($CN460=Report!$BN$4, BF460, ""))</f>
        <v/>
      </c>
      <c r="DV460" s="49" t="str">
        <f>IF($CN460="", "", IF($CN460=Report!$BN$4, BG460, ""))</f>
        <v/>
      </c>
      <c r="DW460" s="49" t="str">
        <f>IF($CN460="", "", IF($CN460=Report!$BN$4, BH460, ""))</f>
        <v/>
      </c>
      <c r="DX460" s="49" t="str">
        <f>IF($CN460="", "", IF($CN460=Report!$BN$4, BI460, ""))</f>
        <v/>
      </c>
      <c r="DY460" s="49" t="str">
        <f>IF($CN460="", "", IF($CN460=Report!$BN$4, BJ460, ""))</f>
        <v/>
      </c>
      <c r="DZ460" s="49" t="str">
        <f>IF($CN460="", "", IF($CN460=Report!$BN$4, BK460, ""))</f>
        <v/>
      </c>
      <c r="EA460" s="49" t="str">
        <f>IF($CN460="", "", IF($CN460=Report!$BN$4, BL460, ""))</f>
        <v/>
      </c>
      <c r="EB460" s="50" t="str">
        <f>IF($CN460="", "", IF($CN460=Report!$BN$4, BM460, ""))</f>
        <v/>
      </c>
      <c r="EC460" s="48" t="str">
        <f>IF($CN460="", "", IF($CN460=Report!$BN$4, BN460, ""))</f>
        <v/>
      </c>
      <c r="ED460" s="49" t="str">
        <f>IF($CN460="", "", IF($CN460=Report!$BN$4, BO460, ""))</f>
        <v/>
      </c>
      <c r="EE460" s="49" t="str">
        <f>IF($CN460="", "", IF($CN460=Report!$BN$4, BP460, ""))</f>
        <v/>
      </c>
      <c r="EF460" s="49" t="str">
        <f>IF($CN460="", "", IF($CN460=Report!$BN$4, BQ460, ""))</f>
        <v/>
      </c>
      <c r="EG460" s="49" t="str">
        <f>IF($CN460="", "", IF($CN460=Report!$BN$4, BR460, ""))</f>
        <v/>
      </c>
      <c r="EH460" s="49" t="str">
        <f>IF($CN460="", "", IF($CN460=Report!$BN$4, BS460, ""))</f>
        <v/>
      </c>
      <c r="EI460" s="49" t="str">
        <f>IF($CN460="", "", IF($CN460=Report!$BN$4, BT460, ""))</f>
        <v/>
      </c>
      <c r="EJ460" s="49" t="str">
        <f>IF($CN460="", "", IF($CN460=Report!$BN$4, BU460, ""))</f>
        <v/>
      </c>
      <c r="EK460" s="49" t="str">
        <f>IF($CN460="", "", IF($CN460=Report!$BN$4, BV460, ""))</f>
        <v/>
      </c>
      <c r="EL460" s="49" t="str">
        <f>IF($CN460="", "", IF($CN460=Report!$BN$4, BW460, ""))</f>
        <v/>
      </c>
      <c r="EM460" s="49" t="str">
        <f>IF($CN460="", "", IF($CN460=Report!$BN$4, BX460, ""))</f>
        <v/>
      </c>
      <c r="EN460" s="50" t="str">
        <f>IF($CN460="", "", IF($CN460=Report!$BN$4, BY460, ""))</f>
        <v/>
      </c>
      <c r="EO460" s="48" t="str">
        <f>IF($CN460="", "", IF($CN460=Report!$BN$4, BZ460, ""))</f>
        <v/>
      </c>
      <c r="EP460" s="49" t="str">
        <f>IF($CN460="", "", IF($CN460=Report!$BN$4, CA460, ""))</f>
        <v/>
      </c>
      <c r="EQ460" s="49" t="str">
        <f>IF($CN460="", "", IF($CN460=Report!$BN$4, CB460, ""))</f>
        <v/>
      </c>
      <c r="ER460" s="49" t="str">
        <f>IF($CN460="", "", IF($CN460=Report!$BN$4, CC460, ""))</f>
        <v/>
      </c>
      <c r="ES460" s="49" t="str">
        <f>IF($CN460="", "", IF($CN460=Report!$BN$4, CD460, ""))</f>
        <v/>
      </c>
      <c r="ET460" s="49" t="str">
        <f>IF($CN460="", "", IF($CN460=Report!$BN$4, CE460, ""))</f>
        <v/>
      </c>
      <c r="EU460" s="49" t="str">
        <f>IF($CN460="", "", IF($CN460=Report!$BN$4, CF460, ""))</f>
        <v/>
      </c>
      <c r="EV460" s="49" t="str">
        <f>IF($CN460="", "", IF($CN460=Report!$BN$4, CG460, ""))</f>
        <v/>
      </c>
      <c r="EW460" s="49" t="str">
        <f>IF($CN460="", "", IF($CN460=Report!$BN$4, CH460, ""))</f>
        <v/>
      </c>
      <c r="EX460" s="49" t="str">
        <f>IF($CN460="", "", IF($CN460=Report!$BN$4, CI460, ""))</f>
        <v/>
      </c>
      <c r="EY460" s="49" t="str">
        <f>IF($CN460="", "", IF($CN460=Report!$BN$4, CJ460, ""))</f>
        <v/>
      </c>
      <c r="EZ460" s="50" t="str">
        <f>IF($CN460="", "", IF($CN460=Report!$BN$4, CK460, ""))</f>
        <v/>
      </c>
    </row>
    <row r="461" spans="1:156" x14ac:dyDescent="0.25">
      <c r="A461" s="19"/>
      <c r="B461" s="104"/>
      <c r="C461" s="105"/>
      <c r="D461" s="116"/>
      <c r="E461" s="106"/>
      <c r="F461" s="106"/>
      <c r="G461" s="106"/>
      <c r="H461" s="106"/>
      <c r="I461" s="106"/>
      <c r="J461" s="106"/>
      <c r="K461" s="106"/>
      <c r="L461" s="106"/>
      <c r="M461" s="106"/>
      <c r="N461" s="106"/>
      <c r="O461" s="106"/>
      <c r="P461" s="106"/>
      <c r="Q461" s="106"/>
      <c r="R461" s="106"/>
      <c r="S461" s="106"/>
      <c r="T461" s="108"/>
      <c r="U461" s="108"/>
      <c r="V461" s="108"/>
      <c r="W461" s="109"/>
      <c r="X461" s="19"/>
      <c r="AA461" s="48" t="str">
        <f t="shared" si="480"/>
        <v/>
      </c>
      <c r="AB461" s="49" t="str">
        <f t="shared" si="481"/>
        <v/>
      </c>
      <c r="AC461" s="49" t="str">
        <f t="shared" si="482"/>
        <v/>
      </c>
      <c r="AD461" s="49" t="str">
        <f t="shared" si="483"/>
        <v/>
      </c>
      <c r="AE461" s="49" t="str">
        <f t="shared" si="484"/>
        <v/>
      </c>
      <c r="AF461" s="49" t="str">
        <f t="shared" si="485"/>
        <v/>
      </c>
      <c r="AG461" s="49" t="str">
        <f t="shared" si="486"/>
        <v/>
      </c>
      <c r="AH461" s="49" t="str">
        <f t="shared" si="487"/>
        <v/>
      </c>
      <c r="AI461" s="49" t="str">
        <f t="shared" si="488"/>
        <v/>
      </c>
      <c r="AJ461" s="49" t="str">
        <f t="shared" si="489"/>
        <v/>
      </c>
      <c r="AK461" s="49" t="str">
        <f t="shared" si="490"/>
        <v/>
      </c>
      <c r="AL461" s="49" t="str">
        <f t="shared" si="491"/>
        <v/>
      </c>
      <c r="AM461" s="49" t="str">
        <f t="shared" si="492"/>
        <v/>
      </c>
      <c r="AN461" s="49" t="str">
        <f t="shared" si="493"/>
        <v/>
      </c>
      <c r="AO461" s="50" t="str">
        <f t="shared" si="494"/>
        <v/>
      </c>
      <c r="AP461" s="48" t="str">
        <f t="shared" si="495"/>
        <v/>
      </c>
      <c r="AQ461" s="49" t="str">
        <f t="shared" si="458"/>
        <v/>
      </c>
      <c r="AR461" s="49" t="str">
        <f t="shared" si="459"/>
        <v/>
      </c>
      <c r="AS461" s="49" t="str">
        <f t="shared" si="460"/>
        <v/>
      </c>
      <c r="AT461" s="49" t="str">
        <f t="shared" si="461"/>
        <v/>
      </c>
      <c r="AU461" s="49" t="str">
        <f t="shared" si="462"/>
        <v/>
      </c>
      <c r="AV461" s="49" t="str">
        <f t="shared" si="463"/>
        <v/>
      </c>
      <c r="AW461" s="49" t="str">
        <f t="shared" si="464"/>
        <v/>
      </c>
      <c r="AX461" s="49" t="str">
        <f t="shared" si="465"/>
        <v/>
      </c>
      <c r="AY461" s="49" t="str">
        <f t="shared" si="466"/>
        <v/>
      </c>
      <c r="AZ461" s="49" t="str">
        <f t="shared" si="467"/>
        <v/>
      </c>
      <c r="BA461" s="50" t="str">
        <f t="shared" si="468"/>
        <v/>
      </c>
      <c r="BB461" s="48" t="str">
        <f t="shared" si="496"/>
        <v/>
      </c>
      <c r="BC461" s="49" t="str">
        <f t="shared" si="469"/>
        <v/>
      </c>
      <c r="BD461" s="49" t="str">
        <f t="shared" si="470"/>
        <v/>
      </c>
      <c r="BE461" s="49" t="str">
        <f t="shared" si="471"/>
        <v/>
      </c>
      <c r="BF461" s="49" t="str">
        <f t="shared" si="472"/>
        <v/>
      </c>
      <c r="BG461" s="49" t="str">
        <f t="shared" si="473"/>
        <v/>
      </c>
      <c r="BH461" s="49" t="str">
        <f t="shared" si="474"/>
        <v/>
      </c>
      <c r="BI461" s="49" t="str">
        <f t="shared" si="475"/>
        <v/>
      </c>
      <c r="BJ461" s="49" t="str">
        <f t="shared" si="476"/>
        <v/>
      </c>
      <c r="BK461" s="49" t="str">
        <f t="shared" si="477"/>
        <v/>
      </c>
      <c r="BL461" s="49" t="str">
        <f t="shared" si="478"/>
        <v/>
      </c>
      <c r="BM461" s="50" t="str">
        <f t="shared" si="479"/>
        <v/>
      </c>
      <c r="BN461" s="48" t="str">
        <f t="shared" si="497"/>
        <v/>
      </c>
      <c r="BO461" s="49" t="str">
        <f t="shared" si="436"/>
        <v/>
      </c>
      <c r="BP461" s="49" t="str">
        <f t="shared" si="437"/>
        <v/>
      </c>
      <c r="BQ461" s="49" t="str">
        <f t="shared" si="438"/>
        <v/>
      </c>
      <c r="BR461" s="49" t="str">
        <f t="shared" si="439"/>
        <v/>
      </c>
      <c r="BS461" s="49" t="str">
        <f t="shared" si="440"/>
        <v/>
      </c>
      <c r="BT461" s="49" t="str">
        <f t="shared" si="441"/>
        <v/>
      </c>
      <c r="BU461" s="49" t="str">
        <f t="shared" si="442"/>
        <v/>
      </c>
      <c r="BV461" s="49" t="str">
        <f t="shared" si="443"/>
        <v/>
      </c>
      <c r="BW461" s="49" t="str">
        <f t="shared" si="444"/>
        <v/>
      </c>
      <c r="BX461" s="49" t="str">
        <f t="shared" si="445"/>
        <v/>
      </c>
      <c r="BY461" s="50" t="str">
        <f t="shared" si="446"/>
        <v/>
      </c>
      <c r="BZ461" s="48" t="str">
        <f t="shared" si="498"/>
        <v/>
      </c>
      <c r="CA461" s="49" t="str">
        <f t="shared" si="447"/>
        <v/>
      </c>
      <c r="CB461" s="49" t="str">
        <f t="shared" si="448"/>
        <v/>
      </c>
      <c r="CC461" s="49" t="str">
        <f t="shared" si="449"/>
        <v/>
      </c>
      <c r="CD461" s="49" t="str">
        <f t="shared" si="450"/>
        <v/>
      </c>
      <c r="CE461" s="49" t="str">
        <f t="shared" si="451"/>
        <v/>
      </c>
      <c r="CF461" s="49" t="str">
        <f t="shared" si="452"/>
        <v/>
      </c>
      <c r="CG461" s="49" t="str">
        <f t="shared" si="453"/>
        <v/>
      </c>
      <c r="CH461" s="49" t="str">
        <f t="shared" si="454"/>
        <v/>
      </c>
      <c r="CI461" s="49" t="str">
        <f t="shared" si="455"/>
        <v/>
      </c>
      <c r="CJ461" s="49" t="str">
        <f t="shared" si="456"/>
        <v/>
      </c>
      <c r="CK461" s="50" t="str">
        <f t="shared" si="457"/>
        <v/>
      </c>
      <c r="CM461" s="85" t="str">
        <f t="shared" si="499"/>
        <v/>
      </c>
      <c r="CN461" s="6" t="str">
        <f>IF($B461="", "", IF($CM461="X", "", IF(Report!$BN$3="X", LEFT($B461, 2), $B461)))</f>
        <v/>
      </c>
      <c r="CP461" s="48" t="str">
        <f>IF($CN461="", "", IF($CN461=Report!$BN$4, AA461, ""))</f>
        <v/>
      </c>
      <c r="CQ461" s="49" t="str">
        <f>IF($CN461="", "", IF($CN461=Report!$BN$4, AB461, ""))</f>
        <v/>
      </c>
      <c r="CR461" s="49" t="str">
        <f>IF($CN461="", "", IF($CN461=Report!$BN$4, AC461, ""))</f>
        <v/>
      </c>
      <c r="CS461" s="49" t="str">
        <f>IF($CN461="", "", IF($CN461=Report!$BN$4, AD461, ""))</f>
        <v/>
      </c>
      <c r="CT461" s="49" t="str">
        <f>IF($CN461="", "", IF($CN461=Report!$BN$4, AE461, ""))</f>
        <v/>
      </c>
      <c r="CU461" s="49" t="str">
        <f>IF($CN461="", "", IF($CN461=Report!$BN$4, AF461, ""))</f>
        <v/>
      </c>
      <c r="CV461" s="49" t="str">
        <f>IF($CN461="", "", IF($CN461=Report!$BN$4, AG461, ""))</f>
        <v/>
      </c>
      <c r="CW461" s="49" t="str">
        <f>IF($CN461="", "", IF($CN461=Report!$BN$4, AH461, ""))</f>
        <v/>
      </c>
      <c r="CX461" s="49" t="str">
        <f>IF($CN461="", "", IF($CN461=Report!$BN$4, AI461, ""))</f>
        <v/>
      </c>
      <c r="CY461" s="49" t="str">
        <f>IF($CN461="", "", IF($CN461=Report!$BN$4, AJ461, ""))</f>
        <v/>
      </c>
      <c r="CZ461" s="49" t="str">
        <f>IF($CN461="", "", IF($CN461=Report!$BN$4, AK461, ""))</f>
        <v/>
      </c>
      <c r="DA461" s="49" t="str">
        <f>IF($CN461="", "", IF($CN461=Report!$BN$4, AL461, ""))</f>
        <v/>
      </c>
      <c r="DB461" s="49" t="str">
        <f>IF($CN461="", "", IF($CN461=Report!$BN$4, AM461, ""))</f>
        <v/>
      </c>
      <c r="DC461" s="49" t="str">
        <f>IF($CN461="", "", IF($CN461=Report!$BN$4, AN461, ""))</f>
        <v/>
      </c>
      <c r="DD461" s="50" t="str">
        <f>IF($CN461="", "", IF($CN461=Report!$BN$4, AO461, ""))</f>
        <v/>
      </c>
      <c r="DE461" s="48" t="str">
        <f>IF($CN461="", "", IF($CN461=Report!$BN$4, AP461, ""))</f>
        <v/>
      </c>
      <c r="DF461" s="49" t="str">
        <f>IF($CN461="", "", IF($CN461=Report!$BN$4, AQ461, ""))</f>
        <v/>
      </c>
      <c r="DG461" s="49" t="str">
        <f>IF($CN461="", "", IF($CN461=Report!$BN$4, AR461, ""))</f>
        <v/>
      </c>
      <c r="DH461" s="49" t="str">
        <f>IF($CN461="", "", IF($CN461=Report!$BN$4, AS461, ""))</f>
        <v/>
      </c>
      <c r="DI461" s="49" t="str">
        <f>IF($CN461="", "", IF($CN461=Report!$BN$4, AT461, ""))</f>
        <v/>
      </c>
      <c r="DJ461" s="49" t="str">
        <f>IF($CN461="", "", IF($CN461=Report!$BN$4, AU461, ""))</f>
        <v/>
      </c>
      <c r="DK461" s="49" t="str">
        <f>IF($CN461="", "", IF($CN461=Report!$BN$4, AV461, ""))</f>
        <v/>
      </c>
      <c r="DL461" s="49" t="str">
        <f>IF($CN461="", "", IF($CN461=Report!$BN$4, AW461, ""))</f>
        <v/>
      </c>
      <c r="DM461" s="49" t="str">
        <f>IF($CN461="", "", IF($CN461=Report!$BN$4, AX461, ""))</f>
        <v/>
      </c>
      <c r="DN461" s="49" t="str">
        <f>IF($CN461="", "", IF($CN461=Report!$BN$4, AY461, ""))</f>
        <v/>
      </c>
      <c r="DO461" s="49" t="str">
        <f>IF($CN461="", "", IF($CN461=Report!$BN$4, AZ461, ""))</f>
        <v/>
      </c>
      <c r="DP461" s="50" t="str">
        <f>IF($CN461="", "", IF($CN461=Report!$BN$4, BA461, ""))</f>
        <v/>
      </c>
      <c r="DQ461" s="48" t="str">
        <f>IF($CN461="", "", IF($CN461=Report!$BN$4, BB461, ""))</f>
        <v/>
      </c>
      <c r="DR461" s="49" t="str">
        <f>IF($CN461="", "", IF($CN461=Report!$BN$4, BC461, ""))</f>
        <v/>
      </c>
      <c r="DS461" s="49" t="str">
        <f>IF($CN461="", "", IF($CN461=Report!$BN$4, BD461, ""))</f>
        <v/>
      </c>
      <c r="DT461" s="49" t="str">
        <f>IF($CN461="", "", IF($CN461=Report!$BN$4, BE461, ""))</f>
        <v/>
      </c>
      <c r="DU461" s="49" t="str">
        <f>IF($CN461="", "", IF($CN461=Report!$BN$4, BF461, ""))</f>
        <v/>
      </c>
      <c r="DV461" s="49" t="str">
        <f>IF($CN461="", "", IF($CN461=Report!$BN$4, BG461, ""))</f>
        <v/>
      </c>
      <c r="DW461" s="49" t="str">
        <f>IF($CN461="", "", IF($CN461=Report!$BN$4, BH461, ""))</f>
        <v/>
      </c>
      <c r="DX461" s="49" t="str">
        <f>IF($CN461="", "", IF($CN461=Report!$BN$4, BI461, ""))</f>
        <v/>
      </c>
      <c r="DY461" s="49" t="str">
        <f>IF($CN461="", "", IF($CN461=Report!$BN$4, BJ461, ""))</f>
        <v/>
      </c>
      <c r="DZ461" s="49" t="str">
        <f>IF($CN461="", "", IF($CN461=Report!$BN$4, BK461, ""))</f>
        <v/>
      </c>
      <c r="EA461" s="49" t="str">
        <f>IF($CN461="", "", IF($CN461=Report!$BN$4, BL461, ""))</f>
        <v/>
      </c>
      <c r="EB461" s="50" t="str">
        <f>IF($CN461="", "", IF($CN461=Report!$BN$4, BM461, ""))</f>
        <v/>
      </c>
      <c r="EC461" s="48" t="str">
        <f>IF($CN461="", "", IF($CN461=Report!$BN$4, BN461, ""))</f>
        <v/>
      </c>
      <c r="ED461" s="49" t="str">
        <f>IF($CN461="", "", IF($CN461=Report!$BN$4, BO461, ""))</f>
        <v/>
      </c>
      <c r="EE461" s="49" t="str">
        <f>IF($CN461="", "", IF($CN461=Report!$BN$4, BP461, ""))</f>
        <v/>
      </c>
      <c r="EF461" s="49" t="str">
        <f>IF($CN461="", "", IF($CN461=Report!$BN$4, BQ461, ""))</f>
        <v/>
      </c>
      <c r="EG461" s="49" t="str">
        <f>IF($CN461="", "", IF($CN461=Report!$BN$4, BR461, ""))</f>
        <v/>
      </c>
      <c r="EH461" s="49" t="str">
        <f>IF($CN461="", "", IF($CN461=Report!$BN$4, BS461, ""))</f>
        <v/>
      </c>
      <c r="EI461" s="49" t="str">
        <f>IF($CN461="", "", IF($CN461=Report!$BN$4, BT461, ""))</f>
        <v/>
      </c>
      <c r="EJ461" s="49" t="str">
        <f>IF($CN461="", "", IF($CN461=Report!$BN$4, BU461, ""))</f>
        <v/>
      </c>
      <c r="EK461" s="49" t="str">
        <f>IF($CN461="", "", IF($CN461=Report!$BN$4, BV461, ""))</f>
        <v/>
      </c>
      <c r="EL461" s="49" t="str">
        <f>IF($CN461="", "", IF($CN461=Report!$BN$4, BW461, ""))</f>
        <v/>
      </c>
      <c r="EM461" s="49" t="str">
        <f>IF($CN461="", "", IF($CN461=Report!$BN$4, BX461, ""))</f>
        <v/>
      </c>
      <c r="EN461" s="50" t="str">
        <f>IF($CN461="", "", IF($CN461=Report!$BN$4, BY461, ""))</f>
        <v/>
      </c>
      <c r="EO461" s="48" t="str">
        <f>IF($CN461="", "", IF($CN461=Report!$BN$4, BZ461, ""))</f>
        <v/>
      </c>
      <c r="EP461" s="49" t="str">
        <f>IF($CN461="", "", IF($CN461=Report!$BN$4, CA461, ""))</f>
        <v/>
      </c>
      <c r="EQ461" s="49" t="str">
        <f>IF($CN461="", "", IF($CN461=Report!$BN$4, CB461, ""))</f>
        <v/>
      </c>
      <c r="ER461" s="49" t="str">
        <f>IF($CN461="", "", IF($CN461=Report!$BN$4, CC461, ""))</f>
        <v/>
      </c>
      <c r="ES461" s="49" t="str">
        <f>IF($CN461="", "", IF($CN461=Report!$BN$4, CD461, ""))</f>
        <v/>
      </c>
      <c r="ET461" s="49" t="str">
        <f>IF($CN461="", "", IF($CN461=Report!$BN$4, CE461, ""))</f>
        <v/>
      </c>
      <c r="EU461" s="49" t="str">
        <f>IF($CN461="", "", IF($CN461=Report!$BN$4, CF461, ""))</f>
        <v/>
      </c>
      <c r="EV461" s="49" t="str">
        <f>IF($CN461="", "", IF($CN461=Report!$BN$4, CG461, ""))</f>
        <v/>
      </c>
      <c r="EW461" s="49" t="str">
        <f>IF($CN461="", "", IF($CN461=Report!$BN$4, CH461, ""))</f>
        <v/>
      </c>
      <c r="EX461" s="49" t="str">
        <f>IF($CN461="", "", IF($CN461=Report!$BN$4, CI461, ""))</f>
        <v/>
      </c>
      <c r="EY461" s="49" t="str">
        <f>IF($CN461="", "", IF($CN461=Report!$BN$4, CJ461, ""))</f>
        <v/>
      </c>
      <c r="EZ461" s="50" t="str">
        <f>IF($CN461="", "", IF($CN461=Report!$BN$4, CK461, ""))</f>
        <v/>
      </c>
    </row>
    <row r="462" spans="1:156" x14ac:dyDescent="0.25">
      <c r="A462" s="19"/>
      <c r="B462" s="104"/>
      <c r="C462" s="105"/>
      <c r="D462" s="116"/>
      <c r="E462" s="106"/>
      <c r="F462" s="106"/>
      <c r="G462" s="106"/>
      <c r="H462" s="106"/>
      <c r="I462" s="106"/>
      <c r="J462" s="106"/>
      <c r="K462" s="106"/>
      <c r="L462" s="106"/>
      <c r="M462" s="106"/>
      <c r="N462" s="106"/>
      <c r="O462" s="106"/>
      <c r="P462" s="106"/>
      <c r="Q462" s="106"/>
      <c r="R462" s="106"/>
      <c r="S462" s="106"/>
      <c r="T462" s="108"/>
      <c r="U462" s="108"/>
      <c r="V462" s="108"/>
      <c r="W462" s="109"/>
      <c r="X462" s="19"/>
      <c r="AA462" s="48" t="str">
        <f t="shared" si="480"/>
        <v/>
      </c>
      <c r="AB462" s="49" t="str">
        <f t="shared" si="481"/>
        <v/>
      </c>
      <c r="AC462" s="49" t="str">
        <f t="shared" si="482"/>
        <v/>
      </c>
      <c r="AD462" s="49" t="str">
        <f t="shared" si="483"/>
        <v/>
      </c>
      <c r="AE462" s="49" t="str">
        <f t="shared" si="484"/>
        <v/>
      </c>
      <c r="AF462" s="49" t="str">
        <f t="shared" si="485"/>
        <v/>
      </c>
      <c r="AG462" s="49" t="str">
        <f t="shared" si="486"/>
        <v/>
      </c>
      <c r="AH462" s="49" t="str">
        <f t="shared" si="487"/>
        <v/>
      </c>
      <c r="AI462" s="49" t="str">
        <f t="shared" si="488"/>
        <v/>
      </c>
      <c r="AJ462" s="49" t="str">
        <f t="shared" si="489"/>
        <v/>
      </c>
      <c r="AK462" s="49" t="str">
        <f t="shared" si="490"/>
        <v/>
      </c>
      <c r="AL462" s="49" t="str">
        <f t="shared" si="491"/>
        <v/>
      </c>
      <c r="AM462" s="49" t="str">
        <f t="shared" si="492"/>
        <v/>
      </c>
      <c r="AN462" s="49" t="str">
        <f t="shared" si="493"/>
        <v/>
      </c>
      <c r="AO462" s="50" t="str">
        <f t="shared" si="494"/>
        <v/>
      </c>
      <c r="AP462" s="48" t="str">
        <f t="shared" si="495"/>
        <v/>
      </c>
      <c r="AQ462" s="49" t="str">
        <f t="shared" si="458"/>
        <v/>
      </c>
      <c r="AR462" s="49" t="str">
        <f t="shared" si="459"/>
        <v/>
      </c>
      <c r="AS462" s="49" t="str">
        <f t="shared" si="460"/>
        <v/>
      </c>
      <c r="AT462" s="49" t="str">
        <f t="shared" si="461"/>
        <v/>
      </c>
      <c r="AU462" s="49" t="str">
        <f t="shared" si="462"/>
        <v/>
      </c>
      <c r="AV462" s="49" t="str">
        <f t="shared" si="463"/>
        <v/>
      </c>
      <c r="AW462" s="49" t="str">
        <f t="shared" si="464"/>
        <v/>
      </c>
      <c r="AX462" s="49" t="str">
        <f t="shared" si="465"/>
        <v/>
      </c>
      <c r="AY462" s="49" t="str">
        <f t="shared" si="466"/>
        <v/>
      </c>
      <c r="AZ462" s="49" t="str">
        <f t="shared" si="467"/>
        <v/>
      </c>
      <c r="BA462" s="50" t="str">
        <f t="shared" si="468"/>
        <v/>
      </c>
      <c r="BB462" s="48" t="str">
        <f t="shared" si="496"/>
        <v/>
      </c>
      <c r="BC462" s="49" t="str">
        <f t="shared" si="469"/>
        <v/>
      </c>
      <c r="BD462" s="49" t="str">
        <f t="shared" si="470"/>
        <v/>
      </c>
      <c r="BE462" s="49" t="str">
        <f t="shared" si="471"/>
        <v/>
      </c>
      <c r="BF462" s="49" t="str">
        <f t="shared" si="472"/>
        <v/>
      </c>
      <c r="BG462" s="49" t="str">
        <f t="shared" si="473"/>
        <v/>
      </c>
      <c r="BH462" s="49" t="str">
        <f t="shared" si="474"/>
        <v/>
      </c>
      <c r="BI462" s="49" t="str">
        <f t="shared" si="475"/>
        <v/>
      </c>
      <c r="BJ462" s="49" t="str">
        <f t="shared" si="476"/>
        <v/>
      </c>
      <c r="BK462" s="49" t="str">
        <f t="shared" si="477"/>
        <v/>
      </c>
      <c r="BL462" s="49" t="str">
        <f t="shared" si="478"/>
        <v/>
      </c>
      <c r="BM462" s="50" t="str">
        <f t="shared" si="479"/>
        <v/>
      </c>
      <c r="BN462" s="48" t="str">
        <f t="shared" si="497"/>
        <v/>
      </c>
      <c r="BO462" s="49" t="str">
        <f t="shared" si="436"/>
        <v/>
      </c>
      <c r="BP462" s="49" t="str">
        <f t="shared" si="437"/>
        <v/>
      </c>
      <c r="BQ462" s="49" t="str">
        <f t="shared" si="438"/>
        <v/>
      </c>
      <c r="BR462" s="49" t="str">
        <f t="shared" si="439"/>
        <v/>
      </c>
      <c r="BS462" s="49" t="str">
        <f t="shared" si="440"/>
        <v/>
      </c>
      <c r="BT462" s="49" t="str">
        <f t="shared" si="441"/>
        <v/>
      </c>
      <c r="BU462" s="49" t="str">
        <f t="shared" si="442"/>
        <v/>
      </c>
      <c r="BV462" s="49" t="str">
        <f t="shared" si="443"/>
        <v/>
      </c>
      <c r="BW462" s="49" t="str">
        <f t="shared" si="444"/>
        <v/>
      </c>
      <c r="BX462" s="49" t="str">
        <f t="shared" si="445"/>
        <v/>
      </c>
      <c r="BY462" s="50" t="str">
        <f t="shared" si="446"/>
        <v/>
      </c>
      <c r="BZ462" s="48" t="str">
        <f t="shared" si="498"/>
        <v/>
      </c>
      <c r="CA462" s="49" t="str">
        <f t="shared" si="447"/>
        <v/>
      </c>
      <c r="CB462" s="49" t="str">
        <f t="shared" si="448"/>
        <v/>
      </c>
      <c r="CC462" s="49" t="str">
        <f t="shared" si="449"/>
        <v/>
      </c>
      <c r="CD462" s="49" t="str">
        <f t="shared" si="450"/>
        <v/>
      </c>
      <c r="CE462" s="49" t="str">
        <f t="shared" si="451"/>
        <v/>
      </c>
      <c r="CF462" s="49" t="str">
        <f t="shared" si="452"/>
        <v/>
      </c>
      <c r="CG462" s="49" t="str">
        <f t="shared" si="453"/>
        <v/>
      </c>
      <c r="CH462" s="49" t="str">
        <f t="shared" si="454"/>
        <v/>
      </c>
      <c r="CI462" s="49" t="str">
        <f t="shared" si="455"/>
        <v/>
      </c>
      <c r="CJ462" s="49" t="str">
        <f t="shared" si="456"/>
        <v/>
      </c>
      <c r="CK462" s="50" t="str">
        <f t="shared" si="457"/>
        <v/>
      </c>
      <c r="CM462" s="85" t="str">
        <f t="shared" si="499"/>
        <v/>
      </c>
      <c r="CN462" s="6" t="str">
        <f>IF($B462="", "", IF($CM462="X", "", IF(Report!$BN$3="X", LEFT($B462, 2), $B462)))</f>
        <v/>
      </c>
      <c r="CP462" s="48" t="str">
        <f>IF($CN462="", "", IF($CN462=Report!$BN$4, AA462, ""))</f>
        <v/>
      </c>
      <c r="CQ462" s="49" t="str">
        <f>IF($CN462="", "", IF($CN462=Report!$BN$4, AB462, ""))</f>
        <v/>
      </c>
      <c r="CR462" s="49" t="str">
        <f>IF($CN462="", "", IF($CN462=Report!$BN$4, AC462, ""))</f>
        <v/>
      </c>
      <c r="CS462" s="49" t="str">
        <f>IF($CN462="", "", IF($CN462=Report!$BN$4, AD462, ""))</f>
        <v/>
      </c>
      <c r="CT462" s="49" t="str">
        <f>IF($CN462="", "", IF($CN462=Report!$BN$4, AE462, ""))</f>
        <v/>
      </c>
      <c r="CU462" s="49" t="str">
        <f>IF($CN462="", "", IF($CN462=Report!$BN$4, AF462, ""))</f>
        <v/>
      </c>
      <c r="CV462" s="49" t="str">
        <f>IF($CN462="", "", IF($CN462=Report!$BN$4, AG462, ""))</f>
        <v/>
      </c>
      <c r="CW462" s="49" t="str">
        <f>IF($CN462="", "", IF($CN462=Report!$BN$4, AH462, ""))</f>
        <v/>
      </c>
      <c r="CX462" s="49" t="str">
        <f>IF($CN462="", "", IF($CN462=Report!$BN$4, AI462, ""))</f>
        <v/>
      </c>
      <c r="CY462" s="49" t="str">
        <f>IF($CN462="", "", IF($CN462=Report!$BN$4, AJ462, ""))</f>
        <v/>
      </c>
      <c r="CZ462" s="49" t="str">
        <f>IF($CN462="", "", IF($CN462=Report!$BN$4, AK462, ""))</f>
        <v/>
      </c>
      <c r="DA462" s="49" t="str">
        <f>IF($CN462="", "", IF($CN462=Report!$BN$4, AL462, ""))</f>
        <v/>
      </c>
      <c r="DB462" s="49" t="str">
        <f>IF($CN462="", "", IF($CN462=Report!$BN$4, AM462, ""))</f>
        <v/>
      </c>
      <c r="DC462" s="49" t="str">
        <f>IF($CN462="", "", IF($CN462=Report!$BN$4, AN462, ""))</f>
        <v/>
      </c>
      <c r="DD462" s="50" t="str">
        <f>IF($CN462="", "", IF($CN462=Report!$BN$4, AO462, ""))</f>
        <v/>
      </c>
      <c r="DE462" s="48" t="str">
        <f>IF($CN462="", "", IF($CN462=Report!$BN$4, AP462, ""))</f>
        <v/>
      </c>
      <c r="DF462" s="49" t="str">
        <f>IF($CN462="", "", IF($CN462=Report!$BN$4, AQ462, ""))</f>
        <v/>
      </c>
      <c r="DG462" s="49" t="str">
        <f>IF($CN462="", "", IF($CN462=Report!$BN$4, AR462, ""))</f>
        <v/>
      </c>
      <c r="DH462" s="49" t="str">
        <f>IF($CN462="", "", IF($CN462=Report!$BN$4, AS462, ""))</f>
        <v/>
      </c>
      <c r="DI462" s="49" t="str">
        <f>IF($CN462="", "", IF($CN462=Report!$BN$4, AT462, ""))</f>
        <v/>
      </c>
      <c r="DJ462" s="49" t="str">
        <f>IF($CN462="", "", IF($CN462=Report!$BN$4, AU462, ""))</f>
        <v/>
      </c>
      <c r="DK462" s="49" t="str">
        <f>IF($CN462="", "", IF($CN462=Report!$BN$4, AV462, ""))</f>
        <v/>
      </c>
      <c r="DL462" s="49" t="str">
        <f>IF($CN462="", "", IF($CN462=Report!$BN$4, AW462, ""))</f>
        <v/>
      </c>
      <c r="DM462" s="49" t="str">
        <f>IF($CN462="", "", IF($CN462=Report!$BN$4, AX462, ""))</f>
        <v/>
      </c>
      <c r="DN462" s="49" t="str">
        <f>IF($CN462="", "", IF($CN462=Report!$BN$4, AY462, ""))</f>
        <v/>
      </c>
      <c r="DO462" s="49" t="str">
        <f>IF($CN462="", "", IF($CN462=Report!$BN$4, AZ462, ""))</f>
        <v/>
      </c>
      <c r="DP462" s="50" t="str">
        <f>IF($CN462="", "", IF($CN462=Report!$BN$4, BA462, ""))</f>
        <v/>
      </c>
      <c r="DQ462" s="48" t="str">
        <f>IF($CN462="", "", IF($CN462=Report!$BN$4, BB462, ""))</f>
        <v/>
      </c>
      <c r="DR462" s="49" t="str">
        <f>IF($CN462="", "", IF($CN462=Report!$BN$4, BC462, ""))</f>
        <v/>
      </c>
      <c r="DS462" s="49" t="str">
        <f>IF($CN462="", "", IF($CN462=Report!$BN$4, BD462, ""))</f>
        <v/>
      </c>
      <c r="DT462" s="49" t="str">
        <f>IF($CN462="", "", IF($CN462=Report!$BN$4, BE462, ""))</f>
        <v/>
      </c>
      <c r="DU462" s="49" t="str">
        <f>IF($CN462="", "", IF($CN462=Report!$BN$4, BF462, ""))</f>
        <v/>
      </c>
      <c r="DV462" s="49" t="str">
        <f>IF($CN462="", "", IF($CN462=Report!$BN$4, BG462, ""))</f>
        <v/>
      </c>
      <c r="DW462" s="49" t="str">
        <f>IF($CN462="", "", IF($CN462=Report!$BN$4, BH462, ""))</f>
        <v/>
      </c>
      <c r="DX462" s="49" t="str">
        <f>IF($CN462="", "", IF($CN462=Report!$BN$4, BI462, ""))</f>
        <v/>
      </c>
      <c r="DY462" s="49" t="str">
        <f>IF($CN462="", "", IF($CN462=Report!$BN$4, BJ462, ""))</f>
        <v/>
      </c>
      <c r="DZ462" s="49" t="str">
        <f>IF($CN462="", "", IF($CN462=Report!$BN$4, BK462, ""))</f>
        <v/>
      </c>
      <c r="EA462" s="49" t="str">
        <f>IF($CN462="", "", IF($CN462=Report!$BN$4, BL462, ""))</f>
        <v/>
      </c>
      <c r="EB462" s="50" t="str">
        <f>IF($CN462="", "", IF($CN462=Report!$BN$4, BM462, ""))</f>
        <v/>
      </c>
      <c r="EC462" s="48" t="str">
        <f>IF($CN462="", "", IF($CN462=Report!$BN$4, BN462, ""))</f>
        <v/>
      </c>
      <c r="ED462" s="49" t="str">
        <f>IF($CN462="", "", IF($CN462=Report!$BN$4, BO462, ""))</f>
        <v/>
      </c>
      <c r="EE462" s="49" t="str">
        <f>IF($CN462="", "", IF($CN462=Report!$BN$4, BP462, ""))</f>
        <v/>
      </c>
      <c r="EF462" s="49" t="str">
        <f>IF($CN462="", "", IF($CN462=Report!$BN$4, BQ462, ""))</f>
        <v/>
      </c>
      <c r="EG462" s="49" t="str">
        <f>IF($CN462="", "", IF($CN462=Report!$BN$4, BR462, ""))</f>
        <v/>
      </c>
      <c r="EH462" s="49" t="str">
        <f>IF($CN462="", "", IF($CN462=Report!$BN$4, BS462, ""))</f>
        <v/>
      </c>
      <c r="EI462" s="49" t="str">
        <f>IF($CN462="", "", IF($CN462=Report!$BN$4, BT462, ""))</f>
        <v/>
      </c>
      <c r="EJ462" s="49" t="str">
        <f>IF($CN462="", "", IF($CN462=Report!$BN$4, BU462, ""))</f>
        <v/>
      </c>
      <c r="EK462" s="49" t="str">
        <f>IF($CN462="", "", IF($CN462=Report!$BN$4, BV462, ""))</f>
        <v/>
      </c>
      <c r="EL462" s="49" t="str">
        <f>IF($CN462="", "", IF($CN462=Report!$BN$4, BW462, ""))</f>
        <v/>
      </c>
      <c r="EM462" s="49" t="str">
        <f>IF($CN462="", "", IF($CN462=Report!$BN$4, BX462, ""))</f>
        <v/>
      </c>
      <c r="EN462" s="50" t="str">
        <f>IF($CN462="", "", IF($CN462=Report!$BN$4, BY462, ""))</f>
        <v/>
      </c>
      <c r="EO462" s="48" t="str">
        <f>IF($CN462="", "", IF($CN462=Report!$BN$4, BZ462, ""))</f>
        <v/>
      </c>
      <c r="EP462" s="49" t="str">
        <f>IF($CN462="", "", IF($CN462=Report!$BN$4, CA462, ""))</f>
        <v/>
      </c>
      <c r="EQ462" s="49" t="str">
        <f>IF($CN462="", "", IF($CN462=Report!$BN$4, CB462, ""))</f>
        <v/>
      </c>
      <c r="ER462" s="49" t="str">
        <f>IF($CN462="", "", IF($CN462=Report!$BN$4, CC462, ""))</f>
        <v/>
      </c>
      <c r="ES462" s="49" t="str">
        <f>IF($CN462="", "", IF($CN462=Report!$BN$4, CD462, ""))</f>
        <v/>
      </c>
      <c r="ET462" s="49" t="str">
        <f>IF($CN462="", "", IF($CN462=Report!$BN$4, CE462, ""))</f>
        <v/>
      </c>
      <c r="EU462" s="49" t="str">
        <f>IF($CN462="", "", IF($CN462=Report!$BN$4, CF462, ""))</f>
        <v/>
      </c>
      <c r="EV462" s="49" t="str">
        <f>IF($CN462="", "", IF($CN462=Report!$BN$4, CG462, ""))</f>
        <v/>
      </c>
      <c r="EW462" s="49" t="str">
        <f>IF($CN462="", "", IF($CN462=Report!$BN$4, CH462, ""))</f>
        <v/>
      </c>
      <c r="EX462" s="49" t="str">
        <f>IF($CN462="", "", IF($CN462=Report!$BN$4, CI462, ""))</f>
        <v/>
      </c>
      <c r="EY462" s="49" t="str">
        <f>IF($CN462="", "", IF($CN462=Report!$BN$4, CJ462, ""))</f>
        <v/>
      </c>
      <c r="EZ462" s="50" t="str">
        <f>IF($CN462="", "", IF($CN462=Report!$BN$4, CK462, ""))</f>
        <v/>
      </c>
    </row>
    <row r="463" spans="1:156" x14ac:dyDescent="0.25">
      <c r="A463" s="19"/>
      <c r="B463" s="104"/>
      <c r="C463" s="105"/>
      <c r="D463" s="116"/>
      <c r="E463" s="106"/>
      <c r="F463" s="106"/>
      <c r="G463" s="106"/>
      <c r="H463" s="106"/>
      <c r="I463" s="106"/>
      <c r="J463" s="106"/>
      <c r="K463" s="106"/>
      <c r="L463" s="106"/>
      <c r="M463" s="106"/>
      <c r="N463" s="106"/>
      <c r="O463" s="106"/>
      <c r="P463" s="106"/>
      <c r="Q463" s="106"/>
      <c r="R463" s="106"/>
      <c r="S463" s="106"/>
      <c r="T463" s="108"/>
      <c r="U463" s="108"/>
      <c r="V463" s="108"/>
      <c r="W463" s="109"/>
      <c r="X463" s="19"/>
      <c r="AA463" s="48" t="str">
        <f t="shared" si="480"/>
        <v/>
      </c>
      <c r="AB463" s="49" t="str">
        <f t="shared" si="481"/>
        <v/>
      </c>
      <c r="AC463" s="49" t="str">
        <f t="shared" si="482"/>
        <v/>
      </c>
      <c r="AD463" s="49" t="str">
        <f t="shared" si="483"/>
        <v/>
      </c>
      <c r="AE463" s="49" t="str">
        <f t="shared" si="484"/>
        <v/>
      </c>
      <c r="AF463" s="49" t="str">
        <f t="shared" si="485"/>
        <v/>
      </c>
      <c r="AG463" s="49" t="str">
        <f t="shared" si="486"/>
        <v/>
      </c>
      <c r="AH463" s="49" t="str">
        <f t="shared" si="487"/>
        <v/>
      </c>
      <c r="AI463" s="49" t="str">
        <f t="shared" si="488"/>
        <v/>
      </c>
      <c r="AJ463" s="49" t="str">
        <f t="shared" si="489"/>
        <v/>
      </c>
      <c r="AK463" s="49" t="str">
        <f t="shared" si="490"/>
        <v/>
      </c>
      <c r="AL463" s="49" t="str">
        <f t="shared" si="491"/>
        <v/>
      </c>
      <c r="AM463" s="49" t="str">
        <f t="shared" si="492"/>
        <v/>
      </c>
      <c r="AN463" s="49" t="str">
        <f t="shared" si="493"/>
        <v/>
      </c>
      <c r="AO463" s="50" t="str">
        <f t="shared" si="494"/>
        <v/>
      </c>
      <c r="AP463" s="48" t="str">
        <f t="shared" si="495"/>
        <v/>
      </c>
      <c r="AQ463" s="49" t="str">
        <f t="shared" si="458"/>
        <v/>
      </c>
      <c r="AR463" s="49" t="str">
        <f t="shared" si="459"/>
        <v/>
      </c>
      <c r="AS463" s="49" t="str">
        <f t="shared" si="460"/>
        <v/>
      </c>
      <c r="AT463" s="49" t="str">
        <f t="shared" si="461"/>
        <v/>
      </c>
      <c r="AU463" s="49" t="str">
        <f t="shared" si="462"/>
        <v/>
      </c>
      <c r="AV463" s="49" t="str">
        <f t="shared" si="463"/>
        <v/>
      </c>
      <c r="AW463" s="49" t="str">
        <f t="shared" si="464"/>
        <v/>
      </c>
      <c r="AX463" s="49" t="str">
        <f t="shared" si="465"/>
        <v/>
      </c>
      <c r="AY463" s="49" t="str">
        <f t="shared" si="466"/>
        <v/>
      </c>
      <c r="AZ463" s="49" t="str">
        <f t="shared" si="467"/>
        <v/>
      </c>
      <c r="BA463" s="50" t="str">
        <f t="shared" si="468"/>
        <v/>
      </c>
      <c r="BB463" s="48" t="str">
        <f t="shared" si="496"/>
        <v/>
      </c>
      <c r="BC463" s="49" t="str">
        <f t="shared" si="469"/>
        <v/>
      </c>
      <c r="BD463" s="49" t="str">
        <f t="shared" si="470"/>
        <v/>
      </c>
      <c r="BE463" s="49" t="str">
        <f t="shared" si="471"/>
        <v/>
      </c>
      <c r="BF463" s="49" t="str">
        <f t="shared" si="472"/>
        <v/>
      </c>
      <c r="BG463" s="49" t="str">
        <f t="shared" si="473"/>
        <v/>
      </c>
      <c r="BH463" s="49" t="str">
        <f t="shared" si="474"/>
        <v/>
      </c>
      <c r="BI463" s="49" t="str">
        <f t="shared" si="475"/>
        <v/>
      </c>
      <c r="BJ463" s="49" t="str">
        <f t="shared" si="476"/>
        <v/>
      </c>
      <c r="BK463" s="49" t="str">
        <f t="shared" si="477"/>
        <v/>
      </c>
      <c r="BL463" s="49" t="str">
        <f t="shared" si="478"/>
        <v/>
      </c>
      <c r="BM463" s="50" t="str">
        <f t="shared" si="479"/>
        <v/>
      </c>
      <c r="BN463" s="48" t="str">
        <f t="shared" si="497"/>
        <v/>
      </c>
      <c r="BO463" s="49" t="str">
        <f t="shared" si="436"/>
        <v/>
      </c>
      <c r="BP463" s="49" t="str">
        <f t="shared" si="437"/>
        <v/>
      </c>
      <c r="BQ463" s="49" t="str">
        <f t="shared" si="438"/>
        <v/>
      </c>
      <c r="BR463" s="49" t="str">
        <f t="shared" si="439"/>
        <v/>
      </c>
      <c r="BS463" s="49" t="str">
        <f t="shared" si="440"/>
        <v/>
      </c>
      <c r="BT463" s="49" t="str">
        <f t="shared" si="441"/>
        <v/>
      </c>
      <c r="BU463" s="49" t="str">
        <f t="shared" si="442"/>
        <v/>
      </c>
      <c r="BV463" s="49" t="str">
        <f t="shared" si="443"/>
        <v/>
      </c>
      <c r="BW463" s="49" t="str">
        <f t="shared" si="444"/>
        <v/>
      </c>
      <c r="BX463" s="49" t="str">
        <f t="shared" si="445"/>
        <v/>
      </c>
      <c r="BY463" s="50" t="str">
        <f t="shared" si="446"/>
        <v/>
      </c>
      <c r="BZ463" s="48" t="str">
        <f t="shared" si="498"/>
        <v/>
      </c>
      <c r="CA463" s="49" t="str">
        <f t="shared" si="447"/>
        <v/>
      </c>
      <c r="CB463" s="49" t="str">
        <f t="shared" si="448"/>
        <v/>
      </c>
      <c r="CC463" s="49" t="str">
        <f t="shared" si="449"/>
        <v/>
      </c>
      <c r="CD463" s="49" t="str">
        <f t="shared" si="450"/>
        <v/>
      </c>
      <c r="CE463" s="49" t="str">
        <f t="shared" si="451"/>
        <v/>
      </c>
      <c r="CF463" s="49" t="str">
        <f t="shared" si="452"/>
        <v/>
      </c>
      <c r="CG463" s="49" t="str">
        <f t="shared" si="453"/>
        <v/>
      </c>
      <c r="CH463" s="49" t="str">
        <f t="shared" si="454"/>
        <v/>
      </c>
      <c r="CI463" s="49" t="str">
        <f t="shared" si="455"/>
        <v/>
      </c>
      <c r="CJ463" s="49" t="str">
        <f t="shared" si="456"/>
        <v/>
      </c>
      <c r="CK463" s="50" t="str">
        <f t="shared" si="457"/>
        <v/>
      </c>
      <c r="CM463" s="85" t="str">
        <f t="shared" si="499"/>
        <v/>
      </c>
      <c r="CN463" s="6" t="str">
        <f>IF($B463="", "", IF($CM463="X", "", IF(Report!$BN$3="X", LEFT($B463, 2), $B463)))</f>
        <v/>
      </c>
      <c r="CP463" s="48" t="str">
        <f>IF($CN463="", "", IF($CN463=Report!$BN$4, AA463, ""))</f>
        <v/>
      </c>
      <c r="CQ463" s="49" t="str">
        <f>IF($CN463="", "", IF($CN463=Report!$BN$4, AB463, ""))</f>
        <v/>
      </c>
      <c r="CR463" s="49" t="str">
        <f>IF($CN463="", "", IF($CN463=Report!$BN$4, AC463, ""))</f>
        <v/>
      </c>
      <c r="CS463" s="49" t="str">
        <f>IF($CN463="", "", IF($CN463=Report!$BN$4, AD463, ""))</f>
        <v/>
      </c>
      <c r="CT463" s="49" t="str">
        <f>IF($CN463="", "", IF($CN463=Report!$BN$4, AE463, ""))</f>
        <v/>
      </c>
      <c r="CU463" s="49" t="str">
        <f>IF($CN463="", "", IF($CN463=Report!$BN$4, AF463, ""))</f>
        <v/>
      </c>
      <c r="CV463" s="49" t="str">
        <f>IF($CN463="", "", IF($CN463=Report!$BN$4, AG463, ""))</f>
        <v/>
      </c>
      <c r="CW463" s="49" t="str">
        <f>IF($CN463="", "", IF($CN463=Report!$BN$4, AH463, ""))</f>
        <v/>
      </c>
      <c r="CX463" s="49" t="str">
        <f>IF($CN463="", "", IF($CN463=Report!$BN$4, AI463, ""))</f>
        <v/>
      </c>
      <c r="CY463" s="49" t="str">
        <f>IF($CN463="", "", IF($CN463=Report!$BN$4, AJ463, ""))</f>
        <v/>
      </c>
      <c r="CZ463" s="49" t="str">
        <f>IF($CN463="", "", IF($CN463=Report!$BN$4, AK463, ""))</f>
        <v/>
      </c>
      <c r="DA463" s="49" t="str">
        <f>IF($CN463="", "", IF($CN463=Report!$BN$4, AL463, ""))</f>
        <v/>
      </c>
      <c r="DB463" s="49" t="str">
        <f>IF($CN463="", "", IF($CN463=Report!$BN$4, AM463, ""))</f>
        <v/>
      </c>
      <c r="DC463" s="49" t="str">
        <f>IF($CN463="", "", IF($CN463=Report!$BN$4, AN463, ""))</f>
        <v/>
      </c>
      <c r="DD463" s="50" t="str">
        <f>IF($CN463="", "", IF($CN463=Report!$BN$4, AO463, ""))</f>
        <v/>
      </c>
      <c r="DE463" s="48" t="str">
        <f>IF($CN463="", "", IF($CN463=Report!$BN$4, AP463, ""))</f>
        <v/>
      </c>
      <c r="DF463" s="49" t="str">
        <f>IF($CN463="", "", IF($CN463=Report!$BN$4, AQ463, ""))</f>
        <v/>
      </c>
      <c r="DG463" s="49" t="str">
        <f>IF($CN463="", "", IF($CN463=Report!$BN$4, AR463, ""))</f>
        <v/>
      </c>
      <c r="DH463" s="49" t="str">
        <f>IF($CN463="", "", IF($CN463=Report!$BN$4, AS463, ""))</f>
        <v/>
      </c>
      <c r="DI463" s="49" t="str">
        <f>IF($CN463="", "", IF($CN463=Report!$BN$4, AT463, ""))</f>
        <v/>
      </c>
      <c r="DJ463" s="49" t="str">
        <f>IF($CN463="", "", IF($CN463=Report!$BN$4, AU463, ""))</f>
        <v/>
      </c>
      <c r="DK463" s="49" t="str">
        <f>IF($CN463="", "", IF($CN463=Report!$BN$4, AV463, ""))</f>
        <v/>
      </c>
      <c r="DL463" s="49" t="str">
        <f>IF($CN463="", "", IF($CN463=Report!$BN$4, AW463, ""))</f>
        <v/>
      </c>
      <c r="DM463" s="49" t="str">
        <f>IF($CN463="", "", IF($CN463=Report!$BN$4, AX463, ""))</f>
        <v/>
      </c>
      <c r="DN463" s="49" t="str">
        <f>IF($CN463="", "", IF($CN463=Report!$BN$4, AY463, ""))</f>
        <v/>
      </c>
      <c r="DO463" s="49" t="str">
        <f>IF($CN463="", "", IF($CN463=Report!$BN$4, AZ463, ""))</f>
        <v/>
      </c>
      <c r="DP463" s="50" t="str">
        <f>IF($CN463="", "", IF($CN463=Report!$BN$4, BA463, ""))</f>
        <v/>
      </c>
      <c r="DQ463" s="48" t="str">
        <f>IF($CN463="", "", IF($CN463=Report!$BN$4, BB463, ""))</f>
        <v/>
      </c>
      <c r="DR463" s="49" t="str">
        <f>IF($CN463="", "", IF($CN463=Report!$BN$4, BC463, ""))</f>
        <v/>
      </c>
      <c r="DS463" s="49" t="str">
        <f>IF($CN463="", "", IF($CN463=Report!$BN$4, BD463, ""))</f>
        <v/>
      </c>
      <c r="DT463" s="49" t="str">
        <f>IF($CN463="", "", IF($CN463=Report!$BN$4, BE463, ""))</f>
        <v/>
      </c>
      <c r="DU463" s="49" t="str">
        <f>IF($CN463="", "", IF($CN463=Report!$BN$4, BF463, ""))</f>
        <v/>
      </c>
      <c r="DV463" s="49" t="str">
        <f>IF($CN463="", "", IF($CN463=Report!$BN$4, BG463, ""))</f>
        <v/>
      </c>
      <c r="DW463" s="49" t="str">
        <f>IF($CN463="", "", IF($CN463=Report!$BN$4, BH463, ""))</f>
        <v/>
      </c>
      <c r="DX463" s="49" t="str">
        <f>IF($CN463="", "", IF($CN463=Report!$BN$4, BI463, ""))</f>
        <v/>
      </c>
      <c r="DY463" s="49" t="str">
        <f>IF($CN463="", "", IF($CN463=Report!$BN$4, BJ463, ""))</f>
        <v/>
      </c>
      <c r="DZ463" s="49" t="str">
        <f>IF($CN463="", "", IF($CN463=Report!$BN$4, BK463, ""))</f>
        <v/>
      </c>
      <c r="EA463" s="49" t="str">
        <f>IF($CN463="", "", IF($CN463=Report!$BN$4, BL463, ""))</f>
        <v/>
      </c>
      <c r="EB463" s="50" t="str">
        <f>IF($CN463="", "", IF($CN463=Report!$BN$4, BM463, ""))</f>
        <v/>
      </c>
      <c r="EC463" s="48" t="str">
        <f>IF($CN463="", "", IF($CN463=Report!$BN$4, BN463, ""))</f>
        <v/>
      </c>
      <c r="ED463" s="49" t="str">
        <f>IF($CN463="", "", IF($CN463=Report!$BN$4, BO463, ""))</f>
        <v/>
      </c>
      <c r="EE463" s="49" t="str">
        <f>IF($CN463="", "", IF($CN463=Report!$BN$4, BP463, ""))</f>
        <v/>
      </c>
      <c r="EF463" s="49" t="str">
        <f>IF($CN463="", "", IF($CN463=Report!$BN$4, BQ463, ""))</f>
        <v/>
      </c>
      <c r="EG463" s="49" t="str">
        <f>IF($CN463="", "", IF($CN463=Report!$BN$4, BR463, ""))</f>
        <v/>
      </c>
      <c r="EH463" s="49" t="str">
        <f>IF($CN463="", "", IF($CN463=Report!$BN$4, BS463, ""))</f>
        <v/>
      </c>
      <c r="EI463" s="49" t="str">
        <f>IF($CN463="", "", IF($CN463=Report!$BN$4, BT463, ""))</f>
        <v/>
      </c>
      <c r="EJ463" s="49" t="str">
        <f>IF($CN463="", "", IF($CN463=Report!$BN$4, BU463, ""))</f>
        <v/>
      </c>
      <c r="EK463" s="49" t="str">
        <f>IF($CN463="", "", IF($CN463=Report!$BN$4, BV463, ""))</f>
        <v/>
      </c>
      <c r="EL463" s="49" t="str">
        <f>IF($CN463="", "", IF($CN463=Report!$BN$4, BW463, ""))</f>
        <v/>
      </c>
      <c r="EM463" s="49" t="str">
        <f>IF($CN463="", "", IF($CN463=Report!$BN$4, BX463, ""))</f>
        <v/>
      </c>
      <c r="EN463" s="50" t="str">
        <f>IF($CN463="", "", IF($CN463=Report!$BN$4, BY463, ""))</f>
        <v/>
      </c>
      <c r="EO463" s="48" t="str">
        <f>IF($CN463="", "", IF($CN463=Report!$BN$4, BZ463, ""))</f>
        <v/>
      </c>
      <c r="EP463" s="49" t="str">
        <f>IF($CN463="", "", IF($CN463=Report!$BN$4, CA463, ""))</f>
        <v/>
      </c>
      <c r="EQ463" s="49" t="str">
        <f>IF($CN463="", "", IF($CN463=Report!$BN$4, CB463, ""))</f>
        <v/>
      </c>
      <c r="ER463" s="49" t="str">
        <f>IF($CN463="", "", IF($CN463=Report!$BN$4, CC463, ""))</f>
        <v/>
      </c>
      <c r="ES463" s="49" t="str">
        <f>IF($CN463="", "", IF($CN463=Report!$BN$4, CD463, ""))</f>
        <v/>
      </c>
      <c r="ET463" s="49" t="str">
        <f>IF($CN463="", "", IF($CN463=Report!$BN$4, CE463, ""))</f>
        <v/>
      </c>
      <c r="EU463" s="49" t="str">
        <f>IF($CN463="", "", IF($CN463=Report!$BN$4, CF463, ""))</f>
        <v/>
      </c>
      <c r="EV463" s="49" t="str">
        <f>IF($CN463="", "", IF($CN463=Report!$BN$4, CG463, ""))</f>
        <v/>
      </c>
      <c r="EW463" s="49" t="str">
        <f>IF($CN463="", "", IF($CN463=Report!$BN$4, CH463, ""))</f>
        <v/>
      </c>
      <c r="EX463" s="49" t="str">
        <f>IF($CN463="", "", IF($CN463=Report!$BN$4, CI463, ""))</f>
        <v/>
      </c>
      <c r="EY463" s="49" t="str">
        <f>IF($CN463="", "", IF($CN463=Report!$BN$4, CJ463, ""))</f>
        <v/>
      </c>
      <c r="EZ463" s="50" t="str">
        <f>IF($CN463="", "", IF($CN463=Report!$BN$4, CK463, ""))</f>
        <v/>
      </c>
    </row>
    <row r="464" spans="1:156" x14ac:dyDescent="0.25">
      <c r="A464" s="19"/>
      <c r="B464" s="104"/>
      <c r="C464" s="105"/>
      <c r="D464" s="116"/>
      <c r="E464" s="106"/>
      <c r="F464" s="106"/>
      <c r="G464" s="106"/>
      <c r="H464" s="106"/>
      <c r="I464" s="106"/>
      <c r="J464" s="106"/>
      <c r="K464" s="106"/>
      <c r="L464" s="106"/>
      <c r="M464" s="106"/>
      <c r="N464" s="106"/>
      <c r="O464" s="106"/>
      <c r="P464" s="106"/>
      <c r="Q464" s="106"/>
      <c r="R464" s="106"/>
      <c r="S464" s="106"/>
      <c r="T464" s="108"/>
      <c r="U464" s="108"/>
      <c r="V464" s="108"/>
      <c r="W464" s="109"/>
      <c r="X464" s="19"/>
      <c r="AA464" s="48" t="str">
        <f t="shared" si="480"/>
        <v/>
      </c>
      <c r="AB464" s="49" t="str">
        <f t="shared" si="481"/>
        <v/>
      </c>
      <c r="AC464" s="49" t="str">
        <f t="shared" si="482"/>
        <v/>
      </c>
      <c r="AD464" s="49" t="str">
        <f t="shared" si="483"/>
        <v/>
      </c>
      <c r="AE464" s="49" t="str">
        <f t="shared" si="484"/>
        <v/>
      </c>
      <c r="AF464" s="49" t="str">
        <f t="shared" si="485"/>
        <v/>
      </c>
      <c r="AG464" s="49" t="str">
        <f t="shared" si="486"/>
        <v/>
      </c>
      <c r="AH464" s="49" t="str">
        <f t="shared" si="487"/>
        <v/>
      </c>
      <c r="AI464" s="49" t="str">
        <f t="shared" si="488"/>
        <v/>
      </c>
      <c r="AJ464" s="49" t="str">
        <f t="shared" si="489"/>
        <v/>
      </c>
      <c r="AK464" s="49" t="str">
        <f t="shared" si="490"/>
        <v/>
      </c>
      <c r="AL464" s="49" t="str">
        <f t="shared" si="491"/>
        <v/>
      </c>
      <c r="AM464" s="49" t="str">
        <f t="shared" si="492"/>
        <v/>
      </c>
      <c r="AN464" s="49" t="str">
        <f t="shared" si="493"/>
        <v/>
      </c>
      <c r="AO464" s="50" t="str">
        <f t="shared" si="494"/>
        <v/>
      </c>
      <c r="AP464" s="48" t="str">
        <f t="shared" si="495"/>
        <v/>
      </c>
      <c r="AQ464" s="49" t="str">
        <f t="shared" si="458"/>
        <v/>
      </c>
      <c r="AR464" s="49" t="str">
        <f t="shared" si="459"/>
        <v/>
      </c>
      <c r="AS464" s="49" t="str">
        <f t="shared" si="460"/>
        <v/>
      </c>
      <c r="AT464" s="49" t="str">
        <f t="shared" si="461"/>
        <v/>
      </c>
      <c r="AU464" s="49" t="str">
        <f t="shared" si="462"/>
        <v/>
      </c>
      <c r="AV464" s="49" t="str">
        <f t="shared" si="463"/>
        <v/>
      </c>
      <c r="AW464" s="49" t="str">
        <f t="shared" si="464"/>
        <v/>
      </c>
      <c r="AX464" s="49" t="str">
        <f t="shared" si="465"/>
        <v/>
      </c>
      <c r="AY464" s="49" t="str">
        <f t="shared" si="466"/>
        <v/>
      </c>
      <c r="AZ464" s="49" t="str">
        <f t="shared" si="467"/>
        <v/>
      </c>
      <c r="BA464" s="50" t="str">
        <f t="shared" si="468"/>
        <v/>
      </c>
      <c r="BB464" s="48" t="str">
        <f t="shared" si="496"/>
        <v/>
      </c>
      <c r="BC464" s="49" t="str">
        <f t="shared" si="469"/>
        <v/>
      </c>
      <c r="BD464" s="49" t="str">
        <f t="shared" si="470"/>
        <v/>
      </c>
      <c r="BE464" s="49" t="str">
        <f t="shared" si="471"/>
        <v/>
      </c>
      <c r="BF464" s="49" t="str">
        <f t="shared" si="472"/>
        <v/>
      </c>
      <c r="BG464" s="49" t="str">
        <f t="shared" si="473"/>
        <v/>
      </c>
      <c r="BH464" s="49" t="str">
        <f t="shared" si="474"/>
        <v/>
      </c>
      <c r="BI464" s="49" t="str">
        <f t="shared" si="475"/>
        <v/>
      </c>
      <c r="BJ464" s="49" t="str">
        <f t="shared" si="476"/>
        <v/>
      </c>
      <c r="BK464" s="49" t="str">
        <f t="shared" si="477"/>
        <v/>
      </c>
      <c r="BL464" s="49" t="str">
        <f t="shared" si="478"/>
        <v/>
      </c>
      <c r="BM464" s="50" t="str">
        <f t="shared" si="479"/>
        <v/>
      </c>
      <c r="BN464" s="48" t="str">
        <f t="shared" si="497"/>
        <v/>
      </c>
      <c r="BO464" s="49" t="str">
        <f t="shared" si="436"/>
        <v/>
      </c>
      <c r="BP464" s="49" t="str">
        <f t="shared" si="437"/>
        <v/>
      </c>
      <c r="BQ464" s="49" t="str">
        <f t="shared" si="438"/>
        <v/>
      </c>
      <c r="BR464" s="49" t="str">
        <f t="shared" si="439"/>
        <v/>
      </c>
      <c r="BS464" s="49" t="str">
        <f t="shared" si="440"/>
        <v/>
      </c>
      <c r="BT464" s="49" t="str">
        <f t="shared" si="441"/>
        <v/>
      </c>
      <c r="BU464" s="49" t="str">
        <f t="shared" si="442"/>
        <v/>
      </c>
      <c r="BV464" s="49" t="str">
        <f t="shared" si="443"/>
        <v/>
      </c>
      <c r="BW464" s="49" t="str">
        <f t="shared" si="444"/>
        <v/>
      </c>
      <c r="BX464" s="49" t="str">
        <f t="shared" si="445"/>
        <v/>
      </c>
      <c r="BY464" s="50" t="str">
        <f t="shared" si="446"/>
        <v/>
      </c>
      <c r="BZ464" s="48" t="str">
        <f t="shared" si="498"/>
        <v/>
      </c>
      <c r="CA464" s="49" t="str">
        <f t="shared" si="447"/>
        <v/>
      </c>
      <c r="CB464" s="49" t="str">
        <f t="shared" si="448"/>
        <v/>
      </c>
      <c r="CC464" s="49" t="str">
        <f t="shared" si="449"/>
        <v/>
      </c>
      <c r="CD464" s="49" t="str">
        <f t="shared" si="450"/>
        <v/>
      </c>
      <c r="CE464" s="49" t="str">
        <f t="shared" si="451"/>
        <v/>
      </c>
      <c r="CF464" s="49" t="str">
        <f t="shared" si="452"/>
        <v/>
      </c>
      <c r="CG464" s="49" t="str">
        <f t="shared" si="453"/>
        <v/>
      </c>
      <c r="CH464" s="49" t="str">
        <f t="shared" si="454"/>
        <v/>
      </c>
      <c r="CI464" s="49" t="str">
        <f t="shared" si="455"/>
        <v/>
      </c>
      <c r="CJ464" s="49" t="str">
        <f t="shared" si="456"/>
        <v/>
      </c>
      <c r="CK464" s="50" t="str">
        <f t="shared" si="457"/>
        <v/>
      </c>
      <c r="CM464" s="85" t="str">
        <f t="shared" si="499"/>
        <v/>
      </c>
      <c r="CN464" s="6" t="str">
        <f>IF($B464="", "", IF($CM464="X", "", IF(Report!$BN$3="X", LEFT($B464, 2), $B464)))</f>
        <v/>
      </c>
      <c r="CP464" s="48" t="str">
        <f>IF($CN464="", "", IF($CN464=Report!$BN$4, AA464, ""))</f>
        <v/>
      </c>
      <c r="CQ464" s="49" t="str">
        <f>IF($CN464="", "", IF($CN464=Report!$BN$4, AB464, ""))</f>
        <v/>
      </c>
      <c r="CR464" s="49" t="str">
        <f>IF($CN464="", "", IF($CN464=Report!$BN$4, AC464, ""))</f>
        <v/>
      </c>
      <c r="CS464" s="49" t="str">
        <f>IF($CN464="", "", IF($CN464=Report!$BN$4, AD464, ""))</f>
        <v/>
      </c>
      <c r="CT464" s="49" t="str">
        <f>IF($CN464="", "", IF($CN464=Report!$BN$4, AE464, ""))</f>
        <v/>
      </c>
      <c r="CU464" s="49" t="str">
        <f>IF($CN464="", "", IF($CN464=Report!$BN$4, AF464, ""))</f>
        <v/>
      </c>
      <c r="CV464" s="49" t="str">
        <f>IF($CN464="", "", IF($CN464=Report!$BN$4, AG464, ""))</f>
        <v/>
      </c>
      <c r="CW464" s="49" t="str">
        <f>IF($CN464="", "", IF($CN464=Report!$BN$4, AH464, ""))</f>
        <v/>
      </c>
      <c r="CX464" s="49" t="str">
        <f>IF($CN464="", "", IF($CN464=Report!$BN$4, AI464, ""))</f>
        <v/>
      </c>
      <c r="CY464" s="49" t="str">
        <f>IF($CN464="", "", IF($CN464=Report!$BN$4, AJ464, ""))</f>
        <v/>
      </c>
      <c r="CZ464" s="49" t="str">
        <f>IF($CN464="", "", IF($CN464=Report!$BN$4, AK464, ""))</f>
        <v/>
      </c>
      <c r="DA464" s="49" t="str">
        <f>IF($CN464="", "", IF($CN464=Report!$BN$4, AL464, ""))</f>
        <v/>
      </c>
      <c r="DB464" s="49" t="str">
        <f>IF($CN464="", "", IF($CN464=Report!$BN$4, AM464, ""))</f>
        <v/>
      </c>
      <c r="DC464" s="49" t="str">
        <f>IF($CN464="", "", IF($CN464=Report!$BN$4, AN464, ""))</f>
        <v/>
      </c>
      <c r="DD464" s="50" t="str">
        <f>IF($CN464="", "", IF($CN464=Report!$BN$4, AO464, ""))</f>
        <v/>
      </c>
      <c r="DE464" s="48" t="str">
        <f>IF($CN464="", "", IF($CN464=Report!$BN$4, AP464, ""))</f>
        <v/>
      </c>
      <c r="DF464" s="49" t="str">
        <f>IF($CN464="", "", IF($CN464=Report!$BN$4, AQ464, ""))</f>
        <v/>
      </c>
      <c r="DG464" s="49" t="str">
        <f>IF($CN464="", "", IF($CN464=Report!$BN$4, AR464, ""))</f>
        <v/>
      </c>
      <c r="DH464" s="49" t="str">
        <f>IF($CN464="", "", IF($CN464=Report!$BN$4, AS464, ""))</f>
        <v/>
      </c>
      <c r="DI464" s="49" t="str">
        <f>IF($CN464="", "", IF($CN464=Report!$BN$4, AT464, ""))</f>
        <v/>
      </c>
      <c r="DJ464" s="49" t="str">
        <f>IF($CN464="", "", IF($CN464=Report!$BN$4, AU464, ""))</f>
        <v/>
      </c>
      <c r="DK464" s="49" t="str">
        <f>IF($CN464="", "", IF($CN464=Report!$BN$4, AV464, ""))</f>
        <v/>
      </c>
      <c r="DL464" s="49" t="str">
        <f>IF($CN464="", "", IF($CN464=Report!$BN$4, AW464, ""))</f>
        <v/>
      </c>
      <c r="DM464" s="49" t="str">
        <f>IF($CN464="", "", IF($CN464=Report!$BN$4, AX464, ""))</f>
        <v/>
      </c>
      <c r="DN464" s="49" t="str">
        <f>IF($CN464="", "", IF($CN464=Report!$BN$4, AY464, ""))</f>
        <v/>
      </c>
      <c r="DO464" s="49" t="str">
        <f>IF($CN464="", "", IF($CN464=Report!$BN$4, AZ464, ""))</f>
        <v/>
      </c>
      <c r="DP464" s="50" t="str">
        <f>IF($CN464="", "", IF($CN464=Report!$BN$4, BA464, ""))</f>
        <v/>
      </c>
      <c r="DQ464" s="48" t="str">
        <f>IF($CN464="", "", IF($CN464=Report!$BN$4, BB464, ""))</f>
        <v/>
      </c>
      <c r="DR464" s="49" t="str">
        <f>IF($CN464="", "", IF($CN464=Report!$BN$4, BC464, ""))</f>
        <v/>
      </c>
      <c r="DS464" s="49" t="str">
        <f>IF($CN464="", "", IF($CN464=Report!$BN$4, BD464, ""))</f>
        <v/>
      </c>
      <c r="DT464" s="49" t="str">
        <f>IF($CN464="", "", IF($CN464=Report!$BN$4, BE464, ""))</f>
        <v/>
      </c>
      <c r="DU464" s="49" t="str">
        <f>IF($CN464="", "", IF($CN464=Report!$BN$4, BF464, ""))</f>
        <v/>
      </c>
      <c r="DV464" s="49" t="str">
        <f>IF($CN464="", "", IF($CN464=Report!$BN$4, BG464, ""))</f>
        <v/>
      </c>
      <c r="DW464" s="49" t="str">
        <f>IF($CN464="", "", IF($CN464=Report!$BN$4, BH464, ""))</f>
        <v/>
      </c>
      <c r="DX464" s="49" t="str">
        <f>IF($CN464="", "", IF($CN464=Report!$BN$4, BI464, ""))</f>
        <v/>
      </c>
      <c r="DY464" s="49" t="str">
        <f>IF($CN464="", "", IF($CN464=Report!$BN$4, BJ464, ""))</f>
        <v/>
      </c>
      <c r="DZ464" s="49" t="str">
        <f>IF($CN464="", "", IF($CN464=Report!$BN$4, BK464, ""))</f>
        <v/>
      </c>
      <c r="EA464" s="49" t="str">
        <f>IF($CN464="", "", IF($CN464=Report!$BN$4, BL464, ""))</f>
        <v/>
      </c>
      <c r="EB464" s="50" t="str">
        <f>IF($CN464="", "", IF($CN464=Report!$BN$4, BM464, ""))</f>
        <v/>
      </c>
      <c r="EC464" s="48" t="str">
        <f>IF($CN464="", "", IF($CN464=Report!$BN$4, BN464, ""))</f>
        <v/>
      </c>
      <c r="ED464" s="49" t="str">
        <f>IF($CN464="", "", IF($CN464=Report!$BN$4, BO464, ""))</f>
        <v/>
      </c>
      <c r="EE464" s="49" t="str">
        <f>IF($CN464="", "", IF($CN464=Report!$BN$4, BP464, ""))</f>
        <v/>
      </c>
      <c r="EF464" s="49" t="str">
        <f>IF($CN464="", "", IF($CN464=Report!$BN$4, BQ464, ""))</f>
        <v/>
      </c>
      <c r="EG464" s="49" t="str">
        <f>IF($CN464="", "", IF($CN464=Report!$BN$4, BR464, ""))</f>
        <v/>
      </c>
      <c r="EH464" s="49" t="str">
        <f>IF($CN464="", "", IF($CN464=Report!$BN$4, BS464, ""))</f>
        <v/>
      </c>
      <c r="EI464" s="49" t="str">
        <f>IF($CN464="", "", IF($CN464=Report!$BN$4, BT464, ""))</f>
        <v/>
      </c>
      <c r="EJ464" s="49" t="str">
        <f>IF($CN464="", "", IF($CN464=Report!$BN$4, BU464, ""))</f>
        <v/>
      </c>
      <c r="EK464" s="49" t="str">
        <f>IF($CN464="", "", IF($CN464=Report!$BN$4, BV464, ""))</f>
        <v/>
      </c>
      <c r="EL464" s="49" t="str">
        <f>IF($CN464="", "", IF($CN464=Report!$BN$4, BW464, ""))</f>
        <v/>
      </c>
      <c r="EM464" s="49" t="str">
        <f>IF($CN464="", "", IF($CN464=Report!$BN$4, BX464, ""))</f>
        <v/>
      </c>
      <c r="EN464" s="50" t="str">
        <f>IF($CN464="", "", IF($CN464=Report!$BN$4, BY464, ""))</f>
        <v/>
      </c>
      <c r="EO464" s="48" t="str">
        <f>IF($CN464="", "", IF($CN464=Report!$BN$4, BZ464, ""))</f>
        <v/>
      </c>
      <c r="EP464" s="49" t="str">
        <f>IF($CN464="", "", IF($CN464=Report!$BN$4, CA464, ""))</f>
        <v/>
      </c>
      <c r="EQ464" s="49" t="str">
        <f>IF($CN464="", "", IF($CN464=Report!$BN$4, CB464, ""))</f>
        <v/>
      </c>
      <c r="ER464" s="49" t="str">
        <f>IF($CN464="", "", IF($CN464=Report!$BN$4, CC464, ""))</f>
        <v/>
      </c>
      <c r="ES464" s="49" t="str">
        <f>IF($CN464="", "", IF($CN464=Report!$BN$4, CD464, ""))</f>
        <v/>
      </c>
      <c r="ET464" s="49" t="str">
        <f>IF($CN464="", "", IF($CN464=Report!$BN$4, CE464, ""))</f>
        <v/>
      </c>
      <c r="EU464" s="49" t="str">
        <f>IF($CN464="", "", IF($CN464=Report!$BN$4, CF464, ""))</f>
        <v/>
      </c>
      <c r="EV464" s="49" t="str">
        <f>IF($CN464="", "", IF($CN464=Report!$BN$4, CG464, ""))</f>
        <v/>
      </c>
      <c r="EW464" s="49" t="str">
        <f>IF($CN464="", "", IF($CN464=Report!$BN$4, CH464, ""))</f>
        <v/>
      </c>
      <c r="EX464" s="49" t="str">
        <f>IF($CN464="", "", IF($CN464=Report!$BN$4, CI464, ""))</f>
        <v/>
      </c>
      <c r="EY464" s="49" t="str">
        <f>IF($CN464="", "", IF($CN464=Report!$BN$4, CJ464, ""))</f>
        <v/>
      </c>
      <c r="EZ464" s="50" t="str">
        <f>IF($CN464="", "", IF($CN464=Report!$BN$4, CK464, ""))</f>
        <v/>
      </c>
    </row>
    <row r="465" spans="1:156" x14ac:dyDescent="0.25">
      <c r="A465" s="19"/>
      <c r="B465" s="104"/>
      <c r="C465" s="105"/>
      <c r="D465" s="116"/>
      <c r="E465" s="106"/>
      <c r="F465" s="106"/>
      <c r="G465" s="106"/>
      <c r="H465" s="106"/>
      <c r="I465" s="106"/>
      <c r="J465" s="106"/>
      <c r="K465" s="106"/>
      <c r="L465" s="106"/>
      <c r="M465" s="106"/>
      <c r="N465" s="106"/>
      <c r="O465" s="106"/>
      <c r="P465" s="106"/>
      <c r="Q465" s="106"/>
      <c r="R465" s="106"/>
      <c r="S465" s="106"/>
      <c r="T465" s="108"/>
      <c r="U465" s="108"/>
      <c r="V465" s="108"/>
      <c r="W465" s="109"/>
      <c r="X465" s="19"/>
      <c r="AA465" s="48" t="str">
        <f t="shared" si="480"/>
        <v/>
      </c>
      <c r="AB465" s="49" t="str">
        <f t="shared" si="481"/>
        <v/>
      </c>
      <c r="AC465" s="49" t="str">
        <f t="shared" si="482"/>
        <v/>
      </c>
      <c r="AD465" s="49" t="str">
        <f t="shared" si="483"/>
        <v/>
      </c>
      <c r="AE465" s="49" t="str">
        <f t="shared" si="484"/>
        <v/>
      </c>
      <c r="AF465" s="49" t="str">
        <f t="shared" si="485"/>
        <v/>
      </c>
      <c r="AG465" s="49" t="str">
        <f t="shared" si="486"/>
        <v/>
      </c>
      <c r="AH465" s="49" t="str">
        <f t="shared" si="487"/>
        <v/>
      </c>
      <c r="AI465" s="49" t="str">
        <f t="shared" si="488"/>
        <v/>
      </c>
      <c r="AJ465" s="49" t="str">
        <f t="shared" si="489"/>
        <v/>
      </c>
      <c r="AK465" s="49" t="str">
        <f t="shared" si="490"/>
        <v/>
      </c>
      <c r="AL465" s="49" t="str">
        <f t="shared" si="491"/>
        <v/>
      </c>
      <c r="AM465" s="49" t="str">
        <f t="shared" si="492"/>
        <v/>
      </c>
      <c r="AN465" s="49" t="str">
        <f t="shared" si="493"/>
        <v/>
      </c>
      <c r="AO465" s="50" t="str">
        <f t="shared" si="494"/>
        <v/>
      </c>
      <c r="AP465" s="48" t="str">
        <f t="shared" si="495"/>
        <v/>
      </c>
      <c r="AQ465" s="49" t="str">
        <f t="shared" si="458"/>
        <v/>
      </c>
      <c r="AR465" s="49" t="str">
        <f t="shared" si="459"/>
        <v/>
      </c>
      <c r="AS465" s="49" t="str">
        <f t="shared" si="460"/>
        <v/>
      </c>
      <c r="AT465" s="49" t="str">
        <f t="shared" si="461"/>
        <v/>
      </c>
      <c r="AU465" s="49" t="str">
        <f t="shared" si="462"/>
        <v/>
      </c>
      <c r="AV465" s="49" t="str">
        <f t="shared" si="463"/>
        <v/>
      </c>
      <c r="AW465" s="49" t="str">
        <f t="shared" si="464"/>
        <v/>
      </c>
      <c r="AX465" s="49" t="str">
        <f t="shared" si="465"/>
        <v/>
      </c>
      <c r="AY465" s="49" t="str">
        <f t="shared" si="466"/>
        <v/>
      </c>
      <c r="AZ465" s="49" t="str">
        <f t="shared" si="467"/>
        <v/>
      </c>
      <c r="BA465" s="50" t="str">
        <f t="shared" si="468"/>
        <v/>
      </c>
      <c r="BB465" s="48" t="str">
        <f t="shared" si="496"/>
        <v/>
      </c>
      <c r="BC465" s="49" t="str">
        <f t="shared" si="469"/>
        <v/>
      </c>
      <c r="BD465" s="49" t="str">
        <f t="shared" si="470"/>
        <v/>
      </c>
      <c r="BE465" s="49" t="str">
        <f t="shared" si="471"/>
        <v/>
      </c>
      <c r="BF465" s="49" t="str">
        <f t="shared" si="472"/>
        <v/>
      </c>
      <c r="BG465" s="49" t="str">
        <f t="shared" si="473"/>
        <v/>
      </c>
      <c r="BH465" s="49" t="str">
        <f t="shared" si="474"/>
        <v/>
      </c>
      <c r="BI465" s="49" t="str">
        <f t="shared" si="475"/>
        <v/>
      </c>
      <c r="BJ465" s="49" t="str">
        <f t="shared" si="476"/>
        <v/>
      </c>
      <c r="BK465" s="49" t="str">
        <f t="shared" si="477"/>
        <v/>
      </c>
      <c r="BL465" s="49" t="str">
        <f t="shared" si="478"/>
        <v/>
      </c>
      <c r="BM465" s="50" t="str">
        <f t="shared" si="479"/>
        <v/>
      </c>
      <c r="BN465" s="48" t="str">
        <f t="shared" si="497"/>
        <v/>
      </c>
      <c r="BO465" s="49" t="str">
        <f t="shared" si="436"/>
        <v/>
      </c>
      <c r="BP465" s="49" t="str">
        <f t="shared" si="437"/>
        <v/>
      </c>
      <c r="BQ465" s="49" t="str">
        <f t="shared" si="438"/>
        <v/>
      </c>
      <c r="BR465" s="49" t="str">
        <f t="shared" si="439"/>
        <v/>
      </c>
      <c r="BS465" s="49" t="str">
        <f t="shared" si="440"/>
        <v/>
      </c>
      <c r="BT465" s="49" t="str">
        <f t="shared" si="441"/>
        <v/>
      </c>
      <c r="BU465" s="49" t="str">
        <f t="shared" si="442"/>
        <v/>
      </c>
      <c r="BV465" s="49" t="str">
        <f t="shared" si="443"/>
        <v/>
      </c>
      <c r="BW465" s="49" t="str">
        <f t="shared" si="444"/>
        <v/>
      </c>
      <c r="BX465" s="49" t="str">
        <f t="shared" si="445"/>
        <v/>
      </c>
      <c r="BY465" s="50" t="str">
        <f t="shared" si="446"/>
        <v/>
      </c>
      <c r="BZ465" s="48" t="str">
        <f t="shared" si="498"/>
        <v/>
      </c>
      <c r="CA465" s="49" t="str">
        <f t="shared" si="447"/>
        <v/>
      </c>
      <c r="CB465" s="49" t="str">
        <f t="shared" si="448"/>
        <v/>
      </c>
      <c r="CC465" s="49" t="str">
        <f t="shared" si="449"/>
        <v/>
      </c>
      <c r="CD465" s="49" t="str">
        <f t="shared" si="450"/>
        <v/>
      </c>
      <c r="CE465" s="49" t="str">
        <f t="shared" si="451"/>
        <v/>
      </c>
      <c r="CF465" s="49" t="str">
        <f t="shared" si="452"/>
        <v/>
      </c>
      <c r="CG465" s="49" t="str">
        <f t="shared" si="453"/>
        <v/>
      </c>
      <c r="CH465" s="49" t="str">
        <f t="shared" si="454"/>
        <v/>
      </c>
      <c r="CI465" s="49" t="str">
        <f t="shared" si="455"/>
        <v/>
      </c>
      <c r="CJ465" s="49" t="str">
        <f t="shared" si="456"/>
        <v/>
      </c>
      <c r="CK465" s="50" t="str">
        <f t="shared" si="457"/>
        <v/>
      </c>
      <c r="CM465" s="85" t="str">
        <f t="shared" si="499"/>
        <v/>
      </c>
      <c r="CN465" s="6" t="str">
        <f>IF($B465="", "", IF($CM465="X", "", IF(Report!$BN$3="X", LEFT($B465, 2), $B465)))</f>
        <v/>
      </c>
      <c r="CP465" s="48" t="str">
        <f>IF($CN465="", "", IF($CN465=Report!$BN$4, AA465, ""))</f>
        <v/>
      </c>
      <c r="CQ465" s="49" t="str">
        <f>IF($CN465="", "", IF($CN465=Report!$BN$4, AB465, ""))</f>
        <v/>
      </c>
      <c r="CR465" s="49" t="str">
        <f>IF($CN465="", "", IF($CN465=Report!$BN$4, AC465, ""))</f>
        <v/>
      </c>
      <c r="CS465" s="49" t="str">
        <f>IF($CN465="", "", IF($CN465=Report!$BN$4, AD465, ""))</f>
        <v/>
      </c>
      <c r="CT465" s="49" t="str">
        <f>IF($CN465="", "", IF($CN465=Report!$BN$4, AE465, ""))</f>
        <v/>
      </c>
      <c r="CU465" s="49" t="str">
        <f>IF($CN465="", "", IF($CN465=Report!$BN$4, AF465, ""))</f>
        <v/>
      </c>
      <c r="CV465" s="49" t="str">
        <f>IF($CN465="", "", IF($CN465=Report!$BN$4, AG465, ""))</f>
        <v/>
      </c>
      <c r="CW465" s="49" t="str">
        <f>IF($CN465="", "", IF($CN465=Report!$BN$4, AH465, ""))</f>
        <v/>
      </c>
      <c r="CX465" s="49" t="str">
        <f>IF($CN465="", "", IF($CN465=Report!$BN$4, AI465, ""))</f>
        <v/>
      </c>
      <c r="CY465" s="49" t="str">
        <f>IF($CN465="", "", IF($CN465=Report!$BN$4, AJ465, ""))</f>
        <v/>
      </c>
      <c r="CZ465" s="49" t="str">
        <f>IF($CN465="", "", IF($CN465=Report!$BN$4, AK465, ""))</f>
        <v/>
      </c>
      <c r="DA465" s="49" t="str">
        <f>IF($CN465="", "", IF($CN465=Report!$BN$4, AL465, ""))</f>
        <v/>
      </c>
      <c r="DB465" s="49" t="str">
        <f>IF($CN465="", "", IF($CN465=Report!$BN$4, AM465, ""))</f>
        <v/>
      </c>
      <c r="DC465" s="49" t="str">
        <f>IF($CN465="", "", IF($CN465=Report!$BN$4, AN465, ""))</f>
        <v/>
      </c>
      <c r="DD465" s="50" t="str">
        <f>IF($CN465="", "", IF($CN465=Report!$BN$4, AO465, ""))</f>
        <v/>
      </c>
      <c r="DE465" s="48" t="str">
        <f>IF($CN465="", "", IF($CN465=Report!$BN$4, AP465, ""))</f>
        <v/>
      </c>
      <c r="DF465" s="49" t="str">
        <f>IF($CN465="", "", IF($CN465=Report!$BN$4, AQ465, ""))</f>
        <v/>
      </c>
      <c r="DG465" s="49" t="str">
        <f>IF($CN465="", "", IF($CN465=Report!$BN$4, AR465, ""))</f>
        <v/>
      </c>
      <c r="DH465" s="49" t="str">
        <f>IF($CN465="", "", IF($CN465=Report!$BN$4, AS465, ""))</f>
        <v/>
      </c>
      <c r="DI465" s="49" t="str">
        <f>IF($CN465="", "", IF($CN465=Report!$BN$4, AT465, ""))</f>
        <v/>
      </c>
      <c r="DJ465" s="49" t="str">
        <f>IF($CN465="", "", IF($CN465=Report!$BN$4, AU465, ""))</f>
        <v/>
      </c>
      <c r="DK465" s="49" t="str">
        <f>IF($CN465="", "", IF($CN465=Report!$BN$4, AV465, ""))</f>
        <v/>
      </c>
      <c r="DL465" s="49" t="str">
        <f>IF($CN465="", "", IF($CN465=Report!$BN$4, AW465, ""))</f>
        <v/>
      </c>
      <c r="DM465" s="49" t="str">
        <f>IF($CN465="", "", IF($CN465=Report!$BN$4, AX465, ""))</f>
        <v/>
      </c>
      <c r="DN465" s="49" t="str">
        <f>IF($CN465="", "", IF($CN465=Report!$BN$4, AY465, ""))</f>
        <v/>
      </c>
      <c r="DO465" s="49" t="str">
        <f>IF($CN465="", "", IF($CN465=Report!$BN$4, AZ465, ""))</f>
        <v/>
      </c>
      <c r="DP465" s="50" t="str">
        <f>IF($CN465="", "", IF($CN465=Report!$BN$4, BA465, ""))</f>
        <v/>
      </c>
      <c r="DQ465" s="48" t="str">
        <f>IF($CN465="", "", IF($CN465=Report!$BN$4, BB465, ""))</f>
        <v/>
      </c>
      <c r="DR465" s="49" t="str">
        <f>IF($CN465="", "", IF($CN465=Report!$BN$4, BC465, ""))</f>
        <v/>
      </c>
      <c r="DS465" s="49" t="str">
        <f>IF($CN465="", "", IF($CN465=Report!$BN$4, BD465, ""))</f>
        <v/>
      </c>
      <c r="DT465" s="49" t="str">
        <f>IF($CN465="", "", IF($CN465=Report!$BN$4, BE465, ""))</f>
        <v/>
      </c>
      <c r="DU465" s="49" t="str">
        <f>IF($CN465="", "", IF($CN465=Report!$BN$4, BF465, ""))</f>
        <v/>
      </c>
      <c r="DV465" s="49" t="str">
        <f>IF($CN465="", "", IF($CN465=Report!$BN$4, BG465, ""))</f>
        <v/>
      </c>
      <c r="DW465" s="49" t="str">
        <f>IF($CN465="", "", IF($CN465=Report!$BN$4, BH465, ""))</f>
        <v/>
      </c>
      <c r="DX465" s="49" t="str">
        <f>IF($CN465="", "", IF($CN465=Report!$BN$4, BI465, ""))</f>
        <v/>
      </c>
      <c r="DY465" s="49" t="str">
        <f>IF($CN465="", "", IF($CN465=Report!$BN$4, BJ465, ""))</f>
        <v/>
      </c>
      <c r="DZ465" s="49" t="str">
        <f>IF($CN465="", "", IF($CN465=Report!$BN$4, BK465, ""))</f>
        <v/>
      </c>
      <c r="EA465" s="49" t="str">
        <f>IF($CN465="", "", IF($CN465=Report!$BN$4, BL465, ""))</f>
        <v/>
      </c>
      <c r="EB465" s="50" t="str">
        <f>IF($CN465="", "", IF($CN465=Report!$BN$4, BM465, ""))</f>
        <v/>
      </c>
      <c r="EC465" s="48" t="str">
        <f>IF($CN465="", "", IF($CN465=Report!$BN$4, BN465, ""))</f>
        <v/>
      </c>
      <c r="ED465" s="49" t="str">
        <f>IF($CN465="", "", IF($CN465=Report!$BN$4, BO465, ""))</f>
        <v/>
      </c>
      <c r="EE465" s="49" t="str">
        <f>IF($CN465="", "", IF($CN465=Report!$BN$4, BP465, ""))</f>
        <v/>
      </c>
      <c r="EF465" s="49" t="str">
        <f>IF($CN465="", "", IF($CN465=Report!$BN$4, BQ465, ""))</f>
        <v/>
      </c>
      <c r="EG465" s="49" t="str">
        <f>IF($CN465="", "", IF($CN465=Report!$BN$4, BR465, ""))</f>
        <v/>
      </c>
      <c r="EH465" s="49" t="str">
        <f>IF($CN465="", "", IF($CN465=Report!$BN$4, BS465, ""))</f>
        <v/>
      </c>
      <c r="EI465" s="49" t="str">
        <f>IF($CN465="", "", IF($CN465=Report!$BN$4, BT465, ""))</f>
        <v/>
      </c>
      <c r="EJ465" s="49" t="str">
        <f>IF($CN465="", "", IF($CN465=Report!$BN$4, BU465, ""))</f>
        <v/>
      </c>
      <c r="EK465" s="49" t="str">
        <f>IF($CN465="", "", IF($CN465=Report!$BN$4, BV465, ""))</f>
        <v/>
      </c>
      <c r="EL465" s="49" t="str">
        <f>IF($CN465="", "", IF($CN465=Report!$BN$4, BW465, ""))</f>
        <v/>
      </c>
      <c r="EM465" s="49" t="str">
        <f>IF($CN465="", "", IF($CN465=Report!$BN$4, BX465, ""))</f>
        <v/>
      </c>
      <c r="EN465" s="50" t="str">
        <f>IF($CN465="", "", IF($CN465=Report!$BN$4, BY465, ""))</f>
        <v/>
      </c>
      <c r="EO465" s="48" t="str">
        <f>IF($CN465="", "", IF($CN465=Report!$BN$4, BZ465, ""))</f>
        <v/>
      </c>
      <c r="EP465" s="49" t="str">
        <f>IF($CN465="", "", IF($CN465=Report!$BN$4, CA465, ""))</f>
        <v/>
      </c>
      <c r="EQ465" s="49" t="str">
        <f>IF($CN465="", "", IF($CN465=Report!$BN$4, CB465, ""))</f>
        <v/>
      </c>
      <c r="ER465" s="49" t="str">
        <f>IF($CN465="", "", IF($CN465=Report!$BN$4, CC465, ""))</f>
        <v/>
      </c>
      <c r="ES465" s="49" t="str">
        <f>IF($CN465="", "", IF($CN465=Report!$BN$4, CD465, ""))</f>
        <v/>
      </c>
      <c r="ET465" s="49" t="str">
        <f>IF($CN465="", "", IF($CN465=Report!$BN$4, CE465, ""))</f>
        <v/>
      </c>
      <c r="EU465" s="49" t="str">
        <f>IF($CN465="", "", IF($CN465=Report!$BN$4, CF465, ""))</f>
        <v/>
      </c>
      <c r="EV465" s="49" t="str">
        <f>IF($CN465="", "", IF($CN465=Report!$BN$4, CG465, ""))</f>
        <v/>
      </c>
      <c r="EW465" s="49" t="str">
        <f>IF($CN465="", "", IF($CN465=Report!$BN$4, CH465, ""))</f>
        <v/>
      </c>
      <c r="EX465" s="49" t="str">
        <f>IF($CN465="", "", IF($CN465=Report!$BN$4, CI465, ""))</f>
        <v/>
      </c>
      <c r="EY465" s="49" t="str">
        <f>IF($CN465="", "", IF($CN465=Report!$BN$4, CJ465, ""))</f>
        <v/>
      </c>
      <c r="EZ465" s="50" t="str">
        <f>IF($CN465="", "", IF($CN465=Report!$BN$4, CK465, ""))</f>
        <v/>
      </c>
    </row>
    <row r="466" spans="1:156" x14ac:dyDescent="0.25">
      <c r="A466" s="19"/>
      <c r="B466" s="104"/>
      <c r="C466" s="105"/>
      <c r="D466" s="116"/>
      <c r="E466" s="106"/>
      <c r="F466" s="106"/>
      <c r="G466" s="106"/>
      <c r="H466" s="106"/>
      <c r="I466" s="106"/>
      <c r="J466" s="106"/>
      <c r="K466" s="106"/>
      <c r="L466" s="106"/>
      <c r="M466" s="106"/>
      <c r="N466" s="106"/>
      <c r="O466" s="106"/>
      <c r="P466" s="106"/>
      <c r="Q466" s="106"/>
      <c r="R466" s="106"/>
      <c r="S466" s="106"/>
      <c r="T466" s="108"/>
      <c r="U466" s="108"/>
      <c r="V466" s="108"/>
      <c r="W466" s="109"/>
      <c r="X466" s="19"/>
      <c r="AA466" s="48" t="str">
        <f t="shared" si="480"/>
        <v/>
      </c>
      <c r="AB466" s="49" t="str">
        <f t="shared" si="481"/>
        <v/>
      </c>
      <c r="AC466" s="49" t="str">
        <f t="shared" si="482"/>
        <v/>
      </c>
      <c r="AD466" s="49" t="str">
        <f t="shared" si="483"/>
        <v/>
      </c>
      <c r="AE466" s="49" t="str">
        <f t="shared" si="484"/>
        <v/>
      </c>
      <c r="AF466" s="49" t="str">
        <f t="shared" si="485"/>
        <v/>
      </c>
      <c r="AG466" s="49" t="str">
        <f t="shared" si="486"/>
        <v/>
      </c>
      <c r="AH466" s="49" t="str">
        <f t="shared" si="487"/>
        <v/>
      </c>
      <c r="AI466" s="49" t="str">
        <f t="shared" si="488"/>
        <v/>
      </c>
      <c r="AJ466" s="49" t="str">
        <f t="shared" si="489"/>
        <v/>
      </c>
      <c r="AK466" s="49" t="str">
        <f t="shared" si="490"/>
        <v/>
      </c>
      <c r="AL466" s="49" t="str">
        <f t="shared" si="491"/>
        <v/>
      </c>
      <c r="AM466" s="49" t="str">
        <f t="shared" si="492"/>
        <v/>
      </c>
      <c r="AN466" s="49" t="str">
        <f t="shared" si="493"/>
        <v/>
      </c>
      <c r="AO466" s="50" t="str">
        <f t="shared" si="494"/>
        <v/>
      </c>
      <c r="AP466" s="48" t="str">
        <f t="shared" si="495"/>
        <v/>
      </c>
      <c r="AQ466" s="49" t="str">
        <f t="shared" si="458"/>
        <v/>
      </c>
      <c r="AR466" s="49" t="str">
        <f t="shared" si="459"/>
        <v/>
      </c>
      <c r="AS466" s="49" t="str">
        <f t="shared" si="460"/>
        <v/>
      </c>
      <c r="AT466" s="49" t="str">
        <f t="shared" si="461"/>
        <v/>
      </c>
      <c r="AU466" s="49" t="str">
        <f t="shared" si="462"/>
        <v/>
      </c>
      <c r="AV466" s="49" t="str">
        <f t="shared" si="463"/>
        <v/>
      </c>
      <c r="AW466" s="49" t="str">
        <f t="shared" si="464"/>
        <v/>
      </c>
      <c r="AX466" s="49" t="str">
        <f t="shared" si="465"/>
        <v/>
      </c>
      <c r="AY466" s="49" t="str">
        <f t="shared" si="466"/>
        <v/>
      </c>
      <c r="AZ466" s="49" t="str">
        <f t="shared" si="467"/>
        <v/>
      </c>
      <c r="BA466" s="50" t="str">
        <f t="shared" si="468"/>
        <v/>
      </c>
      <c r="BB466" s="48" t="str">
        <f t="shared" si="496"/>
        <v/>
      </c>
      <c r="BC466" s="49" t="str">
        <f t="shared" si="469"/>
        <v/>
      </c>
      <c r="BD466" s="49" t="str">
        <f t="shared" si="470"/>
        <v/>
      </c>
      <c r="BE466" s="49" t="str">
        <f t="shared" si="471"/>
        <v/>
      </c>
      <c r="BF466" s="49" t="str">
        <f t="shared" si="472"/>
        <v/>
      </c>
      <c r="BG466" s="49" t="str">
        <f t="shared" si="473"/>
        <v/>
      </c>
      <c r="BH466" s="49" t="str">
        <f t="shared" si="474"/>
        <v/>
      </c>
      <c r="BI466" s="49" t="str">
        <f t="shared" si="475"/>
        <v/>
      </c>
      <c r="BJ466" s="49" t="str">
        <f t="shared" si="476"/>
        <v/>
      </c>
      <c r="BK466" s="49" t="str">
        <f t="shared" si="477"/>
        <v/>
      </c>
      <c r="BL466" s="49" t="str">
        <f t="shared" si="478"/>
        <v/>
      </c>
      <c r="BM466" s="50" t="str">
        <f t="shared" si="479"/>
        <v/>
      </c>
      <c r="BN466" s="48" t="str">
        <f t="shared" si="497"/>
        <v/>
      </c>
      <c r="BO466" s="49" t="str">
        <f t="shared" si="436"/>
        <v/>
      </c>
      <c r="BP466" s="49" t="str">
        <f t="shared" si="437"/>
        <v/>
      </c>
      <c r="BQ466" s="49" t="str">
        <f t="shared" si="438"/>
        <v/>
      </c>
      <c r="BR466" s="49" t="str">
        <f t="shared" si="439"/>
        <v/>
      </c>
      <c r="BS466" s="49" t="str">
        <f t="shared" si="440"/>
        <v/>
      </c>
      <c r="BT466" s="49" t="str">
        <f t="shared" si="441"/>
        <v/>
      </c>
      <c r="BU466" s="49" t="str">
        <f t="shared" si="442"/>
        <v/>
      </c>
      <c r="BV466" s="49" t="str">
        <f t="shared" si="443"/>
        <v/>
      </c>
      <c r="BW466" s="49" t="str">
        <f t="shared" si="444"/>
        <v/>
      </c>
      <c r="BX466" s="49" t="str">
        <f t="shared" si="445"/>
        <v/>
      </c>
      <c r="BY466" s="50" t="str">
        <f t="shared" si="446"/>
        <v/>
      </c>
      <c r="BZ466" s="48" t="str">
        <f t="shared" si="498"/>
        <v/>
      </c>
      <c r="CA466" s="49" t="str">
        <f t="shared" si="447"/>
        <v/>
      </c>
      <c r="CB466" s="49" t="str">
        <f t="shared" si="448"/>
        <v/>
      </c>
      <c r="CC466" s="49" t="str">
        <f t="shared" si="449"/>
        <v/>
      </c>
      <c r="CD466" s="49" t="str">
        <f t="shared" si="450"/>
        <v/>
      </c>
      <c r="CE466" s="49" t="str">
        <f t="shared" si="451"/>
        <v/>
      </c>
      <c r="CF466" s="49" t="str">
        <f t="shared" si="452"/>
        <v/>
      </c>
      <c r="CG466" s="49" t="str">
        <f t="shared" si="453"/>
        <v/>
      </c>
      <c r="CH466" s="49" t="str">
        <f t="shared" si="454"/>
        <v/>
      </c>
      <c r="CI466" s="49" t="str">
        <f t="shared" si="455"/>
        <v/>
      </c>
      <c r="CJ466" s="49" t="str">
        <f t="shared" si="456"/>
        <v/>
      </c>
      <c r="CK466" s="50" t="str">
        <f t="shared" si="457"/>
        <v/>
      </c>
      <c r="CM466" s="85" t="str">
        <f t="shared" si="499"/>
        <v/>
      </c>
      <c r="CN466" s="6" t="str">
        <f>IF($B466="", "", IF($CM466="X", "", IF(Report!$BN$3="X", LEFT($B466, 2), $B466)))</f>
        <v/>
      </c>
      <c r="CP466" s="48" t="str">
        <f>IF($CN466="", "", IF($CN466=Report!$BN$4, AA466, ""))</f>
        <v/>
      </c>
      <c r="CQ466" s="49" t="str">
        <f>IF($CN466="", "", IF($CN466=Report!$BN$4, AB466, ""))</f>
        <v/>
      </c>
      <c r="CR466" s="49" t="str">
        <f>IF($CN466="", "", IF($CN466=Report!$BN$4, AC466, ""))</f>
        <v/>
      </c>
      <c r="CS466" s="49" t="str">
        <f>IF($CN466="", "", IF($CN466=Report!$BN$4, AD466, ""))</f>
        <v/>
      </c>
      <c r="CT466" s="49" t="str">
        <f>IF($CN466="", "", IF($CN466=Report!$BN$4, AE466, ""))</f>
        <v/>
      </c>
      <c r="CU466" s="49" t="str">
        <f>IF($CN466="", "", IF($CN466=Report!$BN$4, AF466, ""))</f>
        <v/>
      </c>
      <c r="CV466" s="49" t="str">
        <f>IF($CN466="", "", IF($CN466=Report!$BN$4, AG466, ""))</f>
        <v/>
      </c>
      <c r="CW466" s="49" t="str">
        <f>IF($CN466="", "", IF($CN466=Report!$BN$4, AH466, ""))</f>
        <v/>
      </c>
      <c r="CX466" s="49" t="str">
        <f>IF($CN466="", "", IF($CN466=Report!$BN$4, AI466, ""))</f>
        <v/>
      </c>
      <c r="CY466" s="49" t="str">
        <f>IF($CN466="", "", IF($CN466=Report!$BN$4, AJ466, ""))</f>
        <v/>
      </c>
      <c r="CZ466" s="49" t="str">
        <f>IF($CN466="", "", IF($CN466=Report!$BN$4, AK466, ""))</f>
        <v/>
      </c>
      <c r="DA466" s="49" t="str">
        <f>IF($CN466="", "", IF($CN466=Report!$BN$4, AL466, ""))</f>
        <v/>
      </c>
      <c r="DB466" s="49" t="str">
        <f>IF($CN466="", "", IF($CN466=Report!$BN$4, AM466, ""))</f>
        <v/>
      </c>
      <c r="DC466" s="49" t="str">
        <f>IF($CN466="", "", IF($CN466=Report!$BN$4, AN466, ""))</f>
        <v/>
      </c>
      <c r="DD466" s="50" t="str">
        <f>IF($CN466="", "", IF($CN466=Report!$BN$4, AO466, ""))</f>
        <v/>
      </c>
      <c r="DE466" s="48" t="str">
        <f>IF($CN466="", "", IF($CN466=Report!$BN$4, AP466, ""))</f>
        <v/>
      </c>
      <c r="DF466" s="49" t="str">
        <f>IF($CN466="", "", IF($CN466=Report!$BN$4, AQ466, ""))</f>
        <v/>
      </c>
      <c r="DG466" s="49" t="str">
        <f>IF($CN466="", "", IF($CN466=Report!$BN$4, AR466, ""))</f>
        <v/>
      </c>
      <c r="DH466" s="49" t="str">
        <f>IF($CN466="", "", IF($CN466=Report!$BN$4, AS466, ""))</f>
        <v/>
      </c>
      <c r="DI466" s="49" t="str">
        <f>IF($CN466="", "", IF($CN466=Report!$BN$4, AT466, ""))</f>
        <v/>
      </c>
      <c r="DJ466" s="49" t="str">
        <f>IF($CN466="", "", IF($CN466=Report!$BN$4, AU466, ""))</f>
        <v/>
      </c>
      <c r="DK466" s="49" t="str">
        <f>IF($CN466="", "", IF($CN466=Report!$BN$4, AV466, ""))</f>
        <v/>
      </c>
      <c r="DL466" s="49" t="str">
        <f>IF($CN466="", "", IF($CN466=Report!$BN$4, AW466, ""))</f>
        <v/>
      </c>
      <c r="DM466" s="49" t="str">
        <f>IF($CN466="", "", IF($CN466=Report!$BN$4, AX466, ""))</f>
        <v/>
      </c>
      <c r="DN466" s="49" t="str">
        <f>IF($CN466="", "", IF($CN466=Report!$BN$4, AY466, ""))</f>
        <v/>
      </c>
      <c r="DO466" s="49" t="str">
        <f>IF($CN466="", "", IF($CN466=Report!$BN$4, AZ466, ""))</f>
        <v/>
      </c>
      <c r="DP466" s="50" t="str">
        <f>IF($CN466="", "", IF($CN466=Report!$BN$4, BA466, ""))</f>
        <v/>
      </c>
      <c r="DQ466" s="48" t="str">
        <f>IF($CN466="", "", IF($CN466=Report!$BN$4, BB466, ""))</f>
        <v/>
      </c>
      <c r="DR466" s="49" t="str">
        <f>IF($CN466="", "", IF($CN466=Report!$BN$4, BC466, ""))</f>
        <v/>
      </c>
      <c r="DS466" s="49" t="str">
        <f>IF($CN466="", "", IF($CN466=Report!$BN$4, BD466, ""))</f>
        <v/>
      </c>
      <c r="DT466" s="49" t="str">
        <f>IF($CN466="", "", IF($CN466=Report!$BN$4, BE466, ""))</f>
        <v/>
      </c>
      <c r="DU466" s="49" t="str">
        <f>IF($CN466="", "", IF($CN466=Report!$BN$4, BF466, ""))</f>
        <v/>
      </c>
      <c r="DV466" s="49" t="str">
        <f>IF($CN466="", "", IF($CN466=Report!$BN$4, BG466, ""))</f>
        <v/>
      </c>
      <c r="DW466" s="49" t="str">
        <f>IF($CN466="", "", IF($CN466=Report!$BN$4, BH466, ""))</f>
        <v/>
      </c>
      <c r="DX466" s="49" t="str">
        <f>IF($CN466="", "", IF($CN466=Report!$BN$4, BI466, ""))</f>
        <v/>
      </c>
      <c r="DY466" s="49" t="str">
        <f>IF($CN466="", "", IF($CN466=Report!$BN$4, BJ466, ""))</f>
        <v/>
      </c>
      <c r="DZ466" s="49" t="str">
        <f>IF($CN466="", "", IF($CN466=Report!$BN$4, BK466, ""))</f>
        <v/>
      </c>
      <c r="EA466" s="49" t="str">
        <f>IF($CN466="", "", IF($CN466=Report!$BN$4, BL466, ""))</f>
        <v/>
      </c>
      <c r="EB466" s="50" t="str">
        <f>IF($CN466="", "", IF($CN466=Report!$BN$4, BM466, ""))</f>
        <v/>
      </c>
      <c r="EC466" s="48" t="str">
        <f>IF($CN466="", "", IF($CN466=Report!$BN$4, BN466, ""))</f>
        <v/>
      </c>
      <c r="ED466" s="49" t="str">
        <f>IF($CN466="", "", IF($CN466=Report!$BN$4, BO466, ""))</f>
        <v/>
      </c>
      <c r="EE466" s="49" t="str">
        <f>IF($CN466="", "", IF($CN466=Report!$BN$4, BP466, ""))</f>
        <v/>
      </c>
      <c r="EF466" s="49" t="str">
        <f>IF($CN466="", "", IF($CN466=Report!$BN$4, BQ466, ""))</f>
        <v/>
      </c>
      <c r="EG466" s="49" t="str">
        <f>IF($CN466="", "", IF($CN466=Report!$BN$4, BR466, ""))</f>
        <v/>
      </c>
      <c r="EH466" s="49" t="str">
        <f>IF($CN466="", "", IF($CN466=Report!$BN$4, BS466, ""))</f>
        <v/>
      </c>
      <c r="EI466" s="49" t="str">
        <f>IF($CN466="", "", IF($CN466=Report!$BN$4, BT466, ""))</f>
        <v/>
      </c>
      <c r="EJ466" s="49" t="str">
        <f>IF($CN466="", "", IF($CN466=Report!$BN$4, BU466, ""))</f>
        <v/>
      </c>
      <c r="EK466" s="49" t="str">
        <f>IF($CN466="", "", IF($CN466=Report!$BN$4, BV466, ""))</f>
        <v/>
      </c>
      <c r="EL466" s="49" t="str">
        <f>IF($CN466="", "", IF($CN466=Report!$BN$4, BW466, ""))</f>
        <v/>
      </c>
      <c r="EM466" s="49" t="str">
        <f>IF($CN466="", "", IF($CN466=Report!$BN$4, BX466, ""))</f>
        <v/>
      </c>
      <c r="EN466" s="50" t="str">
        <f>IF($CN466="", "", IF($CN466=Report!$BN$4, BY466, ""))</f>
        <v/>
      </c>
      <c r="EO466" s="48" t="str">
        <f>IF($CN466="", "", IF($CN466=Report!$BN$4, BZ466, ""))</f>
        <v/>
      </c>
      <c r="EP466" s="49" t="str">
        <f>IF($CN466="", "", IF($CN466=Report!$BN$4, CA466, ""))</f>
        <v/>
      </c>
      <c r="EQ466" s="49" t="str">
        <f>IF($CN466="", "", IF($CN466=Report!$BN$4, CB466, ""))</f>
        <v/>
      </c>
      <c r="ER466" s="49" t="str">
        <f>IF($CN466="", "", IF($CN466=Report!$BN$4, CC466, ""))</f>
        <v/>
      </c>
      <c r="ES466" s="49" t="str">
        <f>IF($CN466="", "", IF($CN466=Report!$BN$4, CD466, ""))</f>
        <v/>
      </c>
      <c r="ET466" s="49" t="str">
        <f>IF($CN466="", "", IF($CN466=Report!$BN$4, CE466, ""))</f>
        <v/>
      </c>
      <c r="EU466" s="49" t="str">
        <f>IF($CN466="", "", IF($CN466=Report!$BN$4, CF466, ""))</f>
        <v/>
      </c>
      <c r="EV466" s="49" t="str">
        <f>IF($CN466="", "", IF($CN466=Report!$BN$4, CG466, ""))</f>
        <v/>
      </c>
      <c r="EW466" s="49" t="str">
        <f>IF($CN466="", "", IF($CN466=Report!$BN$4, CH466, ""))</f>
        <v/>
      </c>
      <c r="EX466" s="49" t="str">
        <f>IF($CN466="", "", IF($CN466=Report!$BN$4, CI466, ""))</f>
        <v/>
      </c>
      <c r="EY466" s="49" t="str">
        <f>IF($CN466="", "", IF($CN466=Report!$BN$4, CJ466, ""))</f>
        <v/>
      </c>
      <c r="EZ466" s="50" t="str">
        <f>IF($CN466="", "", IF($CN466=Report!$BN$4, CK466, ""))</f>
        <v/>
      </c>
    </row>
    <row r="467" spans="1:156" x14ac:dyDescent="0.25">
      <c r="A467" s="19"/>
      <c r="B467" s="104"/>
      <c r="C467" s="105"/>
      <c r="D467" s="116"/>
      <c r="E467" s="106"/>
      <c r="F467" s="106"/>
      <c r="G467" s="106"/>
      <c r="H467" s="106"/>
      <c r="I467" s="106"/>
      <c r="J467" s="106"/>
      <c r="K467" s="106"/>
      <c r="L467" s="106"/>
      <c r="M467" s="106"/>
      <c r="N467" s="106"/>
      <c r="O467" s="106"/>
      <c r="P467" s="106"/>
      <c r="Q467" s="106"/>
      <c r="R467" s="106"/>
      <c r="S467" s="106"/>
      <c r="T467" s="108"/>
      <c r="U467" s="108"/>
      <c r="V467" s="108"/>
      <c r="W467" s="109"/>
      <c r="X467" s="19"/>
      <c r="AA467" s="48" t="str">
        <f t="shared" si="480"/>
        <v/>
      </c>
      <c r="AB467" s="49" t="str">
        <f t="shared" si="481"/>
        <v/>
      </c>
      <c r="AC467" s="49" t="str">
        <f t="shared" si="482"/>
        <v/>
      </c>
      <c r="AD467" s="49" t="str">
        <f t="shared" si="483"/>
        <v/>
      </c>
      <c r="AE467" s="49" t="str">
        <f t="shared" si="484"/>
        <v/>
      </c>
      <c r="AF467" s="49" t="str">
        <f t="shared" si="485"/>
        <v/>
      </c>
      <c r="AG467" s="49" t="str">
        <f t="shared" si="486"/>
        <v/>
      </c>
      <c r="AH467" s="49" t="str">
        <f t="shared" si="487"/>
        <v/>
      </c>
      <c r="AI467" s="49" t="str">
        <f t="shared" si="488"/>
        <v/>
      </c>
      <c r="AJ467" s="49" t="str">
        <f t="shared" si="489"/>
        <v/>
      </c>
      <c r="AK467" s="49" t="str">
        <f t="shared" si="490"/>
        <v/>
      </c>
      <c r="AL467" s="49" t="str">
        <f t="shared" si="491"/>
        <v/>
      </c>
      <c r="AM467" s="49" t="str">
        <f t="shared" si="492"/>
        <v/>
      </c>
      <c r="AN467" s="49" t="str">
        <f t="shared" si="493"/>
        <v/>
      </c>
      <c r="AO467" s="50" t="str">
        <f t="shared" si="494"/>
        <v/>
      </c>
      <c r="AP467" s="48" t="str">
        <f t="shared" si="495"/>
        <v/>
      </c>
      <c r="AQ467" s="49" t="str">
        <f t="shared" si="458"/>
        <v/>
      </c>
      <c r="AR467" s="49" t="str">
        <f t="shared" si="459"/>
        <v/>
      </c>
      <c r="AS467" s="49" t="str">
        <f t="shared" si="460"/>
        <v/>
      </c>
      <c r="AT467" s="49" t="str">
        <f t="shared" si="461"/>
        <v/>
      </c>
      <c r="AU467" s="49" t="str">
        <f t="shared" si="462"/>
        <v/>
      </c>
      <c r="AV467" s="49" t="str">
        <f t="shared" si="463"/>
        <v/>
      </c>
      <c r="AW467" s="49" t="str">
        <f t="shared" si="464"/>
        <v/>
      </c>
      <c r="AX467" s="49" t="str">
        <f t="shared" si="465"/>
        <v/>
      </c>
      <c r="AY467" s="49" t="str">
        <f t="shared" si="466"/>
        <v/>
      </c>
      <c r="AZ467" s="49" t="str">
        <f t="shared" si="467"/>
        <v/>
      </c>
      <c r="BA467" s="50" t="str">
        <f t="shared" si="468"/>
        <v/>
      </c>
      <c r="BB467" s="48" t="str">
        <f t="shared" si="496"/>
        <v/>
      </c>
      <c r="BC467" s="49" t="str">
        <f t="shared" si="469"/>
        <v/>
      </c>
      <c r="BD467" s="49" t="str">
        <f t="shared" si="470"/>
        <v/>
      </c>
      <c r="BE467" s="49" t="str">
        <f t="shared" si="471"/>
        <v/>
      </c>
      <c r="BF467" s="49" t="str">
        <f t="shared" si="472"/>
        <v/>
      </c>
      <c r="BG467" s="49" t="str">
        <f t="shared" si="473"/>
        <v/>
      </c>
      <c r="BH467" s="49" t="str">
        <f t="shared" si="474"/>
        <v/>
      </c>
      <c r="BI467" s="49" t="str">
        <f t="shared" si="475"/>
        <v/>
      </c>
      <c r="BJ467" s="49" t="str">
        <f t="shared" si="476"/>
        <v/>
      </c>
      <c r="BK467" s="49" t="str">
        <f t="shared" si="477"/>
        <v/>
      </c>
      <c r="BL467" s="49" t="str">
        <f t="shared" si="478"/>
        <v/>
      </c>
      <c r="BM467" s="50" t="str">
        <f t="shared" si="479"/>
        <v/>
      </c>
      <c r="BN467" s="48" t="str">
        <f t="shared" si="497"/>
        <v/>
      </c>
      <c r="BO467" s="49" t="str">
        <f t="shared" si="436"/>
        <v/>
      </c>
      <c r="BP467" s="49" t="str">
        <f t="shared" si="437"/>
        <v/>
      </c>
      <c r="BQ467" s="49" t="str">
        <f t="shared" si="438"/>
        <v/>
      </c>
      <c r="BR467" s="49" t="str">
        <f t="shared" si="439"/>
        <v/>
      </c>
      <c r="BS467" s="49" t="str">
        <f t="shared" si="440"/>
        <v/>
      </c>
      <c r="BT467" s="49" t="str">
        <f t="shared" si="441"/>
        <v/>
      </c>
      <c r="BU467" s="49" t="str">
        <f t="shared" si="442"/>
        <v/>
      </c>
      <c r="BV467" s="49" t="str">
        <f t="shared" si="443"/>
        <v/>
      </c>
      <c r="BW467" s="49" t="str">
        <f t="shared" si="444"/>
        <v/>
      </c>
      <c r="BX467" s="49" t="str">
        <f t="shared" si="445"/>
        <v/>
      </c>
      <c r="BY467" s="50" t="str">
        <f t="shared" si="446"/>
        <v/>
      </c>
      <c r="BZ467" s="48" t="str">
        <f t="shared" si="498"/>
        <v/>
      </c>
      <c r="CA467" s="49" t="str">
        <f t="shared" si="447"/>
        <v/>
      </c>
      <c r="CB467" s="49" t="str">
        <f t="shared" si="448"/>
        <v/>
      </c>
      <c r="CC467" s="49" t="str">
        <f t="shared" si="449"/>
        <v/>
      </c>
      <c r="CD467" s="49" t="str">
        <f t="shared" si="450"/>
        <v/>
      </c>
      <c r="CE467" s="49" t="str">
        <f t="shared" si="451"/>
        <v/>
      </c>
      <c r="CF467" s="49" t="str">
        <f t="shared" si="452"/>
        <v/>
      </c>
      <c r="CG467" s="49" t="str">
        <f t="shared" si="453"/>
        <v/>
      </c>
      <c r="CH467" s="49" t="str">
        <f t="shared" si="454"/>
        <v/>
      </c>
      <c r="CI467" s="49" t="str">
        <f t="shared" si="455"/>
        <v/>
      </c>
      <c r="CJ467" s="49" t="str">
        <f t="shared" si="456"/>
        <v/>
      </c>
      <c r="CK467" s="50" t="str">
        <f t="shared" si="457"/>
        <v/>
      </c>
      <c r="CM467" s="85" t="str">
        <f t="shared" si="499"/>
        <v/>
      </c>
      <c r="CN467" s="6" t="str">
        <f>IF($B467="", "", IF($CM467="X", "", IF(Report!$BN$3="X", LEFT($B467, 2), $B467)))</f>
        <v/>
      </c>
      <c r="CP467" s="48" t="str">
        <f>IF($CN467="", "", IF($CN467=Report!$BN$4, AA467, ""))</f>
        <v/>
      </c>
      <c r="CQ467" s="49" t="str">
        <f>IF($CN467="", "", IF($CN467=Report!$BN$4, AB467, ""))</f>
        <v/>
      </c>
      <c r="CR467" s="49" t="str">
        <f>IF($CN467="", "", IF($CN467=Report!$BN$4, AC467, ""))</f>
        <v/>
      </c>
      <c r="CS467" s="49" t="str">
        <f>IF($CN467="", "", IF($CN467=Report!$BN$4, AD467, ""))</f>
        <v/>
      </c>
      <c r="CT467" s="49" t="str">
        <f>IF($CN467="", "", IF($CN467=Report!$BN$4, AE467, ""))</f>
        <v/>
      </c>
      <c r="CU467" s="49" t="str">
        <f>IF($CN467="", "", IF($CN467=Report!$BN$4, AF467, ""))</f>
        <v/>
      </c>
      <c r="CV467" s="49" t="str">
        <f>IF($CN467="", "", IF($CN467=Report!$BN$4, AG467, ""))</f>
        <v/>
      </c>
      <c r="CW467" s="49" t="str">
        <f>IF($CN467="", "", IF($CN467=Report!$BN$4, AH467, ""))</f>
        <v/>
      </c>
      <c r="CX467" s="49" t="str">
        <f>IF($CN467="", "", IF($CN467=Report!$BN$4, AI467, ""))</f>
        <v/>
      </c>
      <c r="CY467" s="49" t="str">
        <f>IF($CN467="", "", IF($CN467=Report!$BN$4, AJ467, ""))</f>
        <v/>
      </c>
      <c r="CZ467" s="49" t="str">
        <f>IF($CN467="", "", IF($CN467=Report!$BN$4, AK467, ""))</f>
        <v/>
      </c>
      <c r="DA467" s="49" t="str">
        <f>IF($CN467="", "", IF($CN467=Report!$BN$4, AL467, ""))</f>
        <v/>
      </c>
      <c r="DB467" s="49" t="str">
        <f>IF($CN467="", "", IF($CN467=Report!$BN$4, AM467, ""))</f>
        <v/>
      </c>
      <c r="DC467" s="49" t="str">
        <f>IF($CN467="", "", IF($CN467=Report!$BN$4, AN467, ""))</f>
        <v/>
      </c>
      <c r="DD467" s="50" t="str">
        <f>IF($CN467="", "", IF($CN467=Report!$BN$4, AO467, ""))</f>
        <v/>
      </c>
      <c r="DE467" s="48" t="str">
        <f>IF($CN467="", "", IF($CN467=Report!$BN$4, AP467, ""))</f>
        <v/>
      </c>
      <c r="DF467" s="49" t="str">
        <f>IF($CN467="", "", IF($CN467=Report!$BN$4, AQ467, ""))</f>
        <v/>
      </c>
      <c r="DG467" s="49" t="str">
        <f>IF($CN467="", "", IF($CN467=Report!$BN$4, AR467, ""))</f>
        <v/>
      </c>
      <c r="DH467" s="49" t="str">
        <f>IF($CN467="", "", IF($CN467=Report!$BN$4, AS467, ""))</f>
        <v/>
      </c>
      <c r="DI467" s="49" t="str">
        <f>IF($CN467="", "", IF($CN467=Report!$BN$4, AT467, ""))</f>
        <v/>
      </c>
      <c r="DJ467" s="49" t="str">
        <f>IF($CN467="", "", IF($CN467=Report!$BN$4, AU467, ""))</f>
        <v/>
      </c>
      <c r="DK467" s="49" t="str">
        <f>IF($CN467="", "", IF($CN467=Report!$BN$4, AV467, ""))</f>
        <v/>
      </c>
      <c r="DL467" s="49" t="str">
        <f>IF($CN467="", "", IF($CN467=Report!$BN$4, AW467, ""))</f>
        <v/>
      </c>
      <c r="DM467" s="49" t="str">
        <f>IF($CN467="", "", IF($CN467=Report!$BN$4, AX467, ""))</f>
        <v/>
      </c>
      <c r="DN467" s="49" t="str">
        <f>IF($CN467="", "", IF($CN467=Report!$BN$4, AY467, ""))</f>
        <v/>
      </c>
      <c r="DO467" s="49" t="str">
        <f>IF($CN467="", "", IF($CN467=Report!$BN$4, AZ467, ""))</f>
        <v/>
      </c>
      <c r="DP467" s="50" t="str">
        <f>IF($CN467="", "", IF($CN467=Report!$BN$4, BA467, ""))</f>
        <v/>
      </c>
      <c r="DQ467" s="48" t="str">
        <f>IF($CN467="", "", IF($CN467=Report!$BN$4, BB467, ""))</f>
        <v/>
      </c>
      <c r="DR467" s="49" t="str">
        <f>IF($CN467="", "", IF($CN467=Report!$BN$4, BC467, ""))</f>
        <v/>
      </c>
      <c r="DS467" s="49" t="str">
        <f>IF($CN467="", "", IF($CN467=Report!$BN$4, BD467, ""))</f>
        <v/>
      </c>
      <c r="DT467" s="49" t="str">
        <f>IF($CN467="", "", IF($CN467=Report!$BN$4, BE467, ""))</f>
        <v/>
      </c>
      <c r="DU467" s="49" t="str">
        <f>IF($CN467="", "", IF($CN467=Report!$BN$4, BF467, ""))</f>
        <v/>
      </c>
      <c r="DV467" s="49" t="str">
        <f>IF($CN467="", "", IF($CN467=Report!$BN$4, BG467, ""))</f>
        <v/>
      </c>
      <c r="DW467" s="49" t="str">
        <f>IF($CN467="", "", IF($CN467=Report!$BN$4, BH467, ""))</f>
        <v/>
      </c>
      <c r="DX467" s="49" t="str">
        <f>IF($CN467="", "", IF($CN467=Report!$BN$4, BI467, ""))</f>
        <v/>
      </c>
      <c r="DY467" s="49" t="str">
        <f>IF($CN467="", "", IF($CN467=Report!$BN$4, BJ467, ""))</f>
        <v/>
      </c>
      <c r="DZ467" s="49" t="str">
        <f>IF($CN467="", "", IF($CN467=Report!$BN$4, BK467, ""))</f>
        <v/>
      </c>
      <c r="EA467" s="49" t="str">
        <f>IF($CN467="", "", IF($CN467=Report!$BN$4, BL467, ""))</f>
        <v/>
      </c>
      <c r="EB467" s="50" t="str">
        <f>IF($CN467="", "", IF($CN467=Report!$BN$4, BM467, ""))</f>
        <v/>
      </c>
      <c r="EC467" s="48" t="str">
        <f>IF($CN467="", "", IF($CN467=Report!$BN$4, BN467, ""))</f>
        <v/>
      </c>
      <c r="ED467" s="49" t="str">
        <f>IF($CN467="", "", IF($CN467=Report!$BN$4, BO467, ""))</f>
        <v/>
      </c>
      <c r="EE467" s="49" t="str">
        <f>IF($CN467="", "", IF($CN467=Report!$BN$4, BP467, ""))</f>
        <v/>
      </c>
      <c r="EF467" s="49" t="str">
        <f>IF($CN467="", "", IF($CN467=Report!$BN$4, BQ467, ""))</f>
        <v/>
      </c>
      <c r="EG467" s="49" t="str">
        <f>IF($CN467="", "", IF($CN467=Report!$BN$4, BR467, ""))</f>
        <v/>
      </c>
      <c r="EH467" s="49" t="str">
        <f>IF($CN467="", "", IF($CN467=Report!$BN$4, BS467, ""))</f>
        <v/>
      </c>
      <c r="EI467" s="49" t="str">
        <f>IF($CN467="", "", IF($CN467=Report!$BN$4, BT467, ""))</f>
        <v/>
      </c>
      <c r="EJ467" s="49" t="str">
        <f>IF($CN467="", "", IF($CN467=Report!$BN$4, BU467, ""))</f>
        <v/>
      </c>
      <c r="EK467" s="49" t="str">
        <f>IF($CN467="", "", IF($CN467=Report!$BN$4, BV467, ""))</f>
        <v/>
      </c>
      <c r="EL467" s="49" t="str">
        <f>IF($CN467="", "", IF($CN467=Report!$BN$4, BW467, ""))</f>
        <v/>
      </c>
      <c r="EM467" s="49" t="str">
        <f>IF($CN467="", "", IF($CN467=Report!$BN$4, BX467, ""))</f>
        <v/>
      </c>
      <c r="EN467" s="50" t="str">
        <f>IF($CN467="", "", IF($CN467=Report!$BN$4, BY467, ""))</f>
        <v/>
      </c>
      <c r="EO467" s="48" t="str">
        <f>IF($CN467="", "", IF($CN467=Report!$BN$4, BZ467, ""))</f>
        <v/>
      </c>
      <c r="EP467" s="49" t="str">
        <f>IF($CN467="", "", IF($CN467=Report!$BN$4, CA467, ""))</f>
        <v/>
      </c>
      <c r="EQ467" s="49" t="str">
        <f>IF($CN467="", "", IF($CN467=Report!$BN$4, CB467, ""))</f>
        <v/>
      </c>
      <c r="ER467" s="49" t="str">
        <f>IF($CN467="", "", IF($CN467=Report!$BN$4, CC467, ""))</f>
        <v/>
      </c>
      <c r="ES467" s="49" t="str">
        <f>IF($CN467="", "", IF($CN467=Report!$BN$4, CD467, ""))</f>
        <v/>
      </c>
      <c r="ET467" s="49" t="str">
        <f>IF($CN467="", "", IF($CN467=Report!$BN$4, CE467, ""))</f>
        <v/>
      </c>
      <c r="EU467" s="49" t="str">
        <f>IF($CN467="", "", IF($CN467=Report!$BN$4, CF467, ""))</f>
        <v/>
      </c>
      <c r="EV467" s="49" t="str">
        <f>IF($CN467="", "", IF($CN467=Report!$BN$4, CG467, ""))</f>
        <v/>
      </c>
      <c r="EW467" s="49" t="str">
        <f>IF($CN467="", "", IF($CN467=Report!$BN$4, CH467, ""))</f>
        <v/>
      </c>
      <c r="EX467" s="49" t="str">
        <f>IF($CN467="", "", IF($CN467=Report!$BN$4, CI467, ""))</f>
        <v/>
      </c>
      <c r="EY467" s="49" t="str">
        <f>IF($CN467="", "", IF($CN467=Report!$BN$4, CJ467, ""))</f>
        <v/>
      </c>
      <c r="EZ467" s="50" t="str">
        <f>IF($CN467="", "", IF($CN467=Report!$BN$4, CK467, ""))</f>
        <v/>
      </c>
    </row>
    <row r="468" spans="1:156" x14ac:dyDescent="0.25">
      <c r="A468" s="19"/>
      <c r="B468" s="104"/>
      <c r="C468" s="105"/>
      <c r="D468" s="116"/>
      <c r="E468" s="106"/>
      <c r="F468" s="106"/>
      <c r="G468" s="106"/>
      <c r="H468" s="106"/>
      <c r="I468" s="106"/>
      <c r="J468" s="106"/>
      <c r="K468" s="106"/>
      <c r="L468" s="106"/>
      <c r="M468" s="106"/>
      <c r="N468" s="106"/>
      <c r="O468" s="106"/>
      <c r="P468" s="106"/>
      <c r="Q468" s="106"/>
      <c r="R468" s="106"/>
      <c r="S468" s="106"/>
      <c r="T468" s="108"/>
      <c r="U468" s="108"/>
      <c r="V468" s="108"/>
      <c r="W468" s="109"/>
      <c r="X468" s="19"/>
      <c r="AA468" s="48" t="str">
        <f t="shared" si="480"/>
        <v/>
      </c>
      <c r="AB468" s="49" t="str">
        <f t="shared" si="481"/>
        <v/>
      </c>
      <c r="AC468" s="49" t="str">
        <f t="shared" si="482"/>
        <v/>
      </c>
      <c r="AD468" s="49" t="str">
        <f t="shared" si="483"/>
        <v/>
      </c>
      <c r="AE468" s="49" t="str">
        <f t="shared" si="484"/>
        <v/>
      </c>
      <c r="AF468" s="49" t="str">
        <f t="shared" si="485"/>
        <v/>
      </c>
      <c r="AG468" s="49" t="str">
        <f t="shared" si="486"/>
        <v/>
      </c>
      <c r="AH468" s="49" t="str">
        <f t="shared" si="487"/>
        <v/>
      </c>
      <c r="AI468" s="49" t="str">
        <f t="shared" si="488"/>
        <v/>
      </c>
      <c r="AJ468" s="49" t="str">
        <f t="shared" si="489"/>
        <v/>
      </c>
      <c r="AK468" s="49" t="str">
        <f t="shared" si="490"/>
        <v/>
      </c>
      <c r="AL468" s="49" t="str">
        <f t="shared" si="491"/>
        <v/>
      </c>
      <c r="AM468" s="49" t="str">
        <f t="shared" si="492"/>
        <v/>
      </c>
      <c r="AN468" s="49" t="str">
        <f t="shared" si="493"/>
        <v/>
      </c>
      <c r="AO468" s="50" t="str">
        <f t="shared" si="494"/>
        <v/>
      </c>
      <c r="AP468" s="48" t="str">
        <f t="shared" si="495"/>
        <v/>
      </c>
      <c r="AQ468" s="49" t="str">
        <f t="shared" si="458"/>
        <v/>
      </c>
      <c r="AR468" s="49" t="str">
        <f t="shared" si="459"/>
        <v/>
      </c>
      <c r="AS468" s="49" t="str">
        <f t="shared" si="460"/>
        <v/>
      </c>
      <c r="AT468" s="49" t="str">
        <f t="shared" si="461"/>
        <v/>
      </c>
      <c r="AU468" s="49" t="str">
        <f t="shared" si="462"/>
        <v/>
      </c>
      <c r="AV468" s="49" t="str">
        <f t="shared" si="463"/>
        <v/>
      </c>
      <c r="AW468" s="49" t="str">
        <f t="shared" si="464"/>
        <v/>
      </c>
      <c r="AX468" s="49" t="str">
        <f t="shared" si="465"/>
        <v/>
      </c>
      <c r="AY468" s="49" t="str">
        <f t="shared" si="466"/>
        <v/>
      </c>
      <c r="AZ468" s="49" t="str">
        <f t="shared" si="467"/>
        <v/>
      </c>
      <c r="BA468" s="50" t="str">
        <f t="shared" si="468"/>
        <v/>
      </c>
      <c r="BB468" s="48" t="str">
        <f t="shared" si="496"/>
        <v/>
      </c>
      <c r="BC468" s="49" t="str">
        <f t="shared" si="469"/>
        <v/>
      </c>
      <c r="BD468" s="49" t="str">
        <f t="shared" si="470"/>
        <v/>
      </c>
      <c r="BE468" s="49" t="str">
        <f t="shared" si="471"/>
        <v/>
      </c>
      <c r="BF468" s="49" t="str">
        <f t="shared" si="472"/>
        <v/>
      </c>
      <c r="BG468" s="49" t="str">
        <f t="shared" si="473"/>
        <v/>
      </c>
      <c r="BH468" s="49" t="str">
        <f t="shared" si="474"/>
        <v/>
      </c>
      <c r="BI468" s="49" t="str">
        <f t="shared" si="475"/>
        <v/>
      </c>
      <c r="BJ468" s="49" t="str">
        <f t="shared" si="476"/>
        <v/>
      </c>
      <c r="BK468" s="49" t="str">
        <f t="shared" si="477"/>
        <v/>
      </c>
      <c r="BL468" s="49" t="str">
        <f t="shared" si="478"/>
        <v/>
      </c>
      <c r="BM468" s="50" t="str">
        <f t="shared" si="479"/>
        <v/>
      </c>
      <c r="BN468" s="48" t="str">
        <f t="shared" si="497"/>
        <v/>
      </c>
      <c r="BO468" s="49" t="str">
        <f t="shared" si="436"/>
        <v/>
      </c>
      <c r="BP468" s="49" t="str">
        <f t="shared" si="437"/>
        <v/>
      </c>
      <c r="BQ468" s="49" t="str">
        <f t="shared" si="438"/>
        <v/>
      </c>
      <c r="BR468" s="49" t="str">
        <f t="shared" si="439"/>
        <v/>
      </c>
      <c r="BS468" s="49" t="str">
        <f t="shared" si="440"/>
        <v/>
      </c>
      <c r="BT468" s="49" t="str">
        <f t="shared" si="441"/>
        <v/>
      </c>
      <c r="BU468" s="49" t="str">
        <f t="shared" si="442"/>
        <v/>
      </c>
      <c r="BV468" s="49" t="str">
        <f t="shared" si="443"/>
        <v/>
      </c>
      <c r="BW468" s="49" t="str">
        <f t="shared" si="444"/>
        <v/>
      </c>
      <c r="BX468" s="49" t="str">
        <f t="shared" si="445"/>
        <v/>
      </c>
      <c r="BY468" s="50" t="str">
        <f t="shared" si="446"/>
        <v/>
      </c>
      <c r="BZ468" s="48" t="str">
        <f t="shared" si="498"/>
        <v/>
      </c>
      <c r="CA468" s="49" t="str">
        <f t="shared" si="447"/>
        <v/>
      </c>
      <c r="CB468" s="49" t="str">
        <f t="shared" si="448"/>
        <v/>
      </c>
      <c r="CC468" s="49" t="str">
        <f t="shared" si="449"/>
        <v/>
      </c>
      <c r="CD468" s="49" t="str">
        <f t="shared" si="450"/>
        <v/>
      </c>
      <c r="CE468" s="49" t="str">
        <f t="shared" si="451"/>
        <v/>
      </c>
      <c r="CF468" s="49" t="str">
        <f t="shared" si="452"/>
        <v/>
      </c>
      <c r="CG468" s="49" t="str">
        <f t="shared" si="453"/>
        <v/>
      </c>
      <c r="CH468" s="49" t="str">
        <f t="shared" si="454"/>
        <v/>
      </c>
      <c r="CI468" s="49" t="str">
        <f t="shared" si="455"/>
        <v/>
      </c>
      <c r="CJ468" s="49" t="str">
        <f t="shared" si="456"/>
        <v/>
      </c>
      <c r="CK468" s="50" t="str">
        <f t="shared" si="457"/>
        <v/>
      </c>
      <c r="CM468" s="85" t="str">
        <f t="shared" si="499"/>
        <v/>
      </c>
      <c r="CN468" s="6" t="str">
        <f>IF($B468="", "", IF($CM468="X", "", IF(Report!$BN$3="X", LEFT($B468, 2), $B468)))</f>
        <v/>
      </c>
      <c r="CP468" s="48" t="str">
        <f>IF($CN468="", "", IF($CN468=Report!$BN$4, AA468, ""))</f>
        <v/>
      </c>
      <c r="CQ468" s="49" t="str">
        <f>IF($CN468="", "", IF($CN468=Report!$BN$4, AB468, ""))</f>
        <v/>
      </c>
      <c r="CR468" s="49" t="str">
        <f>IF($CN468="", "", IF($CN468=Report!$BN$4, AC468, ""))</f>
        <v/>
      </c>
      <c r="CS468" s="49" t="str">
        <f>IF($CN468="", "", IF($CN468=Report!$BN$4, AD468, ""))</f>
        <v/>
      </c>
      <c r="CT468" s="49" t="str">
        <f>IF($CN468="", "", IF($CN468=Report!$BN$4, AE468, ""))</f>
        <v/>
      </c>
      <c r="CU468" s="49" t="str">
        <f>IF($CN468="", "", IF($CN468=Report!$BN$4, AF468, ""))</f>
        <v/>
      </c>
      <c r="CV468" s="49" t="str">
        <f>IF($CN468="", "", IF($CN468=Report!$BN$4, AG468, ""))</f>
        <v/>
      </c>
      <c r="CW468" s="49" t="str">
        <f>IF($CN468="", "", IF($CN468=Report!$BN$4, AH468, ""))</f>
        <v/>
      </c>
      <c r="CX468" s="49" t="str">
        <f>IF($CN468="", "", IF($CN468=Report!$BN$4, AI468, ""))</f>
        <v/>
      </c>
      <c r="CY468" s="49" t="str">
        <f>IF($CN468="", "", IF($CN468=Report!$BN$4, AJ468, ""))</f>
        <v/>
      </c>
      <c r="CZ468" s="49" t="str">
        <f>IF($CN468="", "", IF($CN468=Report!$BN$4, AK468, ""))</f>
        <v/>
      </c>
      <c r="DA468" s="49" t="str">
        <f>IF($CN468="", "", IF($CN468=Report!$BN$4, AL468, ""))</f>
        <v/>
      </c>
      <c r="DB468" s="49" t="str">
        <f>IF($CN468="", "", IF($CN468=Report!$BN$4, AM468, ""))</f>
        <v/>
      </c>
      <c r="DC468" s="49" t="str">
        <f>IF($CN468="", "", IF($CN468=Report!$BN$4, AN468, ""))</f>
        <v/>
      </c>
      <c r="DD468" s="50" t="str">
        <f>IF($CN468="", "", IF($CN468=Report!$BN$4, AO468, ""))</f>
        <v/>
      </c>
      <c r="DE468" s="48" t="str">
        <f>IF($CN468="", "", IF($CN468=Report!$BN$4, AP468, ""))</f>
        <v/>
      </c>
      <c r="DF468" s="49" t="str">
        <f>IF($CN468="", "", IF($CN468=Report!$BN$4, AQ468, ""))</f>
        <v/>
      </c>
      <c r="DG468" s="49" t="str">
        <f>IF($CN468="", "", IF($CN468=Report!$BN$4, AR468, ""))</f>
        <v/>
      </c>
      <c r="DH468" s="49" t="str">
        <f>IF($CN468="", "", IF($CN468=Report!$BN$4, AS468, ""))</f>
        <v/>
      </c>
      <c r="DI468" s="49" t="str">
        <f>IF($CN468="", "", IF($CN468=Report!$BN$4, AT468, ""))</f>
        <v/>
      </c>
      <c r="DJ468" s="49" t="str">
        <f>IF($CN468="", "", IF($CN468=Report!$BN$4, AU468, ""))</f>
        <v/>
      </c>
      <c r="DK468" s="49" t="str">
        <f>IF($CN468="", "", IF($CN468=Report!$BN$4, AV468, ""))</f>
        <v/>
      </c>
      <c r="DL468" s="49" t="str">
        <f>IF($CN468="", "", IF($CN468=Report!$BN$4, AW468, ""))</f>
        <v/>
      </c>
      <c r="DM468" s="49" t="str">
        <f>IF($CN468="", "", IF($CN468=Report!$BN$4, AX468, ""))</f>
        <v/>
      </c>
      <c r="DN468" s="49" t="str">
        <f>IF($CN468="", "", IF($CN468=Report!$BN$4, AY468, ""))</f>
        <v/>
      </c>
      <c r="DO468" s="49" t="str">
        <f>IF($CN468="", "", IF($CN468=Report!$BN$4, AZ468, ""))</f>
        <v/>
      </c>
      <c r="DP468" s="50" t="str">
        <f>IF($CN468="", "", IF($CN468=Report!$BN$4, BA468, ""))</f>
        <v/>
      </c>
      <c r="DQ468" s="48" t="str">
        <f>IF($CN468="", "", IF($CN468=Report!$BN$4, BB468, ""))</f>
        <v/>
      </c>
      <c r="DR468" s="49" t="str">
        <f>IF($CN468="", "", IF($CN468=Report!$BN$4, BC468, ""))</f>
        <v/>
      </c>
      <c r="DS468" s="49" t="str">
        <f>IF($CN468="", "", IF($CN468=Report!$BN$4, BD468, ""))</f>
        <v/>
      </c>
      <c r="DT468" s="49" t="str">
        <f>IF($CN468="", "", IF($CN468=Report!$BN$4, BE468, ""))</f>
        <v/>
      </c>
      <c r="DU468" s="49" t="str">
        <f>IF($CN468="", "", IF($CN468=Report!$BN$4, BF468, ""))</f>
        <v/>
      </c>
      <c r="DV468" s="49" t="str">
        <f>IF($CN468="", "", IF($CN468=Report!$BN$4, BG468, ""))</f>
        <v/>
      </c>
      <c r="DW468" s="49" t="str">
        <f>IF($CN468="", "", IF($CN468=Report!$BN$4, BH468, ""))</f>
        <v/>
      </c>
      <c r="DX468" s="49" t="str">
        <f>IF($CN468="", "", IF($CN468=Report!$BN$4, BI468, ""))</f>
        <v/>
      </c>
      <c r="DY468" s="49" t="str">
        <f>IF($CN468="", "", IF($CN468=Report!$BN$4, BJ468, ""))</f>
        <v/>
      </c>
      <c r="DZ468" s="49" t="str">
        <f>IF($CN468="", "", IF($CN468=Report!$BN$4, BK468, ""))</f>
        <v/>
      </c>
      <c r="EA468" s="49" t="str">
        <f>IF($CN468="", "", IF($CN468=Report!$BN$4, BL468, ""))</f>
        <v/>
      </c>
      <c r="EB468" s="50" t="str">
        <f>IF($CN468="", "", IF($CN468=Report!$BN$4, BM468, ""))</f>
        <v/>
      </c>
      <c r="EC468" s="48" t="str">
        <f>IF($CN468="", "", IF($CN468=Report!$BN$4, BN468, ""))</f>
        <v/>
      </c>
      <c r="ED468" s="49" t="str">
        <f>IF($CN468="", "", IF($CN468=Report!$BN$4, BO468, ""))</f>
        <v/>
      </c>
      <c r="EE468" s="49" t="str">
        <f>IF($CN468="", "", IF($CN468=Report!$BN$4, BP468, ""))</f>
        <v/>
      </c>
      <c r="EF468" s="49" t="str">
        <f>IF($CN468="", "", IF($CN468=Report!$BN$4, BQ468, ""))</f>
        <v/>
      </c>
      <c r="EG468" s="49" t="str">
        <f>IF($CN468="", "", IF($CN468=Report!$BN$4, BR468, ""))</f>
        <v/>
      </c>
      <c r="EH468" s="49" t="str">
        <f>IF($CN468="", "", IF($CN468=Report!$BN$4, BS468, ""))</f>
        <v/>
      </c>
      <c r="EI468" s="49" t="str">
        <f>IF($CN468="", "", IF($CN468=Report!$BN$4, BT468, ""))</f>
        <v/>
      </c>
      <c r="EJ468" s="49" t="str">
        <f>IF($CN468="", "", IF($CN468=Report!$BN$4, BU468, ""))</f>
        <v/>
      </c>
      <c r="EK468" s="49" t="str">
        <f>IF($CN468="", "", IF($CN468=Report!$BN$4, BV468, ""))</f>
        <v/>
      </c>
      <c r="EL468" s="49" t="str">
        <f>IF($CN468="", "", IF($CN468=Report!$BN$4, BW468, ""))</f>
        <v/>
      </c>
      <c r="EM468" s="49" t="str">
        <f>IF($CN468="", "", IF($CN468=Report!$BN$4, BX468, ""))</f>
        <v/>
      </c>
      <c r="EN468" s="50" t="str">
        <f>IF($CN468="", "", IF($CN468=Report!$BN$4, BY468, ""))</f>
        <v/>
      </c>
      <c r="EO468" s="48" t="str">
        <f>IF($CN468="", "", IF($CN468=Report!$BN$4, BZ468, ""))</f>
        <v/>
      </c>
      <c r="EP468" s="49" t="str">
        <f>IF($CN468="", "", IF($CN468=Report!$BN$4, CA468, ""))</f>
        <v/>
      </c>
      <c r="EQ468" s="49" t="str">
        <f>IF($CN468="", "", IF($CN468=Report!$BN$4, CB468, ""))</f>
        <v/>
      </c>
      <c r="ER468" s="49" t="str">
        <f>IF($CN468="", "", IF($CN468=Report!$BN$4, CC468, ""))</f>
        <v/>
      </c>
      <c r="ES468" s="49" t="str">
        <f>IF($CN468="", "", IF($CN468=Report!$BN$4, CD468, ""))</f>
        <v/>
      </c>
      <c r="ET468" s="49" t="str">
        <f>IF($CN468="", "", IF($CN468=Report!$BN$4, CE468, ""))</f>
        <v/>
      </c>
      <c r="EU468" s="49" t="str">
        <f>IF($CN468="", "", IF($CN468=Report!$BN$4, CF468, ""))</f>
        <v/>
      </c>
      <c r="EV468" s="49" t="str">
        <f>IF($CN468="", "", IF($CN468=Report!$BN$4, CG468, ""))</f>
        <v/>
      </c>
      <c r="EW468" s="49" t="str">
        <f>IF($CN468="", "", IF($CN468=Report!$BN$4, CH468, ""))</f>
        <v/>
      </c>
      <c r="EX468" s="49" t="str">
        <f>IF($CN468="", "", IF($CN468=Report!$BN$4, CI468, ""))</f>
        <v/>
      </c>
      <c r="EY468" s="49" t="str">
        <f>IF($CN468="", "", IF($CN468=Report!$BN$4, CJ468, ""))</f>
        <v/>
      </c>
      <c r="EZ468" s="50" t="str">
        <f>IF($CN468="", "", IF($CN468=Report!$BN$4, CK468, ""))</f>
        <v/>
      </c>
    </row>
    <row r="469" spans="1:156" x14ac:dyDescent="0.25">
      <c r="A469" s="19"/>
      <c r="B469" s="104"/>
      <c r="C469" s="105"/>
      <c r="D469" s="116"/>
      <c r="E469" s="106"/>
      <c r="F469" s="106"/>
      <c r="G469" s="106"/>
      <c r="H469" s="106"/>
      <c r="I469" s="106"/>
      <c r="J469" s="106"/>
      <c r="K469" s="106"/>
      <c r="L469" s="106"/>
      <c r="M469" s="106"/>
      <c r="N469" s="106"/>
      <c r="O469" s="106"/>
      <c r="P469" s="106"/>
      <c r="Q469" s="106"/>
      <c r="R469" s="106"/>
      <c r="S469" s="106"/>
      <c r="T469" s="108"/>
      <c r="U469" s="108"/>
      <c r="V469" s="108"/>
      <c r="W469" s="109"/>
      <c r="X469" s="19"/>
      <c r="AA469" s="48" t="str">
        <f t="shared" si="480"/>
        <v/>
      </c>
      <c r="AB469" s="49" t="str">
        <f t="shared" si="481"/>
        <v/>
      </c>
      <c r="AC469" s="49" t="str">
        <f t="shared" si="482"/>
        <v/>
      </c>
      <c r="AD469" s="49" t="str">
        <f t="shared" si="483"/>
        <v/>
      </c>
      <c r="AE469" s="49" t="str">
        <f t="shared" si="484"/>
        <v/>
      </c>
      <c r="AF469" s="49" t="str">
        <f t="shared" si="485"/>
        <v/>
      </c>
      <c r="AG469" s="49" t="str">
        <f t="shared" si="486"/>
        <v/>
      </c>
      <c r="AH469" s="49" t="str">
        <f t="shared" si="487"/>
        <v/>
      </c>
      <c r="AI469" s="49" t="str">
        <f t="shared" si="488"/>
        <v/>
      </c>
      <c r="AJ469" s="49" t="str">
        <f t="shared" si="489"/>
        <v/>
      </c>
      <c r="AK469" s="49" t="str">
        <f t="shared" si="490"/>
        <v/>
      </c>
      <c r="AL469" s="49" t="str">
        <f t="shared" si="491"/>
        <v/>
      </c>
      <c r="AM469" s="49" t="str">
        <f t="shared" si="492"/>
        <v/>
      </c>
      <c r="AN469" s="49" t="str">
        <f t="shared" si="493"/>
        <v/>
      </c>
      <c r="AO469" s="50" t="str">
        <f t="shared" si="494"/>
        <v/>
      </c>
      <c r="AP469" s="48" t="str">
        <f t="shared" si="495"/>
        <v/>
      </c>
      <c r="AQ469" s="49" t="str">
        <f t="shared" si="458"/>
        <v/>
      </c>
      <c r="AR469" s="49" t="str">
        <f t="shared" si="459"/>
        <v/>
      </c>
      <c r="AS469" s="49" t="str">
        <f t="shared" si="460"/>
        <v/>
      </c>
      <c r="AT469" s="49" t="str">
        <f t="shared" si="461"/>
        <v/>
      </c>
      <c r="AU469" s="49" t="str">
        <f t="shared" si="462"/>
        <v/>
      </c>
      <c r="AV469" s="49" t="str">
        <f t="shared" si="463"/>
        <v/>
      </c>
      <c r="AW469" s="49" t="str">
        <f t="shared" si="464"/>
        <v/>
      </c>
      <c r="AX469" s="49" t="str">
        <f t="shared" si="465"/>
        <v/>
      </c>
      <c r="AY469" s="49" t="str">
        <f t="shared" si="466"/>
        <v/>
      </c>
      <c r="AZ469" s="49" t="str">
        <f t="shared" si="467"/>
        <v/>
      </c>
      <c r="BA469" s="50" t="str">
        <f t="shared" si="468"/>
        <v/>
      </c>
      <c r="BB469" s="48" t="str">
        <f t="shared" si="496"/>
        <v/>
      </c>
      <c r="BC469" s="49" t="str">
        <f t="shared" si="469"/>
        <v/>
      </c>
      <c r="BD469" s="49" t="str">
        <f t="shared" si="470"/>
        <v/>
      </c>
      <c r="BE469" s="49" t="str">
        <f t="shared" si="471"/>
        <v/>
      </c>
      <c r="BF469" s="49" t="str">
        <f t="shared" si="472"/>
        <v/>
      </c>
      <c r="BG469" s="49" t="str">
        <f t="shared" si="473"/>
        <v/>
      </c>
      <c r="BH469" s="49" t="str">
        <f t="shared" si="474"/>
        <v/>
      </c>
      <c r="BI469" s="49" t="str">
        <f t="shared" si="475"/>
        <v/>
      </c>
      <c r="BJ469" s="49" t="str">
        <f t="shared" si="476"/>
        <v/>
      </c>
      <c r="BK469" s="49" t="str">
        <f t="shared" si="477"/>
        <v/>
      </c>
      <c r="BL469" s="49" t="str">
        <f t="shared" si="478"/>
        <v/>
      </c>
      <c r="BM469" s="50" t="str">
        <f t="shared" si="479"/>
        <v/>
      </c>
      <c r="BN469" s="48" t="str">
        <f t="shared" si="497"/>
        <v/>
      </c>
      <c r="BO469" s="49" t="str">
        <f t="shared" si="436"/>
        <v/>
      </c>
      <c r="BP469" s="49" t="str">
        <f t="shared" si="437"/>
        <v/>
      </c>
      <c r="BQ469" s="49" t="str">
        <f t="shared" si="438"/>
        <v/>
      </c>
      <c r="BR469" s="49" t="str">
        <f t="shared" si="439"/>
        <v/>
      </c>
      <c r="BS469" s="49" t="str">
        <f t="shared" si="440"/>
        <v/>
      </c>
      <c r="BT469" s="49" t="str">
        <f t="shared" si="441"/>
        <v/>
      </c>
      <c r="BU469" s="49" t="str">
        <f t="shared" si="442"/>
        <v/>
      </c>
      <c r="BV469" s="49" t="str">
        <f t="shared" si="443"/>
        <v/>
      </c>
      <c r="BW469" s="49" t="str">
        <f t="shared" si="444"/>
        <v/>
      </c>
      <c r="BX469" s="49" t="str">
        <f t="shared" si="445"/>
        <v/>
      </c>
      <c r="BY469" s="50" t="str">
        <f t="shared" si="446"/>
        <v/>
      </c>
      <c r="BZ469" s="48" t="str">
        <f t="shared" si="498"/>
        <v/>
      </c>
      <c r="CA469" s="49" t="str">
        <f t="shared" si="447"/>
        <v/>
      </c>
      <c r="CB469" s="49" t="str">
        <f t="shared" si="448"/>
        <v/>
      </c>
      <c r="CC469" s="49" t="str">
        <f t="shared" si="449"/>
        <v/>
      </c>
      <c r="CD469" s="49" t="str">
        <f t="shared" si="450"/>
        <v/>
      </c>
      <c r="CE469" s="49" t="str">
        <f t="shared" si="451"/>
        <v/>
      </c>
      <c r="CF469" s="49" t="str">
        <f t="shared" si="452"/>
        <v/>
      </c>
      <c r="CG469" s="49" t="str">
        <f t="shared" si="453"/>
        <v/>
      </c>
      <c r="CH469" s="49" t="str">
        <f t="shared" si="454"/>
        <v/>
      </c>
      <c r="CI469" s="49" t="str">
        <f t="shared" si="455"/>
        <v/>
      </c>
      <c r="CJ469" s="49" t="str">
        <f t="shared" si="456"/>
        <v/>
      </c>
      <c r="CK469" s="50" t="str">
        <f t="shared" si="457"/>
        <v/>
      </c>
      <c r="CM469" s="85" t="str">
        <f t="shared" si="499"/>
        <v/>
      </c>
      <c r="CN469" s="6" t="str">
        <f>IF($B469="", "", IF($CM469="X", "", IF(Report!$BN$3="X", LEFT($B469, 2), $B469)))</f>
        <v/>
      </c>
      <c r="CP469" s="48" t="str">
        <f>IF($CN469="", "", IF($CN469=Report!$BN$4, AA469, ""))</f>
        <v/>
      </c>
      <c r="CQ469" s="49" t="str">
        <f>IF($CN469="", "", IF($CN469=Report!$BN$4, AB469, ""))</f>
        <v/>
      </c>
      <c r="CR469" s="49" t="str">
        <f>IF($CN469="", "", IF($CN469=Report!$BN$4, AC469, ""))</f>
        <v/>
      </c>
      <c r="CS469" s="49" t="str">
        <f>IF($CN469="", "", IF($CN469=Report!$BN$4, AD469, ""))</f>
        <v/>
      </c>
      <c r="CT469" s="49" t="str">
        <f>IF($CN469="", "", IF($CN469=Report!$BN$4, AE469, ""))</f>
        <v/>
      </c>
      <c r="CU469" s="49" t="str">
        <f>IF($CN469="", "", IF($CN469=Report!$BN$4, AF469, ""))</f>
        <v/>
      </c>
      <c r="CV469" s="49" t="str">
        <f>IF($CN469="", "", IF($CN469=Report!$BN$4, AG469, ""))</f>
        <v/>
      </c>
      <c r="CW469" s="49" t="str">
        <f>IF($CN469="", "", IF($CN469=Report!$BN$4, AH469, ""))</f>
        <v/>
      </c>
      <c r="CX469" s="49" t="str">
        <f>IF($CN469="", "", IF($CN469=Report!$BN$4, AI469, ""))</f>
        <v/>
      </c>
      <c r="CY469" s="49" t="str">
        <f>IF($CN469="", "", IF($CN469=Report!$BN$4, AJ469, ""))</f>
        <v/>
      </c>
      <c r="CZ469" s="49" t="str">
        <f>IF($CN469="", "", IF($CN469=Report!$BN$4, AK469, ""))</f>
        <v/>
      </c>
      <c r="DA469" s="49" t="str">
        <f>IF($CN469="", "", IF($CN469=Report!$BN$4, AL469, ""))</f>
        <v/>
      </c>
      <c r="DB469" s="49" t="str">
        <f>IF($CN469="", "", IF($CN469=Report!$BN$4, AM469, ""))</f>
        <v/>
      </c>
      <c r="DC469" s="49" t="str">
        <f>IF($CN469="", "", IF($CN469=Report!$BN$4, AN469, ""))</f>
        <v/>
      </c>
      <c r="DD469" s="50" t="str">
        <f>IF($CN469="", "", IF($CN469=Report!$BN$4, AO469, ""))</f>
        <v/>
      </c>
      <c r="DE469" s="48" t="str">
        <f>IF($CN469="", "", IF($CN469=Report!$BN$4, AP469, ""))</f>
        <v/>
      </c>
      <c r="DF469" s="49" t="str">
        <f>IF($CN469="", "", IF($CN469=Report!$BN$4, AQ469, ""))</f>
        <v/>
      </c>
      <c r="DG469" s="49" t="str">
        <f>IF($CN469="", "", IF($CN469=Report!$BN$4, AR469, ""))</f>
        <v/>
      </c>
      <c r="DH469" s="49" t="str">
        <f>IF($CN469="", "", IF($CN469=Report!$BN$4, AS469, ""))</f>
        <v/>
      </c>
      <c r="DI469" s="49" t="str">
        <f>IF($CN469="", "", IF($CN469=Report!$BN$4, AT469, ""))</f>
        <v/>
      </c>
      <c r="DJ469" s="49" t="str">
        <f>IF($CN469="", "", IF($CN469=Report!$BN$4, AU469, ""))</f>
        <v/>
      </c>
      <c r="DK469" s="49" t="str">
        <f>IF($CN469="", "", IF($CN469=Report!$BN$4, AV469, ""))</f>
        <v/>
      </c>
      <c r="DL469" s="49" t="str">
        <f>IF($CN469="", "", IF($CN469=Report!$BN$4, AW469, ""))</f>
        <v/>
      </c>
      <c r="DM469" s="49" t="str">
        <f>IF($CN469="", "", IF($CN469=Report!$BN$4, AX469, ""))</f>
        <v/>
      </c>
      <c r="DN469" s="49" t="str">
        <f>IF($CN469="", "", IF($CN469=Report!$BN$4, AY469, ""))</f>
        <v/>
      </c>
      <c r="DO469" s="49" t="str">
        <f>IF($CN469="", "", IF($CN469=Report!$BN$4, AZ469, ""))</f>
        <v/>
      </c>
      <c r="DP469" s="50" t="str">
        <f>IF($CN469="", "", IF($CN469=Report!$BN$4, BA469, ""))</f>
        <v/>
      </c>
      <c r="DQ469" s="48" t="str">
        <f>IF($CN469="", "", IF($CN469=Report!$BN$4, BB469, ""))</f>
        <v/>
      </c>
      <c r="DR469" s="49" t="str">
        <f>IF($CN469="", "", IF($CN469=Report!$BN$4, BC469, ""))</f>
        <v/>
      </c>
      <c r="DS469" s="49" t="str">
        <f>IF($CN469="", "", IF($CN469=Report!$BN$4, BD469, ""))</f>
        <v/>
      </c>
      <c r="DT469" s="49" t="str">
        <f>IF($CN469="", "", IF($CN469=Report!$BN$4, BE469, ""))</f>
        <v/>
      </c>
      <c r="DU469" s="49" t="str">
        <f>IF($CN469="", "", IF($CN469=Report!$BN$4, BF469, ""))</f>
        <v/>
      </c>
      <c r="DV469" s="49" t="str">
        <f>IF($CN469="", "", IF($CN469=Report!$BN$4, BG469, ""))</f>
        <v/>
      </c>
      <c r="DW469" s="49" t="str">
        <f>IF($CN469="", "", IF($CN469=Report!$BN$4, BH469, ""))</f>
        <v/>
      </c>
      <c r="DX469" s="49" t="str">
        <f>IF($CN469="", "", IF($CN469=Report!$BN$4, BI469, ""))</f>
        <v/>
      </c>
      <c r="DY469" s="49" t="str">
        <f>IF($CN469="", "", IF($CN469=Report!$BN$4, BJ469, ""))</f>
        <v/>
      </c>
      <c r="DZ469" s="49" t="str">
        <f>IF($CN469="", "", IF($CN469=Report!$BN$4, BK469, ""))</f>
        <v/>
      </c>
      <c r="EA469" s="49" t="str">
        <f>IF($CN469="", "", IF($CN469=Report!$BN$4, BL469, ""))</f>
        <v/>
      </c>
      <c r="EB469" s="50" t="str">
        <f>IF($CN469="", "", IF($CN469=Report!$BN$4, BM469, ""))</f>
        <v/>
      </c>
      <c r="EC469" s="48" t="str">
        <f>IF($CN469="", "", IF($CN469=Report!$BN$4, BN469, ""))</f>
        <v/>
      </c>
      <c r="ED469" s="49" t="str">
        <f>IF($CN469="", "", IF($CN469=Report!$BN$4, BO469, ""))</f>
        <v/>
      </c>
      <c r="EE469" s="49" t="str">
        <f>IF($CN469="", "", IF($CN469=Report!$BN$4, BP469, ""))</f>
        <v/>
      </c>
      <c r="EF469" s="49" t="str">
        <f>IF($CN469="", "", IF($CN469=Report!$BN$4, BQ469, ""))</f>
        <v/>
      </c>
      <c r="EG469" s="49" t="str">
        <f>IF($CN469="", "", IF($CN469=Report!$BN$4, BR469, ""))</f>
        <v/>
      </c>
      <c r="EH469" s="49" t="str">
        <f>IF($CN469="", "", IF($CN469=Report!$BN$4, BS469, ""))</f>
        <v/>
      </c>
      <c r="EI469" s="49" t="str">
        <f>IF($CN469="", "", IF($CN469=Report!$BN$4, BT469, ""))</f>
        <v/>
      </c>
      <c r="EJ469" s="49" t="str">
        <f>IF($CN469="", "", IF($CN469=Report!$BN$4, BU469, ""))</f>
        <v/>
      </c>
      <c r="EK469" s="49" t="str">
        <f>IF($CN469="", "", IF($CN469=Report!$BN$4, BV469, ""))</f>
        <v/>
      </c>
      <c r="EL469" s="49" t="str">
        <f>IF($CN469="", "", IF($CN469=Report!$BN$4, BW469, ""))</f>
        <v/>
      </c>
      <c r="EM469" s="49" t="str">
        <f>IF($CN469="", "", IF($CN469=Report!$BN$4, BX469, ""))</f>
        <v/>
      </c>
      <c r="EN469" s="50" t="str">
        <f>IF($CN469="", "", IF($CN469=Report!$BN$4, BY469, ""))</f>
        <v/>
      </c>
      <c r="EO469" s="48" t="str">
        <f>IF($CN469="", "", IF($CN469=Report!$BN$4, BZ469, ""))</f>
        <v/>
      </c>
      <c r="EP469" s="49" t="str">
        <f>IF($CN469="", "", IF($CN469=Report!$BN$4, CA469, ""))</f>
        <v/>
      </c>
      <c r="EQ469" s="49" t="str">
        <f>IF($CN469="", "", IF($CN469=Report!$BN$4, CB469, ""))</f>
        <v/>
      </c>
      <c r="ER469" s="49" t="str">
        <f>IF($CN469="", "", IF($CN469=Report!$BN$4, CC469, ""))</f>
        <v/>
      </c>
      <c r="ES469" s="49" t="str">
        <f>IF($CN469="", "", IF($CN469=Report!$BN$4, CD469, ""))</f>
        <v/>
      </c>
      <c r="ET469" s="49" t="str">
        <f>IF($CN469="", "", IF($CN469=Report!$BN$4, CE469, ""))</f>
        <v/>
      </c>
      <c r="EU469" s="49" t="str">
        <f>IF($CN469="", "", IF($CN469=Report!$BN$4, CF469, ""))</f>
        <v/>
      </c>
      <c r="EV469" s="49" t="str">
        <f>IF($CN469="", "", IF($CN469=Report!$BN$4, CG469, ""))</f>
        <v/>
      </c>
      <c r="EW469" s="49" t="str">
        <f>IF($CN469="", "", IF($CN469=Report!$BN$4, CH469, ""))</f>
        <v/>
      </c>
      <c r="EX469" s="49" t="str">
        <f>IF($CN469="", "", IF($CN469=Report!$BN$4, CI469, ""))</f>
        <v/>
      </c>
      <c r="EY469" s="49" t="str">
        <f>IF($CN469="", "", IF($CN469=Report!$BN$4, CJ469, ""))</f>
        <v/>
      </c>
      <c r="EZ469" s="50" t="str">
        <f>IF($CN469="", "", IF($CN469=Report!$BN$4, CK469, ""))</f>
        <v/>
      </c>
    </row>
    <row r="470" spans="1:156" x14ac:dyDescent="0.25">
      <c r="A470" s="19"/>
      <c r="B470" s="104"/>
      <c r="C470" s="105"/>
      <c r="D470" s="116"/>
      <c r="E470" s="106"/>
      <c r="F470" s="106"/>
      <c r="G470" s="106"/>
      <c r="H470" s="106"/>
      <c r="I470" s="106"/>
      <c r="J470" s="106"/>
      <c r="K470" s="106"/>
      <c r="L470" s="106"/>
      <c r="M470" s="106"/>
      <c r="N470" s="106"/>
      <c r="O470" s="106"/>
      <c r="P470" s="106"/>
      <c r="Q470" s="106"/>
      <c r="R470" s="106"/>
      <c r="S470" s="106"/>
      <c r="T470" s="108"/>
      <c r="U470" s="108"/>
      <c r="V470" s="108"/>
      <c r="W470" s="109"/>
      <c r="X470" s="19"/>
      <c r="AA470" s="48" t="str">
        <f t="shared" si="480"/>
        <v/>
      </c>
      <c r="AB470" s="49" t="str">
        <f t="shared" si="481"/>
        <v/>
      </c>
      <c r="AC470" s="49" t="str">
        <f t="shared" si="482"/>
        <v/>
      </c>
      <c r="AD470" s="49" t="str">
        <f t="shared" si="483"/>
        <v/>
      </c>
      <c r="AE470" s="49" t="str">
        <f t="shared" si="484"/>
        <v/>
      </c>
      <c r="AF470" s="49" t="str">
        <f t="shared" si="485"/>
        <v/>
      </c>
      <c r="AG470" s="49" t="str">
        <f t="shared" si="486"/>
        <v/>
      </c>
      <c r="AH470" s="49" t="str">
        <f t="shared" si="487"/>
        <v/>
      </c>
      <c r="AI470" s="49" t="str">
        <f t="shared" si="488"/>
        <v/>
      </c>
      <c r="AJ470" s="49" t="str">
        <f t="shared" si="489"/>
        <v/>
      </c>
      <c r="AK470" s="49" t="str">
        <f t="shared" si="490"/>
        <v/>
      </c>
      <c r="AL470" s="49" t="str">
        <f t="shared" si="491"/>
        <v/>
      </c>
      <c r="AM470" s="49" t="str">
        <f t="shared" si="492"/>
        <v/>
      </c>
      <c r="AN470" s="49" t="str">
        <f t="shared" si="493"/>
        <v/>
      </c>
      <c r="AO470" s="50" t="str">
        <f t="shared" si="494"/>
        <v/>
      </c>
      <c r="AP470" s="48" t="str">
        <f t="shared" si="495"/>
        <v/>
      </c>
      <c r="AQ470" s="49" t="str">
        <f t="shared" si="458"/>
        <v/>
      </c>
      <c r="AR470" s="49" t="str">
        <f t="shared" si="459"/>
        <v/>
      </c>
      <c r="AS470" s="49" t="str">
        <f t="shared" si="460"/>
        <v/>
      </c>
      <c r="AT470" s="49" t="str">
        <f t="shared" si="461"/>
        <v/>
      </c>
      <c r="AU470" s="49" t="str">
        <f t="shared" si="462"/>
        <v/>
      </c>
      <c r="AV470" s="49" t="str">
        <f t="shared" si="463"/>
        <v/>
      </c>
      <c r="AW470" s="49" t="str">
        <f t="shared" si="464"/>
        <v/>
      </c>
      <c r="AX470" s="49" t="str">
        <f t="shared" si="465"/>
        <v/>
      </c>
      <c r="AY470" s="49" t="str">
        <f t="shared" si="466"/>
        <v/>
      </c>
      <c r="AZ470" s="49" t="str">
        <f t="shared" si="467"/>
        <v/>
      </c>
      <c r="BA470" s="50" t="str">
        <f t="shared" si="468"/>
        <v/>
      </c>
      <c r="BB470" s="48" t="str">
        <f t="shared" si="496"/>
        <v/>
      </c>
      <c r="BC470" s="49" t="str">
        <f t="shared" si="469"/>
        <v/>
      </c>
      <c r="BD470" s="49" t="str">
        <f t="shared" si="470"/>
        <v/>
      </c>
      <c r="BE470" s="49" t="str">
        <f t="shared" si="471"/>
        <v/>
      </c>
      <c r="BF470" s="49" t="str">
        <f t="shared" si="472"/>
        <v/>
      </c>
      <c r="BG470" s="49" t="str">
        <f t="shared" si="473"/>
        <v/>
      </c>
      <c r="BH470" s="49" t="str">
        <f t="shared" si="474"/>
        <v/>
      </c>
      <c r="BI470" s="49" t="str">
        <f t="shared" si="475"/>
        <v/>
      </c>
      <c r="BJ470" s="49" t="str">
        <f t="shared" si="476"/>
        <v/>
      </c>
      <c r="BK470" s="49" t="str">
        <f t="shared" si="477"/>
        <v/>
      </c>
      <c r="BL470" s="49" t="str">
        <f t="shared" si="478"/>
        <v/>
      </c>
      <c r="BM470" s="50" t="str">
        <f t="shared" si="479"/>
        <v/>
      </c>
      <c r="BN470" s="48" t="str">
        <f t="shared" si="497"/>
        <v/>
      </c>
      <c r="BO470" s="49" t="str">
        <f t="shared" si="436"/>
        <v/>
      </c>
      <c r="BP470" s="49" t="str">
        <f t="shared" si="437"/>
        <v/>
      </c>
      <c r="BQ470" s="49" t="str">
        <f t="shared" si="438"/>
        <v/>
      </c>
      <c r="BR470" s="49" t="str">
        <f t="shared" si="439"/>
        <v/>
      </c>
      <c r="BS470" s="49" t="str">
        <f t="shared" si="440"/>
        <v/>
      </c>
      <c r="BT470" s="49" t="str">
        <f t="shared" si="441"/>
        <v/>
      </c>
      <c r="BU470" s="49" t="str">
        <f t="shared" si="442"/>
        <v/>
      </c>
      <c r="BV470" s="49" t="str">
        <f t="shared" si="443"/>
        <v/>
      </c>
      <c r="BW470" s="49" t="str">
        <f t="shared" si="444"/>
        <v/>
      </c>
      <c r="BX470" s="49" t="str">
        <f t="shared" si="445"/>
        <v/>
      </c>
      <c r="BY470" s="50" t="str">
        <f t="shared" si="446"/>
        <v/>
      </c>
      <c r="BZ470" s="48" t="str">
        <f t="shared" si="498"/>
        <v/>
      </c>
      <c r="CA470" s="49" t="str">
        <f t="shared" si="447"/>
        <v/>
      </c>
      <c r="CB470" s="49" t="str">
        <f t="shared" si="448"/>
        <v/>
      </c>
      <c r="CC470" s="49" t="str">
        <f t="shared" si="449"/>
        <v/>
      </c>
      <c r="CD470" s="49" t="str">
        <f t="shared" si="450"/>
        <v/>
      </c>
      <c r="CE470" s="49" t="str">
        <f t="shared" si="451"/>
        <v/>
      </c>
      <c r="CF470" s="49" t="str">
        <f t="shared" si="452"/>
        <v/>
      </c>
      <c r="CG470" s="49" t="str">
        <f t="shared" si="453"/>
        <v/>
      </c>
      <c r="CH470" s="49" t="str">
        <f t="shared" si="454"/>
        <v/>
      </c>
      <c r="CI470" s="49" t="str">
        <f t="shared" si="455"/>
        <v/>
      </c>
      <c r="CJ470" s="49" t="str">
        <f t="shared" si="456"/>
        <v/>
      </c>
      <c r="CK470" s="50" t="str">
        <f t="shared" si="457"/>
        <v/>
      </c>
      <c r="CM470" s="85" t="str">
        <f t="shared" si="499"/>
        <v/>
      </c>
      <c r="CN470" s="6" t="str">
        <f>IF($B470="", "", IF($CM470="X", "", IF(Report!$BN$3="X", LEFT($B470, 2), $B470)))</f>
        <v/>
      </c>
      <c r="CP470" s="48" t="str">
        <f>IF($CN470="", "", IF($CN470=Report!$BN$4, AA470, ""))</f>
        <v/>
      </c>
      <c r="CQ470" s="49" t="str">
        <f>IF($CN470="", "", IF($CN470=Report!$BN$4, AB470, ""))</f>
        <v/>
      </c>
      <c r="CR470" s="49" t="str">
        <f>IF($CN470="", "", IF($CN470=Report!$BN$4, AC470, ""))</f>
        <v/>
      </c>
      <c r="CS470" s="49" t="str">
        <f>IF($CN470="", "", IF($CN470=Report!$BN$4, AD470, ""))</f>
        <v/>
      </c>
      <c r="CT470" s="49" t="str">
        <f>IF($CN470="", "", IF($CN470=Report!$BN$4, AE470, ""))</f>
        <v/>
      </c>
      <c r="CU470" s="49" t="str">
        <f>IF($CN470="", "", IF($CN470=Report!$BN$4, AF470, ""))</f>
        <v/>
      </c>
      <c r="CV470" s="49" t="str">
        <f>IF($CN470="", "", IF($CN470=Report!$BN$4, AG470, ""))</f>
        <v/>
      </c>
      <c r="CW470" s="49" t="str">
        <f>IF($CN470="", "", IF($CN470=Report!$BN$4, AH470, ""))</f>
        <v/>
      </c>
      <c r="CX470" s="49" t="str">
        <f>IF($CN470="", "", IF($CN470=Report!$BN$4, AI470, ""))</f>
        <v/>
      </c>
      <c r="CY470" s="49" t="str">
        <f>IF($CN470="", "", IF($CN470=Report!$BN$4, AJ470, ""))</f>
        <v/>
      </c>
      <c r="CZ470" s="49" t="str">
        <f>IF($CN470="", "", IF($CN470=Report!$BN$4, AK470, ""))</f>
        <v/>
      </c>
      <c r="DA470" s="49" t="str">
        <f>IF($CN470="", "", IF($CN470=Report!$BN$4, AL470, ""))</f>
        <v/>
      </c>
      <c r="DB470" s="49" t="str">
        <f>IF($CN470="", "", IF($CN470=Report!$BN$4, AM470, ""))</f>
        <v/>
      </c>
      <c r="DC470" s="49" t="str">
        <f>IF($CN470="", "", IF($CN470=Report!$BN$4, AN470, ""))</f>
        <v/>
      </c>
      <c r="DD470" s="50" t="str">
        <f>IF($CN470="", "", IF($CN470=Report!$BN$4, AO470, ""))</f>
        <v/>
      </c>
      <c r="DE470" s="48" t="str">
        <f>IF($CN470="", "", IF($CN470=Report!$BN$4, AP470, ""))</f>
        <v/>
      </c>
      <c r="DF470" s="49" t="str">
        <f>IF($CN470="", "", IF($CN470=Report!$BN$4, AQ470, ""))</f>
        <v/>
      </c>
      <c r="DG470" s="49" t="str">
        <f>IF($CN470="", "", IF($CN470=Report!$BN$4, AR470, ""))</f>
        <v/>
      </c>
      <c r="DH470" s="49" t="str">
        <f>IF($CN470="", "", IF($CN470=Report!$BN$4, AS470, ""))</f>
        <v/>
      </c>
      <c r="DI470" s="49" t="str">
        <f>IF($CN470="", "", IF($CN470=Report!$BN$4, AT470, ""))</f>
        <v/>
      </c>
      <c r="DJ470" s="49" t="str">
        <f>IF($CN470="", "", IF($CN470=Report!$BN$4, AU470, ""))</f>
        <v/>
      </c>
      <c r="DK470" s="49" t="str">
        <f>IF($CN470="", "", IF($CN470=Report!$BN$4, AV470, ""))</f>
        <v/>
      </c>
      <c r="DL470" s="49" t="str">
        <f>IF($CN470="", "", IF($CN470=Report!$BN$4, AW470, ""))</f>
        <v/>
      </c>
      <c r="DM470" s="49" t="str">
        <f>IF($CN470="", "", IF($CN470=Report!$BN$4, AX470, ""))</f>
        <v/>
      </c>
      <c r="DN470" s="49" t="str">
        <f>IF($CN470="", "", IF($CN470=Report!$BN$4, AY470, ""))</f>
        <v/>
      </c>
      <c r="DO470" s="49" t="str">
        <f>IF($CN470="", "", IF($CN470=Report!$BN$4, AZ470, ""))</f>
        <v/>
      </c>
      <c r="DP470" s="50" t="str">
        <f>IF($CN470="", "", IF($CN470=Report!$BN$4, BA470, ""))</f>
        <v/>
      </c>
      <c r="DQ470" s="48" t="str">
        <f>IF($CN470="", "", IF($CN470=Report!$BN$4, BB470, ""))</f>
        <v/>
      </c>
      <c r="DR470" s="49" t="str">
        <f>IF($CN470="", "", IF($CN470=Report!$BN$4, BC470, ""))</f>
        <v/>
      </c>
      <c r="DS470" s="49" t="str">
        <f>IF($CN470="", "", IF($CN470=Report!$BN$4, BD470, ""))</f>
        <v/>
      </c>
      <c r="DT470" s="49" t="str">
        <f>IF($CN470="", "", IF($CN470=Report!$BN$4, BE470, ""))</f>
        <v/>
      </c>
      <c r="DU470" s="49" t="str">
        <f>IF($CN470="", "", IF($CN470=Report!$BN$4, BF470, ""))</f>
        <v/>
      </c>
      <c r="DV470" s="49" t="str">
        <f>IF($CN470="", "", IF($CN470=Report!$BN$4, BG470, ""))</f>
        <v/>
      </c>
      <c r="DW470" s="49" t="str">
        <f>IF($CN470="", "", IF($CN470=Report!$BN$4, BH470, ""))</f>
        <v/>
      </c>
      <c r="DX470" s="49" t="str">
        <f>IF($CN470="", "", IF($CN470=Report!$BN$4, BI470, ""))</f>
        <v/>
      </c>
      <c r="DY470" s="49" t="str">
        <f>IF($CN470="", "", IF($CN470=Report!$BN$4, BJ470, ""))</f>
        <v/>
      </c>
      <c r="DZ470" s="49" t="str">
        <f>IF($CN470="", "", IF($CN470=Report!$BN$4, BK470, ""))</f>
        <v/>
      </c>
      <c r="EA470" s="49" t="str">
        <f>IF($CN470="", "", IF($CN470=Report!$BN$4, BL470, ""))</f>
        <v/>
      </c>
      <c r="EB470" s="50" t="str">
        <f>IF($CN470="", "", IF($CN470=Report!$BN$4, BM470, ""))</f>
        <v/>
      </c>
      <c r="EC470" s="48" t="str">
        <f>IF($CN470="", "", IF($CN470=Report!$BN$4, BN470, ""))</f>
        <v/>
      </c>
      <c r="ED470" s="49" t="str">
        <f>IF($CN470="", "", IF($CN470=Report!$BN$4, BO470, ""))</f>
        <v/>
      </c>
      <c r="EE470" s="49" t="str">
        <f>IF($CN470="", "", IF($CN470=Report!$BN$4, BP470, ""))</f>
        <v/>
      </c>
      <c r="EF470" s="49" t="str">
        <f>IF($CN470="", "", IF($CN470=Report!$BN$4, BQ470, ""))</f>
        <v/>
      </c>
      <c r="EG470" s="49" t="str">
        <f>IF($CN470="", "", IF($CN470=Report!$BN$4, BR470, ""))</f>
        <v/>
      </c>
      <c r="EH470" s="49" t="str">
        <f>IF($CN470="", "", IF($CN470=Report!$BN$4, BS470, ""))</f>
        <v/>
      </c>
      <c r="EI470" s="49" t="str">
        <f>IF($CN470="", "", IF($CN470=Report!$BN$4, BT470, ""))</f>
        <v/>
      </c>
      <c r="EJ470" s="49" t="str">
        <f>IF($CN470="", "", IF($CN470=Report!$BN$4, BU470, ""))</f>
        <v/>
      </c>
      <c r="EK470" s="49" t="str">
        <f>IF($CN470="", "", IF($CN470=Report!$BN$4, BV470, ""))</f>
        <v/>
      </c>
      <c r="EL470" s="49" t="str">
        <f>IF($CN470="", "", IF($CN470=Report!$BN$4, BW470, ""))</f>
        <v/>
      </c>
      <c r="EM470" s="49" t="str">
        <f>IF($CN470="", "", IF($CN470=Report!$BN$4, BX470, ""))</f>
        <v/>
      </c>
      <c r="EN470" s="50" t="str">
        <f>IF($CN470="", "", IF($CN470=Report!$BN$4, BY470, ""))</f>
        <v/>
      </c>
      <c r="EO470" s="48" t="str">
        <f>IF($CN470="", "", IF($CN470=Report!$BN$4, BZ470, ""))</f>
        <v/>
      </c>
      <c r="EP470" s="49" t="str">
        <f>IF($CN470="", "", IF($CN470=Report!$BN$4, CA470, ""))</f>
        <v/>
      </c>
      <c r="EQ470" s="49" t="str">
        <f>IF($CN470="", "", IF($CN470=Report!$BN$4, CB470, ""))</f>
        <v/>
      </c>
      <c r="ER470" s="49" t="str">
        <f>IF($CN470="", "", IF($CN470=Report!$BN$4, CC470, ""))</f>
        <v/>
      </c>
      <c r="ES470" s="49" t="str">
        <f>IF($CN470="", "", IF($CN470=Report!$BN$4, CD470, ""))</f>
        <v/>
      </c>
      <c r="ET470" s="49" t="str">
        <f>IF($CN470="", "", IF($CN470=Report!$BN$4, CE470, ""))</f>
        <v/>
      </c>
      <c r="EU470" s="49" t="str">
        <f>IF($CN470="", "", IF($CN470=Report!$BN$4, CF470, ""))</f>
        <v/>
      </c>
      <c r="EV470" s="49" t="str">
        <f>IF($CN470="", "", IF($CN470=Report!$BN$4, CG470, ""))</f>
        <v/>
      </c>
      <c r="EW470" s="49" t="str">
        <f>IF($CN470="", "", IF($CN470=Report!$BN$4, CH470, ""))</f>
        <v/>
      </c>
      <c r="EX470" s="49" t="str">
        <f>IF($CN470="", "", IF($CN470=Report!$BN$4, CI470, ""))</f>
        <v/>
      </c>
      <c r="EY470" s="49" t="str">
        <f>IF($CN470="", "", IF($CN470=Report!$BN$4, CJ470, ""))</f>
        <v/>
      </c>
      <c r="EZ470" s="50" t="str">
        <f>IF($CN470="", "", IF($CN470=Report!$BN$4, CK470, ""))</f>
        <v/>
      </c>
    </row>
    <row r="471" spans="1:156" x14ac:dyDescent="0.25">
      <c r="A471" s="19"/>
      <c r="B471" s="104"/>
      <c r="C471" s="105"/>
      <c r="D471" s="116"/>
      <c r="E471" s="106"/>
      <c r="F471" s="106"/>
      <c r="G471" s="106"/>
      <c r="H471" s="106"/>
      <c r="I471" s="106"/>
      <c r="J471" s="106"/>
      <c r="K471" s="106"/>
      <c r="L471" s="106"/>
      <c r="M471" s="106"/>
      <c r="N471" s="106"/>
      <c r="O471" s="106"/>
      <c r="P471" s="106"/>
      <c r="Q471" s="106"/>
      <c r="R471" s="106"/>
      <c r="S471" s="106"/>
      <c r="T471" s="108"/>
      <c r="U471" s="108"/>
      <c r="V471" s="108"/>
      <c r="W471" s="109"/>
      <c r="X471" s="19"/>
      <c r="AA471" s="48" t="str">
        <f t="shared" si="480"/>
        <v/>
      </c>
      <c r="AB471" s="49" t="str">
        <f t="shared" si="481"/>
        <v/>
      </c>
      <c r="AC471" s="49" t="str">
        <f t="shared" si="482"/>
        <v/>
      </c>
      <c r="AD471" s="49" t="str">
        <f t="shared" si="483"/>
        <v/>
      </c>
      <c r="AE471" s="49" t="str">
        <f t="shared" si="484"/>
        <v/>
      </c>
      <c r="AF471" s="49" t="str">
        <f t="shared" si="485"/>
        <v/>
      </c>
      <c r="AG471" s="49" t="str">
        <f t="shared" si="486"/>
        <v/>
      </c>
      <c r="AH471" s="49" t="str">
        <f t="shared" si="487"/>
        <v/>
      </c>
      <c r="AI471" s="49" t="str">
        <f t="shared" si="488"/>
        <v/>
      </c>
      <c r="AJ471" s="49" t="str">
        <f t="shared" si="489"/>
        <v/>
      </c>
      <c r="AK471" s="49" t="str">
        <f t="shared" si="490"/>
        <v/>
      </c>
      <c r="AL471" s="49" t="str">
        <f t="shared" si="491"/>
        <v/>
      </c>
      <c r="AM471" s="49" t="str">
        <f t="shared" si="492"/>
        <v/>
      </c>
      <c r="AN471" s="49" t="str">
        <f t="shared" si="493"/>
        <v/>
      </c>
      <c r="AO471" s="50" t="str">
        <f t="shared" si="494"/>
        <v/>
      </c>
      <c r="AP471" s="48" t="str">
        <f t="shared" si="495"/>
        <v/>
      </c>
      <c r="AQ471" s="49" t="str">
        <f t="shared" si="458"/>
        <v/>
      </c>
      <c r="AR471" s="49" t="str">
        <f t="shared" si="459"/>
        <v/>
      </c>
      <c r="AS471" s="49" t="str">
        <f t="shared" si="460"/>
        <v/>
      </c>
      <c r="AT471" s="49" t="str">
        <f t="shared" si="461"/>
        <v/>
      </c>
      <c r="AU471" s="49" t="str">
        <f t="shared" si="462"/>
        <v/>
      </c>
      <c r="AV471" s="49" t="str">
        <f t="shared" si="463"/>
        <v/>
      </c>
      <c r="AW471" s="49" t="str">
        <f t="shared" si="464"/>
        <v/>
      </c>
      <c r="AX471" s="49" t="str">
        <f t="shared" si="465"/>
        <v/>
      </c>
      <c r="AY471" s="49" t="str">
        <f t="shared" si="466"/>
        <v/>
      </c>
      <c r="AZ471" s="49" t="str">
        <f t="shared" si="467"/>
        <v/>
      </c>
      <c r="BA471" s="50" t="str">
        <f t="shared" si="468"/>
        <v/>
      </c>
      <c r="BB471" s="48" t="str">
        <f t="shared" si="496"/>
        <v/>
      </c>
      <c r="BC471" s="49" t="str">
        <f t="shared" si="469"/>
        <v/>
      </c>
      <c r="BD471" s="49" t="str">
        <f t="shared" si="470"/>
        <v/>
      </c>
      <c r="BE471" s="49" t="str">
        <f t="shared" si="471"/>
        <v/>
      </c>
      <c r="BF471" s="49" t="str">
        <f t="shared" si="472"/>
        <v/>
      </c>
      <c r="BG471" s="49" t="str">
        <f t="shared" si="473"/>
        <v/>
      </c>
      <c r="BH471" s="49" t="str">
        <f t="shared" si="474"/>
        <v/>
      </c>
      <c r="BI471" s="49" t="str">
        <f t="shared" si="475"/>
        <v/>
      </c>
      <c r="BJ471" s="49" t="str">
        <f t="shared" si="476"/>
        <v/>
      </c>
      <c r="BK471" s="49" t="str">
        <f t="shared" si="477"/>
        <v/>
      </c>
      <c r="BL471" s="49" t="str">
        <f t="shared" si="478"/>
        <v/>
      </c>
      <c r="BM471" s="50" t="str">
        <f t="shared" si="479"/>
        <v/>
      </c>
      <c r="BN471" s="48" t="str">
        <f t="shared" si="497"/>
        <v/>
      </c>
      <c r="BO471" s="49" t="str">
        <f t="shared" si="436"/>
        <v/>
      </c>
      <c r="BP471" s="49" t="str">
        <f t="shared" si="437"/>
        <v/>
      </c>
      <c r="BQ471" s="49" t="str">
        <f t="shared" si="438"/>
        <v/>
      </c>
      <c r="BR471" s="49" t="str">
        <f t="shared" si="439"/>
        <v/>
      </c>
      <c r="BS471" s="49" t="str">
        <f t="shared" si="440"/>
        <v/>
      </c>
      <c r="BT471" s="49" t="str">
        <f t="shared" si="441"/>
        <v/>
      </c>
      <c r="BU471" s="49" t="str">
        <f t="shared" si="442"/>
        <v/>
      </c>
      <c r="BV471" s="49" t="str">
        <f t="shared" si="443"/>
        <v/>
      </c>
      <c r="BW471" s="49" t="str">
        <f t="shared" si="444"/>
        <v/>
      </c>
      <c r="BX471" s="49" t="str">
        <f t="shared" si="445"/>
        <v/>
      </c>
      <c r="BY471" s="50" t="str">
        <f t="shared" si="446"/>
        <v/>
      </c>
      <c r="BZ471" s="48" t="str">
        <f t="shared" si="498"/>
        <v/>
      </c>
      <c r="CA471" s="49" t="str">
        <f t="shared" si="447"/>
        <v/>
      </c>
      <c r="CB471" s="49" t="str">
        <f t="shared" si="448"/>
        <v/>
      </c>
      <c r="CC471" s="49" t="str">
        <f t="shared" si="449"/>
        <v/>
      </c>
      <c r="CD471" s="49" t="str">
        <f t="shared" si="450"/>
        <v/>
      </c>
      <c r="CE471" s="49" t="str">
        <f t="shared" si="451"/>
        <v/>
      </c>
      <c r="CF471" s="49" t="str">
        <f t="shared" si="452"/>
        <v/>
      </c>
      <c r="CG471" s="49" t="str">
        <f t="shared" si="453"/>
        <v/>
      </c>
      <c r="CH471" s="49" t="str">
        <f t="shared" si="454"/>
        <v/>
      </c>
      <c r="CI471" s="49" t="str">
        <f t="shared" si="455"/>
        <v/>
      </c>
      <c r="CJ471" s="49" t="str">
        <f t="shared" si="456"/>
        <v/>
      </c>
      <c r="CK471" s="50" t="str">
        <f t="shared" si="457"/>
        <v/>
      </c>
      <c r="CM471" s="85" t="str">
        <f t="shared" si="499"/>
        <v/>
      </c>
      <c r="CN471" s="6" t="str">
        <f>IF($B471="", "", IF($CM471="X", "", IF(Report!$BN$3="X", LEFT($B471, 2), $B471)))</f>
        <v/>
      </c>
      <c r="CP471" s="48" t="str">
        <f>IF($CN471="", "", IF($CN471=Report!$BN$4, AA471, ""))</f>
        <v/>
      </c>
      <c r="CQ471" s="49" t="str">
        <f>IF($CN471="", "", IF($CN471=Report!$BN$4, AB471, ""))</f>
        <v/>
      </c>
      <c r="CR471" s="49" t="str">
        <f>IF($CN471="", "", IF($CN471=Report!$BN$4, AC471, ""))</f>
        <v/>
      </c>
      <c r="CS471" s="49" t="str">
        <f>IF($CN471="", "", IF($CN471=Report!$BN$4, AD471, ""))</f>
        <v/>
      </c>
      <c r="CT471" s="49" t="str">
        <f>IF($CN471="", "", IF($CN471=Report!$BN$4, AE471, ""))</f>
        <v/>
      </c>
      <c r="CU471" s="49" t="str">
        <f>IF($CN471="", "", IF($CN471=Report!$BN$4, AF471, ""))</f>
        <v/>
      </c>
      <c r="CV471" s="49" t="str">
        <f>IF($CN471="", "", IF($CN471=Report!$BN$4, AG471, ""))</f>
        <v/>
      </c>
      <c r="CW471" s="49" t="str">
        <f>IF($CN471="", "", IF($CN471=Report!$BN$4, AH471, ""))</f>
        <v/>
      </c>
      <c r="CX471" s="49" t="str">
        <f>IF($CN471="", "", IF($CN471=Report!$BN$4, AI471, ""))</f>
        <v/>
      </c>
      <c r="CY471" s="49" t="str">
        <f>IF($CN471="", "", IF($CN471=Report!$BN$4, AJ471, ""))</f>
        <v/>
      </c>
      <c r="CZ471" s="49" t="str">
        <f>IF($CN471="", "", IF($CN471=Report!$BN$4, AK471, ""))</f>
        <v/>
      </c>
      <c r="DA471" s="49" t="str">
        <f>IF($CN471="", "", IF($CN471=Report!$BN$4, AL471, ""))</f>
        <v/>
      </c>
      <c r="DB471" s="49" t="str">
        <f>IF($CN471="", "", IF($CN471=Report!$BN$4, AM471, ""))</f>
        <v/>
      </c>
      <c r="DC471" s="49" t="str">
        <f>IF($CN471="", "", IF($CN471=Report!$BN$4, AN471, ""))</f>
        <v/>
      </c>
      <c r="DD471" s="50" t="str">
        <f>IF($CN471="", "", IF($CN471=Report!$BN$4, AO471, ""))</f>
        <v/>
      </c>
      <c r="DE471" s="48" t="str">
        <f>IF($CN471="", "", IF($CN471=Report!$BN$4, AP471, ""))</f>
        <v/>
      </c>
      <c r="DF471" s="49" t="str">
        <f>IF($CN471="", "", IF($CN471=Report!$BN$4, AQ471, ""))</f>
        <v/>
      </c>
      <c r="DG471" s="49" t="str">
        <f>IF($CN471="", "", IF($CN471=Report!$BN$4, AR471, ""))</f>
        <v/>
      </c>
      <c r="DH471" s="49" t="str">
        <f>IF($CN471="", "", IF($CN471=Report!$BN$4, AS471, ""))</f>
        <v/>
      </c>
      <c r="DI471" s="49" t="str">
        <f>IF($CN471="", "", IF($CN471=Report!$BN$4, AT471, ""))</f>
        <v/>
      </c>
      <c r="DJ471" s="49" t="str">
        <f>IF($CN471="", "", IF($CN471=Report!$BN$4, AU471, ""))</f>
        <v/>
      </c>
      <c r="DK471" s="49" t="str">
        <f>IF($CN471="", "", IF($CN471=Report!$BN$4, AV471, ""))</f>
        <v/>
      </c>
      <c r="DL471" s="49" t="str">
        <f>IF($CN471="", "", IF($CN471=Report!$BN$4, AW471, ""))</f>
        <v/>
      </c>
      <c r="DM471" s="49" t="str">
        <f>IF($CN471="", "", IF($CN471=Report!$BN$4, AX471, ""))</f>
        <v/>
      </c>
      <c r="DN471" s="49" t="str">
        <f>IF($CN471="", "", IF($CN471=Report!$BN$4, AY471, ""))</f>
        <v/>
      </c>
      <c r="DO471" s="49" t="str">
        <f>IF($CN471="", "", IF($CN471=Report!$BN$4, AZ471, ""))</f>
        <v/>
      </c>
      <c r="DP471" s="50" t="str">
        <f>IF($CN471="", "", IF($CN471=Report!$BN$4, BA471, ""))</f>
        <v/>
      </c>
      <c r="DQ471" s="48" t="str">
        <f>IF($CN471="", "", IF($CN471=Report!$BN$4, BB471, ""))</f>
        <v/>
      </c>
      <c r="DR471" s="49" t="str">
        <f>IF($CN471="", "", IF($CN471=Report!$BN$4, BC471, ""))</f>
        <v/>
      </c>
      <c r="DS471" s="49" t="str">
        <f>IF($CN471="", "", IF($CN471=Report!$BN$4, BD471, ""))</f>
        <v/>
      </c>
      <c r="DT471" s="49" t="str">
        <f>IF($CN471="", "", IF($CN471=Report!$BN$4, BE471, ""))</f>
        <v/>
      </c>
      <c r="DU471" s="49" t="str">
        <f>IF($CN471="", "", IF($CN471=Report!$BN$4, BF471, ""))</f>
        <v/>
      </c>
      <c r="DV471" s="49" t="str">
        <f>IF($CN471="", "", IF($CN471=Report!$BN$4, BG471, ""))</f>
        <v/>
      </c>
      <c r="DW471" s="49" t="str">
        <f>IF($CN471="", "", IF($CN471=Report!$BN$4, BH471, ""))</f>
        <v/>
      </c>
      <c r="DX471" s="49" t="str">
        <f>IF($CN471="", "", IF($CN471=Report!$BN$4, BI471, ""))</f>
        <v/>
      </c>
      <c r="DY471" s="49" t="str">
        <f>IF($CN471="", "", IF($CN471=Report!$BN$4, BJ471, ""))</f>
        <v/>
      </c>
      <c r="DZ471" s="49" t="str">
        <f>IF($CN471="", "", IF($CN471=Report!$BN$4, BK471, ""))</f>
        <v/>
      </c>
      <c r="EA471" s="49" t="str">
        <f>IF($CN471="", "", IF($CN471=Report!$BN$4, BL471, ""))</f>
        <v/>
      </c>
      <c r="EB471" s="50" t="str">
        <f>IF($CN471="", "", IF($CN471=Report!$BN$4, BM471, ""))</f>
        <v/>
      </c>
      <c r="EC471" s="48" t="str">
        <f>IF($CN471="", "", IF($CN471=Report!$BN$4, BN471, ""))</f>
        <v/>
      </c>
      <c r="ED471" s="49" t="str">
        <f>IF($CN471="", "", IF($CN471=Report!$BN$4, BO471, ""))</f>
        <v/>
      </c>
      <c r="EE471" s="49" t="str">
        <f>IF($CN471="", "", IF($CN471=Report!$BN$4, BP471, ""))</f>
        <v/>
      </c>
      <c r="EF471" s="49" t="str">
        <f>IF($CN471="", "", IF($CN471=Report!$BN$4, BQ471, ""))</f>
        <v/>
      </c>
      <c r="EG471" s="49" t="str">
        <f>IF($CN471="", "", IF($CN471=Report!$BN$4, BR471, ""))</f>
        <v/>
      </c>
      <c r="EH471" s="49" t="str">
        <f>IF($CN471="", "", IF($CN471=Report!$BN$4, BS471, ""))</f>
        <v/>
      </c>
      <c r="EI471" s="49" t="str">
        <f>IF($CN471="", "", IF($CN471=Report!$BN$4, BT471, ""))</f>
        <v/>
      </c>
      <c r="EJ471" s="49" t="str">
        <f>IF($CN471="", "", IF($CN471=Report!$BN$4, BU471, ""))</f>
        <v/>
      </c>
      <c r="EK471" s="49" t="str">
        <f>IF($CN471="", "", IF($CN471=Report!$BN$4, BV471, ""))</f>
        <v/>
      </c>
      <c r="EL471" s="49" t="str">
        <f>IF($CN471="", "", IF($CN471=Report!$BN$4, BW471, ""))</f>
        <v/>
      </c>
      <c r="EM471" s="49" t="str">
        <f>IF($CN471="", "", IF($CN471=Report!$BN$4, BX471, ""))</f>
        <v/>
      </c>
      <c r="EN471" s="50" t="str">
        <f>IF($CN471="", "", IF($CN471=Report!$BN$4, BY471, ""))</f>
        <v/>
      </c>
      <c r="EO471" s="48" t="str">
        <f>IF($CN471="", "", IF($CN471=Report!$BN$4, BZ471, ""))</f>
        <v/>
      </c>
      <c r="EP471" s="49" t="str">
        <f>IF($CN471="", "", IF($CN471=Report!$BN$4, CA471, ""))</f>
        <v/>
      </c>
      <c r="EQ471" s="49" t="str">
        <f>IF($CN471="", "", IF($CN471=Report!$BN$4, CB471, ""))</f>
        <v/>
      </c>
      <c r="ER471" s="49" t="str">
        <f>IF($CN471="", "", IF($CN471=Report!$BN$4, CC471, ""))</f>
        <v/>
      </c>
      <c r="ES471" s="49" t="str">
        <f>IF($CN471="", "", IF($CN471=Report!$BN$4, CD471, ""))</f>
        <v/>
      </c>
      <c r="ET471" s="49" t="str">
        <f>IF($CN471="", "", IF($CN471=Report!$BN$4, CE471, ""))</f>
        <v/>
      </c>
      <c r="EU471" s="49" t="str">
        <f>IF($CN471="", "", IF($CN471=Report!$BN$4, CF471, ""))</f>
        <v/>
      </c>
      <c r="EV471" s="49" t="str">
        <f>IF($CN471="", "", IF($CN471=Report!$BN$4, CG471, ""))</f>
        <v/>
      </c>
      <c r="EW471" s="49" t="str">
        <f>IF($CN471="", "", IF($CN471=Report!$BN$4, CH471, ""))</f>
        <v/>
      </c>
      <c r="EX471" s="49" t="str">
        <f>IF($CN471="", "", IF($CN471=Report!$BN$4, CI471, ""))</f>
        <v/>
      </c>
      <c r="EY471" s="49" t="str">
        <f>IF($CN471="", "", IF($CN471=Report!$BN$4, CJ471, ""))</f>
        <v/>
      </c>
      <c r="EZ471" s="50" t="str">
        <f>IF($CN471="", "", IF($CN471=Report!$BN$4, CK471, ""))</f>
        <v/>
      </c>
    </row>
    <row r="472" spans="1:156" x14ac:dyDescent="0.25">
      <c r="A472" s="19"/>
      <c r="B472" s="104"/>
      <c r="C472" s="105"/>
      <c r="D472" s="116"/>
      <c r="E472" s="106"/>
      <c r="F472" s="106"/>
      <c r="G472" s="106"/>
      <c r="H472" s="106"/>
      <c r="I472" s="106"/>
      <c r="J472" s="106"/>
      <c r="K472" s="106"/>
      <c r="L472" s="106"/>
      <c r="M472" s="106"/>
      <c r="N472" s="106"/>
      <c r="O472" s="106"/>
      <c r="P472" s="106"/>
      <c r="Q472" s="106"/>
      <c r="R472" s="106"/>
      <c r="S472" s="106"/>
      <c r="T472" s="108"/>
      <c r="U472" s="108"/>
      <c r="V472" s="108"/>
      <c r="W472" s="109"/>
      <c r="X472" s="19"/>
      <c r="AA472" s="48" t="str">
        <f t="shared" si="480"/>
        <v/>
      </c>
      <c r="AB472" s="49" t="str">
        <f t="shared" si="481"/>
        <v/>
      </c>
      <c r="AC472" s="49" t="str">
        <f t="shared" si="482"/>
        <v/>
      </c>
      <c r="AD472" s="49" t="str">
        <f t="shared" si="483"/>
        <v/>
      </c>
      <c r="AE472" s="49" t="str">
        <f t="shared" si="484"/>
        <v/>
      </c>
      <c r="AF472" s="49" t="str">
        <f t="shared" si="485"/>
        <v/>
      </c>
      <c r="AG472" s="49" t="str">
        <f t="shared" si="486"/>
        <v/>
      </c>
      <c r="AH472" s="49" t="str">
        <f t="shared" si="487"/>
        <v/>
      </c>
      <c r="AI472" s="49" t="str">
        <f t="shared" si="488"/>
        <v/>
      </c>
      <c r="AJ472" s="49" t="str">
        <f t="shared" si="489"/>
        <v/>
      </c>
      <c r="AK472" s="49" t="str">
        <f t="shared" si="490"/>
        <v/>
      </c>
      <c r="AL472" s="49" t="str">
        <f t="shared" si="491"/>
        <v/>
      </c>
      <c r="AM472" s="49" t="str">
        <f t="shared" si="492"/>
        <v/>
      </c>
      <c r="AN472" s="49" t="str">
        <f t="shared" si="493"/>
        <v/>
      </c>
      <c r="AO472" s="50" t="str">
        <f t="shared" si="494"/>
        <v/>
      </c>
      <c r="AP472" s="48" t="str">
        <f t="shared" si="495"/>
        <v/>
      </c>
      <c r="AQ472" s="49" t="str">
        <f t="shared" si="458"/>
        <v/>
      </c>
      <c r="AR472" s="49" t="str">
        <f t="shared" si="459"/>
        <v/>
      </c>
      <c r="AS472" s="49" t="str">
        <f t="shared" si="460"/>
        <v/>
      </c>
      <c r="AT472" s="49" t="str">
        <f t="shared" si="461"/>
        <v/>
      </c>
      <c r="AU472" s="49" t="str">
        <f t="shared" si="462"/>
        <v/>
      </c>
      <c r="AV472" s="49" t="str">
        <f t="shared" si="463"/>
        <v/>
      </c>
      <c r="AW472" s="49" t="str">
        <f t="shared" si="464"/>
        <v/>
      </c>
      <c r="AX472" s="49" t="str">
        <f t="shared" si="465"/>
        <v/>
      </c>
      <c r="AY472" s="49" t="str">
        <f t="shared" si="466"/>
        <v/>
      </c>
      <c r="AZ472" s="49" t="str">
        <f t="shared" si="467"/>
        <v/>
      </c>
      <c r="BA472" s="50" t="str">
        <f t="shared" si="468"/>
        <v/>
      </c>
      <c r="BB472" s="48" t="str">
        <f t="shared" si="496"/>
        <v/>
      </c>
      <c r="BC472" s="49" t="str">
        <f t="shared" si="469"/>
        <v/>
      </c>
      <c r="BD472" s="49" t="str">
        <f t="shared" si="470"/>
        <v/>
      </c>
      <c r="BE472" s="49" t="str">
        <f t="shared" si="471"/>
        <v/>
      </c>
      <c r="BF472" s="49" t="str">
        <f t="shared" si="472"/>
        <v/>
      </c>
      <c r="BG472" s="49" t="str">
        <f t="shared" si="473"/>
        <v/>
      </c>
      <c r="BH472" s="49" t="str">
        <f t="shared" si="474"/>
        <v/>
      </c>
      <c r="BI472" s="49" t="str">
        <f t="shared" si="475"/>
        <v/>
      </c>
      <c r="BJ472" s="49" t="str">
        <f t="shared" si="476"/>
        <v/>
      </c>
      <c r="BK472" s="49" t="str">
        <f t="shared" si="477"/>
        <v/>
      </c>
      <c r="BL472" s="49" t="str">
        <f t="shared" si="478"/>
        <v/>
      </c>
      <c r="BM472" s="50" t="str">
        <f t="shared" si="479"/>
        <v/>
      </c>
      <c r="BN472" s="48" t="str">
        <f t="shared" si="497"/>
        <v/>
      </c>
      <c r="BO472" s="49" t="str">
        <f t="shared" si="436"/>
        <v/>
      </c>
      <c r="BP472" s="49" t="str">
        <f t="shared" si="437"/>
        <v/>
      </c>
      <c r="BQ472" s="49" t="str">
        <f t="shared" si="438"/>
        <v/>
      </c>
      <c r="BR472" s="49" t="str">
        <f t="shared" si="439"/>
        <v/>
      </c>
      <c r="BS472" s="49" t="str">
        <f t="shared" si="440"/>
        <v/>
      </c>
      <c r="BT472" s="49" t="str">
        <f t="shared" si="441"/>
        <v/>
      </c>
      <c r="BU472" s="49" t="str">
        <f t="shared" si="442"/>
        <v/>
      </c>
      <c r="BV472" s="49" t="str">
        <f t="shared" si="443"/>
        <v/>
      </c>
      <c r="BW472" s="49" t="str">
        <f t="shared" si="444"/>
        <v/>
      </c>
      <c r="BX472" s="49" t="str">
        <f t="shared" si="445"/>
        <v/>
      </c>
      <c r="BY472" s="50" t="str">
        <f t="shared" si="446"/>
        <v/>
      </c>
      <c r="BZ472" s="48" t="str">
        <f t="shared" si="498"/>
        <v/>
      </c>
      <c r="CA472" s="49" t="str">
        <f t="shared" si="447"/>
        <v/>
      </c>
      <c r="CB472" s="49" t="str">
        <f t="shared" si="448"/>
        <v/>
      </c>
      <c r="CC472" s="49" t="str">
        <f t="shared" si="449"/>
        <v/>
      </c>
      <c r="CD472" s="49" t="str">
        <f t="shared" si="450"/>
        <v/>
      </c>
      <c r="CE472" s="49" t="str">
        <f t="shared" si="451"/>
        <v/>
      </c>
      <c r="CF472" s="49" t="str">
        <f t="shared" si="452"/>
        <v/>
      </c>
      <c r="CG472" s="49" t="str">
        <f t="shared" si="453"/>
        <v/>
      </c>
      <c r="CH472" s="49" t="str">
        <f t="shared" si="454"/>
        <v/>
      </c>
      <c r="CI472" s="49" t="str">
        <f t="shared" si="455"/>
        <v/>
      </c>
      <c r="CJ472" s="49" t="str">
        <f t="shared" si="456"/>
        <v/>
      </c>
      <c r="CK472" s="50" t="str">
        <f t="shared" si="457"/>
        <v/>
      </c>
      <c r="CM472" s="85" t="str">
        <f t="shared" si="499"/>
        <v/>
      </c>
      <c r="CN472" s="6" t="str">
        <f>IF($B472="", "", IF($CM472="X", "", IF(Report!$BN$3="X", LEFT($B472, 2), $B472)))</f>
        <v/>
      </c>
      <c r="CP472" s="48" t="str">
        <f>IF($CN472="", "", IF($CN472=Report!$BN$4, AA472, ""))</f>
        <v/>
      </c>
      <c r="CQ472" s="49" t="str">
        <f>IF($CN472="", "", IF($CN472=Report!$BN$4, AB472, ""))</f>
        <v/>
      </c>
      <c r="CR472" s="49" t="str">
        <f>IF($CN472="", "", IF($CN472=Report!$BN$4, AC472, ""))</f>
        <v/>
      </c>
      <c r="CS472" s="49" t="str">
        <f>IF($CN472="", "", IF($CN472=Report!$BN$4, AD472, ""))</f>
        <v/>
      </c>
      <c r="CT472" s="49" t="str">
        <f>IF($CN472="", "", IF($CN472=Report!$BN$4, AE472, ""))</f>
        <v/>
      </c>
      <c r="CU472" s="49" t="str">
        <f>IF($CN472="", "", IF($CN472=Report!$BN$4, AF472, ""))</f>
        <v/>
      </c>
      <c r="CV472" s="49" t="str">
        <f>IF($CN472="", "", IF($CN472=Report!$BN$4, AG472, ""))</f>
        <v/>
      </c>
      <c r="CW472" s="49" t="str">
        <f>IF($CN472="", "", IF($CN472=Report!$BN$4, AH472, ""))</f>
        <v/>
      </c>
      <c r="CX472" s="49" t="str">
        <f>IF($CN472="", "", IF($CN472=Report!$BN$4, AI472, ""))</f>
        <v/>
      </c>
      <c r="CY472" s="49" t="str">
        <f>IF($CN472="", "", IF($CN472=Report!$BN$4, AJ472, ""))</f>
        <v/>
      </c>
      <c r="CZ472" s="49" t="str">
        <f>IF($CN472="", "", IF($CN472=Report!$BN$4, AK472, ""))</f>
        <v/>
      </c>
      <c r="DA472" s="49" t="str">
        <f>IF($CN472="", "", IF($CN472=Report!$BN$4, AL472, ""))</f>
        <v/>
      </c>
      <c r="DB472" s="49" t="str">
        <f>IF($CN472="", "", IF($CN472=Report!$BN$4, AM472, ""))</f>
        <v/>
      </c>
      <c r="DC472" s="49" t="str">
        <f>IF($CN472="", "", IF($CN472=Report!$BN$4, AN472, ""))</f>
        <v/>
      </c>
      <c r="DD472" s="50" t="str">
        <f>IF($CN472="", "", IF($CN472=Report!$BN$4, AO472, ""))</f>
        <v/>
      </c>
      <c r="DE472" s="48" t="str">
        <f>IF($CN472="", "", IF($CN472=Report!$BN$4, AP472, ""))</f>
        <v/>
      </c>
      <c r="DF472" s="49" t="str">
        <f>IF($CN472="", "", IF($CN472=Report!$BN$4, AQ472, ""))</f>
        <v/>
      </c>
      <c r="DG472" s="49" t="str">
        <f>IF($CN472="", "", IF($CN472=Report!$BN$4, AR472, ""))</f>
        <v/>
      </c>
      <c r="DH472" s="49" t="str">
        <f>IF($CN472="", "", IF($CN472=Report!$BN$4, AS472, ""))</f>
        <v/>
      </c>
      <c r="DI472" s="49" t="str">
        <f>IF($CN472="", "", IF($CN472=Report!$BN$4, AT472, ""))</f>
        <v/>
      </c>
      <c r="DJ472" s="49" t="str">
        <f>IF($CN472="", "", IF($CN472=Report!$BN$4, AU472, ""))</f>
        <v/>
      </c>
      <c r="DK472" s="49" t="str">
        <f>IF($CN472="", "", IF($CN472=Report!$BN$4, AV472, ""))</f>
        <v/>
      </c>
      <c r="DL472" s="49" t="str">
        <f>IF($CN472="", "", IF($CN472=Report!$BN$4, AW472, ""))</f>
        <v/>
      </c>
      <c r="DM472" s="49" t="str">
        <f>IF($CN472="", "", IF($CN472=Report!$BN$4, AX472, ""))</f>
        <v/>
      </c>
      <c r="DN472" s="49" t="str">
        <f>IF($CN472="", "", IF($CN472=Report!$BN$4, AY472, ""))</f>
        <v/>
      </c>
      <c r="DO472" s="49" t="str">
        <f>IF($CN472="", "", IF($CN472=Report!$BN$4, AZ472, ""))</f>
        <v/>
      </c>
      <c r="DP472" s="50" t="str">
        <f>IF($CN472="", "", IF($CN472=Report!$BN$4, BA472, ""))</f>
        <v/>
      </c>
      <c r="DQ472" s="48" t="str">
        <f>IF($CN472="", "", IF($CN472=Report!$BN$4, BB472, ""))</f>
        <v/>
      </c>
      <c r="DR472" s="49" t="str">
        <f>IF($CN472="", "", IF($CN472=Report!$BN$4, BC472, ""))</f>
        <v/>
      </c>
      <c r="DS472" s="49" t="str">
        <f>IF($CN472="", "", IF($CN472=Report!$BN$4, BD472, ""))</f>
        <v/>
      </c>
      <c r="DT472" s="49" t="str">
        <f>IF($CN472="", "", IF($CN472=Report!$BN$4, BE472, ""))</f>
        <v/>
      </c>
      <c r="DU472" s="49" t="str">
        <f>IF($CN472="", "", IF($CN472=Report!$BN$4, BF472, ""))</f>
        <v/>
      </c>
      <c r="DV472" s="49" t="str">
        <f>IF($CN472="", "", IF($CN472=Report!$BN$4, BG472, ""))</f>
        <v/>
      </c>
      <c r="DW472" s="49" t="str">
        <f>IF($CN472="", "", IF($CN472=Report!$BN$4, BH472, ""))</f>
        <v/>
      </c>
      <c r="DX472" s="49" t="str">
        <f>IF($CN472="", "", IF($CN472=Report!$BN$4, BI472, ""))</f>
        <v/>
      </c>
      <c r="DY472" s="49" t="str">
        <f>IF($CN472="", "", IF($CN472=Report!$BN$4, BJ472, ""))</f>
        <v/>
      </c>
      <c r="DZ472" s="49" t="str">
        <f>IF($CN472="", "", IF($CN472=Report!$BN$4, BK472, ""))</f>
        <v/>
      </c>
      <c r="EA472" s="49" t="str">
        <f>IF($CN472="", "", IF($CN472=Report!$BN$4, BL472, ""))</f>
        <v/>
      </c>
      <c r="EB472" s="50" t="str">
        <f>IF($CN472="", "", IF($CN472=Report!$BN$4, BM472, ""))</f>
        <v/>
      </c>
      <c r="EC472" s="48" t="str">
        <f>IF($CN472="", "", IF($CN472=Report!$BN$4, BN472, ""))</f>
        <v/>
      </c>
      <c r="ED472" s="49" t="str">
        <f>IF($CN472="", "", IF($CN472=Report!$BN$4, BO472, ""))</f>
        <v/>
      </c>
      <c r="EE472" s="49" t="str">
        <f>IF($CN472="", "", IF($CN472=Report!$BN$4, BP472, ""))</f>
        <v/>
      </c>
      <c r="EF472" s="49" t="str">
        <f>IF($CN472="", "", IF($CN472=Report!$BN$4, BQ472, ""))</f>
        <v/>
      </c>
      <c r="EG472" s="49" t="str">
        <f>IF($CN472="", "", IF($CN472=Report!$BN$4, BR472, ""))</f>
        <v/>
      </c>
      <c r="EH472" s="49" t="str">
        <f>IF($CN472="", "", IF($CN472=Report!$BN$4, BS472, ""))</f>
        <v/>
      </c>
      <c r="EI472" s="49" t="str">
        <f>IF($CN472="", "", IF($CN472=Report!$BN$4, BT472, ""))</f>
        <v/>
      </c>
      <c r="EJ472" s="49" t="str">
        <f>IF($CN472="", "", IF($CN472=Report!$BN$4, BU472, ""))</f>
        <v/>
      </c>
      <c r="EK472" s="49" t="str">
        <f>IF($CN472="", "", IF($CN472=Report!$BN$4, BV472, ""))</f>
        <v/>
      </c>
      <c r="EL472" s="49" t="str">
        <f>IF($CN472="", "", IF($CN472=Report!$BN$4, BW472, ""))</f>
        <v/>
      </c>
      <c r="EM472" s="49" t="str">
        <f>IF($CN472="", "", IF($CN472=Report!$BN$4, BX472, ""))</f>
        <v/>
      </c>
      <c r="EN472" s="50" t="str">
        <f>IF($CN472="", "", IF($CN472=Report!$BN$4, BY472, ""))</f>
        <v/>
      </c>
      <c r="EO472" s="48" t="str">
        <f>IF($CN472="", "", IF($CN472=Report!$BN$4, BZ472, ""))</f>
        <v/>
      </c>
      <c r="EP472" s="49" t="str">
        <f>IF($CN472="", "", IF($CN472=Report!$BN$4, CA472, ""))</f>
        <v/>
      </c>
      <c r="EQ472" s="49" t="str">
        <f>IF($CN472="", "", IF($CN472=Report!$BN$4, CB472, ""))</f>
        <v/>
      </c>
      <c r="ER472" s="49" t="str">
        <f>IF($CN472="", "", IF($CN472=Report!$BN$4, CC472, ""))</f>
        <v/>
      </c>
      <c r="ES472" s="49" t="str">
        <f>IF($CN472="", "", IF($CN472=Report!$BN$4, CD472, ""))</f>
        <v/>
      </c>
      <c r="ET472" s="49" t="str">
        <f>IF($CN472="", "", IF($CN472=Report!$BN$4, CE472, ""))</f>
        <v/>
      </c>
      <c r="EU472" s="49" t="str">
        <f>IF($CN472="", "", IF($CN472=Report!$BN$4, CF472, ""))</f>
        <v/>
      </c>
      <c r="EV472" s="49" t="str">
        <f>IF($CN472="", "", IF($CN472=Report!$BN$4, CG472, ""))</f>
        <v/>
      </c>
      <c r="EW472" s="49" t="str">
        <f>IF($CN472="", "", IF($CN472=Report!$BN$4, CH472, ""))</f>
        <v/>
      </c>
      <c r="EX472" s="49" t="str">
        <f>IF($CN472="", "", IF($CN472=Report!$BN$4, CI472, ""))</f>
        <v/>
      </c>
      <c r="EY472" s="49" t="str">
        <f>IF($CN472="", "", IF($CN472=Report!$BN$4, CJ472, ""))</f>
        <v/>
      </c>
      <c r="EZ472" s="50" t="str">
        <f>IF($CN472="", "", IF($CN472=Report!$BN$4, CK472, ""))</f>
        <v/>
      </c>
    </row>
    <row r="473" spans="1:156" x14ac:dyDescent="0.25">
      <c r="A473" s="19"/>
      <c r="B473" s="104"/>
      <c r="C473" s="105"/>
      <c r="D473" s="116"/>
      <c r="E473" s="106"/>
      <c r="F473" s="106"/>
      <c r="G473" s="106"/>
      <c r="H473" s="106"/>
      <c r="I473" s="106"/>
      <c r="J473" s="106"/>
      <c r="K473" s="106"/>
      <c r="L473" s="106"/>
      <c r="M473" s="106"/>
      <c r="N473" s="106"/>
      <c r="O473" s="106"/>
      <c r="P473" s="106"/>
      <c r="Q473" s="106"/>
      <c r="R473" s="106"/>
      <c r="S473" s="106"/>
      <c r="T473" s="108"/>
      <c r="U473" s="108"/>
      <c r="V473" s="108"/>
      <c r="W473" s="109"/>
      <c r="X473" s="19"/>
      <c r="AA473" s="48" t="str">
        <f t="shared" si="480"/>
        <v/>
      </c>
      <c r="AB473" s="49" t="str">
        <f t="shared" si="481"/>
        <v/>
      </c>
      <c r="AC473" s="49" t="str">
        <f t="shared" si="482"/>
        <v/>
      </c>
      <c r="AD473" s="49" t="str">
        <f t="shared" si="483"/>
        <v/>
      </c>
      <c r="AE473" s="49" t="str">
        <f t="shared" si="484"/>
        <v/>
      </c>
      <c r="AF473" s="49" t="str">
        <f t="shared" si="485"/>
        <v/>
      </c>
      <c r="AG473" s="49" t="str">
        <f t="shared" si="486"/>
        <v/>
      </c>
      <c r="AH473" s="49" t="str">
        <f t="shared" si="487"/>
        <v/>
      </c>
      <c r="AI473" s="49" t="str">
        <f t="shared" si="488"/>
        <v/>
      </c>
      <c r="AJ473" s="49" t="str">
        <f t="shared" si="489"/>
        <v/>
      </c>
      <c r="AK473" s="49" t="str">
        <f t="shared" si="490"/>
        <v/>
      </c>
      <c r="AL473" s="49" t="str">
        <f t="shared" si="491"/>
        <v/>
      </c>
      <c r="AM473" s="49" t="str">
        <f t="shared" si="492"/>
        <v/>
      </c>
      <c r="AN473" s="49" t="str">
        <f t="shared" si="493"/>
        <v/>
      </c>
      <c r="AO473" s="50" t="str">
        <f t="shared" si="494"/>
        <v/>
      </c>
      <c r="AP473" s="48" t="str">
        <f t="shared" si="495"/>
        <v/>
      </c>
      <c r="AQ473" s="49" t="str">
        <f t="shared" si="458"/>
        <v/>
      </c>
      <c r="AR473" s="49" t="str">
        <f t="shared" si="459"/>
        <v/>
      </c>
      <c r="AS473" s="49" t="str">
        <f t="shared" si="460"/>
        <v/>
      </c>
      <c r="AT473" s="49" t="str">
        <f t="shared" si="461"/>
        <v/>
      </c>
      <c r="AU473" s="49" t="str">
        <f t="shared" si="462"/>
        <v/>
      </c>
      <c r="AV473" s="49" t="str">
        <f t="shared" si="463"/>
        <v/>
      </c>
      <c r="AW473" s="49" t="str">
        <f t="shared" si="464"/>
        <v/>
      </c>
      <c r="AX473" s="49" t="str">
        <f t="shared" si="465"/>
        <v/>
      </c>
      <c r="AY473" s="49" t="str">
        <f t="shared" si="466"/>
        <v/>
      </c>
      <c r="AZ473" s="49" t="str">
        <f t="shared" si="467"/>
        <v/>
      </c>
      <c r="BA473" s="50" t="str">
        <f t="shared" si="468"/>
        <v/>
      </c>
      <c r="BB473" s="48" t="str">
        <f t="shared" si="496"/>
        <v/>
      </c>
      <c r="BC473" s="49" t="str">
        <f t="shared" si="469"/>
        <v/>
      </c>
      <c r="BD473" s="49" t="str">
        <f t="shared" si="470"/>
        <v/>
      </c>
      <c r="BE473" s="49" t="str">
        <f t="shared" si="471"/>
        <v/>
      </c>
      <c r="BF473" s="49" t="str">
        <f t="shared" si="472"/>
        <v/>
      </c>
      <c r="BG473" s="49" t="str">
        <f t="shared" si="473"/>
        <v/>
      </c>
      <c r="BH473" s="49" t="str">
        <f t="shared" si="474"/>
        <v/>
      </c>
      <c r="BI473" s="49" t="str">
        <f t="shared" si="475"/>
        <v/>
      </c>
      <c r="BJ473" s="49" t="str">
        <f t="shared" si="476"/>
        <v/>
      </c>
      <c r="BK473" s="49" t="str">
        <f t="shared" si="477"/>
        <v/>
      </c>
      <c r="BL473" s="49" t="str">
        <f t="shared" si="478"/>
        <v/>
      </c>
      <c r="BM473" s="50" t="str">
        <f t="shared" si="479"/>
        <v/>
      </c>
      <c r="BN473" s="48" t="str">
        <f t="shared" si="497"/>
        <v/>
      </c>
      <c r="BO473" s="49" t="str">
        <f t="shared" si="436"/>
        <v/>
      </c>
      <c r="BP473" s="49" t="str">
        <f t="shared" si="437"/>
        <v/>
      </c>
      <c r="BQ473" s="49" t="str">
        <f t="shared" si="438"/>
        <v/>
      </c>
      <c r="BR473" s="49" t="str">
        <f t="shared" si="439"/>
        <v/>
      </c>
      <c r="BS473" s="49" t="str">
        <f t="shared" si="440"/>
        <v/>
      </c>
      <c r="BT473" s="49" t="str">
        <f t="shared" si="441"/>
        <v/>
      </c>
      <c r="BU473" s="49" t="str">
        <f t="shared" si="442"/>
        <v/>
      </c>
      <c r="BV473" s="49" t="str">
        <f t="shared" si="443"/>
        <v/>
      </c>
      <c r="BW473" s="49" t="str">
        <f t="shared" si="444"/>
        <v/>
      </c>
      <c r="BX473" s="49" t="str">
        <f t="shared" si="445"/>
        <v/>
      </c>
      <c r="BY473" s="50" t="str">
        <f t="shared" si="446"/>
        <v/>
      </c>
      <c r="BZ473" s="48" t="str">
        <f t="shared" si="498"/>
        <v/>
      </c>
      <c r="CA473" s="49" t="str">
        <f t="shared" si="447"/>
        <v/>
      </c>
      <c r="CB473" s="49" t="str">
        <f t="shared" si="448"/>
        <v/>
      </c>
      <c r="CC473" s="49" t="str">
        <f t="shared" si="449"/>
        <v/>
      </c>
      <c r="CD473" s="49" t="str">
        <f t="shared" si="450"/>
        <v/>
      </c>
      <c r="CE473" s="49" t="str">
        <f t="shared" si="451"/>
        <v/>
      </c>
      <c r="CF473" s="49" t="str">
        <f t="shared" si="452"/>
        <v/>
      </c>
      <c r="CG473" s="49" t="str">
        <f t="shared" si="453"/>
        <v/>
      </c>
      <c r="CH473" s="49" t="str">
        <f t="shared" si="454"/>
        <v/>
      </c>
      <c r="CI473" s="49" t="str">
        <f t="shared" si="455"/>
        <v/>
      </c>
      <c r="CJ473" s="49" t="str">
        <f t="shared" si="456"/>
        <v/>
      </c>
      <c r="CK473" s="50" t="str">
        <f t="shared" si="457"/>
        <v/>
      </c>
      <c r="CM473" s="85" t="str">
        <f t="shared" si="499"/>
        <v/>
      </c>
      <c r="CN473" s="6" t="str">
        <f>IF($B473="", "", IF($CM473="X", "", IF(Report!$BN$3="X", LEFT($B473, 2), $B473)))</f>
        <v/>
      </c>
      <c r="CP473" s="48" t="str">
        <f>IF($CN473="", "", IF($CN473=Report!$BN$4, AA473, ""))</f>
        <v/>
      </c>
      <c r="CQ473" s="49" t="str">
        <f>IF($CN473="", "", IF($CN473=Report!$BN$4, AB473, ""))</f>
        <v/>
      </c>
      <c r="CR473" s="49" t="str">
        <f>IF($CN473="", "", IF($CN473=Report!$BN$4, AC473, ""))</f>
        <v/>
      </c>
      <c r="CS473" s="49" t="str">
        <f>IF($CN473="", "", IF($CN473=Report!$BN$4, AD473, ""))</f>
        <v/>
      </c>
      <c r="CT473" s="49" t="str">
        <f>IF($CN473="", "", IF($CN473=Report!$BN$4, AE473, ""))</f>
        <v/>
      </c>
      <c r="CU473" s="49" t="str">
        <f>IF($CN473="", "", IF($CN473=Report!$BN$4, AF473, ""))</f>
        <v/>
      </c>
      <c r="CV473" s="49" t="str">
        <f>IF($CN473="", "", IF($CN473=Report!$BN$4, AG473, ""))</f>
        <v/>
      </c>
      <c r="CW473" s="49" t="str">
        <f>IF($CN473="", "", IF($CN473=Report!$BN$4, AH473, ""))</f>
        <v/>
      </c>
      <c r="CX473" s="49" t="str">
        <f>IF($CN473="", "", IF($CN473=Report!$BN$4, AI473, ""))</f>
        <v/>
      </c>
      <c r="CY473" s="49" t="str">
        <f>IF($CN473="", "", IF($CN473=Report!$BN$4, AJ473, ""))</f>
        <v/>
      </c>
      <c r="CZ473" s="49" t="str">
        <f>IF($CN473="", "", IF($CN473=Report!$BN$4, AK473, ""))</f>
        <v/>
      </c>
      <c r="DA473" s="49" t="str">
        <f>IF($CN473="", "", IF($CN473=Report!$BN$4, AL473, ""))</f>
        <v/>
      </c>
      <c r="DB473" s="49" t="str">
        <f>IF($CN473="", "", IF($CN473=Report!$BN$4, AM473, ""))</f>
        <v/>
      </c>
      <c r="DC473" s="49" t="str">
        <f>IF($CN473="", "", IF($CN473=Report!$BN$4, AN473, ""))</f>
        <v/>
      </c>
      <c r="DD473" s="50" t="str">
        <f>IF($CN473="", "", IF($CN473=Report!$BN$4, AO473, ""))</f>
        <v/>
      </c>
      <c r="DE473" s="48" t="str">
        <f>IF($CN473="", "", IF($CN473=Report!$BN$4, AP473, ""))</f>
        <v/>
      </c>
      <c r="DF473" s="49" t="str">
        <f>IF($CN473="", "", IF($CN473=Report!$BN$4, AQ473, ""))</f>
        <v/>
      </c>
      <c r="DG473" s="49" t="str">
        <f>IF($CN473="", "", IF($CN473=Report!$BN$4, AR473, ""))</f>
        <v/>
      </c>
      <c r="DH473" s="49" t="str">
        <f>IF($CN473="", "", IF($CN473=Report!$BN$4, AS473, ""))</f>
        <v/>
      </c>
      <c r="DI473" s="49" t="str">
        <f>IF($CN473="", "", IF($CN473=Report!$BN$4, AT473, ""))</f>
        <v/>
      </c>
      <c r="DJ473" s="49" t="str">
        <f>IF($CN473="", "", IF($CN473=Report!$BN$4, AU473, ""))</f>
        <v/>
      </c>
      <c r="DK473" s="49" t="str">
        <f>IF($CN473="", "", IF($CN473=Report!$BN$4, AV473, ""))</f>
        <v/>
      </c>
      <c r="DL473" s="49" t="str">
        <f>IF($CN473="", "", IF($CN473=Report!$BN$4, AW473, ""))</f>
        <v/>
      </c>
      <c r="DM473" s="49" t="str">
        <f>IF($CN473="", "", IF($CN473=Report!$BN$4, AX473, ""))</f>
        <v/>
      </c>
      <c r="DN473" s="49" t="str">
        <f>IF($CN473="", "", IF($CN473=Report!$BN$4, AY473, ""))</f>
        <v/>
      </c>
      <c r="DO473" s="49" t="str">
        <f>IF($CN473="", "", IF($CN473=Report!$BN$4, AZ473, ""))</f>
        <v/>
      </c>
      <c r="DP473" s="50" t="str">
        <f>IF($CN473="", "", IF($CN473=Report!$BN$4, BA473, ""))</f>
        <v/>
      </c>
      <c r="DQ473" s="48" t="str">
        <f>IF($CN473="", "", IF($CN473=Report!$BN$4, BB473, ""))</f>
        <v/>
      </c>
      <c r="DR473" s="49" t="str">
        <f>IF($CN473="", "", IF($CN473=Report!$BN$4, BC473, ""))</f>
        <v/>
      </c>
      <c r="DS473" s="49" t="str">
        <f>IF($CN473="", "", IF($CN473=Report!$BN$4, BD473, ""))</f>
        <v/>
      </c>
      <c r="DT473" s="49" t="str">
        <f>IF($CN473="", "", IF($CN473=Report!$BN$4, BE473, ""))</f>
        <v/>
      </c>
      <c r="DU473" s="49" t="str">
        <f>IF($CN473="", "", IF($CN473=Report!$BN$4, BF473, ""))</f>
        <v/>
      </c>
      <c r="DV473" s="49" t="str">
        <f>IF($CN473="", "", IF($CN473=Report!$BN$4, BG473, ""))</f>
        <v/>
      </c>
      <c r="DW473" s="49" t="str">
        <f>IF($CN473="", "", IF($CN473=Report!$BN$4, BH473, ""))</f>
        <v/>
      </c>
      <c r="DX473" s="49" t="str">
        <f>IF($CN473="", "", IF($CN473=Report!$BN$4, BI473, ""))</f>
        <v/>
      </c>
      <c r="DY473" s="49" t="str">
        <f>IF($CN473="", "", IF($CN473=Report!$BN$4, BJ473, ""))</f>
        <v/>
      </c>
      <c r="DZ473" s="49" t="str">
        <f>IF($CN473="", "", IF($CN473=Report!$BN$4, BK473, ""))</f>
        <v/>
      </c>
      <c r="EA473" s="49" t="str">
        <f>IF($CN473="", "", IF($CN473=Report!$BN$4, BL473, ""))</f>
        <v/>
      </c>
      <c r="EB473" s="50" t="str">
        <f>IF($CN473="", "", IF($CN473=Report!$BN$4, BM473, ""))</f>
        <v/>
      </c>
      <c r="EC473" s="48" t="str">
        <f>IF($CN473="", "", IF($CN473=Report!$BN$4, BN473, ""))</f>
        <v/>
      </c>
      <c r="ED473" s="49" t="str">
        <f>IF($CN473="", "", IF($CN473=Report!$BN$4, BO473, ""))</f>
        <v/>
      </c>
      <c r="EE473" s="49" t="str">
        <f>IF($CN473="", "", IF($CN473=Report!$BN$4, BP473, ""))</f>
        <v/>
      </c>
      <c r="EF473" s="49" t="str">
        <f>IF($CN473="", "", IF($CN473=Report!$BN$4, BQ473, ""))</f>
        <v/>
      </c>
      <c r="EG473" s="49" t="str">
        <f>IF($CN473="", "", IF($CN473=Report!$BN$4, BR473, ""))</f>
        <v/>
      </c>
      <c r="EH473" s="49" t="str">
        <f>IF($CN473="", "", IF($CN473=Report!$BN$4, BS473, ""))</f>
        <v/>
      </c>
      <c r="EI473" s="49" t="str">
        <f>IF($CN473="", "", IF($CN473=Report!$BN$4, BT473, ""))</f>
        <v/>
      </c>
      <c r="EJ473" s="49" t="str">
        <f>IF($CN473="", "", IF($CN473=Report!$BN$4, BU473, ""))</f>
        <v/>
      </c>
      <c r="EK473" s="49" t="str">
        <f>IF($CN473="", "", IF($CN473=Report!$BN$4, BV473, ""))</f>
        <v/>
      </c>
      <c r="EL473" s="49" t="str">
        <f>IF($CN473="", "", IF($CN473=Report!$BN$4, BW473, ""))</f>
        <v/>
      </c>
      <c r="EM473" s="49" t="str">
        <f>IF($CN473="", "", IF($CN473=Report!$BN$4, BX473, ""))</f>
        <v/>
      </c>
      <c r="EN473" s="50" t="str">
        <f>IF($CN473="", "", IF($CN473=Report!$BN$4, BY473, ""))</f>
        <v/>
      </c>
      <c r="EO473" s="48" t="str">
        <f>IF($CN473="", "", IF($CN473=Report!$BN$4, BZ473, ""))</f>
        <v/>
      </c>
      <c r="EP473" s="49" t="str">
        <f>IF($CN473="", "", IF($CN473=Report!$BN$4, CA473, ""))</f>
        <v/>
      </c>
      <c r="EQ473" s="49" t="str">
        <f>IF($CN473="", "", IF($CN473=Report!$BN$4, CB473, ""))</f>
        <v/>
      </c>
      <c r="ER473" s="49" t="str">
        <f>IF($CN473="", "", IF($CN473=Report!$BN$4, CC473, ""))</f>
        <v/>
      </c>
      <c r="ES473" s="49" t="str">
        <f>IF($CN473="", "", IF($CN473=Report!$BN$4, CD473, ""))</f>
        <v/>
      </c>
      <c r="ET473" s="49" t="str">
        <f>IF($CN473="", "", IF($CN473=Report!$BN$4, CE473, ""))</f>
        <v/>
      </c>
      <c r="EU473" s="49" t="str">
        <f>IF($CN473="", "", IF($CN473=Report!$BN$4, CF473, ""))</f>
        <v/>
      </c>
      <c r="EV473" s="49" t="str">
        <f>IF($CN473="", "", IF($CN473=Report!$BN$4, CG473, ""))</f>
        <v/>
      </c>
      <c r="EW473" s="49" t="str">
        <f>IF($CN473="", "", IF($CN473=Report!$BN$4, CH473, ""))</f>
        <v/>
      </c>
      <c r="EX473" s="49" t="str">
        <f>IF($CN473="", "", IF($CN473=Report!$BN$4, CI473, ""))</f>
        <v/>
      </c>
      <c r="EY473" s="49" t="str">
        <f>IF($CN473="", "", IF($CN473=Report!$BN$4, CJ473, ""))</f>
        <v/>
      </c>
      <c r="EZ473" s="50" t="str">
        <f>IF($CN473="", "", IF($CN473=Report!$BN$4, CK473, ""))</f>
        <v/>
      </c>
    </row>
    <row r="474" spans="1:156" x14ac:dyDescent="0.25">
      <c r="A474" s="19"/>
      <c r="B474" s="104"/>
      <c r="C474" s="105"/>
      <c r="D474" s="116"/>
      <c r="E474" s="106"/>
      <c r="F474" s="106"/>
      <c r="G474" s="106"/>
      <c r="H474" s="106"/>
      <c r="I474" s="106"/>
      <c r="J474" s="106"/>
      <c r="K474" s="106"/>
      <c r="L474" s="106"/>
      <c r="M474" s="106"/>
      <c r="N474" s="106"/>
      <c r="O474" s="106"/>
      <c r="P474" s="106"/>
      <c r="Q474" s="106"/>
      <c r="R474" s="106"/>
      <c r="S474" s="106"/>
      <c r="T474" s="108"/>
      <c r="U474" s="108"/>
      <c r="V474" s="108"/>
      <c r="W474" s="109"/>
      <c r="X474" s="19"/>
      <c r="AA474" s="48" t="str">
        <f t="shared" si="480"/>
        <v/>
      </c>
      <c r="AB474" s="49" t="str">
        <f t="shared" si="481"/>
        <v/>
      </c>
      <c r="AC474" s="49" t="str">
        <f t="shared" si="482"/>
        <v/>
      </c>
      <c r="AD474" s="49" t="str">
        <f t="shared" si="483"/>
        <v/>
      </c>
      <c r="AE474" s="49" t="str">
        <f t="shared" si="484"/>
        <v/>
      </c>
      <c r="AF474" s="49" t="str">
        <f t="shared" si="485"/>
        <v/>
      </c>
      <c r="AG474" s="49" t="str">
        <f t="shared" si="486"/>
        <v/>
      </c>
      <c r="AH474" s="49" t="str">
        <f t="shared" si="487"/>
        <v/>
      </c>
      <c r="AI474" s="49" t="str">
        <f t="shared" si="488"/>
        <v/>
      </c>
      <c r="AJ474" s="49" t="str">
        <f t="shared" si="489"/>
        <v/>
      </c>
      <c r="AK474" s="49" t="str">
        <f t="shared" si="490"/>
        <v/>
      </c>
      <c r="AL474" s="49" t="str">
        <f t="shared" si="491"/>
        <v/>
      </c>
      <c r="AM474" s="49" t="str">
        <f t="shared" si="492"/>
        <v/>
      </c>
      <c r="AN474" s="49" t="str">
        <f t="shared" si="493"/>
        <v/>
      </c>
      <c r="AO474" s="50" t="str">
        <f t="shared" si="494"/>
        <v/>
      </c>
      <c r="AP474" s="48" t="str">
        <f t="shared" si="495"/>
        <v/>
      </c>
      <c r="AQ474" s="49" t="str">
        <f t="shared" si="458"/>
        <v/>
      </c>
      <c r="AR474" s="49" t="str">
        <f t="shared" si="459"/>
        <v/>
      </c>
      <c r="AS474" s="49" t="str">
        <f t="shared" si="460"/>
        <v/>
      </c>
      <c r="AT474" s="49" t="str">
        <f t="shared" si="461"/>
        <v/>
      </c>
      <c r="AU474" s="49" t="str">
        <f t="shared" si="462"/>
        <v/>
      </c>
      <c r="AV474" s="49" t="str">
        <f t="shared" si="463"/>
        <v/>
      </c>
      <c r="AW474" s="49" t="str">
        <f t="shared" si="464"/>
        <v/>
      </c>
      <c r="AX474" s="49" t="str">
        <f t="shared" si="465"/>
        <v/>
      </c>
      <c r="AY474" s="49" t="str">
        <f t="shared" si="466"/>
        <v/>
      </c>
      <c r="AZ474" s="49" t="str">
        <f t="shared" si="467"/>
        <v/>
      </c>
      <c r="BA474" s="50" t="str">
        <f t="shared" si="468"/>
        <v/>
      </c>
      <c r="BB474" s="48" t="str">
        <f t="shared" si="496"/>
        <v/>
      </c>
      <c r="BC474" s="49" t="str">
        <f t="shared" si="469"/>
        <v/>
      </c>
      <c r="BD474" s="49" t="str">
        <f t="shared" si="470"/>
        <v/>
      </c>
      <c r="BE474" s="49" t="str">
        <f t="shared" si="471"/>
        <v/>
      </c>
      <c r="BF474" s="49" t="str">
        <f t="shared" si="472"/>
        <v/>
      </c>
      <c r="BG474" s="49" t="str">
        <f t="shared" si="473"/>
        <v/>
      </c>
      <c r="BH474" s="49" t="str">
        <f t="shared" si="474"/>
        <v/>
      </c>
      <c r="BI474" s="49" t="str">
        <f t="shared" si="475"/>
        <v/>
      </c>
      <c r="BJ474" s="49" t="str">
        <f t="shared" si="476"/>
        <v/>
      </c>
      <c r="BK474" s="49" t="str">
        <f t="shared" si="477"/>
        <v/>
      </c>
      <c r="BL474" s="49" t="str">
        <f t="shared" si="478"/>
        <v/>
      </c>
      <c r="BM474" s="50" t="str">
        <f t="shared" si="479"/>
        <v/>
      </c>
      <c r="BN474" s="48" t="str">
        <f t="shared" si="497"/>
        <v/>
      </c>
      <c r="BO474" s="49" t="str">
        <f t="shared" si="436"/>
        <v/>
      </c>
      <c r="BP474" s="49" t="str">
        <f t="shared" si="437"/>
        <v/>
      </c>
      <c r="BQ474" s="49" t="str">
        <f t="shared" si="438"/>
        <v/>
      </c>
      <c r="BR474" s="49" t="str">
        <f t="shared" si="439"/>
        <v/>
      </c>
      <c r="BS474" s="49" t="str">
        <f t="shared" si="440"/>
        <v/>
      </c>
      <c r="BT474" s="49" t="str">
        <f t="shared" si="441"/>
        <v/>
      </c>
      <c r="BU474" s="49" t="str">
        <f t="shared" si="442"/>
        <v/>
      </c>
      <c r="BV474" s="49" t="str">
        <f t="shared" si="443"/>
        <v/>
      </c>
      <c r="BW474" s="49" t="str">
        <f t="shared" si="444"/>
        <v/>
      </c>
      <c r="BX474" s="49" t="str">
        <f t="shared" si="445"/>
        <v/>
      </c>
      <c r="BY474" s="50" t="str">
        <f t="shared" si="446"/>
        <v/>
      </c>
      <c r="BZ474" s="48" t="str">
        <f t="shared" si="498"/>
        <v/>
      </c>
      <c r="CA474" s="49" t="str">
        <f t="shared" si="447"/>
        <v/>
      </c>
      <c r="CB474" s="49" t="str">
        <f t="shared" si="448"/>
        <v/>
      </c>
      <c r="CC474" s="49" t="str">
        <f t="shared" si="449"/>
        <v/>
      </c>
      <c r="CD474" s="49" t="str">
        <f t="shared" si="450"/>
        <v/>
      </c>
      <c r="CE474" s="49" t="str">
        <f t="shared" si="451"/>
        <v/>
      </c>
      <c r="CF474" s="49" t="str">
        <f t="shared" si="452"/>
        <v/>
      </c>
      <c r="CG474" s="49" t="str">
        <f t="shared" si="453"/>
        <v/>
      </c>
      <c r="CH474" s="49" t="str">
        <f t="shared" si="454"/>
        <v/>
      </c>
      <c r="CI474" s="49" t="str">
        <f t="shared" si="455"/>
        <v/>
      </c>
      <c r="CJ474" s="49" t="str">
        <f t="shared" si="456"/>
        <v/>
      </c>
      <c r="CK474" s="50" t="str">
        <f t="shared" si="457"/>
        <v/>
      </c>
      <c r="CM474" s="85" t="str">
        <f t="shared" si="499"/>
        <v/>
      </c>
      <c r="CN474" s="6" t="str">
        <f>IF($B474="", "", IF($CM474="X", "", IF(Report!$BN$3="X", LEFT($B474, 2), $B474)))</f>
        <v/>
      </c>
      <c r="CP474" s="48" t="str">
        <f>IF($CN474="", "", IF($CN474=Report!$BN$4, AA474, ""))</f>
        <v/>
      </c>
      <c r="CQ474" s="49" t="str">
        <f>IF($CN474="", "", IF($CN474=Report!$BN$4, AB474, ""))</f>
        <v/>
      </c>
      <c r="CR474" s="49" t="str">
        <f>IF($CN474="", "", IF($CN474=Report!$BN$4, AC474, ""))</f>
        <v/>
      </c>
      <c r="CS474" s="49" t="str">
        <f>IF($CN474="", "", IF($CN474=Report!$BN$4, AD474, ""))</f>
        <v/>
      </c>
      <c r="CT474" s="49" t="str">
        <f>IF($CN474="", "", IF($CN474=Report!$BN$4, AE474, ""))</f>
        <v/>
      </c>
      <c r="CU474" s="49" t="str">
        <f>IF($CN474="", "", IF($CN474=Report!$BN$4, AF474, ""))</f>
        <v/>
      </c>
      <c r="CV474" s="49" t="str">
        <f>IF($CN474="", "", IF($CN474=Report!$BN$4, AG474, ""))</f>
        <v/>
      </c>
      <c r="CW474" s="49" t="str">
        <f>IF($CN474="", "", IF($CN474=Report!$BN$4, AH474, ""))</f>
        <v/>
      </c>
      <c r="CX474" s="49" t="str">
        <f>IF($CN474="", "", IF($CN474=Report!$BN$4, AI474, ""))</f>
        <v/>
      </c>
      <c r="CY474" s="49" t="str">
        <f>IF($CN474="", "", IF($CN474=Report!$BN$4, AJ474, ""))</f>
        <v/>
      </c>
      <c r="CZ474" s="49" t="str">
        <f>IF($CN474="", "", IF($CN474=Report!$BN$4, AK474, ""))</f>
        <v/>
      </c>
      <c r="DA474" s="49" t="str">
        <f>IF($CN474="", "", IF($CN474=Report!$BN$4, AL474, ""))</f>
        <v/>
      </c>
      <c r="DB474" s="49" t="str">
        <f>IF($CN474="", "", IF($CN474=Report!$BN$4, AM474, ""))</f>
        <v/>
      </c>
      <c r="DC474" s="49" t="str">
        <f>IF($CN474="", "", IF($CN474=Report!$BN$4, AN474, ""))</f>
        <v/>
      </c>
      <c r="DD474" s="50" t="str">
        <f>IF($CN474="", "", IF($CN474=Report!$BN$4, AO474, ""))</f>
        <v/>
      </c>
      <c r="DE474" s="48" t="str">
        <f>IF($CN474="", "", IF($CN474=Report!$BN$4, AP474, ""))</f>
        <v/>
      </c>
      <c r="DF474" s="49" t="str">
        <f>IF($CN474="", "", IF($CN474=Report!$BN$4, AQ474, ""))</f>
        <v/>
      </c>
      <c r="DG474" s="49" t="str">
        <f>IF($CN474="", "", IF($CN474=Report!$BN$4, AR474, ""))</f>
        <v/>
      </c>
      <c r="DH474" s="49" t="str">
        <f>IF($CN474="", "", IF($CN474=Report!$BN$4, AS474, ""))</f>
        <v/>
      </c>
      <c r="DI474" s="49" t="str">
        <f>IF($CN474="", "", IF($CN474=Report!$BN$4, AT474, ""))</f>
        <v/>
      </c>
      <c r="DJ474" s="49" t="str">
        <f>IF($CN474="", "", IF($CN474=Report!$BN$4, AU474, ""))</f>
        <v/>
      </c>
      <c r="DK474" s="49" t="str">
        <f>IF($CN474="", "", IF($CN474=Report!$BN$4, AV474, ""))</f>
        <v/>
      </c>
      <c r="DL474" s="49" t="str">
        <f>IF($CN474="", "", IF($CN474=Report!$BN$4, AW474, ""))</f>
        <v/>
      </c>
      <c r="DM474" s="49" t="str">
        <f>IF($CN474="", "", IF($CN474=Report!$BN$4, AX474, ""))</f>
        <v/>
      </c>
      <c r="DN474" s="49" t="str">
        <f>IF($CN474="", "", IF($CN474=Report!$BN$4, AY474, ""))</f>
        <v/>
      </c>
      <c r="DO474" s="49" t="str">
        <f>IF($CN474="", "", IF($CN474=Report!$BN$4, AZ474, ""))</f>
        <v/>
      </c>
      <c r="DP474" s="50" t="str">
        <f>IF($CN474="", "", IF($CN474=Report!$BN$4, BA474, ""))</f>
        <v/>
      </c>
      <c r="DQ474" s="48" t="str">
        <f>IF($CN474="", "", IF($CN474=Report!$BN$4, BB474, ""))</f>
        <v/>
      </c>
      <c r="DR474" s="49" t="str">
        <f>IF($CN474="", "", IF($CN474=Report!$BN$4, BC474, ""))</f>
        <v/>
      </c>
      <c r="DS474" s="49" t="str">
        <f>IF($CN474="", "", IF($CN474=Report!$BN$4, BD474, ""))</f>
        <v/>
      </c>
      <c r="DT474" s="49" t="str">
        <f>IF($CN474="", "", IF($CN474=Report!$BN$4, BE474, ""))</f>
        <v/>
      </c>
      <c r="DU474" s="49" t="str">
        <f>IF($CN474="", "", IF($CN474=Report!$BN$4, BF474, ""))</f>
        <v/>
      </c>
      <c r="DV474" s="49" t="str">
        <f>IF($CN474="", "", IF($CN474=Report!$BN$4, BG474, ""))</f>
        <v/>
      </c>
      <c r="DW474" s="49" t="str">
        <f>IF($CN474="", "", IF($CN474=Report!$BN$4, BH474, ""))</f>
        <v/>
      </c>
      <c r="DX474" s="49" t="str">
        <f>IF($CN474="", "", IF($CN474=Report!$BN$4, BI474, ""))</f>
        <v/>
      </c>
      <c r="DY474" s="49" t="str">
        <f>IF($CN474="", "", IF($CN474=Report!$BN$4, BJ474, ""))</f>
        <v/>
      </c>
      <c r="DZ474" s="49" t="str">
        <f>IF($CN474="", "", IF($CN474=Report!$BN$4, BK474, ""))</f>
        <v/>
      </c>
      <c r="EA474" s="49" t="str">
        <f>IF($CN474="", "", IF($CN474=Report!$BN$4, BL474, ""))</f>
        <v/>
      </c>
      <c r="EB474" s="50" t="str">
        <f>IF($CN474="", "", IF($CN474=Report!$BN$4, BM474, ""))</f>
        <v/>
      </c>
      <c r="EC474" s="48" t="str">
        <f>IF($CN474="", "", IF($CN474=Report!$BN$4, BN474, ""))</f>
        <v/>
      </c>
      <c r="ED474" s="49" t="str">
        <f>IF($CN474="", "", IF($CN474=Report!$BN$4, BO474, ""))</f>
        <v/>
      </c>
      <c r="EE474" s="49" t="str">
        <f>IF($CN474="", "", IF($CN474=Report!$BN$4, BP474, ""))</f>
        <v/>
      </c>
      <c r="EF474" s="49" t="str">
        <f>IF($CN474="", "", IF($CN474=Report!$BN$4, BQ474, ""))</f>
        <v/>
      </c>
      <c r="EG474" s="49" t="str">
        <f>IF($CN474="", "", IF($CN474=Report!$BN$4, BR474, ""))</f>
        <v/>
      </c>
      <c r="EH474" s="49" t="str">
        <f>IF($CN474="", "", IF($CN474=Report!$BN$4, BS474, ""))</f>
        <v/>
      </c>
      <c r="EI474" s="49" t="str">
        <f>IF($CN474="", "", IF($CN474=Report!$BN$4, BT474, ""))</f>
        <v/>
      </c>
      <c r="EJ474" s="49" t="str">
        <f>IF($CN474="", "", IF($CN474=Report!$BN$4, BU474, ""))</f>
        <v/>
      </c>
      <c r="EK474" s="49" t="str">
        <f>IF($CN474="", "", IF($CN474=Report!$BN$4, BV474, ""))</f>
        <v/>
      </c>
      <c r="EL474" s="49" t="str">
        <f>IF($CN474="", "", IF($CN474=Report!$BN$4, BW474, ""))</f>
        <v/>
      </c>
      <c r="EM474" s="49" t="str">
        <f>IF($CN474="", "", IF($CN474=Report!$BN$4, BX474, ""))</f>
        <v/>
      </c>
      <c r="EN474" s="50" t="str">
        <f>IF($CN474="", "", IF($CN474=Report!$BN$4, BY474, ""))</f>
        <v/>
      </c>
      <c r="EO474" s="48" t="str">
        <f>IF($CN474="", "", IF($CN474=Report!$BN$4, BZ474, ""))</f>
        <v/>
      </c>
      <c r="EP474" s="49" t="str">
        <f>IF($CN474="", "", IF($CN474=Report!$BN$4, CA474, ""))</f>
        <v/>
      </c>
      <c r="EQ474" s="49" t="str">
        <f>IF($CN474="", "", IF($CN474=Report!$BN$4, CB474, ""))</f>
        <v/>
      </c>
      <c r="ER474" s="49" t="str">
        <f>IF($CN474="", "", IF($CN474=Report!$BN$4, CC474, ""))</f>
        <v/>
      </c>
      <c r="ES474" s="49" t="str">
        <f>IF($CN474="", "", IF($CN474=Report!$BN$4, CD474, ""))</f>
        <v/>
      </c>
      <c r="ET474" s="49" t="str">
        <f>IF($CN474="", "", IF($CN474=Report!$BN$4, CE474, ""))</f>
        <v/>
      </c>
      <c r="EU474" s="49" t="str">
        <f>IF($CN474="", "", IF($CN474=Report!$BN$4, CF474, ""))</f>
        <v/>
      </c>
      <c r="EV474" s="49" t="str">
        <f>IF($CN474="", "", IF($CN474=Report!$BN$4, CG474, ""))</f>
        <v/>
      </c>
      <c r="EW474" s="49" t="str">
        <f>IF($CN474="", "", IF($CN474=Report!$BN$4, CH474, ""))</f>
        <v/>
      </c>
      <c r="EX474" s="49" t="str">
        <f>IF($CN474="", "", IF($CN474=Report!$BN$4, CI474, ""))</f>
        <v/>
      </c>
      <c r="EY474" s="49" t="str">
        <f>IF($CN474="", "", IF($CN474=Report!$BN$4, CJ474, ""))</f>
        <v/>
      </c>
      <c r="EZ474" s="50" t="str">
        <f>IF($CN474="", "", IF($CN474=Report!$BN$4, CK474, ""))</f>
        <v/>
      </c>
    </row>
    <row r="475" spans="1:156" x14ac:dyDescent="0.25">
      <c r="A475" s="19"/>
      <c r="B475" s="104"/>
      <c r="C475" s="105"/>
      <c r="D475" s="116"/>
      <c r="E475" s="106"/>
      <c r="F475" s="106"/>
      <c r="G475" s="106"/>
      <c r="H475" s="106"/>
      <c r="I475" s="106"/>
      <c r="J475" s="106"/>
      <c r="K475" s="106"/>
      <c r="L475" s="106"/>
      <c r="M475" s="106"/>
      <c r="N475" s="106"/>
      <c r="O475" s="106"/>
      <c r="P475" s="106"/>
      <c r="Q475" s="106"/>
      <c r="R475" s="106"/>
      <c r="S475" s="106"/>
      <c r="T475" s="108"/>
      <c r="U475" s="108"/>
      <c r="V475" s="108"/>
      <c r="W475" s="109"/>
      <c r="X475" s="19"/>
      <c r="AA475" s="48" t="str">
        <f t="shared" si="480"/>
        <v/>
      </c>
      <c r="AB475" s="49" t="str">
        <f t="shared" si="481"/>
        <v/>
      </c>
      <c r="AC475" s="49" t="str">
        <f t="shared" si="482"/>
        <v/>
      </c>
      <c r="AD475" s="49" t="str">
        <f t="shared" si="483"/>
        <v/>
      </c>
      <c r="AE475" s="49" t="str">
        <f t="shared" si="484"/>
        <v/>
      </c>
      <c r="AF475" s="49" t="str">
        <f t="shared" si="485"/>
        <v/>
      </c>
      <c r="AG475" s="49" t="str">
        <f t="shared" si="486"/>
        <v/>
      </c>
      <c r="AH475" s="49" t="str">
        <f t="shared" si="487"/>
        <v/>
      </c>
      <c r="AI475" s="49" t="str">
        <f t="shared" si="488"/>
        <v/>
      </c>
      <c r="AJ475" s="49" t="str">
        <f t="shared" si="489"/>
        <v/>
      </c>
      <c r="AK475" s="49" t="str">
        <f t="shared" si="490"/>
        <v/>
      </c>
      <c r="AL475" s="49" t="str">
        <f t="shared" si="491"/>
        <v/>
      </c>
      <c r="AM475" s="49" t="str">
        <f t="shared" si="492"/>
        <v/>
      </c>
      <c r="AN475" s="49" t="str">
        <f t="shared" si="493"/>
        <v/>
      </c>
      <c r="AO475" s="50" t="str">
        <f t="shared" si="494"/>
        <v/>
      </c>
      <c r="AP475" s="48" t="str">
        <f t="shared" si="495"/>
        <v/>
      </c>
      <c r="AQ475" s="49" t="str">
        <f t="shared" si="458"/>
        <v/>
      </c>
      <c r="AR475" s="49" t="str">
        <f t="shared" si="459"/>
        <v/>
      </c>
      <c r="AS475" s="49" t="str">
        <f t="shared" si="460"/>
        <v/>
      </c>
      <c r="AT475" s="49" t="str">
        <f t="shared" si="461"/>
        <v/>
      </c>
      <c r="AU475" s="49" t="str">
        <f t="shared" si="462"/>
        <v/>
      </c>
      <c r="AV475" s="49" t="str">
        <f t="shared" si="463"/>
        <v/>
      </c>
      <c r="AW475" s="49" t="str">
        <f t="shared" si="464"/>
        <v/>
      </c>
      <c r="AX475" s="49" t="str">
        <f t="shared" si="465"/>
        <v/>
      </c>
      <c r="AY475" s="49" t="str">
        <f t="shared" si="466"/>
        <v/>
      </c>
      <c r="AZ475" s="49" t="str">
        <f t="shared" si="467"/>
        <v/>
      </c>
      <c r="BA475" s="50" t="str">
        <f t="shared" si="468"/>
        <v/>
      </c>
      <c r="BB475" s="48" t="str">
        <f t="shared" si="496"/>
        <v/>
      </c>
      <c r="BC475" s="49" t="str">
        <f t="shared" si="469"/>
        <v/>
      </c>
      <c r="BD475" s="49" t="str">
        <f t="shared" si="470"/>
        <v/>
      </c>
      <c r="BE475" s="49" t="str">
        <f t="shared" si="471"/>
        <v/>
      </c>
      <c r="BF475" s="49" t="str">
        <f t="shared" si="472"/>
        <v/>
      </c>
      <c r="BG475" s="49" t="str">
        <f t="shared" si="473"/>
        <v/>
      </c>
      <c r="BH475" s="49" t="str">
        <f t="shared" si="474"/>
        <v/>
      </c>
      <c r="BI475" s="49" t="str">
        <f t="shared" si="475"/>
        <v/>
      </c>
      <c r="BJ475" s="49" t="str">
        <f t="shared" si="476"/>
        <v/>
      </c>
      <c r="BK475" s="49" t="str">
        <f t="shared" si="477"/>
        <v/>
      </c>
      <c r="BL475" s="49" t="str">
        <f t="shared" si="478"/>
        <v/>
      </c>
      <c r="BM475" s="50" t="str">
        <f t="shared" si="479"/>
        <v/>
      </c>
      <c r="BN475" s="48" t="str">
        <f t="shared" si="497"/>
        <v/>
      </c>
      <c r="BO475" s="49" t="str">
        <f t="shared" ref="BO475:BO510" si="500">IF(BC475="", "", ROUND(BC475+(BC475*$V475), 2))</f>
        <v/>
      </c>
      <c r="BP475" s="49" t="str">
        <f t="shared" ref="BP475:BP510" si="501">IF(BD475="", "", ROUND(BD475+(BD475*$V475), 2))</f>
        <v/>
      </c>
      <c r="BQ475" s="49" t="str">
        <f t="shared" ref="BQ475:BQ510" si="502">IF(BE475="", "", ROUND(BE475+(BE475*$V475), 2))</f>
        <v/>
      </c>
      <c r="BR475" s="49" t="str">
        <f t="shared" ref="BR475:BR510" si="503">IF(BF475="", "", ROUND(BF475+(BF475*$V475), 2))</f>
        <v/>
      </c>
      <c r="BS475" s="49" t="str">
        <f t="shared" ref="BS475:BS510" si="504">IF(BG475="", "", ROUND(BG475+(BG475*$V475), 2))</f>
        <v/>
      </c>
      <c r="BT475" s="49" t="str">
        <f t="shared" ref="BT475:BT510" si="505">IF(BH475="", "", ROUND(BH475+(BH475*$V475), 2))</f>
        <v/>
      </c>
      <c r="BU475" s="49" t="str">
        <f t="shared" ref="BU475:BU510" si="506">IF(BI475="", "", ROUND(BI475+(BI475*$V475), 2))</f>
        <v/>
      </c>
      <c r="BV475" s="49" t="str">
        <f t="shared" ref="BV475:BV510" si="507">IF(BJ475="", "", ROUND(BJ475+(BJ475*$V475), 2))</f>
        <v/>
      </c>
      <c r="BW475" s="49" t="str">
        <f t="shared" ref="BW475:BW510" si="508">IF(BK475="", "", ROUND(BK475+(BK475*$V475), 2))</f>
        <v/>
      </c>
      <c r="BX475" s="49" t="str">
        <f t="shared" ref="BX475:BX510" si="509">IF(BL475="", "", ROUND(BL475+(BL475*$V475), 2))</f>
        <v/>
      </c>
      <c r="BY475" s="50" t="str">
        <f t="shared" ref="BY475:BY510" si="510">IF(BM475="", "", ROUND(BM475+(BM475*$V475), 2))</f>
        <v/>
      </c>
      <c r="BZ475" s="48" t="str">
        <f t="shared" si="498"/>
        <v/>
      </c>
      <c r="CA475" s="49" t="str">
        <f t="shared" ref="CA475:CA510" si="511">IF(BO475="", "", ROUND(BO475+(BO475*$W475), 2))</f>
        <v/>
      </c>
      <c r="CB475" s="49" t="str">
        <f t="shared" ref="CB475:CB510" si="512">IF(BP475="", "", ROUND(BP475+(BP475*$W475), 2))</f>
        <v/>
      </c>
      <c r="CC475" s="49" t="str">
        <f t="shared" ref="CC475:CC510" si="513">IF(BQ475="", "", ROUND(BQ475+(BQ475*$W475), 2))</f>
        <v/>
      </c>
      <c r="CD475" s="49" t="str">
        <f t="shared" ref="CD475:CD510" si="514">IF(BR475="", "", ROUND(BR475+(BR475*$W475), 2))</f>
        <v/>
      </c>
      <c r="CE475" s="49" t="str">
        <f t="shared" ref="CE475:CE510" si="515">IF(BS475="", "", ROUND(BS475+(BS475*$W475), 2))</f>
        <v/>
      </c>
      <c r="CF475" s="49" t="str">
        <f t="shared" ref="CF475:CF510" si="516">IF(BT475="", "", ROUND(BT475+(BT475*$W475), 2))</f>
        <v/>
      </c>
      <c r="CG475" s="49" t="str">
        <f t="shared" ref="CG475:CG510" si="517">IF(BU475="", "", ROUND(BU475+(BU475*$W475), 2))</f>
        <v/>
      </c>
      <c r="CH475" s="49" t="str">
        <f t="shared" ref="CH475:CH510" si="518">IF(BV475="", "", ROUND(BV475+(BV475*$W475), 2))</f>
        <v/>
      </c>
      <c r="CI475" s="49" t="str">
        <f t="shared" ref="CI475:CI510" si="519">IF(BW475="", "", ROUND(BW475+(BW475*$W475), 2))</f>
        <v/>
      </c>
      <c r="CJ475" s="49" t="str">
        <f t="shared" ref="CJ475:CJ510" si="520">IF(BX475="", "", ROUND(BX475+(BX475*$W475), 2))</f>
        <v/>
      </c>
      <c r="CK475" s="50" t="str">
        <f t="shared" ref="CK475:CK510" si="521">IF(BY475="", "", ROUND(BY475+(BY475*$W475), 2))</f>
        <v/>
      </c>
      <c r="CM475" s="85" t="str">
        <f t="shared" si="499"/>
        <v/>
      </c>
      <c r="CN475" s="6" t="str">
        <f>IF($B475="", "", IF($CM475="X", "", IF(Report!$BN$3="X", LEFT($B475, 2), $B475)))</f>
        <v/>
      </c>
      <c r="CP475" s="48" t="str">
        <f>IF($CN475="", "", IF($CN475=Report!$BN$4, AA475, ""))</f>
        <v/>
      </c>
      <c r="CQ475" s="49" t="str">
        <f>IF($CN475="", "", IF($CN475=Report!$BN$4, AB475, ""))</f>
        <v/>
      </c>
      <c r="CR475" s="49" t="str">
        <f>IF($CN475="", "", IF($CN475=Report!$BN$4, AC475, ""))</f>
        <v/>
      </c>
      <c r="CS475" s="49" t="str">
        <f>IF($CN475="", "", IF($CN475=Report!$BN$4, AD475, ""))</f>
        <v/>
      </c>
      <c r="CT475" s="49" t="str">
        <f>IF($CN475="", "", IF($CN475=Report!$BN$4, AE475, ""))</f>
        <v/>
      </c>
      <c r="CU475" s="49" t="str">
        <f>IF($CN475="", "", IF($CN475=Report!$BN$4, AF475, ""))</f>
        <v/>
      </c>
      <c r="CV475" s="49" t="str">
        <f>IF($CN475="", "", IF($CN475=Report!$BN$4, AG475, ""))</f>
        <v/>
      </c>
      <c r="CW475" s="49" t="str">
        <f>IF($CN475="", "", IF($CN475=Report!$BN$4, AH475, ""))</f>
        <v/>
      </c>
      <c r="CX475" s="49" t="str">
        <f>IF($CN475="", "", IF($CN475=Report!$BN$4, AI475, ""))</f>
        <v/>
      </c>
      <c r="CY475" s="49" t="str">
        <f>IF($CN475="", "", IF($CN475=Report!$BN$4, AJ475, ""))</f>
        <v/>
      </c>
      <c r="CZ475" s="49" t="str">
        <f>IF($CN475="", "", IF($CN475=Report!$BN$4, AK475, ""))</f>
        <v/>
      </c>
      <c r="DA475" s="49" t="str">
        <f>IF($CN475="", "", IF($CN475=Report!$BN$4, AL475, ""))</f>
        <v/>
      </c>
      <c r="DB475" s="49" t="str">
        <f>IF($CN475="", "", IF($CN475=Report!$BN$4, AM475, ""))</f>
        <v/>
      </c>
      <c r="DC475" s="49" t="str">
        <f>IF($CN475="", "", IF($CN475=Report!$BN$4, AN475, ""))</f>
        <v/>
      </c>
      <c r="DD475" s="50" t="str">
        <f>IF($CN475="", "", IF($CN475=Report!$BN$4, AO475, ""))</f>
        <v/>
      </c>
      <c r="DE475" s="48" t="str">
        <f>IF($CN475="", "", IF($CN475=Report!$BN$4, AP475, ""))</f>
        <v/>
      </c>
      <c r="DF475" s="49" t="str">
        <f>IF($CN475="", "", IF($CN475=Report!$BN$4, AQ475, ""))</f>
        <v/>
      </c>
      <c r="DG475" s="49" t="str">
        <f>IF($CN475="", "", IF($CN475=Report!$BN$4, AR475, ""))</f>
        <v/>
      </c>
      <c r="DH475" s="49" t="str">
        <f>IF($CN475="", "", IF($CN475=Report!$BN$4, AS475, ""))</f>
        <v/>
      </c>
      <c r="DI475" s="49" t="str">
        <f>IF($CN475="", "", IF($CN475=Report!$BN$4, AT475, ""))</f>
        <v/>
      </c>
      <c r="DJ475" s="49" t="str">
        <f>IF($CN475="", "", IF($CN475=Report!$BN$4, AU475, ""))</f>
        <v/>
      </c>
      <c r="DK475" s="49" t="str">
        <f>IF($CN475="", "", IF($CN475=Report!$BN$4, AV475, ""))</f>
        <v/>
      </c>
      <c r="DL475" s="49" t="str">
        <f>IF($CN475="", "", IF($CN475=Report!$BN$4, AW475, ""))</f>
        <v/>
      </c>
      <c r="DM475" s="49" t="str">
        <f>IF($CN475="", "", IF($CN475=Report!$BN$4, AX475, ""))</f>
        <v/>
      </c>
      <c r="DN475" s="49" t="str">
        <f>IF($CN475="", "", IF($CN475=Report!$BN$4, AY475, ""))</f>
        <v/>
      </c>
      <c r="DO475" s="49" t="str">
        <f>IF($CN475="", "", IF($CN475=Report!$BN$4, AZ475, ""))</f>
        <v/>
      </c>
      <c r="DP475" s="50" t="str">
        <f>IF($CN475="", "", IF($CN475=Report!$BN$4, BA475, ""))</f>
        <v/>
      </c>
      <c r="DQ475" s="48" t="str">
        <f>IF($CN475="", "", IF($CN475=Report!$BN$4, BB475, ""))</f>
        <v/>
      </c>
      <c r="DR475" s="49" t="str">
        <f>IF($CN475="", "", IF($CN475=Report!$BN$4, BC475, ""))</f>
        <v/>
      </c>
      <c r="DS475" s="49" t="str">
        <f>IF($CN475="", "", IF($CN475=Report!$BN$4, BD475, ""))</f>
        <v/>
      </c>
      <c r="DT475" s="49" t="str">
        <f>IF($CN475="", "", IF($CN475=Report!$BN$4, BE475, ""))</f>
        <v/>
      </c>
      <c r="DU475" s="49" t="str">
        <f>IF($CN475="", "", IF($CN475=Report!$BN$4, BF475, ""))</f>
        <v/>
      </c>
      <c r="DV475" s="49" t="str">
        <f>IF($CN475="", "", IF($CN475=Report!$BN$4, BG475, ""))</f>
        <v/>
      </c>
      <c r="DW475" s="49" t="str">
        <f>IF($CN475="", "", IF($CN475=Report!$BN$4, BH475, ""))</f>
        <v/>
      </c>
      <c r="DX475" s="49" t="str">
        <f>IF($CN475="", "", IF($CN475=Report!$BN$4, BI475, ""))</f>
        <v/>
      </c>
      <c r="DY475" s="49" t="str">
        <f>IF($CN475="", "", IF($CN475=Report!$BN$4, BJ475, ""))</f>
        <v/>
      </c>
      <c r="DZ475" s="49" t="str">
        <f>IF($CN475="", "", IF($CN475=Report!$BN$4, BK475, ""))</f>
        <v/>
      </c>
      <c r="EA475" s="49" t="str">
        <f>IF($CN475="", "", IF($CN475=Report!$BN$4, BL475, ""))</f>
        <v/>
      </c>
      <c r="EB475" s="50" t="str">
        <f>IF($CN475="", "", IF($CN475=Report!$BN$4, BM475, ""))</f>
        <v/>
      </c>
      <c r="EC475" s="48" t="str">
        <f>IF($CN475="", "", IF($CN475=Report!$BN$4, BN475, ""))</f>
        <v/>
      </c>
      <c r="ED475" s="49" t="str">
        <f>IF($CN475="", "", IF($CN475=Report!$BN$4, BO475, ""))</f>
        <v/>
      </c>
      <c r="EE475" s="49" t="str">
        <f>IF($CN475="", "", IF($CN475=Report!$BN$4, BP475, ""))</f>
        <v/>
      </c>
      <c r="EF475" s="49" t="str">
        <f>IF($CN475="", "", IF($CN475=Report!$BN$4, BQ475, ""))</f>
        <v/>
      </c>
      <c r="EG475" s="49" t="str">
        <f>IF($CN475="", "", IF($CN475=Report!$BN$4, BR475, ""))</f>
        <v/>
      </c>
      <c r="EH475" s="49" t="str">
        <f>IF($CN475="", "", IF($CN475=Report!$BN$4, BS475, ""))</f>
        <v/>
      </c>
      <c r="EI475" s="49" t="str">
        <f>IF($CN475="", "", IF($CN475=Report!$BN$4, BT475, ""))</f>
        <v/>
      </c>
      <c r="EJ475" s="49" t="str">
        <f>IF($CN475="", "", IF($CN475=Report!$BN$4, BU475, ""))</f>
        <v/>
      </c>
      <c r="EK475" s="49" t="str">
        <f>IF($CN475="", "", IF($CN475=Report!$BN$4, BV475, ""))</f>
        <v/>
      </c>
      <c r="EL475" s="49" t="str">
        <f>IF($CN475="", "", IF($CN475=Report!$BN$4, BW475, ""))</f>
        <v/>
      </c>
      <c r="EM475" s="49" t="str">
        <f>IF($CN475="", "", IF($CN475=Report!$BN$4, BX475, ""))</f>
        <v/>
      </c>
      <c r="EN475" s="50" t="str">
        <f>IF($CN475="", "", IF($CN475=Report!$BN$4, BY475, ""))</f>
        <v/>
      </c>
      <c r="EO475" s="48" t="str">
        <f>IF($CN475="", "", IF($CN475=Report!$BN$4, BZ475, ""))</f>
        <v/>
      </c>
      <c r="EP475" s="49" t="str">
        <f>IF($CN475="", "", IF($CN475=Report!$BN$4, CA475, ""))</f>
        <v/>
      </c>
      <c r="EQ475" s="49" t="str">
        <f>IF($CN475="", "", IF($CN475=Report!$BN$4, CB475, ""))</f>
        <v/>
      </c>
      <c r="ER475" s="49" t="str">
        <f>IF($CN475="", "", IF($CN475=Report!$BN$4, CC475, ""))</f>
        <v/>
      </c>
      <c r="ES475" s="49" t="str">
        <f>IF($CN475="", "", IF($CN475=Report!$BN$4, CD475, ""))</f>
        <v/>
      </c>
      <c r="ET475" s="49" t="str">
        <f>IF($CN475="", "", IF($CN475=Report!$BN$4, CE475, ""))</f>
        <v/>
      </c>
      <c r="EU475" s="49" t="str">
        <f>IF($CN475="", "", IF($CN475=Report!$BN$4, CF475, ""))</f>
        <v/>
      </c>
      <c r="EV475" s="49" t="str">
        <f>IF($CN475="", "", IF($CN475=Report!$BN$4, CG475, ""))</f>
        <v/>
      </c>
      <c r="EW475" s="49" t="str">
        <f>IF($CN475="", "", IF($CN475=Report!$BN$4, CH475, ""))</f>
        <v/>
      </c>
      <c r="EX475" s="49" t="str">
        <f>IF($CN475="", "", IF($CN475=Report!$BN$4, CI475, ""))</f>
        <v/>
      </c>
      <c r="EY475" s="49" t="str">
        <f>IF($CN475="", "", IF($CN475=Report!$BN$4, CJ475, ""))</f>
        <v/>
      </c>
      <c r="EZ475" s="50" t="str">
        <f>IF($CN475="", "", IF($CN475=Report!$BN$4, CK475, ""))</f>
        <v/>
      </c>
    </row>
    <row r="476" spans="1:156" x14ac:dyDescent="0.25">
      <c r="A476" s="19"/>
      <c r="B476" s="104"/>
      <c r="C476" s="105"/>
      <c r="D476" s="116"/>
      <c r="E476" s="106"/>
      <c r="F476" s="106"/>
      <c r="G476" s="106"/>
      <c r="H476" s="106"/>
      <c r="I476" s="106"/>
      <c r="J476" s="106"/>
      <c r="K476" s="106"/>
      <c r="L476" s="106"/>
      <c r="M476" s="106"/>
      <c r="N476" s="106"/>
      <c r="O476" s="106"/>
      <c r="P476" s="106"/>
      <c r="Q476" s="106"/>
      <c r="R476" s="106"/>
      <c r="S476" s="106"/>
      <c r="T476" s="108"/>
      <c r="U476" s="108"/>
      <c r="V476" s="108"/>
      <c r="W476" s="109"/>
      <c r="X476" s="19"/>
      <c r="AA476" s="48" t="str">
        <f t="shared" si="480"/>
        <v/>
      </c>
      <c r="AB476" s="49" t="str">
        <f t="shared" si="481"/>
        <v/>
      </c>
      <c r="AC476" s="49" t="str">
        <f t="shared" si="482"/>
        <v/>
      </c>
      <c r="AD476" s="49" t="str">
        <f t="shared" si="483"/>
        <v/>
      </c>
      <c r="AE476" s="49" t="str">
        <f t="shared" si="484"/>
        <v/>
      </c>
      <c r="AF476" s="49" t="str">
        <f t="shared" si="485"/>
        <v/>
      </c>
      <c r="AG476" s="49" t="str">
        <f t="shared" si="486"/>
        <v/>
      </c>
      <c r="AH476" s="49" t="str">
        <f t="shared" si="487"/>
        <v/>
      </c>
      <c r="AI476" s="49" t="str">
        <f t="shared" si="488"/>
        <v/>
      </c>
      <c r="AJ476" s="49" t="str">
        <f t="shared" si="489"/>
        <v/>
      </c>
      <c r="AK476" s="49" t="str">
        <f t="shared" si="490"/>
        <v/>
      </c>
      <c r="AL476" s="49" t="str">
        <f t="shared" si="491"/>
        <v/>
      </c>
      <c r="AM476" s="49" t="str">
        <f t="shared" si="492"/>
        <v/>
      </c>
      <c r="AN476" s="49" t="str">
        <f t="shared" si="493"/>
        <v/>
      </c>
      <c r="AO476" s="50" t="str">
        <f t="shared" si="494"/>
        <v/>
      </c>
      <c r="AP476" s="48" t="str">
        <f t="shared" si="495"/>
        <v/>
      </c>
      <c r="AQ476" s="49" t="str">
        <f t="shared" si="458"/>
        <v/>
      </c>
      <c r="AR476" s="49" t="str">
        <f t="shared" si="459"/>
        <v/>
      </c>
      <c r="AS476" s="49" t="str">
        <f t="shared" si="460"/>
        <v/>
      </c>
      <c r="AT476" s="49" t="str">
        <f t="shared" si="461"/>
        <v/>
      </c>
      <c r="AU476" s="49" t="str">
        <f t="shared" si="462"/>
        <v/>
      </c>
      <c r="AV476" s="49" t="str">
        <f t="shared" si="463"/>
        <v/>
      </c>
      <c r="AW476" s="49" t="str">
        <f t="shared" si="464"/>
        <v/>
      </c>
      <c r="AX476" s="49" t="str">
        <f t="shared" si="465"/>
        <v/>
      </c>
      <c r="AY476" s="49" t="str">
        <f t="shared" si="466"/>
        <v/>
      </c>
      <c r="AZ476" s="49" t="str">
        <f t="shared" si="467"/>
        <v/>
      </c>
      <c r="BA476" s="50" t="str">
        <f t="shared" si="468"/>
        <v/>
      </c>
      <c r="BB476" s="48" t="str">
        <f t="shared" si="496"/>
        <v/>
      </c>
      <c r="BC476" s="49" t="str">
        <f t="shared" si="469"/>
        <v/>
      </c>
      <c r="BD476" s="49" t="str">
        <f t="shared" si="470"/>
        <v/>
      </c>
      <c r="BE476" s="49" t="str">
        <f t="shared" si="471"/>
        <v/>
      </c>
      <c r="BF476" s="49" t="str">
        <f t="shared" si="472"/>
        <v/>
      </c>
      <c r="BG476" s="49" t="str">
        <f t="shared" si="473"/>
        <v/>
      </c>
      <c r="BH476" s="49" t="str">
        <f t="shared" si="474"/>
        <v/>
      </c>
      <c r="BI476" s="49" t="str">
        <f t="shared" si="475"/>
        <v/>
      </c>
      <c r="BJ476" s="49" t="str">
        <f t="shared" si="476"/>
        <v/>
      </c>
      <c r="BK476" s="49" t="str">
        <f t="shared" si="477"/>
        <v/>
      </c>
      <c r="BL476" s="49" t="str">
        <f t="shared" si="478"/>
        <v/>
      </c>
      <c r="BM476" s="50" t="str">
        <f t="shared" si="479"/>
        <v/>
      </c>
      <c r="BN476" s="48" t="str">
        <f t="shared" si="497"/>
        <v/>
      </c>
      <c r="BO476" s="49" t="str">
        <f t="shared" si="500"/>
        <v/>
      </c>
      <c r="BP476" s="49" t="str">
        <f t="shared" si="501"/>
        <v/>
      </c>
      <c r="BQ476" s="49" t="str">
        <f t="shared" si="502"/>
        <v/>
      </c>
      <c r="BR476" s="49" t="str">
        <f t="shared" si="503"/>
        <v/>
      </c>
      <c r="BS476" s="49" t="str">
        <f t="shared" si="504"/>
        <v/>
      </c>
      <c r="BT476" s="49" t="str">
        <f t="shared" si="505"/>
        <v/>
      </c>
      <c r="BU476" s="49" t="str">
        <f t="shared" si="506"/>
        <v/>
      </c>
      <c r="BV476" s="49" t="str">
        <f t="shared" si="507"/>
        <v/>
      </c>
      <c r="BW476" s="49" t="str">
        <f t="shared" si="508"/>
        <v/>
      </c>
      <c r="BX476" s="49" t="str">
        <f t="shared" si="509"/>
        <v/>
      </c>
      <c r="BY476" s="50" t="str">
        <f t="shared" si="510"/>
        <v/>
      </c>
      <c r="BZ476" s="48" t="str">
        <f t="shared" si="498"/>
        <v/>
      </c>
      <c r="CA476" s="49" t="str">
        <f t="shared" si="511"/>
        <v/>
      </c>
      <c r="CB476" s="49" t="str">
        <f t="shared" si="512"/>
        <v/>
      </c>
      <c r="CC476" s="49" t="str">
        <f t="shared" si="513"/>
        <v/>
      </c>
      <c r="CD476" s="49" t="str">
        <f t="shared" si="514"/>
        <v/>
      </c>
      <c r="CE476" s="49" t="str">
        <f t="shared" si="515"/>
        <v/>
      </c>
      <c r="CF476" s="49" t="str">
        <f t="shared" si="516"/>
        <v/>
      </c>
      <c r="CG476" s="49" t="str">
        <f t="shared" si="517"/>
        <v/>
      </c>
      <c r="CH476" s="49" t="str">
        <f t="shared" si="518"/>
        <v/>
      </c>
      <c r="CI476" s="49" t="str">
        <f t="shared" si="519"/>
        <v/>
      </c>
      <c r="CJ476" s="49" t="str">
        <f t="shared" si="520"/>
        <v/>
      </c>
      <c r="CK476" s="50" t="str">
        <f t="shared" si="521"/>
        <v/>
      </c>
      <c r="CM476" s="85" t="str">
        <f t="shared" si="499"/>
        <v/>
      </c>
      <c r="CN476" s="6" t="str">
        <f>IF($B476="", "", IF($CM476="X", "", IF(Report!$BN$3="X", LEFT($B476, 2), $B476)))</f>
        <v/>
      </c>
      <c r="CP476" s="48" t="str">
        <f>IF($CN476="", "", IF($CN476=Report!$BN$4, AA476, ""))</f>
        <v/>
      </c>
      <c r="CQ476" s="49" t="str">
        <f>IF($CN476="", "", IF($CN476=Report!$BN$4, AB476, ""))</f>
        <v/>
      </c>
      <c r="CR476" s="49" t="str">
        <f>IF($CN476="", "", IF($CN476=Report!$BN$4, AC476, ""))</f>
        <v/>
      </c>
      <c r="CS476" s="49" t="str">
        <f>IF($CN476="", "", IF($CN476=Report!$BN$4, AD476, ""))</f>
        <v/>
      </c>
      <c r="CT476" s="49" t="str">
        <f>IF($CN476="", "", IF($CN476=Report!$BN$4, AE476, ""))</f>
        <v/>
      </c>
      <c r="CU476" s="49" t="str">
        <f>IF($CN476="", "", IF($CN476=Report!$BN$4, AF476, ""))</f>
        <v/>
      </c>
      <c r="CV476" s="49" t="str">
        <f>IF($CN476="", "", IF($CN476=Report!$BN$4, AG476, ""))</f>
        <v/>
      </c>
      <c r="CW476" s="49" t="str">
        <f>IF($CN476="", "", IF($CN476=Report!$BN$4, AH476, ""))</f>
        <v/>
      </c>
      <c r="CX476" s="49" t="str">
        <f>IF($CN476="", "", IF($CN476=Report!$BN$4, AI476, ""))</f>
        <v/>
      </c>
      <c r="CY476" s="49" t="str">
        <f>IF($CN476="", "", IF($CN476=Report!$BN$4, AJ476, ""))</f>
        <v/>
      </c>
      <c r="CZ476" s="49" t="str">
        <f>IF($CN476="", "", IF($CN476=Report!$BN$4, AK476, ""))</f>
        <v/>
      </c>
      <c r="DA476" s="49" t="str">
        <f>IF($CN476="", "", IF($CN476=Report!$BN$4, AL476, ""))</f>
        <v/>
      </c>
      <c r="DB476" s="49" t="str">
        <f>IF($CN476="", "", IF($CN476=Report!$BN$4, AM476, ""))</f>
        <v/>
      </c>
      <c r="DC476" s="49" t="str">
        <f>IF($CN476="", "", IF($CN476=Report!$BN$4, AN476, ""))</f>
        <v/>
      </c>
      <c r="DD476" s="50" t="str">
        <f>IF($CN476="", "", IF($CN476=Report!$BN$4, AO476, ""))</f>
        <v/>
      </c>
      <c r="DE476" s="48" t="str">
        <f>IF($CN476="", "", IF($CN476=Report!$BN$4, AP476, ""))</f>
        <v/>
      </c>
      <c r="DF476" s="49" t="str">
        <f>IF($CN476="", "", IF($CN476=Report!$BN$4, AQ476, ""))</f>
        <v/>
      </c>
      <c r="DG476" s="49" t="str">
        <f>IF($CN476="", "", IF($CN476=Report!$BN$4, AR476, ""))</f>
        <v/>
      </c>
      <c r="DH476" s="49" t="str">
        <f>IF($CN476="", "", IF($CN476=Report!$BN$4, AS476, ""))</f>
        <v/>
      </c>
      <c r="DI476" s="49" t="str">
        <f>IF($CN476="", "", IF($CN476=Report!$BN$4, AT476, ""))</f>
        <v/>
      </c>
      <c r="DJ476" s="49" t="str">
        <f>IF($CN476="", "", IF($CN476=Report!$BN$4, AU476, ""))</f>
        <v/>
      </c>
      <c r="DK476" s="49" t="str">
        <f>IF($CN476="", "", IF($CN476=Report!$BN$4, AV476, ""))</f>
        <v/>
      </c>
      <c r="DL476" s="49" t="str">
        <f>IF($CN476="", "", IF($CN476=Report!$BN$4, AW476, ""))</f>
        <v/>
      </c>
      <c r="DM476" s="49" t="str">
        <f>IF($CN476="", "", IF($CN476=Report!$BN$4, AX476, ""))</f>
        <v/>
      </c>
      <c r="DN476" s="49" t="str">
        <f>IF($CN476="", "", IF($CN476=Report!$BN$4, AY476, ""))</f>
        <v/>
      </c>
      <c r="DO476" s="49" t="str">
        <f>IF($CN476="", "", IF($CN476=Report!$BN$4, AZ476, ""))</f>
        <v/>
      </c>
      <c r="DP476" s="50" t="str">
        <f>IF($CN476="", "", IF($CN476=Report!$BN$4, BA476, ""))</f>
        <v/>
      </c>
      <c r="DQ476" s="48" t="str">
        <f>IF($CN476="", "", IF($CN476=Report!$BN$4, BB476, ""))</f>
        <v/>
      </c>
      <c r="DR476" s="49" t="str">
        <f>IF($CN476="", "", IF($CN476=Report!$BN$4, BC476, ""))</f>
        <v/>
      </c>
      <c r="DS476" s="49" t="str">
        <f>IF($CN476="", "", IF($CN476=Report!$BN$4, BD476, ""))</f>
        <v/>
      </c>
      <c r="DT476" s="49" t="str">
        <f>IF($CN476="", "", IF($CN476=Report!$BN$4, BE476, ""))</f>
        <v/>
      </c>
      <c r="DU476" s="49" t="str">
        <f>IF($CN476="", "", IF($CN476=Report!$BN$4, BF476, ""))</f>
        <v/>
      </c>
      <c r="DV476" s="49" t="str">
        <f>IF($CN476="", "", IF($CN476=Report!$BN$4, BG476, ""))</f>
        <v/>
      </c>
      <c r="DW476" s="49" t="str">
        <f>IF($CN476="", "", IF($CN476=Report!$BN$4, BH476, ""))</f>
        <v/>
      </c>
      <c r="DX476" s="49" t="str">
        <f>IF($CN476="", "", IF($CN476=Report!$BN$4, BI476, ""))</f>
        <v/>
      </c>
      <c r="DY476" s="49" t="str">
        <f>IF($CN476="", "", IF($CN476=Report!$BN$4, BJ476, ""))</f>
        <v/>
      </c>
      <c r="DZ476" s="49" t="str">
        <f>IF($CN476="", "", IF($CN476=Report!$BN$4, BK476, ""))</f>
        <v/>
      </c>
      <c r="EA476" s="49" t="str">
        <f>IF($CN476="", "", IF($CN476=Report!$BN$4, BL476, ""))</f>
        <v/>
      </c>
      <c r="EB476" s="50" t="str">
        <f>IF($CN476="", "", IF($CN476=Report!$BN$4, BM476, ""))</f>
        <v/>
      </c>
      <c r="EC476" s="48" t="str">
        <f>IF($CN476="", "", IF($CN476=Report!$BN$4, BN476, ""))</f>
        <v/>
      </c>
      <c r="ED476" s="49" t="str">
        <f>IF($CN476="", "", IF($CN476=Report!$BN$4, BO476, ""))</f>
        <v/>
      </c>
      <c r="EE476" s="49" t="str">
        <f>IF($CN476="", "", IF($CN476=Report!$BN$4, BP476, ""))</f>
        <v/>
      </c>
      <c r="EF476" s="49" t="str">
        <f>IF($CN476="", "", IF($CN476=Report!$BN$4, BQ476, ""))</f>
        <v/>
      </c>
      <c r="EG476" s="49" t="str">
        <f>IF($CN476="", "", IF($CN476=Report!$BN$4, BR476, ""))</f>
        <v/>
      </c>
      <c r="EH476" s="49" t="str">
        <f>IF($CN476="", "", IF($CN476=Report!$BN$4, BS476, ""))</f>
        <v/>
      </c>
      <c r="EI476" s="49" t="str">
        <f>IF($CN476="", "", IF($CN476=Report!$BN$4, BT476, ""))</f>
        <v/>
      </c>
      <c r="EJ476" s="49" t="str">
        <f>IF($CN476="", "", IF($CN476=Report!$BN$4, BU476, ""))</f>
        <v/>
      </c>
      <c r="EK476" s="49" t="str">
        <f>IF($CN476="", "", IF($CN476=Report!$BN$4, BV476, ""))</f>
        <v/>
      </c>
      <c r="EL476" s="49" t="str">
        <f>IF($CN476="", "", IF($CN476=Report!$BN$4, BW476, ""))</f>
        <v/>
      </c>
      <c r="EM476" s="49" t="str">
        <f>IF($CN476="", "", IF($CN476=Report!$BN$4, BX476, ""))</f>
        <v/>
      </c>
      <c r="EN476" s="50" t="str">
        <f>IF($CN476="", "", IF($CN476=Report!$BN$4, BY476, ""))</f>
        <v/>
      </c>
      <c r="EO476" s="48" t="str">
        <f>IF($CN476="", "", IF($CN476=Report!$BN$4, BZ476, ""))</f>
        <v/>
      </c>
      <c r="EP476" s="49" t="str">
        <f>IF($CN476="", "", IF($CN476=Report!$BN$4, CA476, ""))</f>
        <v/>
      </c>
      <c r="EQ476" s="49" t="str">
        <f>IF($CN476="", "", IF($CN476=Report!$BN$4, CB476, ""))</f>
        <v/>
      </c>
      <c r="ER476" s="49" t="str">
        <f>IF($CN476="", "", IF($CN476=Report!$BN$4, CC476, ""))</f>
        <v/>
      </c>
      <c r="ES476" s="49" t="str">
        <f>IF($CN476="", "", IF($CN476=Report!$BN$4, CD476, ""))</f>
        <v/>
      </c>
      <c r="ET476" s="49" t="str">
        <f>IF($CN476="", "", IF($CN476=Report!$BN$4, CE476, ""))</f>
        <v/>
      </c>
      <c r="EU476" s="49" t="str">
        <f>IF($CN476="", "", IF($CN476=Report!$BN$4, CF476, ""))</f>
        <v/>
      </c>
      <c r="EV476" s="49" t="str">
        <f>IF($CN476="", "", IF($CN476=Report!$BN$4, CG476, ""))</f>
        <v/>
      </c>
      <c r="EW476" s="49" t="str">
        <f>IF($CN476="", "", IF($CN476=Report!$BN$4, CH476, ""))</f>
        <v/>
      </c>
      <c r="EX476" s="49" t="str">
        <f>IF($CN476="", "", IF($CN476=Report!$BN$4, CI476, ""))</f>
        <v/>
      </c>
      <c r="EY476" s="49" t="str">
        <f>IF($CN476="", "", IF($CN476=Report!$BN$4, CJ476, ""))</f>
        <v/>
      </c>
      <c r="EZ476" s="50" t="str">
        <f>IF($CN476="", "", IF($CN476=Report!$BN$4, CK476, ""))</f>
        <v/>
      </c>
    </row>
    <row r="477" spans="1:156" x14ac:dyDescent="0.25">
      <c r="A477" s="19"/>
      <c r="B477" s="104"/>
      <c r="C477" s="105"/>
      <c r="D477" s="116"/>
      <c r="E477" s="106"/>
      <c r="F477" s="106"/>
      <c r="G477" s="106"/>
      <c r="H477" s="106"/>
      <c r="I477" s="106"/>
      <c r="J477" s="106"/>
      <c r="K477" s="106"/>
      <c r="L477" s="106"/>
      <c r="M477" s="106"/>
      <c r="N477" s="106"/>
      <c r="O477" s="106"/>
      <c r="P477" s="106"/>
      <c r="Q477" s="106"/>
      <c r="R477" s="106"/>
      <c r="S477" s="106"/>
      <c r="T477" s="108"/>
      <c r="U477" s="108"/>
      <c r="V477" s="108"/>
      <c r="W477" s="109"/>
      <c r="X477" s="19"/>
      <c r="AA477" s="48" t="str">
        <f t="shared" si="480"/>
        <v/>
      </c>
      <c r="AB477" s="49" t="str">
        <f t="shared" si="481"/>
        <v/>
      </c>
      <c r="AC477" s="49" t="str">
        <f t="shared" si="482"/>
        <v/>
      </c>
      <c r="AD477" s="49" t="str">
        <f t="shared" si="483"/>
        <v/>
      </c>
      <c r="AE477" s="49" t="str">
        <f t="shared" si="484"/>
        <v/>
      </c>
      <c r="AF477" s="49" t="str">
        <f t="shared" si="485"/>
        <v/>
      </c>
      <c r="AG477" s="49" t="str">
        <f t="shared" si="486"/>
        <v/>
      </c>
      <c r="AH477" s="49" t="str">
        <f t="shared" si="487"/>
        <v/>
      </c>
      <c r="AI477" s="49" t="str">
        <f t="shared" si="488"/>
        <v/>
      </c>
      <c r="AJ477" s="49" t="str">
        <f t="shared" si="489"/>
        <v/>
      </c>
      <c r="AK477" s="49" t="str">
        <f t="shared" si="490"/>
        <v/>
      </c>
      <c r="AL477" s="49" t="str">
        <f t="shared" si="491"/>
        <v/>
      </c>
      <c r="AM477" s="49" t="str">
        <f t="shared" si="492"/>
        <v/>
      </c>
      <c r="AN477" s="49" t="str">
        <f t="shared" si="493"/>
        <v/>
      </c>
      <c r="AO477" s="50" t="str">
        <f t="shared" si="494"/>
        <v/>
      </c>
      <c r="AP477" s="48" t="str">
        <f t="shared" si="495"/>
        <v/>
      </c>
      <c r="AQ477" s="49" t="str">
        <f t="shared" si="458"/>
        <v/>
      </c>
      <c r="AR477" s="49" t="str">
        <f t="shared" si="459"/>
        <v/>
      </c>
      <c r="AS477" s="49" t="str">
        <f t="shared" si="460"/>
        <v/>
      </c>
      <c r="AT477" s="49" t="str">
        <f t="shared" si="461"/>
        <v/>
      </c>
      <c r="AU477" s="49" t="str">
        <f t="shared" si="462"/>
        <v/>
      </c>
      <c r="AV477" s="49" t="str">
        <f t="shared" si="463"/>
        <v/>
      </c>
      <c r="AW477" s="49" t="str">
        <f t="shared" si="464"/>
        <v/>
      </c>
      <c r="AX477" s="49" t="str">
        <f t="shared" si="465"/>
        <v/>
      </c>
      <c r="AY477" s="49" t="str">
        <f t="shared" si="466"/>
        <v/>
      </c>
      <c r="AZ477" s="49" t="str">
        <f t="shared" si="467"/>
        <v/>
      </c>
      <c r="BA477" s="50" t="str">
        <f t="shared" si="468"/>
        <v/>
      </c>
      <c r="BB477" s="48" t="str">
        <f t="shared" si="496"/>
        <v/>
      </c>
      <c r="BC477" s="49" t="str">
        <f t="shared" si="469"/>
        <v/>
      </c>
      <c r="BD477" s="49" t="str">
        <f t="shared" si="470"/>
        <v/>
      </c>
      <c r="BE477" s="49" t="str">
        <f t="shared" si="471"/>
        <v/>
      </c>
      <c r="BF477" s="49" t="str">
        <f t="shared" si="472"/>
        <v/>
      </c>
      <c r="BG477" s="49" t="str">
        <f t="shared" si="473"/>
        <v/>
      </c>
      <c r="BH477" s="49" t="str">
        <f t="shared" si="474"/>
        <v/>
      </c>
      <c r="BI477" s="49" t="str">
        <f t="shared" si="475"/>
        <v/>
      </c>
      <c r="BJ477" s="49" t="str">
        <f t="shared" si="476"/>
        <v/>
      </c>
      <c r="BK477" s="49" t="str">
        <f t="shared" si="477"/>
        <v/>
      </c>
      <c r="BL477" s="49" t="str">
        <f t="shared" si="478"/>
        <v/>
      </c>
      <c r="BM477" s="50" t="str">
        <f t="shared" si="479"/>
        <v/>
      </c>
      <c r="BN477" s="48" t="str">
        <f t="shared" si="497"/>
        <v/>
      </c>
      <c r="BO477" s="49" t="str">
        <f t="shared" si="500"/>
        <v/>
      </c>
      <c r="BP477" s="49" t="str">
        <f t="shared" si="501"/>
        <v/>
      </c>
      <c r="BQ477" s="49" t="str">
        <f t="shared" si="502"/>
        <v/>
      </c>
      <c r="BR477" s="49" t="str">
        <f t="shared" si="503"/>
        <v/>
      </c>
      <c r="BS477" s="49" t="str">
        <f t="shared" si="504"/>
        <v/>
      </c>
      <c r="BT477" s="49" t="str">
        <f t="shared" si="505"/>
        <v/>
      </c>
      <c r="BU477" s="49" t="str">
        <f t="shared" si="506"/>
        <v/>
      </c>
      <c r="BV477" s="49" t="str">
        <f t="shared" si="507"/>
        <v/>
      </c>
      <c r="BW477" s="49" t="str">
        <f t="shared" si="508"/>
        <v/>
      </c>
      <c r="BX477" s="49" t="str">
        <f t="shared" si="509"/>
        <v/>
      </c>
      <c r="BY477" s="50" t="str">
        <f t="shared" si="510"/>
        <v/>
      </c>
      <c r="BZ477" s="48" t="str">
        <f t="shared" si="498"/>
        <v/>
      </c>
      <c r="CA477" s="49" t="str">
        <f t="shared" si="511"/>
        <v/>
      </c>
      <c r="CB477" s="49" t="str">
        <f t="shared" si="512"/>
        <v/>
      </c>
      <c r="CC477" s="49" t="str">
        <f t="shared" si="513"/>
        <v/>
      </c>
      <c r="CD477" s="49" t="str">
        <f t="shared" si="514"/>
        <v/>
      </c>
      <c r="CE477" s="49" t="str">
        <f t="shared" si="515"/>
        <v/>
      </c>
      <c r="CF477" s="49" t="str">
        <f t="shared" si="516"/>
        <v/>
      </c>
      <c r="CG477" s="49" t="str">
        <f t="shared" si="517"/>
        <v/>
      </c>
      <c r="CH477" s="49" t="str">
        <f t="shared" si="518"/>
        <v/>
      </c>
      <c r="CI477" s="49" t="str">
        <f t="shared" si="519"/>
        <v/>
      </c>
      <c r="CJ477" s="49" t="str">
        <f t="shared" si="520"/>
        <v/>
      </c>
      <c r="CK477" s="50" t="str">
        <f t="shared" si="521"/>
        <v/>
      </c>
      <c r="CM477" s="85" t="str">
        <f t="shared" si="499"/>
        <v/>
      </c>
      <c r="CN477" s="6" t="str">
        <f>IF($B477="", "", IF($CM477="X", "", IF(Report!$BN$3="X", LEFT($B477, 2), $B477)))</f>
        <v/>
      </c>
      <c r="CP477" s="48" t="str">
        <f>IF($CN477="", "", IF($CN477=Report!$BN$4, AA477, ""))</f>
        <v/>
      </c>
      <c r="CQ477" s="49" t="str">
        <f>IF($CN477="", "", IF($CN477=Report!$BN$4, AB477, ""))</f>
        <v/>
      </c>
      <c r="CR477" s="49" t="str">
        <f>IF($CN477="", "", IF($CN477=Report!$BN$4, AC477, ""))</f>
        <v/>
      </c>
      <c r="CS477" s="49" t="str">
        <f>IF($CN477="", "", IF($CN477=Report!$BN$4, AD477, ""))</f>
        <v/>
      </c>
      <c r="CT477" s="49" t="str">
        <f>IF($CN477="", "", IF($CN477=Report!$BN$4, AE477, ""))</f>
        <v/>
      </c>
      <c r="CU477" s="49" t="str">
        <f>IF($CN477="", "", IF($CN477=Report!$BN$4, AF477, ""))</f>
        <v/>
      </c>
      <c r="CV477" s="49" t="str">
        <f>IF($CN477="", "", IF($CN477=Report!$BN$4, AG477, ""))</f>
        <v/>
      </c>
      <c r="CW477" s="49" t="str">
        <f>IF($CN477="", "", IF($CN477=Report!$BN$4, AH477, ""))</f>
        <v/>
      </c>
      <c r="CX477" s="49" t="str">
        <f>IF($CN477="", "", IF($CN477=Report!$BN$4, AI477, ""))</f>
        <v/>
      </c>
      <c r="CY477" s="49" t="str">
        <f>IF($CN477="", "", IF($CN477=Report!$BN$4, AJ477, ""))</f>
        <v/>
      </c>
      <c r="CZ477" s="49" t="str">
        <f>IF($CN477="", "", IF($CN477=Report!$BN$4, AK477, ""))</f>
        <v/>
      </c>
      <c r="DA477" s="49" t="str">
        <f>IF($CN477="", "", IF($CN477=Report!$BN$4, AL477, ""))</f>
        <v/>
      </c>
      <c r="DB477" s="49" t="str">
        <f>IF($CN477="", "", IF($CN477=Report!$BN$4, AM477, ""))</f>
        <v/>
      </c>
      <c r="DC477" s="49" t="str">
        <f>IF($CN477="", "", IF($CN477=Report!$BN$4, AN477, ""))</f>
        <v/>
      </c>
      <c r="DD477" s="50" t="str">
        <f>IF($CN477="", "", IF($CN477=Report!$BN$4, AO477, ""))</f>
        <v/>
      </c>
      <c r="DE477" s="48" t="str">
        <f>IF($CN477="", "", IF($CN477=Report!$BN$4, AP477, ""))</f>
        <v/>
      </c>
      <c r="DF477" s="49" t="str">
        <f>IF($CN477="", "", IF($CN477=Report!$BN$4, AQ477, ""))</f>
        <v/>
      </c>
      <c r="DG477" s="49" t="str">
        <f>IF($CN477="", "", IF($CN477=Report!$BN$4, AR477, ""))</f>
        <v/>
      </c>
      <c r="DH477" s="49" t="str">
        <f>IF($CN477="", "", IF($CN477=Report!$BN$4, AS477, ""))</f>
        <v/>
      </c>
      <c r="DI477" s="49" t="str">
        <f>IF($CN477="", "", IF($CN477=Report!$BN$4, AT477, ""))</f>
        <v/>
      </c>
      <c r="DJ477" s="49" t="str">
        <f>IF($CN477="", "", IF($CN477=Report!$BN$4, AU477, ""))</f>
        <v/>
      </c>
      <c r="DK477" s="49" t="str">
        <f>IF($CN477="", "", IF($CN477=Report!$BN$4, AV477, ""))</f>
        <v/>
      </c>
      <c r="DL477" s="49" t="str">
        <f>IF($CN477="", "", IF($CN477=Report!$BN$4, AW477, ""))</f>
        <v/>
      </c>
      <c r="DM477" s="49" t="str">
        <f>IF($CN477="", "", IF($CN477=Report!$BN$4, AX477, ""))</f>
        <v/>
      </c>
      <c r="DN477" s="49" t="str">
        <f>IF($CN477="", "", IF($CN477=Report!$BN$4, AY477, ""))</f>
        <v/>
      </c>
      <c r="DO477" s="49" t="str">
        <f>IF($CN477="", "", IF($CN477=Report!$BN$4, AZ477, ""))</f>
        <v/>
      </c>
      <c r="DP477" s="50" t="str">
        <f>IF($CN477="", "", IF($CN477=Report!$BN$4, BA477, ""))</f>
        <v/>
      </c>
      <c r="DQ477" s="48" t="str">
        <f>IF($CN477="", "", IF($CN477=Report!$BN$4, BB477, ""))</f>
        <v/>
      </c>
      <c r="DR477" s="49" t="str">
        <f>IF($CN477="", "", IF($CN477=Report!$BN$4, BC477, ""))</f>
        <v/>
      </c>
      <c r="DS477" s="49" t="str">
        <f>IF($CN477="", "", IF($CN477=Report!$BN$4, BD477, ""))</f>
        <v/>
      </c>
      <c r="DT477" s="49" t="str">
        <f>IF($CN477="", "", IF($CN477=Report!$BN$4, BE477, ""))</f>
        <v/>
      </c>
      <c r="DU477" s="49" t="str">
        <f>IF($CN477="", "", IF($CN477=Report!$BN$4, BF477, ""))</f>
        <v/>
      </c>
      <c r="DV477" s="49" t="str">
        <f>IF($CN477="", "", IF($CN477=Report!$BN$4, BG477, ""))</f>
        <v/>
      </c>
      <c r="DW477" s="49" t="str">
        <f>IF($CN477="", "", IF($CN477=Report!$BN$4, BH477, ""))</f>
        <v/>
      </c>
      <c r="DX477" s="49" t="str">
        <f>IF($CN477="", "", IF($CN477=Report!$BN$4, BI477, ""))</f>
        <v/>
      </c>
      <c r="DY477" s="49" t="str">
        <f>IF($CN477="", "", IF($CN477=Report!$BN$4, BJ477, ""))</f>
        <v/>
      </c>
      <c r="DZ477" s="49" t="str">
        <f>IF($CN477="", "", IF($CN477=Report!$BN$4, BK477, ""))</f>
        <v/>
      </c>
      <c r="EA477" s="49" t="str">
        <f>IF($CN477="", "", IF($CN477=Report!$BN$4, BL477, ""))</f>
        <v/>
      </c>
      <c r="EB477" s="50" t="str">
        <f>IF($CN477="", "", IF($CN477=Report!$BN$4, BM477, ""))</f>
        <v/>
      </c>
      <c r="EC477" s="48" t="str">
        <f>IF($CN477="", "", IF($CN477=Report!$BN$4, BN477, ""))</f>
        <v/>
      </c>
      <c r="ED477" s="49" t="str">
        <f>IF($CN477="", "", IF($CN477=Report!$BN$4, BO477, ""))</f>
        <v/>
      </c>
      <c r="EE477" s="49" t="str">
        <f>IF($CN477="", "", IF($CN477=Report!$BN$4, BP477, ""))</f>
        <v/>
      </c>
      <c r="EF477" s="49" t="str">
        <f>IF($CN477="", "", IF($CN477=Report!$BN$4, BQ477, ""))</f>
        <v/>
      </c>
      <c r="EG477" s="49" t="str">
        <f>IF($CN477="", "", IF($CN477=Report!$BN$4, BR477, ""))</f>
        <v/>
      </c>
      <c r="EH477" s="49" t="str">
        <f>IF($CN477="", "", IF($CN477=Report!$BN$4, BS477, ""))</f>
        <v/>
      </c>
      <c r="EI477" s="49" t="str">
        <f>IF($CN477="", "", IF($CN477=Report!$BN$4, BT477, ""))</f>
        <v/>
      </c>
      <c r="EJ477" s="49" t="str">
        <f>IF($CN477="", "", IF($CN477=Report!$BN$4, BU477, ""))</f>
        <v/>
      </c>
      <c r="EK477" s="49" t="str">
        <f>IF($CN477="", "", IF($CN477=Report!$BN$4, BV477, ""))</f>
        <v/>
      </c>
      <c r="EL477" s="49" t="str">
        <f>IF($CN477="", "", IF($CN477=Report!$BN$4, BW477, ""))</f>
        <v/>
      </c>
      <c r="EM477" s="49" t="str">
        <f>IF($CN477="", "", IF($CN477=Report!$BN$4, BX477, ""))</f>
        <v/>
      </c>
      <c r="EN477" s="50" t="str">
        <f>IF($CN477="", "", IF($CN477=Report!$BN$4, BY477, ""))</f>
        <v/>
      </c>
      <c r="EO477" s="48" t="str">
        <f>IF($CN477="", "", IF($CN477=Report!$BN$4, BZ477, ""))</f>
        <v/>
      </c>
      <c r="EP477" s="49" t="str">
        <f>IF($CN477="", "", IF($CN477=Report!$BN$4, CA477, ""))</f>
        <v/>
      </c>
      <c r="EQ477" s="49" t="str">
        <f>IF($CN477="", "", IF($CN477=Report!$BN$4, CB477, ""))</f>
        <v/>
      </c>
      <c r="ER477" s="49" t="str">
        <f>IF($CN477="", "", IF($CN477=Report!$BN$4, CC477, ""))</f>
        <v/>
      </c>
      <c r="ES477" s="49" t="str">
        <f>IF($CN477="", "", IF($CN477=Report!$BN$4, CD477, ""))</f>
        <v/>
      </c>
      <c r="ET477" s="49" t="str">
        <f>IF($CN477="", "", IF($CN477=Report!$BN$4, CE477, ""))</f>
        <v/>
      </c>
      <c r="EU477" s="49" t="str">
        <f>IF($CN477="", "", IF($CN477=Report!$BN$4, CF477, ""))</f>
        <v/>
      </c>
      <c r="EV477" s="49" t="str">
        <f>IF($CN477="", "", IF($CN477=Report!$BN$4, CG477, ""))</f>
        <v/>
      </c>
      <c r="EW477" s="49" t="str">
        <f>IF($CN477="", "", IF($CN477=Report!$BN$4, CH477, ""))</f>
        <v/>
      </c>
      <c r="EX477" s="49" t="str">
        <f>IF($CN477="", "", IF($CN477=Report!$BN$4, CI477, ""))</f>
        <v/>
      </c>
      <c r="EY477" s="49" t="str">
        <f>IF($CN477="", "", IF($CN477=Report!$BN$4, CJ477, ""))</f>
        <v/>
      </c>
      <c r="EZ477" s="50" t="str">
        <f>IF($CN477="", "", IF($CN477=Report!$BN$4, CK477, ""))</f>
        <v/>
      </c>
    </row>
    <row r="478" spans="1:156" x14ac:dyDescent="0.25">
      <c r="A478" s="19"/>
      <c r="B478" s="104"/>
      <c r="C478" s="105"/>
      <c r="D478" s="116"/>
      <c r="E478" s="106"/>
      <c r="F478" s="106"/>
      <c r="G478" s="106"/>
      <c r="H478" s="106"/>
      <c r="I478" s="106"/>
      <c r="J478" s="106"/>
      <c r="K478" s="106"/>
      <c r="L478" s="106"/>
      <c r="M478" s="106"/>
      <c r="N478" s="106"/>
      <c r="O478" s="106"/>
      <c r="P478" s="106"/>
      <c r="Q478" s="106"/>
      <c r="R478" s="106"/>
      <c r="S478" s="106"/>
      <c r="T478" s="108"/>
      <c r="U478" s="108"/>
      <c r="V478" s="108"/>
      <c r="W478" s="109"/>
      <c r="X478" s="19"/>
      <c r="AA478" s="48" t="str">
        <f t="shared" si="480"/>
        <v/>
      </c>
      <c r="AB478" s="49" t="str">
        <f t="shared" si="481"/>
        <v/>
      </c>
      <c r="AC478" s="49" t="str">
        <f t="shared" si="482"/>
        <v/>
      </c>
      <c r="AD478" s="49" t="str">
        <f t="shared" si="483"/>
        <v/>
      </c>
      <c r="AE478" s="49" t="str">
        <f t="shared" si="484"/>
        <v/>
      </c>
      <c r="AF478" s="49" t="str">
        <f t="shared" si="485"/>
        <v/>
      </c>
      <c r="AG478" s="49" t="str">
        <f t="shared" si="486"/>
        <v/>
      </c>
      <c r="AH478" s="49" t="str">
        <f t="shared" si="487"/>
        <v/>
      </c>
      <c r="AI478" s="49" t="str">
        <f t="shared" si="488"/>
        <v/>
      </c>
      <c r="AJ478" s="49" t="str">
        <f t="shared" si="489"/>
        <v/>
      </c>
      <c r="AK478" s="49" t="str">
        <f t="shared" si="490"/>
        <v/>
      </c>
      <c r="AL478" s="49" t="str">
        <f t="shared" si="491"/>
        <v/>
      </c>
      <c r="AM478" s="49" t="str">
        <f t="shared" si="492"/>
        <v/>
      </c>
      <c r="AN478" s="49" t="str">
        <f t="shared" si="493"/>
        <v/>
      </c>
      <c r="AO478" s="50" t="str">
        <f t="shared" si="494"/>
        <v/>
      </c>
      <c r="AP478" s="48" t="str">
        <f t="shared" si="495"/>
        <v/>
      </c>
      <c r="AQ478" s="49" t="str">
        <f t="shared" si="458"/>
        <v/>
      </c>
      <c r="AR478" s="49" t="str">
        <f t="shared" si="459"/>
        <v/>
      </c>
      <c r="AS478" s="49" t="str">
        <f t="shared" si="460"/>
        <v/>
      </c>
      <c r="AT478" s="49" t="str">
        <f t="shared" si="461"/>
        <v/>
      </c>
      <c r="AU478" s="49" t="str">
        <f t="shared" si="462"/>
        <v/>
      </c>
      <c r="AV478" s="49" t="str">
        <f t="shared" si="463"/>
        <v/>
      </c>
      <c r="AW478" s="49" t="str">
        <f t="shared" si="464"/>
        <v/>
      </c>
      <c r="AX478" s="49" t="str">
        <f t="shared" si="465"/>
        <v/>
      </c>
      <c r="AY478" s="49" t="str">
        <f t="shared" si="466"/>
        <v/>
      </c>
      <c r="AZ478" s="49" t="str">
        <f t="shared" si="467"/>
        <v/>
      </c>
      <c r="BA478" s="50" t="str">
        <f t="shared" si="468"/>
        <v/>
      </c>
      <c r="BB478" s="48" t="str">
        <f t="shared" si="496"/>
        <v/>
      </c>
      <c r="BC478" s="49" t="str">
        <f t="shared" si="469"/>
        <v/>
      </c>
      <c r="BD478" s="49" t="str">
        <f t="shared" si="470"/>
        <v/>
      </c>
      <c r="BE478" s="49" t="str">
        <f t="shared" si="471"/>
        <v/>
      </c>
      <c r="BF478" s="49" t="str">
        <f t="shared" si="472"/>
        <v/>
      </c>
      <c r="BG478" s="49" t="str">
        <f t="shared" si="473"/>
        <v/>
      </c>
      <c r="BH478" s="49" t="str">
        <f t="shared" si="474"/>
        <v/>
      </c>
      <c r="BI478" s="49" t="str">
        <f t="shared" si="475"/>
        <v/>
      </c>
      <c r="BJ478" s="49" t="str">
        <f t="shared" si="476"/>
        <v/>
      </c>
      <c r="BK478" s="49" t="str">
        <f t="shared" si="477"/>
        <v/>
      </c>
      <c r="BL478" s="49" t="str">
        <f t="shared" si="478"/>
        <v/>
      </c>
      <c r="BM478" s="50" t="str">
        <f t="shared" si="479"/>
        <v/>
      </c>
      <c r="BN478" s="48" t="str">
        <f t="shared" si="497"/>
        <v/>
      </c>
      <c r="BO478" s="49" t="str">
        <f t="shared" si="500"/>
        <v/>
      </c>
      <c r="BP478" s="49" t="str">
        <f t="shared" si="501"/>
        <v/>
      </c>
      <c r="BQ478" s="49" t="str">
        <f t="shared" si="502"/>
        <v/>
      </c>
      <c r="BR478" s="49" t="str">
        <f t="shared" si="503"/>
        <v/>
      </c>
      <c r="BS478" s="49" t="str">
        <f t="shared" si="504"/>
        <v/>
      </c>
      <c r="BT478" s="49" t="str">
        <f t="shared" si="505"/>
        <v/>
      </c>
      <c r="BU478" s="49" t="str">
        <f t="shared" si="506"/>
        <v/>
      </c>
      <c r="BV478" s="49" t="str">
        <f t="shared" si="507"/>
        <v/>
      </c>
      <c r="BW478" s="49" t="str">
        <f t="shared" si="508"/>
        <v/>
      </c>
      <c r="BX478" s="49" t="str">
        <f t="shared" si="509"/>
        <v/>
      </c>
      <c r="BY478" s="50" t="str">
        <f t="shared" si="510"/>
        <v/>
      </c>
      <c r="BZ478" s="48" t="str">
        <f t="shared" si="498"/>
        <v/>
      </c>
      <c r="CA478" s="49" t="str">
        <f t="shared" si="511"/>
        <v/>
      </c>
      <c r="CB478" s="49" t="str">
        <f t="shared" si="512"/>
        <v/>
      </c>
      <c r="CC478" s="49" t="str">
        <f t="shared" si="513"/>
        <v/>
      </c>
      <c r="CD478" s="49" t="str">
        <f t="shared" si="514"/>
        <v/>
      </c>
      <c r="CE478" s="49" t="str">
        <f t="shared" si="515"/>
        <v/>
      </c>
      <c r="CF478" s="49" t="str">
        <f t="shared" si="516"/>
        <v/>
      </c>
      <c r="CG478" s="49" t="str">
        <f t="shared" si="517"/>
        <v/>
      </c>
      <c r="CH478" s="49" t="str">
        <f t="shared" si="518"/>
        <v/>
      </c>
      <c r="CI478" s="49" t="str">
        <f t="shared" si="519"/>
        <v/>
      </c>
      <c r="CJ478" s="49" t="str">
        <f t="shared" si="520"/>
        <v/>
      </c>
      <c r="CK478" s="50" t="str">
        <f t="shared" si="521"/>
        <v/>
      </c>
      <c r="CM478" s="85" t="str">
        <f t="shared" si="499"/>
        <v/>
      </c>
      <c r="CN478" s="6" t="str">
        <f>IF($B478="", "", IF($CM478="X", "", IF(Report!$BN$3="X", LEFT($B478, 2), $B478)))</f>
        <v/>
      </c>
      <c r="CP478" s="48" t="str">
        <f>IF($CN478="", "", IF($CN478=Report!$BN$4, AA478, ""))</f>
        <v/>
      </c>
      <c r="CQ478" s="49" t="str">
        <f>IF($CN478="", "", IF($CN478=Report!$BN$4, AB478, ""))</f>
        <v/>
      </c>
      <c r="CR478" s="49" t="str">
        <f>IF($CN478="", "", IF($CN478=Report!$BN$4, AC478, ""))</f>
        <v/>
      </c>
      <c r="CS478" s="49" t="str">
        <f>IF($CN478="", "", IF($CN478=Report!$BN$4, AD478, ""))</f>
        <v/>
      </c>
      <c r="CT478" s="49" t="str">
        <f>IF($CN478="", "", IF($CN478=Report!$BN$4, AE478, ""))</f>
        <v/>
      </c>
      <c r="CU478" s="49" t="str">
        <f>IF($CN478="", "", IF($CN478=Report!$BN$4, AF478, ""))</f>
        <v/>
      </c>
      <c r="CV478" s="49" t="str">
        <f>IF($CN478="", "", IF($CN478=Report!$BN$4, AG478, ""))</f>
        <v/>
      </c>
      <c r="CW478" s="49" t="str">
        <f>IF($CN478="", "", IF($CN478=Report!$BN$4, AH478, ""))</f>
        <v/>
      </c>
      <c r="CX478" s="49" t="str">
        <f>IF($CN478="", "", IF($CN478=Report!$BN$4, AI478, ""))</f>
        <v/>
      </c>
      <c r="CY478" s="49" t="str">
        <f>IF($CN478="", "", IF($CN478=Report!$BN$4, AJ478, ""))</f>
        <v/>
      </c>
      <c r="CZ478" s="49" t="str">
        <f>IF($CN478="", "", IF($CN478=Report!$BN$4, AK478, ""))</f>
        <v/>
      </c>
      <c r="DA478" s="49" t="str">
        <f>IF($CN478="", "", IF($CN478=Report!$BN$4, AL478, ""))</f>
        <v/>
      </c>
      <c r="DB478" s="49" t="str">
        <f>IF($CN478="", "", IF($CN478=Report!$BN$4, AM478, ""))</f>
        <v/>
      </c>
      <c r="DC478" s="49" t="str">
        <f>IF($CN478="", "", IF($CN478=Report!$BN$4, AN478, ""))</f>
        <v/>
      </c>
      <c r="DD478" s="50" t="str">
        <f>IF($CN478="", "", IF($CN478=Report!$BN$4, AO478, ""))</f>
        <v/>
      </c>
      <c r="DE478" s="48" t="str">
        <f>IF($CN478="", "", IF($CN478=Report!$BN$4, AP478, ""))</f>
        <v/>
      </c>
      <c r="DF478" s="49" t="str">
        <f>IF($CN478="", "", IF($CN478=Report!$BN$4, AQ478, ""))</f>
        <v/>
      </c>
      <c r="DG478" s="49" t="str">
        <f>IF($CN478="", "", IF($CN478=Report!$BN$4, AR478, ""))</f>
        <v/>
      </c>
      <c r="DH478" s="49" t="str">
        <f>IF($CN478="", "", IF($CN478=Report!$BN$4, AS478, ""))</f>
        <v/>
      </c>
      <c r="DI478" s="49" t="str">
        <f>IF($CN478="", "", IF($CN478=Report!$BN$4, AT478, ""))</f>
        <v/>
      </c>
      <c r="DJ478" s="49" t="str">
        <f>IF($CN478="", "", IF($CN478=Report!$BN$4, AU478, ""))</f>
        <v/>
      </c>
      <c r="DK478" s="49" t="str">
        <f>IF($CN478="", "", IF($CN478=Report!$BN$4, AV478, ""))</f>
        <v/>
      </c>
      <c r="DL478" s="49" t="str">
        <f>IF($CN478="", "", IF($CN478=Report!$BN$4, AW478, ""))</f>
        <v/>
      </c>
      <c r="DM478" s="49" t="str">
        <f>IF($CN478="", "", IF($CN478=Report!$BN$4, AX478, ""))</f>
        <v/>
      </c>
      <c r="DN478" s="49" t="str">
        <f>IF($CN478="", "", IF($CN478=Report!$BN$4, AY478, ""))</f>
        <v/>
      </c>
      <c r="DO478" s="49" t="str">
        <f>IF($CN478="", "", IF($CN478=Report!$BN$4, AZ478, ""))</f>
        <v/>
      </c>
      <c r="DP478" s="50" t="str">
        <f>IF($CN478="", "", IF($CN478=Report!$BN$4, BA478, ""))</f>
        <v/>
      </c>
      <c r="DQ478" s="48" t="str">
        <f>IF($CN478="", "", IF($CN478=Report!$BN$4, BB478, ""))</f>
        <v/>
      </c>
      <c r="DR478" s="49" t="str">
        <f>IF($CN478="", "", IF($CN478=Report!$BN$4, BC478, ""))</f>
        <v/>
      </c>
      <c r="DS478" s="49" t="str">
        <f>IF($CN478="", "", IF($CN478=Report!$BN$4, BD478, ""))</f>
        <v/>
      </c>
      <c r="DT478" s="49" t="str">
        <f>IF($CN478="", "", IF($CN478=Report!$BN$4, BE478, ""))</f>
        <v/>
      </c>
      <c r="DU478" s="49" t="str">
        <f>IF($CN478="", "", IF($CN478=Report!$BN$4, BF478, ""))</f>
        <v/>
      </c>
      <c r="DV478" s="49" t="str">
        <f>IF($CN478="", "", IF($CN478=Report!$BN$4, BG478, ""))</f>
        <v/>
      </c>
      <c r="DW478" s="49" t="str">
        <f>IF($CN478="", "", IF($CN478=Report!$BN$4, BH478, ""))</f>
        <v/>
      </c>
      <c r="DX478" s="49" t="str">
        <f>IF($CN478="", "", IF($CN478=Report!$BN$4, BI478, ""))</f>
        <v/>
      </c>
      <c r="DY478" s="49" t="str">
        <f>IF($CN478="", "", IF($CN478=Report!$BN$4, BJ478, ""))</f>
        <v/>
      </c>
      <c r="DZ478" s="49" t="str">
        <f>IF($CN478="", "", IF($CN478=Report!$BN$4, BK478, ""))</f>
        <v/>
      </c>
      <c r="EA478" s="49" t="str">
        <f>IF($CN478="", "", IF($CN478=Report!$BN$4, BL478, ""))</f>
        <v/>
      </c>
      <c r="EB478" s="50" t="str">
        <f>IF($CN478="", "", IF($CN478=Report!$BN$4, BM478, ""))</f>
        <v/>
      </c>
      <c r="EC478" s="48" t="str">
        <f>IF($CN478="", "", IF($CN478=Report!$BN$4, BN478, ""))</f>
        <v/>
      </c>
      <c r="ED478" s="49" t="str">
        <f>IF($CN478="", "", IF($CN478=Report!$BN$4, BO478, ""))</f>
        <v/>
      </c>
      <c r="EE478" s="49" t="str">
        <f>IF($CN478="", "", IF($CN478=Report!$BN$4, BP478, ""))</f>
        <v/>
      </c>
      <c r="EF478" s="49" t="str">
        <f>IF($CN478="", "", IF($CN478=Report!$BN$4, BQ478, ""))</f>
        <v/>
      </c>
      <c r="EG478" s="49" t="str">
        <f>IF($CN478="", "", IF($CN478=Report!$BN$4, BR478, ""))</f>
        <v/>
      </c>
      <c r="EH478" s="49" t="str">
        <f>IF($CN478="", "", IF($CN478=Report!$BN$4, BS478, ""))</f>
        <v/>
      </c>
      <c r="EI478" s="49" t="str">
        <f>IF($CN478="", "", IF($CN478=Report!$BN$4, BT478, ""))</f>
        <v/>
      </c>
      <c r="EJ478" s="49" t="str">
        <f>IF($CN478="", "", IF($CN478=Report!$BN$4, BU478, ""))</f>
        <v/>
      </c>
      <c r="EK478" s="49" t="str">
        <f>IF($CN478="", "", IF($CN478=Report!$BN$4, BV478, ""))</f>
        <v/>
      </c>
      <c r="EL478" s="49" t="str">
        <f>IF($CN478="", "", IF($CN478=Report!$BN$4, BW478, ""))</f>
        <v/>
      </c>
      <c r="EM478" s="49" t="str">
        <f>IF($CN478="", "", IF($CN478=Report!$BN$4, BX478, ""))</f>
        <v/>
      </c>
      <c r="EN478" s="50" t="str">
        <f>IF($CN478="", "", IF($CN478=Report!$BN$4, BY478, ""))</f>
        <v/>
      </c>
      <c r="EO478" s="48" t="str">
        <f>IF($CN478="", "", IF($CN478=Report!$BN$4, BZ478, ""))</f>
        <v/>
      </c>
      <c r="EP478" s="49" t="str">
        <f>IF($CN478="", "", IF($CN478=Report!$BN$4, CA478, ""))</f>
        <v/>
      </c>
      <c r="EQ478" s="49" t="str">
        <f>IF($CN478="", "", IF($CN478=Report!$BN$4, CB478, ""))</f>
        <v/>
      </c>
      <c r="ER478" s="49" t="str">
        <f>IF($CN478="", "", IF($CN478=Report!$BN$4, CC478, ""))</f>
        <v/>
      </c>
      <c r="ES478" s="49" t="str">
        <f>IF($CN478="", "", IF($CN478=Report!$BN$4, CD478, ""))</f>
        <v/>
      </c>
      <c r="ET478" s="49" t="str">
        <f>IF($CN478="", "", IF($CN478=Report!$BN$4, CE478, ""))</f>
        <v/>
      </c>
      <c r="EU478" s="49" t="str">
        <f>IF($CN478="", "", IF($CN478=Report!$BN$4, CF478, ""))</f>
        <v/>
      </c>
      <c r="EV478" s="49" t="str">
        <f>IF($CN478="", "", IF($CN478=Report!$BN$4, CG478, ""))</f>
        <v/>
      </c>
      <c r="EW478" s="49" t="str">
        <f>IF($CN478="", "", IF($CN478=Report!$BN$4, CH478, ""))</f>
        <v/>
      </c>
      <c r="EX478" s="49" t="str">
        <f>IF($CN478="", "", IF($CN478=Report!$BN$4, CI478, ""))</f>
        <v/>
      </c>
      <c r="EY478" s="49" t="str">
        <f>IF($CN478="", "", IF($CN478=Report!$BN$4, CJ478, ""))</f>
        <v/>
      </c>
      <c r="EZ478" s="50" t="str">
        <f>IF($CN478="", "", IF($CN478=Report!$BN$4, CK478, ""))</f>
        <v/>
      </c>
    </row>
    <row r="479" spans="1:156" x14ac:dyDescent="0.25">
      <c r="A479" s="19"/>
      <c r="B479" s="104"/>
      <c r="C479" s="105"/>
      <c r="D479" s="116"/>
      <c r="E479" s="106"/>
      <c r="F479" s="106"/>
      <c r="G479" s="106"/>
      <c r="H479" s="106"/>
      <c r="I479" s="106"/>
      <c r="J479" s="106"/>
      <c r="K479" s="106"/>
      <c r="L479" s="106"/>
      <c r="M479" s="106"/>
      <c r="N479" s="106"/>
      <c r="O479" s="106"/>
      <c r="P479" s="106"/>
      <c r="Q479" s="106"/>
      <c r="R479" s="106"/>
      <c r="S479" s="106"/>
      <c r="T479" s="108"/>
      <c r="U479" s="108"/>
      <c r="V479" s="108"/>
      <c r="W479" s="109"/>
      <c r="X479" s="19"/>
      <c r="AA479" s="48" t="str">
        <f t="shared" si="480"/>
        <v/>
      </c>
      <c r="AB479" s="49" t="str">
        <f t="shared" si="481"/>
        <v/>
      </c>
      <c r="AC479" s="49" t="str">
        <f t="shared" si="482"/>
        <v/>
      </c>
      <c r="AD479" s="49" t="str">
        <f t="shared" si="483"/>
        <v/>
      </c>
      <c r="AE479" s="49" t="str">
        <f t="shared" si="484"/>
        <v/>
      </c>
      <c r="AF479" s="49" t="str">
        <f t="shared" si="485"/>
        <v/>
      </c>
      <c r="AG479" s="49" t="str">
        <f t="shared" si="486"/>
        <v/>
      </c>
      <c r="AH479" s="49" t="str">
        <f t="shared" si="487"/>
        <v/>
      </c>
      <c r="AI479" s="49" t="str">
        <f t="shared" si="488"/>
        <v/>
      </c>
      <c r="AJ479" s="49" t="str">
        <f t="shared" si="489"/>
        <v/>
      </c>
      <c r="AK479" s="49" t="str">
        <f t="shared" si="490"/>
        <v/>
      </c>
      <c r="AL479" s="49" t="str">
        <f t="shared" si="491"/>
        <v/>
      </c>
      <c r="AM479" s="49" t="str">
        <f t="shared" si="492"/>
        <v/>
      </c>
      <c r="AN479" s="49" t="str">
        <f t="shared" si="493"/>
        <v/>
      </c>
      <c r="AO479" s="50" t="str">
        <f t="shared" si="494"/>
        <v/>
      </c>
      <c r="AP479" s="48" t="str">
        <f t="shared" si="495"/>
        <v/>
      </c>
      <c r="AQ479" s="49" t="str">
        <f t="shared" si="458"/>
        <v/>
      </c>
      <c r="AR479" s="49" t="str">
        <f t="shared" si="459"/>
        <v/>
      </c>
      <c r="AS479" s="49" t="str">
        <f t="shared" si="460"/>
        <v/>
      </c>
      <c r="AT479" s="49" t="str">
        <f t="shared" si="461"/>
        <v/>
      </c>
      <c r="AU479" s="49" t="str">
        <f t="shared" si="462"/>
        <v/>
      </c>
      <c r="AV479" s="49" t="str">
        <f t="shared" si="463"/>
        <v/>
      </c>
      <c r="AW479" s="49" t="str">
        <f t="shared" si="464"/>
        <v/>
      </c>
      <c r="AX479" s="49" t="str">
        <f t="shared" si="465"/>
        <v/>
      </c>
      <c r="AY479" s="49" t="str">
        <f t="shared" si="466"/>
        <v/>
      </c>
      <c r="AZ479" s="49" t="str">
        <f t="shared" si="467"/>
        <v/>
      </c>
      <c r="BA479" s="50" t="str">
        <f t="shared" si="468"/>
        <v/>
      </c>
      <c r="BB479" s="48" t="str">
        <f t="shared" si="496"/>
        <v/>
      </c>
      <c r="BC479" s="49" t="str">
        <f t="shared" si="469"/>
        <v/>
      </c>
      <c r="BD479" s="49" t="str">
        <f t="shared" si="470"/>
        <v/>
      </c>
      <c r="BE479" s="49" t="str">
        <f t="shared" si="471"/>
        <v/>
      </c>
      <c r="BF479" s="49" t="str">
        <f t="shared" si="472"/>
        <v/>
      </c>
      <c r="BG479" s="49" t="str">
        <f t="shared" si="473"/>
        <v/>
      </c>
      <c r="BH479" s="49" t="str">
        <f t="shared" si="474"/>
        <v/>
      </c>
      <c r="BI479" s="49" t="str">
        <f t="shared" si="475"/>
        <v/>
      </c>
      <c r="BJ479" s="49" t="str">
        <f t="shared" si="476"/>
        <v/>
      </c>
      <c r="BK479" s="49" t="str">
        <f t="shared" si="477"/>
        <v/>
      </c>
      <c r="BL479" s="49" t="str">
        <f t="shared" si="478"/>
        <v/>
      </c>
      <c r="BM479" s="50" t="str">
        <f t="shared" si="479"/>
        <v/>
      </c>
      <c r="BN479" s="48" t="str">
        <f t="shared" si="497"/>
        <v/>
      </c>
      <c r="BO479" s="49" t="str">
        <f t="shared" si="500"/>
        <v/>
      </c>
      <c r="BP479" s="49" t="str">
        <f t="shared" si="501"/>
        <v/>
      </c>
      <c r="BQ479" s="49" t="str">
        <f t="shared" si="502"/>
        <v/>
      </c>
      <c r="BR479" s="49" t="str">
        <f t="shared" si="503"/>
        <v/>
      </c>
      <c r="BS479" s="49" t="str">
        <f t="shared" si="504"/>
        <v/>
      </c>
      <c r="BT479" s="49" t="str">
        <f t="shared" si="505"/>
        <v/>
      </c>
      <c r="BU479" s="49" t="str">
        <f t="shared" si="506"/>
        <v/>
      </c>
      <c r="BV479" s="49" t="str">
        <f t="shared" si="507"/>
        <v/>
      </c>
      <c r="BW479" s="49" t="str">
        <f t="shared" si="508"/>
        <v/>
      </c>
      <c r="BX479" s="49" t="str">
        <f t="shared" si="509"/>
        <v/>
      </c>
      <c r="BY479" s="50" t="str">
        <f t="shared" si="510"/>
        <v/>
      </c>
      <c r="BZ479" s="48" t="str">
        <f t="shared" si="498"/>
        <v/>
      </c>
      <c r="CA479" s="49" t="str">
        <f t="shared" si="511"/>
        <v/>
      </c>
      <c r="CB479" s="49" t="str">
        <f t="shared" si="512"/>
        <v/>
      </c>
      <c r="CC479" s="49" t="str">
        <f t="shared" si="513"/>
        <v/>
      </c>
      <c r="CD479" s="49" t="str">
        <f t="shared" si="514"/>
        <v/>
      </c>
      <c r="CE479" s="49" t="str">
        <f t="shared" si="515"/>
        <v/>
      </c>
      <c r="CF479" s="49" t="str">
        <f t="shared" si="516"/>
        <v/>
      </c>
      <c r="CG479" s="49" t="str">
        <f t="shared" si="517"/>
        <v/>
      </c>
      <c r="CH479" s="49" t="str">
        <f t="shared" si="518"/>
        <v/>
      </c>
      <c r="CI479" s="49" t="str">
        <f t="shared" si="519"/>
        <v/>
      </c>
      <c r="CJ479" s="49" t="str">
        <f t="shared" si="520"/>
        <v/>
      </c>
      <c r="CK479" s="50" t="str">
        <f t="shared" si="521"/>
        <v/>
      </c>
      <c r="CM479" s="85" t="str">
        <f t="shared" si="499"/>
        <v/>
      </c>
      <c r="CN479" s="6" t="str">
        <f>IF($B479="", "", IF($CM479="X", "", IF(Report!$BN$3="X", LEFT($B479, 2), $B479)))</f>
        <v/>
      </c>
      <c r="CP479" s="48" t="str">
        <f>IF($CN479="", "", IF($CN479=Report!$BN$4, AA479, ""))</f>
        <v/>
      </c>
      <c r="CQ479" s="49" t="str">
        <f>IF($CN479="", "", IF($CN479=Report!$BN$4, AB479, ""))</f>
        <v/>
      </c>
      <c r="CR479" s="49" t="str">
        <f>IF($CN479="", "", IF($CN479=Report!$BN$4, AC479, ""))</f>
        <v/>
      </c>
      <c r="CS479" s="49" t="str">
        <f>IF($CN479="", "", IF($CN479=Report!$BN$4, AD479, ""))</f>
        <v/>
      </c>
      <c r="CT479" s="49" t="str">
        <f>IF($CN479="", "", IF($CN479=Report!$BN$4, AE479, ""))</f>
        <v/>
      </c>
      <c r="CU479" s="49" t="str">
        <f>IF($CN479="", "", IF($CN479=Report!$BN$4, AF479, ""))</f>
        <v/>
      </c>
      <c r="CV479" s="49" t="str">
        <f>IF($CN479="", "", IF($CN479=Report!$BN$4, AG479, ""))</f>
        <v/>
      </c>
      <c r="CW479" s="49" t="str">
        <f>IF($CN479="", "", IF($CN479=Report!$BN$4, AH479, ""))</f>
        <v/>
      </c>
      <c r="CX479" s="49" t="str">
        <f>IF($CN479="", "", IF($CN479=Report!$BN$4, AI479, ""))</f>
        <v/>
      </c>
      <c r="CY479" s="49" t="str">
        <f>IF($CN479="", "", IF($CN479=Report!$BN$4, AJ479, ""))</f>
        <v/>
      </c>
      <c r="CZ479" s="49" t="str">
        <f>IF($CN479="", "", IF($CN479=Report!$BN$4, AK479, ""))</f>
        <v/>
      </c>
      <c r="DA479" s="49" t="str">
        <f>IF($CN479="", "", IF($CN479=Report!$BN$4, AL479, ""))</f>
        <v/>
      </c>
      <c r="DB479" s="49" t="str">
        <f>IF($CN479="", "", IF($CN479=Report!$BN$4, AM479, ""))</f>
        <v/>
      </c>
      <c r="DC479" s="49" t="str">
        <f>IF($CN479="", "", IF($CN479=Report!$BN$4, AN479, ""))</f>
        <v/>
      </c>
      <c r="DD479" s="50" t="str">
        <f>IF($CN479="", "", IF($CN479=Report!$BN$4, AO479, ""))</f>
        <v/>
      </c>
      <c r="DE479" s="48" t="str">
        <f>IF($CN479="", "", IF($CN479=Report!$BN$4, AP479, ""))</f>
        <v/>
      </c>
      <c r="DF479" s="49" t="str">
        <f>IF($CN479="", "", IF($CN479=Report!$BN$4, AQ479, ""))</f>
        <v/>
      </c>
      <c r="DG479" s="49" t="str">
        <f>IF($CN479="", "", IF($CN479=Report!$BN$4, AR479, ""))</f>
        <v/>
      </c>
      <c r="DH479" s="49" t="str">
        <f>IF($CN479="", "", IF($CN479=Report!$BN$4, AS479, ""))</f>
        <v/>
      </c>
      <c r="DI479" s="49" t="str">
        <f>IF($CN479="", "", IF($CN479=Report!$BN$4, AT479, ""))</f>
        <v/>
      </c>
      <c r="DJ479" s="49" t="str">
        <f>IF($CN479="", "", IF($CN479=Report!$BN$4, AU479, ""))</f>
        <v/>
      </c>
      <c r="DK479" s="49" t="str">
        <f>IF($CN479="", "", IF($CN479=Report!$BN$4, AV479, ""))</f>
        <v/>
      </c>
      <c r="DL479" s="49" t="str">
        <f>IF($CN479="", "", IF($CN479=Report!$BN$4, AW479, ""))</f>
        <v/>
      </c>
      <c r="DM479" s="49" t="str">
        <f>IF($CN479="", "", IF($CN479=Report!$BN$4, AX479, ""))</f>
        <v/>
      </c>
      <c r="DN479" s="49" t="str">
        <f>IF($CN479="", "", IF($CN479=Report!$BN$4, AY479, ""))</f>
        <v/>
      </c>
      <c r="DO479" s="49" t="str">
        <f>IF($CN479="", "", IF($CN479=Report!$BN$4, AZ479, ""))</f>
        <v/>
      </c>
      <c r="DP479" s="50" t="str">
        <f>IF($CN479="", "", IF($CN479=Report!$BN$4, BA479, ""))</f>
        <v/>
      </c>
      <c r="DQ479" s="48" t="str">
        <f>IF($CN479="", "", IF($CN479=Report!$BN$4, BB479, ""))</f>
        <v/>
      </c>
      <c r="DR479" s="49" t="str">
        <f>IF($CN479="", "", IF($CN479=Report!$BN$4, BC479, ""))</f>
        <v/>
      </c>
      <c r="DS479" s="49" t="str">
        <f>IF($CN479="", "", IF($CN479=Report!$BN$4, BD479, ""))</f>
        <v/>
      </c>
      <c r="DT479" s="49" t="str">
        <f>IF($CN479="", "", IF($CN479=Report!$BN$4, BE479, ""))</f>
        <v/>
      </c>
      <c r="DU479" s="49" t="str">
        <f>IF($CN479="", "", IF($CN479=Report!$BN$4, BF479, ""))</f>
        <v/>
      </c>
      <c r="DV479" s="49" t="str">
        <f>IF($CN479="", "", IF($CN479=Report!$BN$4, BG479, ""))</f>
        <v/>
      </c>
      <c r="DW479" s="49" t="str">
        <f>IF($CN479="", "", IF($CN479=Report!$BN$4, BH479, ""))</f>
        <v/>
      </c>
      <c r="DX479" s="49" t="str">
        <f>IF($CN479="", "", IF($CN479=Report!$BN$4, BI479, ""))</f>
        <v/>
      </c>
      <c r="DY479" s="49" t="str">
        <f>IF($CN479="", "", IF($CN479=Report!$BN$4, BJ479, ""))</f>
        <v/>
      </c>
      <c r="DZ479" s="49" t="str">
        <f>IF($CN479="", "", IF($CN479=Report!$BN$4, BK479, ""))</f>
        <v/>
      </c>
      <c r="EA479" s="49" t="str">
        <f>IF($CN479="", "", IF($CN479=Report!$BN$4, BL479, ""))</f>
        <v/>
      </c>
      <c r="EB479" s="50" t="str">
        <f>IF($CN479="", "", IF($CN479=Report!$BN$4, BM479, ""))</f>
        <v/>
      </c>
      <c r="EC479" s="48" t="str">
        <f>IF($CN479="", "", IF($CN479=Report!$BN$4, BN479, ""))</f>
        <v/>
      </c>
      <c r="ED479" s="49" t="str">
        <f>IF($CN479="", "", IF($CN479=Report!$BN$4, BO479, ""))</f>
        <v/>
      </c>
      <c r="EE479" s="49" t="str">
        <f>IF($CN479="", "", IF($CN479=Report!$BN$4, BP479, ""))</f>
        <v/>
      </c>
      <c r="EF479" s="49" t="str">
        <f>IF($CN479="", "", IF($CN479=Report!$BN$4, BQ479, ""))</f>
        <v/>
      </c>
      <c r="EG479" s="49" t="str">
        <f>IF($CN479="", "", IF($CN479=Report!$BN$4, BR479, ""))</f>
        <v/>
      </c>
      <c r="EH479" s="49" t="str">
        <f>IF($CN479="", "", IF($CN479=Report!$BN$4, BS479, ""))</f>
        <v/>
      </c>
      <c r="EI479" s="49" t="str">
        <f>IF($CN479="", "", IF($CN479=Report!$BN$4, BT479, ""))</f>
        <v/>
      </c>
      <c r="EJ479" s="49" t="str">
        <f>IF($CN479="", "", IF($CN479=Report!$BN$4, BU479, ""))</f>
        <v/>
      </c>
      <c r="EK479" s="49" t="str">
        <f>IF($CN479="", "", IF($CN479=Report!$BN$4, BV479, ""))</f>
        <v/>
      </c>
      <c r="EL479" s="49" t="str">
        <f>IF($CN479="", "", IF($CN479=Report!$BN$4, BW479, ""))</f>
        <v/>
      </c>
      <c r="EM479" s="49" t="str">
        <f>IF($CN479="", "", IF($CN479=Report!$BN$4, BX479, ""))</f>
        <v/>
      </c>
      <c r="EN479" s="50" t="str">
        <f>IF($CN479="", "", IF($CN479=Report!$BN$4, BY479, ""))</f>
        <v/>
      </c>
      <c r="EO479" s="48" t="str">
        <f>IF($CN479="", "", IF($CN479=Report!$BN$4, BZ479, ""))</f>
        <v/>
      </c>
      <c r="EP479" s="49" t="str">
        <f>IF($CN479="", "", IF($CN479=Report!$BN$4, CA479, ""))</f>
        <v/>
      </c>
      <c r="EQ479" s="49" t="str">
        <f>IF($CN479="", "", IF($CN479=Report!$BN$4, CB479, ""))</f>
        <v/>
      </c>
      <c r="ER479" s="49" t="str">
        <f>IF($CN479="", "", IF($CN479=Report!$BN$4, CC479, ""))</f>
        <v/>
      </c>
      <c r="ES479" s="49" t="str">
        <f>IF($CN479="", "", IF($CN479=Report!$BN$4, CD479, ""))</f>
        <v/>
      </c>
      <c r="ET479" s="49" t="str">
        <f>IF($CN479="", "", IF($CN479=Report!$BN$4, CE479, ""))</f>
        <v/>
      </c>
      <c r="EU479" s="49" t="str">
        <f>IF($CN479="", "", IF($CN479=Report!$BN$4, CF479, ""))</f>
        <v/>
      </c>
      <c r="EV479" s="49" t="str">
        <f>IF($CN479="", "", IF($CN479=Report!$BN$4, CG479, ""))</f>
        <v/>
      </c>
      <c r="EW479" s="49" t="str">
        <f>IF($CN479="", "", IF($CN479=Report!$BN$4, CH479, ""))</f>
        <v/>
      </c>
      <c r="EX479" s="49" t="str">
        <f>IF($CN479="", "", IF($CN479=Report!$BN$4, CI479, ""))</f>
        <v/>
      </c>
      <c r="EY479" s="49" t="str">
        <f>IF($CN479="", "", IF($CN479=Report!$BN$4, CJ479, ""))</f>
        <v/>
      </c>
      <c r="EZ479" s="50" t="str">
        <f>IF($CN479="", "", IF($CN479=Report!$BN$4, CK479, ""))</f>
        <v/>
      </c>
    </row>
    <row r="480" spans="1:156" x14ac:dyDescent="0.25">
      <c r="A480" s="19"/>
      <c r="B480" s="104"/>
      <c r="C480" s="105"/>
      <c r="D480" s="116"/>
      <c r="E480" s="106"/>
      <c r="F480" s="106"/>
      <c r="G480" s="106"/>
      <c r="H480" s="106"/>
      <c r="I480" s="106"/>
      <c r="J480" s="106"/>
      <c r="K480" s="106"/>
      <c r="L480" s="106"/>
      <c r="M480" s="106"/>
      <c r="N480" s="106"/>
      <c r="O480" s="106"/>
      <c r="P480" s="106"/>
      <c r="Q480" s="106"/>
      <c r="R480" s="106"/>
      <c r="S480" s="106"/>
      <c r="T480" s="108"/>
      <c r="U480" s="108"/>
      <c r="V480" s="108"/>
      <c r="W480" s="109"/>
      <c r="X480" s="19"/>
      <c r="AA480" s="48" t="str">
        <f t="shared" si="480"/>
        <v/>
      </c>
      <c r="AB480" s="49" t="str">
        <f t="shared" si="481"/>
        <v/>
      </c>
      <c r="AC480" s="49" t="str">
        <f t="shared" si="482"/>
        <v/>
      </c>
      <c r="AD480" s="49" t="str">
        <f t="shared" si="483"/>
        <v/>
      </c>
      <c r="AE480" s="49" t="str">
        <f t="shared" si="484"/>
        <v/>
      </c>
      <c r="AF480" s="49" t="str">
        <f t="shared" si="485"/>
        <v/>
      </c>
      <c r="AG480" s="49" t="str">
        <f t="shared" si="486"/>
        <v/>
      </c>
      <c r="AH480" s="49" t="str">
        <f t="shared" si="487"/>
        <v/>
      </c>
      <c r="AI480" s="49" t="str">
        <f t="shared" si="488"/>
        <v/>
      </c>
      <c r="AJ480" s="49" t="str">
        <f t="shared" si="489"/>
        <v/>
      </c>
      <c r="AK480" s="49" t="str">
        <f t="shared" si="490"/>
        <v/>
      </c>
      <c r="AL480" s="49" t="str">
        <f t="shared" si="491"/>
        <v/>
      </c>
      <c r="AM480" s="49" t="str">
        <f t="shared" si="492"/>
        <v/>
      </c>
      <c r="AN480" s="49" t="str">
        <f t="shared" si="493"/>
        <v/>
      </c>
      <c r="AO480" s="50" t="str">
        <f t="shared" si="494"/>
        <v/>
      </c>
      <c r="AP480" s="48" t="str">
        <f t="shared" si="495"/>
        <v/>
      </c>
      <c r="AQ480" s="49" t="str">
        <f t="shared" si="458"/>
        <v/>
      </c>
      <c r="AR480" s="49" t="str">
        <f t="shared" si="459"/>
        <v/>
      </c>
      <c r="AS480" s="49" t="str">
        <f t="shared" si="460"/>
        <v/>
      </c>
      <c r="AT480" s="49" t="str">
        <f t="shared" si="461"/>
        <v/>
      </c>
      <c r="AU480" s="49" t="str">
        <f t="shared" si="462"/>
        <v/>
      </c>
      <c r="AV480" s="49" t="str">
        <f t="shared" si="463"/>
        <v/>
      </c>
      <c r="AW480" s="49" t="str">
        <f t="shared" si="464"/>
        <v/>
      </c>
      <c r="AX480" s="49" t="str">
        <f t="shared" si="465"/>
        <v/>
      </c>
      <c r="AY480" s="49" t="str">
        <f t="shared" si="466"/>
        <v/>
      </c>
      <c r="AZ480" s="49" t="str">
        <f t="shared" si="467"/>
        <v/>
      </c>
      <c r="BA480" s="50" t="str">
        <f t="shared" si="468"/>
        <v/>
      </c>
      <c r="BB480" s="48" t="str">
        <f t="shared" si="496"/>
        <v/>
      </c>
      <c r="BC480" s="49" t="str">
        <f t="shared" si="469"/>
        <v/>
      </c>
      <c r="BD480" s="49" t="str">
        <f t="shared" si="470"/>
        <v/>
      </c>
      <c r="BE480" s="49" t="str">
        <f t="shared" si="471"/>
        <v/>
      </c>
      <c r="BF480" s="49" t="str">
        <f t="shared" si="472"/>
        <v/>
      </c>
      <c r="BG480" s="49" t="str">
        <f t="shared" si="473"/>
        <v/>
      </c>
      <c r="BH480" s="49" t="str">
        <f t="shared" si="474"/>
        <v/>
      </c>
      <c r="BI480" s="49" t="str">
        <f t="shared" si="475"/>
        <v/>
      </c>
      <c r="BJ480" s="49" t="str">
        <f t="shared" si="476"/>
        <v/>
      </c>
      <c r="BK480" s="49" t="str">
        <f t="shared" si="477"/>
        <v/>
      </c>
      <c r="BL480" s="49" t="str">
        <f t="shared" si="478"/>
        <v/>
      </c>
      <c r="BM480" s="50" t="str">
        <f t="shared" si="479"/>
        <v/>
      </c>
      <c r="BN480" s="48" t="str">
        <f t="shared" si="497"/>
        <v/>
      </c>
      <c r="BO480" s="49" t="str">
        <f t="shared" si="500"/>
        <v/>
      </c>
      <c r="BP480" s="49" t="str">
        <f t="shared" si="501"/>
        <v/>
      </c>
      <c r="BQ480" s="49" t="str">
        <f t="shared" si="502"/>
        <v/>
      </c>
      <c r="BR480" s="49" t="str">
        <f t="shared" si="503"/>
        <v/>
      </c>
      <c r="BS480" s="49" t="str">
        <f t="shared" si="504"/>
        <v/>
      </c>
      <c r="BT480" s="49" t="str">
        <f t="shared" si="505"/>
        <v/>
      </c>
      <c r="BU480" s="49" t="str">
        <f t="shared" si="506"/>
        <v/>
      </c>
      <c r="BV480" s="49" t="str">
        <f t="shared" si="507"/>
        <v/>
      </c>
      <c r="BW480" s="49" t="str">
        <f t="shared" si="508"/>
        <v/>
      </c>
      <c r="BX480" s="49" t="str">
        <f t="shared" si="509"/>
        <v/>
      </c>
      <c r="BY480" s="50" t="str">
        <f t="shared" si="510"/>
        <v/>
      </c>
      <c r="BZ480" s="48" t="str">
        <f t="shared" si="498"/>
        <v/>
      </c>
      <c r="CA480" s="49" t="str">
        <f t="shared" si="511"/>
        <v/>
      </c>
      <c r="CB480" s="49" t="str">
        <f t="shared" si="512"/>
        <v/>
      </c>
      <c r="CC480" s="49" t="str">
        <f t="shared" si="513"/>
        <v/>
      </c>
      <c r="CD480" s="49" t="str">
        <f t="shared" si="514"/>
        <v/>
      </c>
      <c r="CE480" s="49" t="str">
        <f t="shared" si="515"/>
        <v/>
      </c>
      <c r="CF480" s="49" t="str">
        <f t="shared" si="516"/>
        <v/>
      </c>
      <c r="CG480" s="49" t="str">
        <f t="shared" si="517"/>
        <v/>
      </c>
      <c r="CH480" s="49" t="str">
        <f t="shared" si="518"/>
        <v/>
      </c>
      <c r="CI480" s="49" t="str">
        <f t="shared" si="519"/>
        <v/>
      </c>
      <c r="CJ480" s="49" t="str">
        <f t="shared" si="520"/>
        <v/>
      </c>
      <c r="CK480" s="50" t="str">
        <f t="shared" si="521"/>
        <v/>
      </c>
      <c r="CM480" s="85" t="str">
        <f t="shared" si="499"/>
        <v/>
      </c>
      <c r="CN480" s="6" t="str">
        <f>IF($B480="", "", IF($CM480="X", "", IF(Report!$BN$3="X", LEFT($B480, 2), $B480)))</f>
        <v/>
      </c>
      <c r="CP480" s="48" t="str">
        <f>IF($CN480="", "", IF($CN480=Report!$BN$4, AA480, ""))</f>
        <v/>
      </c>
      <c r="CQ480" s="49" t="str">
        <f>IF($CN480="", "", IF($CN480=Report!$BN$4, AB480, ""))</f>
        <v/>
      </c>
      <c r="CR480" s="49" t="str">
        <f>IF($CN480="", "", IF($CN480=Report!$BN$4, AC480, ""))</f>
        <v/>
      </c>
      <c r="CS480" s="49" t="str">
        <f>IF($CN480="", "", IF($CN480=Report!$BN$4, AD480, ""))</f>
        <v/>
      </c>
      <c r="CT480" s="49" t="str">
        <f>IF($CN480="", "", IF($CN480=Report!$BN$4, AE480, ""))</f>
        <v/>
      </c>
      <c r="CU480" s="49" t="str">
        <f>IF($CN480="", "", IF($CN480=Report!$BN$4, AF480, ""))</f>
        <v/>
      </c>
      <c r="CV480" s="49" t="str">
        <f>IF($CN480="", "", IF($CN480=Report!$BN$4, AG480, ""))</f>
        <v/>
      </c>
      <c r="CW480" s="49" t="str">
        <f>IF($CN480="", "", IF($CN480=Report!$BN$4, AH480, ""))</f>
        <v/>
      </c>
      <c r="CX480" s="49" t="str">
        <f>IF($CN480="", "", IF($CN480=Report!$BN$4, AI480, ""))</f>
        <v/>
      </c>
      <c r="CY480" s="49" t="str">
        <f>IF($CN480="", "", IF($CN480=Report!$BN$4, AJ480, ""))</f>
        <v/>
      </c>
      <c r="CZ480" s="49" t="str">
        <f>IF($CN480="", "", IF($CN480=Report!$BN$4, AK480, ""))</f>
        <v/>
      </c>
      <c r="DA480" s="49" t="str">
        <f>IF($CN480="", "", IF($CN480=Report!$BN$4, AL480, ""))</f>
        <v/>
      </c>
      <c r="DB480" s="49" t="str">
        <f>IF($CN480="", "", IF($CN480=Report!$BN$4, AM480, ""))</f>
        <v/>
      </c>
      <c r="DC480" s="49" t="str">
        <f>IF($CN480="", "", IF($CN480=Report!$BN$4, AN480, ""))</f>
        <v/>
      </c>
      <c r="DD480" s="50" t="str">
        <f>IF($CN480="", "", IF($CN480=Report!$BN$4, AO480, ""))</f>
        <v/>
      </c>
      <c r="DE480" s="48" t="str">
        <f>IF($CN480="", "", IF($CN480=Report!$BN$4, AP480, ""))</f>
        <v/>
      </c>
      <c r="DF480" s="49" t="str">
        <f>IF($CN480="", "", IF($CN480=Report!$BN$4, AQ480, ""))</f>
        <v/>
      </c>
      <c r="DG480" s="49" t="str">
        <f>IF($CN480="", "", IF($CN480=Report!$BN$4, AR480, ""))</f>
        <v/>
      </c>
      <c r="DH480" s="49" t="str">
        <f>IF($CN480="", "", IF($CN480=Report!$BN$4, AS480, ""))</f>
        <v/>
      </c>
      <c r="DI480" s="49" t="str">
        <f>IF($CN480="", "", IF($CN480=Report!$BN$4, AT480, ""))</f>
        <v/>
      </c>
      <c r="DJ480" s="49" t="str">
        <f>IF($CN480="", "", IF($CN480=Report!$BN$4, AU480, ""))</f>
        <v/>
      </c>
      <c r="DK480" s="49" t="str">
        <f>IF($CN480="", "", IF($CN480=Report!$BN$4, AV480, ""))</f>
        <v/>
      </c>
      <c r="DL480" s="49" t="str">
        <f>IF($CN480="", "", IF($CN480=Report!$BN$4, AW480, ""))</f>
        <v/>
      </c>
      <c r="DM480" s="49" t="str">
        <f>IF($CN480="", "", IF($CN480=Report!$BN$4, AX480, ""))</f>
        <v/>
      </c>
      <c r="DN480" s="49" t="str">
        <f>IF($CN480="", "", IF($CN480=Report!$BN$4, AY480, ""))</f>
        <v/>
      </c>
      <c r="DO480" s="49" t="str">
        <f>IF($CN480="", "", IF($CN480=Report!$BN$4, AZ480, ""))</f>
        <v/>
      </c>
      <c r="DP480" s="50" t="str">
        <f>IF($CN480="", "", IF($CN480=Report!$BN$4, BA480, ""))</f>
        <v/>
      </c>
      <c r="DQ480" s="48" t="str">
        <f>IF($CN480="", "", IF($CN480=Report!$BN$4, BB480, ""))</f>
        <v/>
      </c>
      <c r="DR480" s="49" t="str">
        <f>IF($CN480="", "", IF($CN480=Report!$BN$4, BC480, ""))</f>
        <v/>
      </c>
      <c r="DS480" s="49" t="str">
        <f>IF($CN480="", "", IF($CN480=Report!$BN$4, BD480, ""))</f>
        <v/>
      </c>
      <c r="DT480" s="49" t="str">
        <f>IF($CN480="", "", IF($CN480=Report!$BN$4, BE480, ""))</f>
        <v/>
      </c>
      <c r="DU480" s="49" t="str">
        <f>IF($CN480="", "", IF($CN480=Report!$BN$4, BF480, ""))</f>
        <v/>
      </c>
      <c r="DV480" s="49" t="str">
        <f>IF($CN480="", "", IF($CN480=Report!$BN$4, BG480, ""))</f>
        <v/>
      </c>
      <c r="DW480" s="49" t="str">
        <f>IF($CN480="", "", IF($CN480=Report!$BN$4, BH480, ""))</f>
        <v/>
      </c>
      <c r="DX480" s="49" t="str">
        <f>IF($CN480="", "", IF($CN480=Report!$BN$4, BI480, ""))</f>
        <v/>
      </c>
      <c r="DY480" s="49" t="str">
        <f>IF($CN480="", "", IF($CN480=Report!$BN$4, BJ480, ""))</f>
        <v/>
      </c>
      <c r="DZ480" s="49" t="str">
        <f>IF($CN480="", "", IF($CN480=Report!$BN$4, BK480, ""))</f>
        <v/>
      </c>
      <c r="EA480" s="49" t="str">
        <f>IF($CN480="", "", IF($CN480=Report!$BN$4, BL480, ""))</f>
        <v/>
      </c>
      <c r="EB480" s="50" t="str">
        <f>IF($CN480="", "", IF($CN480=Report!$BN$4, BM480, ""))</f>
        <v/>
      </c>
      <c r="EC480" s="48" t="str">
        <f>IF($CN480="", "", IF($CN480=Report!$BN$4, BN480, ""))</f>
        <v/>
      </c>
      <c r="ED480" s="49" t="str">
        <f>IF($CN480="", "", IF($CN480=Report!$BN$4, BO480, ""))</f>
        <v/>
      </c>
      <c r="EE480" s="49" t="str">
        <f>IF($CN480="", "", IF($CN480=Report!$BN$4, BP480, ""))</f>
        <v/>
      </c>
      <c r="EF480" s="49" t="str">
        <f>IF($CN480="", "", IF($CN480=Report!$BN$4, BQ480, ""))</f>
        <v/>
      </c>
      <c r="EG480" s="49" t="str">
        <f>IF($CN480="", "", IF($CN480=Report!$BN$4, BR480, ""))</f>
        <v/>
      </c>
      <c r="EH480" s="49" t="str">
        <f>IF($CN480="", "", IF($CN480=Report!$BN$4, BS480, ""))</f>
        <v/>
      </c>
      <c r="EI480" s="49" t="str">
        <f>IF($CN480="", "", IF($CN480=Report!$BN$4, BT480, ""))</f>
        <v/>
      </c>
      <c r="EJ480" s="49" t="str">
        <f>IF($CN480="", "", IF($CN480=Report!$BN$4, BU480, ""))</f>
        <v/>
      </c>
      <c r="EK480" s="49" t="str">
        <f>IF($CN480="", "", IF($CN480=Report!$BN$4, BV480, ""))</f>
        <v/>
      </c>
      <c r="EL480" s="49" t="str">
        <f>IF($CN480="", "", IF($CN480=Report!$BN$4, BW480, ""))</f>
        <v/>
      </c>
      <c r="EM480" s="49" t="str">
        <f>IF($CN480="", "", IF($CN480=Report!$BN$4, BX480, ""))</f>
        <v/>
      </c>
      <c r="EN480" s="50" t="str">
        <f>IF($CN480="", "", IF($CN480=Report!$BN$4, BY480, ""))</f>
        <v/>
      </c>
      <c r="EO480" s="48" t="str">
        <f>IF($CN480="", "", IF($CN480=Report!$BN$4, BZ480, ""))</f>
        <v/>
      </c>
      <c r="EP480" s="49" t="str">
        <f>IF($CN480="", "", IF($CN480=Report!$BN$4, CA480, ""))</f>
        <v/>
      </c>
      <c r="EQ480" s="49" t="str">
        <f>IF($CN480="", "", IF($CN480=Report!$BN$4, CB480, ""))</f>
        <v/>
      </c>
      <c r="ER480" s="49" t="str">
        <f>IF($CN480="", "", IF($CN480=Report!$BN$4, CC480, ""))</f>
        <v/>
      </c>
      <c r="ES480" s="49" t="str">
        <f>IF($CN480="", "", IF($CN480=Report!$BN$4, CD480, ""))</f>
        <v/>
      </c>
      <c r="ET480" s="49" t="str">
        <f>IF($CN480="", "", IF($CN480=Report!$BN$4, CE480, ""))</f>
        <v/>
      </c>
      <c r="EU480" s="49" t="str">
        <f>IF($CN480="", "", IF($CN480=Report!$BN$4, CF480, ""))</f>
        <v/>
      </c>
      <c r="EV480" s="49" t="str">
        <f>IF($CN480="", "", IF($CN480=Report!$BN$4, CG480, ""))</f>
        <v/>
      </c>
      <c r="EW480" s="49" t="str">
        <f>IF($CN480="", "", IF($CN480=Report!$BN$4, CH480, ""))</f>
        <v/>
      </c>
      <c r="EX480" s="49" t="str">
        <f>IF($CN480="", "", IF($CN480=Report!$BN$4, CI480, ""))</f>
        <v/>
      </c>
      <c r="EY480" s="49" t="str">
        <f>IF($CN480="", "", IF($CN480=Report!$BN$4, CJ480, ""))</f>
        <v/>
      </c>
      <c r="EZ480" s="50" t="str">
        <f>IF($CN480="", "", IF($CN480=Report!$BN$4, CK480, ""))</f>
        <v/>
      </c>
    </row>
    <row r="481" spans="1:156" x14ac:dyDescent="0.25">
      <c r="A481" s="19"/>
      <c r="B481" s="104"/>
      <c r="C481" s="105"/>
      <c r="D481" s="116"/>
      <c r="E481" s="106"/>
      <c r="F481" s="106"/>
      <c r="G481" s="106"/>
      <c r="H481" s="106"/>
      <c r="I481" s="106"/>
      <c r="J481" s="106"/>
      <c r="K481" s="106"/>
      <c r="L481" s="106"/>
      <c r="M481" s="106"/>
      <c r="N481" s="106"/>
      <c r="O481" s="106"/>
      <c r="P481" s="106"/>
      <c r="Q481" s="106"/>
      <c r="R481" s="106"/>
      <c r="S481" s="106"/>
      <c r="T481" s="108"/>
      <c r="U481" s="108"/>
      <c r="V481" s="108"/>
      <c r="W481" s="109"/>
      <c r="X481" s="19"/>
      <c r="AA481" s="48" t="str">
        <f t="shared" si="480"/>
        <v/>
      </c>
      <c r="AB481" s="49" t="str">
        <f t="shared" si="481"/>
        <v/>
      </c>
      <c r="AC481" s="49" t="str">
        <f t="shared" si="482"/>
        <v/>
      </c>
      <c r="AD481" s="49" t="str">
        <f t="shared" si="483"/>
        <v/>
      </c>
      <c r="AE481" s="49" t="str">
        <f t="shared" si="484"/>
        <v/>
      </c>
      <c r="AF481" s="49" t="str">
        <f t="shared" si="485"/>
        <v/>
      </c>
      <c r="AG481" s="49" t="str">
        <f t="shared" si="486"/>
        <v/>
      </c>
      <c r="AH481" s="49" t="str">
        <f t="shared" si="487"/>
        <v/>
      </c>
      <c r="AI481" s="49" t="str">
        <f t="shared" si="488"/>
        <v/>
      </c>
      <c r="AJ481" s="49" t="str">
        <f t="shared" si="489"/>
        <v/>
      </c>
      <c r="AK481" s="49" t="str">
        <f t="shared" si="490"/>
        <v/>
      </c>
      <c r="AL481" s="49" t="str">
        <f t="shared" si="491"/>
        <v/>
      </c>
      <c r="AM481" s="49" t="str">
        <f t="shared" si="492"/>
        <v/>
      </c>
      <c r="AN481" s="49" t="str">
        <f t="shared" si="493"/>
        <v/>
      </c>
      <c r="AO481" s="50" t="str">
        <f t="shared" si="494"/>
        <v/>
      </c>
      <c r="AP481" s="48" t="str">
        <f t="shared" si="495"/>
        <v/>
      </c>
      <c r="AQ481" s="49" t="str">
        <f t="shared" si="458"/>
        <v/>
      </c>
      <c r="AR481" s="49" t="str">
        <f t="shared" si="459"/>
        <v/>
      </c>
      <c r="AS481" s="49" t="str">
        <f t="shared" si="460"/>
        <v/>
      </c>
      <c r="AT481" s="49" t="str">
        <f t="shared" si="461"/>
        <v/>
      </c>
      <c r="AU481" s="49" t="str">
        <f t="shared" si="462"/>
        <v/>
      </c>
      <c r="AV481" s="49" t="str">
        <f t="shared" si="463"/>
        <v/>
      </c>
      <c r="AW481" s="49" t="str">
        <f t="shared" si="464"/>
        <v/>
      </c>
      <c r="AX481" s="49" t="str">
        <f t="shared" si="465"/>
        <v/>
      </c>
      <c r="AY481" s="49" t="str">
        <f t="shared" si="466"/>
        <v/>
      </c>
      <c r="AZ481" s="49" t="str">
        <f t="shared" si="467"/>
        <v/>
      </c>
      <c r="BA481" s="50" t="str">
        <f t="shared" si="468"/>
        <v/>
      </c>
      <c r="BB481" s="48" t="str">
        <f t="shared" si="496"/>
        <v/>
      </c>
      <c r="BC481" s="49" t="str">
        <f t="shared" si="469"/>
        <v/>
      </c>
      <c r="BD481" s="49" t="str">
        <f t="shared" si="470"/>
        <v/>
      </c>
      <c r="BE481" s="49" t="str">
        <f t="shared" si="471"/>
        <v/>
      </c>
      <c r="BF481" s="49" t="str">
        <f t="shared" si="472"/>
        <v/>
      </c>
      <c r="BG481" s="49" t="str">
        <f t="shared" si="473"/>
        <v/>
      </c>
      <c r="BH481" s="49" t="str">
        <f t="shared" si="474"/>
        <v/>
      </c>
      <c r="BI481" s="49" t="str">
        <f t="shared" si="475"/>
        <v/>
      </c>
      <c r="BJ481" s="49" t="str">
        <f t="shared" si="476"/>
        <v/>
      </c>
      <c r="BK481" s="49" t="str">
        <f t="shared" si="477"/>
        <v/>
      </c>
      <c r="BL481" s="49" t="str">
        <f t="shared" si="478"/>
        <v/>
      </c>
      <c r="BM481" s="50" t="str">
        <f t="shared" si="479"/>
        <v/>
      </c>
      <c r="BN481" s="48" t="str">
        <f t="shared" si="497"/>
        <v/>
      </c>
      <c r="BO481" s="49" t="str">
        <f t="shared" si="500"/>
        <v/>
      </c>
      <c r="BP481" s="49" t="str">
        <f t="shared" si="501"/>
        <v/>
      </c>
      <c r="BQ481" s="49" t="str">
        <f t="shared" si="502"/>
        <v/>
      </c>
      <c r="BR481" s="49" t="str">
        <f t="shared" si="503"/>
        <v/>
      </c>
      <c r="BS481" s="49" t="str">
        <f t="shared" si="504"/>
        <v/>
      </c>
      <c r="BT481" s="49" t="str">
        <f t="shared" si="505"/>
        <v/>
      </c>
      <c r="BU481" s="49" t="str">
        <f t="shared" si="506"/>
        <v/>
      </c>
      <c r="BV481" s="49" t="str">
        <f t="shared" si="507"/>
        <v/>
      </c>
      <c r="BW481" s="49" t="str">
        <f t="shared" si="508"/>
        <v/>
      </c>
      <c r="BX481" s="49" t="str">
        <f t="shared" si="509"/>
        <v/>
      </c>
      <c r="BY481" s="50" t="str">
        <f t="shared" si="510"/>
        <v/>
      </c>
      <c r="BZ481" s="48" t="str">
        <f t="shared" si="498"/>
        <v/>
      </c>
      <c r="CA481" s="49" t="str">
        <f t="shared" si="511"/>
        <v/>
      </c>
      <c r="CB481" s="49" t="str">
        <f t="shared" si="512"/>
        <v/>
      </c>
      <c r="CC481" s="49" t="str">
        <f t="shared" si="513"/>
        <v/>
      </c>
      <c r="CD481" s="49" t="str">
        <f t="shared" si="514"/>
        <v/>
      </c>
      <c r="CE481" s="49" t="str">
        <f t="shared" si="515"/>
        <v/>
      </c>
      <c r="CF481" s="49" t="str">
        <f t="shared" si="516"/>
        <v/>
      </c>
      <c r="CG481" s="49" t="str">
        <f t="shared" si="517"/>
        <v/>
      </c>
      <c r="CH481" s="49" t="str">
        <f t="shared" si="518"/>
        <v/>
      </c>
      <c r="CI481" s="49" t="str">
        <f t="shared" si="519"/>
        <v/>
      </c>
      <c r="CJ481" s="49" t="str">
        <f t="shared" si="520"/>
        <v/>
      </c>
      <c r="CK481" s="50" t="str">
        <f t="shared" si="521"/>
        <v/>
      </c>
      <c r="CM481" s="85" t="str">
        <f t="shared" si="499"/>
        <v/>
      </c>
      <c r="CN481" s="6" t="str">
        <f>IF($B481="", "", IF($CM481="X", "", IF(Report!$BN$3="X", LEFT($B481, 2), $B481)))</f>
        <v/>
      </c>
      <c r="CP481" s="48" t="str">
        <f>IF($CN481="", "", IF($CN481=Report!$BN$4, AA481, ""))</f>
        <v/>
      </c>
      <c r="CQ481" s="49" t="str">
        <f>IF($CN481="", "", IF($CN481=Report!$BN$4, AB481, ""))</f>
        <v/>
      </c>
      <c r="CR481" s="49" t="str">
        <f>IF($CN481="", "", IF($CN481=Report!$BN$4, AC481, ""))</f>
        <v/>
      </c>
      <c r="CS481" s="49" t="str">
        <f>IF($CN481="", "", IF($CN481=Report!$BN$4, AD481, ""))</f>
        <v/>
      </c>
      <c r="CT481" s="49" t="str">
        <f>IF($CN481="", "", IF($CN481=Report!$BN$4, AE481, ""))</f>
        <v/>
      </c>
      <c r="CU481" s="49" t="str">
        <f>IF($CN481="", "", IF($CN481=Report!$BN$4, AF481, ""))</f>
        <v/>
      </c>
      <c r="CV481" s="49" t="str">
        <f>IF($CN481="", "", IF($CN481=Report!$BN$4, AG481, ""))</f>
        <v/>
      </c>
      <c r="CW481" s="49" t="str">
        <f>IF($CN481="", "", IF($CN481=Report!$BN$4, AH481, ""))</f>
        <v/>
      </c>
      <c r="CX481" s="49" t="str">
        <f>IF($CN481="", "", IF($CN481=Report!$BN$4, AI481, ""))</f>
        <v/>
      </c>
      <c r="CY481" s="49" t="str">
        <f>IF($CN481="", "", IF($CN481=Report!$BN$4, AJ481, ""))</f>
        <v/>
      </c>
      <c r="CZ481" s="49" t="str">
        <f>IF($CN481="", "", IF($CN481=Report!$BN$4, AK481, ""))</f>
        <v/>
      </c>
      <c r="DA481" s="49" t="str">
        <f>IF($CN481="", "", IF($CN481=Report!$BN$4, AL481, ""))</f>
        <v/>
      </c>
      <c r="DB481" s="49" t="str">
        <f>IF($CN481="", "", IF($CN481=Report!$BN$4, AM481, ""))</f>
        <v/>
      </c>
      <c r="DC481" s="49" t="str">
        <f>IF($CN481="", "", IF($CN481=Report!$BN$4, AN481, ""))</f>
        <v/>
      </c>
      <c r="DD481" s="50" t="str">
        <f>IF($CN481="", "", IF($CN481=Report!$BN$4, AO481, ""))</f>
        <v/>
      </c>
      <c r="DE481" s="48" t="str">
        <f>IF($CN481="", "", IF($CN481=Report!$BN$4, AP481, ""))</f>
        <v/>
      </c>
      <c r="DF481" s="49" t="str">
        <f>IF($CN481="", "", IF($CN481=Report!$BN$4, AQ481, ""))</f>
        <v/>
      </c>
      <c r="DG481" s="49" t="str">
        <f>IF($CN481="", "", IF($CN481=Report!$BN$4, AR481, ""))</f>
        <v/>
      </c>
      <c r="DH481" s="49" t="str">
        <f>IF($CN481="", "", IF($CN481=Report!$BN$4, AS481, ""))</f>
        <v/>
      </c>
      <c r="DI481" s="49" t="str">
        <f>IF($CN481="", "", IF($CN481=Report!$BN$4, AT481, ""))</f>
        <v/>
      </c>
      <c r="DJ481" s="49" t="str">
        <f>IF($CN481="", "", IF($CN481=Report!$BN$4, AU481, ""))</f>
        <v/>
      </c>
      <c r="DK481" s="49" t="str">
        <f>IF($CN481="", "", IF($CN481=Report!$BN$4, AV481, ""))</f>
        <v/>
      </c>
      <c r="DL481" s="49" t="str">
        <f>IF($CN481="", "", IF($CN481=Report!$BN$4, AW481, ""))</f>
        <v/>
      </c>
      <c r="DM481" s="49" t="str">
        <f>IF($CN481="", "", IF($CN481=Report!$BN$4, AX481, ""))</f>
        <v/>
      </c>
      <c r="DN481" s="49" t="str">
        <f>IF($CN481="", "", IF($CN481=Report!$BN$4, AY481, ""))</f>
        <v/>
      </c>
      <c r="DO481" s="49" t="str">
        <f>IF($CN481="", "", IF($CN481=Report!$BN$4, AZ481, ""))</f>
        <v/>
      </c>
      <c r="DP481" s="50" t="str">
        <f>IF($CN481="", "", IF($CN481=Report!$BN$4, BA481, ""))</f>
        <v/>
      </c>
      <c r="DQ481" s="48" t="str">
        <f>IF($CN481="", "", IF($CN481=Report!$BN$4, BB481, ""))</f>
        <v/>
      </c>
      <c r="DR481" s="49" t="str">
        <f>IF($CN481="", "", IF($CN481=Report!$BN$4, BC481, ""))</f>
        <v/>
      </c>
      <c r="DS481" s="49" t="str">
        <f>IF($CN481="", "", IF($CN481=Report!$BN$4, BD481, ""))</f>
        <v/>
      </c>
      <c r="DT481" s="49" t="str">
        <f>IF($CN481="", "", IF($CN481=Report!$BN$4, BE481, ""))</f>
        <v/>
      </c>
      <c r="DU481" s="49" t="str">
        <f>IF($CN481="", "", IF($CN481=Report!$BN$4, BF481, ""))</f>
        <v/>
      </c>
      <c r="DV481" s="49" t="str">
        <f>IF($CN481="", "", IF($CN481=Report!$BN$4, BG481, ""))</f>
        <v/>
      </c>
      <c r="DW481" s="49" t="str">
        <f>IF($CN481="", "", IF($CN481=Report!$BN$4, BH481, ""))</f>
        <v/>
      </c>
      <c r="DX481" s="49" t="str">
        <f>IF($CN481="", "", IF($CN481=Report!$BN$4, BI481, ""))</f>
        <v/>
      </c>
      <c r="DY481" s="49" t="str">
        <f>IF($CN481="", "", IF($CN481=Report!$BN$4, BJ481, ""))</f>
        <v/>
      </c>
      <c r="DZ481" s="49" t="str">
        <f>IF($CN481="", "", IF($CN481=Report!$BN$4, BK481, ""))</f>
        <v/>
      </c>
      <c r="EA481" s="49" t="str">
        <f>IF($CN481="", "", IF($CN481=Report!$BN$4, BL481, ""))</f>
        <v/>
      </c>
      <c r="EB481" s="50" t="str">
        <f>IF($CN481="", "", IF($CN481=Report!$BN$4, BM481, ""))</f>
        <v/>
      </c>
      <c r="EC481" s="48" t="str">
        <f>IF($CN481="", "", IF($CN481=Report!$BN$4, BN481, ""))</f>
        <v/>
      </c>
      <c r="ED481" s="49" t="str">
        <f>IF($CN481="", "", IF($CN481=Report!$BN$4, BO481, ""))</f>
        <v/>
      </c>
      <c r="EE481" s="49" t="str">
        <f>IF($CN481="", "", IF($CN481=Report!$BN$4, BP481, ""))</f>
        <v/>
      </c>
      <c r="EF481" s="49" t="str">
        <f>IF($CN481="", "", IF($CN481=Report!$BN$4, BQ481, ""))</f>
        <v/>
      </c>
      <c r="EG481" s="49" t="str">
        <f>IF($CN481="", "", IF($CN481=Report!$BN$4, BR481, ""))</f>
        <v/>
      </c>
      <c r="EH481" s="49" t="str">
        <f>IF($CN481="", "", IF($CN481=Report!$BN$4, BS481, ""))</f>
        <v/>
      </c>
      <c r="EI481" s="49" t="str">
        <f>IF($CN481="", "", IF($CN481=Report!$BN$4, BT481, ""))</f>
        <v/>
      </c>
      <c r="EJ481" s="49" t="str">
        <f>IF($CN481="", "", IF($CN481=Report!$BN$4, BU481, ""))</f>
        <v/>
      </c>
      <c r="EK481" s="49" t="str">
        <f>IF($CN481="", "", IF($CN481=Report!$BN$4, BV481, ""))</f>
        <v/>
      </c>
      <c r="EL481" s="49" t="str">
        <f>IF($CN481="", "", IF($CN481=Report!$BN$4, BW481, ""))</f>
        <v/>
      </c>
      <c r="EM481" s="49" t="str">
        <f>IF($CN481="", "", IF($CN481=Report!$BN$4, BX481, ""))</f>
        <v/>
      </c>
      <c r="EN481" s="50" t="str">
        <f>IF($CN481="", "", IF($CN481=Report!$BN$4, BY481, ""))</f>
        <v/>
      </c>
      <c r="EO481" s="48" t="str">
        <f>IF($CN481="", "", IF($CN481=Report!$BN$4, BZ481, ""))</f>
        <v/>
      </c>
      <c r="EP481" s="49" t="str">
        <f>IF($CN481="", "", IF($CN481=Report!$BN$4, CA481, ""))</f>
        <v/>
      </c>
      <c r="EQ481" s="49" t="str">
        <f>IF($CN481="", "", IF($CN481=Report!$BN$4, CB481, ""))</f>
        <v/>
      </c>
      <c r="ER481" s="49" t="str">
        <f>IF($CN481="", "", IF($CN481=Report!$BN$4, CC481, ""))</f>
        <v/>
      </c>
      <c r="ES481" s="49" t="str">
        <f>IF($CN481="", "", IF($CN481=Report!$BN$4, CD481, ""))</f>
        <v/>
      </c>
      <c r="ET481" s="49" t="str">
        <f>IF($CN481="", "", IF($CN481=Report!$BN$4, CE481, ""))</f>
        <v/>
      </c>
      <c r="EU481" s="49" t="str">
        <f>IF($CN481="", "", IF($CN481=Report!$BN$4, CF481, ""))</f>
        <v/>
      </c>
      <c r="EV481" s="49" t="str">
        <f>IF($CN481="", "", IF($CN481=Report!$BN$4, CG481, ""))</f>
        <v/>
      </c>
      <c r="EW481" s="49" t="str">
        <f>IF($CN481="", "", IF($CN481=Report!$BN$4, CH481, ""))</f>
        <v/>
      </c>
      <c r="EX481" s="49" t="str">
        <f>IF($CN481="", "", IF($CN481=Report!$BN$4, CI481, ""))</f>
        <v/>
      </c>
      <c r="EY481" s="49" t="str">
        <f>IF($CN481="", "", IF($CN481=Report!$BN$4, CJ481, ""))</f>
        <v/>
      </c>
      <c r="EZ481" s="50" t="str">
        <f>IF($CN481="", "", IF($CN481=Report!$BN$4, CK481, ""))</f>
        <v/>
      </c>
    </row>
    <row r="482" spans="1:156" x14ac:dyDescent="0.25">
      <c r="A482" s="19"/>
      <c r="B482" s="104"/>
      <c r="C482" s="105"/>
      <c r="D482" s="116"/>
      <c r="E482" s="106"/>
      <c r="F482" s="106"/>
      <c r="G482" s="106"/>
      <c r="H482" s="106"/>
      <c r="I482" s="106"/>
      <c r="J482" s="106"/>
      <c r="K482" s="106"/>
      <c r="L482" s="106"/>
      <c r="M482" s="106"/>
      <c r="N482" s="106"/>
      <c r="O482" s="106"/>
      <c r="P482" s="106"/>
      <c r="Q482" s="106"/>
      <c r="R482" s="106"/>
      <c r="S482" s="106"/>
      <c r="T482" s="108"/>
      <c r="U482" s="108"/>
      <c r="V482" s="108"/>
      <c r="W482" s="109"/>
      <c r="X482" s="19"/>
      <c r="AA482" s="48" t="str">
        <f t="shared" si="480"/>
        <v/>
      </c>
      <c r="AB482" s="49" t="str">
        <f t="shared" si="481"/>
        <v/>
      </c>
      <c r="AC482" s="49" t="str">
        <f t="shared" si="482"/>
        <v/>
      </c>
      <c r="AD482" s="49" t="str">
        <f t="shared" si="483"/>
        <v/>
      </c>
      <c r="AE482" s="49" t="str">
        <f t="shared" si="484"/>
        <v/>
      </c>
      <c r="AF482" s="49" t="str">
        <f t="shared" si="485"/>
        <v/>
      </c>
      <c r="AG482" s="49" t="str">
        <f t="shared" si="486"/>
        <v/>
      </c>
      <c r="AH482" s="49" t="str">
        <f t="shared" si="487"/>
        <v/>
      </c>
      <c r="AI482" s="49" t="str">
        <f t="shared" si="488"/>
        <v/>
      </c>
      <c r="AJ482" s="49" t="str">
        <f t="shared" si="489"/>
        <v/>
      </c>
      <c r="AK482" s="49" t="str">
        <f t="shared" si="490"/>
        <v/>
      </c>
      <c r="AL482" s="49" t="str">
        <f t="shared" si="491"/>
        <v/>
      </c>
      <c r="AM482" s="49" t="str">
        <f t="shared" si="492"/>
        <v/>
      </c>
      <c r="AN482" s="49" t="str">
        <f t="shared" si="493"/>
        <v/>
      </c>
      <c r="AO482" s="50" t="str">
        <f t="shared" si="494"/>
        <v/>
      </c>
      <c r="AP482" s="48" t="str">
        <f t="shared" si="495"/>
        <v/>
      </c>
      <c r="AQ482" s="49" t="str">
        <f t="shared" si="458"/>
        <v/>
      </c>
      <c r="AR482" s="49" t="str">
        <f t="shared" si="459"/>
        <v/>
      </c>
      <c r="AS482" s="49" t="str">
        <f t="shared" si="460"/>
        <v/>
      </c>
      <c r="AT482" s="49" t="str">
        <f t="shared" si="461"/>
        <v/>
      </c>
      <c r="AU482" s="49" t="str">
        <f t="shared" si="462"/>
        <v/>
      </c>
      <c r="AV482" s="49" t="str">
        <f t="shared" si="463"/>
        <v/>
      </c>
      <c r="AW482" s="49" t="str">
        <f t="shared" si="464"/>
        <v/>
      </c>
      <c r="AX482" s="49" t="str">
        <f t="shared" si="465"/>
        <v/>
      </c>
      <c r="AY482" s="49" t="str">
        <f t="shared" si="466"/>
        <v/>
      </c>
      <c r="AZ482" s="49" t="str">
        <f t="shared" si="467"/>
        <v/>
      </c>
      <c r="BA482" s="50" t="str">
        <f t="shared" si="468"/>
        <v/>
      </c>
      <c r="BB482" s="48" t="str">
        <f t="shared" si="496"/>
        <v/>
      </c>
      <c r="BC482" s="49" t="str">
        <f t="shared" si="469"/>
        <v/>
      </c>
      <c r="BD482" s="49" t="str">
        <f t="shared" si="470"/>
        <v/>
      </c>
      <c r="BE482" s="49" t="str">
        <f t="shared" si="471"/>
        <v/>
      </c>
      <c r="BF482" s="49" t="str">
        <f t="shared" si="472"/>
        <v/>
      </c>
      <c r="BG482" s="49" t="str">
        <f t="shared" si="473"/>
        <v/>
      </c>
      <c r="BH482" s="49" t="str">
        <f t="shared" si="474"/>
        <v/>
      </c>
      <c r="BI482" s="49" t="str">
        <f t="shared" si="475"/>
        <v/>
      </c>
      <c r="BJ482" s="49" t="str">
        <f t="shared" si="476"/>
        <v/>
      </c>
      <c r="BK482" s="49" t="str">
        <f t="shared" si="477"/>
        <v/>
      </c>
      <c r="BL482" s="49" t="str">
        <f t="shared" si="478"/>
        <v/>
      </c>
      <c r="BM482" s="50" t="str">
        <f t="shared" si="479"/>
        <v/>
      </c>
      <c r="BN482" s="48" t="str">
        <f t="shared" si="497"/>
        <v/>
      </c>
      <c r="BO482" s="49" t="str">
        <f t="shared" si="500"/>
        <v/>
      </c>
      <c r="BP482" s="49" t="str">
        <f t="shared" si="501"/>
        <v/>
      </c>
      <c r="BQ482" s="49" t="str">
        <f t="shared" si="502"/>
        <v/>
      </c>
      <c r="BR482" s="49" t="str">
        <f t="shared" si="503"/>
        <v/>
      </c>
      <c r="BS482" s="49" t="str">
        <f t="shared" si="504"/>
        <v/>
      </c>
      <c r="BT482" s="49" t="str">
        <f t="shared" si="505"/>
        <v/>
      </c>
      <c r="BU482" s="49" t="str">
        <f t="shared" si="506"/>
        <v/>
      </c>
      <c r="BV482" s="49" t="str">
        <f t="shared" si="507"/>
        <v/>
      </c>
      <c r="BW482" s="49" t="str">
        <f t="shared" si="508"/>
        <v/>
      </c>
      <c r="BX482" s="49" t="str">
        <f t="shared" si="509"/>
        <v/>
      </c>
      <c r="BY482" s="50" t="str">
        <f t="shared" si="510"/>
        <v/>
      </c>
      <c r="BZ482" s="48" t="str">
        <f t="shared" si="498"/>
        <v/>
      </c>
      <c r="CA482" s="49" t="str">
        <f t="shared" si="511"/>
        <v/>
      </c>
      <c r="CB482" s="49" t="str">
        <f t="shared" si="512"/>
        <v/>
      </c>
      <c r="CC482" s="49" t="str">
        <f t="shared" si="513"/>
        <v/>
      </c>
      <c r="CD482" s="49" t="str">
        <f t="shared" si="514"/>
        <v/>
      </c>
      <c r="CE482" s="49" t="str">
        <f t="shared" si="515"/>
        <v/>
      </c>
      <c r="CF482" s="49" t="str">
        <f t="shared" si="516"/>
        <v/>
      </c>
      <c r="CG482" s="49" t="str">
        <f t="shared" si="517"/>
        <v/>
      </c>
      <c r="CH482" s="49" t="str">
        <f t="shared" si="518"/>
        <v/>
      </c>
      <c r="CI482" s="49" t="str">
        <f t="shared" si="519"/>
        <v/>
      </c>
      <c r="CJ482" s="49" t="str">
        <f t="shared" si="520"/>
        <v/>
      </c>
      <c r="CK482" s="50" t="str">
        <f t="shared" si="521"/>
        <v/>
      </c>
      <c r="CM482" s="85" t="str">
        <f t="shared" si="499"/>
        <v/>
      </c>
      <c r="CN482" s="6" t="str">
        <f>IF($B482="", "", IF($CM482="X", "", IF(Report!$BN$3="X", LEFT($B482, 2), $B482)))</f>
        <v/>
      </c>
      <c r="CP482" s="48" t="str">
        <f>IF($CN482="", "", IF($CN482=Report!$BN$4, AA482, ""))</f>
        <v/>
      </c>
      <c r="CQ482" s="49" t="str">
        <f>IF($CN482="", "", IF($CN482=Report!$BN$4, AB482, ""))</f>
        <v/>
      </c>
      <c r="CR482" s="49" t="str">
        <f>IF($CN482="", "", IF($CN482=Report!$BN$4, AC482, ""))</f>
        <v/>
      </c>
      <c r="CS482" s="49" t="str">
        <f>IF($CN482="", "", IF($CN482=Report!$BN$4, AD482, ""))</f>
        <v/>
      </c>
      <c r="CT482" s="49" t="str">
        <f>IF($CN482="", "", IF($CN482=Report!$BN$4, AE482, ""))</f>
        <v/>
      </c>
      <c r="CU482" s="49" t="str">
        <f>IF($CN482="", "", IF($CN482=Report!$BN$4, AF482, ""))</f>
        <v/>
      </c>
      <c r="CV482" s="49" t="str">
        <f>IF($CN482="", "", IF($CN482=Report!$BN$4, AG482, ""))</f>
        <v/>
      </c>
      <c r="CW482" s="49" t="str">
        <f>IF($CN482="", "", IF($CN482=Report!$BN$4, AH482, ""))</f>
        <v/>
      </c>
      <c r="CX482" s="49" t="str">
        <f>IF($CN482="", "", IF($CN482=Report!$BN$4, AI482, ""))</f>
        <v/>
      </c>
      <c r="CY482" s="49" t="str">
        <f>IF($CN482="", "", IF($CN482=Report!$BN$4, AJ482, ""))</f>
        <v/>
      </c>
      <c r="CZ482" s="49" t="str">
        <f>IF($CN482="", "", IF($CN482=Report!$BN$4, AK482, ""))</f>
        <v/>
      </c>
      <c r="DA482" s="49" t="str">
        <f>IF($CN482="", "", IF($CN482=Report!$BN$4, AL482, ""))</f>
        <v/>
      </c>
      <c r="DB482" s="49" t="str">
        <f>IF($CN482="", "", IF($CN482=Report!$BN$4, AM482, ""))</f>
        <v/>
      </c>
      <c r="DC482" s="49" t="str">
        <f>IF($CN482="", "", IF($CN482=Report!$BN$4, AN482, ""))</f>
        <v/>
      </c>
      <c r="DD482" s="50" t="str">
        <f>IF($CN482="", "", IF($CN482=Report!$BN$4, AO482, ""))</f>
        <v/>
      </c>
      <c r="DE482" s="48" t="str">
        <f>IF($CN482="", "", IF($CN482=Report!$BN$4, AP482, ""))</f>
        <v/>
      </c>
      <c r="DF482" s="49" t="str">
        <f>IF($CN482="", "", IF($CN482=Report!$BN$4, AQ482, ""))</f>
        <v/>
      </c>
      <c r="DG482" s="49" t="str">
        <f>IF($CN482="", "", IF($CN482=Report!$BN$4, AR482, ""))</f>
        <v/>
      </c>
      <c r="DH482" s="49" t="str">
        <f>IF($CN482="", "", IF($CN482=Report!$BN$4, AS482, ""))</f>
        <v/>
      </c>
      <c r="DI482" s="49" t="str">
        <f>IF($CN482="", "", IF($CN482=Report!$BN$4, AT482, ""))</f>
        <v/>
      </c>
      <c r="DJ482" s="49" t="str">
        <f>IF($CN482="", "", IF($CN482=Report!$BN$4, AU482, ""))</f>
        <v/>
      </c>
      <c r="DK482" s="49" t="str">
        <f>IF($CN482="", "", IF($CN482=Report!$BN$4, AV482, ""))</f>
        <v/>
      </c>
      <c r="DL482" s="49" t="str">
        <f>IF($CN482="", "", IF($CN482=Report!$BN$4, AW482, ""))</f>
        <v/>
      </c>
      <c r="DM482" s="49" t="str">
        <f>IF($CN482="", "", IF($CN482=Report!$BN$4, AX482, ""))</f>
        <v/>
      </c>
      <c r="DN482" s="49" t="str">
        <f>IF($CN482="", "", IF($CN482=Report!$BN$4, AY482, ""))</f>
        <v/>
      </c>
      <c r="DO482" s="49" t="str">
        <f>IF($CN482="", "", IF($CN482=Report!$BN$4, AZ482, ""))</f>
        <v/>
      </c>
      <c r="DP482" s="50" t="str">
        <f>IF($CN482="", "", IF($CN482=Report!$BN$4, BA482, ""))</f>
        <v/>
      </c>
      <c r="DQ482" s="48" t="str">
        <f>IF($CN482="", "", IF($CN482=Report!$BN$4, BB482, ""))</f>
        <v/>
      </c>
      <c r="DR482" s="49" t="str">
        <f>IF($CN482="", "", IF($CN482=Report!$BN$4, BC482, ""))</f>
        <v/>
      </c>
      <c r="DS482" s="49" t="str">
        <f>IF($CN482="", "", IF($CN482=Report!$BN$4, BD482, ""))</f>
        <v/>
      </c>
      <c r="DT482" s="49" t="str">
        <f>IF($CN482="", "", IF($CN482=Report!$BN$4, BE482, ""))</f>
        <v/>
      </c>
      <c r="DU482" s="49" t="str">
        <f>IF($CN482="", "", IF($CN482=Report!$BN$4, BF482, ""))</f>
        <v/>
      </c>
      <c r="DV482" s="49" t="str">
        <f>IF($CN482="", "", IF($CN482=Report!$BN$4, BG482, ""))</f>
        <v/>
      </c>
      <c r="DW482" s="49" t="str">
        <f>IF($CN482="", "", IF($CN482=Report!$BN$4, BH482, ""))</f>
        <v/>
      </c>
      <c r="DX482" s="49" t="str">
        <f>IF($CN482="", "", IF($CN482=Report!$BN$4, BI482, ""))</f>
        <v/>
      </c>
      <c r="DY482" s="49" t="str">
        <f>IF($CN482="", "", IF($CN482=Report!$BN$4, BJ482, ""))</f>
        <v/>
      </c>
      <c r="DZ482" s="49" t="str">
        <f>IF($CN482="", "", IF($CN482=Report!$BN$4, BK482, ""))</f>
        <v/>
      </c>
      <c r="EA482" s="49" t="str">
        <f>IF($CN482="", "", IF($CN482=Report!$BN$4, BL482, ""))</f>
        <v/>
      </c>
      <c r="EB482" s="50" t="str">
        <f>IF($CN482="", "", IF($CN482=Report!$BN$4, BM482, ""))</f>
        <v/>
      </c>
      <c r="EC482" s="48" t="str">
        <f>IF($CN482="", "", IF($CN482=Report!$BN$4, BN482, ""))</f>
        <v/>
      </c>
      <c r="ED482" s="49" t="str">
        <f>IF($CN482="", "", IF($CN482=Report!$BN$4, BO482, ""))</f>
        <v/>
      </c>
      <c r="EE482" s="49" t="str">
        <f>IF($CN482="", "", IF($CN482=Report!$BN$4, BP482, ""))</f>
        <v/>
      </c>
      <c r="EF482" s="49" t="str">
        <f>IF($CN482="", "", IF($CN482=Report!$BN$4, BQ482, ""))</f>
        <v/>
      </c>
      <c r="EG482" s="49" t="str">
        <f>IF($CN482="", "", IF($CN482=Report!$BN$4, BR482, ""))</f>
        <v/>
      </c>
      <c r="EH482" s="49" t="str">
        <f>IF($CN482="", "", IF($CN482=Report!$BN$4, BS482, ""))</f>
        <v/>
      </c>
      <c r="EI482" s="49" t="str">
        <f>IF($CN482="", "", IF($CN482=Report!$BN$4, BT482, ""))</f>
        <v/>
      </c>
      <c r="EJ482" s="49" t="str">
        <f>IF($CN482="", "", IF($CN482=Report!$BN$4, BU482, ""))</f>
        <v/>
      </c>
      <c r="EK482" s="49" t="str">
        <f>IF($CN482="", "", IF($CN482=Report!$BN$4, BV482, ""))</f>
        <v/>
      </c>
      <c r="EL482" s="49" t="str">
        <f>IF($CN482="", "", IF($CN482=Report!$BN$4, BW482, ""))</f>
        <v/>
      </c>
      <c r="EM482" s="49" t="str">
        <f>IF($CN482="", "", IF($CN482=Report!$BN$4, BX482, ""))</f>
        <v/>
      </c>
      <c r="EN482" s="50" t="str">
        <f>IF($CN482="", "", IF($CN482=Report!$BN$4, BY482, ""))</f>
        <v/>
      </c>
      <c r="EO482" s="48" t="str">
        <f>IF($CN482="", "", IF($CN482=Report!$BN$4, BZ482, ""))</f>
        <v/>
      </c>
      <c r="EP482" s="49" t="str">
        <f>IF($CN482="", "", IF($CN482=Report!$BN$4, CA482, ""))</f>
        <v/>
      </c>
      <c r="EQ482" s="49" t="str">
        <f>IF($CN482="", "", IF($CN482=Report!$BN$4, CB482, ""))</f>
        <v/>
      </c>
      <c r="ER482" s="49" t="str">
        <f>IF($CN482="", "", IF($CN482=Report!$BN$4, CC482, ""))</f>
        <v/>
      </c>
      <c r="ES482" s="49" t="str">
        <f>IF($CN482="", "", IF($CN482=Report!$BN$4, CD482, ""))</f>
        <v/>
      </c>
      <c r="ET482" s="49" t="str">
        <f>IF($CN482="", "", IF($CN482=Report!$BN$4, CE482, ""))</f>
        <v/>
      </c>
      <c r="EU482" s="49" t="str">
        <f>IF($CN482="", "", IF($CN482=Report!$BN$4, CF482, ""))</f>
        <v/>
      </c>
      <c r="EV482" s="49" t="str">
        <f>IF($CN482="", "", IF($CN482=Report!$BN$4, CG482, ""))</f>
        <v/>
      </c>
      <c r="EW482" s="49" t="str">
        <f>IF($CN482="", "", IF($CN482=Report!$BN$4, CH482, ""))</f>
        <v/>
      </c>
      <c r="EX482" s="49" t="str">
        <f>IF($CN482="", "", IF($CN482=Report!$BN$4, CI482, ""))</f>
        <v/>
      </c>
      <c r="EY482" s="49" t="str">
        <f>IF($CN482="", "", IF($CN482=Report!$BN$4, CJ482, ""))</f>
        <v/>
      </c>
      <c r="EZ482" s="50" t="str">
        <f>IF($CN482="", "", IF($CN482=Report!$BN$4, CK482, ""))</f>
        <v/>
      </c>
    </row>
    <row r="483" spans="1:156" x14ac:dyDescent="0.25">
      <c r="A483" s="19"/>
      <c r="B483" s="104"/>
      <c r="C483" s="105"/>
      <c r="D483" s="116"/>
      <c r="E483" s="106"/>
      <c r="F483" s="106"/>
      <c r="G483" s="106"/>
      <c r="H483" s="106"/>
      <c r="I483" s="106"/>
      <c r="J483" s="106"/>
      <c r="K483" s="106"/>
      <c r="L483" s="106"/>
      <c r="M483" s="106"/>
      <c r="N483" s="106"/>
      <c r="O483" s="106"/>
      <c r="P483" s="106"/>
      <c r="Q483" s="106"/>
      <c r="R483" s="106"/>
      <c r="S483" s="106"/>
      <c r="T483" s="108"/>
      <c r="U483" s="108"/>
      <c r="V483" s="108"/>
      <c r="W483" s="109"/>
      <c r="X483" s="19"/>
      <c r="AA483" s="48" t="str">
        <f t="shared" si="480"/>
        <v/>
      </c>
      <c r="AB483" s="49" t="str">
        <f t="shared" si="481"/>
        <v/>
      </c>
      <c r="AC483" s="49" t="str">
        <f t="shared" si="482"/>
        <v/>
      </c>
      <c r="AD483" s="49" t="str">
        <f t="shared" si="483"/>
        <v/>
      </c>
      <c r="AE483" s="49" t="str">
        <f t="shared" si="484"/>
        <v/>
      </c>
      <c r="AF483" s="49" t="str">
        <f t="shared" si="485"/>
        <v/>
      </c>
      <c r="AG483" s="49" t="str">
        <f t="shared" si="486"/>
        <v/>
      </c>
      <c r="AH483" s="49" t="str">
        <f t="shared" si="487"/>
        <v/>
      </c>
      <c r="AI483" s="49" t="str">
        <f t="shared" si="488"/>
        <v/>
      </c>
      <c r="AJ483" s="49" t="str">
        <f t="shared" si="489"/>
        <v/>
      </c>
      <c r="AK483" s="49" t="str">
        <f t="shared" si="490"/>
        <v/>
      </c>
      <c r="AL483" s="49" t="str">
        <f t="shared" si="491"/>
        <v/>
      </c>
      <c r="AM483" s="49" t="str">
        <f t="shared" si="492"/>
        <v/>
      </c>
      <c r="AN483" s="49" t="str">
        <f t="shared" si="493"/>
        <v/>
      </c>
      <c r="AO483" s="50" t="str">
        <f t="shared" si="494"/>
        <v/>
      </c>
      <c r="AP483" s="48" t="str">
        <f t="shared" si="495"/>
        <v/>
      </c>
      <c r="AQ483" s="49" t="str">
        <f t="shared" si="458"/>
        <v/>
      </c>
      <c r="AR483" s="49" t="str">
        <f t="shared" si="459"/>
        <v/>
      </c>
      <c r="AS483" s="49" t="str">
        <f t="shared" si="460"/>
        <v/>
      </c>
      <c r="AT483" s="49" t="str">
        <f t="shared" si="461"/>
        <v/>
      </c>
      <c r="AU483" s="49" t="str">
        <f t="shared" si="462"/>
        <v/>
      </c>
      <c r="AV483" s="49" t="str">
        <f t="shared" si="463"/>
        <v/>
      </c>
      <c r="AW483" s="49" t="str">
        <f t="shared" si="464"/>
        <v/>
      </c>
      <c r="AX483" s="49" t="str">
        <f t="shared" si="465"/>
        <v/>
      </c>
      <c r="AY483" s="49" t="str">
        <f t="shared" si="466"/>
        <v/>
      </c>
      <c r="AZ483" s="49" t="str">
        <f t="shared" si="467"/>
        <v/>
      </c>
      <c r="BA483" s="50" t="str">
        <f t="shared" si="468"/>
        <v/>
      </c>
      <c r="BB483" s="48" t="str">
        <f t="shared" si="496"/>
        <v/>
      </c>
      <c r="BC483" s="49" t="str">
        <f t="shared" si="469"/>
        <v/>
      </c>
      <c r="BD483" s="49" t="str">
        <f t="shared" si="470"/>
        <v/>
      </c>
      <c r="BE483" s="49" t="str">
        <f t="shared" si="471"/>
        <v/>
      </c>
      <c r="BF483" s="49" t="str">
        <f t="shared" si="472"/>
        <v/>
      </c>
      <c r="BG483" s="49" t="str">
        <f t="shared" si="473"/>
        <v/>
      </c>
      <c r="BH483" s="49" t="str">
        <f t="shared" si="474"/>
        <v/>
      </c>
      <c r="BI483" s="49" t="str">
        <f t="shared" si="475"/>
        <v/>
      </c>
      <c r="BJ483" s="49" t="str">
        <f t="shared" si="476"/>
        <v/>
      </c>
      <c r="BK483" s="49" t="str">
        <f t="shared" si="477"/>
        <v/>
      </c>
      <c r="BL483" s="49" t="str">
        <f t="shared" si="478"/>
        <v/>
      </c>
      <c r="BM483" s="50" t="str">
        <f t="shared" si="479"/>
        <v/>
      </c>
      <c r="BN483" s="48" t="str">
        <f t="shared" si="497"/>
        <v/>
      </c>
      <c r="BO483" s="49" t="str">
        <f t="shared" si="500"/>
        <v/>
      </c>
      <c r="BP483" s="49" t="str">
        <f t="shared" si="501"/>
        <v/>
      </c>
      <c r="BQ483" s="49" t="str">
        <f t="shared" si="502"/>
        <v/>
      </c>
      <c r="BR483" s="49" t="str">
        <f t="shared" si="503"/>
        <v/>
      </c>
      <c r="BS483" s="49" t="str">
        <f t="shared" si="504"/>
        <v/>
      </c>
      <c r="BT483" s="49" t="str">
        <f t="shared" si="505"/>
        <v/>
      </c>
      <c r="BU483" s="49" t="str">
        <f t="shared" si="506"/>
        <v/>
      </c>
      <c r="BV483" s="49" t="str">
        <f t="shared" si="507"/>
        <v/>
      </c>
      <c r="BW483" s="49" t="str">
        <f t="shared" si="508"/>
        <v/>
      </c>
      <c r="BX483" s="49" t="str">
        <f t="shared" si="509"/>
        <v/>
      </c>
      <c r="BY483" s="50" t="str">
        <f t="shared" si="510"/>
        <v/>
      </c>
      <c r="BZ483" s="48" t="str">
        <f t="shared" si="498"/>
        <v/>
      </c>
      <c r="CA483" s="49" t="str">
        <f t="shared" si="511"/>
        <v/>
      </c>
      <c r="CB483" s="49" t="str">
        <f t="shared" si="512"/>
        <v/>
      </c>
      <c r="CC483" s="49" t="str">
        <f t="shared" si="513"/>
        <v/>
      </c>
      <c r="CD483" s="49" t="str">
        <f t="shared" si="514"/>
        <v/>
      </c>
      <c r="CE483" s="49" t="str">
        <f t="shared" si="515"/>
        <v/>
      </c>
      <c r="CF483" s="49" t="str">
        <f t="shared" si="516"/>
        <v/>
      </c>
      <c r="CG483" s="49" t="str">
        <f t="shared" si="517"/>
        <v/>
      </c>
      <c r="CH483" s="49" t="str">
        <f t="shared" si="518"/>
        <v/>
      </c>
      <c r="CI483" s="49" t="str">
        <f t="shared" si="519"/>
        <v/>
      </c>
      <c r="CJ483" s="49" t="str">
        <f t="shared" si="520"/>
        <v/>
      </c>
      <c r="CK483" s="50" t="str">
        <f t="shared" si="521"/>
        <v/>
      </c>
      <c r="CM483" s="85" t="str">
        <f t="shared" si="499"/>
        <v/>
      </c>
      <c r="CN483" s="6" t="str">
        <f>IF($B483="", "", IF($CM483="X", "", IF(Report!$BN$3="X", LEFT($B483, 2), $B483)))</f>
        <v/>
      </c>
      <c r="CP483" s="48" t="str">
        <f>IF($CN483="", "", IF($CN483=Report!$BN$4, AA483, ""))</f>
        <v/>
      </c>
      <c r="CQ483" s="49" t="str">
        <f>IF($CN483="", "", IF($CN483=Report!$BN$4, AB483, ""))</f>
        <v/>
      </c>
      <c r="CR483" s="49" t="str">
        <f>IF($CN483="", "", IF($CN483=Report!$BN$4, AC483, ""))</f>
        <v/>
      </c>
      <c r="CS483" s="49" t="str">
        <f>IF($CN483="", "", IF($CN483=Report!$BN$4, AD483, ""))</f>
        <v/>
      </c>
      <c r="CT483" s="49" t="str">
        <f>IF($CN483="", "", IF($CN483=Report!$BN$4, AE483, ""))</f>
        <v/>
      </c>
      <c r="CU483" s="49" t="str">
        <f>IF($CN483="", "", IF($CN483=Report!$BN$4, AF483, ""))</f>
        <v/>
      </c>
      <c r="CV483" s="49" t="str">
        <f>IF($CN483="", "", IF($CN483=Report!$BN$4, AG483, ""))</f>
        <v/>
      </c>
      <c r="CW483" s="49" t="str">
        <f>IF($CN483="", "", IF($CN483=Report!$BN$4, AH483, ""))</f>
        <v/>
      </c>
      <c r="CX483" s="49" t="str">
        <f>IF($CN483="", "", IF($CN483=Report!$BN$4, AI483, ""))</f>
        <v/>
      </c>
      <c r="CY483" s="49" t="str">
        <f>IF($CN483="", "", IF($CN483=Report!$BN$4, AJ483, ""))</f>
        <v/>
      </c>
      <c r="CZ483" s="49" t="str">
        <f>IF($CN483="", "", IF($CN483=Report!$BN$4, AK483, ""))</f>
        <v/>
      </c>
      <c r="DA483" s="49" t="str">
        <f>IF($CN483="", "", IF($CN483=Report!$BN$4, AL483, ""))</f>
        <v/>
      </c>
      <c r="DB483" s="49" t="str">
        <f>IF($CN483="", "", IF($CN483=Report!$BN$4, AM483, ""))</f>
        <v/>
      </c>
      <c r="DC483" s="49" t="str">
        <f>IF($CN483="", "", IF($CN483=Report!$BN$4, AN483, ""))</f>
        <v/>
      </c>
      <c r="DD483" s="50" t="str">
        <f>IF($CN483="", "", IF($CN483=Report!$BN$4, AO483, ""))</f>
        <v/>
      </c>
      <c r="DE483" s="48" t="str">
        <f>IF($CN483="", "", IF($CN483=Report!$BN$4, AP483, ""))</f>
        <v/>
      </c>
      <c r="DF483" s="49" t="str">
        <f>IF($CN483="", "", IF($CN483=Report!$BN$4, AQ483, ""))</f>
        <v/>
      </c>
      <c r="DG483" s="49" t="str">
        <f>IF($CN483="", "", IF($CN483=Report!$BN$4, AR483, ""))</f>
        <v/>
      </c>
      <c r="DH483" s="49" t="str">
        <f>IF($CN483="", "", IF($CN483=Report!$BN$4, AS483, ""))</f>
        <v/>
      </c>
      <c r="DI483" s="49" t="str">
        <f>IF($CN483="", "", IF($CN483=Report!$BN$4, AT483, ""))</f>
        <v/>
      </c>
      <c r="DJ483" s="49" t="str">
        <f>IF($CN483="", "", IF($CN483=Report!$BN$4, AU483, ""))</f>
        <v/>
      </c>
      <c r="DK483" s="49" t="str">
        <f>IF($CN483="", "", IF($CN483=Report!$BN$4, AV483, ""))</f>
        <v/>
      </c>
      <c r="DL483" s="49" t="str">
        <f>IF($CN483="", "", IF($CN483=Report!$BN$4, AW483, ""))</f>
        <v/>
      </c>
      <c r="DM483" s="49" t="str">
        <f>IF($CN483="", "", IF($CN483=Report!$BN$4, AX483, ""))</f>
        <v/>
      </c>
      <c r="DN483" s="49" t="str">
        <f>IF($CN483="", "", IF($CN483=Report!$BN$4, AY483, ""))</f>
        <v/>
      </c>
      <c r="DO483" s="49" t="str">
        <f>IF($CN483="", "", IF($CN483=Report!$BN$4, AZ483, ""))</f>
        <v/>
      </c>
      <c r="DP483" s="50" t="str">
        <f>IF($CN483="", "", IF($CN483=Report!$BN$4, BA483, ""))</f>
        <v/>
      </c>
      <c r="DQ483" s="48" t="str">
        <f>IF($CN483="", "", IF($CN483=Report!$BN$4, BB483, ""))</f>
        <v/>
      </c>
      <c r="DR483" s="49" t="str">
        <f>IF($CN483="", "", IF($CN483=Report!$BN$4, BC483, ""))</f>
        <v/>
      </c>
      <c r="DS483" s="49" t="str">
        <f>IF($CN483="", "", IF($CN483=Report!$BN$4, BD483, ""))</f>
        <v/>
      </c>
      <c r="DT483" s="49" t="str">
        <f>IF($CN483="", "", IF($CN483=Report!$BN$4, BE483, ""))</f>
        <v/>
      </c>
      <c r="DU483" s="49" t="str">
        <f>IF($CN483="", "", IF($CN483=Report!$BN$4, BF483, ""))</f>
        <v/>
      </c>
      <c r="DV483" s="49" t="str">
        <f>IF($CN483="", "", IF($CN483=Report!$BN$4, BG483, ""))</f>
        <v/>
      </c>
      <c r="DW483" s="49" t="str">
        <f>IF($CN483="", "", IF($CN483=Report!$BN$4, BH483, ""))</f>
        <v/>
      </c>
      <c r="DX483" s="49" t="str">
        <f>IF($CN483="", "", IF($CN483=Report!$BN$4, BI483, ""))</f>
        <v/>
      </c>
      <c r="DY483" s="49" t="str">
        <f>IF($CN483="", "", IF($CN483=Report!$BN$4, BJ483, ""))</f>
        <v/>
      </c>
      <c r="DZ483" s="49" t="str">
        <f>IF($CN483="", "", IF($CN483=Report!$BN$4, BK483, ""))</f>
        <v/>
      </c>
      <c r="EA483" s="49" t="str">
        <f>IF($CN483="", "", IF($CN483=Report!$BN$4, BL483, ""))</f>
        <v/>
      </c>
      <c r="EB483" s="50" t="str">
        <f>IF($CN483="", "", IF($CN483=Report!$BN$4, BM483, ""))</f>
        <v/>
      </c>
      <c r="EC483" s="48" t="str">
        <f>IF($CN483="", "", IF($CN483=Report!$BN$4, BN483, ""))</f>
        <v/>
      </c>
      <c r="ED483" s="49" t="str">
        <f>IF($CN483="", "", IF($CN483=Report!$BN$4, BO483, ""))</f>
        <v/>
      </c>
      <c r="EE483" s="49" t="str">
        <f>IF($CN483="", "", IF($CN483=Report!$BN$4, BP483, ""))</f>
        <v/>
      </c>
      <c r="EF483" s="49" t="str">
        <f>IF($CN483="", "", IF($CN483=Report!$BN$4, BQ483, ""))</f>
        <v/>
      </c>
      <c r="EG483" s="49" t="str">
        <f>IF($CN483="", "", IF($CN483=Report!$BN$4, BR483, ""))</f>
        <v/>
      </c>
      <c r="EH483" s="49" t="str">
        <f>IF($CN483="", "", IF($CN483=Report!$BN$4, BS483, ""))</f>
        <v/>
      </c>
      <c r="EI483" s="49" t="str">
        <f>IF($CN483="", "", IF($CN483=Report!$BN$4, BT483, ""))</f>
        <v/>
      </c>
      <c r="EJ483" s="49" t="str">
        <f>IF($CN483="", "", IF($CN483=Report!$BN$4, BU483, ""))</f>
        <v/>
      </c>
      <c r="EK483" s="49" t="str">
        <f>IF($CN483="", "", IF($CN483=Report!$BN$4, BV483, ""))</f>
        <v/>
      </c>
      <c r="EL483" s="49" t="str">
        <f>IF($CN483="", "", IF($CN483=Report!$BN$4, BW483, ""))</f>
        <v/>
      </c>
      <c r="EM483" s="49" t="str">
        <f>IF($CN483="", "", IF($CN483=Report!$BN$4, BX483, ""))</f>
        <v/>
      </c>
      <c r="EN483" s="50" t="str">
        <f>IF($CN483="", "", IF($CN483=Report!$BN$4, BY483, ""))</f>
        <v/>
      </c>
      <c r="EO483" s="48" t="str">
        <f>IF($CN483="", "", IF($CN483=Report!$BN$4, BZ483, ""))</f>
        <v/>
      </c>
      <c r="EP483" s="49" t="str">
        <f>IF($CN483="", "", IF($CN483=Report!$BN$4, CA483, ""))</f>
        <v/>
      </c>
      <c r="EQ483" s="49" t="str">
        <f>IF($CN483="", "", IF($CN483=Report!$BN$4, CB483, ""))</f>
        <v/>
      </c>
      <c r="ER483" s="49" t="str">
        <f>IF($CN483="", "", IF($CN483=Report!$BN$4, CC483, ""))</f>
        <v/>
      </c>
      <c r="ES483" s="49" t="str">
        <f>IF($CN483="", "", IF($CN483=Report!$BN$4, CD483, ""))</f>
        <v/>
      </c>
      <c r="ET483" s="49" t="str">
        <f>IF($CN483="", "", IF($CN483=Report!$BN$4, CE483, ""))</f>
        <v/>
      </c>
      <c r="EU483" s="49" t="str">
        <f>IF($CN483="", "", IF($CN483=Report!$BN$4, CF483, ""))</f>
        <v/>
      </c>
      <c r="EV483" s="49" t="str">
        <f>IF($CN483="", "", IF($CN483=Report!$BN$4, CG483, ""))</f>
        <v/>
      </c>
      <c r="EW483" s="49" t="str">
        <f>IF($CN483="", "", IF($CN483=Report!$BN$4, CH483, ""))</f>
        <v/>
      </c>
      <c r="EX483" s="49" t="str">
        <f>IF($CN483="", "", IF($CN483=Report!$BN$4, CI483, ""))</f>
        <v/>
      </c>
      <c r="EY483" s="49" t="str">
        <f>IF($CN483="", "", IF($CN483=Report!$BN$4, CJ483, ""))</f>
        <v/>
      </c>
      <c r="EZ483" s="50" t="str">
        <f>IF($CN483="", "", IF($CN483=Report!$BN$4, CK483, ""))</f>
        <v/>
      </c>
    </row>
    <row r="484" spans="1:156" x14ac:dyDescent="0.25">
      <c r="A484" s="19"/>
      <c r="B484" s="104"/>
      <c r="C484" s="105"/>
      <c r="D484" s="116"/>
      <c r="E484" s="106"/>
      <c r="F484" s="106"/>
      <c r="G484" s="106"/>
      <c r="H484" s="106"/>
      <c r="I484" s="106"/>
      <c r="J484" s="106"/>
      <c r="K484" s="106"/>
      <c r="L484" s="106"/>
      <c r="M484" s="106"/>
      <c r="N484" s="106"/>
      <c r="O484" s="106"/>
      <c r="P484" s="106"/>
      <c r="Q484" s="106"/>
      <c r="R484" s="106"/>
      <c r="S484" s="106"/>
      <c r="T484" s="108"/>
      <c r="U484" s="108"/>
      <c r="V484" s="108"/>
      <c r="W484" s="109"/>
      <c r="X484" s="19"/>
      <c r="AA484" s="48" t="str">
        <f t="shared" si="480"/>
        <v/>
      </c>
      <c r="AB484" s="49" t="str">
        <f t="shared" si="481"/>
        <v/>
      </c>
      <c r="AC484" s="49" t="str">
        <f t="shared" si="482"/>
        <v/>
      </c>
      <c r="AD484" s="49" t="str">
        <f t="shared" si="483"/>
        <v/>
      </c>
      <c r="AE484" s="49" t="str">
        <f t="shared" si="484"/>
        <v/>
      </c>
      <c r="AF484" s="49" t="str">
        <f t="shared" si="485"/>
        <v/>
      </c>
      <c r="AG484" s="49" t="str">
        <f t="shared" si="486"/>
        <v/>
      </c>
      <c r="AH484" s="49" t="str">
        <f t="shared" si="487"/>
        <v/>
      </c>
      <c r="AI484" s="49" t="str">
        <f t="shared" si="488"/>
        <v/>
      </c>
      <c r="AJ484" s="49" t="str">
        <f t="shared" si="489"/>
        <v/>
      </c>
      <c r="AK484" s="49" t="str">
        <f t="shared" si="490"/>
        <v/>
      </c>
      <c r="AL484" s="49" t="str">
        <f t="shared" si="491"/>
        <v/>
      </c>
      <c r="AM484" s="49" t="str">
        <f t="shared" si="492"/>
        <v/>
      </c>
      <c r="AN484" s="49" t="str">
        <f t="shared" si="493"/>
        <v/>
      </c>
      <c r="AO484" s="50" t="str">
        <f t="shared" si="494"/>
        <v/>
      </c>
      <c r="AP484" s="48" t="str">
        <f t="shared" si="495"/>
        <v/>
      </c>
      <c r="AQ484" s="49" t="str">
        <f t="shared" si="458"/>
        <v/>
      </c>
      <c r="AR484" s="49" t="str">
        <f t="shared" si="459"/>
        <v/>
      </c>
      <c r="AS484" s="49" t="str">
        <f t="shared" si="460"/>
        <v/>
      </c>
      <c r="AT484" s="49" t="str">
        <f t="shared" si="461"/>
        <v/>
      </c>
      <c r="AU484" s="49" t="str">
        <f t="shared" si="462"/>
        <v/>
      </c>
      <c r="AV484" s="49" t="str">
        <f t="shared" si="463"/>
        <v/>
      </c>
      <c r="AW484" s="49" t="str">
        <f t="shared" si="464"/>
        <v/>
      </c>
      <c r="AX484" s="49" t="str">
        <f t="shared" si="465"/>
        <v/>
      </c>
      <c r="AY484" s="49" t="str">
        <f t="shared" si="466"/>
        <v/>
      </c>
      <c r="AZ484" s="49" t="str">
        <f t="shared" si="467"/>
        <v/>
      </c>
      <c r="BA484" s="50" t="str">
        <f t="shared" si="468"/>
        <v/>
      </c>
      <c r="BB484" s="48" t="str">
        <f t="shared" si="496"/>
        <v/>
      </c>
      <c r="BC484" s="49" t="str">
        <f t="shared" si="469"/>
        <v/>
      </c>
      <c r="BD484" s="49" t="str">
        <f t="shared" si="470"/>
        <v/>
      </c>
      <c r="BE484" s="49" t="str">
        <f t="shared" si="471"/>
        <v/>
      </c>
      <c r="BF484" s="49" t="str">
        <f t="shared" si="472"/>
        <v/>
      </c>
      <c r="BG484" s="49" t="str">
        <f t="shared" si="473"/>
        <v/>
      </c>
      <c r="BH484" s="49" t="str">
        <f t="shared" si="474"/>
        <v/>
      </c>
      <c r="BI484" s="49" t="str">
        <f t="shared" si="475"/>
        <v/>
      </c>
      <c r="BJ484" s="49" t="str">
        <f t="shared" si="476"/>
        <v/>
      </c>
      <c r="BK484" s="49" t="str">
        <f t="shared" si="477"/>
        <v/>
      </c>
      <c r="BL484" s="49" t="str">
        <f t="shared" si="478"/>
        <v/>
      </c>
      <c r="BM484" s="50" t="str">
        <f t="shared" si="479"/>
        <v/>
      </c>
      <c r="BN484" s="48" t="str">
        <f t="shared" si="497"/>
        <v/>
      </c>
      <c r="BO484" s="49" t="str">
        <f t="shared" si="500"/>
        <v/>
      </c>
      <c r="BP484" s="49" t="str">
        <f t="shared" si="501"/>
        <v/>
      </c>
      <c r="BQ484" s="49" t="str">
        <f t="shared" si="502"/>
        <v/>
      </c>
      <c r="BR484" s="49" t="str">
        <f t="shared" si="503"/>
        <v/>
      </c>
      <c r="BS484" s="49" t="str">
        <f t="shared" si="504"/>
        <v/>
      </c>
      <c r="BT484" s="49" t="str">
        <f t="shared" si="505"/>
        <v/>
      </c>
      <c r="BU484" s="49" t="str">
        <f t="shared" si="506"/>
        <v/>
      </c>
      <c r="BV484" s="49" t="str">
        <f t="shared" si="507"/>
        <v/>
      </c>
      <c r="BW484" s="49" t="str">
        <f t="shared" si="508"/>
        <v/>
      </c>
      <c r="BX484" s="49" t="str">
        <f t="shared" si="509"/>
        <v/>
      </c>
      <c r="BY484" s="50" t="str">
        <f t="shared" si="510"/>
        <v/>
      </c>
      <c r="BZ484" s="48" t="str">
        <f t="shared" si="498"/>
        <v/>
      </c>
      <c r="CA484" s="49" t="str">
        <f t="shared" si="511"/>
        <v/>
      </c>
      <c r="CB484" s="49" t="str">
        <f t="shared" si="512"/>
        <v/>
      </c>
      <c r="CC484" s="49" t="str">
        <f t="shared" si="513"/>
        <v/>
      </c>
      <c r="CD484" s="49" t="str">
        <f t="shared" si="514"/>
        <v/>
      </c>
      <c r="CE484" s="49" t="str">
        <f t="shared" si="515"/>
        <v/>
      </c>
      <c r="CF484" s="49" t="str">
        <f t="shared" si="516"/>
        <v/>
      </c>
      <c r="CG484" s="49" t="str">
        <f t="shared" si="517"/>
        <v/>
      </c>
      <c r="CH484" s="49" t="str">
        <f t="shared" si="518"/>
        <v/>
      </c>
      <c r="CI484" s="49" t="str">
        <f t="shared" si="519"/>
        <v/>
      </c>
      <c r="CJ484" s="49" t="str">
        <f t="shared" si="520"/>
        <v/>
      </c>
      <c r="CK484" s="50" t="str">
        <f t="shared" si="521"/>
        <v/>
      </c>
      <c r="CM484" s="85" t="str">
        <f t="shared" si="499"/>
        <v/>
      </c>
      <c r="CN484" s="6" t="str">
        <f>IF($B484="", "", IF($CM484="X", "", IF(Report!$BN$3="X", LEFT($B484, 2), $B484)))</f>
        <v/>
      </c>
      <c r="CP484" s="48" t="str">
        <f>IF($CN484="", "", IF($CN484=Report!$BN$4, AA484, ""))</f>
        <v/>
      </c>
      <c r="CQ484" s="49" t="str">
        <f>IF($CN484="", "", IF($CN484=Report!$BN$4, AB484, ""))</f>
        <v/>
      </c>
      <c r="CR484" s="49" t="str">
        <f>IF($CN484="", "", IF($CN484=Report!$BN$4, AC484, ""))</f>
        <v/>
      </c>
      <c r="CS484" s="49" t="str">
        <f>IF($CN484="", "", IF($CN484=Report!$BN$4, AD484, ""))</f>
        <v/>
      </c>
      <c r="CT484" s="49" t="str">
        <f>IF($CN484="", "", IF($CN484=Report!$BN$4, AE484, ""))</f>
        <v/>
      </c>
      <c r="CU484" s="49" t="str">
        <f>IF($CN484="", "", IF($CN484=Report!$BN$4, AF484, ""))</f>
        <v/>
      </c>
      <c r="CV484" s="49" t="str">
        <f>IF($CN484="", "", IF($CN484=Report!$BN$4, AG484, ""))</f>
        <v/>
      </c>
      <c r="CW484" s="49" t="str">
        <f>IF($CN484="", "", IF($CN484=Report!$BN$4, AH484, ""))</f>
        <v/>
      </c>
      <c r="CX484" s="49" t="str">
        <f>IF($CN484="", "", IF($CN484=Report!$BN$4, AI484, ""))</f>
        <v/>
      </c>
      <c r="CY484" s="49" t="str">
        <f>IF($CN484="", "", IF($CN484=Report!$BN$4, AJ484, ""))</f>
        <v/>
      </c>
      <c r="CZ484" s="49" t="str">
        <f>IF($CN484="", "", IF($CN484=Report!$BN$4, AK484, ""))</f>
        <v/>
      </c>
      <c r="DA484" s="49" t="str">
        <f>IF($CN484="", "", IF($CN484=Report!$BN$4, AL484, ""))</f>
        <v/>
      </c>
      <c r="DB484" s="49" t="str">
        <f>IF($CN484="", "", IF($CN484=Report!$BN$4, AM484, ""))</f>
        <v/>
      </c>
      <c r="DC484" s="49" t="str">
        <f>IF($CN484="", "", IF($CN484=Report!$BN$4, AN484, ""))</f>
        <v/>
      </c>
      <c r="DD484" s="50" t="str">
        <f>IF($CN484="", "", IF($CN484=Report!$BN$4, AO484, ""))</f>
        <v/>
      </c>
      <c r="DE484" s="48" t="str">
        <f>IF($CN484="", "", IF($CN484=Report!$BN$4, AP484, ""))</f>
        <v/>
      </c>
      <c r="DF484" s="49" t="str">
        <f>IF($CN484="", "", IF($CN484=Report!$BN$4, AQ484, ""))</f>
        <v/>
      </c>
      <c r="DG484" s="49" t="str">
        <f>IF($CN484="", "", IF($CN484=Report!$BN$4, AR484, ""))</f>
        <v/>
      </c>
      <c r="DH484" s="49" t="str">
        <f>IF($CN484="", "", IF($CN484=Report!$BN$4, AS484, ""))</f>
        <v/>
      </c>
      <c r="DI484" s="49" t="str">
        <f>IF($CN484="", "", IF($CN484=Report!$BN$4, AT484, ""))</f>
        <v/>
      </c>
      <c r="DJ484" s="49" t="str">
        <f>IF($CN484="", "", IF($CN484=Report!$BN$4, AU484, ""))</f>
        <v/>
      </c>
      <c r="DK484" s="49" t="str">
        <f>IF($CN484="", "", IF($CN484=Report!$BN$4, AV484, ""))</f>
        <v/>
      </c>
      <c r="DL484" s="49" t="str">
        <f>IF($CN484="", "", IF($CN484=Report!$BN$4, AW484, ""))</f>
        <v/>
      </c>
      <c r="DM484" s="49" t="str">
        <f>IF($CN484="", "", IF($CN484=Report!$BN$4, AX484, ""))</f>
        <v/>
      </c>
      <c r="DN484" s="49" t="str">
        <f>IF($CN484="", "", IF($CN484=Report!$BN$4, AY484, ""))</f>
        <v/>
      </c>
      <c r="DO484" s="49" t="str">
        <f>IF($CN484="", "", IF($CN484=Report!$BN$4, AZ484, ""))</f>
        <v/>
      </c>
      <c r="DP484" s="50" t="str">
        <f>IF($CN484="", "", IF($CN484=Report!$BN$4, BA484, ""))</f>
        <v/>
      </c>
      <c r="DQ484" s="48" t="str">
        <f>IF($CN484="", "", IF($CN484=Report!$BN$4, BB484, ""))</f>
        <v/>
      </c>
      <c r="DR484" s="49" t="str">
        <f>IF($CN484="", "", IF($CN484=Report!$BN$4, BC484, ""))</f>
        <v/>
      </c>
      <c r="DS484" s="49" t="str">
        <f>IF($CN484="", "", IF($CN484=Report!$BN$4, BD484, ""))</f>
        <v/>
      </c>
      <c r="DT484" s="49" t="str">
        <f>IF($CN484="", "", IF($CN484=Report!$BN$4, BE484, ""))</f>
        <v/>
      </c>
      <c r="DU484" s="49" t="str">
        <f>IF($CN484="", "", IF($CN484=Report!$BN$4, BF484, ""))</f>
        <v/>
      </c>
      <c r="DV484" s="49" t="str">
        <f>IF($CN484="", "", IF($CN484=Report!$BN$4, BG484, ""))</f>
        <v/>
      </c>
      <c r="DW484" s="49" t="str">
        <f>IF($CN484="", "", IF($CN484=Report!$BN$4, BH484, ""))</f>
        <v/>
      </c>
      <c r="DX484" s="49" t="str">
        <f>IF($CN484="", "", IF($CN484=Report!$BN$4, BI484, ""))</f>
        <v/>
      </c>
      <c r="DY484" s="49" t="str">
        <f>IF($CN484="", "", IF($CN484=Report!$BN$4, BJ484, ""))</f>
        <v/>
      </c>
      <c r="DZ484" s="49" t="str">
        <f>IF($CN484="", "", IF($CN484=Report!$BN$4, BK484, ""))</f>
        <v/>
      </c>
      <c r="EA484" s="49" t="str">
        <f>IF($CN484="", "", IF($CN484=Report!$BN$4, BL484, ""))</f>
        <v/>
      </c>
      <c r="EB484" s="50" t="str">
        <f>IF($CN484="", "", IF($CN484=Report!$BN$4, BM484, ""))</f>
        <v/>
      </c>
      <c r="EC484" s="48" t="str">
        <f>IF($CN484="", "", IF($CN484=Report!$BN$4, BN484, ""))</f>
        <v/>
      </c>
      <c r="ED484" s="49" t="str">
        <f>IF($CN484="", "", IF($CN484=Report!$BN$4, BO484, ""))</f>
        <v/>
      </c>
      <c r="EE484" s="49" t="str">
        <f>IF($CN484="", "", IF($CN484=Report!$BN$4, BP484, ""))</f>
        <v/>
      </c>
      <c r="EF484" s="49" t="str">
        <f>IF($CN484="", "", IF($CN484=Report!$BN$4, BQ484, ""))</f>
        <v/>
      </c>
      <c r="EG484" s="49" t="str">
        <f>IF($CN484="", "", IF($CN484=Report!$BN$4, BR484, ""))</f>
        <v/>
      </c>
      <c r="EH484" s="49" t="str">
        <f>IF($CN484="", "", IF($CN484=Report!$BN$4, BS484, ""))</f>
        <v/>
      </c>
      <c r="EI484" s="49" t="str">
        <f>IF($CN484="", "", IF($CN484=Report!$BN$4, BT484, ""))</f>
        <v/>
      </c>
      <c r="EJ484" s="49" t="str">
        <f>IF($CN484="", "", IF($CN484=Report!$BN$4, BU484, ""))</f>
        <v/>
      </c>
      <c r="EK484" s="49" t="str">
        <f>IF($CN484="", "", IF($CN484=Report!$BN$4, BV484, ""))</f>
        <v/>
      </c>
      <c r="EL484" s="49" t="str">
        <f>IF($CN484="", "", IF($CN484=Report!$BN$4, BW484, ""))</f>
        <v/>
      </c>
      <c r="EM484" s="49" t="str">
        <f>IF($CN484="", "", IF($CN484=Report!$BN$4, BX484, ""))</f>
        <v/>
      </c>
      <c r="EN484" s="50" t="str">
        <f>IF($CN484="", "", IF($CN484=Report!$BN$4, BY484, ""))</f>
        <v/>
      </c>
      <c r="EO484" s="48" t="str">
        <f>IF($CN484="", "", IF($CN484=Report!$BN$4, BZ484, ""))</f>
        <v/>
      </c>
      <c r="EP484" s="49" t="str">
        <f>IF($CN484="", "", IF($CN484=Report!$BN$4, CA484, ""))</f>
        <v/>
      </c>
      <c r="EQ484" s="49" t="str">
        <f>IF($CN484="", "", IF($CN484=Report!$BN$4, CB484, ""))</f>
        <v/>
      </c>
      <c r="ER484" s="49" t="str">
        <f>IF($CN484="", "", IF($CN484=Report!$BN$4, CC484, ""))</f>
        <v/>
      </c>
      <c r="ES484" s="49" t="str">
        <f>IF($CN484="", "", IF($CN484=Report!$BN$4, CD484, ""))</f>
        <v/>
      </c>
      <c r="ET484" s="49" t="str">
        <f>IF($CN484="", "", IF($CN484=Report!$BN$4, CE484, ""))</f>
        <v/>
      </c>
      <c r="EU484" s="49" t="str">
        <f>IF($CN484="", "", IF($CN484=Report!$BN$4, CF484, ""))</f>
        <v/>
      </c>
      <c r="EV484" s="49" t="str">
        <f>IF($CN484="", "", IF($CN484=Report!$BN$4, CG484, ""))</f>
        <v/>
      </c>
      <c r="EW484" s="49" t="str">
        <f>IF($CN484="", "", IF($CN484=Report!$BN$4, CH484, ""))</f>
        <v/>
      </c>
      <c r="EX484" s="49" t="str">
        <f>IF($CN484="", "", IF($CN484=Report!$BN$4, CI484, ""))</f>
        <v/>
      </c>
      <c r="EY484" s="49" t="str">
        <f>IF($CN484="", "", IF($CN484=Report!$BN$4, CJ484, ""))</f>
        <v/>
      </c>
      <c r="EZ484" s="50" t="str">
        <f>IF($CN484="", "", IF($CN484=Report!$BN$4, CK484, ""))</f>
        <v/>
      </c>
    </row>
    <row r="485" spans="1:156" x14ac:dyDescent="0.25">
      <c r="A485" s="19"/>
      <c r="B485" s="104"/>
      <c r="C485" s="105"/>
      <c r="D485" s="116"/>
      <c r="E485" s="106"/>
      <c r="F485" s="106"/>
      <c r="G485" s="106"/>
      <c r="H485" s="106"/>
      <c r="I485" s="106"/>
      <c r="J485" s="106"/>
      <c r="K485" s="106"/>
      <c r="L485" s="106"/>
      <c r="M485" s="106"/>
      <c r="N485" s="106"/>
      <c r="O485" s="106"/>
      <c r="P485" s="106"/>
      <c r="Q485" s="106"/>
      <c r="R485" s="106"/>
      <c r="S485" s="106"/>
      <c r="T485" s="108"/>
      <c r="U485" s="108"/>
      <c r="V485" s="108"/>
      <c r="W485" s="109"/>
      <c r="X485" s="19"/>
      <c r="AA485" s="48" t="str">
        <f t="shared" si="480"/>
        <v/>
      </c>
      <c r="AB485" s="49" t="str">
        <f t="shared" si="481"/>
        <v/>
      </c>
      <c r="AC485" s="49" t="str">
        <f t="shared" si="482"/>
        <v/>
      </c>
      <c r="AD485" s="49" t="str">
        <f t="shared" si="483"/>
        <v/>
      </c>
      <c r="AE485" s="49" t="str">
        <f t="shared" si="484"/>
        <v/>
      </c>
      <c r="AF485" s="49" t="str">
        <f t="shared" si="485"/>
        <v/>
      </c>
      <c r="AG485" s="49" t="str">
        <f t="shared" si="486"/>
        <v/>
      </c>
      <c r="AH485" s="49" t="str">
        <f t="shared" si="487"/>
        <v/>
      </c>
      <c r="AI485" s="49" t="str">
        <f t="shared" si="488"/>
        <v/>
      </c>
      <c r="AJ485" s="49" t="str">
        <f t="shared" si="489"/>
        <v/>
      </c>
      <c r="AK485" s="49" t="str">
        <f t="shared" si="490"/>
        <v/>
      </c>
      <c r="AL485" s="49" t="str">
        <f t="shared" si="491"/>
        <v/>
      </c>
      <c r="AM485" s="49" t="str">
        <f t="shared" si="492"/>
        <v/>
      </c>
      <c r="AN485" s="49" t="str">
        <f t="shared" si="493"/>
        <v/>
      </c>
      <c r="AO485" s="50" t="str">
        <f t="shared" si="494"/>
        <v/>
      </c>
      <c r="AP485" s="48" t="str">
        <f t="shared" si="495"/>
        <v/>
      </c>
      <c r="AQ485" s="49" t="str">
        <f t="shared" si="458"/>
        <v/>
      </c>
      <c r="AR485" s="49" t="str">
        <f t="shared" si="459"/>
        <v/>
      </c>
      <c r="AS485" s="49" t="str">
        <f t="shared" si="460"/>
        <v/>
      </c>
      <c r="AT485" s="49" t="str">
        <f t="shared" si="461"/>
        <v/>
      </c>
      <c r="AU485" s="49" t="str">
        <f t="shared" si="462"/>
        <v/>
      </c>
      <c r="AV485" s="49" t="str">
        <f t="shared" si="463"/>
        <v/>
      </c>
      <c r="AW485" s="49" t="str">
        <f t="shared" si="464"/>
        <v/>
      </c>
      <c r="AX485" s="49" t="str">
        <f t="shared" si="465"/>
        <v/>
      </c>
      <c r="AY485" s="49" t="str">
        <f t="shared" si="466"/>
        <v/>
      </c>
      <c r="AZ485" s="49" t="str">
        <f t="shared" si="467"/>
        <v/>
      </c>
      <c r="BA485" s="50" t="str">
        <f t="shared" si="468"/>
        <v/>
      </c>
      <c r="BB485" s="48" t="str">
        <f t="shared" si="496"/>
        <v/>
      </c>
      <c r="BC485" s="49" t="str">
        <f t="shared" si="469"/>
        <v/>
      </c>
      <c r="BD485" s="49" t="str">
        <f t="shared" si="470"/>
        <v/>
      </c>
      <c r="BE485" s="49" t="str">
        <f t="shared" si="471"/>
        <v/>
      </c>
      <c r="BF485" s="49" t="str">
        <f t="shared" si="472"/>
        <v/>
      </c>
      <c r="BG485" s="49" t="str">
        <f t="shared" si="473"/>
        <v/>
      </c>
      <c r="BH485" s="49" t="str">
        <f t="shared" si="474"/>
        <v/>
      </c>
      <c r="BI485" s="49" t="str">
        <f t="shared" si="475"/>
        <v/>
      </c>
      <c r="BJ485" s="49" t="str">
        <f t="shared" si="476"/>
        <v/>
      </c>
      <c r="BK485" s="49" t="str">
        <f t="shared" si="477"/>
        <v/>
      </c>
      <c r="BL485" s="49" t="str">
        <f t="shared" si="478"/>
        <v/>
      </c>
      <c r="BM485" s="50" t="str">
        <f t="shared" si="479"/>
        <v/>
      </c>
      <c r="BN485" s="48" t="str">
        <f t="shared" si="497"/>
        <v/>
      </c>
      <c r="BO485" s="49" t="str">
        <f t="shared" si="500"/>
        <v/>
      </c>
      <c r="BP485" s="49" t="str">
        <f t="shared" si="501"/>
        <v/>
      </c>
      <c r="BQ485" s="49" t="str">
        <f t="shared" si="502"/>
        <v/>
      </c>
      <c r="BR485" s="49" t="str">
        <f t="shared" si="503"/>
        <v/>
      </c>
      <c r="BS485" s="49" t="str">
        <f t="shared" si="504"/>
        <v/>
      </c>
      <c r="BT485" s="49" t="str">
        <f t="shared" si="505"/>
        <v/>
      </c>
      <c r="BU485" s="49" t="str">
        <f t="shared" si="506"/>
        <v/>
      </c>
      <c r="BV485" s="49" t="str">
        <f t="shared" si="507"/>
        <v/>
      </c>
      <c r="BW485" s="49" t="str">
        <f t="shared" si="508"/>
        <v/>
      </c>
      <c r="BX485" s="49" t="str">
        <f t="shared" si="509"/>
        <v/>
      </c>
      <c r="BY485" s="50" t="str">
        <f t="shared" si="510"/>
        <v/>
      </c>
      <c r="BZ485" s="48" t="str">
        <f t="shared" si="498"/>
        <v/>
      </c>
      <c r="CA485" s="49" t="str">
        <f t="shared" si="511"/>
        <v/>
      </c>
      <c r="CB485" s="49" t="str">
        <f t="shared" si="512"/>
        <v/>
      </c>
      <c r="CC485" s="49" t="str">
        <f t="shared" si="513"/>
        <v/>
      </c>
      <c r="CD485" s="49" t="str">
        <f t="shared" si="514"/>
        <v/>
      </c>
      <c r="CE485" s="49" t="str">
        <f t="shared" si="515"/>
        <v/>
      </c>
      <c r="CF485" s="49" t="str">
        <f t="shared" si="516"/>
        <v/>
      </c>
      <c r="CG485" s="49" t="str">
        <f t="shared" si="517"/>
        <v/>
      </c>
      <c r="CH485" s="49" t="str">
        <f t="shared" si="518"/>
        <v/>
      </c>
      <c r="CI485" s="49" t="str">
        <f t="shared" si="519"/>
        <v/>
      </c>
      <c r="CJ485" s="49" t="str">
        <f t="shared" si="520"/>
        <v/>
      </c>
      <c r="CK485" s="50" t="str">
        <f t="shared" si="521"/>
        <v/>
      </c>
      <c r="CM485" s="85" t="str">
        <f t="shared" si="499"/>
        <v/>
      </c>
      <c r="CN485" s="6" t="str">
        <f>IF($B485="", "", IF($CM485="X", "", IF(Report!$BN$3="X", LEFT($B485, 2), $B485)))</f>
        <v/>
      </c>
      <c r="CP485" s="48" t="str">
        <f>IF($CN485="", "", IF($CN485=Report!$BN$4, AA485, ""))</f>
        <v/>
      </c>
      <c r="CQ485" s="49" t="str">
        <f>IF($CN485="", "", IF($CN485=Report!$BN$4, AB485, ""))</f>
        <v/>
      </c>
      <c r="CR485" s="49" t="str">
        <f>IF($CN485="", "", IF($CN485=Report!$BN$4, AC485, ""))</f>
        <v/>
      </c>
      <c r="CS485" s="49" t="str">
        <f>IF($CN485="", "", IF($CN485=Report!$BN$4, AD485, ""))</f>
        <v/>
      </c>
      <c r="CT485" s="49" t="str">
        <f>IF($CN485="", "", IF($CN485=Report!$BN$4, AE485, ""))</f>
        <v/>
      </c>
      <c r="CU485" s="49" t="str">
        <f>IF($CN485="", "", IF($CN485=Report!$BN$4, AF485, ""))</f>
        <v/>
      </c>
      <c r="CV485" s="49" t="str">
        <f>IF($CN485="", "", IF($CN485=Report!$BN$4, AG485, ""))</f>
        <v/>
      </c>
      <c r="CW485" s="49" t="str">
        <f>IF($CN485="", "", IF($CN485=Report!$BN$4, AH485, ""))</f>
        <v/>
      </c>
      <c r="CX485" s="49" t="str">
        <f>IF($CN485="", "", IF($CN485=Report!$BN$4, AI485, ""))</f>
        <v/>
      </c>
      <c r="CY485" s="49" t="str">
        <f>IF($CN485="", "", IF($CN485=Report!$BN$4, AJ485, ""))</f>
        <v/>
      </c>
      <c r="CZ485" s="49" t="str">
        <f>IF($CN485="", "", IF($CN485=Report!$BN$4, AK485, ""))</f>
        <v/>
      </c>
      <c r="DA485" s="49" t="str">
        <f>IF($CN485="", "", IF($CN485=Report!$BN$4, AL485, ""))</f>
        <v/>
      </c>
      <c r="DB485" s="49" t="str">
        <f>IF($CN485="", "", IF($CN485=Report!$BN$4, AM485, ""))</f>
        <v/>
      </c>
      <c r="DC485" s="49" t="str">
        <f>IF($CN485="", "", IF($CN485=Report!$BN$4, AN485, ""))</f>
        <v/>
      </c>
      <c r="DD485" s="50" t="str">
        <f>IF($CN485="", "", IF($CN485=Report!$BN$4, AO485, ""))</f>
        <v/>
      </c>
      <c r="DE485" s="48" t="str">
        <f>IF($CN485="", "", IF($CN485=Report!$BN$4, AP485, ""))</f>
        <v/>
      </c>
      <c r="DF485" s="49" t="str">
        <f>IF($CN485="", "", IF($CN485=Report!$BN$4, AQ485, ""))</f>
        <v/>
      </c>
      <c r="DG485" s="49" t="str">
        <f>IF($CN485="", "", IF($CN485=Report!$BN$4, AR485, ""))</f>
        <v/>
      </c>
      <c r="DH485" s="49" t="str">
        <f>IF($CN485="", "", IF($CN485=Report!$BN$4, AS485, ""))</f>
        <v/>
      </c>
      <c r="DI485" s="49" t="str">
        <f>IF($CN485="", "", IF($CN485=Report!$BN$4, AT485, ""))</f>
        <v/>
      </c>
      <c r="DJ485" s="49" t="str">
        <f>IF($CN485="", "", IF($CN485=Report!$BN$4, AU485, ""))</f>
        <v/>
      </c>
      <c r="DK485" s="49" t="str">
        <f>IF($CN485="", "", IF($CN485=Report!$BN$4, AV485, ""))</f>
        <v/>
      </c>
      <c r="DL485" s="49" t="str">
        <f>IF($CN485="", "", IF($CN485=Report!$BN$4, AW485, ""))</f>
        <v/>
      </c>
      <c r="DM485" s="49" t="str">
        <f>IF($CN485="", "", IF($CN485=Report!$BN$4, AX485, ""))</f>
        <v/>
      </c>
      <c r="DN485" s="49" t="str">
        <f>IF($CN485="", "", IF($CN485=Report!$BN$4, AY485, ""))</f>
        <v/>
      </c>
      <c r="DO485" s="49" t="str">
        <f>IF($CN485="", "", IF($CN485=Report!$BN$4, AZ485, ""))</f>
        <v/>
      </c>
      <c r="DP485" s="50" t="str">
        <f>IF($CN485="", "", IF($CN485=Report!$BN$4, BA485, ""))</f>
        <v/>
      </c>
      <c r="DQ485" s="48" t="str">
        <f>IF($CN485="", "", IF($CN485=Report!$BN$4, BB485, ""))</f>
        <v/>
      </c>
      <c r="DR485" s="49" t="str">
        <f>IF($CN485="", "", IF($CN485=Report!$BN$4, BC485, ""))</f>
        <v/>
      </c>
      <c r="DS485" s="49" t="str">
        <f>IF($CN485="", "", IF($CN485=Report!$BN$4, BD485, ""))</f>
        <v/>
      </c>
      <c r="DT485" s="49" t="str">
        <f>IF($CN485="", "", IF($CN485=Report!$BN$4, BE485, ""))</f>
        <v/>
      </c>
      <c r="DU485" s="49" t="str">
        <f>IF($CN485="", "", IF($CN485=Report!$BN$4, BF485, ""))</f>
        <v/>
      </c>
      <c r="DV485" s="49" t="str">
        <f>IF($CN485="", "", IF($CN485=Report!$BN$4, BG485, ""))</f>
        <v/>
      </c>
      <c r="DW485" s="49" t="str">
        <f>IF($CN485="", "", IF($CN485=Report!$BN$4, BH485, ""))</f>
        <v/>
      </c>
      <c r="DX485" s="49" t="str">
        <f>IF($CN485="", "", IF($CN485=Report!$BN$4, BI485, ""))</f>
        <v/>
      </c>
      <c r="DY485" s="49" t="str">
        <f>IF($CN485="", "", IF($CN485=Report!$BN$4, BJ485, ""))</f>
        <v/>
      </c>
      <c r="DZ485" s="49" t="str">
        <f>IF($CN485="", "", IF($CN485=Report!$BN$4, BK485, ""))</f>
        <v/>
      </c>
      <c r="EA485" s="49" t="str">
        <f>IF($CN485="", "", IF($CN485=Report!$BN$4, BL485, ""))</f>
        <v/>
      </c>
      <c r="EB485" s="50" t="str">
        <f>IF($CN485="", "", IF($CN485=Report!$BN$4, BM485, ""))</f>
        <v/>
      </c>
      <c r="EC485" s="48" t="str">
        <f>IF($CN485="", "", IF($CN485=Report!$BN$4, BN485, ""))</f>
        <v/>
      </c>
      <c r="ED485" s="49" t="str">
        <f>IF($CN485="", "", IF($CN485=Report!$BN$4, BO485, ""))</f>
        <v/>
      </c>
      <c r="EE485" s="49" t="str">
        <f>IF($CN485="", "", IF($CN485=Report!$BN$4, BP485, ""))</f>
        <v/>
      </c>
      <c r="EF485" s="49" t="str">
        <f>IF($CN485="", "", IF($CN485=Report!$BN$4, BQ485, ""))</f>
        <v/>
      </c>
      <c r="EG485" s="49" t="str">
        <f>IF($CN485="", "", IF($CN485=Report!$BN$4, BR485, ""))</f>
        <v/>
      </c>
      <c r="EH485" s="49" t="str">
        <f>IF($CN485="", "", IF($CN485=Report!$BN$4, BS485, ""))</f>
        <v/>
      </c>
      <c r="EI485" s="49" t="str">
        <f>IF($CN485="", "", IF($CN485=Report!$BN$4, BT485, ""))</f>
        <v/>
      </c>
      <c r="EJ485" s="49" t="str">
        <f>IF($CN485="", "", IF($CN485=Report!$BN$4, BU485, ""))</f>
        <v/>
      </c>
      <c r="EK485" s="49" t="str">
        <f>IF($CN485="", "", IF($CN485=Report!$BN$4, BV485, ""))</f>
        <v/>
      </c>
      <c r="EL485" s="49" t="str">
        <f>IF($CN485="", "", IF($CN485=Report!$BN$4, BW485, ""))</f>
        <v/>
      </c>
      <c r="EM485" s="49" t="str">
        <f>IF($CN485="", "", IF($CN485=Report!$BN$4, BX485, ""))</f>
        <v/>
      </c>
      <c r="EN485" s="50" t="str">
        <f>IF($CN485="", "", IF($CN485=Report!$BN$4, BY485, ""))</f>
        <v/>
      </c>
      <c r="EO485" s="48" t="str">
        <f>IF($CN485="", "", IF($CN485=Report!$BN$4, BZ485, ""))</f>
        <v/>
      </c>
      <c r="EP485" s="49" t="str">
        <f>IF($CN485="", "", IF($CN485=Report!$BN$4, CA485, ""))</f>
        <v/>
      </c>
      <c r="EQ485" s="49" t="str">
        <f>IF($CN485="", "", IF($CN485=Report!$BN$4, CB485, ""))</f>
        <v/>
      </c>
      <c r="ER485" s="49" t="str">
        <f>IF($CN485="", "", IF($CN485=Report!$BN$4, CC485, ""))</f>
        <v/>
      </c>
      <c r="ES485" s="49" t="str">
        <f>IF($CN485="", "", IF($CN485=Report!$BN$4, CD485, ""))</f>
        <v/>
      </c>
      <c r="ET485" s="49" t="str">
        <f>IF($CN485="", "", IF($CN485=Report!$BN$4, CE485, ""))</f>
        <v/>
      </c>
      <c r="EU485" s="49" t="str">
        <f>IF($CN485="", "", IF($CN485=Report!$BN$4, CF485, ""))</f>
        <v/>
      </c>
      <c r="EV485" s="49" t="str">
        <f>IF($CN485="", "", IF($CN485=Report!$BN$4, CG485, ""))</f>
        <v/>
      </c>
      <c r="EW485" s="49" t="str">
        <f>IF($CN485="", "", IF($CN485=Report!$BN$4, CH485, ""))</f>
        <v/>
      </c>
      <c r="EX485" s="49" t="str">
        <f>IF($CN485="", "", IF($CN485=Report!$BN$4, CI485, ""))</f>
        <v/>
      </c>
      <c r="EY485" s="49" t="str">
        <f>IF($CN485="", "", IF($CN485=Report!$BN$4, CJ485, ""))</f>
        <v/>
      </c>
      <c r="EZ485" s="50" t="str">
        <f>IF($CN485="", "", IF($CN485=Report!$BN$4, CK485, ""))</f>
        <v/>
      </c>
    </row>
    <row r="486" spans="1:156" x14ac:dyDescent="0.25">
      <c r="A486" s="19"/>
      <c r="B486" s="104"/>
      <c r="C486" s="105"/>
      <c r="D486" s="116"/>
      <c r="E486" s="106"/>
      <c r="F486" s="106"/>
      <c r="G486" s="106"/>
      <c r="H486" s="106"/>
      <c r="I486" s="106"/>
      <c r="J486" s="106"/>
      <c r="K486" s="106"/>
      <c r="L486" s="106"/>
      <c r="M486" s="106"/>
      <c r="N486" s="106"/>
      <c r="O486" s="106"/>
      <c r="P486" s="106"/>
      <c r="Q486" s="106"/>
      <c r="R486" s="106"/>
      <c r="S486" s="106"/>
      <c r="T486" s="108"/>
      <c r="U486" s="108"/>
      <c r="V486" s="108"/>
      <c r="W486" s="109"/>
      <c r="X486" s="19"/>
      <c r="AA486" s="48" t="str">
        <f t="shared" si="480"/>
        <v/>
      </c>
      <c r="AB486" s="49" t="str">
        <f t="shared" si="481"/>
        <v/>
      </c>
      <c r="AC486" s="49" t="str">
        <f t="shared" si="482"/>
        <v/>
      </c>
      <c r="AD486" s="49" t="str">
        <f t="shared" si="483"/>
        <v/>
      </c>
      <c r="AE486" s="49" t="str">
        <f t="shared" si="484"/>
        <v/>
      </c>
      <c r="AF486" s="49" t="str">
        <f t="shared" si="485"/>
        <v/>
      </c>
      <c r="AG486" s="49" t="str">
        <f t="shared" si="486"/>
        <v/>
      </c>
      <c r="AH486" s="49" t="str">
        <f t="shared" si="487"/>
        <v/>
      </c>
      <c r="AI486" s="49" t="str">
        <f t="shared" si="488"/>
        <v/>
      </c>
      <c r="AJ486" s="49" t="str">
        <f t="shared" si="489"/>
        <v/>
      </c>
      <c r="AK486" s="49" t="str">
        <f t="shared" si="490"/>
        <v/>
      </c>
      <c r="AL486" s="49" t="str">
        <f t="shared" si="491"/>
        <v/>
      </c>
      <c r="AM486" s="49" t="str">
        <f t="shared" si="492"/>
        <v/>
      </c>
      <c r="AN486" s="49" t="str">
        <f t="shared" si="493"/>
        <v/>
      </c>
      <c r="AO486" s="50" t="str">
        <f t="shared" si="494"/>
        <v/>
      </c>
      <c r="AP486" s="48" t="str">
        <f t="shared" si="495"/>
        <v/>
      </c>
      <c r="AQ486" s="49" t="str">
        <f t="shared" si="458"/>
        <v/>
      </c>
      <c r="AR486" s="49" t="str">
        <f t="shared" si="459"/>
        <v/>
      </c>
      <c r="AS486" s="49" t="str">
        <f t="shared" si="460"/>
        <v/>
      </c>
      <c r="AT486" s="49" t="str">
        <f t="shared" si="461"/>
        <v/>
      </c>
      <c r="AU486" s="49" t="str">
        <f t="shared" si="462"/>
        <v/>
      </c>
      <c r="AV486" s="49" t="str">
        <f t="shared" si="463"/>
        <v/>
      </c>
      <c r="AW486" s="49" t="str">
        <f t="shared" si="464"/>
        <v/>
      </c>
      <c r="AX486" s="49" t="str">
        <f t="shared" si="465"/>
        <v/>
      </c>
      <c r="AY486" s="49" t="str">
        <f t="shared" si="466"/>
        <v/>
      </c>
      <c r="AZ486" s="49" t="str">
        <f t="shared" si="467"/>
        <v/>
      </c>
      <c r="BA486" s="50" t="str">
        <f t="shared" si="468"/>
        <v/>
      </c>
      <c r="BB486" s="48" t="str">
        <f t="shared" si="496"/>
        <v/>
      </c>
      <c r="BC486" s="49" t="str">
        <f t="shared" si="469"/>
        <v/>
      </c>
      <c r="BD486" s="49" t="str">
        <f t="shared" si="470"/>
        <v/>
      </c>
      <c r="BE486" s="49" t="str">
        <f t="shared" si="471"/>
        <v/>
      </c>
      <c r="BF486" s="49" t="str">
        <f t="shared" si="472"/>
        <v/>
      </c>
      <c r="BG486" s="49" t="str">
        <f t="shared" si="473"/>
        <v/>
      </c>
      <c r="BH486" s="49" t="str">
        <f t="shared" si="474"/>
        <v/>
      </c>
      <c r="BI486" s="49" t="str">
        <f t="shared" si="475"/>
        <v/>
      </c>
      <c r="BJ486" s="49" t="str">
        <f t="shared" si="476"/>
        <v/>
      </c>
      <c r="BK486" s="49" t="str">
        <f t="shared" si="477"/>
        <v/>
      </c>
      <c r="BL486" s="49" t="str">
        <f t="shared" si="478"/>
        <v/>
      </c>
      <c r="BM486" s="50" t="str">
        <f t="shared" si="479"/>
        <v/>
      </c>
      <c r="BN486" s="48" t="str">
        <f t="shared" si="497"/>
        <v/>
      </c>
      <c r="BO486" s="49" t="str">
        <f t="shared" si="500"/>
        <v/>
      </c>
      <c r="BP486" s="49" t="str">
        <f t="shared" si="501"/>
        <v/>
      </c>
      <c r="BQ486" s="49" t="str">
        <f t="shared" si="502"/>
        <v/>
      </c>
      <c r="BR486" s="49" t="str">
        <f t="shared" si="503"/>
        <v/>
      </c>
      <c r="BS486" s="49" t="str">
        <f t="shared" si="504"/>
        <v/>
      </c>
      <c r="BT486" s="49" t="str">
        <f t="shared" si="505"/>
        <v/>
      </c>
      <c r="BU486" s="49" t="str">
        <f t="shared" si="506"/>
        <v/>
      </c>
      <c r="BV486" s="49" t="str">
        <f t="shared" si="507"/>
        <v/>
      </c>
      <c r="BW486" s="49" t="str">
        <f t="shared" si="508"/>
        <v/>
      </c>
      <c r="BX486" s="49" t="str">
        <f t="shared" si="509"/>
        <v/>
      </c>
      <c r="BY486" s="50" t="str">
        <f t="shared" si="510"/>
        <v/>
      </c>
      <c r="BZ486" s="48" t="str">
        <f t="shared" si="498"/>
        <v/>
      </c>
      <c r="CA486" s="49" t="str">
        <f t="shared" si="511"/>
        <v/>
      </c>
      <c r="CB486" s="49" t="str">
        <f t="shared" si="512"/>
        <v/>
      </c>
      <c r="CC486" s="49" t="str">
        <f t="shared" si="513"/>
        <v/>
      </c>
      <c r="CD486" s="49" t="str">
        <f t="shared" si="514"/>
        <v/>
      </c>
      <c r="CE486" s="49" t="str">
        <f t="shared" si="515"/>
        <v/>
      </c>
      <c r="CF486" s="49" t="str">
        <f t="shared" si="516"/>
        <v/>
      </c>
      <c r="CG486" s="49" t="str">
        <f t="shared" si="517"/>
        <v/>
      </c>
      <c r="CH486" s="49" t="str">
        <f t="shared" si="518"/>
        <v/>
      </c>
      <c r="CI486" s="49" t="str">
        <f t="shared" si="519"/>
        <v/>
      </c>
      <c r="CJ486" s="49" t="str">
        <f t="shared" si="520"/>
        <v/>
      </c>
      <c r="CK486" s="50" t="str">
        <f t="shared" si="521"/>
        <v/>
      </c>
      <c r="CM486" s="85" t="str">
        <f t="shared" si="499"/>
        <v/>
      </c>
      <c r="CN486" s="6" t="str">
        <f>IF($B486="", "", IF($CM486="X", "", IF(Report!$BN$3="X", LEFT($B486, 2), $B486)))</f>
        <v/>
      </c>
      <c r="CP486" s="48" t="str">
        <f>IF($CN486="", "", IF($CN486=Report!$BN$4, AA486, ""))</f>
        <v/>
      </c>
      <c r="CQ486" s="49" t="str">
        <f>IF($CN486="", "", IF($CN486=Report!$BN$4, AB486, ""))</f>
        <v/>
      </c>
      <c r="CR486" s="49" t="str">
        <f>IF($CN486="", "", IF($CN486=Report!$BN$4, AC486, ""))</f>
        <v/>
      </c>
      <c r="CS486" s="49" t="str">
        <f>IF($CN486="", "", IF($CN486=Report!$BN$4, AD486, ""))</f>
        <v/>
      </c>
      <c r="CT486" s="49" t="str">
        <f>IF($CN486="", "", IF($CN486=Report!$BN$4, AE486, ""))</f>
        <v/>
      </c>
      <c r="CU486" s="49" t="str">
        <f>IF($CN486="", "", IF($CN486=Report!$BN$4, AF486, ""))</f>
        <v/>
      </c>
      <c r="CV486" s="49" t="str">
        <f>IF($CN486="", "", IF($CN486=Report!$BN$4, AG486, ""))</f>
        <v/>
      </c>
      <c r="CW486" s="49" t="str">
        <f>IF($CN486="", "", IF($CN486=Report!$BN$4, AH486, ""))</f>
        <v/>
      </c>
      <c r="CX486" s="49" t="str">
        <f>IF($CN486="", "", IF($CN486=Report!$BN$4, AI486, ""))</f>
        <v/>
      </c>
      <c r="CY486" s="49" t="str">
        <f>IF($CN486="", "", IF($CN486=Report!$BN$4, AJ486, ""))</f>
        <v/>
      </c>
      <c r="CZ486" s="49" t="str">
        <f>IF($CN486="", "", IF($CN486=Report!$BN$4, AK486, ""))</f>
        <v/>
      </c>
      <c r="DA486" s="49" t="str">
        <f>IF($CN486="", "", IF($CN486=Report!$BN$4, AL486, ""))</f>
        <v/>
      </c>
      <c r="DB486" s="49" t="str">
        <f>IF($CN486="", "", IF($CN486=Report!$BN$4, AM486, ""))</f>
        <v/>
      </c>
      <c r="DC486" s="49" t="str">
        <f>IF($CN486="", "", IF($CN486=Report!$BN$4, AN486, ""))</f>
        <v/>
      </c>
      <c r="DD486" s="50" t="str">
        <f>IF($CN486="", "", IF($CN486=Report!$BN$4, AO486, ""))</f>
        <v/>
      </c>
      <c r="DE486" s="48" t="str">
        <f>IF($CN486="", "", IF($CN486=Report!$BN$4, AP486, ""))</f>
        <v/>
      </c>
      <c r="DF486" s="49" t="str">
        <f>IF($CN486="", "", IF($CN486=Report!$BN$4, AQ486, ""))</f>
        <v/>
      </c>
      <c r="DG486" s="49" t="str">
        <f>IF($CN486="", "", IF($CN486=Report!$BN$4, AR486, ""))</f>
        <v/>
      </c>
      <c r="DH486" s="49" t="str">
        <f>IF($CN486="", "", IF($CN486=Report!$BN$4, AS486, ""))</f>
        <v/>
      </c>
      <c r="DI486" s="49" t="str">
        <f>IF($CN486="", "", IF($CN486=Report!$BN$4, AT486, ""))</f>
        <v/>
      </c>
      <c r="DJ486" s="49" t="str">
        <f>IF($CN486="", "", IF($CN486=Report!$BN$4, AU486, ""))</f>
        <v/>
      </c>
      <c r="DK486" s="49" t="str">
        <f>IF($CN486="", "", IF($CN486=Report!$BN$4, AV486, ""))</f>
        <v/>
      </c>
      <c r="DL486" s="49" t="str">
        <f>IF($CN486="", "", IF($CN486=Report!$BN$4, AW486, ""))</f>
        <v/>
      </c>
      <c r="DM486" s="49" t="str">
        <f>IF($CN486="", "", IF($CN486=Report!$BN$4, AX486, ""))</f>
        <v/>
      </c>
      <c r="DN486" s="49" t="str">
        <f>IF($CN486="", "", IF($CN486=Report!$BN$4, AY486, ""))</f>
        <v/>
      </c>
      <c r="DO486" s="49" t="str">
        <f>IF($CN486="", "", IF($CN486=Report!$BN$4, AZ486, ""))</f>
        <v/>
      </c>
      <c r="DP486" s="50" t="str">
        <f>IF($CN486="", "", IF($CN486=Report!$BN$4, BA486, ""))</f>
        <v/>
      </c>
      <c r="DQ486" s="48" t="str">
        <f>IF($CN486="", "", IF($CN486=Report!$BN$4, BB486, ""))</f>
        <v/>
      </c>
      <c r="DR486" s="49" t="str">
        <f>IF($CN486="", "", IF($CN486=Report!$BN$4, BC486, ""))</f>
        <v/>
      </c>
      <c r="DS486" s="49" t="str">
        <f>IF($CN486="", "", IF($CN486=Report!$BN$4, BD486, ""))</f>
        <v/>
      </c>
      <c r="DT486" s="49" t="str">
        <f>IF($CN486="", "", IF($CN486=Report!$BN$4, BE486, ""))</f>
        <v/>
      </c>
      <c r="DU486" s="49" t="str">
        <f>IF($CN486="", "", IF($CN486=Report!$BN$4, BF486, ""))</f>
        <v/>
      </c>
      <c r="DV486" s="49" t="str">
        <f>IF($CN486="", "", IF($CN486=Report!$BN$4, BG486, ""))</f>
        <v/>
      </c>
      <c r="DW486" s="49" t="str">
        <f>IF($CN486="", "", IF($CN486=Report!$BN$4, BH486, ""))</f>
        <v/>
      </c>
      <c r="DX486" s="49" t="str">
        <f>IF($CN486="", "", IF($CN486=Report!$BN$4, BI486, ""))</f>
        <v/>
      </c>
      <c r="DY486" s="49" t="str">
        <f>IF($CN486="", "", IF($CN486=Report!$BN$4, BJ486, ""))</f>
        <v/>
      </c>
      <c r="DZ486" s="49" t="str">
        <f>IF($CN486="", "", IF($CN486=Report!$BN$4, BK486, ""))</f>
        <v/>
      </c>
      <c r="EA486" s="49" t="str">
        <f>IF($CN486="", "", IF($CN486=Report!$BN$4, BL486, ""))</f>
        <v/>
      </c>
      <c r="EB486" s="50" t="str">
        <f>IF($CN486="", "", IF($CN486=Report!$BN$4, BM486, ""))</f>
        <v/>
      </c>
      <c r="EC486" s="48" t="str">
        <f>IF($CN486="", "", IF($CN486=Report!$BN$4, BN486, ""))</f>
        <v/>
      </c>
      <c r="ED486" s="49" t="str">
        <f>IF($CN486="", "", IF($CN486=Report!$BN$4, BO486, ""))</f>
        <v/>
      </c>
      <c r="EE486" s="49" t="str">
        <f>IF($CN486="", "", IF($CN486=Report!$BN$4, BP486, ""))</f>
        <v/>
      </c>
      <c r="EF486" s="49" t="str">
        <f>IF($CN486="", "", IF($CN486=Report!$BN$4, BQ486, ""))</f>
        <v/>
      </c>
      <c r="EG486" s="49" t="str">
        <f>IF($CN486="", "", IF($CN486=Report!$BN$4, BR486, ""))</f>
        <v/>
      </c>
      <c r="EH486" s="49" t="str">
        <f>IF($CN486="", "", IF($CN486=Report!$BN$4, BS486, ""))</f>
        <v/>
      </c>
      <c r="EI486" s="49" t="str">
        <f>IF($CN486="", "", IF($CN486=Report!$BN$4, BT486, ""))</f>
        <v/>
      </c>
      <c r="EJ486" s="49" t="str">
        <f>IF($CN486="", "", IF($CN486=Report!$BN$4, BU486, ""))</f>
        <v/>
      </c>
      <c r="EK486" s="49" t="str">
        <f>IF($CN486="", "", IF($CN486=Report!$BN$4, BV486, ""))</f>
        <v/>
      </c>
      <c r="EL486" s="49" t="str">
        <f>IF($CN486="", "", IF($CN486=Report!$BN$4, BW486, ""))</f>
        <v/>
      </c>
      <c r="EM486" s="49" t="str">
        <f>IF($CN486="", "", IF($CN486=Report!$BN$4, BX486, ""))</f>
        <v/>
      </c>
      <c r="EN486" s="50" t="str">
        <f>IF($CN486="", "", IF($CN486=Report!$BN$4, BY486, ""))</f>
        <v/>
      </c>
      <c r="EO486" s="48" t="str">
        <f>IF($CN486="", "", IF($CN486=Report!$BN$4, BZ486, ""))</f>
        <v/>
      </c>
      <c r="EP486" s="49" t="str">
        <f>IF($CN486="", "", IF($CN486=Report!$BN$4, CA486, ""))</f>
        <v/>
      </c>
      <c r="EQ486" s="49" t="str">
        <f>IF($CN486="", "", IF($CN486=Report!$BN$4, CB486, ""))</f>
        <v/>
      </c>
      <c r="ER486" s="49" t="str">
        <f>IF($CN486="", "", IF($CN486=Report!$BN$4, CC486, ""))</f>
        <v/>
      </c>
      <c r="ES486" s="49" t="str">
        <f>IF($CN486="", "", IF($CN486=Report!$BN$4, CD486, ""))</f>
        <v/>
      </c>
      <c r="ET486" s="49" t="str">
        <f>IF($CN486="", "", IF($CN486=Report!$BN$4, CE486, ""))</f>
        <v/>
      </c>
      <c r="EU486" s="49" t="str">
        <f>IF($CN486="", "", IF($CN486=Report!$BN$4, CF486, ""))</f>
        <v/>
      </c>
      <c r="EV486" s="49" t="str">
        <f>IF($CN486="", "", IF($CN486=Report!$BN$4, CG486, ""))</f>
        <v/>
      </c>
      <c r="EW486" s="49" t="str">
        <f>IF($CN486="", "", IF($CN486=Report!$BN$4, CH486, ""))</f>
        <v/>
      </c>
      <c r="EX486" s="49" t="str">
        <f>IF($CN486="", "", IF($CN486=Report!$BN$4, CI486, ""))</f>
        <v/>
      </c>
      <c r="EY486" s="49" t="str">
        <f>IF($CN486="", "", IF($CN486=Report!$BN$4, CJ486, ""))</f>
        <v/>
      </c>
      <c r="EZ486" s="50" t="str">
        <f>IF($CN486="", "", IF($CN486=Report!$BN$4, CK486, ""))</f>
        <v/>
      </c>
    </row>
    <row r="487" spans="1:156" x14ac:dyDescent="0.25">
      <c r="A487" s="19"/>
      <c r="B487" s="104"/>
      <c r="C487" s="105"/>
      <c r="D487" s="116"/>
      <c r="E487" s="106"/>
      <c r="F487" s="106"/>
      <c r="G487" s="106"/>
      <c r="H487" s="106"/>
      <c r="I487" s="106"/>
      <c r="J487" s="106"/>
      <c r="K487" s="106"/>
      <c r="L487" s="106"/>
      <c r="M487" s="106"/>
      <c r="N487" s="106"/>
      <c r="O487" s="106"/>
      <c r="P487" s="106"/>
      <c r="Q487" s="106"/>
      <c r="R487" s="106"/>
      <c r="S487" s="106"/>
      <c r="T487" s="108"/>
      <c r="U487" s="108"/>
      <c r="V487" s="108"/>
      <c r="W487" s="109"/>
      <c r="X487" s="19"/>
      <c r="AA487" s="48" t="str">
        <f t="shared" si="480"/>
        <v/>
      </c>
      <c r="AB487" s="49" t="str">
        <f t="shared" si="481"/>
        <v/>
      </c>
      <c r="AC487" s="49" t="str">
        <f t="shared" si="482"/>
        <v/>
      </c>
      <c r="AD487" s="49" t="str">
        <f t="shared" si="483"/>
        <v/>
      </c>
      <c r="AE487" s="49" t="str">
        <f t="shared" si="484"/>
        <v/>
      </c>
      <c r="AF487" s="49" t="str">
        <f t="shared" si="485"/>
        <v/>
      </c>
      <c r="AG487" s="49" t="str">
        <f t="shared" si="486"/>
        <v/>
      </c>
      <c r="AH487" s="49" t="str">
        <f t="shared" si="487"/>
        <v/>
      </c>
      <c r="AI487" s="49" t="str">
        <f t="shared" si="488"/>
        <v/>
      </c>
      <c r="AJ487" s="49" t="str">
        <f t="shared" si="489"/>
        <v/>
      </c>
      <c r="AK487" s="49" t="str">
        <f t="shared" si="490"/>
        <v/>
      </c>
      <c r="AL487" s="49" t="str">
        <f t="shared" si="491"/>
        <v/>
      </c>
      <c r="AM487" s="49" t="str">
        <f t="shared" si="492"/>
        <v/>
      </c>
      <c r="AN487" s="49" t="str">
        <f t="shared" si="493"/>
        <v/>
      </c>
      <c r="AO487" s="50" t="str">
        <f t="shared" si="494"/>
        <v/>
      </c>
      <c r="AP487" s="48" t="str">
        <f t="shared" si="495"/>
        <v/>
      </c>
      <c r="AQ487" s="49" t="str">
        <f t="shared" si="458"/>
        <v/>
      </c>
      <c r="AR487" s="49" t="str">
        <f t="shared" si="459"/>
        <v/>
      </c>
      <c r="AS487" s="49" t="str">
        <f t="shared" si="460"/>
        <v/>
      </c>
      <c r="AT487" s="49" t="str">
        <f t="shared" si="461"/>
        <v/>
      </c>
      <c r="AU487" s="49" t="str">
        <f t="shared" si="462"/>
        <v/>
      </c>
      <c r="AV487" s="49" t="str">
        <f t="shared" si="463"/>
        <v/>
      </c>
      <c r="AW487" s="49" t="str">
        <f t="shared" si="464"/>
        <v/>
      </c>
      <c r="AX487" s="49" t="str">
        <f t="shared" si="465"/>
        <v/>
      </c>
      <c r="AY487" s="49" t="str">
        <f t="shared" si="466"/>
        <v/>
      </c>
      <c r="AZ487" s="49" t="str">
        <f t="shared" si="467"/>
        <v/>
      </c>
      <c r="BA487" s="50" t="str">
        <f t="shared" si="468"/>
        <v/>
      </c>
      <c r="BB487" s="48" t="str">
        <f t="shared" si="496"/>
        <v/>
      </c>
      <c r="BC487" s="49" t="str">
        <f t="shared" si="469"/>
        <v/>
      </c>
      <c r="BD487" s="49" t="str">
        <f t="shared" si="470"/>
        <v/>
      </c>
      <c r="BE487" s="49" t="str">
        <f t="shared" si="471"/>
        <v/>
      </c>
      <c r="BF487" s="49" t="str">
        <f t="shared" si="472"/>
        <v/>
      </c>
      <c r="BG487" s="49" t="str">
        <f t="shared" si="473"/>
        <v/>
      </c>
      <c r="BH487" s="49" t="str">
        <f t="shared" si="474"/>
        <v/>
      </c>
      <c r="BI487" s="49" t="str">
        <f t="shared" si="475"/>
        <v/>
      </c>
      <c r="BJ487" s="49" t="str">
        <f t="shared" si="476"/>
        <v/>
      </c>
      <c r="BK487" s="49" t="str">
        <f t="shared" si="477"/>
        <v/>
      </c>
      <c r="BL487" s="49" t="str">
        <f t="shared" si="478"/>
        <v/>
      </c>
      <c r="BM487" s="50" t="str">
        <f t="shared" si="479"/>
        <v/>
      </c>
      <c r="BN487" s="48" t="str">
        <f t="shared" si="497"/>
        <v/>
      </c>
      <c r="BO487" s="49" t="str">
        <f t="shared" si="500"/>
        <v/>
      </c>
      <c r="BP487" s="49" t="str">
        <f t="shared" si="501"/>
        <v/>
      </c>
      <c r="BQ487" s="49" t="str">
        <f t="shared" si="502"/>
        <v/>
      </c>
      <c r="BR487" s="49" t="str">
        <f t="shared" si="503"/>
        <v/>
      </c>
      <c r="BS487" s="49" t="str">
        <f t="shared" si="504"/>
        <v/>
      </c>
      <c r="BT487" s="49" t="str">
        <f t="shared" si="505"/>
        <v/>
      </c>
      <c r="BU487" s="49" t="str">
        <f t="shared" si="506"/>
        <v/>
      </c>
      <c r="BV487" s="49" t="str">
        <f t="shared" si="507"/>
        <v/>
      </c>
      <c r="BW487" s="49" t="str">
        <f t="shared" si="508"/>
        <v/>
      </c>
      <c r="BX487" s="49" t="str">
        <f t="shared" si="509"/>
        <v/>
      </c>
      <c r="BY487" s="50" t="str">
        <f t="shared" si="510"/>
        <v/>
      </c>
      <c r="BZ487" s="48" t="str">
        <f t="shared" si="498"/>
        <v/>
      </c>
      <c r="CA487" s="49" t="str">
        <f t="shared" si="511"/>
        <v/>
      </c>
      <c r="CB487" s="49" t="str">
        <f t="shared" si="512"/>
        <v/>
      </c>
      <c r="CC487" s="49" t="str">
        <f t="shared" si="513"/>
        <v/>
      </c>
      <c r="CD487" s="49" t="str">
        <f t="shared" si="514"/>
        <v/>
      </c>
      <c r="CE487" s="49" t="str">
        <f t="shared" si="515"/>
        <v/>
      </c>
      <c r="CF487" s="49" t="str">
        <f t="shared" si="516"/>
        <v/>
      </c>
      <c r="CG487" s="49" t="str">
        <f t="shared" si="517"/>
        <v/>
      </c>
      <c r="CH487" s="49" t="str">
        <f t="shared" si="518"/>
        <v/>
      </c>
      <c r="CI487" s="49" t="str">
        <f t="shared" si="519"/>
        <v/>
      </c>
      <c r="CJ487" s="49" t="str">
        <f t="shared" si="520"/>
        <v/>
      </c>
      <c r="CK487" s="50" t="str">
        <f t="shared" si="521"/>
        <v/>
      </c>
      <c r="CM487" s="85" t="str">
        <f t="shared" si="499"/>
        <v/>
      </c>
      <c r="CN487" s="6" t="str">
        <f>IF($B487="", "", IF($CM487="X", "", IF(Report!$BN$3="X", LEFT($B487, 2), $B487)))</f>
        <v/>
      </c>
      <c r="CP487" s="48" t="str">
        <f>IF($CN487="", "", IF($CN487=Report!$BN$4, AA487, ""))</f>
        <v/>
      </c>
      <c r="CQ487" s="49" t="str">
        <f>IF($CN487="", "", IF($CN487=Report!$BN$4, AB487, ""))</f>
        <v/>
      </c>
      <c r="CR487" s="49" t="str">
        <f>IF($CN487="", "", IF($CN487=Report!$BN$4, AC487, ""))</f>
        <v/>
      </c>
      <c r="CS487" s="49" t="str">
        <f>IF($CN487="", "", IF($CN487=Report!$BN$4, AD487, ""))</f>
        <v/>
      </c>
      <c r="CT487" s="49" t="str">
        <f>IF($CN487="", "", IF($CN487=Report!$BN$4, AE487, ""))</f>
        <v/>
      </c>
      <c r="CU487" s="49" t="str">
        <f>IF($CN487="", "", IF($CN487=Report!$BN$4, AF487, ""))</f>
        <v/>
      </c>
      <c r="CV487" s="49" t="str">
        <f>IF($CN487="", "", IF($CN487=Report!$BN$4, AG487, ""))</f>
        <v/>
      </c>
      <c r="CW487" s="49" t="str">
        <f>IF($CN487="", "", IF($CN487=Report!$BN$4, AH487, ""))</f>
        <v/>
      </c>
      <c r="CX487" s="49" t="str">
        <f>IF($CN487="", "", IF($CN487=Report!$BN$4, AI487, ""))</f>
        <v/>
      </c>
      <c r="CY487" s="49" t="str">
        <f>IF($CN487="", "", IF($CN487=Report!$BN$4, AJ487, ""))</f>
        <v/>
      </c>
      <c r="CZ487" s="49" t="str">
        <f>IF($CN487="", "", IF($CN487=Report!$BN$4, AK487, ""))</f>
        <v/>
      </c>
      <c r="DA487" s="49" t="str">
        <f>IF($CN487="", "", IF($CN487=Report!$BN$4, AL487, ""))</f>
        <v/>
      </c>
      <c r="DB487" s="49" t="str">
        <f>IF($CN487="", "", IF($CN487=Report!$BN$4, AM487, ""))</f>
        <v/>
      </c>
      <c r="DC487" s="49" t="str">
        <f>IF($CN487="", "", IF($CN487=Report!$BN$4, AN487, ""))</f>
        <v/>
      </c>
      <c r="DD487" s="50" t="str">
        <f>IF($CN487="", "", IF($CN487=Report!$BN$4, AO487, ""))</f>
        <v/>
      </c>
      <c r="DE487" s="48" t="str">
        <f>IF($CN487="", "", IF($CN487=Report!$BN$4, AP487, ""))</f>
        <v/>
      </c>
      <c r="DF487" s="49" t="str">
        <f>IF($CN487="", "", IF($CN487=Report!$BN$4, AQ487, ""))</f>
        <v/>
      </c>
      <c r="DG487" s="49" t="str">
        <f>IF($CN487="", "", IF($CN487=Report!$BN$4, AR487, ""))</f>
        <v/>
      </c>
      <c r="DH487" s="49" t="str">
        <f>IF($CN487="", "", IF($CN487=Report!$BN$4, AS487, ""))</f>
        <v/>
      </c>
      <c r="DI487" s="49" t="str">
        <f>IF($CN487="", "", IF($CN487=Report!$BN$4, AT487, ""))</f>
        <v/>
      </c>
      <c r="DJ487" s="49" t="str">
        <f>IF($CN487="", "", IF($CN487=Report!$BN$4, AU487, ""))</f>
        <v/>
      </c>
      <c r="DK487" s="49" t="str">
        <f>IF($CN487="", "", IF($CN487=Report!$BN$4, AV487, ""))</f>
        <v/>
      </c>
      <c r="DL487" s="49" t="str">
        <f>IF($CN487="", "", IF($CN487=Report!$BN$4, AW487, ""))</f>
        <v/>
      </c>
      <c r="DM487" s="49" t="str">
        <f>IF($CN487="", "", IF($CN487=Report!$BN$4, AX487, ""))</f>
        <v/>
      </c>
      <c r="DN487" s="49" t="str">
        <f>IF($CN487="", "", IF($CN487=Report!$BN$4, AY487, ""))</f>
        <v/>
      </c>
      <c r="DO487" s="49" t="str">
        <f>IF($CN487="", "", IF($CN487=Report!$BN$4, AZ487, ""))</f>
        <v/>
      </c>
      <c r="DP487" s="50" t="str">
        <f>IF($CN487="", "", IF($CN487=Report!$BN$4, BA487, ""))</f>
        <v/>
      </c>
      <c r="DQ487" s="48" t="str">
        <f>IF($CN487="", "", IF($CN487=Report!$BN$4, BB487, ""))</f>
        <v/>
      </c>
      <c r="DR487" s="49" t="str">
        <f>IF($CN487="", "", IF($CN487=Report!$BN$4, BC487, ""))</f>
        <v/>
      </c>
      <c r="DS487" s="49" t="str">
        <f>IF($CN487="", "", IF($CN487=Report!$BN$4, BD487, ""))</f>
        <v/>
      </c>
      <c r="DT487" s="49" t="str">
        <f>IF($CN487="", "", IF($CN487=Report!$BN$4, BE487, ""))</f>
        <v/>
      </c>
      <c r="DU487" s="49" t="str">
        <f>IF($CN487="", "", IF($CN487=Report!$BN$4, BF487, ""))</f>
        <v/>
      </c>
      <c r="DV487" s="49" t="str">
        <f>IF($CN487="", "", IF($CN487=Report!$BN$4, BG487, ""))</f>
        <v/>
      </c>
      <c r="DW487" s="49" t="str">
        <f>IF($CN487="", "", IF($CN487=Report!$BN$4, BH487, ""))</f>
        <v/>
      </c>
      <c r="DX487" s="49" t="str">
        <f>IF($CN487="", "", IF($CN487=Report!$BN$4, BI487, ""))</f>
        <v/>
      </c>
      <c r="DY487" s="49" t="str">
        <f>IF($CN487="", "", IF($CN487=Report!$BN$4, BJ487, ""))</f>
        <v/>
      </c>
      <c r="DZ487" s="49" t="str">
        <f>IF($CN487="", "", IF($CN487=Report!$BN$4, BK487, ""))</f>
        <v/>
      </c>
      <c r="EA487" s="49" t="str">
        <f>IF($CN487="", "", IF($CN487=Report!$BN$4, BL487, ""))</f>
        <v/>
      </c>
      <c r="EB487" s="50" t="str">
        <f>IF($CN487="", "", IF($CN487=Report!$BN$4, BM487, ""))</f>
        <v/>
      </c>
      <c r="EC487" s="48" t="str">
        <f>IF($CN487="", "", IF($CN487=Report!$BN$4, BN487, ""))</f>
        <v/>
      </c>
      <c r="ED487" s="49" t="str">
        <f>IF($CN487="", "", IF($CN487=Report!$BN$4, BO487, ""))</f>
        <v/>
      </c>
      <c r="EE487" s="49" t="str">
        <f>IF($CN487="", "", IF($CN487=Report!$BN$4, BP487, ""))</f>
        <v/>
      </c>
      <c r="EF487" s="49" t="str">
        <f>IF($CN487="", "", IF($CN487=Report!$BN$4, BQ487, ""))</f>
        <v/>
      </c>
      <c r="EG487" s="49" t="str">
        <f>IF($CN487="", "", IF($CN487=Report!$BN$4, BR487, ""))</f>
        <v/>
      </c>
      <c r="EH487" s="49" t="str">
        <f>IF($CN487="", "", IF($CN487=Report!$BN$4, BS487, ""))</f>
        <v/>
      </c>
      <c r="EI487" s="49" t="str">
        <f>IF($CN487="", "", IF($CN487=Report!$BN$4, BT487, ""))</f>
        <v/>
      </c>
      <c r="EJ487" s="49" t="str">
        <f>IF($CN487="", "", IF($CN487=Report!$BN$4, BU487, ""))</f>
        <v/>
      </c>
      <c r="EK487" s="49" t="str">
        <f>IF($CN487="", "", IF($CN487=Report!$BN$4, BV487, ""))</f>
        <v/>
      </c>
      <c r="EL487" s="49" t="str">
        <f>IF($CN487="", "", IF($CN487=Report!$BN$4, BW487, ""))</f>
        <v/>
      </c>
      <c r="EM487" s="49" t="str">
        <f>IF($CN487="", "", IF($CN487=Report!$BN$4, BX487, ""))</f>
        <v/>
      </c>
      <c r="EN487" s="50" t="str">
        <f>IF($CN487="", "", IF($CN487=Report!$BN$4, BY487, ""))</f>
        <v/>
      </c>
      <c r="EO487" s="48" t="str">
        <f>IF($CN487="", "", IF($CN487=Report!$BN$4, BZ487, ""))</f>
        <v/>
      </c>
      <c r="EP487" s="49" t="str">
        <f>IF($CN487="", "", IF($CN487=Report!$BN$4, CA487, ""))</f>
        <v/>
      </c>
      <c r="EQ487" s="49" t="str">
        <f>IF($CN487="", "", IF($CN487=Report!$BN$4, CB487, ""))</f>
        <v/>
      </c>
      <c r="ER487" s="49" t="str">
        <f>IF($CN487="", "", IF($CN487=Report!$BN$4, CC487, ""))</f>
        <v/>
      </c>
      <c r="ES487" s="49" t="str">
        <f>IF($CN487="", "", IF($CN487=Report!$BN$4, CD487, ""))</f>
        <v/>
      </c>
      <c r="ET487" s="49" t="str">
        <f>IF($CN487="", "", IF($CN487=Report!$BN$4, CE487, ""))</f>
        <v/>
      </c>
      <c r="EU487" s="49" t="str">
        <f>IF($CN487="", "", IF($CN487=Report!$BN$4, CF487, ""))</f>
        <v/>
      </c>
      <c r="EV487" s="49" t="str">
        <f>IF($CN487="", "", IF($CN487=Report!$BN$4, CG487, ""))</f>
        <v/>
      </c>
      <c r="EW487" s="49" t="str">
        <f>IF($CN487="", "", IF($CN487=Report!$BN$4, CH487, ""))</f>
        <v/>
      </c>
      <c r="EX487" s="49" t="str">
        <f>IF($CN487="", "", IF($CN487=Report!$BN$4, CI487, ""))</f>
        <v/>
      </c>
      <c r="EY487" s="49" t="str">
        <f>IF($CN487="", "", IF($CN487=Report!$BN$4, CJ487, ""))</f>
        <v/>
      </c>
      <c r="EZ487" s="50" t="str">
        <f>IF($CN487="", "", IF($CN487=Report!$BN$4, CK487, ""))</f>
        <v/>
      </c>
    </row>
    <row r="488" spans="1:156" x14ac:dyDescent="0.25">
      <c r="A488" s="19"/>
      <c r="B488" s="104"/>
      <c r="C488" s="105"/>
      <c r="D488" s="116"/>
      <c r="E488" s="106"/>
      <c r="F488" s="106"/>
      <c r="G488" s="106"/>
      <c r="H488" s="106"/>
      <c r="I488" s="106"/>
      <c r="J488" s="106"/>
      <c r="K488" s="106"/>
      <c r="L488" s="106"/>
      <c r="M488" s="106"/>
      <c r="N488" s="106"/>
      <c r="O488" s="106"/>
      <c r="P488" s="106"/>
      <c r="Q488" s="106"/>
      <c r="R488" s="106"/>
      <c r="S488" s="106"/>
      <c r="T488" s="108"/>
      <c r="U488" s="108"/>
      <c r="V488" s="108"/>
      <c r="W488" s="109"/>
      <c r="X488" s="19"/>
      <c r="AA488" s="48" t="str">
        <f t="shared" si="480"/>
        <v/>
      </c>
      <c r="AB488" s="49" t="str">
        <f t="shared" si="481"/>
        <v/>
      </c>
      <c r="AC488" s="49" t="str">
        <f t="shared" si="482"/>
        <v/>
      </c>
      <c r="AD488" s="49" t="str">
        <f t="shared" si="483"/>
        <v/>
      </c>
      <c r="AE488" s="49" t="str">
        <f t="shared" si="484"/>
        <v/>
      </c>
      <c r="AF488" s="49" t="str">
        <f t="shared" si="485"/>
        <v/>
      </c>
      <c r="AG488" s="49" t="str">
        <f t="shared" si="486"/>
        <v/>
      </c>
      <c r="AH488" s="49" t="str">
        <f t="shared" si="487"/>
        <v/>
      </c>
      <c r="AI488" s="49" t="str">
        <f t="shared" si="488"/>
        <v/>
      </c>
      <c r="AJ488" s="49" t="str">
        <f t="shared" si="489"/>
        <v/>
      </c>
      <c r="AK488" s="49" t="str">
        <f t="shared" si="490"/>
        <v/>
      </c>
      <c r="AL488" s="49" t="str">
        <f t="shared" si="491"/>
        <v/>
      </c>
      <c r="AM488" s="49" t="str">
        <f t="shared" si="492"/>
        <v/>
      </c>
      <c r="AN488" s="49" t="str">
        <f t="shared" si="493"/>
        <v/>
      </c>
      <c r="AO488" s="50" t="str">
        <f t="shared" si="494"/>
        <v/>
      </c>
      <c r="AP488" s="48" t="str">
        <f t="shared" si="495"/>
        <v/>
      </c>
      <c r="AQ488" s="49" t="str">
        <f t="shared" si="458"/>
        <v/>
      </c>
      <c r="AR488" s="49" t="str">
        <f t="shared" si="459"/>
        <v/>
      </c>
      <c r="AS488" s="49" t="str">
        <f t="shared" si="460"/>
        <v/>
      </c>
      <c r="AT488" s="49" t="str">
        <f t="shared" si="461"/>
        <v/>
      </c>
      <c r="AU488" s="49" t="str">
        <f t="shared" si="462"/>
        <v/>
      </c>
      <c r="AV488" s="49" t="str">
        <f t="shared" si="463"/>
        <v/>
      </c>
      <c r="AW488" s="49" t="str">
        <f t="shared" si="464"/>
        <v/>
      </c>
      <c r="AX488" s="49" t="str">
        <f t="shared" si="465"/>
        <v/>
      </c>
      <c r="AY488" s="49" t="str">
        <f t="shared" si="466"/>
        <v/>
      </c>
      <c r="AZ488" s="49" t="str">
        <f t="shared" si="467"/>
        <v/>
      </c>
      <c r="BA488" s="50" t="str">
        <f t="shared" si="468"/>
        <v/>
      </c>
      <c r="BB488" s="48" t="str">
        <f t="shared" si="496"/>
        <v/>
      </c>
      <c r="BC488" s="49" t="str">
        <f t="shared" si="469"/>
        <v/>
      </c>
      <c r="BD488" s="49" t="str">
        <f t="shared" si="470"/>
        <v/>
      </c>
      <c r="BE488" s="49" t="str">
        <f t="shared" si="471"/>
        <v/>
      </c>
      <c r="BF488" s="49" t="str">
        <f t="shared" si="472"/>
        <v/>
      </c>
      <c r="BG488" s="49" t="str">
        <f t="shared" si="473"/>
        <v/>
      </c>
      <c r="BH488" s="49" t="str">
        <f t="shared" si="474"/>
        <v/>
      </c>
      <c r="BI488" s="49" t="str">
        <f t="shared" si="475"/>
        <v/>
      </c>
      <c r="BJ488" s="49" t="str">
        <f t="shared" si="476"/>
        <v/>
      </c>
      <c r="BK488" s="49" t="str">
        <f t="shared" si="477"/>
        <v/>
      </c>
      <c r="BL488" s="49" t="str">
        <f t="shared" si="478"/>
        <v/>
      </c>
      <c r="BM488" s="50" t="str">
        <f t="shared" si="479"/>
        <v/>
      </c>
      <c r="BN488" s="48" t="str">
        <f t="shared" si="497"/>
        <v/>
      </c>
      <c r="BO488" s="49" t="str">
        <f t="shared" si="500"/>
        <v/>
      </c>
      <c r="BP488" s="49" t="str">
        <f t="shared" si="501"/>
        <v/>
      </c>
      <c r="BQ488" s="49" t="str">
        <f t="shared" si="502"/>
        <v/>
      </c>
      <c r="BR488" s="49" t="str">
        <f t="shared" si="503"/>
        <v/>
      </c>
      <c r="BS488" s="49" t="str">
        <f t="shared" si="504"/>
        <v/>
      </c>
      <c r="BT488" s="49" t="str">
        <f t="shared" si="505"/>
        <v/>
      </c>
      <c r="BU488" s="49" t="str">
        <f t="shared" si="506"/>
        <v/>
      </c>
      <c r="BV488" s="49" t="str">
        <f t="shared" si="507"/>
        <v/>
      </c>
      <c r="BW488" s="49" t="str">
        <f t="shared" si="508"/>
        <v/>
      </c>
      <c r="BX488" s="49" t="str">
        <f t="shared" si="509"/>
        <v/>
      </c>
      <c r="BY488" s="50" t="str">
        <f t="shared" si="510"/>
        <v/>
      </c>
      <c r="BZ488" s="48" t="str">
        <f t="shared" si="498"/>
        <v/>
      </c>
      <c r="CA488" s="49" t="str">
        <f t="shared" si="511"/>
        <v/>
      </c>
      <c r="CB488" s="49" t="str">
        <f t="shared" si="512"/>
        <v/>
      </c>
      <c r="CC488" s="49" t="str">
        <f t="shared" si="513"/>
        <v/>
      </c>
      <c r="CD488" s="49" t="str">
        <f t="shared" si="514"/>
        <v/>
      </c>
      <c r="CE488" s="49" t="str">
        <f t="shared" si="515"/>
        <v/>
      </c>
      <c r="CF488" s="49" t="str">
        <f t="shared" si="516"/>
        <v/>
      </c>
      <c r="CG488" s="49" t="str">
        <f t="shared" si="517"/>
        <v/>
      </c>
      <c r="CH488" s="49" t="str">
        <f t="shared" si="518"/>
        <v/>
      </c>
      <c r="CI488" s="49" t="str">
        <f t="shared" si="519"/>
        <v/>
      </c>
      <c r="CJ488" s="49" t="str">
        <f t="shared" si="520"/>
        <v/>
      </c>
      <c r="CK488" s="50" t="str">
        <f t="shared" si="521"/>
        <v/>
      </c>
      <c r="CM488" s="85" t="str">
        <f t="shared" si="499"/>
        <v/>
      </c>
      <c r="CN488" s="6" t="str">
        <f>IF($B488="", "", IF($CM488="X", "", IF(Report!$BN$3="X", LEFT($B488, 2), $B488)))</f>
        <v/>
      </c>
      <c r="CP488" s="48" t="str">
        <f>IF($CN488="", "", IF($CN488=Report!$BN$4, AA488, ""))</f>
        <v/>
      </c>
      <c r="CQ488" s="49" t="str">
        <f>IF($CN488="", "", IF($CN488=Report!$BN$4, AB488, ""))</f>
        <v/>
      </c>
      <c r="CR488" s="49" t="str">
        <f>IF($CN488="", "", IF($CN488=Report!$BN$4, AC488, ""))</f>
        <v/>
      </c>
      <c r="CS488" s="49" t="str">
        <f>IF($CN488="", "", IF($CN488=Report!$BN$4, AD488, ""))</f>
        <v/>
      </c>
      <c r="CT488" s="49" t="str">
        <f>IF($CN488="", "", IF($CN488=Report!$BN$4, AE488, ""))</f>
        <v/>
      </c>
      <c r="CU488" s="49" t="str">
        <f>IF($CN488="", "", IF($CN488=Report!$BN$4, AF488, ""))</f>
        <v/>
      </c>
      <c r="CV488" s="49" t="str">
        <f>IF($CN488="", "", IF($CN488=Report!$BN$4, AG488, ""))</f>
        <v/>
      </c>
      <c r="CW488" s="49" t="str">
        <f>IF($CN488="", "", IF($CN488=Report!$BN$4, AH488, ""))</f>
        <v/>
      </c>
      <c r="CX488" s="49" t="str">
        <f>IF($CN488="", "", IF($CN488=Report!$BN$4, AI488, ""))</f>
        <v/>
      </c>
      <c r="CY488" s="49" t="str">
        <f>IF($CN488="", "", IF($CN488=Report!$BN$4, AJ488, ""))</f>
        <v/>
      </c>
      <c r="CZ488" s="49" t="str">
        <f>IF($CN488="", "", IF($CN488=Report!$BN$4, AK488, ""))</f>
        <v/>
      </c>
      <c r="DA488" s="49" t="str">
        <f>IF($CN488="", "", IF($CN488=Report!$BN$4, AL488, ""))</f>
        <v/>
      </c>
      <c r="DB488" s="49" t="str">
        <f>IF($CN488="", "", IF($CN488=Report!$BN$4, AM488, ""))</f>
        <v/>
      </c>
      <c r="DC488" s="49" t="str">
        <f>IF($CN488="", "", IF($CN488=Report!$BN$4, AN488, ""))</f>
        <v/>
      </c>
      <c r="DD488" s="50" t="str">
        <f>IF($CN488="", "", IF($CN488=Report!$BN$4, AO488, ""))</f>
        <v/>
      </c>
      <c r="DE488" s="48" t="str">
        <f>IF($CN488="", "", IF($CN488=Report!$BN$4, AP488, ""))</f>
        <v/>
      </c>
      <c r="DF488" s="49" t="str">
        <f>IF($CN488="", "", IF($CN488=Report!$BN$4, AQ488, ""))</f>
        <v/>
      </c>
      <c r="DG488" s="49" t="str">
        <f>IF($CN488="", "", IF($CN488=Report!$BN$4, AR488, ""))</f>
        <v/>
      </c>
      <c r="DH488" s="49" t="str">
        <f>IF($CN488="", "", IF($CN488=Report!$BN$4, AS488, ""))</f>
        <v/>
      </c>
      <c r="DI488" s="49" t="str">
        <f>IF($CN488="", "", IF($CN488=Report!$BN$4, AT488, ""))</f>
        <v/>
      </c>
      <c r="DJ488" s="49" t="str">
        <f>IF($CN488="", "", IF($CN488=Report!$BN$4, AU488, ""))</f>
        <v/>
      </c>
      <c r="DK488" s="49" t="str">
        <f>IF($CN488="", "", IF($CN488=Report!$BN$4, AV488, ""))</f>
        <v/>
      </c>
      <c r="DL488" s="49" t="str">
        <f>IF($CN488="", "", IF($CN488=Report!$BN$4, AW488, ""))</f>
        <v/>
      </c>
      <c r="DM488" s="49" t="str">
        <f>IF($CN488="", "", IF($CN488=Report!$BN$4, AX488, ""))</f>
        <v/>
      </c>
      <c r="DN488" s="49" t="str">
        <f>IF($CN488="", "", IF($CN488=Report!$BN$4, AY488, ""))</f>
        <v/>
      </c>
      <c r="DO488" s="49" t="str">
        <f>IF($CN488="", "", IF($CN488=Report!$BN$4, AZ488, ""))</f>
        <v/>
      </c>
      <c r="DP488" s="50" t="str">
        <f>IF($CN488="", "", IF($CN488=Report!$BN$4, BA488, ""))</f>
        <v/>
      </c>
      <c r="DQ488" s="48" t="str">
        <f>IF($CN488="", "", IF($CN488=Report!$BN$4, BB488, ""))</f>
        <v/>
      </c>
      <c r="DR488" s="49" t="str">
        <f>IF($CN488="", "", IF($CN488=Report!$BN$4, BC488, ""))</f>
        <v/>
      </c>
      <c r="DS488" s="49" t="str">
        <f>IF($CN488="", "", IF($CN488=Report!$BN$4, BD488, ""))</f>
        <v/>
      </c>
      <c r="DT488" s="49" t="str">
        <f>IF($CN488="", "", IF($CN488=Report!$BN$4, BE488, ""))</f>
        <v/>
      </c>
      <c r="DU488" s="49" t="str">
        <f>IF($CN488="", "", IF($CN488=Report!$BN$4, BF488, ""))</f>
        <v/>
      </c>
      <c r="DV488" s="49" t="str">
        <f>IF($CN488="", "", IF($CN488=Report!$BN$4, BG488, ""))</f>
        <v/>
      </c>
      <c r="DW488" s="49" t="str">
        <f>IF($CN488="", "", IF($CN488=Report!$BN$4, BH488, ""))</f>
        <v/>
      </c>
      <c r="DX488" s="49" t="str">
        <f>IF($CN488="", "", IF($CN488=Report!$BN$4, BI488, ""))</f>
        <v/>
      </c>
      <c r="DY488" s="49" t="str">
        <f>IF($CN488="", "", IF($CN488=Report!$BN$4, BJ488, ""))</f>
        <v/>
      </c>
      <c r="DZ488" s="49" t="str">
        <f>IF($CN488="", "", IF($CN488=Report!$BN$4, BK488, ""))</f>
        <v/>
      </c>
      <c r="EA488" s="49" t="str">
        <f>IF($CN488="", "", IF($CN488=Report!$BN$4, BL488, ""))</f>
        <v/>
      </c>
      <c r="EB488" s="50" t="str">
        <f>IF($CN488="", "", IF($CN488=Report!$BN$4, BM488, ""))</f>
        <v/>
      </c>
      <c r="EC488" s="48" t="str">
        <f>IF($CN488="", "", IF($CN488=Report!$BN$4, BN488, ""))</f>
        <v/>
      </c>
      <c r="ED488" s="49" t="str">
        <f>IF($CN488="", "", IF($CN488=Report!$BN$4, BO488, ""))</f>
        <v/>
      </c>
      <c r="EE488" s="49" t="str">
        <f>IF($CN488="", "", IF($CN488=Report!$BN$4, BP488, ""))</f>
        <v/>
      </c>
      <c r="EF488" s="49" t="str">
        <f>IF($CN488="", "", IF($CN488=Report!$BN$4, BQ488, ""))</f>
        <v/>
      </c>
      <c r="EG488" s="49" t="str">
        <f>IF($CN488="", "", IF($CN488=Report!$BN$4, BR488, ""))</f>
        <v/>
      </c>
      <c r="EH488" s="49" t="str">
        <f>IF($CN488="", "", IF($CN488=Report!$BN$4, BS488, ""))</f>
        <v/>
      </c>
      <c r="EI488" s="49" t="str">
        <f>IF($CN488="", "", IF($CN488=Report!$BN$4, BT488, ""))</f>
        <v/>
      </c>
      <c r="EJ488" s="49" t="str">
        <f>IF($CN488="", "", IF($CN488=Report!$BN$4, BU488, ""))</f>
        <v/>
      </c>
      <c r="EK488" s="49" t="str">
        <f>IF($CN488="", "", IF($CN488=Report!$BN$4, BV488, ""))</f>
        <v/>
      </c>
      <c r="EL488" s="49" t="str">
        <f>IF($CN488="", "", IF($CN488=Report!$BN$4, BW488, ""))</f>
        <v/>
      </c>
      <c r="EM488" s="49" t="str">
        <f>IF($CN488="", "", IF($CN488=Report!$BN$4, BX488, ""))</f>
        <v/>
      </c>
      <c r="EN488" s="50" t="str">
        <f>IF($CN488="", "", IF($CN488=Report!$BN$4, BY488, ""))</f>
        <v/>
      </c>
      <c r="EO488" s="48" t="str">
        <f>IF($CN488="", "", IF($CN488=Report!$BN$4, BZ488, ""))</f>
        <v/>
      </c>
      <c r="EP488" s="49" t="str">
        <f>IF($CN488="", "", IF($CN488=Report!$BN$4, CA488, ""))</f>
        <v/>
      </c>
      <c r="EQ488" s="49" t="str">
        <f>IF($CN488="", "", IF($CN488=Report!$BN$4, CB488, ""))</f>
        <v/>
      </c>
      <c r="ER488" s="49" t="str">
        <f>IF($CN488="", "", IF($CN488=Report!$BN$4, CC488, ""))</f>
        <v/>
      </c>
      <c r="ES488" s="49" t="str">
        <f>IF($CN488="", "", IF($CN488=Report!$BN$4, CD488, ""))</f>
        <v/>
      </c>
      <c r="ET488" s="49" t="str">
        <f>IF($CN488="", "", IF($CN488=Report!$BN$4, CE488, ""))</f>
        <v/>
      </c>
      <c r="EU488" s="49" t="str">
        <f>IF($CN488="", "", IF($CN488=Report!$BN$4, CF488, ""))</f>
        <v/>
      </c>
      <c r="EV488" s="49" t="str">
        <f>IF($CN488="", "", IF($CN488=Report!$BN$4, CG488, ""))</f>
        <v/>
      </c>
      <c r="EW488" s="49" t="str">
        <f>IF($CN488="", "", IF($CN488=Report!$BN$4, CH488, ""))</f>
        <v/>
      </c>
      <c r="EX488" s="49" t="str">
        <f>IF($CN488="", "", IF($CN488=Report!$BN$4, CI488, ""))</f>
        <v/>
      </c>
      <c r="EY488" s="49" t="str">
        <f>IF($CN488="", "", IF($CN488=Report!$BN$4, CJ488, ""))</f>
        <v/>
      </c>
      <c r="EZ488" s="50" t="str">
        <f>IF($CN488="", "", IF($CN488=Report!$BN$4, CK488, ""))</f>
        <v/>
      </c>
    </row>
    <row r="489" spans="1:156" x14ac:dyDescent="0.25">
      <c r="A489" s="19"/>
      <c r="B489" s="104"/>
      <c r="C489" s="105"/>
      <c r="D489" s="116"/>
      <c r="E489" s="106"/>
      <c r="F489" s="106"/>
      <c r="G489" s="106"/>
      <c r="H489" s="106"/>
      <c r="I489" s="106"/>
      <c r="J489" s="106"/>
      <c r="K489" s="106"/>
      <c r="L489" s="106"/>
      <c r="M489" s="106"/>
      <c r="N489" s="106"/>
      <c r="O489" s="106"/>
      <c r="P489" s="106"/>
      <c r="Q489" s="106"/>
      <c r="R489" s="106"/>
      <c r="S489" s="106"/>
      <c r="T489" s="108"/>
      <c r="U489" s="108"/>
      <c r="V489" s="108"/>
      <c r="W489" s="109"/>
      <c r="X489" s="19"/>
      <c r="AA489" s="48" t="str">
        <f t="shared" si="480"/>
        <v/>
      </c>
      <c r="AB489" s="49" t="str">
        <f t="shared" si="481"/>
        <v/>
      </c>
      <c r="AC489" s="49" t="str">
        <f t="shared" si="482"/>
        <v/>
      </c>
      <c r="AD489" s="49" t="str">
        <f t="shared" si="483"/>
        <v/>
      </c>
      <c r="AE489" s="49" t="str">
        <f t="shared" si="484"/>
        <v/>
      </c>
      <c r="AF489" s="49" t="str">
        <f t="shared" si="485"/>
        <v/>
      </c>
      <c r="AG489" s="49" t="str">
        <f t="shared" si="486"/>
        <v/>
      </c>
      <c r="AH489" s="49" t="str">
        <f t="shared" si="487"/>
        <v/>
      </c>
      <c r="AI489" s="49" t="str">
        <f t="shared" si="488"/>
        <v/>
      </c>
      <c r="AJ489" s="49" t="str">
        <f t="shared" si="489"/>
        <v/>
      </c>
      <c r="AK489" s="49" t="str">
        <f t="shared" si="490"/>
        <v/>
      </c>
      <c r="AL489" s="49" t="str">
        <f t="shared" si="491"/>
        <v/>
      </c>
      <c r="AM489" s="49" t="str">
        <f t="shared" si="492"/>
        <v/>
      </c>
      <c r="AN489" s="49" t="str">
        <f t="shared" si="493"/>
        <v/>
      </c>
      <c r="AO489" s="50" t="str">
        <f t="shared" si="494"/>
        <v/>
      </c>
      <c r="AP489" s="48" t="str">
        <f t="shared" si="495"/>
        <v/>
      </c>
      <c r="AQ489" s="49" t="str">
        <f t="shared" si="458"/>
        <v/>
      </c>
      <c r="AR489" s="49" t="str">
        <f t="shared" si="459"/>
        <v/>
      </c>
      <c r="AS489" s="49" t="str">
        <f t="shared" si="460"/>
        <v/>
      </c>
      <c r="AT489" s="49" t="str">
        <f t="shared" si="461"/>
        <v/>
      </c>
      <c r="AU489" s="49" t="str">
        <f t="shared" si="462"/>
        <v/>
      </c>
      <c r="AV489" s="49" t="str">
        <f t="shared" si="463"/>
        <v/>
      </c>
      <c r="AW489" s="49" t="str">
        <f t="shared" si="464"/>
        <v/>
      </c>
      <c r="AX489" s="49" t="str">
        <f t="shared" si="465"/>
        <v/>
      </c>
      <c r="AY489" s="49" t="str">
        <f t="shared" si="466"/>
        <v/>
      </c>
      <c r="AZ489" s="49" t="str">
        <f t="shared" si="467"/>
        <v/>
      </c>
      <c r="BA489" s="50" t="str">
        <f t="shared" si="468"/>
        <v/>
      </c>
      <c r="BB489" s="48" t="str">
        <f t="shared" si="496"/>
        <v/>
      </c>
      <c r="BC489" s="49" t="str">
        <f t="shared" si="469"/>
        <v/>
      </c>
      <c r="BD489" s="49" t="str">
        <f t="shared" si="470"/>
        <v/>
      </c>
      <c r="BE489" s="49" t="str">
        <f t="shared" si="471"/>
        <v/>
      </c>
      <c r="BF489" s="49" t="str">
        <f t="shared" si="472"/>
        <v/>
      </c>
      <c r="BG489" s="49" t="str">
        <f t="shared" si="473"/>
        <v/>
      </c>
      <c r="BH489" s="49" t="str">
        <f t="shared" si="474"/>
        <v/>
      </c>
      <c r="BI489" s="49" t="str">
        <f t="shared" si="475"/>
        <v/>
      </c>
      <c r="BJ489" s="49" t="str">
        <f t="shared" si="476"/>
        <v/>
      </c>
      <c r="BK489" s="49" t="str">
        <f t="shared" si="477"/>
        <v/>
      </c>
      <c r="BL489" s="49" t="str">
        <f t="shared" si="478"/>
        <v/>
      </c>
      <c r="BM489" s="50" t="str">
        <f t="shared" si="479"/>
        <v/>
      </c>
      <c r="BN489" s="48" t="str">
        <f t="shared" si="497"/>
        <v/>
      </c>
      <c r="BO489" s="49" t="str">
        <f t="shared" si="500"/>
        <v/>
      </c>
      <c r="BP489" s="49" t="str">
        <f t="shared" si="501"/>
        <v/>
      </c>
      <c r="BQ489" s="49" t="str">
        <f t="shared" si="502"/>
        <v/>
      </c>
      <c r="BR489" s="49" t="str">
        <f t="shared" si="503"/>
        <v/>
      </c>
      <c r="BS489" s="49" t="str">
        <f t="shared" si="504"/>
        <v/>
      </c>
      <c r="BT489" s="49" t="str">
        <f t="shared" si="505"/>
        <v/>
      </c>
      <c r="BU489" s="49" t="str">
        <f t="shared" si="506"/>
        <v/>
      </c>
      <c r="BV489" s="49" t="str">
        <f t="shared" si="507"/>
        <v/>
      </c>
      <c r="BW489" s="49" t="str">
        <f t="shared" si="508"/>
        <v/>
      </c>
      <c r="BX489" s="49" t="str">
        <f t="shared" si="509"/>
        <v/>
      </c>
      <c r="BY489" s="50" t="str">
        <f t="shared" si="510"/>
        <v/>
      </c>
      <c r="BZ489" s="48" t="str">
        <f t="shared" si="498"/>
        <v/>
      </c>
      <c r="CA489" s="49" t="str">
        <f t="shared" si="511"/>
        <v/>
      </c>
      <c r="CB489" s="49" t="str">
        <f t="shared" si="512"/>
        <v/>
      </c>
      <c r="CC489" s="49" t="str">
        <f t="shared" si="513"/>
        <v/>
      </c>
      <c r="CD489" s="49" t="str">
        <f t="shared" si="514"/>
        <v/>
      </c>
      <c r="CE489" s="49" t="str">
        <f t="shared" si="515"/>
        <v/>
      </c>
      <c r="CF489" s="49" t="str">
        <f t="shared" si="516"/>
        <v/>
      </c>
      <c r="CG489" s="49" t="str">
        <f t="shared" si="517"/>
        <v/>
      </c>
      <c r="CH489" s="49" t="str">
        <f t="shared" si="518"/>
        <v/>
      </c>
      <c r="CI489" s="49" t="str">
        <f t="shared" si="519"/>
        <v/>
      </c>
      <c r="CJ489" s="49" t="str">
        <f t="shared" si="520"/>
        <v/>
      </c>
      <c r="CK489" s="50" t="str">
        <f t="shared" si="521"/>
        <v/>
      </c>
      <c r="CM489" s="85" t="str">
        <f t="shared" si="499"/>
        <v/>
      </c>
      <c r="CN489" s="6" t="str">
        <f>IF($B489="", "", IF($CM489="X", "", IF(Report!$BN$3="X", LEFT($B489, 2), $B489)))</f>
        <v/>
      </c>
      <c r="CP489" s="48" t="str">
        <f>IF($CN489="", "", IF($CN489=Report!$BN$4, AA489, ""))</f>
        <v/>
      </c>
      <c r="CQ489" s="49" t="str">
        <f>IF($CN489="", "", IF($CN489=Report!$BN$4, AB489, ""))</f>
        <v/>
      </c>
      <c r="CR489" s="49" t="str">
        <f>IF($CN489="", "", IF($CN489=Report!$BN$4, AC489, ""))</f>
        <v/>
      </c>
      <c r="CS489" s="49" t="str">
        <f>IF($CN489="", "", IF($CN489=Report!$BN$4, AD489, ""))</f>
        <v/>
      </c>
      <c r="CT489" s="49" t="str">
        <f>IF($CN489="", "", IF($CN489=Report!$BN$4, AE489, ""))</f>
        <v/>
      </c>
      <c r="CU489" s="49" t="str">
        <f>IF($CN489="", "", IF($CN489=Report!$BN$4, AF489, ""))</f>
        <v/>
      </c>
      <c r="CV489" s="49" t="str">
        <f>IF($CN489="", "", IF($CN489=Report!$BN$4, AG489, ""))</f>
        <v/>
      </c>
      <c r="CW489" s="49" t="str">
        <f>IF($CN489="", "", IF($CN489=Report!$BN$4, AH489, ""))</f>
        <v/>
      </c>
      <c r="CX489" s="49" t="str">
        <f>IF($CN489="", "", IF($CN489=Report!$BN$4, AI489, ""))</f>
        <v/>
      </c>
      <c r="CY489" s="49" t="str">
        <f>IF($CN489="", "", IF($CN489=Report!$BN$4, AJ489, ""))</f>
        <v/>
      </c>
      <c r="CZ489" s="49" t="str">
        <f>IF($CN489="", "", IF($CN489=Report!$BN$4, AK489, ""))</f>
        <v/>
      </c>
      <c r="DA489" s="49" t="str">
        <f>IF($CN489="", "", IF($CN489=Report!$BN$4, AL489, ""))</f>
        <v/>
      </c>
      <c r="DB489" s="49" t="str">
        <f>IF($CN489="", "", IF($CN489=Report!$BN$4, AM489, ""))</f>
        <v/>
      </c>
      <c r="DC489" s="49" t="str">
        <f>IF($CN489="", "", IF($CN489=Report!$BN$4, AN489, ""))</f>
        <v/>
      </c>
      <c r="DD489" s="50" t="str">
        <f>IF($CN489="", "", IF($CN489=Report!$BN$4, AO489, ""))</f>
        <v/>
      </c>
      <c r="DE489" s="48" t="str">
        <f>IF($CN489="", "", IF($CN489=Report!$BN$4, AP489, ""))</f>
        <v/>
      </c>
      <c r="DF489" s="49" t="str">
        <f>IF($CN489="", "", IF($CN489=Report!$BN$4, AQ489, ""))</f>
        <v/>
      </c>
      <c r="DG489" s="49" t="str">
        <f>IF($CN489="", "", IF($CN489=Report!$BN$4, AR489, ""))</f>
        <v/>
      </c>
      <c r="DH489" s="49" t="str">
        <f>IF($CN489="", "", IF($CN489=Report!$BN$4, AS489, ""))</f>
        <v/>
      </c>
      <c r="DI489" s="49" t="str">
        <f>IF($CN489="", "", IF($CN489=Report!$BN$4, AT489, ""))</f>
        <v/>
      </c>
      <c r="DJ489" s="49" t="str">
        <f>IF($CN489="", "", IF($CN489=Report!$BN$4, AU489, ""))</f>
        <v/>
      </c>
      <c r="DK489" s="49" t="str">
        <f>IF($CN489="", "", IF($CN489=Report!$BN$4, AV489, ""))</f>
        <v/>
      </c>
      <c r="DL489" s="49" t="str">
        <f>IF($CN489="", "", IF($CN489=Report!$BN$4, AW489, ""))</f>
        <v/>
      </c>
      <c r="DM489" s="49" t="str">
        <f>IF($CN489="", "", IF($CN489=Report!$BN$4, AX489, ""))</f>
        <v/>
      </c>
      <c r="DN489" s="49" t="str">
        <f>IF($CN489="", "", IF($CN489=Report!$BN$4, AY489, ""))</f>
        <v/>
      </c>
      <c r="DO489" s="49" t="str">
        <f>IF($CN489="", "", IF($CN489=Report!$BN$4, AZ489, ""))</f>
        <v/>
      </c>
      <c r="DP489" s="50" t="str">
        <f>IF($CN489="", "", IF($CN489=Report!$BN$4, BA489, ""))</f>
        <v/>
      </c>
      <c r="DQ489" s="48" t="str">
        <f>IF($CN489="", "", IF($CN489=Report!$BN$4, BB489, ""))</f>
        <v/>
      </c>
      <c r="DR489" s="49" t="str">
        <f>IF($CN489="", "", IF($CN489=Report!$BN$4, BC489, ""))</f>
        <v/>
      </c>
      <c r="DS489" s="49" t="str">
        <f>IF($CN489="", "", IF($CN489=Report!$BN$4, BD489, ""))</f>
        <v/>
      </c>
      <c r="DT489" s="49" t="str">
        <f>IF($CN489="", "", IF($CN489=Report!$BN$4, BE489, ""))</f>
        <v/>
      </c>
      <c r="DU489" s="49" t="str">
        <f>IF($CN489="", "", IF($CN489=Report!$BN$4, BF489, ""))</f>
        <v/>
      </c>
      <c r="DV489" s="49" t="str">
        <f>IF($CN489="", "", IF($CN489=Report!$BN$4, BG489, ""))</f>
        <v/>
      </c>
      <c r="DW489" s="49" t="str">
        <f>IF($CN489="", "", IF($CN489=Report!$BN$4, BH489, ""))</f>
        <v/>
      </c>
      <c r="DX489" s="49" t="str">
        <f>IF($CN489="", "", IF($CN489=Report!$BN$4, BI489, ""))</f>
        <v/>
      </c>
      <c r="DY489" s="49" t="str">
        <f>IF($CN489="", "", IF($CN489=Report!$BN$4, BJ489, ""))</f>
        <v/>
      </c>
      <c r="DZ489" s="49" t="str">
        <f>IF($CN489="", "", IF($CN489=Report!$BN$4, BK489, ""))</f>
        <v/>
      </c>
      <c r="EA489" s="49" t="str">
        <f>IF($CN489="", "", IF($CN489=Report!$BN$4, BL489, ""))</f>
        <v/>
      </c>
      <c r="EB489" s="50" t="str">
        <f>IF($CN489="", "", IF($CN489=Report!$BN$4, BM489, ""))</f>
        <v/>
      </c>
      <c r="EC489" s="48" t="str">
        <f>IF($CN489="", "", IF($CN489=Report!$BN$4, BN489, ""))</f>
        <v/>
      </c>
      <c r="ED489" s="49" t="str">
        <f>IF($CN489="", "", IF($CN489=Report!$BN$4, BO489, ""))</f>
        <v/>
      </c>
      <c r="EE489" s="49" t="str">
        <f>IF($CN489="", "", IF($CN489=Report!$BN$4, BP489, ""))</f>
        <v/>
      </c>
      <c r="EF489" s="49" t="str">
        <f>IF($CN489="", "", IF($CN489=Report!$BN$4, BQ489, ""))</f>
        <v/>
      </c>
      <c r="EG489" s="49" t="str">
        <f>IF($CN489="", "", IF($CN489=Report!$BN$4, BR489, ""))</f>
        <v/>
      </c>
      <c r="EH489" s="49" t="str">
        <f>IF($CN489="", "", IF($CN489=Report!$BN$4, BS489, ""))</f>
        <v/>
      </c>
      <c r="EI489" s="49" t="str">
        <f>IF($CN489="", "", IF($CN489=Report!$BN$4, BT489, ""))</f>
        <v/>
      </c>
      <c r="EJ489" s="49" t="str">
        <f>IF($CN489="", "", IF($CN489=Report!$BN$4, BU489, ""))</f>
        <v/>
      </c>
      <c r="EK489" s="49" t="str">
        <f>IF($CN489="", "", IF($CN489=Report!$BN$4, BV489, ""))</f>
        <v/>
      </c>
      <c r="EL489" s="49" t="str">
        <f>IF($CN489="", "", IF($CN489=Report!$BN$4, BW489, ""))</f>
        <v/>
      </c>
      <c r="EM489" s="49" t="str">
        <f>IF($CN489="", "", IF($CN489=Report!$BN$4, BX489, ""))</f>
        <v/>
      </c>
      <c r="EN489" s="50" t="str">
        <f>IF($CN489="", "", IF($CN489=Report!$BN$4, BY489, ""))</f>
        <v/>
      </c>
      <c r="EO489" s="48" t="str">
        <f>IF($CN489="", "", IF($CN489=Report!$BN$4, BZ489, ""))</f>
        <v/>
      </c>
      <c r="EP489" s="49" t="str">
        <f>IF($CN489="", "", IF($CN489=Report!$BN$4, CA489, ""))</f>
        <v/>
      </c>
      <c r="EQ489" s="49" t="str">
        <f>IF($CN489="", "", IF($CN489=Report!$BN$4, CB489, ""))</f>
        <v/>
      </c>
      <c r="ER489" s="49" t="str">
        <f>IF($CN489="", "", IF($CN489=Report!$BN$4, CC489, ""))</f>
        <v/>
      </c>
      <c r="ES489" s="49" t="str">
        <f>IF($CN489="", "", IF($CN489=Report!$BN$4, CD489, ""))</f>
        <v/>
      </c>
      <c r="ET489" s="49" t="str">
        <f>IF($CN489="", "", IF($CN489=Report!$BN$4, CE489, ""))</f>
        <v/>
      </c>
      <c r="EU489" s="49" t="str">
        <f>IF($CN489="", "", IF($CN489=Report!$BN$4, CF489, ""))</f>
        <v/>
      </c>
      <c r="EV489" s="49" t="str">
        <f>IF($CN489="", "", IF($CN489=Report!$BN$4, CG489, ""))</f>
        <v/>
      </c>
      <c r="EW489" s="49" t="str">
        <f>IF($CN489="", "", IF($CN489=Report!$BN$4, CH489, ""))</f>
        <v/>
      </c>
      <c r="EX489" s="49" t="str">
        <f>IF($CN489="", "", IF($CN489=Report!$BN$4, CI489, ""))</f>
        <v/>
      </c>
      <c r="EY489" s="49" t="str">
        <f>IF($CN489="", "", IF($CN489=Report!$BN$4, CJ489, ""))</f>
        <v/>
      </c>
      <c r="EZ489" s="50" t="str">
        <f>IF($CN489="", "", IF($CN489=Report!$BN$4, CK489, ""))</f>
        <v/>
      </c>
    </row>
    <row r="490" spans="1:156" x14ac:dyDescent="0.25">
      <c r="A490" s="19"/>
      <c r="B490" s="104"/>
      <c r="C490" s="105"/>
      <c r="D490" s="116"/>
      <c r="E490" s="106"/>
      <c r="F490" s="106"/>
      <c r="G490" s="106"/>
      <c r="H490" s="106"/>
      <c r="I490" s="106"/>
      <c r="J490" s="106"/>
      <c r="K490" s="106"/>
      <c r="L490" s="106"/>
      <c r="M490" s="106"/>
      <c r="N490" s="106"/>
      <c r="O490" s="106"/>
      <c r="P490" s="106"/>
      <c r="Q490" s="106"/>
      <c r="R490" s="106"/>
      <c r="S490" s="106"/>
      <c r="T490" s="108"/>
      <c r="U490" s="108"/>
      <c r="V490" s="108"/>
      <c r="W490" s="109"/>
      <c r="X490" s="19"/>
      <c r="AA490" s="48" t="str">
        <f t="shared" si="480"/>
        <v/>
      </c>
      <c r="AB490" s="49" t="str">
        <f t="shared" si="481"/>
        <v/>
      </c>
      <c r="AC490" s="49" t="str">
        <f t="shared" si="482"/>
        <v/>
      </c>
      <c r="AD490" s="49" t="str">
        <f t="shared" si="483"/>
        <v/>
      </c>
      <c r="AE490" s="49" t="str">
        <f t="shared" si="484"/>
        <v/>
      </c>
      <c r="AF490" s="49" t="str">
        <f t="shared" si="485"/>
        <v/>
      </c>
      <c r="AG490" s="49" t="str">
        <f t="shared" si="486"/>
        <v/>
      </c>
      <c r="AH490" s="49" t="str">
        <f t="shared" si="487"/>
        <v/>
      </c>
      <c r="AI490" s="49" t="str">
        <f t="shared" si="488"/>
        <v/>
      </c>
      <c r="AJ490" s="49" t="str">
        <f t="shared" si="489"/>
        <v/>
      </c>
      <c r="AK490" s="49" t="str">
        <f t="shared" si="490"/>
        <v/>
      </c>
      <c r="AL490" s="49" t="str">
        <f t="shared" si="491"/>
        <v/>
      </c>
      <c r="AM490" s="49" t="str">
        <f t="shared" si="492"/>
        <v/>
      </c>
      <c r="AN490" s="49" t="str">
        <f t="shared" si="493"/>
        <v/>
      </c>
      <c r="AO490" s="50" t="str">
        <f t="shared" si="494"/>
        <v/>
      </c>
      <c r="AP490" s="48" t="str">
        <f t="shared" si="495"/>
        <v/>
      </c>
      <c r="AQ490" s="49" t="str">
        <f t="shared" si="458"/>
        <v/>
      </c>
      <c r="AR490" s="49" t="str">
        <f t="shared" si="459"/>
        <v/>
      </c>
      <c r="AS490" s="49" t="str">
        <f t="shared" si="460"/>
        <v/>
      </c>
      <c r="AT490" s="49" t="str">
        <f t="shared" si="461"/>
        <v/>
      </c>
      <c r="AU490" s="49" t="str">
        <f t="shared" si="462"/>
        <v/>
      </c>
      <c r="AV490" s="49" t="str">
        <f t="shared" si="463"/>
        <v/>
      </c>
      <c r="AW490" s="49" t="str">
        <f t="shared" si="464"/>
        <v/>
      </c>
      <c r="AX490" s="49" t="str">
        <f t="shared" si="465"/>
        <v/>
      </c>
      <c r="AY490" s="49" t="str">
        <f t="shared" si="466"/>
        <v/>
      </c>
      <c r="AZ490" s="49" t="str">
        <f t="shared" si="467"/>
        <v/>
      </c>
      <c r="BA490" s="50" t="str">
        <f t="shared" si="468"/>
        <v/>
      </c>
      <c r="BB490" s="48" t="str">
        <f t="shared" si="496"/>
        <v/>
      </c>
      <c r="BC490" s="49" t="str">
        <f t="shared" si="469"/>
        <v/>
      </c>
      <c r="BD490" s="49" t="str">
        <f t="shared" si="470"/>
        <v/>
      </c>
      <c r="BE490" s="49" t="str">
        <f t="shared" si="471"/>
        <v/>
      </c>
      <c r="BF490" s="49" t="str">
        <f t="shared" si="472"/>
        <v/>
      </c>
      <c r="BG490" s="49" t="str">
        <f t="shared" si="473"/>
        <v/>
      </c>
      <c r="BH490" s="49" t="str">
        <f t="shared" si="474"/>
        <v/>
      </c>
      <c r="BI490" s="49" t="str">
        <f t="shared" si="475"/>
        <v/>
      </c>
      <c r="BJ490" s="49" t="str">
        <f t="shared" si="476"/>
        <v/>
      </c>
      <c r="BK490" s="49" t="str">
        <f t="shared" si="477"/>
        <v/>
      </c>
      <c r="BL490" s="49" t="str">
        <f t="shared" si="478"/>
        <v/>
      </c>
      <c r="BM490" s="50" t="str">
        <f t="shared" si="479"/>
        <v/>
      </c>
      <c r="BN490" s="48" t="str">
        <f t="shared" si="497"/>
        <v/>
      </c>
      <c r="BO490" s="49" t="str">
        <f t="shared" si="500"/>
        <v/>
      </c>
      <c r="BP490" s="49" t="str">
        <f t="shared" si="501"/>
        <v/>
      </c>
      <c r="BQ490" s="49" t="str">
        <f t="shared" si="502"/>
        <v/>
      </c>
      <c r="BR490" s="49" t="str">
        <f t="shared" si="503"/>
        <v/>
      </c>
      <c r="BS490" s="49" t="str">
        <f t="shared" si="504"/>
        <v/>
      </c>
      <c r="BT490" s="49" t="str">
        <f t="shared" si="505"/>
        <v/>
      </c>
      <c r="BU490" s="49" t="str">
        <f t="shared" si="506"/>
        <v/>
      </c>
      <c r="BV490" s="49" t="str">
        <f t="shared" si="507"/>
        <v/>
      </c>
      <c r="BW490" s="49" t="str">
        <f t="shared" si="508"/>
        <v/>
      </c>
      <c r="BX490" s="49" t="str">
        <f t="shared" si="509"/>
        <v/>
      </c>
      <c r="BY490" s="50" t="str">
        <f t="shared" si="510"/>
        <v/>
      </c>
      <c r="BZ490" s="48" t="str">
        <f t="shared" si="498"/>
        <v/>
      </c>
      <c r="CA490" s="49" t="str">
        <f t="shared" si="511"/>
        <v/>
      </c>
      <c r="CB490" s="49" t="str">
        <f t="shared" si="512"/>
        <v/>
      </c>
      <c r="CC490" s="49" t="str">
        <f t="shared" si="513"/>
        <v/>
      </c>
      <c r="CD490" s="49" t="str">
        <f t="shared" si="514"/>
        <v/>
      </c>
      <c r="CE490" s="49" t="str">
        <f t="shared" si="515"/>
        <v/>
      </c>
      <c r="CF490" s="49" t="str">
        <f t="shared" si="516"/>
        <v/>
      </c>
      <c r="CG490" s="49" t="str">
        <f t="shared" si="517"/>
        <v/>
      </c>
      <c r="CH490" s="49" t="str">
        <f t="shared" si="518"/>
        <v/>
      </c>
      <c r="CI490" s="49" t="str">
        <f t="shared" si="519"/>
        <v/>
      </c>
      <c r="CJ490" s="49" t="str">
        <f t="shared" si="520"/>
        <v/>
      </c>
      <c r="CK490" s="50" t="str">
        <f t="shared" si="521"/>
        <v/>
      </c>
      <c r="CM490" s="85" t="str">
        <f t="shared" si="499"/>
        <v/>
      </c>
      <c r="CN490" s="6" t="str">
        <f>IF($B490="", "", IF($CM490="X", "", IF(Report!$BN$3="X", LEFT($B490, 2), $B490)))</f>
        <v/>
      </c>
      <c r="CP490" s="48" t="str">
        <f>IF($CN490="", "", IF($CN490=Report!$BN$4, AA490, ""))</f>
        <v/>
      </c>
      <c r="CQ490" s="49" t="str">
        <f>IF($CN490="", "", IF($CN490=Report!$BN$4, AB490, ""))</f>
        <v/>
      </c>
      <c r="CR490" s="49" t="str">
        <f>IF($CN490="", "", IF($CN490=Report!$BN$4, AC490, ""))</f>
        <v/>
      </c>
      <c r="CS490" s="49" t="str">
        <f>IF($CN490="", "", IF($CN490=Report!$BN$4, AD490, ""))</f>
        <v/>
      </c>
      <c r="CT490" s="49" t="str">
        <f>IF($CN490="", "", IF($CN490=Report!$BN$4, AE490, ""))</f>
        <v/>
      </c>
      <c r="CU490" s="49" t="str">
        <f>IF($CN490="", "", IF($CN490=Report!$BN$4, AF490, ""))</f>
        <v/>
      </c>
      <c r="CV490" s="49" t="str">
        <f>IF($CN490="", "", IF($CN490=Report!$BN$4, AG490, ""))</f>
        <v/>
      </c>
      <c r="CW490" s="49" t="str">
        <f>IF($CN490="", "", IF($CN490=Report!$BN$4, AH490, ""))</f>
        <v/>
      </c>
      <c r="CX490" s="49" t="str">
        <f>IF($CN490="", "", IF($CN490=Report!$BN$4, AI490, ""))</f>
        <v/>
      </c>
      <c r="CY490" s="49" t="str">
        <f>IF($CN490="", "", IF($CN490=Report!$BN$4, AJ490, ""))</f>
        <v/>
      </c>
      <c r="CZ490" s="49" t="str">
        <f>IF($CN490="", "", IF($CN490=Report!$BN$4, AK490, ""))</f>
        <v/>
      </c>
      <c r="DA490" s="49" t="str">
        <f>IF($CN490="", "", IF($CN490=Report!$BN$4, AL490, ""))</f>
        <v/>
      </c>
      <c r="DB490" s="49" t="str">
        <f>IF($CN490="", "", IF($CN490=Report!$BN$4, AM490, ""))</f>
        <v/>
      </c>
      <c r="DC490" s="49" t="str">
        <f>IF($CN490="", "", IF($CN490=Report!$BN$4, AN490, ""))</f>
        <v/>
      </c>
      <c r="DD490" s="50" t="str">
        <f>IF($CN490="", "", IF($CN490=Report!$BN$4, AO490, ""))</f>
        <v/>
      </c>
      <c r="DE490" s="48" t="str">
        <f>IF($CN490="", "", IF($CN490=Report!$BN$4, AP490, ""))</f>
        <v/>
      </c>
      <c r="DF490" s="49" t="str">
        <f>IF($CN490="", "", IF($CN490=Report!$BN$4, AQ490, ""))</f>
        <v/>
      </c>
      <c r="DG490" s="49" t="str">
        <f>IF($CN490="", "", IF($CN490=Report!$BN$4, AR490, ""))</f>
        <v/>
      </c>
      <c r="DH490" s="49" t="str">
        <f>IF($CN490="", "", IF($CN490=Report!$BN$4, AS490, ""))</f>
        <v/>
      </c>
      <c r="DI490" s="49" t="str">
        <f>IF($CN490="", "", IF($CN490=Report!$BN$4, AT490, ""))</f>
        <v/>
      </c>
      <c r="DJ490" s="49" t="str">
        <f>IF($CN490="", "", IF($CN490=Report!$BN$4, AU490, ""))</f>
        <v/>
      </c>
      <c r="DK490" s="49" t="str">
        <f>IF($CN490="", "", IF($CN490=Report!$BN$4, AV490, ""))</f>
        <v/>
      </c>
      <c r="DL490" s="49" t="str">
        <f>IF($CN490="", "", IF($CN490=Report!$BN$4, AW490, ""))</f>
        <v/>
      </c>
      <c r="DM490" s="49" t="str">
        <f>IF($CN490="", "", IF($CN490=Report!$BN$4, AX490, ""))</f>
        <v/>
      </c>
      <c r="DN490" s="49" t="str">
        <f>IF($CN490="", "", IF($CN490=Report!$BN$4, AY490, ""))</f>
        <v/>
      </c>
      <c r="DO490" s="49" t="str">
        <f>IF($CN490="", "", IF($CN490=Report!$BN$4, AZ490, ""))</f>
        <v/>
      </c>
      <c r="DP490" s="50" t="str">
        <f>IF($CN490="", "", IF($CN490=Report!$BN$4, BA490, ""))</f>
        <v/>
      </c>
      <c r="DQ490" s="48" t="str">
        <f>IF($CN490="", "", IF($CN490=Report!$BN$4, BB490, ""))</f>
        <v/>
      </c>
      <c r="DR490" s="49" t="str">
        <f>IF($CN490="", "", IF($CN490=Report!$BN$4, BC490, ""))</f>
        <v/>
      </c>
      <c r="DS490" s="49" t="str">
        <f>IF($CN490="", "", IF($CN490=Report!$BN$4, BD490, ""))</f>
        <v/>
      </c>
      <c r="DT490" s="49" t="str">
        <f>IF($CN490="", "", IF($CN490=Report!$BN$4, BE490, ""))</f>
        <v/>
      </c>
      <c r="DU490" s="49" t="str">
        <f>IF($CN490="", "", IF($CN490=Report!$BN$4, BF490, ""))</f>
        <v/>
      </c>
      <c r="DV490" s="49" t="str">
        <f>IF($CN490="", "", IF($CN490=Report!$BN$4, BG490, ""))</f>
        <v/>
      </c>
      <c r="DW490" s="49" t="str">
        <f>IF($CN490="", "", IF($CN490=Report!$BN$4, BH490, ""))</f>
        <v/>
      </c>
      <c r="DX490" s="49" t="str">
        <f>IF($CN490="", "", IF($CN490=Report!$BN$4, BI490, ""))</f>
        <v/>
      </c>
      <c r="DY490" s="49" t="str">
        <f>IF($CN490="", "", IF($CN490=Report!$BN$4, BJ490, ""))</f>
        <v/>
      </c>
      <c r="DZ490" s="49" t="str">
        <f>IF($CN490="", "", IF($CN490=Report!$BN$4, BK490, ""))</f>
        <v/>
      </c>
      <c r="EA490" s="49" t="str">
        <f>IF($CN490="", "", IF($CN490=Report!$BN$4, BL490, ""))</f>
        <v/>
      </c>
      <c r="EB490" s="50" t="str">
        <f>IF($CN490="", "", IF($CN490=Report!$BN$4, BM490, ""))</f>
        <v/>
      </c>
      <c r="EC490" s="48" t="str">
        <f>IF($CN490="", "", IF($CN490=Report!$BN$4, BN490, ""))</f>
        <v/>
      </c>
      <c r="ED490" s="49" t="str">
        <f>IF($CN490="", "", IF($CN490=Report!$BN$4, BO490, ""))</f>
        <v/>
      </c>
      <c r="EE490" s="49" t="str">
        <f>IF($CN490="", "", IF($CN490=Report!$BN$4, BP490, ""))</f>
        <v/>
      </c>
      <c r="EF490" s="49" t="str">
        <f>IF($CN490="", "", IF($CN490=Report!$BN$4, BQ490, ""))</f>
        <v/>
      </c>
      <c r="EG490" s="49" t="str">
        <f>IF($CN490="", "", IF($CN490=Report!$BN$4, BR490, ""))</f>
        <v/>
      </c>
      <c r="EH490" s="49" t="str">
        <f>IF($CN490="", "", IF($CN490=Report!$BN$4, BS490, ""))</f>
        <v/>
      </c>
      <c r="EI490" s="49" t="str">
        <f>IF($CN490="", "", IF($CN490=Report!$BN$4, BT490, ""))</f>
        <v/>
      </c>
      <c r="EJ490" s="49" t="str">
        <f>IF($CN490="", "", IF($CN490=Report!$BN$4, BU490, ""))</f>
        <v/>
      </c>
      <c r="EK490" s="49" t="str">
        <f>IF($CN490="", "", IF($CN490=Report!$BN$4, BV490, ""))</f>
        <v/>
      </c>
      <c r="EL490" s="49" t="str">
        <f>IF($CN490="", "", IF($CN490=Report!$BN$4, BW490, ""))</f>
        <v/>
      </c>
      <c r="EM490" s="49" t="str">
        <f>IF($CN490="", "", IF($CN490=Report!$BN$4, BX490, ""))</f>
        <v/>
      </c>
      <c r="EN490" s="50" t="str">
        <f>IF($CN490="", "", IF($CN490=Report!$BN$4, BY490, ""))</f>
        <v/>
      </c>
      <c r="EO490" s="48" t="str">
        <f>IF($CN490="", "", IF($CN490=Report!$BN$4, BZ490, ""))</f>
        <v/>
      </c>
      <c r="EP490" s="49" t="str">
        <f>IF($CN490="", "", IF($CN490=Report!$BN$4, CA490, ""))</f>
        <v/>
      </c>
      <c r="EQ490" s="49" t="str">
        <f>IF($CN490="", "", IF($CN490=Report!$BN$4, CB490, ""))</f>
        <v/>
      </c>
      <c r="ER490" s="49" t="str">
        <f>IF($CN490="", "", IF($CN490=Report!$BN$4, CC490, ""))</f>
        <v/>
      </c>
      <c r="ES490" s="49" t="str">
        <f>IF($CN490="", "", IF($CN490=Report!$BN$4, CD490, ""))</f>
        <v/>
      </c>
      <c r="ET490" s="49" t="str">
        <f>IF($CN490="", "", IF($CN490=Report!$BN$4, CE490, ""))</f>
        <v/>
      </c>
      <c r="EU490" s="49" t="str">
        <f>IF($CN490="", "", IF($CN490=Report!$BN$4, CF490, ""))</f>
        <v/>
      </c>
      <c r="EV490" s="49" t="str">
        <f>IF($CN490="", "", IF($CN490=Report!$BN$4, CG490, ""))</f>
        <v/>
      </c>
      <c r="EW490" s="49" t="str">
        <f>IF($CN490="", "", IF($CN490=Report!$BN$4, CH490, ""))</f>
        <v/>
      </c>
      <c r="EX490" s="49" t="str">
        <f>IF($CN490="", "", IF($CN490=Report!$BN$4, CI490, ""))</f>
        <v/>
      </c>
      <c r="EY490" s="49" t="str">
        <f>IF($CN490="", "", IF($CN490=Report!$BN$4, CJ490, ""))</f>
        <v/>
      </c>
      <c r="EZ490" s="50" t="str">
        <f>IF($CN490="", "", IF($CN490=Report!$BN$4, CK490, ""))</f>
        <v/>
      </c>
    </row>
    <row r="491" spans="1:156" x14ac:dyDescent="0.25">
      <c r="A491" s="19"/>
      <c r="B491" s="104"/>
      <c r="C491" s="105"/>
      <c r="D491" s="116"/>
      <c r="E491" s="106"/>
      <c r="F491" s="106"/>
      <c r="G491" s="106"/>
      <c r="H491" s="106"/>
      <c r="I491" s="106"/>
      <c r="J491" s="106"/>
      <c r="K491" s="106"/>
      <c r="L491" s="106"/>
      <c r="M491" s="106"/>
      <c r="N491" s="106"/>
      <c r="O491" s="106"/>
      <c r="P491" s="106"/>
      <c r="Q491" s="106"/>
      <c r="R491" s="106"/>
      <c r="S491" s="106"/>
      <c r="T491" s="108"/>
      <c r="U491" s="108"/>
      <c r="V491" s="108"/>
      <c r="W491" s="109"/>
      <c r="X491" s="19"/>
      <c r="AA491" s="48" t="str">
        <f t="shared" si="480"/>
        <v/>
      </c>
      <c r="AB491" s="49" t="str">
        <f t="shared" si="481"/>
        <v/>
      </c>
      <c r="AC491" s="49" t="str">
        <f t="shared" si="482"/>
        <v/>
      </c>
      <c r="AD491" s="49" t="str">
        <f t="shared" si="483"/>
        <v/>
      </c>
      <c r="AE491" s="49" t="str">
        <f t="shared" si="484"/>
        <v/>
      </c>
      <c r="AF491" s="49" t="str">
        <f t="shared" si="485"/>
        <v/>
      </c>
      <c r="AG491" s="49" t="str">
        <f t="shared" si="486"/>
        <v/>
      </c>
      <c r="AH491" s="49" t="str">
        <f t="shared" si="487"/>
        <v/>
      </c>
      <c r="AI491" s="49" t="str">
        <f t="shared" si="488"/>
        <v/>
      </c>
      <c r="AJ491" s="49" t="str">
        <f t="shared" si="489"/>
        <v/>
      </c>
      <c r="AK491" s="49" t="str">
        <f t="shared" si="490"/>
        <v/>
      </c>
      <c r="AL491" s="49" t="str">
        <f t="shared" si="491"/>
        <v/>
      </c>
      <c r="AM491" s="49" t="str">
        <f t="shared" si="492"/>
        <v/>
      </c>
      <c r="AN491" s="49" t="str">
        <f t="shared" si="493"/>
        <v/>
      </c>
      <c r="AO491" s="50" t="str">
        <f t="shared" si="494"/>
        <v/>
      </c>
      <c r="AP491" s="48" t="str">
        <f t="shared" si="495"/>
        <v/>
      </c>
      <c r="AQ491" s="49" t="str">
        <f t="shared" si="458"/>
        <v/>
      </c>
      <c r="AR491" s="49" t="str">
        <f t="shared" si="459"/>
        <v/>
      </c>
      <c r="AS491" s="49" t="str">
        <f t="shared" si="460"/>
        <v/>
      </c>
      <c r="AT491" s="49" t="str">
        <f t="shared" si="461"/>
        <v/>
      </c>
      <c r="AU491" s="49" t="str">
        <f t="shared" si="462"/>
        <v/>
      </c>
      <c r="AV491" s="49" t="str">
        <f t="shared" si="463"/>
        <v/>
      </c>
      <c r="AW491" s="49" t="str">
        <f t="shared" si="464"/>
        <v/>
      </c>
      <c r="AX491" s="49" t="str">
        <f t="shared" si="465"/>
        <v/>
      </c>
      <c r="AY491" s="49" t="str">
        <f t="shared" si="466"/>
        <v/>
      </c>
      <c r="AZ491" s="49" t="str">
        <f t="shared" si="467"/>
        <v/>
      </c>
      <c r="BA491" s="50" t="str">
        <f t="shared" si="468"/>
        <v/>
      </c>
      <c r="BB491" s="48" t="str">
        <f t="shared" si="496"/>
        <v/>
      </c>
      <c r="BC491" s="49" t="str">
        <f t="shared" si="469"/>
        <v/>
      </c>
      <c r="BD491" s="49" t="str">
        <f t="shared" si="470"/>
        <v/>
      </c>
      <c r="BE491" s="49" t="str">
        <f t="shared" si="471"/>
        <v/>
      </c>
      <c r="BF491" s="49" t="str">
        <f t="shared" si="472"/>
        <v/>
      </c>
      <c r="BG491" s="49" t="str">
        <f t="shared" si="473"/>
        <v/>
      </c>
      <c r="BH491" s="49" t="str">
        <f t="shared" si="474"/>
        <v/>
      </c>
      <c r="BI491" s="49" t="str">
        <f t="shared" si="475"/>
        <v/>
      </c>
      <c r="BJ491" s="49" t="str">
        <f t="shared" si="476"/>
        <v/>
      </c>
      <c r="BK491" s="49" t="str">
        <f t="shared" si="477"/>
        <v/>
      </c>
      <c r="BL491" s="49" t="str">
        <f t="shared" si="478"/>
        <v/>
      </c>
      <c r="BM491" s="50" t="str">
        <f t="shared" si="479"/>
        <v/>
      </c>
      <c r="BN491" s="48" t="str">
        <f t="shared" si="497"/>
        <v/>
      </c>
      <c r="BO491" s="49" t="str">
        <f t="shared" si="500"/>
        <v/>
      </c>
      <c r="BP491" s="49" t="str">
        <f t="shared" si="501"/>
        <v/>
      </c>
      <c r="BQ491" s="49" t="str">
        <f t="shared" si="502"/>
        <v/>
      </c>
      <c r="BR491" s="49" t="str">
        <f t="shared" si="503"/>
        <v/>
      </c>
      <c r="BS491" s="49" t="str">
        <f t="shared" si="504"/>
        <v/>
      </c>
      <c r="BT491" s="49" t="str">
        <f t="shared" si="505"/>
        <v/>
      </c>
      <c r="BU491" s="49" t="str">
        <f t="shared" si="506"/>
        <v/>
      </c>
      <c r="BV491" s="49" t="str">
        <f t="shared" si="507"/>
        <v/>
      </c>
      <c r="BW491" s="49" t="str">
        <f t="shared" si="508"/>
        <v/>
      </c>
      <c r="BX491" s="49" t="str">
        <f t="shared" si="509"/>
        <v/>
      </c>
      <c r="BY491" s="50" t="str">
        <f t="shared" si="510"/>
        <v/>
      </c>
      <c r="BZ491" s="48" t="str">
        <f t="shared" si="498"/>
        <v/>
      </c>
      <c r="CA491" s="49" t="str">
        <f t="shared" si="511"/>
        <v/>
      </c>
      <c r="CB491" s="49" t="str">
        <f t="shared" si="512"/>
        <v/>
      </c>
      <c r="CC491" s="49" t="str">
        <f t="shared" si="513"/>
        <v/>
      </c>
      <c r="CD491" s="49" t="str">
        <f t="shared" si="514"/>
        <v/>
      </c>
      <c r="CE491" s="49" t="str">
        <f t="shared" si="515"/>
        <v/>
      </c>
      <c r="CF491" s="49" t="str">
        <f t="shared" si="516"/>
        <v/>
      </c>
      <c r="CG491" s="49" t="str">
        <f t="shared" si="517"/>
        <v/>
      </c>
      <c r="CH491" s="49" t="str">
        <f t="shared" si="518"/>
        <v/>
      </c>
      <c r="CI491" s="49" t="str">
        <f t="shared" si="519"/>
        <v/>
      </c>
      <c r="CJ491" s="49" t="str">
        <f t="shared" si="520"/>
        <v/>
      </c>
      <c r="CK491" s="50" t="str">
        <f t="shared" si="521"/>
        <v/>
      </c>
      <c r="CM491" s="85" t="str">
        <f t="shared" si="499"/>
        <v/>
      </c>
      <c r="CN491" s="6" t="str">
        <f>IF($B491="", "", IF($CM491="X", "", IF(Report!$BN$3="X", LEFT($B491, 2), $B491)))</f>
        <v/>
      </c>
      <c r="CP491" s="48" t="str">
        <f>IF($CN491="", "", IF($CN491=Report!$BN$4, AA491, ""))</f>
        <v/>
      </c>
      <c r="CQ491" s="49" t="str">
        <f>IF($CN491="", "", IF($CN491=Report!$BN$4, AB491, ""))</f>
        <v/>
      </c>
      <c r="CR491" s="49" t="str">
        <f>IF($CN491="", "", IF($CN491=Report!$BN$4, AC491, ""))</f>
        <v/>
      </c>
      <c r="CS491" s="49" t="str">
        <f>IF($CN491="", "", IF($CN491=Report!$BN$4, AD491, ""))</f>
        <v/>
      </c>
      <c r="CT491" s="49" t="str">
        <f>IF($CN491="", "", IF($CN491=Report!$BN$4, AE491, ""))</f>
        <v/>
      </c>
      <c r="CU491" s="49" t="str">
        <f>IF($CN491="", "", IF($CN491=Report!$BN$4, AF491, ""))</f>
        <v/>
      </c>
      <c r="CV491" s="49" t="str">
        <f>IF($CN491="", "", IF($CN491=Report!$BN$4, AG491, ""))</f>
        <v/>
      </c>
      <c r="CW491" s="49" t="str">
        <f>IF($CN491="", "", IF($CN491=Report!$BN$4, AH491, ""))</f>
        <v/>
      </c>
      <c r="CX491" s="49" t="str">
        <f>IF($CN491="", "", IF($CN491=Report!$BN$4, AI491, ""))</f>
        <v/>
      </c>
      <c r="CY491" s="49" t="str">
        <f>IF($CN491="", "", IF($CN491=Report!$BN$4, AJ491, ""))</f>
        <v/>
      </c>
      <c r="CZ491" s="49" t="str">
        <f>IF($CN491="", "", IF($CN491=Report!$BN$4, AK491, ""))</f>
        <v/>
      </c>
      <c r="DA491" s="49" t="str">
        <f>IF($CN491="", "", IF($CN491=Report!$BN$4, AL491, ""))</f>
        <v/>
      </c>
      <c r="DB491" s="49" t="str">
        <f>IF($CN491="", "", IF($CN491=Report!$BN$4, AM491, ""))</f>
        <v/>
      </c>
      <c r="DC491" s="49" t="str">
        <f>IF($CN491="", "", IF($CN491=Report!$BN$4, AN491, ""))</f>
        <v/>
      </c>
      <c r="DD491" s="50" t="str">
        <f>IF($CN491="", "", IF($CN491=Report!$BN$4, AO491, ""))</f>
        <v/>
      </c>
      <c r="DE491" s="48" t="str">
        <f>IF($CN491="", "", IF($CN491=Report!$BN$4, AP491, ""))</f>
        <v/>
      </c>
      <c r="DF491" s="49" t="str">
        <f>IF($CN491="", "", IF($CN491=Report!$BN$4, AQ491, ""))</f>
        <v/>
      </c>
      <c r="DG491" s="49" t="str">
        <f>IF($CN491="", "", IF($CN491=Report!$BN$4, AR491, ""))</f>
        <v/>
      </c>
      <c r="DH491" s="49" t="str">
        <f>IF($CN491="", "", IF($CN491=Report!$BN$4, AS491, ""))</f>
        <v/>
      </c>
      <c r="DI491" s="49" t="str">
        <f>IF($CN491="", "", IF($CN491=Report!$BN$4, AT491, ""))</f>
        <v/>
      </c>
      <c r="DJ491" s="49" t="str">
        <f>IF($CN491="", "", IF($CN491=Report!$BN$4, AU491, ""))</f>
        <v/>
      </c>
      <c r="DK491" s="49" t="str">
        <f>IF($CN491="", "", IF($CN491=Report!$BN$4, AV491, ""))</f>
        <v/>
      </c>
      <c r="DL491" s="49" t="str">
        <f>IF($CN491="", "", IF($CN491=Report!$BN$4, AW491, ""))</f>
        <v/>
      </c>
      <c r="DM491" s="49" t="str">
        <f>IF($CN491="", "", IF($CN491=Report!$BN$4, AX491, ""))</f>
        <v/>
      </c>
      <c r="DN491" s="49" t="str">
        <f>IF($CN491="", "", IF($CN491=Report!$BN$4, AY491, ""))</f>
        <v/>
      </c>
      <c r="DO491" s="49" t="str">
        <f>IF($CN491="", "", IF($CN491=Report!$BN$4, AZ491, ""))</f>
        <v/>
      </c>
      <c r="DP491" s="50" t="str">
        <f>IF($CN491="", "", IF($CN491=Report!$BN$4, BA491, ""))</f>
        <v/>
      </c>
      <c r="DQ491" s="48" t="str">
        <f>IF($CN491="", "", IF($CN491=Report!$BN$4, BB491, ""))</f>
        <v/>
      </c>
      <c r="DR491" s="49" t="str">
        <f>IF($CN491="", "", IF($CN491=Report!$BN$4, BC491, ""))</f>
        <v/>
      </c>
      <c r="DS491" s="49" t="str">
        <f>IF($CN491="", "", IF($CN491=Report!$BN$4, BD491, ""))</f>
        <v/>
      </c>
      <c r="DT491" s="49" t="str">
        <f>IF($CN491="", "", IF($CN491=Report!$BN$4, BE491, ""))</f>
        <v/>
      </c>
      <c r="DU491" s="49" t="str">
        <f>IF($CN491="", "", IF($CN491=Report!$BN$4, BF491, ""))</f>
        <v/>
      </c>
      <c r="DV491" s="49" t="str">
        <f>IF($CN491="", "", IF($CN491=Report!$BN$4, BG491, ""))</f>
        <v/>
      </c>
      <c r="DW491" s="49" t="str">
        <f>IF($CN491="", "", IF($CN491=Report!$BN$4, BH491, ""))</f>
        <v/>
      </c>
      <c r="DX491" s="49" t="str">
        <f>IF($CN491="", "", IF($CN491=Report!$BN$4, BI491, ""))</f>
        <v/>
      </c>
      <c r="DY491" s="49" t="str">
        <f>IF($CN491="", "", IF($CN491=Report!$BN$4, BJ491, ""))</f>
        <v/>
      </c>
      <c r="DZ491" s="49" t="str">
        <f>IF($CN491="", "", IF($CN491=Report!$BN$4, BK491, ""))</f>
        <v/>
      </c>
      <c r="EA491" s="49" t="str">
        <f>IF($CN491="", "", IF($CN491=Report!$BN$4, BL491, ""))</f>
        <v/>
      </c>
      <c r="EB491" s="50" t="str">
        <f>IF($CN491="", "", IF($CN491=Report!$BN$4, BM491, ""))</f>
        <v/>
      </c>
      <c r="EC491" s="48" t="str">
        <f>IF($CN491="", "", IF($CN491=Report!$BN$4, BN491, ""))</f>
        <v/>
      </c>
      <c r="ED491" s="49" t="str">
        <f>IF($CN491="", "", IF($CN491=Report!$BN$4, BO491, ""))</f>
        <v/>
      </c>
      <c r="EE491" s="49" t="str">
        <f>IF($CN491="", "", IF($CN491=Report!$BN$4, BP491, ""))</f>
        <v/>
      </c>
      <c r="EF491" s="49" t="str">
        <f>IF($CN491="", "", IF($CN491=Report!$BN$4, BQ491, ""))</f>
        <v/>
      </c>
      <c r="EG491" s="49" t="str">
        <f>IF($CN491="", "", IF($CN491=Report!$BN$4, BR491, ""))</f>
        <v/>
      </c>
      <c r="EH491" s="49" t="str">
        <f>IF($CN491="", "", IF($CN491=Report!$BN$4, BS491, ""))</f>
        <v/>
      </c>
      <c r="EI491" s="49" t="str">
        <f>IF($CN491="", "", IF($CN491=Report!$BN$4, BT491, ""))</f>
        <v/>
      </c>
      <c r="EJ491" s="49" t="str">
        <f>IF($CN491="", "", IF($CN491=Report!$BN$4, BU491, ""))</f>
        <v/>
      </c>
      <c r="EK491" s="49" t="str">
        <f>IF($CN491="", "", IF($CN491=Report!$BN$4, BV491, ""))</f>
        <v/>
      </c>
      <c r="EL491" s="49" t="str">
        <f>IF($CN491="", "", IF($CN491=Report!$BN$4, BW491, ""))</f>
        <v/>
      </c>
      <c r="EM491" s="49" t="str">
        <f>IF($CN491="", "", IF($CN491=Report!$BN$4, BX491, ""))</f>
        <v/>
      </c>
      <c r="EN491" s="50" t="str">
        <f>IF($CN491="", "", IF($CN491=Report!$BN$4, BY491, ""))</f>
        <v/>
      </c>
      <c r="EO491" s="48" t="str">
        <f>IF($CN491="", "", IF($CN491=Report!$BN$4, BZ491, ""))</f>
        <v/>
      </c>
      <c r="EP491" s="49" t="str">
        <f>IF($CN491="", "", IF($CN491=Report!$BN$4, CA491, ""))</f>
        <v/>
      </c>
      <c r="EQ491" s="49" t="str">
        <f>IF($CN491="", "", IF($CN491=Report!$BN$4, CB491, ""))</f>
        <v/>
      </c>
      <c r="ER491" s="49" t="str">
        <f>IF($CN491="", "", IF($CN491=Report!$BN$4, CC491, ""))</f>
        <v/>
      </c>
      <c r="ES491" s="49" t="str">
        <f>IF($CN491="", "", IF($CN491=Report!$BN$4, CD491, ""))</f>
        <v/>
      </c>
      <c r="ET491" s="49" t="str">
        <f>IF($CN491="", "", IF($CN491=Report!$BN$4, CE491, ""))</f>
        <v/>
      </c>
      <c r="EU491" s="49" t="str">
        <f>IF($CN491="", "", IF($CN491=Report!$BN$4, CF491, ""))</f>
        <v/>
      </c>
      <c r="EV491" s="49" t="str">
        <f>IF($CN491="", "", IF($CN491=Report!$BN$4, CG491, ""))</f>
        <v/>
      </c>
      <c r="EW491" s="49" t="str">
        <f>IF($CN491="", "", IF($CN491=Report!$BN$4, CH491, ""))</f>
        <v/>
      </c>
      <c r="EX491" s="49" t="str">
        <f>IF($CN491="", "", IF($CN491=Report!$BN$4, CI491, ""))</f>
        <v/>
      </c>
      <c r="EY491" s="49" t="str">
        <f>IF($CN491="", "", IF($CN491=Report!$BN$4, CJ491, ""))</f>
        <v/>
      </c>
      <c r="EZ491" s="50" t="str">
        <f>IF($CN491="", "", IF($CN491=Report!$BN$4, CK491, ""))</f>
        <v/>
      </c>
    </row>
    <row r="492" spans="1:156" x14ac:dyDescent="0.25">
      <c r="A492" s="19"/>
      <c r="B492" s="104"/>
      <c r="C492" s="105"/>
      <c r="D492" s="116"/>
      <c r="E492" s="106"/>
      <c r="F492" s="106"/>
      <c r="G492" s="106"/>
      <c r="H492" s="106"/>
      <c r="I492" s="106"/>
      <c r="J492" s="106"/>
      <c r="K492" s="106"/>
      <c r="L492" s="106"/>
      <c r="M492" s="106"/>
      <c r="N492" s="106"/>
      <c r="O492" s="106"/>
      <c r="P492" s="106"/>
      <c r="Q492" s="106"/>
      <c r="R492" s="106"/>
      <c r="S492" s="106"/>
      <c r="T492" s="108"/>
      <c r="U492" s="108"/>
      <c r="V492" s="108"/>
      <c r="W492" s="109"/>
      <c r="X492" s="19"/>
      <c r="AA492" s="48" t="str">
        <f t="shared" si="480"/>
        <v/>
      </c>
      <c r="AB492" s="49" t="str">
        <f t="shared" si="481"/>
        <v/>
      </c>
      <c r="AC492" s="49" t="str">
        <f t="shared" si="482"/>
        <v/>
      </c>
      <c r="AD492" s="49" t="str">
        <f t="shared" si="483"/>
        <v/>
      </c>
      <c r="AE492" s="49" t="str">
        <f t="shared" si="484"/>
        <v/>
      </c>
      <c r="AF492" s="49" t="str">
        <f t="shared" si="485"/>
        <v/>
      </c>
      <c r="AG492" s="49" t="str">
        <f t="shared" si="486"/>
        <v/>
      </c>
      <c r="AH492" s="49" t="str">
        <f t="shared" si="487"/>
        <v/>
      </c>
      <c r="AI492" s="49" t="str">
        <f t="shared" si="488"/>
        <v/>
      </c>
      <c r="AJ492" s="49" t="str">
        <f t="shared" si="489"/>
        <v/>
      </c>
      <c r="AK492" s="49" t="str">
        <f t="shared" si="490"/>
        <v/>
      </c>
      <c r="AL492" s="49" t="str">
        <f t="shared" si="491"/>
        <v/>
      </c>
      <c r="AM492" s="49" t="str">
        <f t="shared" si="492"/>
        <v/>
      </c>
      <c r="AN492" s="49" t="str">
        <f t="shared" si="493"/>
        <v/>
      </c>
      <c r="AO492" s="50" t="str">
        <f t="shared" si="494"/>
        <v/>
      </c>
      <c r="AP492" s="48" t="str">
        <f t="shared" si="495"/>
        <v/>
      </c>
      <c r="AQ492" s="49" t="str">
        <f t="shared" si="458"/>
        <v/>
      </c>
      <c r="AR492" s="49" t="str">
        <f t="shared" si="459"/>
        <v/>
      </c>
      <c r="AS492" s="49" t="str">
        <f t="shared" si="460"/>
        <v/>
      </c>
      <c r="AT492" s="49" t="str">
        <f t="shared" si="461"/>
        <v/>
      </c>
      <c r="AU492" s="49" t="str">
        <f t="shared" si="462"/>
        <v/>
      </c>
      <c r="AV492" s="49" t="str">
        <f t="shared" si="463"/>
        <v/>
      </c>
      <c r="AW492" s="49" t="str">
        <f t="shared" si="464"/>
        <v/>
      </c>
      <c r="AX492" s="49" t="str">
        <f t="shared" si="465"/>
        <v/>
      </c>
      <c r="AY492" s="49" t="str">
        <f t="shared" si="466"/>
        <v/>
      </c>
      <c r="AZ492" s="49" t="str">
        <f t="shared" si="467"/>
        <v/>
      </c>
      <c r="BA492" s="50" t="str">
        <f t="shared" si="468"/>
        <v/>
      </c>
      <c r="BB492" s="48" t="str">
        <f t="shared" si="496"/>
        <v/>
      </c>
      <c r="BC492" s="49" t="str">
        <f t="shared" si="469"/>
        <v/>
      </c>
      <c r="BD492" s="49" t="str">
        <f t="shared" si="470"/>
        <v/>
      </c>
      <c r="BE492" s="49" t="str">
        <f t="shared" si="471"/>
        <v/>
      </c>
      <c r="BF492" s="49" t="str">
        <f t="shared" si="472"/>
        <v/>
      </c>
      <c r="BG492" s="49" t="str">
        <f t="shared" si="473"/>
        <v/>
      </c>
      <c r="BH492" s="49" t="str">
        <f t="shared" si="474"/>
        <v/>
      </c>
      <c r="BI492" s="49" t="str">
        <f t="shared" si="475"/>
        <v/>
      </c>
      <c r="BJ492" s="49" t="str">
        <f t="shared" si="476"/>
        <v/>
      </c>
      <c r="BK492" s="49" t="str">
        <f t="shared" si="477"/>
        <v/>
      </c>
      <c r="BL492" s="49" t="str">
        <f t="shared" si="478"/>
        <v/>
      </c>
      <c r="BM492" s="50" t="str">
        <f t="shared" si="479"/>
        <v/>
      </c>
      <c r="BN492" s="48" t="str">
        <f t="shared" si="497"/>
        <v/>
      </c>
      <c r="BO492" s="49" t="str">
        <f t="shared" si="500"/>
        <v/>
      </c>
      <c r="BP492" s="49" t="str">
        <f t="shared" si="501"/>
        <v/>
      </c>
      <c r="BQ492" s="49" t="str">
        <f t="shared" si="502"/>
        <v/>
      </c>
      <c r="BR492" s="49" t="str">
        <f t="shared" si="503"/>
        <v/>
      </c>
      <c r="BS492" s="49" t="str">
        <f t="shared" si="504"/>
        <v/>
      </c>
      <c r="BT492" s="49" t="str">
        <f t="shared" si="505"/>
        <v/>
      </c>
      <c r="BU492" s="49" t="str">
        <f t="shared" si="506"/>
        <v/>
      </c>
      <c r="BV492" s="49" t="str">
        <f t="shared" si="507"/>
        <v/>
      </c>
      <c r="BW492" s="49" t="str">
        <f t="shared" si="508"/>
        <v/>
      </c>
      <c r="BX492" s="49" t="str">
        <f t="shared" si="509"/>
        <v/>
      </c>
      <c r="BY492" s="50" t="str">
        <f t="shared" si="510"/>
        <v/>
      </c>
      <c r="BZ492" s="48" t="str">
        <f t="shared" si="498"/>
        <v/>
      </c>
      <c r="CA492" s="49" t="str">
        <f t="shared" si="511"/>
        <v/>
      </c>
      <c r="CB492" s="49" t="str">
        <f t="shared" si="512"/>
        <v/>
      </c>
      <c r="CC492" s="49" t="str">
        <f t="shared" si="513"/>
        <v/>
      </c>
      <c r="CD492" s="49" t="str">
        <f t="shared" si="514"/>
        <v/>
      </c>
      <c r="CE492" s="49" t="str">
        <f t="shared" si="515"/>
        <v/>
      </c>
      <c r="CF492" s="49" t="str">
        <f t="shared" si="516"/>
        <v/>
      </c>
      <c r="CG492" s="49" t="str">
        <f t="shared" si="517"/>
        <v/>
      </c>
      <c r="CH492" s="49" t="str">
        <f t="shared" si="518"/>
        <v/>
      </c>
      <c r="CI492" s="49" t="str">
        <f t="shared" si="519"/>
        <v/>
      </c>
      <c r="CJ492" s="49" t="str">
        <f t="shared" si="520"/>
        <v/>
      </c>
      <c r="CK492" s="50" t="str">
        <f t="shared" si="521"/>
        <v/>
      </c>
      <c r="CM492" s="85" t="str">
        <f t="shared" si="499"/>
        <v/>
      </c>
      <c r="CN492" s="6" t="str">
        <f>IF($B492="", "", IF($CM492="X", "", IF(Report!$BN$3="X", LEFT($B492, 2), $B492)))</f>
        <v/>
      </c>
      <c r="CP492" s="48" t="str">
        <f>IF($CN492="", "", IF($CN492=Report!$BN$4, AA492, ""))</f>
        <v/>
      </c>
      <c r="CQ492" s="49" t="str">
        <f>IF($CN492="", "", IF($CN492=Report!$BN$4, AB492, ""))</f>
        <v/>
      </c>
      <c r="CR492" s="49" t="str">
        <f>IF($CN492="", "", IF($CN492=Report!$BN$4, AC492, ""))</f>
        <v/>
      </c>
      <c r="CS492" s="49" t="str">
        <f>IF($CN492="", "", IF($CN492=Report!$BN$4, AD492, ""))</f>
        <v/>
      </c>
      <c r="CT492" s="49" t="str">
        <f>IF($CN492="", "", IF($CN492=Report!$BN$4, AE492, ""))</f>
        <v/>
      </c>
      <c r="CU492" s="49" t="str">
        <f>IF($CN492="", "", IF($CN492=Report!$BN$4, AF492, ""))</f>
        <v/>
      </c>
      <c r="CV492" s="49" t="str">
        <f>IF($CN492="", "", IF($CN492=Report!$BN$4, AG492, ""))</f>
        <v/>
      </c>
      <c r="CW492" s="49" t="str">
        <f>IF($CN492="", "", IF($CN492=Report!$BN$4, AH492, ""))</f>
        <v/>
      </c>
      <c r="CX492" s="49" t="str">
        <f>IF($CN492="", "", IF($CN492=Report!$BN$4, AI492, ""))</f>
        <v/>
      </c>
      <c r="CY492" s="49" t="str">
        <f>IF($CN492="", "", IF($CN492=Report!$BN$4, AJ492, ""))</f>
        <v/>
      </c>
      <c r="CZ492" s="49" t="str">
        <f>IF($CN492="", "", IF($CN492=Report!$BN$4, AK492, ""))</f>
        <v/>
      </c>
      <c r="DA492" s="49" t="str">
        <f>IF($CN492="", "", IF($CN492=Report!$BN$4, AL492, ""))</f>
        <v/>
      </c>
      <c r="DB492" s="49" t="str">
        <f>IF($CN492="", "", IF($CN492=Report!$BN$4, AM492, ""))</f>
        <v/>
      </c>
      <c r="DC492" s="49" t="str">
        <f>IF($CN492="", "", IF($CN492=Report!$BN$4, AN492, ""))</f>
        <v/>
      </c>
      <c r="DD492" s="50" t="str">
        <f>IF($CN492="", "", IF($CN492=Report!$BN$4, AO492, ""))</f>
        <v/>
      </c>
      <c r="DE492" s="48" t="str">
        <f>IF($CN492="", "", IF($CN492=Report!$BN$4, AP492, ""))</f>
        <v/>
      </c>
      <c r="DF492" s="49" t="str">
        <f>IF($CN492="", "", IF($CN492=Report!$BN$4, AQ492, ""))</f>
        <v/>
      </c>
      <c r="DG492" s="49" t="str">
        <f>IF($CN492="", "", IF($CN492=Report!$BN$4, AR492, ""))</f>
        <v/>
      </c>
      <c r="DH492" s="49" t="str">
        <f>IF($CN492="", "", IF($CN492=Report!$BN$4, AS492, ""))</f>
        <v/>
      </c>
      <c r="DI492" s="49" t="str">
        <f>IF($CN492="", "", IF($CN492=Report!$BN$4, AT492, ""))</f>
        <v/>
      </c>
      <c r="DJ492" s="49" t="str">
        <f>IF($CN492="", "", IF($CN492=Report!$BN$4, AU492, ""))</f>
        <v/>
      </c>
      <c r="DK492" s="49" t="str">
        <f>IF($CN492="", "", IF($CN492=Report!$BN$4, AV492, ""))</f>
        <v/>
      </c>
      <c r="DL492" s="49" t="str">
        <f>IF($CN492="", "", IF($CN492=Report!$BN$4, AW492, ""))</f>
        <v/>
      </c>
      <c r="DM492" s="49" t="str">
        <f>IF($CN492="", "", IF($CN492=Report!$BN$4, AX492, ""))</f>
        <v/>
      </c>
      <c r="DN492" s="49" t="str">
        <f>IF($CN492="", "", IF($CN492=Report!$BN$4, AY492, ""))</f>
        <v/>
      </c>
      <c r="DO492" s="49" t="str">
        <f>IF($CN492="", "", IF($CN492=Report!$BN$4, AZ492, ""))</f>
        <v/>
      </c>
      <c r="DP492" s="50" t="str">
        <f>IF($CN492="", "", IF($CN492=Report!$BN$4, BA492, ""))</f>
        <v/>
      </c>
      <c r="DQ492" s="48" t="str">
        <f>IF($CN492="", "", IF($CN492=Report!$BN$4, BB492, ""))</f>
        <v/>
      </c>
      <c r="DR492" s="49" t="str">
        <f>IF($CN492="", "", IF($CN492=Report!$BN$4, BC492, ""))</f>
        <v/>
      </c>
      <c r="DS492" s="49" t="str">
        <f>IF($CN492="", "", IF($CN492=Report!$BN$4, BD492, ""))</f>
        <v/>
      </c>
      <c r="DT492" s="49" t="str">
        <f>IF($CN492="", "", IF($CN492=Report!$BN$4, BE492, ""))</f>
        <v/>
      </c>
      <c r="DU492" s="49" t="str">
        <f>IF($CN492="", "", IF($CN492=Report!$BN$4, BF492, ""))</f>
        <v/>
      </c>
      <c r="DV492" s="49" t="str">
        <f>IF($CN492="", "", IF($CN492=Report!$BN$4, BG492, ""))</f>
        <v/>
      </c>
      <c r="DW492" s="49" t="str">
        <f>IF($CN492="", "", IF($CN492=Report!$BN$4, BH492, ""))</f>
        <v/>
      </c>
      <c r="DX492" s="49" t="str">
        <f>IF($CN492="", "", IF($CN492=Report!$BN$4, BI492, ""))</f>
        <v/>
      </c>
      <c r="DY492" s="49" t="str">
        <f>IF($CN492="", "", IF($CN492=Report!$BN$4, BJ492, ""))</f>
        <v/>
      </c>
      <c r="DZ492" s="49" t="str">
        <f>IF($CN492="", "", IF($CN492=Report!$BN$4, BK492, ""))</f>
        <v/>
      </c>
      <c r="EA492" s="49" t="str">
        <f>IF($CN492="", "", IF($CN492=Report!$BN$4, BL492, ""))</f>
        <v/>
      </c>
      <c r="EB492" s="50" t="str">
        <f>IF($CN492="", "", IF($CN492=Report!$BN$4, BM492, ""))</f>
        <v/>
      </c>
      <c r="EC492" s="48" t="str">
        <f>IF($CN492="", "", IF($CN492=Report!$BN$4, BN492, ""))</f>
        <v/>
      </c>
      <c r="ED492" s="49" t="str">
        <f>IF($CN492="", "", IF($CN492=Report!$BN$4, BO492, ""))</f>
        <v/>
      </c>
      <c r="EE492" s="49" t="str">
        <f>IF($CN492="", "", IF($CN492=Report!$BN$4, BP492, ""))</f>
        <v/>
      </c>
      <c r="EF492" s="49" t="str">
        <f>IF($CN492="", "", IF($CN492=Report!$BN$4, BQ492, ""))</f>
        <v/>
      </c>
      <c r="EG492" s="49" t="str">
        <f>IF($CN492="", "", IF($CN492=Report!$BN$4, BR492, ""))</f>
        <v/>
      </c>
      <c r="EH492" s="49" t="str">
        <f>IF($CN492="", "", IF($CN492=Report!$BN$4, BS492, ""))</f>
        <v/>
      </c>
      <c r="EI492" s="49" t="str">
        <f>IF($CN492="", "", IF($CN492=Report!$BN$4, BT492, ""))</f>
        <v/>
      </c>
      <c r="EJ492" s="49" t="str">
        <f>IF($CN492="", "", IF($CN492=Report!$BN$4, BU492, ""))</f>
        <v/>
      </c>
      <c r="EK492" s="49" t="str">
        <f>IF($CN492="", "", IF($CN492=Report!$BN$4, BV492, ""))</f>
        <v/>
      </c>
      <c r="EL492" s="49" t="str">
        <f>IF($CN492="", "", IF($CN492=Report!$BN$4, BW492, ""))</f>
        <v/>
      </c>
      <c r="EM492" s="49" t="str">
        <f>IF($CN492="", "", IF($CN492=Report!$BN$4, BX492, ""))</f>
        <v/>
      </c>
      <c r="EN492" s="50" t="str">
        <f>IF($CN492="", "", IF($CN492=Report!$BN$4, BY492, ""))</f>
        <v/>
      </c>
      <c r="EO492" s="48" t="str">
        <f>IF($CN492="", "", IF($CN492=Report!$BN$4, BZ492, ""))</f>
        <v/>
      </c>
      <c r="EP492" s="49" t="str">
        <f>IF($CN492="", "", IF($CN492=Report!$BN$4, CA492, ""))</f>
        <v/>
      </c>
      <c r="EQ492" s="49" t="str">
        <f>IF($CN492="", "", IF($CN492=Report!$BN$4, CB492, ""))</f>
        <v/>
      </c>
      <c r="ER492" s="49" t="str">
        <f>IF($CN492="", "", IF($CN492=Report!$BN$4, CC492, ""))</f>
        <v/>
      </c>
      <c r="ES492" s="49" t="str">
        <f>IF($CN492="", "", IF($CN492=Report!$BN$4, CD492, ""))</f>
        <v/>
      </c>
      <c r="ET492" s="49" t="str">
        <f>IF($CN492="", "", IF($CN492=Report!$BN$4, CE492, ""))</f>
        <v/>
      </c>
      <c r="EU492" s="49" t="str">
        <f>IF($CN492="", "", IF($CN492=Report!$BN$4, CF492, ""))</f>
        <v/>
      </c>
      <c r="EV492" s="49" t="str">
        <f>IF($CN492="", "", IF($CN492=Report!$BN$4, CG492, ""))</f>
        <v/>
      </c>
      <c r="EW492" s="49" t="str">
        <f>IF($CN492="", "", IF($CN492=Report!$BN$4, CH492, ""))</f>
        <v/>
      </c>
      <c r="EX492" s="49" t="str">
        <f>IF($CN492="", "", IF($CN492=Report!$BN$4, CI492, ""))</f>
        <v/>
      </c>
      <c r="EY492" s="49" t="str">
        <f>IF($CN492="", "", IF($CN492=Report!$BN$4, CJ492, ""))</f>
        <v/>
      </c>
      <c r="EZ492" s="50" t="str">
        <f>IF($CN492="", "", IF($CN492=Report!$BN$4, CK492, ""))</f>
        <v/>
      </c>
    </row>
    <row r="493" spans="1:156" x14ac:dyDescent="0.25">
      <c r="A493" s="19"/>
      <c r="B493" s="104"/>
      <c r="C493" s="105"/>
      <c r="D493" s="116"/>
      <c r="E493" s="106"/>
      <c r="F493" s="106"/>
      <c r="G493" s="106"/>
      <c r="H493" s="106"/>
      <c r="I493" s="106"/>
      <c r="J493" s="106"/>
      <c r="K493" s="106"/>
      <c r="L493" s="106"/>
      <c r="M493" s="106"/>
      <c r="N493" s="106"/>
      <c r="O493" s="106"/>
      <c r="P493" s="106"/>
      <c r="Q493" s="106"/>
      <c r="R493" s="106"/>
      <c r="S493" s="106"/>
      <c r="T493" s="108"/>
      <c r="U493" s="108"/>
      <c r="V493" s="108"/>
      <c r="W493" s="109"/>
      <c r="X493" s="19"/>
      <c r="AA493" s="48" t="str">
        <f t="shared" si="480"/>
        <v/>
      </c>
      <c r="AB493" s="49" t="str">
        <f t="shared" si="481"/>
        <v/>
      </c>
      <c r="AC493" s="49" t="str">
        <f t="shared" si="482"/>
        <v/>
      </c>
      <c r="AD493" s="49" t="str">
        <f t="shared" si="483"/>
        <v/>
      </c>
      <c r="AE493" s="49" t="str">
        <f t="shared" si="484"/>
        <v/>
      </c>
      <c r="AF493" s="49" t="str">
        <f t="shared" si="485"/>
        <v/>
      </c>
      <c r="AG493" s="49" t="str">
        <f t="shared" si="486"/>
        <v/>
      </c>
      <c r="AH493" s="49" t="str">
        <f t="shared" si="487"/>
        <v/>
      </c>
      <c r="AI493" s="49" t="str">
        <f t="shared" si="488"/>
        <v/>
      </c>
      <c r="AJ493" s="49" t="str">
        <f t="shared" si="489"/>
        <v/>
      </c>
      <c r="AK493" s="49" t="str">
        <f t="shared" si="490"/>
        <v/>
      </c>
      <c r="AL493" s="49" t="str">
        <f t="shared" si="491"/>
        <v/>
      </c>
      <c r="AM493" s="49" t="str">
        <f t="shared" si="492"/>
        <v/>
      </c>
      <c r="AN493" s="49" t="str">
        <f t="shared" si="493"/>
        <v/>
      </c>
      <c r="AO493" s="50" t="str">
        <f t="shared" si="494"/>
        <v/>
      </c>
      <c r="AP493" s="48" t="str">
        <f t="shared" si="495"/>
        <v/>
      </c>
      <c r="AQ493" s="49" t="str">
        <f t="shared" si="458"/>
        <v/>
      </c>
      <c r="AR493" s="49" t="str">
        <f t="shared" si="459"/>
        <v/>
      </c>
      <c r="AS493" s="49" t="str">
        <f t="shared" si="460"/>
        <v/>
      </c>
      <c r="AT493" s="49" t="str">
        <f t="shared" si="461"/>
        <v/>
      </c>
      <c r="AU493" s="49" t="str">
        <f t="shared" si="462"/>
        <v/>
      </c>
      <c r="AV493" s="49" t="str">
        <f t="shared" si="463"/>
        <v/>
      </c>
      <c r="AW493" s="49" t="str">
        <f t="shared" si="464"/>
        <v/>
      </c>
      <c r="AX493" s="49" t="str">
        <f t="shared" si="465"/>
        <v/>
      </c>
      <c r="AY493" s="49" t="str">
        <f t="shared" si="466"/>
        <v/>
      </c>
      <c r="AZ493" s="49" t="str">
        <f t="shared" si="467"/>
        <v/>
      </c>
      <c r="BA493" s="50" t="str">
        <f t="shared" si="468"/>
        <v/>
      </c>
      <c r="BB493" s="48" t="str">
        <f t="shared" si="496"/>
        <v/>
      </c>
      <c r="BC493" s="49" t="str">
        <f t="shared" si="469"/>
        <v/>
      </c>
      <c r="BD493" s="49" t="str">
        <f t="shared" si="470"/>
        <v/>
      </c>
      <c r="BE493" s="49" t="str">
        <f t="shared" si="471"/>
        <v/>
      </c>
      <c r="BF493" s="49" t="str">
        <f t="shared" si="472"/>
        <v/>
      </c>
      <c r="BG493" s="49" t="str">
        <f t="shared" si="473"/>
        <v/>
      </c>
      <c r="BH493" s="49" t="str">
        <f t="shared" si="474"/>
        <v/>
      </c>
      <c r="BI493" s="49" t="str">
        <f t="shared" si="475"/>
        <v/>
      </c>
      <c r="BJ493" s="49" t="str">
        <f t="shared" si="476"/>
        <v/>
      </c>
      <c r="BK493" s="49" t="str">
        <f t="shared" si="477"/>
        <v/>
      </c>
      <c r="BL493" s="49" t="str">
        <f t="shared" si="478"/>
        <v/>
      </c>
      <c r="BM493" s="50" t="str">
        <f t="shared" si="479"/>
        <v/>
      </c>
      <c r="BN493" s="48" t="str">
        <f t="shared" si="497"/>
        <v/>
      </c>
      <c r="BO493" s="49" t="str">
        <f t="shared" si="500"/>
        <v/>
      </c>
      <c r="BP493" s="49" t="str">
        <f t="shared" si="501"/>
        <v/>
      </c>
      <c r="BQ493" s="49" t="str">
        <f t="shared" si="502"/>
        <v/>
      </c>
      <c r="BR493" s="49" t="str">
        <f t="shared" si="503"/>
        <v/>
      </c>
      <c r="BS493" s="49" t="str">
        <f t="shared" si="504"/>
        <v/>
      </c>
      <c r="BT493" s="49" t="str">
        <f t="shared" si="505"/>
        <v/>
      </c>
      <c r="BU493" s="49" t="str">
        <f t="shared" si="506"/>
        <v/>
      </c>
      <c r="BV493" s="49" t="str">
        <f t="shared" si="507"/>
        <v/>
      </c>
      <c r="BW493" s="49" t="str">
        <f t="shared" si="508"/>
        <v/>
      </c>
      <c r="BX493" s="49" t="str">
        <f t="shared" si="509"/>
        <v/>
      </c>
      <c r="BY493" s="50" t="str">
        <f t="shared" si="510"/>
        <v/>
      </c>
      <c r="BZ493" s="48" t="str">
        <f t="shared" si="498"/>
        <v/>
      </c>
      <c r="CA493" s="49" t="str">
        <f t="shared" si="511"/>
        <v/>
      </c>
      <c r="CB493" s="49" t="str">
        <f t="shared" si="512"/>
        <v/>
      </c>
      <c r="CC493" s="49" t="str">
        <f t="shared" si="513"/>
        <v/>
      </c>
      <c r="CD493" s="49" t="str">
        <f t="shared" si="514"/>
        <v/>
      </c>
      <c r="CE493" s="49" t="str">
        <f t="shared" si="515"/>
        <v/>
      </c>
      <c r="CF493" s="49" t="str">
        <f t="shared" si="516"/>
        <v/>
      </c>
      <c r="CG493" s="49" t="str">
        <f t="shared" si="517"/>
        <v/>
      </c>
      <c r="CH493" s="49" t="str">
        <f t="shared" si="518"/>
        <v/>
      </c>
      <c r="CI493" s="49" t="str">
        <f t="shared" si="519"/>
        <v/>
      </c>
      <c r="CJ493" s="49" t="str">
        <f t="shared" si="520"/>
        <v/>
      </c>
      <c r="CK493" s="50" t="str">
        <f t="shared" si="521"/>
        <v/>
      </c>
      <c r="CM493" s="85" t="str">
        <f t="shared" si="499"/>
        <v/>
      </c>
      <c r="CN493" s="6" t="str">
        <f>IF($B493="", "", IF($CM493="X", "", IF(Report!$BN$3="X", LEFT($B493, 2), $B493)))</f>
        <v/>
      </c>
      <c r="CP493" s="48" t="str">
        <f>IF($CN493="", "", IF($CN493=Report!$BN$4, AA493, ""))</f>
        <v/>
      </c>
      <c r="CQ493" s="49" t="str">
        <f>IF($CN493="", "", IF($CN493=Report!$BN$4, AB493, ""))</f>
        <v/>
      </c>
      <c r="CR493" s="49" t="str">
        <f>IF($CN493="", "", IF($CN493=Report!$BN$4, AC493, ""))</f>
        <v/>
      </c>
      <c r="CS493" s="49" t="str">
        <f>IF($CN493="", "", IF($CN493=Report!$BN$4, AD493, ""))</f>
        <v/>
      </c>
      <c r="CT493" s="49" t="str">
        <f>IF($CN493="", "", IF($CN493=Report!$BN$4, AE493, ""))</f>
        <v/>
      </c>
      <c r="CU493" s="49" t="str">
        <f>IF($CN493="", "", IF($CN493=Report!$BN$4, AF493, ""))</f>
        <v/>
      </c>
      <c r="CV493" s="49" t="str">
        <f>IF($CN493="", "", IF($CN493=Report!$BN$4, AG493, ""))</f>
        <v/>
      </c>
      <c r="CW493" s="49" t="str">
        <f>IF($CN493="", "", IF($CN493=Report!$BN$4, AH493, ""))</f>
        <v/>
      </c>
      <c r="CX493" s="49" t="str">
        <f>IF($CN493="", "", IF($CN493=Report!$BN$4, AI493, ""))</f>
        <v/>
      </c>
      <c r="CY493" s="49" t="str">
        <f>IF($CN493="", "", IF($CN493=Report!$BN$4, AJ493, ""))</f>
        <v/>
      </c>
      <c r="CZ493" s="49" t="str">
        <f>IF($CN493="", "", IF($CN493=Report!$BN$4, AK493, ""))</f>
        <v/>
      </c>
      <c r="DA493" s="49" t="str">
        <f>IF($CN493="", "", IF($CN493=Report!$BN$4, AL493, ""))</f>
        <v/>
      </c>
      <c r="DB493" s="49" t="str">
        <f>IF($CN493="", "", IF($CN493=Report!$BN$4, AM493, ""))</f>
        <v/>
      </c>
      <c r="DC493" s="49" t="str">
        <f>IF($CN493="", "", IF($CN493=Report!$BN$4, AN493, ""))</f>
        <v/>
      </c>
      <c r="DD493" s="50" t="str">
        <f>IF($CN493="", "", IF($CN493=Report!$BN$4, AO493, ""))</f>
        <v/>
      </c>
      <c r="DE493" s="48" t="str">
        <f>IF($CN493="", "", IF($CN493=Report!$BN$4, AP493, ""))</f>
        <v/>
      </c>
      <c r="DF493" s="49" t="str">
        <f>IF($CN493="", "", IF($CN493=Report!$BN$4, AQ493, ""))</f>
        <v/>
      </c>
      <c r="DG493" s="49" t="str">
        <f>IF($CN493="", "", IF($CN493=Report!$BN$4, AR493, ""))</f>
        <v/>
      </c>
      <c r="DH493" s="49" t="str">
        <f>IF($CN493="", "", IF($CN493=Report!$BN$4, AS493, ""))</f>
        <v/>
      </c>
      <c r="DI493" s="49" t="str">
        <f>IF($CN493="", "", IF($CN493=Report!$BN$4, AT493, ""))</f>
        <v/>
      </c>
      <c r="DJ493" s="49" t="str">
        <f>IF($CN493="", "", IF($CN493=Report!$BN$4, AU493, ""))</f>
        <v/>
      </c>
      <c r="DK493" s="49" t="str">
        <f>IF($CN493="", "", IF($CN493=Report!$BN$4, AV493, ""))</f>
        <v/>
      </c>
      <c r="DL493" s="49" t="str">
        <f>IF($CN493="", "", IF($CN493=Report!$BN$4, AW493, ""))</f>
        <v/>
      </c>
      <c r="DM493" s="49" t="str">
        <f>IF($CN493="", "", IF($CN493=Report!$BN$4, AX493, ""))</f>
        <v/>
      </c>
      <c r="DN493" s="49" t="str">
        <f>IF($CN493="", "", IF($CN493=Report!$BN$4, AY493, ""))</f>
        <v/>
      </c>
      <c r="DO493" s="49" t="str">
        <f>IF($CN493="", "", IF($CN493=Report!$BN$4, AZ493, ""))</f>
        <v/>
      </c>
      <c r="DP493" s="50" t="str">
        <f>IF($CN493="", "", IF($CN493=Report!$BN$4, BA493, ""))</f>
        <v/>
      </c>
      <c r="DQ493" s="48" t="str">
        <f>IF($CN493="", "", IF($CN493=Report!$BN$4, BB493, ""))</f>
        <v/>
      </c>
      <c r="DR493" s="49" t="str">
        <f>IF($CN493="", "", IF($CN493=Report!$BN$4, BC493, ""))</f>
        <v/>
      </c>
      <c r="DS493" s="49" t="str">
        <f>IF($CN493="", "", IF($CN493=Report!$BN$4, BD493, ""))</f>
        <v/>
      </c>
      <c r="DT493" s="49" t="str">
        <f>IF($CN493="", "", IF($CN493=Report!$BN$4, BE493, ""))</f>
        <v/>
      </c>
      <c r="DU493" s="49" t="str">
        <f>IF($CN493="", "", IF($CN493=Report!$BN$4, BF493, ""))</f>
        <v/>
      </c>
      <c r="DV493" s="49" t="str">
        <f>IF($CN493="", "", IF($CN493=Report!$BN$4, BG493, ""))</f>
        <v/>
      </c>
      <c r="DW493" s="49" t="str">
        <f>IF($CN493="", "", IF($CN493=Report!$BN$4, BH493, ""))</f>
        <v/>
      </c>
      <c r="DX493" s="49" t="str">
        <f>IF($CN493="", "", IF($CN493=Report!$BN$4, BI493, ""))</f>
        <v/>
      </c>
      <c r="DY493" s="49" t="str">
        <f>IF($CN493="", "", IF($CN493=Report!$BN$4, BJ493, ""))</f>
        <v/>
      </c>
      <c r="DZ493" s="49" t="str">
        <f>IF($CN493="", "", IF($CN493=Report!$BN$4, BK493, ""))</f>
        <v/>
      </c>
      <c r="EA493" s="49" t="str">
        <f>IF($CN493="", "", IF($CN493=Report!$BN$4, BL493, ""))</f>
        <v/>
      </c>
      <c r="EB493" s="50" t="str">
        <f>IF($CN493="", "", IF($CN493=Report!$BN$4, BM493, ""))</f>
        <v/>
      </c>
      <c r="EC493" s="48" t="str">
        <f>IF($CN493="", "", IF($CN493=Report!$BN$4, BN493, ""))</f>
        <v/>
      </c>
      <c r="ED493" s="49" t="str">
        <f>IF($CN493="", "", IF($CN493=Report!$BN$4, BO493, ""))</f>
        <v/>
      </c>
      <c r="EE493" s="49" t="str">
        <f>IF($CN493="", "", IF($CN493=Report!$BN$4, BP493, ""))</f>
        <v/>
      </c>
      <c r="EF493" s="49" t="str">
        <f>IF($CN493="", "", IF($CN493=Report!$BN$4, BQ493, ""))</f>
        <v/>
      </c>
      <c r="EG493" s="49" t="str">
        <f>IF($CN493="", "", IF($CN493=Report!$BN$4, BR493, ""))</f>
        <v/>
      </c>
      <c r="EH493" s="49" t="str">
        <f>IF($CN493="", "", IF($CN493=Report!$BN$4, BS493, ""))</f>
        <v/>
      </c>
      <c r="EI493" s="49" t="str">
        <f>IF($CN493="", "", IF($CN493=Report!$BN$4, BT493, ""))</f>
        <v/>
      </c>
      <c r="EJ493" s="49" t="str">
        <f>IF($CN493="", "", IF($CN493=Report!$BN$4, BU493, ""))</f>
        <v/>
      </c>
      <c r="EK493" s="49" t="str">
        <f>IF($CN493="", "", IF($CN493=Report!$BN$4, BV493, ""))</f>
        <v/>
      </c>
      <c r="EL493" s="49" t="str">
        <f>IF($CN493="", "", IF($CN493=Report!$BN$4, BW493, ""))</f>
        <v/>
      </c>
      <c r="EM493" s="49" t="str">
        <f>IF($CN493="", "", IF($CN493=Report!$BN$4, BX493, ""))</f>
        <v/>
      </c>
      <c r="EN493" s="50" t="str">
        <f>IF($CN493="", "", IF($CN493=Report!$BN$4, BY493, ""))</f>
        <v/>
      </c>
      <c r="EO493" s="48" t="str">
        <f>IF($CN493="", "", IF($CN493=Report!$BN$4, BZ493, ""))</f>
        <v/>
      </c>
      <c r="EP493" s="49" t="str">
        <f>IF($CN493="", "", IF($CN493=Report!$BN$4, CA493, ""))</f>
        <v/>
      </c>
      <c r="EQ493" s="49" t="str">
        <f>IF($CN493="", "", IF($CN493=Report!$BN$4, CB493, ""))</f>
        <v/>
      </c>
      <c r="ER493" s="49" t="str">
        <f>IF($CN493="", "", IF($CN493=Report!$BN$4, CC493, ""))</f>
        <v/>
      </c>
      <c r="ES493" s="49" t="str">
        <f>IF($CN493="", "", IF($CN493=Report!$BN$4, CD493, ""))</f>
        <v/>
      </c>
      <c r="ET493" s="49" t="str">
        <f>IF($CN493="", "", IF($CN493=Report!$BN$4, CE493, ""))</f>
        <v/>
      </c>
      <c r="EU493" s="49" t="str">
        <f>IF($CN493="", "", IF($CN493=Report!$BN$4, CF493, ""))</f>
        <v/>
      </c>
      <c r="EV493" s="49" t="str">
        <f>IF($CN493="", "", IF($CN493=Report!$BN$4, CG493, ""))</f>
        <v/>
      </c>
      <c r="EW493" s="49" t="str">
        <f>IF($CN493="", "", IF($CN493=Report!$BN$4, CH493, ""))</f>
        <v/>
      </c>
      <c r="EX493" s="49" t="str">
        <f>IF($CN493="", "", IF($CN493=Report!$BN$4, CI493, ""))</f>
        <v/>
      </c>
      <c r="EY493" s="49" t="str">
        <f>IF($CN493="", "", IF($CN493=Report!$BN$4, CJ493, ""))</f>
        <v/>
      </c>
      <c r="EZ493" s="50" t="str">
        <f>IF($CN493="", "", IF($CN493=Report!$BN$4, CK493, ""))</f>
        <v/>
      </c>
    </row>
    <row r="494" spans="1:156" x14ac:dyDescent="0.25">
      <c r="A494" s="19"/>
      <c r="B494" s="104"/>
      <c r="C494" s="105"/>
      <c r="D494" s="116"/>
      <c r="E494" s="106"/>
      <c r="F494" s="106"/>
      <c r="G494" s="106"/>
      <c r="H494" s="106"/>
      <c r="I494" s="106"/>
      <c r="J494" s="106"/>
      <c r="K494" s="106"/>
      <c r="L494" s="106"/>
      <c r="M494" s="106"/>
      <c r="N494" s="106"/>
      <c r="O494" s="106"/>
      <c r="P494" s="106"/>
      <c r="Q494" s="106"/>
      <c r="R494" s="106"/>
      <c r="S494" s="106"/>
      <c r="T494" s="108"/>
      <c r="U494" s="108"/>
      <c r="V494" s="108"/>
      <c r="W494" s="109"/>
      <c r="X494" s="19"/>
      <c r="AA494" s="48" t="str">
        <f t="shared" si="480"/>
        <v/>
      </c>
      <c r="AB494" s="49" t="str">
        <f t="shared" si="481"/>
        <v/>
      </c>
      <c r="AC494" s="49" t="str">
        <f t="shared" si="482"/>
        <v/>
      </c>
      <c r="AD494" s="49" t="str">
        <f t="shared" si="483"/>
        <v/>
      </c>
      <c r="AE494" s="49" t="str">
        <f t="shared" si="484"/>
        <v/>
      </c>
      <c r="AF494" s="49" t="str">
        <f t="shared" si="485"/>
        <v/>
      </c>
      <c r="AG494" s="49" t="str">
        <f t="shared" si="486"/>
        <v/>
      </c>
      <c r="AH494" s="49" t="str">
        <f t="shared" si="487"/>
        <v/>
      </c>
      <c r="AI494" s="49" t="str">
        <f t="shared" si="488"/>
        <v/>
      </c>
      <c r="AJ494" s="49" t="str">
        <f t="shared" si="489"/>
        <v/>
      </c>
      <c r="AK494" s="49" t="str">
        <f t="shared" si="490"/>
        <v/>
      </c>
      <c r="AL494" s="49" t="str">
        <f t="shared" si="491"/>
        <v/>
      </c>
      <c r="AM494" s="49" t="str">
        <f t="shared" si="492"/>
        <v/>
      </c>
      <c r="AN494" s="49" t="str">
        <f t="shared" si="493"/>
        <v/>
      </c>
      <c r="AO494" s="50" t="str">
        <f t="shared" si="494"/>
        <v/>
      </c>
      <c r="AP494" s="48" t="str">
        <f t="shared" si="495"/>
        <v/>
      </c>
      <c r="AQ494" s="49" t="str">
        <f t="shared" si="458"/>
        <v/>
      </c>
      <c r="AR494" s="49" t="str">
        <f t="shared" si="459"/>
        <v/>
      </c>
      <c r="AS494" s="49" t="str">
        <f t="shared" si="460"/>
        <v/>
      </c>
      <c r="AT494" s="49" t="str">
        <f t="shared" si="461"/>
        <v/>
      </c>
      <c r="AU494" s="49" t="str">
        <f t="shared" si="462"/>
        <v/>
      </c>
      <c r="AV494" s="49" t="str">
        <f t="shared" si="463"/>
        <v/>
      </c>
      <c r="AW494" s="49" t="str">
        <f t="shared" si="464"/>
        <v/>
      </c>
      <c r="AX494" s="49" t="str">
        <f t="shared" si="465"/>
        <v/>
      </c>
      <c r="AY494" s="49" t="str">
        <f t="shared" si="466"/>
        <v/>
      </c>
      <c r="AZ494" s="49" t="str">
        <f t="shared" si="467"/>
        <v/>
      </c>
      <c r="BA494" s="50" t="str">
        <f t="shared" si="468"/>
        <v/>
      </c>
      <c r="BB494" s="48" t="str">
        <f t="shared" si="496"/>
        <v/>
      </c>
      <c r="BC494" s="49" t="str">
        <f t="shared" si="469"/>
        <v/>
      </c>
      <c r="BD494" s="49" t="str">
        <f t="shared" si="470"/>
        <v/>
      </c>
      <c r="BE494" s="49" t="str">
        <f t="shared" si="471"/>
        <v/>
      </c>
      <c r="BF494" s="49" t="str">
        <f t="shared" si="472"/>
        <v/>
      </c>
      <c r="BG494" s="49" t="str">
        <f t="shared" si="473"/>
        <v/>
      </c>
      <c r="BH494" s="49" t="str">
        <f t="shared" si="474"/>
        <v/>
      </c>
      <c r="BI494" s="49" t="str">
        <f t="shared" si="475"/>
        <v/>
      </c>
      <c r="BJ494" s="49" t="str">
        <f t="shared" si="476"/>
        <v/>
      </c>
      <c r="BK494" s="49" t="str">
        <f t="shared" si="477"/>
        <v/>
      </c>
      <c r="BL494" s="49" t="str">
        <f t="shared" si="478"/>
        <v/>
      </c>
      <c r="BM494" s="50" t="str">
        <f t="shared" si="479"/>
        <v/>
      </c>
      <c r="BN494" s="48" t="str">
        <f t="shared" si="497"/>
        <v/>
      </c>
      <c r="BO494" s="49" t="str">
        <f t="shared" si="500"/>
        <v/>
      </c>
      <c r="BP494" s="49" t="str">
        <f t="shared" si="501"/>
        <v/>
      </c>
      <c r="BQ494" s="49" t="str">
        <f t="shared" si="502"/>
        <v/>
      </c>
      <c r="BR494" s="49" t="str">
        <f t="shared" si="503"/>
        <v/>
      </c>
      <c r="BS494" s="49" t="str">
        <f t="shared" si="504"/>
        <v/>
      </c>
      <c r="BT494" s="49" t="str">
        <f t="shared" si="505"/>
        <v/>
      </c>
      <c r="BU494" s="49" t="str">
        <f t="shared" si="506"/>
        <v/>
      </c>
      <c r="BV494" s="49" t="str">
        <f t="shared" si="507"/>
        <v/>
      </c>
      <c r="BW494" s="49" t="str">
        <f t="shared" si="508"/>
        <v/>
      </c>
      <c r="BX494" s="49" t="str">
        <f t="shared" si="509"/>
        <v/>
      </c>
      <c r="BY494" s="50" t="str">
        <f t="shared" si="510"/>
        <v/>
      </c>
      <c r="BZ494" s="48" t="str">
        <f t="shared" si="498"/>
        <v/>
      </c>
      <c r="CA494" s="49" t="str">
        <f t="shared" si="511"/>
        <v/>
      </c>
      <c r="CB494" s="49" t="str">
        <f t="shared" si="512"/>
        <v/>
      </c>
      <c r="CC494" s="49" t="str">
        <f t="shared" si="513"/>
        <v/>
      </c>
      <c r="CD494" s="49" t="str">
        <f t="shared" si="514"/>
        <v/>
      </c>
      <c r="CE494" s="49" t="str">
        <f t="shared" si="515"/>
        <v/>
      </c>
      <c r="CF494" s="49" t="str">
        <f t="shared" si="516"/>
        <v/>
      </c>
      <c r="CG494" s="49" t="str">
        <f t="shared" si="517"/>
        <v/>
      </c>
      <c r="CH494" s="49" t="str">
        <f t="shared" si="518"/>
        <v/>
      </c>
      <c r="CI494" s="49" t="str">
        <f t="shared" si="519"/>
        <v/>
      </c>
      <c r="CJ494" s="49" t="str">
        <f t="shared" si="520"/>
        <v/>
      </c>
      <c r="CK494" s="50" t="str">
        <f t="shared" si="521"/>
        <v/>
      </c>
      <c r="CM494" s="85" t="str">
        <f t="shared" si="499"/>
        <v/>
      </c>
      <c r="CN494" s="6" t="str">
        <f>IF($B494="", "", IF($CM494="X", "", IF(Report!$BN$3="X", LEFT($B494, 2), $B494)))</f>
        <v/>
      </c>
      <c r="CP494" s="48" t="str">
        <f>IF($CN494="", "", IF($CN494=Report!$BN$4, AA494, ""))</f>
        <v/>
      </c>
      <c r="CQ494" s="49" t="str">
        <f>IF($CN494="", "", IF($CN494=Report!$BN$4, AB494, ""))</f>
        <v/>
      </c>
      <c r="CR494" s="49" t="str">
        <f>IF($CN494="", "", IF($CN494=Report!$BN$4, AC494, ""))</f>
        <v/>
      </c>
      <c r="CS494" s="49" t="str">
        <f>IF($CN494="", "", IF($CN494=Report!$BN$4, AD494, ""))</f>
        <v/>
      </c>
      <c r="CT494" s="49" t="str">
        <f>IF($CN494="", "", IF($CN494=Report!$BN$4, AE494, ""))</f>
        <v/>
      </c>
      <c r="CU494" s="49" t="str">
        <f>IF($CN494="", "", IF($CN494=Report!$BN$4, AF494, ""))</f>
        <v/>
      </c>
      <c r="CV494" s="49" t="str">
        <f>IF($CN494="", "", IF($CN494=Report!$BN$4, AG494, ""))</f>
        <v/>
      </c>
      <c r="CW494" s="49" t="str">
        <f>IF($CN494="", "", IF($CN494=Report!$BN$4, AH494, ""))</f>
        <v/>
      </c>
      <c r="CX494" s="49" t="str">
        <f>IF($CN494="", "", IF($CN494=Report!$BN$4, AI494, ""))</f>
        <v/>
      </c>
      <c r="CY494" s="49" t="str">
        <f>IF($CN494="", "", IF($CN494=Report!$BN$4, AJ494, ""))</f>
        <v/>
      </c>
      <c r="CZ494" s="49" t="str">
        <f>IF($CN494="", "", IF($CN494=Report!$BN$4, AK494, ""))</f>
        <v/>
      </c>
      <c r="DA494" s="49" t="str">
        <f>IF($CN494="", "", IF($CN494=Report!$BN$4, AL494, ""))</f>
        <v/>
      </c>
      <c r="DB494" s="49" t="str">
        <f>IF($CN494="", "", IF($CN494=Report!$BN$4, AM494, ""))</f>
        <v/>
      </c>
      <c r="DC494" s="49" t="str">
        <f>IF($CN494="", "", IF($CN494=Report!$BN$4, AN494, ""))</f>
        <v/>
      </c>
      <c r="DD494" s="50" t="str">
        <f>IF($CN494="", "", IF($CN494=Report!$BN$4, AO494, ""))</f>
        <v/>
      </c>
      <c r="DE494" s="48" t="str">
        <f>IF($CN494="", "", IF($CN494=Report!$BN$4, AP494, ""))</f>
        <v/>
      </c>
      <c r="DF494" s="49" t="str">
        <f>IF($CN494="", "", IF($CN494=Report!$BN$4, AQ494, ""))</f>
        <v/>
      </c>
      <c r="DG494" s="49" t="str">
        <f>IF($CN494="", "", IF($CN494=Report!$BN$4, AR494, ""))</f>
        <v/>
      </c>
      <c r="DH494" s="49" t="str">
        <f>IF($CN494="", "", IF($CN494=Report!$BN$4, AS494, ""))</f>
        <v/>
      </c>
      <c r="DI494" s="49" t="str">
        <f>IF($CN494="", "", IF($CN494=Report!$BN$4, AT494, ""))</f>
        <v/>
      </c>
      <c r="DJ494" s="49" t="str">
        <f>IF($CN494="", "", IF($CN494=Report!$BN$4, AU494, ""))</f>
        <v/>
      </c>
      <c r="DK494" s="49" t="str">
        <f>IF($CN494="", "", IF($CN494=Report!$BN$4, AV494, ""))</f>
        <v/>
      </c>
      <c r="DL494" s="49" t="str">
        <f>IF($CN494="", "", IF($CN494=Report!$BN$4, AW494, ""))</f>
        <v/>
      </c>
      <c r="DM494" s="49" t="str">
        <f>IF($CN494="", "", IF($CN494=Report!$BN$4, AX494, ""))</f>
        <v/>
      </c>
      <c r="DN494" s="49" t="str">
        <f>IF($CN494="", "", IF($CN494=Report!$BN$4, AY494, ""))</f>
        <v/>
      </c>
      <c r="DO494" s="49" t="str">
        <f>IF($CN494="", "", IF($CN494=Report!$BN$4, AZ494, ""))</f>
        <v/>
      </c>
      <c r="DP494" s="50" t="str">
        <f>IF($CN494="", "", IF($CN494=Report!$BN$4, BA494, ""))</f>
        <v/>
      </c>
      <c r="DQ494" s="48" t="str">
        <f>IF($CN494="", "", IF($CN494=Report!$BN$4, BB494, ""))</f>
        <v/>
      </c>
      <c r="DR494" s="49" t="str">
        <f>IF($CN494="", "", IF($CN494=Report!$BN$4, BC494, ""))</f>
        <v/>
      </c>
      <c r="DS494" s="49" t="str">
        <f>IF($CN494="", "", IF($CN494=Report!$BN$4, BD494, ""))</f>
        <v/>
      </c>
      <c r="DT494" s="49" t="str">
        <f>IF($CN494="", "", IF($CN494=Report!$BN$4, BE494, ""))</f>
        <v/>
      </c>
      <c r="DU494" s="49" t="str">
        <f>IF($CN494="", "", IF($CN494=Report!$BN$4, BF494, ""))</f>
        <v/>
      </c>
      <c r="DV494" s="49" t="str">
        <f>IF($CN494="", "", IF($CN494=Report!$BN$4, BG494, ""))</f>
        <v/>
      </c>
      <c r="DW494" s="49" t="str">
        <f>IF($CN494="", "", IF($CN494=Report!$BN$4, BH494, ""))</f>
        <v/>
      </c>
      <c r="DX494" s="49" t="str">
        <f>IF($CN494="", "", IF($CN494=Report!$BN$4, BI494, ""))</f>
        <v/>
      </c>
      <c r="DY494" s="49" t="str">
        <f>IF($CN494="", "", IF($CN494=Report!$BN$4, BJ494, ""))</f>
        <v/>
      </c>
      <c r="DZ494" s="49" t="str">
        <f>IF($CN494="", "", IF($CN494=Report!$BN$4, BK494, ""))</f>
        <v/>
      </c>
      <c r="EA494" s="49" t="str">
        <f>IF($CN494="", "", IF($CN494=Report!$BN$4, BL494, ""))</f>
        <v/>
      </c>
      <c r="EB494" s="50" t="str">
        <f>IF($CN494="", "", IF($CN494=Report!$BN$4, BM494, ""))</f>
        <v/>
      </c>
      <c r="EC494" s="48" t="str">
        <f>IF($CN494="", "", IF($CN494=Report!$BN$4, BN494, ""))</f>
        <v/>
      </c>
      <c r="ED494" s="49" t="str">
        <f>IF($CN494="", "", IF($CN494=Report!$BN$4, BO494, ""))</f>
        <v/>
      </c>
      <c r="EE494" s="49" t="str">
        <f>IF($CN494="", "", IF($CN494=Report!$BN$4, BP494, ""))</f>
        <v/>
      </c>
      <c r="EF494" s="49" t="str">
        <f>IF($CN494="", "", IF($CN494=Report!$BN$4, BQ494, ""))</f>
        <v/>
      </c>
      <c r="EG494" s="49" t="str">
        <f>IF($CN494="", "", IF($CN494=Report!$BN$4, BR494, ""))</f>
        <v/>
      </c>
      <c r="EH494" s="49" t="str">
        <f>IF($CN494="", "", IF($CN494=Report!$BN$4, BS494, ""))</f>
        <v/>
      </c>
      <c r="EI494" s="49" t="str">
        <f>IF($CN494="", "", IF($CN494=Report!$BN$4, BT494, ""))</f>
        <v/>
      </c>
      <c r="EJ494" s="49" t="str">
        <f>IF($CN494="", "", IF($CN494=Report!$BN$4, BU494, ""))</f>
        <v/>
      </c>
      <c r="EK494" s="49" t="str">
        <f>IF($CN494="", "", IF($CN494=Report!$BN$4, BV494, ""))</f>
        <v/>
      </c>
      <c r="EL494" s="49" t="str">
        <f>IF($CN494="", "", IF($CN494=Report!$BN$4, BW494, ""))</f>
        <v/>
      </c>
      <c r="EM494" s="49" t="str">
        <f>IF($CN494="", "", IF($CN494=Report!$BN$4, BX494, ""))</f>
        <v/>
      </c>
      <c r="EN494" s="50" t="str">
        <f>IF($CN494="", "", IF($CN494=Report!$BN$4, BY494, ""))</f>
        <v/>
      </c>
      <c r="EO494" s="48" t="str">
        <f>IF($CN494="", "", IF($CN494=Report!$BN$4, BZ494, ""))</f>
        <v/>
      </c>
      <c r="EP494" s="49" t="str">
        <f>IF($CN494="", "", IF($CN494=Report!$BN$4, CA494, ""))</f>
        <v/>
      </c>
      <c r="EQ494" s="49" t="str">
        <f>IF($CN494="", "", IF($CN494=Report!$BN$4, CB494, ""))</f>
        <v/>
      </c>
      <c r="ER494" s="49" t="str">
        <f>IF($CN494="", "", IF($CN494=Report!$BN$4, CC494, ""))</f>
        <v/>
      </c>
      <c r="ES494" s="49" t="str">
        <f>IF($CN494="", "", IF($CN494=Report!$BN$4, CD494, ""))</f>
        <v/>
      </c>
      <c r="ET494" s="49" t="str">
        <f>IF($CN494="", "", IF($CN494=Report!$BN$4, CE494, ""))</f>
        <v/>
      </c>
      <c r="EU494" s="49" t="str">
        <f>IF($CN494="", "", IF($CN494=Report!$BN$4, CF494, ""))</f>
        <v/>
      </c>
      <c r="EV494" s="49" t="str">
        <f>IF($CN494="", "", IF($CN494=Report!$BN$4, CG494, ""))</f>
        <v/>
      </c>
      <c r="EW494" s="49" t="str">
        <f>IF($CN494="", "", IF($CN494=Report!$BN$4, CH494, ""))</f>
        <v/>
      </c>
      <c r="EX494" s="49" t="str">
        <f>IF($CN494="", "", IF($CN494=Report!$BN$4, CI494, ""))</f>
        <v/>
      </c>
      <c r="EY494" s="49" t="str">
        <f>IF($CN494="", "", IF($CN494=Report!$BN$4, CJ494, ""))</f>
        <v/>
      </c>
      <c r="EZ494" s="50" t="str">
        <f>IF($CN494="", "", IF($CN494=Report!$BN$4, CK494, ""))</f>
        <v/>
      </c>
    </row>
    <row r="495" spans="1:156" x14ac:dyDescent="0.25">
      <c r="A495" s="19"/>
      <c r="B495" s="104"/>
      <c r="C495" s="105"/>
      <c r="D495" s="116"/>
      <c r="E495" s="106"/>
      <c r="F495" s="106"/>
      <c r="G495" s="106"/>
      <c r="H495" s="106"/>
      <c r="I495" s="106"/>
      <c r="J495" s="106"/>
      <c r="K495" s="106"/>
      <c r="L495" s="106"/>
      <c r="M495" s="106"/>
      <c r="N495" s="106"/>
      <c r="O495" s="106"/>
      <c r="P495" s="106"/>
      <c r="Q495" s="106"/>
      <c r="R495" s="106"/>
      <c r="S495" s="106"/>
      <c r="T495" s="108"/>
      <c r="U495" s="108"/>
      <c r="V495" s="108"/>
      <c r="W495" s="109"/>
      <c r="X495" s="19"/>
      <c r="AA495" s="48" t="str">
        <f t="shared" si="480"/>
        <v/>
      </c>
      <c r="AB495" s="49" t="str">
        <f t="shared" si="481"/>
        <v/>
      </c>
      <c r="AC495" s="49" t="str">
        <f t="shared" si="482"/>
        <v/>
      </c>
      <c r="AD495" s="49" t="str">
        <f t="shared" si="483"/>
        <v/>
      </c>
      <c r="AE495" s="49" t="str">
        <f t="shared" si="484"/>
        <v/>
      </c>
      <c r="AF495" s="49" t="str">
        <f t="shared" si="485"/>
        <v/>
      </c>
      <c r="AG495" s="49" t="str">
        <f t="shared" si="486"/>
        <v/>
      </c>
      <c r="AH495" s="49" t="str">
        <f t="shared" si="487"/>
        <v/>
      </c>
      <c r="AI495" s="49" t="str">
        <f t="shared" si="488"/>
        <v/>
      </c>
      <c r="AJ495" s="49" t="str">
        <f t="shared" si="489"/>
        <v/>
      </c>
      <c r="AK495" s="49" t="str">
        <f t="shared" si="490"/>
        <v/>
      </c>
      <c r="AL495" s="49" t="str">
        <f t="shared" si="491"/>
        <v/>
      </c>
      <c r="AM495" s="49" t="str">
        <f t="shared" si="492"/>
        <v/>
      </c>
      <c r="AN495" s="49" t="str">
        <f t="shared" si="493"/>
        <v/>
      </c>
      <c r="AO495" s="50" t="str">
        <f t="shared" si="494"/>
        <v/>
      </c>
      <c r="AP495" s="48" t="str">
        <f t="shared" si="495"/>
        <v/>
      </c>
      <c r="AQ495" s="49" t="str">
        <f t="shared" si="458"/>
        <v/>
      </c>
      <c r="AR495" s="49" t="str">
        <f t="shared" si="459"/>
        <v/>
      </c>
      <c r="AS495" s="49" t="str">
        <f t="shared" si="460"/>
        <v/>
      </c>
      <c r="AT495" s="49" t="str">
        <f t="shared" si="461"/>
        <v/>
      </c>
      <c r="AU495" s="49" t="str">
        <f t="shared" si="462"/>
        <v/>
      </c>
      <c r="AV495" s="49" t="str">
        <f t="shared" si="463"/>
        <v/>
      </c>
      <c r="AW495" s="49" t="str">
        <f t="shared" si="464"/>
        <v/>
      </c>
      <c r="AX495" s="49" t="str">
        <f t="shared" si="465"/>
        <v/>
      </c>
      <c r="AY495" s="49" t="str">
        <f t="shared" si="466"/>
        <v/>
      </c>
      <c r="AZ495" s="49" t="str">
        <f t="shared" si="467"/>
        <v/>
      </c>
      <c r="BA495" s="50" t="str">
        <f t="shared" si="468"/>
        <v/>
      </c>
      <c r="BB495" s="48" t="str">
        <f t="shared" si="496"/>
        <v/>
      </c>
      <c r="BC495" s="49" t="str">
        <f t="shared" si="469"/>
        <v/>
      </c>
      <c r="BD495" s="49" t="str">
        <f t="shared" si="470"/>
        <v/>
      </c>
      <c r="BE495" s="49" t="str">
        <f t="shared" si="471"/>
        <v/>
      </c>
      <c r="BF495" s="49" t="str">
        <f t="shared" si="472"/>
        <v/>
      </c>
      <c r="BG495" s="49" t="str">
        <f t="shared" si="473"/>
        <v/>
      </c>
      <c r="BH495" s="49" t="str">
        <f t="shared" si="474"/>
        <v/>
      </c>
      <c r="BI495" s="49" t="str">
        <f t="shared" si="475"/>
        <v/>
      </c>
      <c r="BJ495" s="49" t="str">
        <f t="shared" si="476"/>
        <v/>
      </c>
      <c r="BK495" s="49" t="str">
        <f t="shared" si="477"/>
        <v/>
      </c>
      <c r="BL495" s="49" t="str">
        <f t="shared" si="478"/>
        <v/>
      </c>
      <c r="BM495" s="50" t="str">
        <f t="shared" si="479"/>
        <v/>
      </c>
      <c r="BN495" s="48" t="str">
        <f t="shared" si="497"/>
        <v/>
      </c>
      <c r="BO495" s="49" t="str">
        <f t="shared" si="500"/>
        <v/>
      </c>
      <c r="BP495" s="49" t="str">
        <f t="shared" si="501"/>
        <v/>
      </c>
      <c r="BQ495" s="49" t="str">
        <f t="shared" si="502"/>
        <v/>
      </c>
      <c r="BR495" s="49" t="str">
        <f t="shared" si="503"/>
        <v/>
      </c>
      <c r="BS495" s="49" t="str">
        <f t="shared" si="504"/>
        <v/>
      </c>
      <c r="BT495" s="49" t="str">
        <f t="shared" si="505"/>
        <v/>
      </c>
      <c r="BU495" s="49" t="str">
        <f t="shared" si="506"/>
        <v/>
      </c>
      <c r="BV495" s="49" t="str">
        <f t="shared" si="507"/>
        <v/>
      </c>
      <c r="BW495" s="49" t="str">
        <f t="shared" si="508"/>
        <v/>
      </c>
      <c r="BX495" s="49" t="str">
        <f t="shared" si="509"/>
        <v/>
      </c>
      <c r="BY495" s="50" t="str">
        <f t="shared" si="510"/>
        <v/>
      </c>
      <c r="BZ495" s="48" t="str">
        <f t="shared" si="498"/>
        <v/>
      </c>
      <c r="CA495" s="49" t="str">
        <f t="shared" si="511"/>
        <v/>
      </c>
      <c r="CB495" s="49" t="str">
        <f t="shared" si="512"/>
        <v/>
      </c>
      <c r="CC495" s="49" t="str">
        <f t="shared" si="513"/>
        <v/>
      </c>
      <c r="CD495" s="49" t="str">
        <f t="shared" si="514"/>
        <v/>
      </c>
      <c r="CE495" s="49" t="str">
        <f t="shared" si="515"/>
        <v/>
      </c>
      <c r="CF495" s="49" t="str">
        <f t="shared" si="516"/>
        <v/>
      </c>
      <c r="CG495" s="49" t="str">
        <f t="shared" si="517"/>
        <v/>
      </c>
      <c r="CH495" s="49" t="str">
        <f t="shared" si="518"/>
        <v/>
      </c>
      <c r="CI495" s="49" t="str">
        <f t="shared" si="519"/>
        <v/>
      </c>
      <c r="CJ495" s="49" t="str">
        <f t="shared" si="520"/>
        <v/>
      </c>
      <c r="CK495" s="50" t="str">
        <f t="shared" si="521"/>
        <v/>
      </c>
      <c r="CM495" s="85" t="str">
        <f t="shared" si="499"/>
        <v/>
      </c>
      <c r="CN495" s="6" t="str">
        <f>IF($B495="", "", IF($CM495="X", "", IF(Report!$BN$3="X", LEFT($B495, 2), $B495)))</f>
        <v/>
      </c>
      <c r="CP495" s="48" t="str">
        <f>IF($CN495="", "", IF($CN495=Report!$BN$4, AA495, ""))</f>
        <v/>
      </c>
      <c r="CQ495" s="49" t="str">
        <f>IF($CN495="", "", IF($CN495=Report!$BN$4, AB495, ""))</f>
        <v/>
      </c>
      <c r="CR495" s="49" t="str">
        <f>IF($CN495="", "", IF($CN495=Report!$BN$4, AC495, ""))</f>
        <v/>
      </c>
      <c r="CS495" s="49" t="str">
        <f>IF($CN495="", "", IF($CN495=Report!$BN$4, AD495, ""))</f>
        <v/>
      </c>
      <c r="CT495" s="49" t="str">
        <f>IF($CN495="", "", IF($CN495=Report!$BN$4, AE495, ""))</f>
        <v/>
      </c>
      <c r="CU495" s="49" t="str">
        <f>IF($CN495="", "", IF($CN495=Report!$BN$4, AF495, ""))</f>
        <v/>
      </c>
      <c r="CV495" s="49" t="str">
        <f>IF($CN495="", "", IF($CN495=Report!$BN$4, AG495, ""))</f>
        <v/>
      </c>
      <c r="CW495" s="49" t="str">
        <f>IF($CN495="", "", IF($CN495=Report!$BN$4, AH495, ""))</f>
        <v/>
      </c>
      <c r="CX495" s="49" t="str">
        <f>IF($CN495="", "", IF($CN495=Report!$BN$4, AI495, ""))</f>
        <v/>
      </c>
      <c r="CY495" s="49" t="str">
        <f>IF($CN495="", "", IF($CN495=Report!$BN$4, AJ495, ""))</f>
        <v/>
      </c>
      <c r="CZ495" s="49" t="str">
        <f>IF($CN495="", "", IF($CN495=Report!$BN$4, AK495, ""))</f>
        <v/>
      </c>
      <c r="DA495" s="49" t="str">
        <f>IF($CN495="", "", IF($CN495=Report!$BN$4, AL495, ""))</f>
        <v/>
      </c>
      <c r="DB495" s="49" t="str">
        <f>IF($CN495="", "", IF($CN495=Report!$BN$4, AM495, ""))</f>
        <v/>
      </c>
      <c r="DC495" s="49" t="str">
        <f>IF($CN495="", "", IF($CN495=Report!$BN$4, AN495, ""))</f>
        <v/>
      </c>
      <c r="DD495" s="50" t="str">
        <f>IF($CN495="", "", IF($CN495=Report!$BN$4, AO495, ""))</f>
        <v/>
      </c>
      <c r="DE495" s="48" t="str">
        <f>IF($CN495="", "", IF($CN495=Report!$BN$4, AP495, ""))</f>
        <v/>
      </c>
      <c r="DF495" s="49" t="str">
        <f>IF($CN495="", "", IF($CN495=Report!$BN$4, AQ495, ""))</f>
        <v/>
      </c>
      <c r="DG495" s="49" t="str">
        <f>IF($CN495="", "", IF($CN495=Report!$BN$4, AR495, ""))</f>
        <v/>
      </c>
      <c r="DH495" s="49" t="str">
        <f>IF($CN495="", "", IF($CN495=Report!$BN$4, AS495, ""))</f>
        <v/>
      </c>
      <c r="DI495" s="49" t="str">
        <f>IF($CN495="", "", IF($CN495=Report!$BN$4, AT495, ""))</f>
        <v/>
      </c>
      <c r="DJ495" s="49" t="str">
        <f>IF($CN495="", "", IF($CN495=Report!$BN$4, AU495, ""))</f>
        <v/>
      </c>
      <c r="DK495" s="49" t="str">
        <f>IF($CN495="", "", IF($CN495=Report!$BN$4, AV495, ""))</f>
        <v/>
      </c>
      <c r="DL495" s="49" t="str">
        <f>IF($CN495="", "", IF($CN495=Report!$BN$4, AW495, ""))</f>
        <v/>
      </c>
      <c r="DM495" s="49" t="str">
        <f>IF($CN495="", "", IF($CN495=Report!$BN$4, AX495, ""))</f>
        <v/>
      </c>
      <c r="DN495" s="49" t="str">
        <f>IF($CN495="", "", IF($CN495=Report!$BN$4, AY495, ""))</f>
        <v/>
      </c>
      <c r="DO495" s="49" t="str">
        <f>IF($CN495="", "", IF($CN495=Report!$BN$4, AZ495, ""))</f>
        <v/>
      </c>
      <c r="DP495" s="50" t="str">
        <f>IF($CN495="", "", IF($CN495=Report!$BN$4, BA495, ""))</f>
        <v/>
      </c>
      <c r="DQ495" s="48" t="str">
        <f>IF($CN495="", "", IF($CN495=Report!$BN$4, BB495, ""))</f>
        <v/>
      </c>
      <c r="DR495" s="49" t="str">
        <f>IF($CN495="", "", IF($CN495=Report!$BN$4, BC495, ""))</f>
        <v/>
      </c>
      <c r="DS495" s="49" t="str">
        <f>IF($CN495="", "", IF($CN495=Report!$BN$4, BD495, ""))</f>
        <v/>
      </c>
      <c r="DT495" s="49" t="str">
        <f>IF($CN495="", "", IF($CN495=Report!$BN$4, BE495, ""))</f>
        <v/>
      </c>
      <c r="DU495" s="49" t="str">
        <f>IF($CN495="", "", IF($CN495=Report!$BN$4, BF495, ""))</f>
        <v/>
      </c>
      <c r="DV495" s="49" t="str">
        <f>IF($CN495="", "", IF($CN495=Report!$BN$4, BG495, ""))</f>
        <v/>
      </c>
      <c r="DW495" s="49" t="str">
        <f>IF($CN495="", "", IF($CN495=Report!$BN$4, BH495, ""))</f>
        <v/>
      </c>
      <c r="DX495" s="49" t="str">
        <f>IF($CN495="", "", IF($CN495=Report!$BN$4, BI495, ""))</f>
        <v/>
      </c>
      <c r="DY495" s="49" t="str">
        <f>IF($CN495="", "", IF($CN495=Report!$BN$4, BJ495, ""))</f>
        <v/>
      </c>
      <c r="DZ495" s="49" t="str">
        <f>IF($CN495="", "", IF($CN495=Report!$BN$4, BK495, ""))</f>
        <v/>
      </c>
      <c r="EA495" s="49" t="str">
        <f>IF($CN495="", "", IF($CN495=Report!$BN$4, BL495, ""))</f>
        <v/>
      </c>
      <c r="EB495" s="50" t="str">
        <f>IF($CN495="", "", IF($CN495=Report!$BN$4, BM495, ""))</f>
        <v/>
      </c>
      <c r="EC495" s="48" t="str">
        <f>IF($CN495="", "", IF($CN495=Report!$BN$4, BN495, ""))</f>
        <v/>
      </c>
      <c r="ED495" s="49" t="str">
        <f>IF($CN495="", "", IF($CN495=Report!$BN$4, BO495, ""))</f>
        <v/>
      </c>
      <c r="EE495" s="49" t="str">
        <f>IF($CN495="", "", IF($CN495=Report!$BN$4, BP495, ""))</f>
        <v/>
      </c>
      <c r="EF495" s="49" t="str">
        <f>IF($CN495="", "", IF($CN495=Report!$BN$4, BQ495, ""))</f>
        <v/>
      </c>
      <c r="EG495" s="49" t="str">
        <f>IF($CN495="", "", IF($CN495=Report!$BN$4, BR495, ""))</f>
        <v/>
      </c>
      <c r="EH495" s="49" t="str">
        <f>IF($CN495="", "", IF($CN495=Report!$BN$4, BS495, ""))</f>
        <v/>
      </c>
      <c r="EI495" s="49" t="str">
        <f>IF($CN495="", "", IF($CN495=Report!$BN$4, BT495, ""))</f>
        <v/>
      </c>
      <c r="EJ495" s="49" t="str">
        <f>IF($CN495="", "", IF($CN495=Report!$BN$4, BU495, ""))</f>
        <v/>
      </c>
      <c r="EK495" s="49" t="str">
        <f>IF($CN495="", "", IF($CN495=Report!$BN$4, BV495, ""))</f>
        <v/>
      </c>
      <c r="EL495" s="49" t="str">
        <f>IF($CN495="", "", IF($CN495=Report!$BN$4, BW495, ""))</f>
        <v/>
      </c>
      <c r="EM495" s="49" t="str">
        <f>IF($CN495="", "", IF($CN495=Report!$BN$4, BX495, ""))</f>
        <v/>
      </c>
      <c r="EN495" s="50" t="str">
        <f>IF($CN495="", "", IF($CN495=Report!$BN$4, BY495, ""))</f>
        <v/>
      </c>
      <c r="EO495" s="48" t="str">
        <f>IF($CN495="", "", IF($CN495=Report!$BN$4, BZ495, ""))</f>
        <v/>
      </c>
      <c r="EP495" s="49" t="str">
        <f>IF($CN495="", "", IF($CN495=Report!$BN$4, CA495, ""))</f>
        <v/>
      </c>
      <c r="EQ495" s="49" t="str">
        <f>IF($CN495="", "", IF($CN495=Report!$BN$4, CB495, ""))</f>
        <v/>
      </c>
      <c r="ER495" s="49" t="str">
        <f>IF($CN495="", "", IF($CN495=Report!$BN$4, CC495, ""))</f>
        <v/>
      </c>
      <c r="ES495" s="49" t="str">
        <f>IF($CN495="", "", IF($CN495=Report!$BN$4, CD495, ""))</f>
        <v/>
      </c>
      <c r="ET495" s="49" t="str">
        <f>IF($CN495="", "", IF($CN495=Report!$BN$4, CE495, ""))</f>
        <v/>
      </c>
      <c r="EU495" s="49" t="str">
        <f>IF($CN495="", "", IF($CN495=Report!$BN$4, CF495, ""))</f>
        <v/>
      </c>
      <c r="EV495" s="49" t="str">
        <f>IF($CN495="", "", IF($CN495=Report!$BN$4, CG495, ""))</f>
        <v/>
      </c>
      <c r="EW495" s="49" t="str">
        <f>IF($CN495="", "", IF($CN495=Report!$BN$4, CH495, ""))</f>
        <v/>
      </c>
      <c r="EX495" s="49" t="str">
        <f>IF($CN495="", "", IF($CN495=Report!$BN$4, CI495, ""))</f>
        <v/>
      </c>
      <c r="EY495" s="49" t="str">
        <f>IF($CN495="", "", IF($CN495=Report!$BN$4, CJ495, ""))</f>
        <v/>
      </c>
      <c r="EZ495" s="50" t="str">
        <f>IF($CN495="", "", IF($CN495=Report!$BN$4, CK495, ""))</f>
        <v/>
      </c>
    </row>
    <row r="496" spans="1:156" x14ac:dyDescent="0.25">
      <c r="A496" s="19"/>
      <c r="B496" s="104"/>
      <c r="C496" s="105"/>
      <c r="D496" s="116"/>
      <c r="E496" s="106"/>
      <c r="F496" s="106"/>
      <c r="G496" s="106"/>
      <c r="H496" s="106"/>
      <c r="I496" s="106"/>
      <c r="J496" s="106"/>
      <c r="K496" s="106"/>
      <c r="L496" s="106"/>
      <c r="M496" s="106"/>
      <c r="N496" s="106"/>
      <c r="O496" s="106"/>
      <c r="P496" s="106"/>
      <c r="Q496" s="106"/>
      <c r="R496" s="106"/>
      <c r="S496" s="106"/>
      <c r="T496" s="108"/>
      <c r="U496" s="108"/>
      <c r="V496" s="108"/>
      <c r="W496" s="109"/>
      <c r="X496" s="19"/>
      <c r="AA496" s="48" t="str">
        <f t="shared" si="480"/>
        <v/>
      </c>
      <c r="AB496" s="49" t="str">
        <f t="shared" si="481"/>
        <v/>
      </c>
      <c r="AC496" s="49" t="str">
        <f t="shared" si="482"/>
        <v/>
      </c>
      <c r="AD496" s="49" t="str">
        <f t="shared" si="483"/>
        <v/>
      </c>
      <c r="AE496" s="49" t="str">
        <f t="shared" si="484"/>
        <v/>
      </c>
      <c r="AF496" s="49" t="str">
        <f t="shared" si="485"/>
        <v/>
      </c>
      <c r="AG496" s="49" t="str">
        <f t="shared" si="486"/>
        <v/>
      </c>
      <c r="AH496" s="49" t="str">
        <f t="shared" si="487"/>
        <v/>
      </c>
      <c r="AI496" s="49" t="str">
        <f t="shared" si="488"/>
        <v/>
      </c>
      <c r="AJ496" s="49" t="str">
        <f t="shared" si="489"/>
        <v/>
      </c>
      <c r="AK496" s="49" t="str">
        <f t="shared" si="490"/>
        <v/>
      </c>
      <c r="AL496" s="49" t="str">
        <f t="shared" si="491"/>
        <v/>
      </c>
      <c r="AM496" s="49" t="str">
        <f t="shared" si="492"/>
        <v/>
      </c>
      <c r="AN496" s="49" t="str">
        <f t="shared" si="493"/>
        <v/>
      </c>
      <c r="AO496" s="50" t="str">
        <f t="shared" si="494"/>
        <v/>
      </c>
      <c r="AP496" s="48" t="str">
        <f t="shared" si="495"/>
        <v/>
      </c>
      <c r="AQ496" s="49" t="str">
        <f t="shared" si="458"/>
        <v/>
      </c>
      <c r="AR496" s="49" t="str">
        <f t="shared" si="459"/>
        <v/>
      </c>
      <c r="AS496" s="49" t="str">
        <f t="shared" si="460"/>
        <v/>
      </c>
      <c r="AT496" s="49" t="str">
        <f t="shared" si="461"/>
        <v/>
      </c>
      <c r="AU496" s="49" t="str">
        <f t="shared" si="462"/>
        <v/>
      </c>
      <c r="AV496" s="49" t="str">
        <f t="shared" si="463"/>
        <v/>
      </c>
      <c r="AW496" s="49" t="str">
        <f t="shared" si="464"/>
        <v/>
      </c>
      <c r="AX496" s="49" t="str">
        <f t="shared" si="465"/>
        <v/>
      </c>
      <c r="AY496" s="49" t="str">
        <f t="shared" si="466"/>
        <v/>
      </c>
      <c r="AZ496" s="49" t="str">
        <f t="shared" si="467"/>
        <v/>
      </c>
      <c r="BA496" s="50" t="str">
        <f t="shared" si="468"/>
        <v/>
      </c>
      <c r="BB496" s="48" t="str">
        <f t="shared" si="496"/>
        <v/>
      </c>
      <c r="BC496" s="49" t="str">
        <f t="shared" si="469"/>
        <v/>
      </c>
      <c r="BD496" s="49" t="str">
        <f t="shared" si="470"/>
        <v/>
      </c>
      <c r="BE496" s="49" t="str">
        <f t="shared" si="471"/>
        <v/>
      </c>
      <c r="BF496" s="49" t="str">
        <f t="shared" si="472"/>
        <v/>
      </c>
      <c r="BG496" s="49" t="str">
        <f t="shared" si="473"/>
        <v/>
      </c>
      <c r="BH496" s="49" t="str">
        <f t="shared" si="474"/>
        <v/>
      </c>
      <c r="BI496" s="49" t="str">
        <f t="shared" si="475"/>
        <v/>
      </c>
      <c r="BJ496" s="49" t="str">
        <f t="shared" si="476"/>
        <v/>
      </c>
      <c r="BK496" s="49" t="str">
        <f t="shared" si="477"/>
        <v/>
      </c>
      <c r="BL496" s="49" t="str">
        <f t="shared" si="478"/>
        <v/>
      </c>
      <c r="BM496" s="50" t="str">
        <f t="shared" si="479"/>
        <v/>
      </c>
      <c r="BN496" s="48" t="str">
        <f t="shared" si="497"/>
        <v/>
      </c>
      <c r="BO496" s="49" t="str">
        <f t="shared" si="500"/>
        <v/>
      </c>
      <c r="BP496" s="49" t="str">
        <f t="shared" si="501"/>
        <v/>
      </c>
      <c r="BQ496" s="49" t="str">
        <f t="shared" si="502"/>
        <v/>
      </c>
      <c r="BR496" s="49" t="str">
        <f t="shared" si="503"/>
        <v/>
      </c>
      <c r="BS496" s="49" t="str">
        <f t="shared" si="504"/>
        <v/>
      </c>
      <c r="BT496" s="49" t="str">
        <f t="shared" si="505"/>
        <v/>
      </c>
      <c r="BU496" s="49" t="str">
        <f t="shared" si="506"/>
        <v/>
      </c>
      <c r="BV496" s="49" t="str">
        <f t="shared" si="507"/>
        <v/>
      </c>
      <c r="BW496" s="49" t="str">
        <f t="shared" si="508"/>
        <v/>
      </c>
      <c r="BX496" s="49" t="str">
        <f t="shared" si="509"/>
        <v/>
      </c>
      <c r="BY496" s="50" t="str">
        <f t="shared" si="510"/>
        <v/>
      </c>
      <c r="BZ496" s="48" t="str">
        <f t="shared" si="498"/>
        <v/>
      </c>
      <c r="CA496" s="49" t="str">
        <f t="shared" si="511"/>
        <v/>
      </c>
      <c r="CB496" s="49" t="str">
        <f t="shared" si="512"/>
        <v/>
      </c>
      <c r="CC496" s="49" t="str">
        <f t="shared" si="513"/>
        <v/>
      </c>
      <c r="CD496" s="49" t="str">
        <f t="shared" si="514"/>
        <v/>
      </c>
      <c r="CE496" s="49" t="str">
        <f t="shared" si="515"/>
        <v/>
      </c>
      <c r="CF496" s="49" t="str">
        <f t="shared" si="516"/>
        <v/>
      </c>
      <c r="CG496" s="49" t="str">
        <f t="shared" si="517"/>
        <v/>
      </c>
      <c r="CH496" s="49" t="str">
        <f t="shared" si="518"/>
        <v/>
      </c>
      <c r="CI496" s="49" t="str">
        <f t="shared" si="519"/>
        <v/>
      </c>
      <c r="CJ496" s="49" t="str">
        <f t="shared" si="520"/>
        <v/>
      </c>
      <c r="CK496" s="50" t="str">
        <f t="shared" si="521"/>
        <v/>
      </c>
      <c r="CM496" s="85" t="str">
        <f t="shared" si="499"/>
        <v/>
      </c>
      <c r="CN496" s="6" t="str">
        <f>IF($B496="", "", IF($CM496="X", "", IF(Report!$BN$3="X", LEFT($B496, 2), $B496)))</f>
        <v/>
      </c>
      <c r="CP496" s="48" t="str">
        <f>IF($CN496="", "", IF($CN496=Report!$BN$4, AA496, ""))</f>
        <v/>
      </c>
      <c r="CQ496" s="49" t="str">
        <f>IF($CN496="", "", IF($CN496=Report!$BN$4, AB496, ""))</f>
        <v/>
      </c>
      <c r="CR496" s="49" t="str">
        <f>IF($CN496="", "", IF($CN496=Report!$BN$4, AC496, ""))</f>
        <v/>
      </c>
      <c r="CS496" s="49" t="str">
        <f>IF($CN496="", "", IF($CN496=Report!$BN$4, AD496, ""))</f>
        <v/>
      </c>
      <c r="CT496" s="49" t="str">
        <f>IF($CN496="", "", IF($CN496=Report!$BN$4, AE496, ""))</f>
        <v/>
      </c>
      <c r="CU496" s="49" t="str">
        <f>IF($CN496="", "", IF($CN496=Report!$BN$4, AF496, ""))</f>
        <v/>
      </c>
      <c r="CV496" s="49" t="str">
        <f>IF($CN496="", "", IF($CN496=Report!$BN$4, AG496, ""))</f>
        <v/>
      </c>
      <c r="CW496" s="49" t="str">
        <f>IF($CN496="", "", IF($CN496=Report!$BN$4, AH496, ""))</f>
        <v/>
      </c>
      <c r="CX496" s="49" t="str">
        <f>IF($CN496="", "", IF($CN496=Report!$BN$4, AI496, ""))</f>
        <v/>
      </c>
      <c r="CY496" s="49" t="str">
        <f>IF($CN496="", "", IF($CN496=Report!$BN$4, AJ496, ""))</f>
        <v/>
      </c>
      <c r="CZ496" s="49" t="str">
        <f>IF($CN496="", "", IF($CN496=Report!$BN$4, AK496, ""))</f>
        <v/>
      </c>
      <c r="DA496" s="49" t="str">
        <f>IF($CN496="", "", IF($CN496=Report!$BN$4, AL496, ""))</f>
        <v/>
      </c>
      <c r="DB496" s="49" t="str">
        <f>IF($CN496="", "", IF($CN496=Report!$BN$4, AM496, ""))</f>
        <v/>
      </c>
      <c r="DC496" s="49" t="str">
        <f>IF($CN496="", "", IF($CN496=Report!$BN$4, AN496, ""))</f>
        <v/>
      </c>
      <c r="DD496" s="50" t="str">
        <f>IF($CN496="", "", IF($CN496=Report!$BN$4, AO496, ""))</f>
        <v/>
      </c>
      <c r="DE496" s="48" t="str">
        <f>IF($CN496="", "", IF($CN496=Report!$BN$4, AP496, ""))</f>
        <v/>
      </c>
      <c r="DF496" s="49" t="str">
        <f>IF($CN496="", "", IF($CN496=Report!$BN$4, AQ496, ""))</f>
        <v/>
      </c>
      <c r="DG496" s="49" t="str">
        <f>IF($CN496="", "", IF($CN496=Report!$BN$4, AR496, ""))</f>
        <v/>
      </c>
      <c r="DH496" s="49" t="str">
        <f>IF($CN496="", "", IF($CN496=Report!$BN$4, AS496, ""))</f>
        <v/>
      </c>
      <c r="DI496" s="49" t="str">
        <f>IF($CN496="", "", IF($CN496=Report!$BN$4, AT496, ""))</f>
        <v/>
      </c>
      <c r="DJ496" s="49" t="str">
        <f>IF($CN496="", "", IF($CN496=Report!$BN$4, AU496, ""))</f>
        <v/>
      </c>
      <c r="DK496" s="49" t="str">
        <f>IF($CN496="", "", IF($CN496=Report!$BN$4, AV496, ""))</f>
        <v/>
      </c>
      <c r="DL496" s="49" t="str">
        <f>IF($CN496="", "", IF($CN496=Report!$BN$4, AW496, ""))</f>
        <v/>
      </c>
      <c r="DM496" s="49" t="str">
        <f>IF($CN496="", "", IF($CN496=Report!$BN$4, AX496, ""))</f>
        <v/>
      </c>
      <c r="DN496" s="49" t="str">
        <f>IF($CN496="", "", IF($CN496=Report!$BN$4, AY496, ""))</f>
        <v/>
      </c>
      <c r="DO496" s="49" t="str">
        <f>IF($CN496="", "", IF($CN496=Report!$BN$4, AZ496, ""))</f>
        <v/>
      </c>
      <c r="DP496" s="50" t="str">
        <f>IF($CN496="", "", IF($CN496=Report!$BN$4, BA496, ""))</f>
        <v/>
      </c>
      <c r="DQ496" s="48" t="str">
        <f>IF($CN496="", "", IF($CN496=Report!$BN$4, BB496, ""))</f>
        <v/>
      </c>
      <c r="DR496" s="49" t="str">
        <f>IF($CN496="", "", IF($CN496=Report!$BN$4, BC496, ""))</f>
        <v/>
      </c>
      <c r="DS496" s="49" t="str">
        <f>IF($CN496="", "", IF($CN496=Report!$BN$4, BD496, ""))</f>
        <v/>
      </c>
      <c r="DT496" s="49" t="str">
        <f>IF($CN496="", "", IF($CN496=Report!$BN$4, BE496, ""))</f>
        <v/>
      </c>
      <c r="DU496" s="49" t="str">
        <f>IF($CN496="", "", IF($CN496=Report!$BN$4, BF496, ""))</f>
        <v/>
      </c>
      <c r="DV496" s="49" t="str">
        <f>IF($CN496="", "", IF($CN496=Report!$BN$4, BG496, ""))</f>
        <v/>
      </c>
      <c r="DW496" s="49" t="str">
        <f>IF($CN496="", "", IF($CN496=Report!$BN$4, BH496, ""))</f>
        <v/>
      </c>
      <c r="DX496" s="49" t="str">
        <f>IF($CN496="", "", IF($CN496=Report!$BN$4, BI496, ""))</f>
        <v/>
      </c>
      <c r="DY496" s="49" t="str">
        <f>IF($CN496="", "", IF($CN496=Report!$BN$4, BJ496, ""))</f>
        <v/>
      </c>
      <c r="DZ496" s="49" t="str">
        <f>IF($CN496="", "", IF($CN496=Report!$BN$4, BK496, ""))</f>
        <v/>
      </c>
      <c r="EA496" s="49" t="str">
        <f>IF($CN496="", "", IF($CN496=Report!$BN$4, BL496, ""))</f>
        <v/>
      </c>
      <c r="EB496" s="50" t="str">
        <f>IF($CN496="", "", IF($CN496=Report!$BN$4, BM496, ""))</f>
        <v/>
      </c>
      <c r="EC496" s="48" t="str">
        <f>IF($CN496="", "", IF($CN496=Report!$BN$4, BN496, ""))</f>
        <v/>
      </c>
      <c r="ED496" s="49" t="str">
        <f>IF($CN496="", "", IF($CN496=Report!$BN$4, BO496, ""))</f>
        <v/>
      </c>
      <c r="EE496" s="49" t="str">
        <f>IF($CN496="", "", IF($CN496=Report!$BN$4, BP496, ""))</f>
        <v/>
      </c>
      <c r="EF496" s="49" t="str">
        <f>IF($CN496="", "", IF($CN496=Report!$BN$4, BQ496, ""))</f>
        <v/>
      </c>
      <c r="EG496" s="49" t="str">
        <f>IF($CN496="", "", IF($CN496=Report!$BN$4, BR496, ""))</f>
        <v/>
      </c>
      <c r="EH496" s="49" t="str">
        <f>IF($CN496="", "", IF($CN496=Report!$BN$4, BS496, ""))</f>
        <v/>
      </c>
      <c r="EI496" s="49" t="str">
        <f>IF($CN496="", "", IF($CN496=Report!$BN$4, BT496, ""))</f>
        <v/>
      </c>
      <c r="EJ496" s="49" t="str">
        <f>IF($CN496="", "", IF($CN496=Report!$BN$4, BU496, ""))</f>
        <v/>
      </c>
      <c r="EK496" s="49" t="str">
        <f>IF($CN496="", "", IF($CN496=Report!$BN$4, BV496, ""))</f>
        <v/>
      </c>
      <c r="EL496" s="49" t="str">
        <f>IF($CN496="", "", IF($CN496=Report!$BN$4, BW496, ""))</f>
        <v/>
      </c>
      <c r="EM496" s="49" t="str">
        <f>IF($CN496="", "", IF($CN496=Report!$BN$4, BX496, ""))</f>
        <v/>
      </c>
      <c r="EN496" s="50" t="str">
        <f>IF($CN496="", "", IF($CN496=Report!$BN$4, BY496, ""))</f>
        <v/>
      </c>
      <c r="EO496" s="48" t="str">
        <f>IF($CN496="", "", IF($CN496=Report!$BN$4, BZ496, ""))</f>
        <v/>
      </c>
      <c r="EP496" s="49" t="str">
        <f>IF($CN496="", "", IF($CN496=Report!$BN$4, CA496, ""))</f>
        <v/>
      </c>
      <c r="EQ496" s="49" t="str">
        <f>IF($CN496="", "", IF($CN496=Report!$BN$4, CB496, ""))</f>
        <v/>
      </c>
      <c r="ER496" s="49" t="str">
        <f>IF($CN496="", "", IF($CN496=Report!$BN$4, CC496, ""))</f>
        <v/>
      </c>
      <c r="ES496" s="49" t="str">
        <f>IF($CN496="", "", IF($CN496=Report!$BN$4, CD496, ""))</f>
        <v/>
      </c>
      <c r="ET496" s="49" t="str">
        <f>IF($CN496="", "", IF($CN496=Report!$BN$4, CE496, ""))</f>
        <v/>
      </c>
      <c r="EU496" s="49" t="str">
        <f>IF($CN496="", "", IF($CN496=Report!$BN$4, CF496, ""))</f>
        <v/>
      </c>
      <c r="EV496" s="49" t="str">
        <f>IF($CN496="", "", IF($CN496=Report!$BN$4, CG496, ""))</f>
        <v/>
      </c>
      <c r="EW496" s="49" t="str">
        <f>IF($CN496="", "", IF($CN496=Report!$BN$4, CH496, ""))</f>
        <v/>
      </c>
      <c r="EX496" s="49" t="str">
        <f>IF($CN496="", "", IF($CN496=Report!$BN$4, CI496, ""))</f>
        <v/>
      </c>
      <c r="EY496" s="49" t="str">
        <f>IF($CN496="", "", IF($CN496=Report!$BN$4, CJ496, ""))</f>
        <v/>
      </c>
      <c r="EZ496" s="50" t="str">
        <f>IF($CN496="", "", IF($CN496=Report!$BN$4, CK496, ""))</f>
        <v/>
      </c>
    </row>
    <row r="497" spans="1:156" x14ac:dyDescent="0.25">
      <c r="A497" s="19"/>
      <c r="B497" s="104"/>
      <c r="C497" s="105"/>
      <c r="D497" s="116"/>
      <c r="E497" s="106"/>
      <c r="F497" s="106"/>
      <c r="G497" s="106"/>
      <c r="H497" s="106"/>
      <c r="I497" s="106"/>
      <c r="J497" s="106"/>
      <c r="K497" s="106"/>
      <c r="L497" s="106"/>
      <c r="M497" s="106"/>
      <c r="N497" s="106"/>
      <c r="O497" s="106"/>
      <c r="P497" s="106"/>
      <c r="Q497" s="106"/>
      <c r="R497" s="106"/>
      <c r="S497" s="106"/>
      <c r="T497" s="108"/>
      <c r="U497" s="108"/>
      <c r="V497" s="108"/>
      <c r="W497" s="109"/>
      <c r="X497" s="19"/>
      <c r="AA497" s="48" t="str">
        <f t="shared" si="480"/>
        <v/>
      </c>
      <c r="AB497" s="49" t="str">
        <f t="shared" si="481"/>
        <v/>
      </c>
      <c r="AC497" s="49" t="str">
        <f t="shared" si="482"/>
        <v/>
      </c>
      <c r="AD497" s="49" t="str">
        <f t="shared" si="483"/>
        <v/>
      </c>
      <c r="AE497" s="49" t="str">
        <f t="shared" si="484"/>
        <v/>
      </c>
      <c r="AF497" s="49" t="str">
        <f t="shared" si="485"/>
        <v/>
      </c>
      <c r="AG497" s="49" t="str">
        <f t="shared" si="486"/>
        <v/>
      </c>
      <c r="AH497" s="49" t="str">
        <f t="shared" si="487"/>
        <v/>
      </c>
      <c r="AI497" s="49" t="str">
        <f t="shared" si="488"/>
        <v/>
      </c>
      <c r="AJ497" s="49" t="str">
        <f t="shared" si="489"/>
        <v/>
      </c>
      <c r="AK497" s="49" t="str">
        <f t="shared" si="490"/>
        <v/>
      </c>
      <c r="AL497" s="49" t="str">
        <f t="shared" si="491"/>
        <v/>
      </c>
      <c r="AM497" s="49" t="str">
        <f t="shared" si="492"/>
        <v/>
      </c>
      <c r="AN497" s="49" t="str">
        <f t="shared" si="493"/>
        <v/>
      </c>
      <c r="AO497" s="50" t="str">
        <f t="shared" si="494"/>
        <v/>
      </c>
      <c r="AP497" s="48" t="str">
        <f t="shared" si="495"/>
        <v/>
      </c>
      <c r="AQ497" s="49" t="str">
        <f t="shared" si="458"/>
        <v/>
      </c>
      <c r="AR497" s="49" t="str">
        <f t="shared" si="459"/>
        <v/>
      </c>
      <c r="AS497" s="49" t="str">
        <f t="shared" si="460"/>
        <v/>
      </c>
      <c r="AT497" s="49" t="str">
        <f t="shared" si="461"/>
        <v/>
      </c>
      <c r="AU497" s="49" t="str">
        <f t="shared" si="462"/>
        <v/>
      </c>
      <c r="AV497" s="49" t="str">
        <f t="shared" si="463"/>
        <v/>
      </c>
      <c r="AW497" s="49" t="str">
        <f t="shared" si="464"/>
        <v/>
      </c>
      <c r="AX497" s="49" t="str">
        <f t="shared" si="465"/>
        <v/>
      </c>
      <c r="AY497" s="49" t="str">
        <f t="shared" si="466"/>
        <v/>
      </c>
      <c r="AZ497" s="49" t="str">
        <f t="shared" si="467"/>
        <v/>
      </c>
      <c r="BA497" s="50" t="str">
        <f t="shared" si="468"/>
        <v/>
      </c>
      <c r="BB497" s="48" t="str">
        <f t="shared" si="496"/>
        <v/>
      </c>
      <c r="BC497" s="49" t="str">
        <f t="shared" si="469"/>
        <v/>
      </c>
      <c r="BD497" s="49" t="str">
        <f t="shared" si="470"/>
        <v/>
      </c>
      <c r="BE497" s="49" t="str">
        <f t="shared" si="471"/>
        <v/>
      </c>
      <c r="BF497" s="49" t="str">
        <f t="shared" si="472"/>
        <v/>
      </c>
      <c r="BG497" s="49" t="str">
        <f t="shared" si="473"/>
        <v/>
      </c>
      <c r="BH497" s="49" t="str">
        <f t="shared" si="474"/>
        <v/>
      </c>
      <c r="BI497" s="49" t="str">
        <f t="shared" si="475"/>
        <v/>
      </c>
      <c r="BJ497" s="49" t="str">
        <f t="shared" si="476"/>
        <v/>
      </c>
      <c r="BK497" s="49" t="str">
        <f t="shared" si="477"/>
        <v/>
      </c>
      <c r="BL497" s="49" t="str">
        <f t="shared" si="478"/>
        <v/>
      </c>
      <c r="BM497" s="50" t="str">
        <f t="shared" si="479"/>
        <v/>
      </c>
      <c r="BN497" s="48" t="str">
        <f t="shared" si="497"/>
        <v/>
      </c>
      <c r="BO497" s="49" t="str">
        <f t="shared" si="500"/>
        <v/>
      </c>
      <c r="BP497" s="49" t="str">
        <f t="shared" si="501"/>
        <v/>
      </c>
      <c r="BQ497" s="49" t="str">
        <f t="shared" si="502"/>
        <v/>
      </c>
      <c r="BR497" s="49" t="str">
        <f t="shared" si="503"/>
        <v/>
      </c>
      <c r="BS497" s="49" t="str">
        <f t="shared" si="504"/>
        <v/>
      </c>
      <c r="BT497" s="49" t="str">
        <f t="shared" si="505"/>
        <v/>
      </c>
      <c r="BU497" s="49" t="str">
        <f t="shared" si="506"/>
        <v/>
      </c>
      <c r="BV497" s="49" t="str">
        <f t="shared" si="507"/>
        <v/>
      </c>
      <c r="BW497" s="49" t="str">
        <f t="shared" si="508"/>
        <v/>
      </c>
      <c r="BX497" s="49" t="str">
        <f t="shared" si="509"/>
        <v/>
      </c>
      <c r="BY497" s="50" t="str">
        <f t="shared" si="510"/>
        <v/>
      </c>
      <c r="BZ497" s="48" t="str">
        <f t="shared" si="498"/>
        <v/>
      </c>
      <c r="CA497" s="49" t="str">
        <f t="shared" si="511"/>
        <v/>
      </c>
      <c r="CB497" s="49" t="str">
        <f t="shared" si="512"/>
        <v/>
      </c>
      <c r="CC497" s="49" t="str">
        <f t="shared" si="513"/>
        <v/>
      </c>
      <c r="CD497" s="49" t="str">
        <f t="shared" si="514"/>
        <v/>
      </c>
      <c r="CE497" s="49" t="str">
        <f t="shared" si="515"/>
        <v/>
      </c>
      <c r="CF497" s="49" t="str">
        <f t="shared" si="516"/>
        <v/>
      </c>
      <c r="CG497" s="49" t="str">
        <f t="shared" si="517"/>
        <v/>
      </c>
      <c r="CH497" s="49" t="str">
        <f t="shared" si="518"/>
        <v/>
      </c>
      <c r="CI497" s="49" t="str">
        <f t="shared" si="519"/>
        <v/>
      </c>
      <c r="CJ497" s="49" t="str">
        <f t="shared" si="520"/>
        <v/>
      </c>
      <c r="CK497" s="50" t="str">
        <f t="shared" si="521"/>
        <v/>
      </c>
      <c r="CM497" s="85" t="str">
        <f t="shared" si="499"/>
        <v/>
      </c>
      <c r="CN497" s="6" t="str">
        <f>IF($B497="", "", IF($CM497="X", "", IF(Report!$BN$3="X", LEFT($B497, 2), $B497)))</f>
        <v/>
      </c>
      <c r="CP497" s="48" t="str">
        <f>IF($CN497="", "", IF($CN497=Report!$BN$4, AA497, ""))</f>
        <v/>
      </c>
      <c r="CQ497" s="49" t="str">
        <f>IF($CN497="", "", IF($CN497=Report!$BN$4, AB497, ""))</f>
        <v/>
      </c>
      <c r="CR497" s="49" t="str">
        <f>IF($CN497="", "", IF($CN497=Report!$BN$4, AC497, ""))</f>
        <v/>
      </c>
      <c r="CS497" s="49" t="str">
        <f>IF($CN497="", "", IF($CN497=Report!$BN$4, AD497, ""))</f>
        <v/>
      </c>
      <c r="CT497" s="49" t="str">
        <f>IF($CN497="", "", IF($CN497=Report!$BN$4, AE497, ""))</f>
        <v/>
      </c>
      <c r="CU497" s="49" t="str">
        <f>IF($CN497="", "", IF($CN497=Report!$BN$4, AF497, ""))</f>
        <v/>
      </c>
      <c r="CV497" s="49" t="str">
        <f>IF($CN497="", "", IF($CN497=Report!$BN$4, AG497, ""))</f>
        <v/>
      </c>
      <c r="CW497" s="49" t="str">
        <f>IF($CN497="", "", IF($CN497=Report!$BN$4, AH497, ""))</f>
        <v/>
      </c>
      <c r="CX497" s="49" t="str">
        <f>IF($CN497="", "", IF($CN497=Report!$BN$4, AI497, ""))</f>
        <v/>
      </c>
      <c r="CY497" s="49" t="str">
        <f>IF($CN497="", "", IF($CN497=Report!$BN$4, AJ497, ""))</f>
        <v/>
      </c>
      <c r="CZ497" s="49" t="str">
        <f>IF($CN497="", "", IF($CN497=Report!$BN$4, AK497, ""))</f>
        <v/>
      </c>
      <c r="DA497" s="49" t="str">
        <f>IF($CN497="", "", IF($CN497=Report!$BN$4, AL497, ""))</f>
        <v/>
      </c>
      <c r="DB497" s="49" t="str">
        <f>IF($CN497="", "", IF($CN497=Report!$BN$4, AM497, ""))</f>
        <v/>
      </c>
      <c r="DC497" s="49" t="str">
        <f>IF($CN497="", "", IF($CN497=Report!$BN$4, AN497, ""))</f>
        <v/>
      </c>
      <c r="DD497" s="50" t="str">
        <f>IF($CN497="", "", IF($CN497=Report!$BN$4, AO497, ""))</f>
        <v/>
      </c>
      <c r="DE497" s="48" t="str">
        <f>IF($CN497="", "", IF($CN497=Report!$BN$4, AP497, ""))</f>
        <v/>
      </c>
      <c r="DF497" s="49" t="str">
        <f>IF($CN497="", "", IF($CN497=Report!$BN$4, AQ497, ""))</f>
        <v/>
      </c>
      <c r="DG497" s="49" t="str">
        <f>IF($CN497="", "", IF($CN497=Report!$BN$4, AR497, ""))</f>
        <v/>
      </c>
      <c r="DH497" s="49" t="str">
        <f>IF($CN497="", "", IF($CN497=Report!$BN$4, AS497, ""))</f>
        <v/>
      </c>
      <c r="DI497" s="49" t="str">
        <f>IF($CN497="", "", IF($CN497=Report!$BN$4, AT497, ""))</f>
        <v/>
      </c>
      <c r="DJ497" s="49" t="str">
        <f>IF($CN497="", "", IF($CN497=Report!$BN$4, AU497, ""))</f>
        <v/>
      </c>
      <c r="DK497" s="49" t="str">
        <f>IF($CN497="", "", IF($CN497=Report!$BN$4, AV497, ""))</f>
        <v/>
      </c>
      <c r="DL497" s="49" t="str">
        <f>IF($CN497="", "", IF($CN497=Report!$BN$4, AW497, ""))</f>
        <v/>
      </c>
      <c r="DM497" s="49" t="str">
        <f>IF($CN497="", "", IF($CN497=Report!$BN$4, AX497, ""))</f>
        <v/>
      </c>
      <c r="DN497" s="49" t="str">
        <f>IF($CN497="", "", IF($CN497=Report!$BN$4, AY497, ""))</f>
        <v/>
      </c>
      <c r="DO497" s="49" t="str">
        <f>IF($CN497="", "", IF($CN497=Report!$BN$4, AZ497, ""))</f>
        <v/>
      </c>
      <c r="DP497" s="50" t="str">
        <f>IF($CN497="", "", IF($CN497=Report!$BN$4, BA497, ""))</f>
        <v/>
      </c>
      <c r="DQ497" s="48" t="str">
        <f>IF($CN497="", "", IF($CN497=Report!$BN$4, BB497, ""))</f>
        <v/>
      </c>
      <c r="DR497" s="49" t="str">
        <f>IF($CN497="", "", IF($CN497=Report!$BN$4, BC497, ""))</f>
        <v/>
      </c>
      <c r="DS497" s="49" t="str">
        <f>IF($CN497="", "", IF($CN497=Report!$BN$4, BD497, ""))</f>
        <v/>
      </c>
      <c r="DT497" s="49" t="str">
        <f>IF($CN497="", "", IF($CN497=Report!$BN$4, BE497, ""))</f>
        <v/>
      </c>
      <c r="DU497" s="49" t="str">
        <f>IF($CN497="", "", IF($CN497=Report!$BN$4, BF497, ""))</f>
        <v/>
      </c>
      <c r="DV497" s="49" t="str">
        <f>IF($CN497="", "", IF($CN497=Report!$BN$4, BG497, ""))</f>
        <v/>
      </c>
      <c r="DW497" s="49" t="str">
        <f>IF($CN497="", "", IF($CN497=Report!$BN$4, BH497, ""))</f>
        <v/>
      </c>
      <c r="DX497" s="49" t="str">
        <f>IF($CN497="", "", IF($CN497=Report!$BN$4, BI497, ""))</f>
        <v/>
      </c>
      <c r="DY497" s="49" t="str">
        <f>IF($CN497="", "", IF($CN497=Report!$BN$4, BJ497, ""))</f>
        <v/>
      </c>
      <c r="DZ497" s="49" t="str">
        <f>IF($CN497="", "", IF($CN497=Report!$BN$4, BK497, ""))</f>
        <v/>
      </c>
      <c r="EA497" s="49" t="str">
        <f>IF($CN497="", "", IF($CN497=Report!$BN$4, BL497, ""))</f>
        <v/>
      </c>
      <c r="EB497" s="50" t="str">
        <f>IF($CN497="", "", IF($CN497=Report!$BN$4, BM497, ""))</f>
        <v/>
      </c>
      <c r="EC497" s="48" t="str">
        <f>IF($CN497="", "", IF($CN497=Report!$BN$4, BN497, ""))</f>
        <v/>
      </c>
      <c r="ED497" s="49" t="str">
        <f>IF($CN497="", "", IF($CN497=Report!$BN$4, BO497, ""))</f>
        <v/>
      </c>
      <c r="EE497" s="49" t="str">
        <f>IF($CN497="", "", IF($CN497=Report!$BN$4, BP497, ""))</f>
        <v/>
      </c>
      <c r="EF497" s="49" t="str">
        <f>IF($CN497="", "", IF($CN497=Report!$BN$4, BQ497, ""))</f>
        <v/>
      </c>
      <c r="EG497" s="49" t="str">
        <f>IF($CN497="", "", IF($CN497=Report!$BN$4, BR497, ""))</f>
        <v/>
      </c>
      <c r="EH497" s="49" t="str">
        <f>IF($CN497="", "", IF($CN497=Report!$BN$4, BS497, ""))</f>
        <v/>
      </c>
      <c r="EI497" s="49" t="str">
        <f>IF($CN497="", "", IF($CN497=Report!$BN$4, BT497, ""))</f>
        <v/>
      </c>
      <c r="EJ497" s="49" t="str">
        <f>IF($CN497="", "", IF($CN497=Report!$BN$4, BU497, ""))</f>
        <v/>
      </c>
      <c r="EK497" s="49" t="str">
        <f>IF($CN497="", "", IF($CN497=Report!$BN$4, BV497, ""))</f>
        <v/>
      </c>
      <c r="EL497" s="49" t="str">
        <f>IF($CN497="", "", IF($CN497=Report!$BN$4, BW497, ""))</f>
        <v/>
      </c>
      <c r="EM497" s="49" t="str">
        <f>IF($CN497="", "", IF($CN497=Report!$BN$4, BX497, ""))</f>
        <v/>
      </c>
      <c r="EN497" s="50" t="str">
        <f>IF($CN497="", "", IF($CN497=Report!$BN$4, BY497, ""))</f>
        <v/>
      </c>
      <c r="EO497" s="48" t="str">
        <f>IF($CN497="", "", IF($CN497=Report!$BN$4, BZ497, ""))</f>
        <v/>
      </c>
      <c r="EP497" s="49" t="str">
        <f>IF($CN497="", "", IF($CN497=Report!$BN$4, CA497, ""))</f>
        <v/>
      </c>
      <c r="EQ497" s="49" t="str">
        <f>IF($CN497="", "", IF($CN497=Report!$BN$4, CB497, ""))</f>
        <v/>
      </c>
      <c r="ER497" s="49" t="str">
        <f>IF($CN497="", "", IF($CN497=Report!$BN$4, CC497, ""))</f>
        <v/>
      </c>
      <c r="ES497" s="49" t="str">
        <f>IF($CN497="", "", IF($CN497=Report!$BN$4, CD497, ""))</f>
        <v/>
      </c>
      <c r="ET497" s="49" t="str">
        <f>IF($CN497="", "", IF($CN497=Report!$BN$4, CE497, ""))</f>
        <v/>
      </c>
      <c r="EU497" s="49" t="str">
        <f>IF($CN497="", "", IF($CN497=Report!$BN$4, CF497, ""))</f>
        <v/>
      </c>
      <c r="EV497" s="49" t="str">
        <f>IF($CN497="", "", IF($CN497=Report!$BN$4, CG497, ""))</f>
        <v/>
      </c>
      <c r="EW497" s="49" t="str">
        <f>IF($CN497="", "", IF($CN497=Report!$BN$4, CH497, ""))</f>
        <v/>
      </c>
      <c r="EX497" s="49" t="str">
        <f>IF($CN497="", "", IF($CN497=Report!$BN$4, CI497, ""))</f>
        <v/>
      </c>
      <c r="EY497" s="49" t="str">
        <f>IF($CN497="", "", IF($CN497=Report!$BN$4, CJ497, ""))</f>
        <v/>
      </c>
      <c r="EZ497" s="50" t="str">
        <f>IF($CN497="", "", IF($CN497=Report!$BN$4, CK497, ""))</f>
        <v/>
      </c>
    </row>
    <row r="498" spans="1:156" x14ac:dyDescent="0.25">
      <c r="A498" s="19"/>
      <c r="B498" s="104"/>
      <c r="C498" s="105"/>
      <c r="D498" s="116"/>
      <c r="E498" s="106"/>
      <c r="F498" s="106"/>
      <c r="G498" s="106"/>
      <c r="H498" s="106"/>
      <c r="I498" s="106"/>
      <c r="J498" s="106"/>
      <c r="K498" s="106"/>
      <c r="L498" s="106"/>
      <c r="M498" s="106"/>
      <c r="N498" s="106"/>
      <c r="O498" s="106"/>
      <c r="P498" s="106"/>
      <c r="Q498" s="106"/>
      <c r="R498" s="106"/>
      <c r="S498" s="106"/>
      <c r="T498" s="108"/>
      <c r="U498" s="108"/>
      <c r="V498" s="108"/>
      <c r="W498" s="109"/>
      <c r="X498" s="19"/>
      <c r="AA498" s="48" t="str">
        <f t="shared" si="480"/>
        <v/>
      </c>
      <c r="AB498" s="49" t="str">
        <f t="shared" si="481"/>
        <v/>
      </c>
      <c r="AC498" s="49" t="str">
        <f t="shared" si="482"/>
        <v/>
      </c>
      <c r="AD498" s="49" t="str">
        <f t="shared" si="483"/>
        <v/>
      </c>
      <c r="AE498" s="49" t="str">
        <f t="shared" si="484"/>
        <v/>
      </c>
      <c r="AF498" s="49" t="str">
        <f t="shared" si="485"/>
        <v/>
      </c>
      <c r="AG498" s="49" t="str">
        <f t="shared" si="486"/>
        <v/>
      </c>
      <c r="AH498" s="49" t="str">
        <f t="shared" si="487"/>
        <v/>
      </c>
      <c r="AI498" s="49" t="str">
        <f t="shared" si="488"/>
        <v/>
      </c>
      <c r="AJ498" s="49" t="str">
        <f t="shared" si="489"/>
        <v/>
      </c>
      <c r="AK498" s="49" t="str">
        <f t="shared" si="490"/>
        <v/>
      </c>
      <c r="AL498" s="49" t="str">
        <f t="shared" si="491"/>
        <v/>
      </c>
      <c r="AM498" s="49" t="str">
        <f t="shared" si="492"/>
        <v/>
      </c>
      <c r="AN498" s="49" t="str">
        <f t="shared" si="493"/>
        <v/>
      </c>
      <c r="AO498" s="50" t="str">
        <f t="shared" si="494"/>
        <v/>
      </c>
      <c r="AP498" s="48" t="str">
        <f t="shared" si="495"/>
        <v/>
      </c>
      <c r="AQ498" s="49" t="str">
        <f t="shared" si="458"/>
        <v/>
      </c>
      <c r="AR498" s="49" t="str">
        <f t="shared" si="459"/>
        <v/>
      </c>
      <c r="AS498" s="49" t="str">
        <f t="shared" si="460"/>
        <v/>
      </c>
      <c r="AT498" s="49" t="str">
        <f t="shared" si="461"/>
        <v/>
      </c>
      <c r="AU498" s="49" t="str">
        <f t="shared" si="462"/>
        <v/>
      </c>
      <c r="AV498" s="49" t="str">
        <f t="shared" si="463"/>
        <v/>
      </c>
      <c r="AW498" s="49" t="str">
        <f t="shared" si="464"/>
        <v/>
      </c>
      <c r="AX498" s="49" t="str">
        <f t="shared" si="465"/>
        <v/>
      </c>
      <c r="AY498" s="49" t="str">
        <f t="shared" si="466"/>
        <v/>
      </c>
      <c r="AZ498" s="49" t="str">
        <f t="shared" si="467"/>
        <v/>
      </c>
      <c r="BA498" s="50" t="str">
        <f t="shared" si="468"/>
        <v/>
      </c>
      <c r="BB498" s="48" t="str">
        <f t="shared" si="496"/>
        <v/>
      </c>
      <c r="BC498" s="49" t="str">
        <f t="shared" si="469"/>
        <v/>
      </c>
      <c r="BD498" s="49" t="str">
        <f t="shared" si="470"/>
        <v/>
      </c>
      <c r="BE498" s="49" t="str">
        <f t="shared" si="471"/>
        <v/>
      </c>
      <c r="BF498" s="49" t="str">
        <f t="shared" si="472"/>
        <v/>
      </c>
      <c r="BG498" s="49" t="str">
        <f t="shared" si="473"/>
        <v/>
      </c>
      <c r="BH498" s="49" t="str">
        <f t="shared" si="474"/>
        <v/>
      </c>
      <c r="BI498" s="49" t="str">
        <f t="shared" si="475"/>
        <v/>
      </c>
      <c r="BJ498" s="49" t="str">
        <f t="shared" si="476"/>
        <v/>
      </c>
      <c r="BK498" s="49" t="str">
        <f t="shared" si="477"/>
        <v/>
      </c>
      <c r="BL498" s="49" t="str">
        <f t="shared" si="478"/>
        <v/>
      </c>
      <c r="BM498" s="50" t="str">
        <f t="shared" si="479"/>
        <v/>
      </c>
      <c r="BN498" s="48" t="str">
        <f t="shared" si="497"/>
        <v/>
      </c>
      <c r="BO498" s="49" t="str">
        <f t="shared" si="500"/>
        <v/>
      </c>
      <c r="BP498" s="49" t="str">
        <f t="shared" si="501"/>
        <v/>
      </c>
      <c r="BQ498" s="49" t="str">
        <f t="shared" si="502"/>
        <v/>
      </c>
      <c r="BR498" s="49" t="str">
        <f t="shared" si="503"/>
        <v/>
      </c>
      <c r="BS498" s="49" t="str">
        <f t="shared" si="504"/>
        <v/>
      </c>
      <c r="BT498" s="49" t="str">
        <f t="shared" si="505"/>
        <v/>
      </c>
      <c r="BU498" s="49" t="str">
        <f t="shared" si="506"/>
        <v/>
      </c>
      <c r="BV498" s="49" t="str">
        <f t="shared" si="507"/>
        <v/>
      </c>
      <c r="BW498" s="49" t="str">
        <f t="shared" si="508"/>
        <v/>
      </c>
      <c r="BX498" s="49" t="str">
        <f t="shared" si="509"/>
        <v/>
      </c>
      <c r="BY498" s="50" t="str">
        <f t="shared" si="510"/>
        <v/>
      </c>
      <c r="BZ498" s="48" t="str">
        <f t="shared" si="498"/>
        <v/>
      </c>
      <c r="CA498" s="49" t="str">
        <f t="shared" si="511"/>
        <v/>
      </c>
      <c r="CB498" s="49" t="str">
        <f t="shared" si="512"/>
        <v/>
      </c>
      <c r="CC498" s="49" t="str">
        <f t="shared" si="513"/>
        <v/>
      </c>
      <c r="CD498" s="49" t="str">
        <f t="shared" si="514"/>
        <v/>
      </c>
      <c r="CE498" s="49" t="str">
        <f t="shared" si="515"/>
        <v/>
      </c>
      <c r="CF498" s="49" t="str">
        <f t="shared" si="516"/>
        <v/>
      </c>
      <c r="CG498" s="49" t="str">
        <f t="shared" si="517"/>
        <v/>
      </c>
      <c r="CH498" s="49" t="str">
        <f t="shared" si="518"/>
        <v/>
      </c>
      <c r="CI498" s="49" t="str">
        <f t="shared" si="519"/>
        <v/>
      </c>
      <c r="CJ498" s="49" t="str">
        <f t="shared" si="520"/>
        <v/>
      </c>
      <c r="CK498" s="50" t="str">
        <f t="shared" si="521"/>
        <v/>
      </c>
      <c r="CM498" s="85" t="str">
        <f t="shared" si="499"/>
        <v/>
      </c>
      <c r="CN498" s="6" t="str">
        <f>IF($B498="", "", IF($CM498="X", "", IF(Report!$BN$3="X", LEFT($B498, 2), $B498)))</f>
        <v/>
      </c>
      <c r="CP498" s="48" t="str">
        <f>IF($CN498="", "", IF($CN498=Report!$BN$4, AA498, ""))</f>
        <v/>
      </c>
      <c r="CQ498" s="49" t="str">
        <f>IF($CN498="", "", IF($CN498=Report!$BN$4, AB498, ""))</f>
        <v/>
      </c>
      <c r="CR498" s="49" t="str">
        <f>IF($CN498="", "", IF($CN498=Report!$BN$4, AC498, ""))</f>
        <v/>
      </c>
      <c r="CS498" s="49" t="str">
        <f>IF($CN498="", "", IF($CN498=Report!$BN$4, AD498, ""))</f>
        <v/>
      </c>
      <c r="CT498" s="49" t="str">
        <f>IF($CN498="", "", IF($CN498=Report!$BN$4, AE498, ""))</f>
        <v/>
      </c>
      <c r="CU498" s="49" t="str">
        <f>IF($CN498="", "", IF($CN498=Report!$BN$4, AF498, ""))</f>
        <v/>
      </c>
      <c r="CV498" s="49" t="str">
        <f>IF($CN498="", "", IF($CN498=Report!$BN$4, AG498, ""))</f>
        <v/>
      </c>
      <c r="CW498" s="49" t="str">
        <f>IF($CN498="", "", IF($CN498=Report!$BN$4, AH498, ""))</f>
        <v/>
      </c>
      <c r="CX498" s="49" t="str">
        <f>IF($CN498="", "", IF($CN498=Report!$BN$4, AI498, ""))</f>
        <v/>
      </c>
      <c r="CY498" s="49" t="str">
        <f>IF($CN498="", "", IF($CN498=Report!$BN$4, AJ498, ""))</f>
        <v/>
      </c>
      <c r="CZ498" s="49" t="str">
        <f>IF($CN498="", "", IF($CN498=Report!$BN$4, AK498, ""))</f>
        <v/>
      </c>
      <c r="DA498" s="49" t="str">
        <f>IF($CN498="", "", IF($CN498=Report!$BN$4, AL498, ""))</f>
        <v/>
      </c>
      <c r="DB498" s="49" t="str">
        <f>IF($CN498="", "", IF($CN498=Report!$BN$4, AM498, ""))</f>
        <v/>
      </c>
      <c r="DC498" s="49" t="str">
        <f>IF($CN498="", "", IF($CN498=Report!$BN$4, AN498, ""))</f>
        <v/>
      </c>
      <c r="DD498" s="50" t="str">
        <f>IF($CN498="", "", IF($CN498=Report!$BN$4, AO498, ""))</f>
        <v/>
      </c>
      <c r="DE498" s="48" t="str">
        <f>IF($CN498="", "", IF($CN498=Report!$BN$4, AP498, ""))</f>
        <v/>
      </c>
      <c r="DF498" s="49" t="str">
        <f>IF($CN498="", "", IF($CN498=Report!$BN$4, AQ498, ""))</f>
        <v/>
      </c>
      <c r="DG498" s="49" t="str">
        <f>IF($CN498="", "", IF($CN498=Report!$BN$4, AR498, ""))</f>
        <v/>
      </c>
      <c r="DH498" s="49" t="str">
        <f>IF($CN498="", "", IF($CN498=Report!$BN$4, AS498, ""))</f>
        <v/>
      </c>
      <c r="DI498" s="49" t="str">
        <f>IF($CN498="", "", IF($CN498=Report!$BN$4, AT498, ""))</f>
        <v/>
      </c>
      <c r="DJ498" s="49" t="str">
        <f>IF($CN498="", "", IF($CN498=Report!$BN$4, AU498, ""))</f>
        <v/>
      </c>
      <c r="DK498" s="49" t="str">
        <f>IF($CN498="", "", IF($CN498=Report!$BN$4, AV498, ""))</f>
        <v/>
      </c>
      <c r="DL498" s="49" t="str">
        <f>IF($CN498="", "", IF($CN498=Report!$BN$4, AW498, ""))</f>
        <v/>
      </c>
      <c r="DM498" s="49" t="str">
        <f>IF($CN498="", "", IF($CN498=Report!$BN$4, AX498, ""))</f>
        <v/>
      </c>
      <c r="DN498" s="49" t="str">
        <f>IF($CN498="", "", IF($CN498=Report!$BN$4, AY498, ""))</f>
        <v/>
      </c>
      <c r="DO498" s="49" t="str">
        <f>IF($CN498="", "", IF($CN498=Report!$BN$4, AZ498, ""))</f>
        <v/>
      </c>
      <c r="DP498" s="50" t="str">
        <f>IF($CN498="", "", IF($CN498=Report!$BN$4, BA498, ""))</f>
        <v/>
      </c>
      <c r="DQ498" s="48" t="str">
        <f>IF($CN498="", "", IF($CN498=Report!$BN$4, BB498, ""))</f>
        <v/>
      </c>
      <c r="DR498" s="49" t="str">
        <f>IF($CN498="", "", IF($CN498=Report!$BN$4, BC498, ""))</f>
        <v/>
      </c>
      <c r="DS498" s="49" t="str">
        <f>IF($CN498="", "", IF($CN498=Report!$BN$4, BD498, ""))</f>
        <v/>
      </c>
      <c r="DT498" s="49" t="str">
        <f>IF($CN498="", "", IF($CN498=Report!$BN$4, BE498, ""))</f>
        <v/>
      </c>
      <c r="DU498" s="49" t="str">
        <f>IF($CN498="", "", IF($CN498=Report!$BN$4, BF498, ""))</f>
        <v/>
      </c>
      <c r="DV498" s="49" t="str">
        <f>IF($CN498="", "", IF($CN498=Report!$BN$4, BG498, ""))</f>
        <v/>
      </c>
      <c r="DW498" s="49" t="str">
        <f>IF($CN498="", "", IF($CN498=Report!$BN$4, BH498, ""))</f>
        <v/>
      </c>
      <c r="DX498" s="49" t="str">
        <f>IF($CN498="", "", IF($CN498=Report!$BN$4, BI498, ""))</f>
        <v/>
      </c>
      <c r="DY498" s="49" t="str">
        <f>IF($CN498="", "", IF($CN498=Report!$BN$4, BJ498, ""))</f>
        <v/>
      </c>
      <c r="DZ498" s="49" t="str">
        <f>IF($CN498="", "", IF($CN498=Report!$BN$4, BK498, ""))</f>
        <v/>
      </c>
      <c r="EA498" s="49" t="str">
        <f>IF($CN498="", "", IF($CN498=Report!$BN$4, BL498, ""))</f>
        <v/>
      </c>
      <c r="EB498" s="50" t="str">
        <f>IF($CN498="", "", IF($CN498=Report!$BN$4, BM498, ""))</f>
        <v/>
      </c>
      <c r="EC498" s="48" t="str">
        <f>IF($CN498="", "", IF($CN498=Report!$BN$4, BN498, ""))</f>
        <v/>
      </c>
      <c r="ED498" s="49" t="str">
        <f>IF($CN498="", "", IF($CN498=Report!$BN$4, BO498, ""))</f>
        <v/>
      </c>
      <c r="EE498" s="49" t="str">
        <f>IF($CN498="", "", IF($CN498=Report!$BN$4, BP498, ""))</f>
        <v/>
      </c>
      <c r="EF498" s="49" t="str">
        <f>IF($CN498="", "", IF($CN498=Report!$BN$4, BQ498, ""))</f>
        <v/>
      </c>
      <c r="EG498" s="49" t="str">
        <f>IF($CN498="", "", IF($CN498=Report!$BN$4, BR498, ""))</f>
        <v/>
      </c>
      <c r="EH498" s="49" t="str">
        <f>IF($CN498="", "", IF($CN498=Report!$BN$4, BS498, ""))</f>
        <v/>
      </c>
      <c r="EI498" s="49" t="str">
        <f>IF($CN498="", "", IF($CN498=Report!$BN$4, BT498, ""))</f>
        <v/>
      </c>
      <c r="EJ498" s="49" t="str">
        <f>IF($CN498="", "", IF($CN498=Report!$BN$4, BU498, ""))</f>
        <v/>
      </c>
      <c r="EK498" s="49" t="str">
        <f>IF($CN498="", "", IF($CN498=Report!$BN$4, BV498, ""))</f>
        <v/>
      </c>
      <c r="EL498" s="49" t="str">
        <f>IF($CN498="", "", IF($CN498=Report!$BN$4, BW498, ""))</f>
        <v/>
      </c>
      <c r="EM498" s="49" t="str">
        <f>IF($CN498="", "", IF($CN498=Report!$BN$4, BX498, ""))</f>
        <v/>
      </c>
      <c r="EN498" s="50" t="str">
        <f>IF($CN498="", "", IF($CN498=Report!$BN$4, BY498, ""))</f>
        <v/>
      </c>
      <c r="EO498" s="48" t="str">
        <f>IF($CN498="", "", IF($CN498=Report!$BN$4, BZ498, ""))</f>
        <v/>
      </c>
      <c r="EP498" s="49" t="str">
        <f>IF($CN498="", "", IF($CN498=Report!$BN$4, CA498, ""))</f>
        <v/>
      </c>
      <c r="EQ498" s="49" t="str">
        <f>IF($CN498="", "", IF($CN498=Report!$BN$4, CB498, ""))</f>
        <v/>
      </c>
      <c r="ER498" s="49" t="str">
        <f>IF($CN498="", "", IF($CN498=Report!$BN$4, CC498, ""))</f>
        <v/>
      </c>
      <c r="ES498" s="49" t="str">
        <f>IF($CN498="", "", IF($CN498=Report!$BN$4, CD498, ""))</f>
        <v/>
      </c>
      <c r="ET498" s="49" t="str">
        <f>IF($CN498="", "", IF($CN498=Report!$BN$4, CE498, ""))</f>
        <v/>
      </c>
      <c r="EU498" s="49" t="str">
        <f>IF($CN498="", "", IF($CN498=Report!$BN$4, CF498, ""))</f>
        <v/>
      </c>
      <c r="EV498" s="49" t="str">
        <f>IF($CN498="", "", IF($CN498=Report!$BN$4, CG498, ""))</f>
        <v/>
      </c>
      <c r="EW498" s="49" t="str">
        <f>IF($CN498="", "", IF($CN498=Report!$BN$4, CH498, ""))</f>
        <v/>
      </c>
      <c r="EX498" s="49" t="str">
        <f>IF($CN498="", "", IF($CN498=Report!$BN$4, CI498, ""))</f>
        <v/>
      </c>
      <c r="EY498" s="49" t="str">
        <f>IF($CN498="", "", IF($CN498=Report!$BN$4, CJ498, ""))</f>
        <v/>
      </c>
      <c r="EZ498" s="50" t="str">
        <f>IF($CN498="", "", IF($CN498=Report!$BN$4, CK498, ""))</f>
        <v/>
      </c>
    </row>
    <row r="499" spans="1:156" x14ac:dyDescent="0.25">
      <c r="A499" s="19"/>
      <c r="B499" s="104"/>
      <c r="C499" s="105"/>
      <c r="D499" s="116"/>
      <c r="E499" s="106"/>
      <c r="F499" s="106"/>
      <c r="G499" s="106"/>
      <c r="H499" s="106"/>
      <c r="I499" s="106"/>
      <c r="J499" s="106"/>
      <c r="K499" s="106"/>
      <c r="L499" s="106"/>
      <c r="M499" s="106"/>
      <c r="N499" s="106"/>
      <c r="O499" s="106"/>
      <c r="P499" s="106"/>
      <c r="Q499" s="106"/>
      <c r="R499" s="106"/>
      <c r="S499" s="106"/>
      <c r="T499" s="108"/>
      <c r="U499" s="108"/>
      <c r="V499" s="108"/>
      <c r="W499" s="109"/>
      <c r="X499" s="19"/>
      <c r="AA499" s="48" t="str">
        <f t="shared" si="480"/>
        <v/>
      </c>
      <c r="AB499" s="49" t="str">
        <f t="shared" si="481"/>
        <v/>
      </c>
      <c r="AC499" s="49" t="str">
        <f t="shared" si="482"/>
        <v/>
      </c>
      <c r="AD499" s="49" t="str">
        <f t="shared" si="483"/>
        <v/>
      </c>
      <c r="AE499" s="49" t="str">
        <f t="shared" si="484"/>
        <v/>
      </c>
      <c r="AF499" s="49" t="str">
        <f t="shared" si="485"/>
        <v/>
      </c>
      <c r="AG499" s="49" t="str">
        <f t="shared" si="486"/>
        <v/>
      </c>
      <c r="AH499" s="49" t="str">
        <f t="shared" si="487"/>
        <v/>
      </c>
      <c r="AI499" s="49" t="str">
        <f t="shared" si="488"/>
        <v/>
      </c>
      <c r="AJ499" s="49" t="str">
        <f t="shared" si="489"/>
        <v/>
      </c>
      <c r="AK499" s="49" t="str">
        <f t="shared" si="490"/>
        <v/>
      </c>
      <c r="AL499" s="49" t="str">
        <f t="shared" si="491"/>
        <v/>
      </c>
      <c r="AM499" s="49" t="str">
        <f t="shared" si="492"/>
        <v/>
      </c>
      <c r="AN499" s="49" t="str">
        <f t="shared" si="493"/>
        <v/>
      </c>
      <c r="AO499" s="50" t="str">
        <f t="shared" si="494"/>
        <v/>
      </c>
      <c r="AP499" s="48" t="str">
        <f t="shared" si="495"/>
        <v/>
      </c>
      <c r="AQ499" s="49" t="str">
        <f t="shared" si="458"/>
        <v/>
      </c>
      <c r="AR499" s="49" t="str">
        <f t="shared" si="459"/>
        <v/>
      </c>
      <c r="AS499" s="49" t="str">
        <f t="shared" si="460"/>
        <v/>
      </c>
      <c r="AT499" s="49" t="str">
        <f t="shared" si="461"/>
        <v/>
      </c>
      <c r="AU499" s="49" t="str">
        <f t="shared" si="462"/>
        <v/>
      </c>
      <c r="AV499" s="49" t="str">
        <f t="shared" si="463"/>
        <v/>
      </c>
      <c r="AW499" s="49" t="str">
        <f t="shared" si="464"/>
        <v/>
      </c>
      <c r="AX499" s="49" t="str">
        <f t="shared" si="465"/>
        <v/>
      </c>
      <c r="AY499" s="49" t="str">
        <f t="shared" si="466"/>
        <v/>
      </c>
      <c r="AZ499" s="49" t="str">
        <f t="shared" si="467"/>
        <v/>
      </c>
      <c r="BA499" s="50" t="str">
        <f t="shared" si="468"/>
        <v/>
      </c>
      <c r="BB499" s="48" t="str">
        <f t="shared" si="496"/>
        <v/>
      </c>
      <c r="BC499" s="49" t="str">
        <f t="shared" si="469"/>
        <v/>
      </c>
      <c r="BD499" s="49" t="str">
        <f t="shared" si="470"/>
        <v/>
      </c>
      <c r="BE499" s="49" t="str">
        <f t="shared" si="471"/>
        <v/>
      </c>
      <c r="BF499" s="49" t="str">
        <f t="shared" si="472"/>
        <v/>
      </c>
      <c r="BG499" s="49" t="str">
        <f t="shared" si="473"/>
        <v/>
      </c>
      <c r="BH499" s="49" t="str">
        <f t="shared" si="474"/>
        <v/>
      </c>
      <c r="BI499" s="49" t="str">
        <f t="shared" si="475"/>
        <v/>
      </c>
      <c r="BJ499" s="49" t="str">
        <f t="shared" si="476"/>
        <v/>
      </c>
      <c r="BK499" s="49" t="str">
        <f t="shared" si="477"/>
        <v/>
      </c>
      <c r="BL499" s="49" t="str">
        <f t="shared" si="478"/>
        <v/>
      </c>
      <c r="BM499" s="50" t="str">
        <f t="shared" si="479"/>
        <v/>
      </c>
      <c r="BN499" s="48" t="str">
        <f t="shared" si="497"/>
        <v/>
      </c>
      <c r="BO499" s="49" t="str">
        <f t="shared" si="500"/>
        <v/>
      </c>
      <c r="BP499" s="49" t="str">
        <f t="shared" si="501"/>
        <v/>
      </c>
      <c r="BQ499" s="49" t="str">
        <f t="shared" si="502"/>
        <v/>
      </c>
      <c r="BR499" s="49" t="str">
        <f t="shared" si="503"/>
        <v/>
      </c>
      <c r="BS499" s="49" t="str">
        <f t="shared" si="504"/>
        <v/>
      </c>
      <c r="BT499" s="49" t="str">
        <f t="shared" si="505"/>
        <v/>
      </c>
      <c r="BU499" s="49" t="str">
        <f t="shared" si="506"/>
        <v/>
      </c>
      <c r="BV499" s="49" t="str">
        <f t="shared" si="507"/>
        <v/>
      </c>
      <c r="BW499" s="49" t="str">
        <f t="shared" si="508"/>
        <v/>
      </c>
      <c r="BX499" s="49" t="str">
        <f t="shared" si="509"/>
        <v/>
      </c>
      <c r="BY499" s="50" t="str">
        <f t="shared" si="510"/>
        <v/>
      </c>
      <c r="BZ499" s="48" t="str">
        <f t="shared" si="498"/>
        <v/>
      </c>
      <c r="CA499" s="49" t="str">
        <f t="shared" si="511"/>
        <v/>
      </c>
      <c r="CB499" s="49" t="str">
        <f t="shared" si="512"/>
        <v/>
      </c>
      <c r="CC499" s="49" t="str">
        <f t="shared" si="513"/>
        <v/>
      </c>
      <c r="CD499" s="49" t="str">
        <f t="shared" si="514"/>
        <v/>
      </c>
      <c r="CE499" s="49" t="str">
        <f t="shared" si="515"/>
        <v/>
      </c>
      <c r="CF499" s="49" t="str">
        <f t="shared" si="516"/>
        <v/>
      </c>
      <c r="CG499" s="49" t="str">
        <f t="shared" si="517"/>
        <v/>
      </c>
      <c r="CH499" s="49" t="str">
        <f t="shared" si="518"/>
        <v/>
      </c>
      <c r="CI499" s="49" t="str">
        <f t="shared" si="519"/>
        <v/>
      </c>
      <c r="CJ499" s="49" t="str">
        <f t="shared" si="520"/>
        <v/>
      </c>
      <c r="CK499" s="50" t="str">
        <f t="shared" si="521"/>
        <v/>
      </c>
      <c r="CM499" s="85" t="str">
        <f t="shared" si="499"/>
        <v/>
      </c>
      <c r="CN499" s="6" t="str">
        <f>IF($B499="", "", IF($CM499="X", "", IF(Report!$BN$3="X", LEFT($B499, 2), $B499)))</f>
        <v/>
      </c>
      <c r="CP499" s="48" t="str">
        <f>IF($CN499="", "", IF($CN499=Report!$BN$4, AA499, ""))</f>
        <v/>
      </c>
      <c r="CQ499" s="49" t="str">
        <f>IF($CN499="", "", IF($CN499=Report!$BN$4, AB499, ""))</f>
        <v/>
      </c>
      <c r="CR499" s="49" t="str">
        <f>IF($CN499="", "", IF($CN499=Report!$BN$4, AC499, ""))</f>
        <v/>
      </c>
      <c r="CS499" s="49" t="str">
        <f>IF($CN499="", "", IF($CN499=Report!$BN$4, AD499, ""))</f>
        <v/>
      </c>
      <c r="CT499" s="49" t="str">
        <f>IF($CN499="", "", IF($CN499=Report!$BN$4, AE499, ""))</f>
        <v/>
      </c>
      <c r="CU499" s="49" t="str">
        <f>IF($CN499="", "", IF($CN499=Report!$BN$4, AF499, ""))</f>
        <v/>
      </c>
      <c r="CV499" s="49" t="str">
        <f>IF($CN499="", "", IF($CN499=Report!$BN$4, AG499, ""))</f>
        <v/>
      </c>
      <c r="CW499" s="49" t="str">
        <f>IF($CN499="", "", IF($CN499=Report!$BN$4, AH499, ""))</f>
        <v/>
      </c>
      <c r="CX499" s="49" t="str">
        <f>IF($CN499="", "", IF($CN499=Report!$BN$4, AI499, ""))</f>
        <v/>
      </c>
      <c r="CY499" s="49" t="str">
        <f>IF($CN499="", "", IF($CN499=Report!$BN$4, AJ499, ""))</f>
        <v/>
      </c>
      <c r="CZ499" s="49" t="str">
        <f>IF($CN499="", "", IF($CN499=Report!$BN$4, AK499, ""))</f>
        <v/>
      </c>
      <c r="DA499" s="49" t="str">
        <f>IF($CN499="", "", IF($CN499=Report!$BN$4, AL499, ""))</f>
        <v/>
      </c>
      <c r="DB499" s="49" t="str">
        <f>IF($CN499="", "", IF($CN499=Report!$BN$4, AM499, ""))</f>
        <v/>
      </c>
      <c r="DC499" s="49" t="str">
        <f>IF($CN499="", "", IF($CN499=Report!$BN$4, AN499, ""))</f>
        <v/>
      </c>
      <c r="DD499" s="50" t="str">
        <f>IF($CN499="", "", IF($CN499=Report!$BN$4, AO499, ""))</f>
        <v/>
      </c>
      <c r="DE499" s="48" t="str">
        <f>IF($CN499="", "", IF($CN499=Report!$BN$4, AP499, ""))</f>
        <v/>
      </c>
      <c r="DF499" s="49" t="str">
        <f>IF($CN499="", "", IF($CN499=Report!$BN$4, AQ499, ""))</f>
        <v/>
      </c>
      <c r="DG499" s="49" t="str">
        <f>IF($CN499="", "", IF($CN499=Report!$BN$4, AR499, ""))</f>
        <v/>
      </c>
      <c r="DH499" s="49" t="str">
        <f>IF($CN499="", "", IF($CN499=Report!$BN$4, AS499, ""))</f>
        <v/>
      </c>
      <c r="DI499" s="49" t="str">
        <f>IF($CN499="", "", IF($CN499=Report!$BN$4, AT499, ""))</f>
        <v/>
      </c>
      <c r="DJ499" s="49" t="str">
        <f>IF($CN499="", "", IF($CN499=Report!$BN$4, AU499, ""))</f>
        <v/>
      </c>
      <c r="DK499" s="49" t="str">
        <f>IF($CN499="", "", IF($CN499=Report!$BN$4, AV499, ""))</f>
        <v/>
      </c>
      <c r="DL499" s="49" t="str">
        <f>IF($CN499="", "", IF($CN499=Report!$BN$4, AW499, ""))</f>
        <v/>
      </c>
      <c r="DM499" s="49" t="str">
        <f>IF($CN499="", "", IF($CN499=Report!$BN$4, AX499, ""))</f>
        <v/>
      </c>
      <c r="DN499" s="49" t="str">
        <f>IF($CN499="", "", IF($CN499=Report!$BN$4, AY499, ""))</f>
        <v/>
      </c>
      <c r="DO499" s="49" t="str">
        <f>IF($CN499="", "", IF($CN499=Report!$BN$4, AZ499, ""))</f>
        <v/>
      </c>
      <c r="DP499" s="50" t="str">
        <f>IF($CN499="", "", IF($CN499=Report!$BN$4, BA499, ""))</f>
        <v/>
      </c>
      <c r="DQ499" s="48" t="str">
        <f>IF($CN499="", "", IF($CN499=Report!$BN$4, BB499, ""))</f>
        <v/>
      </c>
      <c r="DR499" s="49" t="str">
        <f>IF($CN499="", "", IF($CN499=Report!$BN$4, BC499, ""))</f>
        <v/>
      </c>
      <c r="DS499" s="49" t="str">
        <f>IF($CN499="", "", IF($CN499=Report!$BN$4, BD499, ""))</f>
        <v/>
      </c>
      <c r="DT499" s="49" t="str">
        <f>IF($CN499="", "", IF($CN499=Report!$BN$4, BE499, ""))</f>
        <v/>
      </c>
      <c r="DU499" s="49" t="str">
        <f>IF($CN499="", "", IF($CN499=Report!$BN$4, BF499, ""))</f>
        <v/>
      </c>
      <c r="DV499" s="49" t="str">
        <f>IF($CN499="", "", IF($CN499=Report!$BN$4, BG499, ""))</f>
        <v/>
      </c>
      <c r="DW499" s="49" t="str">
        <f>IF($CN499="", "", IF($CN499=Report!$BN$4, BH499, ""))</f>
        <v/>
      </c>
      <c r="DX499" s="49" t="str">
        <f>IF($CN499="", "", IF($CN499=Report!$BN$4, BI499, ""))</f>
        <v/>
      </c>
      <c r="DY499" s="49" t="str">
        <f>IF($CN499="", "", IF($CN499=Report!$BN$4, BJ499, ""))</f>
        <v/>
      </c>
      <c r="DZ499" s="49" t="str">
        <f>IF($CN499="", "", IF($CN499=Report!$BN$4, BK499, ""))</f>
        <v/>
      </c>
      <c r="EA499" s="49" t="str">
        <f>IF($CN499="", "", IF($CN499=Report!$BN$4, BL499, ""))</f>
        <v/>
      </c>
      <c r="EB499" s="50" t="str">
        <f>IF($CN499="", "", IF($CN499=Report!$BN$4, BM499, ""))</f>
        <v/>
      </c>
      <c r="EC499" s="48" t="str">
        <f>IF($CN499="", "", IF($CN499=Report!$BN$4, BN499, ""))</f>
        <v/>
      </c>
      <c r="ED499" s="49" t="str">
        <f>IF($CN499="", "", IF($CN499=Report!$BN$4, BO499, ""))</f>
        <v/>
      </c>
      <c r="EE499" s="49" t="str">
        <f>IF($CN499="", "", IF($CN499=Report!$BN$4, BP499, ""))</f>
        <v/>
      </c>
      <c r="EF499" s="49" t="str">
        <f>IF($CN499="", "", IF($CN499=Report!$BN$4, BQ499, ""))</f>
        <v/>
      </c>
      <c r="EG499" s="49" t="str">
        <f>IF($CN499="", "", IF($CN499=Report!$BN$4, BR499, ""))</f>
        <v/>
      </c>
      <c r="EH499" s="49" t="str">
        <f>IF($CN499="", "", IF($CN499=Report!$BN$4, BS499, ""))</f>
        <v/>
      </c>
      <c r="EI499" s="49" t="str">
        <f>IF($CN499="", "", IF($CN499=Report!$BN$4, BT499, ""))</f>
        <v/>
      </c>
      <c r="EJ499" s="49" t="str">
        <f>IF($CN499="", "", IF($CN499=Report!$BN$4, BU499, ""))</f>
        <v/>
      </c>
      <c r="EK499" s="49" t="str">
        <f>IF($CN499="", "", IF($CN499=Report!$BN$4, BV499, ""))</f>
        <v/>
      </c>
      <c r="EL499" s="49" t="str">
        <f>IF($CN499="", "", IF($CN499=Report!$BN$4, BW499, ""))</f>
        <v/>
      </c>
      <c r="EM499" s="49" t="str">
        <f>IF($CN499="", "", IF($CN499=Report!$BN$4, BX499, ""))</f>
        <v/>
      </c>
      <c r="EN499" s="50" t="str">
        <f>IF($CN499="", "", IF($CN499=Report!$BN$4, BY499, ""))</f>
        <v/>
      </c>
      <c r="EO499" s="48" t="str">
        <f>IF($CN499="", "", IF($CN499=Report!$BN$4, BZ499, ""))</f>
        <v/>
      </c>
      <c r="EP499" s="49" t="str">
        <f>IF($CN499="", "", IF($CN499=Report!$BN$4, CA499, ""))</f>
        <v/>
      </c>
      <c r="EQ499" s="49" t="str">
        <f>IF($CN499="", "", IF($CN499=Report!$BN$4, CB499, ""))</f>
        <v/>
      </c>
      <c r="ER499" s="49" t="str">
        <f>IF($CN499="", "", IF($CN499=Report!$BN$4, CC499, ""))</f>
        <v/>
      </c>
      <c r="ES499" s="49" t="str">
        <f>IF($CN499="", "", IF($CN499=Report!$BN$4, CD499, ""))</f>
        <v/>
      </c>
      <c r="ET499" s="49" t="str">
        <f>IF($CN499="", "", IF($CN499=Report!$BN$4, CE499, ""))</f>
        <v/>
      </c>
      <c r="EU499" s="49" t="str">
        <f>IF($CN499="", "", IF($CN499=Report!$BN$4, CF499, ""))</f>
        <v/>
      </c>
      <c r="EV499" s="49" t="str">
        <f>IF($CN499="", "", IF($CN499=Report!$BN$4, CG499, ""))</f>
        <v/>
      </c>
      <c r="EW499" s="49" t="str">
        <f>IF($CN499="", "", IF($CN499=Report!$BN$4, CH499, ""))</f>
        <v/>
      </c>
      <c r="EX499" s="49" t="str">
        <f>IF($CN499="", "", IF($CN499=Report!$BN$4, CI499, ""))</f>
        <v/>
      </c>
      <c r="EY499" s="49" t="str">
        <f>IF($CN499="", "", IF($CN499=Report!$BN$4, CJ499, ""))</f>
        <v/>
      </c>
      <c r="EZ499" s="50" t="str">
        <f>IF($CN499="", "", IF($CN499=Report!$BN$4, CK499, ""))</f>
        <v/>
      </c>
    </row>
    <row r="500" spans="1:156" x14ac:dyDescent="0.25">
      <c r="A500" s="19"/>
      <c r="B500" s="104"/>
      <c r="C500" s="105"/>
      <c r="D500" s="116"/>
      <c r="E500" s="106"/>
      <c r="F500" s="106"/>
      <c r="G500" s="106"/>
      <c r="H500" s="106"/>
      <c r="I500" s="106"/>
      <c r="J500" s="106"/>
      <c r="K500" s="106"/>
      <c r="L500" s="106"/>
      <c r="M500" s="106"/>
      <c r="N500" s="106"/>
      <c r="O500" s="106"/>
      <c r="P500" s="106"/>
      <c r="Q500" s="106"/>
      <c r="R500" s="106"/>
      <c r="S500" s="106"/>
      <c r="T500" s="108"/>
      <c r="U500" s="108"/>
      <c r="V500" s="108"/>
      <c r="W500" s="109"/>
      <c r="X500" s="19"/>
      <c r="AA500" s="48" t="str">
        <f t="shared" si="480"/>
        <v/>
      </c>
      <c r="AB500" s="49" t="str">
        <f t="shared" si="481"/>
        <v/>
      </c>
      <c r="AC500" s="49" t="str">
        <f t="shared" si="482"/>
        <v/>
      </c>
      <c r="AD500" s="49" t="str">
        <f t="shared" si="483"/>
        <v/>
      </c>
      <c r="AE500" s="49" t="str">
        <f t="shared" si="484"/>
        <v/>
      </c>
      <c r="AF500" s="49" t="str">
        <f t="shared" si="485"/>
        <v/>
      </c>
      <c r="AG500" s="49" t="str">
        <f t="shared" si="486"/>
        <v/>
      </c>
      <c r="AH500" s="49" t="str">
        <f t="shared" si="487"/>
        <v/>
      </c>
      <c r="AI500" s="49" t="str">
        <f t="shared" si="488"/>
        <v/>
      </c>
      <c r="AJ500" s="49" t="str">
        <f t="shared" si="489"/>
        <v/>
      </c>
      <c r="AK500" s="49" t="str">
        <f t="shared" si="490"/>
        <v/>
      </c>
      <c r="AL500" s="49" t="str">
        <f t="shared" si="491"/>
        <v/>
      </c>
      <c r="AM500" s="49" t="str">
        <f t="shared" si="492"/>
        <v/>
      </c>
      <c r="AN500" s="49" t="str">
        <f t="shared" si="493"/>
        <v/>
      </c>
      <c r="AO500" s="50" t="str">
        <f t="shared" si="494"/>
        <v/>
      </c>
      <c r="AP500" s="48" t="str">
        <f t="shared" si="495"/>
        <v/>
      </c>
      <c r="AQ500" s="49" t="str">
        <f t="shared" si="458"/>
        <v/>
      </c>
      <c r="AR500" s="49" t="str">
        <f t="shared" si="459"/>
        <v/>
      </c>
      <c r="AS500" s="49" t="str">
        <f t="shared" si="460"/>
        <v/>
      </c>
      <c r="AT500" s="49" t="str">
        <f t="shared" si="461"/>
        <v/>
      </c>
      <c r="AU500" s="49" t="str">
        <f t="shared" si="462"/>
        <v/>
      </c>
      <c r="AV500" s="49" t="str">
        <f t="shared" si="463"/>
        <v/>
      </c>
      <c r="AW500" s="49" t="str">
        <f t="shared" si="464"/>
        <v/>
      </c>
      <c r="AX500" s="49" t="str">
        <f t="shared" si="465"/>
        <v/>
      </c>
      <c r="AY500" s="49" t="str">
        <f t="shared" si="466"/>
        <v/>
      </c>
      <c r="AZ500" s="49" t="str">
        <f t="shared" si="467"/>
        <v/>
      </c>
      <c r="BA500" s="50" t="str">
        <f t="shared" si="468"/>
        <v/>
      </c>
      <c r="BB500" s="48" t="str">
        <f t="shared" si="496"/>
        <v/>
      </c>
      <c r="BC500" s="49" t="str">
        <f t="shared" si="469"/>
        <v/>
      </c>
      <c r="BD500" s="49" t="str">
        <f t="shared" si="470"/>
        <v/>
      </c>
      <c r="BE500" s="49" t="str">
        <f t="shared" si="471"/>
        <v/>
      </c>
      <c r="BF500" s="49" t="str">
        <f t="shared" si="472"/>
        <v/>
      </c>
      <c r="BG500" s="49" t="str">
        <f t="shared" si="473"/>
        <v/>
      </c>
      <c r="BH500" s="49" t="str">
        <f t="shared" si="474"/>
        <v/>
      </c>
      <c r="BI500" s="49" t="str">
        <f t="shared" si="475"/>
        <v/>
      </c>
      <c r="BJ500" s="49" t="str">
        <f t="shared" si="476"/>
        <v/>
      </c>
      <c r="BK500" s="49" t="str">
        <f t="shared" si="477"/>
        <v/>
      </c>
      <c r="BL500" s="49" t="str">
        <f t="shared" si="478"/>
        <v/>
      </c>
      <c r="BM500" s="50" t="str">
        <f t="shared" si="479"/>
        <v/>
      </c>
      <c r="BN500" s="48" t="str">
        <f t="shared" si="497"/>
        <v/>
      </c>
      <c r="BO500" s="49" t="str">
        <f t="shared" si="500"/>
        <v/>
      </c>
      <c r="BP500" s="49" t="str">
        <f t="shared" si="501"/>
        <v/>
      </c>
      <c r="BQ500" s="49" t="str">
        <f t="shared" si="502"/>
        <v/>
      </c>
      <c r="BR500" s="49" t="str">
        <f t="shared" si="503"/>
        <v/>
      </c>
      <c r="BS500" s="49" t="str">
        <f t="shared" si="504"/>
        <v/>
      </c>
      <c r="BT500" s="49" t="str">
        <f t="shared" si="505"/>
        <v/>
      </c>
      <c r="BU500" s="49" t="str">
        <f t="shared" si="506"/>
        <v/>
      </c>
      <c r="BV500" s="49" t="str">
        <f t="shared" si="507"/>
        <v/>
      </c>
      <c r="BW500" s="49" t="str">
        <f t="shared" si="508"/>
        <v/>
      </c>
      <c r="BX500" s="49" t="str">
        <f t="shared" si="509"/>
        <v/>
      </c>
      <c r="BY500" s="50" t="str">
        <f t="shared" si="510"/>
        <v/>
      </c>
      <c r="BZ500" s="48" t="str">
        <f t="shared" si="498"/>
        <v/>
      </c>
      <c r="CA500" s="49" t="str">
        <f t="shared" si="511"/>
        <v/>
      </c>
      <c r="CB500" s="49" t="str">
        <f t="shared" si="512"/>
        <v/>
      </c>
      <c r="CC500" s="49" t="str">
        <f t="shared" si="513"/>
        <v/>
      </c>
      <c r="CD500" s="49" t="str">
        <f t="shared" si="514"/>
        <v/>
      </c>
      <c r="CE500" s="49" t="str">
        <f t="shared" si="515"/>
        <v/>
      </c>
      <c r="CF500" s="49" t="str">
        <f t="shared" si="516"/>
        <v/>
      </c>
      <c r="CG500" s="49" t="str">
        <f t="shared" si="517"/>
        <v/>
      </c>
      <c r="CH500" s="49" t="str">
        <f t="shared" si="518"/>
        <v/>
      </c>
      <c r="CI500" s="49" t="str">
        <f t="shared" si="519"/>
        <v/>
      </c>
      <c r="CJ500" s="49" t="str">
        <f t="shared" si="520"/>
        <v/>
      </c>
      <c r="CK500" s="50" t="str">
        <f t="shared" si="521"/>
        <v/>
      </c>
      <c r="CM500" s="85" t="str">
        <f t="shared" si="499"/>
        <v/>
      </c>
      <c r="CN500" s="6" t="str">
        <f>IF($B500="", "", IF($CM500="X", "", IF(Report!$BN$3="X", LEFT($B500, 2), $B500)))</f>
        <v/>
      </c>
      <c r="CP500" s="48" t="str">
        <f>IF($CN500="", "", IF($CN500=Report!$BN$4, AA500, ""))</f>
        <v/>
      </c>
      <c r="CQ500" s="49" t="str">
        <f>IF($CN500="", "", IF($CN500=Report!$BN$4, AB500, ""))</f>
        <v/>
      </c>
      <c r="CR500" s="49" t="str">
        <f>IF($CN500="", "", IF($CN500=Report!$BN$4, AC500, ""))</f>
        <v/>
      </c>
      <c r="CS500" s="49" t="str">
        <f>IF($CN500="", "", IF($CN500=Report!$BN$4, AD500, ""))</f>
        <v/>
      </c>
      <c r="CT500" s="49" t="str">
        <f>IF($CN500="", "", IF($CN500=Report!$BN$4, AE500, ""))</f>
        <v/>
      </c>
      <c r="CU500" s="49" t="str">
        <f>IF($CN500="", "", IF($CN500=Report!$BN$4, AF500, ""))</f>
        <v/>
      </c>
      <c r="CV500" s="49" t="str">
        <f>IF($CN500="", "", IF($CN500=Report!$BN$4, AG500, ""))</f>
        <v/>
      </c>
      <c r="CW500" s="49" t="str">
        <f>IF($CN500="", "", IF($CN500=Report!$BN$4, AH500, ""))</f>
        <v/>
      </c>
      <c r="CX500" s="49" t="str">
        <f>IF($CN500="", "", IF($CN500=Report!$BN$4, AI500, ""))</f>
        <v/>
      </c>
      <c r="CY500" s="49" t="str">
        <f>IF($CN500="", "", IF($CN500=Report!$BN$4, AJ500, ""))</f>
        <v/>
      </c>
      <c r="CZ500" s="49" t="str">
        <f>IF($CN500="", "", IF($CN500=Report!$BN$4, AK500, ""))</f>
        <v/>
      </c>
      <c r="DA500" s="49" t="str">
        <f>IF($CN500="", "", IF($CN500=Report!$BN$4, AL500, ""))</f>
        <v/>
      </c>
      <c r="DB500" s="49" t="str">
        <f>IF($CN500="", "", IF($CN500=Report!$BN$4, AM500, ""))</f>
        <v/>
      </c>
      <c r="DC500" s="49" t="str">
        <f>IF($CN500="", "", IF($CN500=Report!$BN$4, AN500, ""))</f>
        <v/>
      </c>
      <c r="DD500" s="50" t="str">
        <f>IF($CN500="", "", IF($CN500=Report!$BN$4, AO500, ""))</f>
        <v/>
      </c>
      <c r="DE500" s="48" t="str">
        <f>IF($CN500="", "", IF($CN500=Report!$BN$4, AP500, ""))</f>
        <v/>
      </c>
      <c r="DF500" s="49" t="str">
        <f>IF($CN500="", "", IF($CN500=Report!$BN$4, AQ500, ""))</f>
        <v/>
      </c>
      <c r="DG500" s="49" t="str">
        <f>IF($CN500="", "", IF($CN500=Report!$BN$4, AR500, ""))</f>
        <v/>
      </c>
      <c r="DH500" s="49" t="str">
        <f>IF($CN500="", "", IF($CN500=Report!$BN$4, AS500, ""))</f>
        <v/>
      </c>
      <c r="DI500" s="49" t="str">
        <f>IF($CN500="", "", IF($CN500=Report!$BN$4, AT500, ""))</f>
        <v/>
      </c>
      <c r="DJ500" s="49" t="str">
        <f>IF($CN500="", "", IF($CN500=Report!$BN$4, AU500, ""))</f>
        <v/>
      </c>
      <c r="DK500" s="49" t="str">
        <f>IF($CN500="", "", IF($CN500=Report!$BN$4, AV500, ""))</f>
        <v/>
      </c>
      <c r="DL500" s="49" t="str">
        <f>IF($CN500="", "", IF($CN500=Report!$BN$4, AW500, ""))</f>
        <v/>
      </c>
      <c r="DM500" s="49" t="str">
        <f>IF($CN500="", "", IF($CN500=Report!$BN$4, AX500, ""))</f>
        <v/>
      </c>
      <c r="DN500" s="49" t="str">
        <f>IF($CN500="", "", IF($CN500=Report!$BN$4, AY500, ""))</f>
        <v/>
      </c>
      <c r="DO500" s="49" t="str">
        <f>IF($CN500="", "", IF($CN500=Report!$BN$4, AZ500, ""))</f>
        <v/>
      </c>
      <c r="DP500" s="50" t="str">
        <f>IF($CN500="", "", IF($CN500=Report!$BN$4, BA500, ""))</f>
        <v/>
      </c>
      <c r="DQ500" s="48" t="str">
        <f>IF($CN500="", "", IF($CN500=Report!$BN$4, BB500, ""))</f>
        <v/>
      </c>
      <c r="DR500" s="49" t="str">
        <f>IF($CN500="", "", IF($CN500=Report!$BN$4, BC500, ""))</f>
        <v/>
      </c>
      <c r="DS500" s="49" t="str">
        <f>IF($CN500="", "", IF($CN500=Report!$BN$4, BD500, ""))</f>
        <v/>
      </c>
      <c r="DT500" s="49" t="str">
        <f>IF($CN500="", "", IF($CN500=Report!$BN$4, BE500, ""))</f>
        <v/>
      </c>
      <c r="DU500" s="49" t="str">
        <f>IF($CN500="", "", IF($CN500=Report!$BN$4, BF500, ""))</f>
        <v/>
      </c>
      <c r="DV500" s="49" t="str">
        <f>IF($CN500="", "", IF($CN500=Report!$BN$4, BG500, ""))</f>
        <v/>
      </c>
      <c r="DW500" s="49" t="str">
        <f>IF($CN500="", "", IF($CN500=Report!$BN$4, BH500, ""))</f>
        <v/>
      </c>
      <c r="DX500" s="49" t="str">
        <f>IF($CN500="", "", IF($CN500=Report!$BN$4, BI500, ""))</f>
        <v/>
      </c>
      <c r="DY500" s="49" t="str">
        <f>IF($CN500="", "", IF($CN500=Report!$BN$4, BJ500, ""))</f>
        <v/>
      </c>
      <c r="DZ500" s="49" t="str">
        <f>IF($CN500="", "", IF($CN500=Report!$BN$4, BK500, ""))</f>
        <v/>
      </c>
      <c r="EA500" s="49" t="str">
        <f>IF($CN500="", "", IF($CN500=Report!$BN$4, BL500, ""))</f>
        <v/>
      </c>
      <c r="EB500" s="50" t="str">
        <f>IF($CN500="", "", IF($CN500=Report!$BN$4, BM500, ""))</f>
        <v/>
      </c>
      <c r="EC500" s="48" t="str">
        <f>IF($CN500="", "", IF($CN500=Report!$BN$4, BN500, ""))</f>
        <v/>
      </c>
      <c r="ED500" s="49" t="str">
        <f>IF($CN500="", "", IF($CN500=Report!$BN$4, BO500, ""))</f>
        <v/>
      </c>
      <c r="EE500" s="49" t="str">
        <f>IF($CN500="", "", IF($CN500=Report!$BN$4, BP500, ""))</f>
        <v/>
      </c>
      <c r="EF500" s="49" t="str">
        <f>IF($CN500="", "", IF($CN500=Report!$BN$4, BQ500, ""))</f>
        <v/>
      </c>
      <c r="EG500" s="49" t="str">
        <f>IF($CN500="", "", IF($CN500=Report!$BN$4, BR500, ""))</f>
        <v/>
      </c>
      <c r="EH500" s="49" t="str">
        <f>IF($CN500="", "", IF($CN500=Report!$BN$4, BS500, ""))</f>
        <v/>
      </c>
      <c r="EI500" s="49" t="str">
        <f>IF($CN500="", "", IF($CN500=Report!$BN$4, BT500, ""))</f>
        <v/>
      </c>
      <c r="EJ500" s="49" t="str">
        <f>IF($CN500="", "", IF($CN500=Report!$BN$4, BU500, ""))</f>
        <v/>
      </c>
      <c r="EK500" s="49" t="str">
        <f>IF($CN500="", "", IF($CN500=Report!$BN$4, BV500, ""))</f>
        <v/>
      </c>
      <c r="EL500" s="49" t="str">
        <f>IF($CN500="", "", IF($CN500=Report!$BN$4, BW500, ""))</f>
        <v/>
      </c>
      <c r="EM500" s="49" t="str">
        <f>IF($CN500="", "", IF($CN500=Report!$BN$4, BX500, ""))</f>
        <v/>
      </c>
      <c r="EN500" s="50" t="str">
        <f>IF($CN500="", "", IF($CN500=Report!$BN$4, BY500, ""))</f>
        <v/>
      </c>
      <c r="EO500" s="48" t="str">
        <f>IF($CN500="", "", IF($CN500=Report!$BN$4, BZ500, ""))</f>
        <v/>
      </c>
      <c r="EP500" s="49" t="str">
        <f>IF($CN500="", "", IF($CN500=Report!$BN$4, CA500, ""))</f>
        <v/>
      </c>
      <c r="EQ500" s="49" t="str">
        <f>IF($CN500="", "", IF($CN500=Report!$BN$4, CB500, ""))</f>
        <v/>
      </c>
      <c r="ER500" s="49" t="str">
        <f>IF($CN500="", "", IF($CN500=Report!$BN$4, CC500, ""))</f>
        <v/>
      </c>
      <c r="ES500" s="49" t="str">
        <f>IF($CN500="", "", IF($CN500=Report!$BN$4, CD500, ""))</f>
        <v/>
      </c>
      <c r="ET500" s="49" t="str">
        <f>IF($CN500="", "", IF($CN500=Report!$BN$4, CE500, ""))</f>
        <v/>
      </c>
      <c r="EU500" s="49" t="str">
        <f>IF($CN500="", "", IF($CN500=Report!$BN$4, CF500, ""))</f>
        <v/>
      </c>
      <c r="EV500" s="49" t="str">
        <f>IF($CN500="", "", IF($CN500=Report!$BN$4, CG500, ""))</f>
        <v/>
      </c>
      <c r="EW500" s="49" t="str">
        <f>IF($CN500="", "", IF($CN500=Report!$BN$4, CH500, ""))</f>
        <v/>
      </c>
      <c r="EX500" s="49" t="str">
        <f>IF($CN500="", "", IF($CN500=Report!$BN$4, CI500, ""))</f>
        <v/>
      </c>
      <c r="EY500" s="49" t="str">
        <f>IF($CN500="", "", IF($CN500=Report!$BN$4, CJ500, ""))</f>
        <v/>
      </c>
      <c r="EZ500" s="50" t="str">
        <f>IF($CN500="", "", IF($CN500=Report!$BN$4, CK500, ""))</f>
        <v/>
      </c>
    </row>
    <row r="501" spans="1:156" x14ac:dyDescent="0.25">
      <c r="A501" s="19"/>
      <c r="B501" s="104"/>
      <c r="C501" s="105"/>
      <c r="D501" s="116"/>
      <c r="E501" s="106"/>
      <c r="F501" s="106"/>
      <c r="G501" s="106"/>
      <c r="H501" s="106"/>
      <c r="I501" s="106"/>
      <c r="J501" s="106"/>
      <c r="K501" s="106"/>
      <c r="L501" s="106"/>
      <c r="M501" s="106"/>
      <c r="N501" s="106"/>
      <c r="O501" s="106"/>
      <c r="P501" s="106"/>
      <c r="Q501" s="106"/>
      <c r="R501" s="106"/>
      <c r="S501" s="106"/>
      <c r="T501" s="108"/>
      <c r="U501" s="108"/>
      <c r="V501" s="108"/>
      <c r="W501" s="109"/>
      <c r="X501" s="19"/>
      <c r="AA501" s="48" t="str">
        <f t="shared" si="480"/>
        <v/>
      </c>
      <c r="AB501" s="49" t="str">
        <f t="shared" si="481"/>
        <v/>
      </c>
      <c r="AC501" s="49" t="str">
        <f t="shared" si="482"/>
        <v/>
      </c>
      <c r="AD501" s="49" t="str">
        <f t="shared" si="483"/>
        <v/>
      </c>
      <c r="AE501" s="49" t="str">
        <f t="shared" si="484"/>
        <v/>
      </c>
      <c r="AF501" s="49" t="str">
        <f t="shared" si="485"/>
        <v/>
      </c>
      <c r="AG501" s="49" t="str">
        <f t="shared" si="486"/>
        <v/>
      </c>
      <c r="AH501" s="49" t="str">
        <f t="shared" si="487"/>
        <v/>
      </c>
      <c r="AI501" s="49" t="str">
        <f t="shared" si="488"/>
        <v/>
      </c>
      <c r="AJ501" s="49" t="str">
        <f t="shared" si="489"/>
        <v/>
      </c>
      <c r="AK501" s="49" t="str">
        <f t="shared" si="490"/>
        <v/>
      </c>
      <c r="AL501" s="49" t="str">
        <f t="shared" si="491"/>
        <v/>
      </c>
      <c r="AM501" s="49" t="str">
        <f t="shared" si="492"/>
        <v/>
      </c>
      <c r="AN501" s="49" t="str">
        <f t="shared" si="493"/>
        <v/>
      </c>
      <c r="AO501" s="50" t="str">
        <f t="shared" si="494"/>
        <v/>
      </c>
      <c r="AP501" s="48" t="str">
        <f t="shared" si="495"/>
        <v/>
      </c>
      <c r="AQ501" s="49" t="str">
        <f t="shared" si="458"/>
        <v/>
      </c>
      <c r="AR501" s="49" t="str">
        <f t="shared" si="459"/>
        <v/>
      </c>
      <c r="AS501" s="49" t="str">
        <f t="shared" si="460"/>
        <v/>
      </c>
      <c r="AT501" s="49" t="str">
        <f t="shared" si="461"/>
        <v/>
      </c>
      <c r="AU501" s="49" t="str">
        <f t="shared" si="462"/>
        <v/>
      </c>
      <c r="AV501" s="49" t="str">
        <f t="shared" si="463"/>
        <v/>
      </c>
      <c r="AW501" s="49" t="str">
        <f t="shared" si="464"/>
        <v/>
      </c>
      <c r="AX501" s="49" t="str">
        <f t="shared" si="465"/>
        <v/>
      </c>
      <c r="AY501" s="49" t="str">
        <f t="shared" si="466"/>
        <v/>
      </c>
      <c r="AZ501" s="49" t="str">
        <f t="shared" si="467"/>
        <v/>
      </c>
      <c r="BA501" s="50" t="str">
        <f t="shared" si="468"/>
        <v/>
      </c>
      <c r="BB501" s="48" t="str">
        <f t="shared" si="496"/>
        <v/>
      </c>
      <c r="BC501" s="49" t="str">
        <f t="shared" si="469"/>
        <v/>
      </c>
      <c r="BD501" s="49" t="str">
        <f t="shared" si="470"/>
        <v/>
      </c>
      <c r="BE501" s="49" t="str">
        <f t="shared" si="471"/>
        <v/>
      </c>
      <c r="BF501" s="49" t="str">
        <f t="shared" si="472"/>
        <v/>
      </c>
      <c r="BG501" s="49" t="str">
        <f t="shared" si="473"/>
        <v/>
      </c>
      <c r="BH501" s="49" t="str">
        <f t="shared" si="474"/>
        <v/>
      </c>
      <c r="BI501" s="49" t="str">
        <f t="shared" si="475"/>
        <v/>
      </c>
      <c r="BJ501" s="49" t="str">
        <f t="shared" si="476"/>
        <v/>
      </c>
      <c r="BK501" s="49" t="str">
        <f t="shared" si="477"/>
        <v/>
      </c>
      <c r="BL501" s="49" t="str">
        <f t="shared" si="478"/>
        <v/>
      </c>
      <c r="BM501" s="50" t="str">
        <f t="shared" si="479"/>
        <v/>
      </c>
      <c r="BN501" s="48" t="str">
        <f t="shared" si="497"/>
        <v/>
      </c>
      <c r="BO501" s="49" t="str">
        <f t="shared" si="500"/>
        <v/>
      </c>
      <c r="BP501" s="49" t="str">
        <f t="shared" si="501"/>
        <v/>
      </c>
      <c r="BQ501" s="49" t="str">
        <f t="shared" si="502"/>
        <v/>
      </c>
      <c r="BR501" s="49" t="str">
        <f t="shared" si="503"/>
        <v/>
      </c>
      <c r="BS501" s="49" t="str">
        <f t="shared" si="504"/>
        <v/>
      </c>
      <c r="BT501" s="49" t="str">
        <f t="shared" si="505"/>
        <v/>
      </c>
      <c r="BU501" s="49" t="str">
        <f t="shared" si="506"/>
        <v/>
      </c>
      <c r="BV501" s="49" t="str">
        <f t="shared" si="507"/>
        <v/>
      </c>
      <c r="BW501" s="49" t="str">
        <f t="shared" si="508"/>
        <v/>
      </c>
      <c r="BX501" s="49" t="str">
        <f t="shared" si="509"/>
        <v/>
      </c>
      <c r="BY501" s="50" t="str">
        <f t="shared" si="510"/>
        <v/>
      </c>
      <c r="BZ501" s="48" t="str">
        <f t="shared" si="498"/>
        <v/>
      </c>
      <c r="CA501" s="49" t="str">
        <f t="shared" si="511"/>
        <v/>
      </c>
      <c r="CB501" s="49" t="str">
        <f t="shared" si="512"/>
        <v/>
      </c>
      <c r="CC501" s="49" t="str">
        <f t="shared" si="513"/>
        <v/>
      </c>
      <c r="CD501" s="49" t="str">
        <f t="shared" si="514"/>
        <v/>
      </c>
      <c r="CE501" s="49" t="str">
        <f t="shared" si="515"/>
        <v/>
      </c>
      <c r="CF501" s="49" t="str">
        <f t="shared" si="516"/>
        <v/>
      </c>
      <c r="CG501" s="49" t="str">
        <f t="shared" si="517"/>
        <v/>
      </c>
      <c r="CH501" s="49" t="str">
        <f t="shared" si="518"/>
        <v/>
      </c>
      <c r="CI501" s="49" t="str">
        <f t="shared" si="519"/>
        <v/>
      </c>
      <c r="CJ501" s="49" t="str">
        <f t="shared" si="520"/>
        <v/>
      </c>
      <c r="CK501" s="50" t="str">
        <f t="shared" si="521"/>
        <v/>
      </c>
      <c r="CM501" s="85" t="str">
        <f t="shared" si="499"/>
        <v/>
      </c>
      <c r="CN501" s="6" t="str">
        <f>IF($B501="", "", IF($CM501="X", "", IF(Report!$BN$3="X", LEFT($B501, 2), $B501)))</f>
        <v/>
      </c>
      <c r="CP501" s="48" t="str">
        <f>IF($CN501="", "", IF($CN501=Report!$BN$4, AA501, ""))</f>
        <v/>
      </c>
      <c r="CQ501" s="49" t="str">
        <f>IF($CN501="", "", IF($CN501=Report!$BN$4, AB501, ""))</f>
        <v/>
      </c>
      <c r="CR501" s="49" t="str">
        <f>IF($CN501="", "", IF($CN501=Report!$BN$4, AC501, ""))</f>
        <v/>
      </c>
      <c r="CS501" s="49" t="str">
        <f>IF($CN501="", "", IF($CN501=Report!$BN$4, AD501, ""))</f>
        <v/>
      </c>
      <c r="CT501" s="49" t="str">
        <f>IF($CN501="", "", IF($CN501=Report!$BN$4, AE501, ""))</f>
        <v/>
      </c>
      <c r="CU501" s="49" t="str">
        <f>IF($CN501="", "", IF($CN501=Report!$BN$4, AF501, ""))</f>
        <v/>
      </c>
      <c r="CV501" s="49" t="str">
        <f>IF($CN501="", "", IF($CN501=Report!$BN$4, AG501, ""))</f>
        <v/>
      </c>
      <c r="CW501" s="49" t="str">
        <f>IF($CN501="", "", IF($CN501=Report!$BN$4, AH501, ""))</f>
        <v/>
      </c>
      <c r="CX501" s="49" t="str">
        <f>IF($CN501="", "", IF($CN501=Report!$BN$4, AI501, ""))</f>
        <v/>
      </c>
      <c r="CY501" s="49" t="str">
        <f>IF($CN501="", "", IF($CN501=Report!$BN$4, AJ501, ""))</f>
        <v/>
      </c>
      <c r="CZ501" s="49" t="str">
        <f>IF($CN501="", "", IF($CN501=Report!$BN$4, AK501, ""))</f>
        <v/>
      </c>
      <c r="DA501" s="49" t="str">
        <f>IF($CN501="", "", IF($CN501=Report!$BN$4, AL501, ""))</f>
        <v/>
      </c>
      <c r="DB501" s="49" t="str">
        <f>IF($CN501="", "", IF($CN501=Report!$BN$4, AM501, ""))</f>
        <v/>
      </c>
      <c r="DC501" s="49" t="str">
        <f>IF($CN501="", "", IF($CN501=Report!$BN$4, AN501, ""))</f>
        <v/>
      </c>
      <c r="DD501" s="50" t="str">
        <f>IF($CN501="", "", IF($CN501=Report!$BN$4, AO501, ""))</f>
        <v/>
      </c>
      <c r="DE501" s="48" t="str">
        <f>IF($CN501="", "", IF($CN501=Report!$BN$4, AP501, ""))</f>
        <v/>
      </c>
      <c r="DF501" s="49" t="str">
        <f>IF($CN501="", "", IF($CN501=Report!$BN$4, AQ501, ""))</f>
        <v/>
      </c>
      <c r="DG501" s="49" t="str">
        <f>IF($CN501="", "", IF($CN501=Report!$BN$4, AR501, ""))</f>
        <v/>
      </c>
      <c r="DH501" s="49" t="str">
        <f>IF($CN501="", "", IF($CN501=Report!$BN$4, AS501, ""))</f>
        <v/>
      </c>
      <c r="DI501" s="49" t="str">
        <f>IF($CN501="", "", IF($CN501=Report!$BN$4, AT501, ""))</f>
        <v/>
      </c>
      <c r="DJ501" s="49" t="str">
        <f>IF($CN501="", "", IF($CN501=Report!$BN$4, AU501, ""))</f>
        <v/>
      </c>
      <c r="DK501" s="49" t="str">
        <f>IF($CN501="", "", IF($CN501=Report!$BN$4, AV501, ""))</f>
        <v/>
      </c>
      <c r="DL501" s="49" t="str">
        <f>IF($CN501="", "", IF($CN501=Report!$BN$4, AW501, ""))</f>
        <v/>
      </c>
      <c r="DM501" s="49" t="str">
        <f>IF($CN501="", "", IF($CN501=Report!$BN$4, AX501, ""))</f>
        <v/>
      </c>
      <c r="DN501" s="49" t="str">
        <f>IF($CN501="", "", IF($CN501=Report!$BN$4, AY501, ""))</f>
        <v/>
      </c>
      <c r="DO501" s="49" t="str">
        <f>IF($CN501="", "", IF($CN501=Report!$BN$4, AZ501, ""))</f>
        <v/>
      </c>
      <c r="DP501" s="50" t="str">
        <f>IF($CN501="", "", IF($CN501=Report!$BN$4, BA501, ""))</f>
        <v/>
      </c>
      <c r="DQ501" s="48" t="str">
        <f>IF($CN501="", "", IF($CN501=Report!$BN$4, BB501, ""))</f>
        <v/>
      </c>
      <c r="DR501" s="49" t="str">
        <f>IF($CN501="", "", IF($CN501=Report!$BN$4, BC501, ""))</f>
        <v/>
      </c>
      <c r="DS501" s="49" t="str">
        <f>IF($CN501="", "", IF($CN501=Report!$BN$4, BD501, ""))</f>
        <v/>
      </c>
      <c r="DT501" s="49" t="str">
        <f>IF($CN501="", "", IF($CN501=Report!$BN$4, BE501, ""))</f>
        <v/>
      </c>
      <c r="DU501" s="49" t="str">
        <f>IF($CN501="", "", IF($CN501=Report!$BN$4, BF501, ""))</f>
        <v/>
      </c>
      <c r="DV501" s="49" t="str">
        <f>IF($CN501="", "", IF($CN501=Report!$BN$4, BG501, ""))</f>
        <v/>
      </c>
      <c r="DW501" s="49" t="str">
        <f>IF($CN501="", "", IF($CN501=Report!$BN$4, BH501, ""))</f>
        <v/>
      </c>
      <c r="DX501" s="49" t="str">
        <f>IF($CN501="", "", IF($CN501=Report!$BN$4, BI501, ""))</f>
        <v/>
      </c>
      <c r="DY501" s="49" t="str">
        <f>IF($CN501="", "", IF($CN501=Report!$BN$4, BJ501, ""))</f>
        <v/>
      </c>
      <c r="DZ501" s="49" t="str">
        <f>IF($CN501="", "", IF($CN501=Report!$BN$4, BK501, ""))</f>
        <v/>
      </c>
      <c r="EA501" s="49" t="str">
        <f>IF($CN501="", "", IF($CN501=Report!$BN$4, BL501, ""))</f>
        <v/>
      </c>
      <c r="EB501" s="50" t="str">
        <f>IF($CN501="", "", IF($CN501=Report!$BN$4, BM501, ""))</f>
        <v/>
      </c>
      <c r="EC501" s="48" t="str">
        <f>IF($CN501="", "", IF($CN501=Report!$BN$4, BN501, ""))</f>
        <v/>
      </c>
      <c r="ED501" s="49" t="str">
        <f>IF($CN501="", "", IF($CN501=Report!$BN$4, BO501, ""))</f>
        <v/>
      </c>
      <c r="EE501" s="49" t="str">
        <f>IF($CN501="", "", IF($CN501=Report!$BN$4, BP501, ""))</f>
        <v/>
      </c>
      <c r="EF501" s="49" t="str">
        <f>IF($CN501="", "", IF($CN501=Report!$BN$4, BQ501, ""))</f>
        <v/>
      </c>
      <c r="EG501" s="49" t="str">
        <f>IF($CN501="", "", IF($CN501=Report!$BN$4, BR501, ""))</f>
        <v/>
      </c>
      <c r="EH501" s="49" t="str">
        <f>IF($CN501="", "", IF($CN501=Report!$BN$4, BS501, ""))</f>
        <v/>
      </c>
      <c r="EI501" s="49" t="str">
        <f>IF($CN501="", "", IF($CN501=Report!$BN$4, BT501, ""))</f>
        <v/>
      </c>
      <c r="EJ501" s="49" t="str">
        <f>IF($CN501="", "", IF($CN501=Report!$BN$4, BU501, ""))</f>
        <v/>
      </c>
      <c r="EK501" s="49" t="str">
        <f>IF($CN501="", "", IF($CN501=Report!$BN$4, BV501, ""))</f>
        <v/>
      </c>
      <c r="EL501" s="49" t="str">
        <f>IF($CN501="", "", IF($CN501=Report!$BN$4, BW501, ""))</f>
        <v/>
      </c>
      <c r="EM501" s="49" t="str">
        <f>IF($CN501="", "", IF($CN501=Report!$BN$4, BX501, ""))</f>
        <v/>
      </c>
      <c r="EN501" s="50" t="str">
        <f>IF($CN501="", "", IF($CN501=Report!$BN$4, BY501, ""))</f>
        <v/>
      </c>
      <c r="EO501" s="48" t="str">
        <f>IF($CN501="", "", IF($CN501=Report!$BN$4, BZ501, ""))</f>
        <v/>
      </c>
      <c r="EP501" s="49" t="str">
        <f>IF($CN501="", "", IF($CN501=Report!$BN$4, CA501, ""))</f>
        <v/>
      </c>
      <c r="EQ501" s="49" t="str">
        <f>IF($CN501="", "", IF($CN501=Report!$BN$4, CB501, ""))</f>
        <v/>
      </c>
      <c r="ER501" s="49" t="str">
        <f>IF($CN501="", "", IF($CN501=Report!$BN$4, CC501, ""))</f>
        <v/>
      </c>
      <c r="ES501" s="49" t="str">
        <f>IF($CN501="", "", IF($CN501=Report!$BN$4, CD501, ""))</f>
        <v/>
      </c>
      <c r="ET501" s="49" t="str">
        <f>IF($CN501="", "", IF($CN501=Report!$BN$4, CE501, ""))</f>
        <v/>
      </c>
      <c r="EU501" s="49" t="str">
        <f>IF($CN501="", "", IF($CN501=Report!$BN$4, CF501, ""))</f>
        <v/>
      </c>
      <c r="EV501" s="49" t="str">
        <f>IF($CN501="", "", IF($CN501=Report!$BN$4, CG501, ""))</f>
        <v/>
      </c>
      <c r="EW501" s="49" t="str">
        <f>IF($CN501="", "", IF($CN501=Report!$BN$4, CH501, ""))</f>
        <v/>
      </c>
      <c r="EX501" s="49" t="str">
        <f>IF($CN501="", "", IF($CN501=Report!$BN$4, CI501, ""))</f>
        <v/>
      </c>
      <c r="EY501" s="49" t="str">
        <f>IF($CN501="", "", IF($CN501=Report!$BN$4, CJ501, ""))</f>
        <v/>
      </c>
      <c r="EZ501" s="50" t="str">
        <f>IF($CN501="", "", IF($CN501=Report!$BN$4, CK501, ""))</f>
        <v/>
      </c>
    </row>
    <row r="502" spans="1:156" x14ac:dyDescent="0.25">
      <c r="A502" s="19"/>
      <c r="B502" s="104"/>
      <c r="C502" s="105"/>
      <c r="D502" s="116"/>
      <c r="E502" s="106"/>
      <c r="F502" s="106"/>
      <c r="G502" s="106"/>
      <c r="H502" s="106"/>
      <c r="I502" s="106"/>
      <c r="J502" s="106"/>
      <c r="K502" s="106"/>
      <c r="L502" s="106"/>
      <c r="M502" s="106"/>
      <c r="N502" s="106"/>
      <c r="O502" s="106"/>
      <c r="P502" s="106"/>
      <c r="Q502" s="106"/>
      <c r="R502" s="106"/>
      <c r="S502" s="106"/>
      <c r="T502" s="108"/>
      <c r="U502" s="108"/>
      <c r="V502" s="108"/>
      <c r="W502" s="109"/>
      <c r="X502" s="19"/>
      <c r="AA502" s="48" t="str">
        <f t="shared" si="480"/>
        <v/>
      </c>
      <c r="AB502" s="49" t="str">
        <f t="shared" si="481"/>
        <v/>
      </c>
      <c r="AC502" s="49" t="str">
        <f t="shared" si="482"/>
        <v/>
      </c>
      <c r="AD502" s="49" t="str">
        <f t="shared" si="483"/>
        <v/>
      </c>
      <c r="AE502" s="49" t="str">
        <f t="shared" si="484"/>
        <v/>
      </c>
      <c r="AF502" s="49" t="str">
        <f t="shared" si="485"/>
        <v/>
      </c>
      <c r="AG502" s="49" t="str">
        <f t="shared" si="486"/>
        <v/>
      </c>
      <c r="AH502" s="49" t="str">
        <f t="shared" si="487"/>
        <v/>
      </c>
      <c r="AI502" s="49" t="str">
        <f t="shared" si="488"/>
        <v/>
      </c>
      <c r="AJ502" s="49" t="str">
        <f t="shared" si="489"/>
        <v/>
      </c>
      <c r="AK502" s="49" t="str">
        <f t="shared" si="490"/>
        <v/>
      </c>
      <c r="AL502" s="49" t="str">
        <f t="shared" si="491"/>
        <v/>
      </c>
      <c r="AM502" s="49" t="str">
        <f t="shared" si="492"/>
        <v/>
      </c>
      <c r="AN502" s="49" t="str">
        <f t="shared" si="493"/>
        <v/>
      </c>
      <c r="AO502" s="50" t="str">
        <f t="shared" si="494"/>
        <v/>
      </c>
      <c r="AP502" s="48" t="str">
        <f t="shared" si="495"/>
        <v/>
      </c>
      <c r="AQ502" s="49" t="str">
        <f t="shared" si="458"/>
        <v/>
      </c>
      <c r="AR502" s="49" t="str">
        <f t="shared" si="459"/>
        <v/>
      </c>
      <c r="AS502" s="49" t="str">
        <f t="shared" si="460"/>
        <v/>
      </c>
      <c r="AT502" s="49" t="str">
        <f t="shared" si="461"/>
        <v/>
      </c>
      <c r="AU502" s="49" t="str">
        <f t="shared" si="462"/>
        <v/>
      </c>
      <c r="AV502" s="49" t="str">
        <f t="shared" si="463"/>
        <v/>
      </c>
      <c r="AW502" s="49" t="str">
        <f t="shared" si="464"/>
        <v/>
      </c>
      <c r="AX502" s="49" t="str">
        <f t="shared" si="465"/>
        <v/>
      </c>
      <c r="AY502" s="49" t="str">
        <f t="shared" si="466"/>
        <v/>
      </c>
      <c r="AZ502" s="49" t="str">
        <f t="shared" si="467"/>
        <v/>
      </c>
      <c r="BA502" s="50" t="str">
        <f t="shared" si="468"/>
        <v/>
      </c>
      <c r="BB502" s="48" t="str">
        <f t="shared" si="496"/>
        <v/>
      </c>
      <c r="BC502" s="49" t="str">
        <f t="shared" si="469"/>
        <v/>
      </c>
      <c r="BD502" s="49" t="str">
        <f t="shared" si="470"/>
        <v/>
      </c>
      <c r="BE502" s="49" t="str">
        <f t="shared" si="471"/>
        <v/>
      </c>
      <c r="BF502" s="49" t="str">
        <f t="shared" si="472"/>
        <v/>
      </c>
      <c r="BG502" s="49" t="str">
        <f t="shared" si="473"/>
        <v/>
      </c>
      <c r="BH502" s="49" t="str">
        <f t="shared" si="474"/>
        <v/>
      </c>
      <c r="BI502" s="49" t="str">
        <f t="shared" si="475"/>
        <v/>
      </c>
      <c r="BJ502" s="49" t="str">
        <f t="shared" si="476"/>
        <v/>
      </c>
      <c r="BK502" s="49" t="str">
        <f t="shared" si="477"/>
        <v/>
      </c>
      <c r="BL502" s="49" t="str">
        <f t="shared" si="478"/>
        <v/>
      </c>
      <c r="BM502" s="50" t="str">
        <f t="shared" si="479"/>
        <v/>
      </c>
      <c r="BN502" s="48" t="str">
        <f t="shared" si="497"/>
        <v/>
      </c>
      <c r="BO502" s="49" t="str">
        <f t="shared" si="500"/>
        <v/>
      </c>
      <c r="BP502" s="49" t="str">
        <f t="shared" si="501"/>
        <v/>
      </c>
      <c r="BQ502" s="49" t="str">
        <f t="shared" si="502"/>
        <v/>
      </c>
      <c r="BR502" s="49" t="str">
        <f t="shared" si="503"/>
        <v/>
      </c>
      <c r="BS502" s="49" t="str">
        <f t="shared" si="504"/>
        <v/>
      </c>
      <c r="BT502" s="49" t="str">
        <f t="shared" si="505"/>
        <v/>
      </c>
      <c r="BU502" s="49" t="str">
        <f t="shared" si="506"/>
        <v/>
      </c>
      <c r="BV502" s="49" t="str">
        <f t="shared" si="507"/>
        <v/>
      </c>
      <c r="BW502" s="49" t="str">
        <f t="shared" si="508"/>
        <v/>
      </c>
      <c r="BX502" s="49" t="str">
        <f t="shared" si="509"/>
        <v/>
      </c>
      <c r="BY502" s="50" t="str">
        <f t="shared" si="510"/>
        <v/>
      </c>
      <c r="BZ502" s="48" t="str">
        <f t="shared" si="498"/>
        <v/>
      </c>
      <c r="CA502" s="49" t="str">
        <f t="shared" si="511"/>
        <v/>
      </c>
      <c r="CB502" s="49" t="str">
        <f t="shared" si="512"/>
        <v/>
      </c>
      <c r="CC502" s="49" t="str">
        <f t="shared" si="513"/>
        <v/>
      </c>
      <c r="CD502" s="49" t="str">
        <f t="shared" si="514"/>
        <v/>
      </c>
      <c r="CE502" s="49" t="str">
        <f t="shared" si="515"/>
        <v/>
      </c>
      <c r="CF502" s="49" t="str">
        <f t="shared" si="516"/>
        <v/>
      </c>
      <c r="CG502" s="49" t="str">
        <f t="shared" si="517"/>
        <v/>
      </c>
      <c r="CH502" s="49" t="str">
        <f t="shared" si="518"/>
        <v/>
      </c>
      <c r="CI502" s="49" t="str">
        <f t="shared" si="519"/>
        <v/>
      </c>
      <c r="CJ502" s="49" t="str">
        <f t="shared" si="520"/>
        <v/>
      </c>
      <c r="CK502" s="50" t="str">
        <f t="shared" si="521"/>
        <v/>
      </c>
      <c r="CM502" s="85" t="str">
        <f t="shared" si="499"/>
        <v/>
      </c>
      <c r="CN502" s="6" t="str">
        <f>IF($B502="", "", IF($CM502="X", "", IF(Report!$BN$3="X", LEFT($B502, 2), $B502)))</f>
        <v/>
      </c>
      <c r="CP502" s="48" t="str">
        <f>IF($CN502="", "", IF($CN502=Report!$BN$4, AA502, ""))</f>
        <v/>
      </c>
      <c r="CQ502" s="49" t="str">
        <f>IF($CN502="", "", IF($CN502=Report!$BN$4, AB502, ""))</f>
        <v/>
      </c>
      <c r="CR502" s="49" t="str">
        <f>IF($CN502="", "", IF($CN502=Report!$BN$4, AC502, ""))</f>
        <v/>
      </c>
      <c r="CS502" s="49" t="str">
        <f>IF($CN502="", "", IF($CN502=Report!$BN$4, AD502, ""))</f>
        <v/>
      </c>
      <c r="CT502" s="49" t="str">
        <f>IF($CN502="", "", IF($CN502=Report!$BN$4, AE502, ""))</f>
        <v/>
      </c>
      <c r="CU502" s="49" t="str">
        <f>IF($CN502="", "", IF($CN502=Report!$BN$4, AF502, ""))</f>
        <v/>
      </c>
      <c r="CV502" s="49" t="str">
        <f>IF($CN502="", "", IF($CN502=Report!$BN$4, AG502, ""))</f>
        <v/>
      </c>
      <c r="CW502" s="49" t="str">
        <f>IF($CN502="", "", IF($CN502=Report!$BN$4, AH502, ""))</f>
        <v/>
      </c>
      <c r="CX502" s="49" t="str">
        <f>IF($CN502="", "", IF($CN502=Report!$BN$4, AI502, ""))</f>
        <v/>
      </c>
      <c r="CY502" s="49" t="str">
        <f>IF($CN502="", "", IF($CN502=Report!$BN$4, AJ502, ""))</f>
        <v/>
      </c>
      <c r="CZ502" s="49" t="str">
        <f>IF($CN502="", "", IF($CN502=Report!$BN$4, AK502, ""))</f>
        <v/>
      </c>
      <c r="DA502" s="49" t="str">
        <f>IF($CN502="", "", IF($CN502=Report!$BN$4, AL502, ""))</f>
        <v/>
      </c>
      <c r="DB502" s="49" t="str">
        <f>IF($CN502="", "", IF($CN502=Report!$BN$4, AM502, ""))</f>
        <v/>
      </c>
      <c r="DC502" s="49" t="str">
        <f>IF($CN502="", "", IF($CN502=Report!$BN$4, AN502, ""))</f>
        <v/>
      </c>
      <c r="DD502" s="50" t="str">
        <f>IF($CN502="", "", IF($CN502=Report!$BN$4, AO502, ""))</f>
        <v/>
      </c>
      <c r="DE502" s="48" t="str">
        <f>IF($CN502="", "", IF($CN502=Report!$BN$4, AP502, ""))</f>
        <v/>
      </c>
      <c r="DF502" s="49" t="str">
        <f>IF($CN502="", "", IF($CN502=Report!$BN$4, AQ502, ""))</f>
        <v/>
      </c>
      <c r="DG502" s="49" t="str">
        <f>IF($CN502="", "", IF($CN502=Report!$BN$4, AR502, ""))</f>
        <v/>
      </c>
      <c r="DH502" s="49" t="str">
        <f>IF($CN502="", "", IF($CN502=Report!$BN$4, AS502, ""))</f>
        <v/>
      </c>
      <c r="DI502" s="49" t="str">
        <f>IF($CN502="", "", IF($CN502=Report!$BN$4, AT502, ""))</f>
        <v/>
      </c>
      <c r="DJ502" s="49" t="str">
        <f>IF($CN502="", "", IF($CN502=Report!$BN$4, AU502, ""))</f>
        <v/>
      </c>
      <c r="DK502" s="49" t="str">
        <f>IF($CN502="", "", IF($CN502=Report!$BN$4, AV502, ""))</f>
        <v/>
      </c>
      <c r="DL502" s="49" t="str">
        <f>IF($CN502="", "", IF($CN502=Report!$BN$4, AW502, ""))</f>
        <v/>
      </c>
      <c r="DM502" s="49" t="str">
        <f>IF($CN502="", "", IF($CN502=Report!$BN$4, AX502, ""))</f>
        <v/>
      </c>
      <c r="DN502" s="49" t="str">
        <f>IF($CN502="", "", IF($CN502=Report!$BN$4, AY502, ""))</f>
        <v/>
      </c>
      <c r="DO502" s="49" t="str">
        <f>IF($CN502="", "", IF($CN502=Report!$BN$4, AZ502, ""))</f>
        <v/>
      </c>
      <c r="DP502" s="50" t="str">
        <f>IF($CN502="", "", IF($CN502=Report!$BN$4, BA502, ""))</f>
        <v/>
      </c>
      <c r="DQ502" s="48" t="str">
        <f>IF($CN502="", "", IF($CN502=Report!$BN$4, BB502, ""))</f>
        <v/>
      </c>
      <c r="DR502" s="49" t="str">
        <f>IF($CN502="", "", IF($CN502=Report!$BN$4, BC502, ""))</f>
        <v/>
      </c>
      <c r="DS502" s="49" t="str">
        <f>IF($CN502="", "", IF($CN502=Report!$BN$4, BD502, ""))</f>
        <v/>
      </c>
      <c r="DT502" s="49" t="str">
        <f>IF($CN502="", "", IF($CN502=Report!$BN$4, BE502, ""))</f>
        <v/>
      </c>
      <c r="DU502" s="49" t="str">
        <f>IF($CN502="", "", IF($CN502=Report!$BN$4, BF502, ""))</f>
        <v/>
      </c>
      <c r="DV502" s="49" t="str">
        <f>IF($CN502="", "", IF($CN502=Report!$BN$4, BG502, ""))</f>
        <v/>
      </c>
      <c r="DW502" s="49" t="str">
        <f>IF($CN502="", "", IF($CN502=Report!$BN$4, BH502, ""))</f>
        <v/>
      </c>
      <c r="DX502" s="49" t="str">
        <f>IF($CN502="", "", IF($CN502=Report!$BN$4, BI502, ""))</f>
        <v/>
      </c>
      <c r="DY502" s="49" t="str">
        <f>IF($CN502="", "", IF($CN502=Report!$BN$4, BJ502, ""))</f>
        <v/>
      </c>
      <c r="DZ502" s="49" t="str">
        <f>IF($CN502="", "", IF($CN502=Report!$BN$4, BK502, ""))</f>
        <v/>
      </c>
      <c r="EA502" s="49" t="str">
        <f>IF($CN502="", "", IF($CN502=Report!$BN$4, BL502, ""))</f>
        <v/>
      </c>
      <c r="EB502" s="50" t="str">
        <f>IF($CN502="", "", IF($CN502=Report!$BN$4, BM502, ""))</f>
        <v/>
      </c>
      <c r="EC502" s="48" t="str">
        <f>IF($CN502="", "", IF($CN502=Report!$BN$4, BN502, ""))</f>
        <v/>
      </c>
      <c r="ED502" s="49" t="str">
        <f>IF($CN502="", "", IF($CN502=Report!$BN$4, BO502, ""))</f>
        <v/>
      </c>
      <c r="EE502" s="49" t="str">
        <f>IF($CN502="", "", IF($CN502=Report!$BN$4, BP502, ""))</f>
        <v/>
      </c>
      <c r="EF502" s="49" t="str">
        <f>IF($CN502="", "", IF($CN502=Report!$BN$4, BQ502, ""))</f>
        <v/>
      </c>
      <c r="EG502" s="49" t="str">
        <f>IF($CN502="", "", IF($CN502=Report!$BN$4, BR502, ""))</f>
        <v/>
      </c>
      <c r="EH502" s="49" t="str">
        <f>IF($CN502="", "", IF($CN502=Report!$BN$4, BS502, ""))</f>
        <v/>
      </c>
      <c r="EI502" s="49" t="str">
        <f>IF($CN502="", "", IF($CN502=Report!$BN$4, BT502, ""))</f>
        <v/>
      </c>
      <c r="EJ502" s="49" t="str">
        <f>IF($CN502="", "", IF($CN502=Report!$BN$4, BU502, ""))</f>
        <v/>
      </c>
      <c r="EK502" s="49" t="str">
        <f>IF($CN502="", "", IF($CN502=Report!$BN$4, BV502, ""))</f>
        <v/>
      </c>
      <c r="EL502" s="49" t="str">
        <f>IF($CN502="", "", IF($CN502=Report!$BN$4, BW502, ""))</f>
        <v/>
      </c>
      <c r="EM502" s="49" t="str">
        <f>IF($CN502="", "", IF($CN502=Report!$BN$4, BX502, ""))</f>
        <v/>
      </c>
      <c r="EN502" s="50" t="str">
        <f>IF($CN502="", "", IF($CN502=Report!$BN$4, BY502, ""))</f>
        <v/>
      </c>
      <c r="EO502" s="48" t="str">
        <f>IF($CN502="", "", IF($CN502=Report!$BN$4, BZ502, ""))</f>
        <v/>
      </c>
      <c r="EP502" s="49" t="str">
        <f>IF($CN502="", "", IF($CN502=Report!$BN$4, CA502, ""))</f>
        <v/>
      </c>
      <c r="EQ502" s="49" t="str">
        <f>IF($CN502="", "", IF($CN502=Report!$BN$4, CB502, ""))</f>
        <v/>
      </c>
      <c r="ER502" s="49" t="str">
        <f>IF($CN502="", "", IF($CN502=Report!$BN$4, CC502, ""))</f>
        <v/>
      </c>
      <c r="ES502" s="49" t="str">
        <f>IF($CN502="", "", IF($CN502=Report!$BN$4, CD502, ""))</f>
        <v/>
      </c>
      <c r="ET502" s="49" t="str">
        <f>IF($CN502="", "", IF($CN502=Report!$BN$4, CE502, ""))</f>
        <v/>
      </c>
      <c r="EU502" s="49" t="str">
        <f>IF($CN502="", "", IF($CN502=Report!$BN$4, CF502, ""))</f>
        <v/>
      </c>
      <c r="EV502" s="49" t="str">
        <f>IF($CN502="", "", IF($CN502=Report!$BN$4, CG502, ""))</f>
        <v/>
      </c>
      <c r="EW502" s="49" t="str">
        <f>IF($CN502="", "", IF($CN502=Report!$BN$4, CH502, ""))</f>
        <v/>
      </c>
      <c r="EX502" s="49" t="str">
        <f>IF($CN502="", "", IF($CN502=Report!$BN$4, CI502, ""))</f>
        <v/>
      </c>
      <c r="EY502" s="49" t="str">
        <f>IF($CN502="", "", IF($CN502=Report!$BN$4, CJ502, ""))</f>
        <v/>
      </c>
      <c r="EZ502" s="50" t="str">
        <f>IF($CN502="", "", IF($CN502=Report!$BN$4, CK502, ""))</f>
        <v/>
      </c>
    </row>
    <row r="503" spans="1:156" x14ac:dyDescent="0.25">
      <c r="A503" s="19"/>
      <c r="B503" s="104"/>
      <c r="C503" s="105"/>
      <c r="D503" s="116"/>
      <c r="E503" s="106"/>
      <c r="F503" s="106"/>
      <c r="G503" s="106"/>
      <c r="H503" s="106"/>
      <c r="I503" s="106"/>
      <c r="J503" s="106"/>
      <c r="K503" s="106"/>
      <c r="L503" s="106"/>
      <c r="M503" s="106"/>
      <c r="N503" s="106"/>
      <c r="O503" s="106"/>
      <c r="P503" s="106"/>
      <c r="Q503" s="106"/>
      <c r="R503" s="106"/>
      <c r="S503" s="106"/>
      <c r="T503" s="108"/>
      <c r="U503" s="108"/>
      <c r="V503" s="108"/>
      <c r="W503" s="109"/>
      <c r="X503" s="19"/>
      <c r="AA503" s="48" t="str">
        <f t="shared" si="480"/>
        <v/>
      </c>
      <c r="AB503" s="49" t="str">
        <f t="shared" si="481"/>
        <v/>
      </c>
      <c r="AC503" s="49" t="str">
        <f t="shared" si="482"/>
        <v/>
      </c>
      <c r="AD503" s="49" t="str">
        <f t="shared" si="483"/>
        <v/>
      </c>
      <c r="AE503" s="49" t="str">
        <f t="shared" si="484"/>
        <v/>
      </c>
      <c r="AF503" s="49" t="str">
        <f t="shared" si="485"/>
        <v/>
      </c>
      <c r="AG503" s="49" t="str">
        <f t="shared" si="486"/>
        <v/>
      </c>
      <c r="AH503" s="49" t="str">
        <f t="shared" si="487"/>
        <v/>
      </c>
      <c r="AI503" s="49" t="str">
        <f t="shared" si="488"/>
        <v/>
      </c>
      <c r="AJ503" s="49" t="str">
        <f t="shared" si="489"/>
        <v/>
      </c>
      <c r="AK503" s="49" t="str">
        <f t="shared" si="490"/>
        <v/>
      </c>
      <c r="AL503" s="49" t="str">
        <f t="shared" si="491"/>
        <v/>
      </c>
      <c r="AM503" s="49" t="str">
        <f t="shared" si="492"/>
        <v/>
      </c>
      <c r="AN503" s="49" t="str">
        <f t="shared" si="493"/>
        <v/>
      </c>
      <c r="AO503" s="50" t="str">
        <f t="shared" si="494"/>
        <v/>
      </c>
      <c r="AP503" s="48" t="str">
        <f t="shared" si="495"/>
        <v/>
      </c>
      <c r="AQ503" s="49" t="str">
        <f t="shared" si="458"/>
        <v/>
      </c>
      <c r="AR503" s="49" t="str">
        <f t="shared" si="459"/>
        <v/>
      </c>
      <c r="AS503" s="49" t="str">
        <f t="shared" si="460"/>
        <v/>
      </c>
      <c r="AT503" s="49" t="str">
        <f t="shared" si="461"/>
        <v/>
      </c>
      <c r="AU503" s="49" t="str">
        <f t="shared" si="462"/>
        <v/>
      </c>
      <c r="AV503" s="49" t="str">
        <f t="shared" si="463"/>
        <v/>
      </c>
      <c r="AW503" s="49" t="str">
        <f t="shared" si="464"/>
        <v/>
      </c>
      <c r="AX503" s="49" t="str">
        <f t="shared" si="465"/>
        <v/>
      </c>
      <c r="AY503" s="49" t="str">
        <f t="shared" si="466"/>
        <v/>
      </c>
      <c r="AZ503" s="49" t="str">
        <f t="shared" si="467"/>
        <v/>
      </c>
      <c r="BA503" s="50" t="str">
        <f t="shared" si="468"/>
        <v/>
      </c>
      <c r="BB503" s="48" t="str">
        <f t="shared" si="496"/>
        <v/>
      </c>
      <c r="BC503" s="49" t="str">
        <f t="shared" si="469"/>
        <v/>
      </c>
      <c r="BD503" s="49" t="str">
        <f t="shared" si="470"/>
        <v/>
      </c>
      <c r="BE503" s="49" t="str">
        <f t="shared" si="471"/>
        <v/>
      </c>
      <c r="BF503" s="49" t="str">
        <f t="shared" si="472"/>
        <v/>
      </c>
      <c r="BG503" s="49" t="str">
        <f t="shared" si="473"/>
        <v/>
      </c>
      <c r="BH503" s="49" t="str">
        <f t="shared" si="474"/>
        <v/>
      </c>
      <c r="BI503" s="49" t="str">
        <f t="shared" si="475"/>
        <v/>
      </c>
      <c r="BJ503" s="49" t="str">
        <f t="shared" si="476"/>
        <v/>
      </c>
      <c r="BK503" s="49" t="str">
        <f t="shared" si="477"/>
        <v/>
      </c>
      <c r="BL503" s="49" t="str">
        <f t="shared" si="478"/>
        <v/>
      </c>
      <c r="BM503" s="50" t="str">
        <f t="shared" si="479"/>
        <v/>
      </c>
      <c r="BN503" s="48" t="str">
        <f t="shared" si="497"/>
        <v/>
      </c>
      <c r="BO503" s="49" t="str">
        <f t="shared" si="500"/>
        <v/>
      </c>
      <c r="BP503" s="49" t="str">
        <f t="shared" si="501"/>
        <v/>
      </c>
      <c r="BQ503" s="49" t="str">
        <f t="shared" si="502"/>
        <v/>
      </c>
      <c r="BR503" s="49" t="str">
        <f t="shared" si="503"/>
        <v/>
      </c>
      <c r="BS503" s="49" t="str">
        <f t="shared" si="504"/>
        <v/>
      </c>
      <c r="BT503" s="49" t="str">
        <f t="shared" si="505"/>
        <v/>
      </c>
      <c r="BU503" s="49" t="str">
        <f t="shared" si="506"/>
        <v/>
      </c>
      <c r="BV503" s="49" t="str">
        <f t="shared" si="507"/>
        <v/>
      </c>
      <c r="BW503" s="49" t="str">
        <f t="shared" si="508"/>
        <v/>
      </c>
      <c r="BX503" s="49" t="str">
        <f t="shared" si="509"/>
        <v/>
      </c>
      <c r="BY503" s="50" t="str">
        <f t="shared" si="510"/>
        <v/>
      </c>
      <c r="BZ503" s="48" t="str">
        <f t="shared" si="498"/>
        <v/>
      </c>
      <c r="CA503" s="49" t="str">
        <f t="shared" si="511"/>
        <v/>
      </c>
      <c r="CB503" s="49" t="str">
        <f t="shared" si="512"/>
        <v/>
      </c>
      <c r="CC503" s="49" t="str">
        <f t="shared" si="513"/>
        <v/>
      </c>
      <c r="CD503" s="49" t="str">
        <f t="shared" si="514"/>
        <v/>
      </c>
      <c r="CE503" s="49" t="str">
        <f t="shared" si="515"/>
        <v/>
      </c>
      <c r="CF503" s="49" t="str">
        <f t="shared" si="516"/>
        <v/>
      </c>
      <c r="CG503" s="49" t="str">
        <f t="shared" si="517"/>
        <v/>
      </c>
      <c r="CH503" s="49" t="str">
        <f t="shared" si="518"/>
        <v/>
      </c>
      <c r="CI503" s="49" t="str">
        <f t="shared" si="519"/>
        <v/>
      </c>
      <c r="CJ503" s="49" t="str">
        <f t="shared" si="520"/>
        <v/>
      </c>
      <c r="CK503" s="50" t="str">
        <f t="shared" si="521"/>
        <v/>
      </c>
      <c r="CM503" s="85" t="str">
        <f t="shared" si="499"/>
        <v/>
      </c>
      <c r="CN503" s="6" t="str">
        <f>IF($B503="", "", IF($CM503="X", "", IF(Report!$BN$3="X", LEFT($B503, 2), $B503)))</f>
        <v/>
      </c>
      <c r="CP503" s="48" t="str">
        <f>IF($CN503="", "", IF($CN503=Report!$BN$4, AA503, ""))</f>
        <v/>
      </c>
      <c r="CQ503" s="49" t="str">
        <f>IF($CN503="", "", IF($CN503=Report!$BN$4, AB503, ""))</f>
        <v/>
      </c>
      <c r="CR503" s="49" t="str">
        <f>IF($CN503="", "", IF($CN503=Report!$BN$4, AC503, ""))</f>
        <v/>
      </c>
      <c r="CS503" s="49" t="str">
        <f>IF($CN503="", "", IF($CN503=Report!$BN$4, AD503, ""))</f>
        <v/>
      </c>
      <c r="CT503" s="49" t="str">
        <f>IF($CN503="", "", IF($CN503=Report!$BN$4, AE503, ""))</f>
        <v/>
      </c>
      <c r="CU503" s="49" t="str">
        <f>IF($CN503="", "", IF($CN503=Report!$BN$4, AF503, ""))</f>
        <v/>
      </c>
      <c r="CV503" s="49" t="str">
        <f>IF($CN503="", "", IF($CN503=Report!$BN$4, AG503, ""))</f>
        <v/>
      </c>
      <c r="CW503" s="49" t="str">
        <f>IF($CN503="", "", IF($CN503=Report!$BN$4, AH503, ""))</f>
        <v/>
      </c>
      <c r="CX503" s="49" t="str">
        <f>IF($CN503="", "", IF($CN503=Report!$BN$4, AI503, ""))</f>
        <v/>
      </c>
      <c r="CY503" s="49" t="str">
        <f>IF($CN503="", "", IF($CN503=Report!$BN$4, AJ503, ""))</f>
        <v/>
      </c>
      <c r="CZ503" s="49" t="str">
        <f>IF($CN503="", "", IF($CN503=Report!$BN$4, AK503, ""))</f>
        <v/>
      </c>
      <c r="DA503" s="49" t="str">
        <f>IF($CN503="", "", IF($CN503=Report!$BN$4, AL503, ""))</f>
        <v/>
      </c>
      <c r="DB503" s="49" t="str">
        <f>IF($CN503="", "", IF($CN503=Report!$BN$4, AM503, ""))</f>
        <v/>
      </c>
      <c r="DC503" s="49" t="str">
        <f>IF($CN503="", "", IF($CN503=Report!$BN$4, AN503, ""))</f>
        <v/>
      </c>
      <c r="DD503" s="50" t="str">
        <f>IF($CN503="", "", IF($CN503=Report!$BN$4, AO503, ""))</f>
        <v/>
      </c>
      <c r="DE503" s="48" t="str">
        <f>IF($CN503="", "", IF($CN503=Report!$BN$4, AP503, ""))</f>
        <v/>
      </c>
      <c r="DF503" s="49" t="str">
        <f>IF($CN503="", "", IF($CN503=Report!$BN$4, AQ503, ""))</f>
        <v/>
      </c>
      <c r="DG503" s="49" t="str">
        <f>IF($CN503="", "", IF($CN503=Report!$BN$4, AR503, ""))</f>
        <v/>
      </c>
      <c r="DH503" s="49" t="str">
        <f>IF($CN503="", "", IF($CN503=Report!$BN$4, AS503, ""))</f>
        <v/>
      </c>
      <c r="DI503" s="49" t="str">
        <f>IF($CN503="", "", IF($CN503=Report!$BN$4, AT503, ""))</f>
        <v/>
      </c>
      <c r="DJ503" s="49" t="str">
        <f>IF($CN503="", "", IF($CN503=Report!$BN$4, AU503, ""))</f>
        <v/>
      </c>
      <c r="DK503" s="49" t="str">
        <f>IF($CN503="", "", IF($CN503=Report!$BN$4, AV503, ""))</f>
        <v/>
      </c>
      <c r="DL503" s="49" t="str">
        <f>IF($CN503="", "", IF($CN503=Report!$BN$4, AW503, ""))</f>
        <v/>
      </c>
      <c r="DM503" s="49" t="str">
        <f>IF($CN503="", "", IF($CN503=Report!$BN$4, AX503, ""))</f>
        <v/>
      </c>
      <c r="DN503" s="49" t="str">
        <f>IF($CN503="", "", IF($CN503=Report!$BN$4, AY503, ""))</f>
        <v/>
      </c>
      <c r="DO503" s="49" t="str">
        <f>IF($CN503="", "", IF($CN503=Report!$BN$4, AZ503, ""))</f>
        <v/>
      </c>
      <c r="DP503" s="50" t="str">
        <f>IF($CN503="", "", IF($CN503=Report!$BN$4, BA503, ""))</f>
        <v/>
      </c>
      <c r="DQ503" s="48" t="str">
        <f>IF($CN503="", "", IF($CN503=Report!$BN$4, BB503, ""))</f>
        <v/>
      </c>
      <c r="DR503" s="49" t="str">
        <f>IF($CN503="", "", IF($CN503=Report!$BN$4, BC503, ""))</f>
        <v/>
      </c>
      <c r="DS503" s="49" t="str">
        <f>IF($CN503="", "", IF($CN503=Report!$BN$4, BD503, ""))</f>
        <v/>
      </c>
      <c r="DT503" s="49" t="str">
        <f>IF($CN503="", "", IF($CN503=Report!$BN$4, BE503, ""))</f>
        <v/>
      </c>
      <c r="DU503" s="49" t="str">
        <f>IF($CN503="", "", IF($CN503=Report!$BN$4, BF503, ""))</f>
        <v/>
      </c>
      <c r="DV503" s="49" t="str">
        <f>IF($CN503="", "", IF($CN503=Report!$BN$4, BG503, ""))</f>
        <v/>
      </c>
      <c r="DW503" s="49" t="str">
        <f>IF($CN503="", "", IF($CN503=Report!$BN$4, BH503, ""))</f>
        <v/>
      </c>
      <c r="DX503" s="49" t="str">
        <f>IF($CN503="", "", IF($CN503=Report!$BN$4, BI503, ""))</f>
        <v/>
      </c>
      <c r="DY503" s="49" t="str">
        <f>IF($CN503="", "", IF($CN503=Report!$BN$4, BJ503, ""))</f>
        <v/>
      </c>
      <c r="DZ503" s="49" t="str">
        <f>IF($CN503="", "", IF($CN503=Report!$BN$4, BK503, ""))</f>
        <v/>
      </c>
      <c r="EA503" s="49" t="str">
        <f>IF($CN503="", "", IF($CN503=Report!$BN$4, BL503, ""))</f>
        <v/>
      </c>
      <c r="EB503" s="50" t="str">
        <f>IF($CN503="", "", IF($CN503=Report!$BN$4, BM503, ""))</f>
        <v/>
      </c>
      <c r="EC503" s="48" t="str">
        <f>IF($CN503="", "", IF($CN503=Report!$BN$4, BN503, ""))</f>
        <v/>
      </c>
      <c r="ED503" s="49" t="str">
        <f>IF($CN503="", "", IF($CN503=Report!$BN$4, BO503, ""))</f>
        <v/>
      </c>
      <c r="EE503" s="49" t="str">
        <f>IF($CN503="", "", IF($CN503=Report!$BN$4, BP503, ""))</f>
        <v/>
      </c>
      <c r="EF503" s="49" t="str">
        <f>IF($CN503="", "", IF($CN503=Report!$BN$4, BQ503, ""))</f>
        <v/>
      </c>
      <c r="EG503" s="49" t="str">
        <f>IF($CN503="", "", IF($CN503=Report!$BN$4, BR503, ""))</f>
        <v/>
      </c>
      <c r="EH503" s="49" t="str">
        <f>IF($CN503="", "", IF($CN503=Report!$BN$4, BS503, ""))</f>
        <v/>
      </c>
      <c r="EI503" s="49" t="str">
        <f>IF($CN503="", "", IF($CN503=Report!$BN$4, BT503, ""))</f>
        <v/>
      </c>
      <c r="EJ503" s="49" t="str">
        <f>IF($CN503="", "", IF($CN503=Report!$BN$4, BU503, ""))</f>
        <v/>
      </c>
      <c r="EK503" s="49" t="str">
        <f>IF($CN503="", "", IF($CN503=Report!$BN$4, BV503, ""))</f>
        <v/>
      </c>
      <c r="EL503" s="49" t="str">
        <f>IF($CN503="", "", IF($CN503=Report!$BN$4, BW503, ""))</f>
        <v/>
      </c>
      <c r="EM503" s="49" t="str">
        <f>IF($CN503="", "", IF($CN503=Report!$BN$4, BX503, ""))</f>
        <v/>
      </c>
      <c r="EN503" s="50" t="str">
        <f>IF($CN503="", "", IF($CN503=Report!$BN$4, BY503, ""))</f>
        <v/>
      </c>
      <c r="EO503" s="48" t="str">
        <f>IF($CN503="", "", IF($CN503=Report!$BN$4, BZ503, ""))</f>
        <v/>
      </c>
      <c r="EP503" s="49" t="str">
        <f>IF($CN503="", "", IF($CN503=Report!$BN$4, CA503, ""))</f>
        <v/>
      </c>
      <c r="EQ503" s="49" t="str">
        <f>IF($CN503="", "", IF($CN503=Report!$BN$4, CB503, ""))</f>
        <v/>
      </c>
      <c r="ER503" s="49" t="str">
        <f>IF($CN503="", "", IF($CN503=Report!$BN$4, CC503, ""))</f>
        <v/>
      </c>
      <c r="ES503" s="49" t="str">
        <f>IF($CN503="", "", IF($CN503=Report!$BN$4, CD503, ""))</f>
        <v/>
      </c>
      <c r="ET503" s="49" t="str">
        <f>IF($CN503="", "", IF($CN503=Report!$BN$4, CE503, ""))</f>
        <v/>
      </c>
      <c r="EU503" s="49" t="str">
        <f>IF($CN503="", "", IF($CN503=Report!$BN$4, CF503, ""))</f>
        <v/>
      </c>
      <c r="EV503" s="49" t="str">
        <f>IF($CN503="", "", IF($CN503=Report!$BN$4, CG503, ""))</f>
        <v/>
      </c>
      <c r="EW503" s="49" t="str">
        <f>IF($CN503="", "", IF($CN503=Report!$BN$4, CH503, ""))</f>
        <v/>
      </c>
      <c r="EX503" s="49" t="str">
        <f>IF($CN503="", "", IF($CN503=Report!$BN$4, CI503, ""))</f>
        <v/>
      </c>
      <c r="EY503" s="49" t="str">
        <f>IF($CN503="", "", IF($CN503=Report!$BN$4, CJ503, ""))</f>
        <v/>
      </c>
      <c r="EZ503" s="50" t="str">
        <f>IF($CN503="", "", IF($CN503=Report!$BN$4, CK503, ""))</f>
        <v/>
      </c>
    </row>
    <row r="504" spans="1:156" x14ac:dyDescent="0.25">
      <c r="A504" s="19"/>
      <c r="B504" s="104"/>
      <c r="C504" s="105"/>
      <c r="D504" s="116"/>
      <c r="E504" s="106"/>
      <c r="F504" s="106"/>
      <c r="G504" s="106"/>
      <c r="H504" s="106"/>
      <c r="I504" s="106"/>
      <c r="J504" s="106"/>
      <c r="K504" s="106"/>
      <c r="L504" s="106"/>
      <c r="M504" s="106"/>
      <c r="N504" s="106"/>
      <c r="O504" s="106"/>
      <c r="P504" s="106"/>
      <c r="Q504" s="106"/>
      <c r="R504" s="106"/>
      <c r="S504" s="106"/>
      <c r="T504" s="108"/>
      <c r="U504" s="108"/>
      <c r="V504" s="108"/>
      <c r="W504" s="109"/>
      <c r="X504" s="19"/>
      <c r="AA504" s="48" t="str">
        <f t="shared" si="480"/>
        <v/>
      </c>
      <c r="AB504" s="49" t="str">
        <f t="shared" si="481"/>
        <v/>
      </c>
      <c r="AC504" s="49" t="str">
        <f t="shared" si="482"/>
        <v/>
      </c>
      <c r="AD504" s="49" t="str">
        <f t="shared" si="483"/>
        <v/>
      </c>
      <c r="AE504" s="49" t="str">
        <f t="shared" si="484"/>
        <v/>
      </c>
      <c r="AF504" s="49" t="str">
        <f t="shared" si="485"/>
        <v/>
      </c>
      <c r="AG504" s="49" t="str">
        <f t="shared" si="486"/>
        <v/>
      </c>
      <c r="AH504" s="49" t="str">
        <f t="shared" si="487"/>
        <v/>
      </c>
      <c r="AI504" s="49" t="str">
        <f t="shared" si="488"/>
        <v/>
      </c>
      <c r="AJ504" s="49" t="str">
        <f t="shared" si="489"/>
        <v/>
      </c>
      <c r="AK504" s="49" t="str">
        <f t="shared" si="490"/>
        <v/>
      </c>
      <c r="AL504" s="49" t="str">
        <f t="shared" si="491"/>
        <v/>
      </c>
      <c r="AM504" s="49" t="str">
        <f t="shared" si="492"/>
        <v/>
      </c>
      <c r="AN504" s="49" t="str">
        <f t="shared" si="493"/>
        <v/>
      </c>
      <c r="AO504" s="50" t="str">
        <f t="shared" si="494"/>
        <v/>
      </c>
      <c r="AP504" s="48" t="str">
        <f t="shared" si="495"/>
        <v/>
      </c>
      <c r="AQ504" s="49" t="str">
        <f t="shared" si="458"/>
        <v/>
      </c>
      <c r="AR504" s="49" t="str">
        <f t="shared" si="459"/>
        <v/>
      </c>
      <c r="AS504" s="49" t="str">
        <f t="shared" si="460"/>
        <v/>
      </c>
      <c r="AT504" s="49" t="str">
        <f t="shared" si="461"/>
        <v/>
      </c>
      <c r="AU504" s="49" t="str">
        <f t="shared" si="462"/>
        <v/>
      </c>
      <c r="AV504" s="49" t="str">
        <f t="shared" si="463"/>
        <v/>
      </c>
      <c r="AW504" s="49" t="str">
        <f t="shared" si="464"/>
        <v/>
      </c>
      <c r="AX504" s="49" t="str">
        <f t="shared" si="465"/>
        <v/>
      </c>
      <c r="AY504" s="49" t="str">
        <f t="shared" si="466"/>
        <v/>
      </c>
      <c r="AZ504" s="49" t="str">
        <f t="shared" si="467"/>
        <v/>
      </c>
      <c r="BA504" s="50" t="str">
        <f t="shared" si="468"/>
        <v/>
      </c>
      <c r="BB504" s="48" t="str">
        <f t="shared" si="496"/>
        <v/>
      </c>
      <c r="BC504" s="49" t="str">
        <f t="shared" si="469"/>
        <v/>
      </c>
      <c r="BD504" s="49" t="str">
        <f t="shared" si="470"/>
        <v/>
      </c>
      <c r="BE504" s="49" t="str">
        <f t="shared" si="471"/>
        <v/>
      </c>
      <c r="BF504" s="49" t="str">
        <f t="shared" si="472"/>
        <v/>
      </c>
      <c r="BG504" s="49" t="str">
        <f t="shared" si="473"/>
        <v/>
      </c>
      <c r="BH504" s="49" t="str">
        <f t="shared" si="474"/>
        <v/>
      </c>
      <c r="BI504" s="49" t="str">
        <f t="shared" si="475"/>
        <v/>
      </c>
      <c r="BJ504" s="49" t="str">
        <f t="shared" si="476"/>
        <v/>
      </c>
      <c r="BK504" s="49" t="str">
        <f t="shared" si="477"/>
        <v/>
      </c>
      <c r="BL504" s="49" t="str">
        <f t="shared" si="478"/>
        <v/>
      </c>
      <c r="BM504" s="50" t="str">
        <f t="shared" si="479"/>
        <v/>
      </c>
      <c r="BN504" s="48" t="str">
        <f t="shared" si="497"/>
        <v/>
      </c>
      <c r="BO504" s="49" t="str">
        <f t="shared" si="500"/>
        <v/>
      </c>
      <c r="BP504" s="49" t="str">
        <f t="shared" si="501"/>
        <v/>
      </c>
      <c r="BQ504" s="49" t="str">
        <f t="shared" si="502"/>
        <v/>
      </c>
      <c r="BR504" s="49" t="str">
        <f t="shared" si="503"/>
        <v/>
      </c>
      <c r="BS504" s="49" t="str">
        <f t="shared" si="504"/>
        <v/>
      </c>
      <c r="BT504" s="49" t="str">
        <f t="shared" si="505"/>
        <v/>
      </c>
      <c r="BU504" s="49" t="str">
        <f t="shared" si="506"/>
        <v/>
      </c>
      <c r="BV504" s="49" t="str">
        <f t="shared" si="507"/>
        <v/>
      </c>
      <c r="BW504" s="49" t="str">
        <f t="shared" si="508"/>
        <v/>
      </c>
      <c r="BX504" s="49" t="str">
        <f t="shared" si="509"/>
        <v/>
      </c>
      <c r="BY504" s="50" t="str">
        <f t="shared" si="510"/>
        <v/>
      </c>
      <c r="BZ504" s="48" t="str">
        <f t="shared" si="498"/>
        <v/>
      </c>
      <c r="CA504" s="49" t="str">
        <f t="shared" si="511"/>
        <v/>
      </c>
      <c r="CB504" s="49" t="str">
        <f t="shared" si="512"/>
        <v/>
      </c>
      <c r="CC504" s="49" t="str">
        <f t="shared" si="513"/>
        <v/>
      </c>
      <c r="CD504" s="49" t="str">
        <f t="shared" si="514"/>
        <v/>
      </c>
      <c r="CE504" s="49" t="str">
        <f t="shared" si="515"/>
        <v/>
      </c>
      <c r="CF504" s="49" t="str">
        <f t="shared" si="516"/>
        <v/>
      </c>
      <c r="CG504" s="49" t="str">
        <f t="shared" si="517"/>
        <v/>
      </c>
      <c r="CH504" s="49" t="str">
        <f t="shared" si="518"/>
        <v/>
      </c>
      <c r="CI504" s="49" t="str">
        <f t="shared" si="519"/>
        <v/>
      </c>
      <c r="CJ504" s="49" t="str">
        <f t="shared" si="520"/>
        <v/>
      </c>
      <c r="CK504" s="50" t="str">
        <f t="shared" si="521"/>
        <v/>
      </c>
      <c r="CM504" s="85" t="str">
        <f t="shared" si="499"/>
        <v/>
      </c>
      <c r="CN504" s="6" t="str">
        <f>IF($B504="", "", IF($CM504="X", "", IF(Report!$BN$3="X", LEFT($B504, 2), $B504)))</f>
        <v/>
      </c>
      <c r="CP504" s="48" t="str">
        <f>IF($CN504="", "", IF($CN504=Report!$BN$4, AA504, ""))</f>
        <v/>
      </c>
      <c r="CQ504" s="49" t="str">
        <f>IF($CN504="", "", IF($CN504=Report!$BN$4, AB504, ""))</f>
        <v/>
      </c>
      <c r="CR504" s="49" t="str">
        <f>IF($CN504="", "", IF($CN504=Report!$BN$4, AC504, ""))</f>
        <v/>
      </c>
      <c r="CS504" s="49" t="str">
        <f>IF($CN504="", "", IF($CN504=Report!$BN$4, AD504, ""))</f>
        <v/>
      </c>
      <c r="CT504" s="49" t="str">
        <f>IF($CN504="", "", IF($CN504=Report!$BN$4, AE504, ""))</f>
        <v/>
      </c>
      <c r="CU504" s="49" t="str">
        <f>IF($CN504="", "", IF($CN504=Report!$BN$4, AF504, ""))</f>
        <v/>
      </c>
      <c r="CV504" s="49" t="str">
        <f>IF($CN504="", "", IF($CN504=Report!$BN$4, AG504, ""))</f>
        <v/>
      </c>
      <c r="CW504" s="49" t="str">
        <f>IF($CN504="", "", IF($CN504=Report!$BN$4, AH504, ""))</f>
        <v/>
      </c>
      <c r="CX504" s="49" t="str">
        <f>IF($CN504="", "", IF($CN504=Report!$BN$4, AI504, ""))</f>
        <v/>
      </c>
      <c r="CY504" s="49" t="str">
        <f>IF($CN504="", "", IF($CN504=Report!$BN$4, AJ504, ""))</f>
        <v/>
      </c>
      <c r="CZ504" s="49" t="str">
        <f>IF($CN504="", "", IF($CN504=Report!$BN$4, AK504, ""))</f>
        <v/>
      </c>
      <c r="DA504" s="49" t="str">
        <f>IF($CN504="", "", IF($CN504=Report!$BN$4, AL504, ""))</f>
        <v/>
      </c>
      <c r="DB504" s="49" t="str">
        <f>IF($CN504="", "", IF($CN504=Report!$BN$4, AM504, ""))</f>
        <v/>
      </c>
      <c r="DC504" s="49" t="str">
        <f>IF($CN504="", "", IF($CN504=Report!$BN$4, AN504, ""))</f>
        <v/>
      </c>
      <c r="DD504" s="50" t="str">
        <f>IF($CN504="", "", IF($CN504=Report!$BN$4, AO504, ""))</f>
        <v/>
      </c>
      <c r="DE504" s="48" t="str">
        <f>IF($CN504="", "", IF($CN504=Report!$BN$4, AP504, ""))</f>
        <v/>
      </c>
      <c r="DF504" s="49" t="str">
        <f>IF($CN504="", "", IF($CN504=Report!$BN$4, AQ504, ""))</f>
        <v/>
      </c>
      <c r="DG504" s="49" t="str">
        <f>IF($CN504="", "", IF($CN504=Report!$BN$4, AR504, ""))</f>
        <v/>
      </c>
      <c r="DH504" s="49" t="str">
        <f>IF($CN504="", "", IF($CN504=Report!$BN$4, AS504, ""))</f>
        <v/>
      </c>
      <c r="DI504" s="49" t="str">
        <f>IF($CN504="", "", IF($CN504=Report!$BN$4, AT504, ""))</f>
        <v/>
      </c>
      <c r="DJ504" s="49" t="str">
        <f>IF($CN504="", "", IF($CN504=Report!$BN$4, AU504, ""))</f>
        <v/>
      </c>
      <c r="DK504" s="49" t="str">
        <f>IF($CN504="", "", IF($CN504=Report!$BN$4, AV504, ""))</f>
        <v/>
      </c>
      <c r="DL504" s="49" t="str">
        <f>IF($CN504="", "", IF($CN504=Report!$BN$4, AW504, ""))</f>
        <v/>
      </c>
      <c r="DM504" s="49" t="str">
        <f>IF($CN504="", "", IF($CN504=Report!$BN$4, AX504, ""))</f>
        <v/>
      </c>
      <c r="DN504" s="49" t="str">
        <f>IF($CN504="", "", IF($CN504=Report!$BN$4, AY504, ""))</f>
        <v/>
      </c>
      <c r="DO504" s="49" t="str">
        <f>IF($CN504="", "", IF($CN504=Report!$BN$4, AZ504, ""))</f>
        <v/>
      </c>
      <c r="DP504" s="50" t="str">
        <f>IF($CN504="", "", IF($CN504=Report!$BN$4, BA504, ""))</f>
        <v/>
      </c>
      <c r="DQ504" s="48" t="str">
        <f>IF($CN504="", "", IF($CN504=Report!$BN$4, BB504, ""))</f>
        <v/>
      </c>
      <c r="DR504" s="49" t="str">
        <f>IF($CN504="", "", IF($CN504=Report!$BN$4, BC504, ""))</f>
        <v/>
      </c>
      <c r="DS504" s="49" t="str">
        <f>IF($CN504="", "", IF($CN504=Report!$BN$4, BD504, ""))</f>
        <v/>
      </c>
      <c r="DT504" s="49" t="str">
        <f>IF($CN504="", "", IF($CN504=Report!$BN$4, BE504, ""))</f>
        <v/>
      </c>
      <c r="DU504" s="49" t="str">
        <f>IF($CN504="", "", IF($CN504=Report!$BN$4, BF504, ""))</f>
        <v/>
      </c>
      <c r="DV504" s="49" t="str">
        <f>IF($CN504="", "", IF($CN504=Report!$BN$4, BG504, ""))</f>
        <v/>
      </c>
      <c r="DW504" s="49" t="str">
        <f>IF($CN504="", "", IF($CN504=Report!$BN$4, BH504, ""))</f>
        <v/>
      </c>
      <c r="DX504" s="49" t="str">
        <f>IF($CN504="", "", IF($CN504=Report!$BN$4, BI504, ""))</f>
        <v/>
      </c>
      <c r="DY504" s="49" t="str">
        <f>IF($CN504="", "", IF($CN504=Report!$BN$4, BJ504, ""))</f>
        <v/>
      </c>
      <c r="DZ504" s="49" t="str">
        <f>IF($CN504="", "", IF($CN504=Report!$BN$4, BK504, ""))</f>
        <v/>
      </c>
      <c r="EA504" s="49" t="str">
        <f>IF($CN504="", "", IF($CN504=Report!$BN$4, BL504, ""))</f>
        <v/>
      </c>
      <c r="EB504" s="50" t="str">
        <f>IF($CN504="", "", IF($CN504=Report!$BN$4, BM504, ""))</f>
        <v/>
      </c>
      <c r="EC504" s="48" t="str">
        <f>IF($CN504="", "", IF($CN504=Report!$BN$4, BN504, ""))</f>
        <v/>
      </c>
      <c r="ED504" s="49" t="str">
        <f>IF($CN504="", "", IF($CN504=Report!$BN$4, BO504, ""))</f>
        <v/>
      </c>
      <c r="EE504" s="49" t="str">
        <f>IF($CN504="", "", IF($CN504=Report!$BN$4, BP504, ""))</f>
        <v/>
      </c>
      <c r="EF504" s="49" t="str">
        <f>IF($CN504="", "", IF($CN504=Report!$BN$4, BQ504, ""))</f>
        <v/>
      </c>
      <c r="EG504" s="49" t="str">
        <f>IF($CN504="", "", IF($CN504=Report!$BN$4, BR504, ""))</f>
        <v/>
      </c>
      <c r="EH504" s="49" t="str">
        <f>IF($CN504="", "", IF($CN504=Report!$BN$4, BS504, ""))</f>
        <v/>
      </c>
      <c r="EI504" s="49" t="str">
        <f>IF($CN504="", "", IF($CN504=Report!$BN$4, BT504, ""))</f>
        <v/>
      </c>
      <c r="EJ504" s="49" t="str">
        <f>IF($CN504="", "", IF($CN504=Report!$BN$4, BU504, ""))</f>
        <v/>
      </c>
      <c r="EK504" s="49" t="str">
        <f>IF($CN504="", "", IF($CN504=Report!$BN$4, BV504, ""))</f>
        <v/>
      </c>
      <c r="EL504" s="49" t="str">
        <f>IF($CN504="", "", IF($CN504=Report!$BN$4, BW504, ""))</f>
        <v/>
      </c>
      <c r="EM504" s="49" t="str">
        <f>IF($CN504="", "", IF($CN504=Report!$BN$4, BX504, ""))</f>
        <v/>
      </c>
      <c r="EN504" s="50" t="str">
        <f>IF($CN504="", "", IF($CN504=Report!$BN$4, BY504, ""))</f>
        <v/>
      </c>
      <c r="EO504" s="48" t="str">
        <f>IF($CN504="", "", IF($CN504=Report!$BN$4, BZ504, ""))</f>
        <v/>
      </c>
      <c r="EP504" s="49" t="str">
        <f>IF($CN504="", "", IF($CN504=Report!$BN$4, CA504, ""))</f>
        <v/>
      </c>
      <c r="EQ504" s="49" t="str">
        <f>IF($CN504="", "", IF($CN504=Report!$BN$4, CB504, ""))</f>
        <v/>
      </c>
      <c r="ER504" s="49" t="str">
        <f>IF($CN504="", "", IF($CN504=Report!$BN$4, CC504, ""))</f>
        <v/>
      </c>
      <c r="ES504" s="49" t="str">
        <f>IF($CN504="", "", IF($CN504=Report!$BN$4, CD504, ""))</f>
        <v/>
      </c>
      <c r="ET504" s="49" t="str">
        <f>IF($CN504="", "", IF($CN504=Report!$BN$4, CE504, ""))</f>
        <v/>
      </c>
      <c r="EU504" s="49" t="str">
        <f>IF($CN504="", "", IF($CN504=Report!$BN$4, CF504, ""))</f>
        <v/>
      </c>
      <c r="EV504" s="49" t="str">
        <f>IF($CN504="", "", IF($CN504=Report!$BN$4, CG504, ""))</f>
        <v/>
      </c>
      <c r="EW504" s="49" t="str">
        <f>IF($CN504="", "", IF($CN504=Report!$BN$4, CH504, ""))</f>
        <v/>
      </c>
      <c r="EX504" s="49" t="str">
        <f>IF($CN504="", "", IF($CN504=Report!$BN$4, CI504, ""))</f>
        <v/>
      </c>
      <c r="EY504" s="49" t="str">
        <f>IF($CN504="", "", IF($CN504=Report!$BN$4, CJ504, ""))</f>
        <v/>
      </c>
      <c r="EZ504" s="50" t="str">
        <f>IF($CN504="", "", IF($CN504=Report!$BN$4, CK504, ""))</f>
        <v/>
      </c>
    </row>
    <row r="505" spans="1:156" x14ac:dyDescent="0.25">
      <c r="A505" s="19"/>
      <c r="B505" s="104"/>
      <c r="C505" s="105"/>
      <c r="D505" s="116"/>
      <c r="E505" s="106"/>
      <c r="F505" s="106"/>
      <c r="G505" s="106"/>
      <c r="H505" s="106"/>
      <c r="I505" s="106"/>
      <c r="J505" s="106"/>
      <c r="K505" s="106"/>
      <c r="L505" s="106"/>
      <c r="M505" s="106"/>
      <c r="N505" s="106"/>
      <c r="O505" s="106"/>
      <c r="P505" s="106"/>
      <c r="Q505" s="106"/>
      <c r="R505" s="106"/>
      <c r="S505" s="106"/>
      <c r="T505" s="108"/>
      <c r="U505" s="108"/>
      <c r="V505" s="108"/>
      <c r="W505" s="109"/>
      <c r="X505" s="19"/>
      <c r="AA505" s="48" t="str">
        <f t="shared" si="480"/>
        <v/>
      </c>
      <c r="AB505" s="49" t="str">
        <f t="shared" si="481"/>
        <v/>
      </c>
      <c r="AC505" s="49" t="str">
        <f t="shared" si="482"/>
        <v/>
      </c>
      <c r="AD505" s="49" t="str">
        <f t="shared" si="483"/>
        <v/>
      </c>
      <c r="AE505" s="49" t="str">
        <f t="shared" si="484"/>
        <v/>
      </c>
      <c r="AF505" s="49" t="str">
        <f t="shared" si="485"/>
        <v/>
      </c>
      <c r="AG505" s="49" t="str">
        <f t="shared" si="486"/>
        <v/>
      </c>
      <c r="AH505" s="49" t="str">
        <f t="shared" si="487"/>
        <v/>
      </c>
      <c r="AI505" s="49" t="str">
        <f t="shared" si="488"/>
        <v/>
      </c>
      <c r="AJ505" s="49" t="str">
        <f t="shared" si="489"/>
        <v/>
      </c>
      <c r="AK505" s="49" t="str">
        <f t="shared" si="490"/>
        <v/>
      </c>
      <c r="AL505" s="49" t="str">
        <f t="shared" si="491"/>
        <v/>
      </c>
      <c r="AM505" s="49" t="str">
        <f t="shared" si="492"/>
        <v/>
      </c>
      <c r="AN505" s="49" t="str">
        <f t="shared" si="493"/>
        <v/>
      </c>
      <c r="AO505" s="50" t="str">
        <f t="shared" si="494"/>
        <v/>
      </c>
      <c r="AP505" s="48" t="str">
        <f t="shared" si="495"/>
        <v/>
      </c>
      <c r="AQ505" s="49" t="str">
        <f t="shared" si="458"/>
        <v/>
      </c>
      <c r="AR505" s="49" t="str">
        <f t="shared" si="459"/>
        <v/>
      </c>
      <c r="AS505" s="49" t="str">
        <f t="shared" si="460"/>
        <v/>
      </c>
      <c r="AT505" s="49" t="str">
        <f t="shared" si="461"/>
        <v/>
      </c>
      <c r="AU505" s="49" t="str">
        <f t="shared" si="462"/>
        <v/>
      </c>
      <c r="AV505" s="49" t="str">
        <f t="shared" si="463"/>
        <v/>
      </c>
      <c r="AW505" s="49" t="str">
        <f t="shared" si="464"/>
        <v/>
      </c>
      <c r="AX505" s="49" t="str">
        <f t="shared" si="465"/>
        <v/>
      </c>
      <c r="AY505" s="49" t="str">
        <f t="shared" si="466"/>
        <v/>
      </c>
      <c r="AZ505" s="49" t="str">
        <f t="shared" si="467"/>
        <v/>
      </c>
      <c r="BA505" s="50" t="str">
        <f t="shared" si="468"/>
        <v/>
      </c>
      <c r="BB505" s="48" t="str">
        <f t="shared" si="496"/>
        <v/>
      </c>
      <c r="BC505" s="49" t="str">
        <f t="shared" si="469"/>
        <v/>
      </c>
      <c r="BD505" s="49" t="str">
        <f t="shared" si="470"/>
        <v/>
      </c>
      <c r="BE505" s="49" t="str">
        <f t="shared" si="471"/>
        <v/>
      </c>
      <c r="BF505" s="49" t="str">
        <f t="shared" si="472"/>
        <v/>
      </c>
      <c r="BG505" s="49" t="str">
        <f t="shared" si="473"/>
        <v/>
      </c>
      <c r="BH505" s="49" t="str">
        <f t="shared" si="474"/>
        <v/>
      </c>
      <c r="BI505" s="49" t="str">
        <f t="shared" si="475"/>
        <v/>
      </c>
      <c r="BJ505" s="49" t="str">
        <f t="shared" si="476"/>
        <v/>
      </c>
      <c r="BK505" s="49" t="str">
        <f t="shared" si="477"/>
        <v/>
      </c>
      <c r="BL505" s="49" t="str">
        <f t="shared" si="478"/>
        <v/>
      </c>
      <c r="BM505" s="50" t="str">
        <f t="shared" si="479"/>
        <v/>
      </c>
      <c r="BN505" s="48" t="str">
        <f t="shared" si="497"/>
        <v/>
      </c>
      <c r="BO505" s="49" t="str">
        <f t="shared" si="500"/>
        <v/>
      </c>
      <c r="BP505" s="49" t="str">
        <f t="shared" si="501"/>
        <v/>
      </c>
      <c r="BQ505" s="49" t="str">
        <f t="shared" si="502"/>
        <v/>
      </c>
      <c r="BR505" s="49" t="str">
        <f t="shared" si="503"/>
        <v/>
      </c>
      <c r="BS505" s="49" t="str">
        <f t="shared" si="504"/>
        <v/>
      </c>
      <c r="BT505" s="49" t="str">
        <f t="shared" si="505"/>
        <v/>
      </c>
      <c r="BU505" s="49" t="str">
        <f t="shared" si="506"/>
        <v/>
      </c>
      <c r="BV505" s="49" t="str">
        <f t="shared" si="507"/>
        <v/>
      </c>
      <c r="BW505" s="49" t="str">
        <f t="shared" si="508"/>
        <v/>
      </c>
      <c r="BX505" s="49" t="str">
        <f t="shared" si="509"/>
        <v/>
      </c>
      <c r="BY505" s="50" t="str">
        <f t="shared" si="510"/>
        <v/>
      </c>
      <c r="BZ505" s="48" t="str">
        <f t="shared" si="498"/>
        <v/>
      </c>
      <c r="CA505" s="49" t="str">
        <f t="shared" si="511"/>
        <v/>
      </c>
      <c r="CB505" s="49" t="str">
        <f t="shared" si="512"/>
        <v/>
      </c>
      <c r="CC505" s="49" t="str">
        <f t="shared" si="513"/>
        <v/>
      </c>
      <c r="CD505" s="49" t="str">
        <f t="shared" si="514"/>
        <v/>
      </c>
      <c r="CE505" s="49" t="str">
        <f t="shared" si="515"/>
        <v/>
      </c>
      <c r="CF505" s="49" t="str">
        <f t="shared" si="516"/>
        <v/>
      </c>
      <c r="CG505" s="49" t="str">
        <f t="shared" si="517"/>
        <v/>
      </c>
      <c r="CH505" s="49" t="str">
        <f t="shared" si="518"/>
        <v/>
      </c>
      <c r="CI505" s="49" t="str">
        <f t="shared" si="519"/>
        <v/>
      </c>
      <c r="CJ505" s="49" t="str">
        <f t="shared" si="520"/>
        <v/>
      </c>
      <c r="CK505" s="50" t="str">
        <f t="shared" si="521"/>
        <v/>
      </c>
      <c r="CM505" s="85" t="str">
        <f t="shared" si="499"/>
        <v/>
      </c>
      <c r="CN505" s="6" t="str">
        <f>IF($B505="", "", IF($CM505="X", "", IF(Report!$BN$3="X", LEFT($B505, 2), $B505)))</f>
        <v/>
      </c>
      <c r="CP505" s="48" t="str">
        <f>IF($CN505="", "", IF($CN505=Report!$BN$4, AA505, ""))</f>
        <v/>
      </c>
      <c r="CQ505" s="49" t="str">
        <f>IF($CN505="", "", IF($CN505=Report!$BN$4, AB505, ""))</f>
        <v/>
      </c>
      <c r="CR505" s="49" t="str">
        <f>IF($CN505="", "", IF($CN505=Report!$BN$4, AC505, ""))</f>
        <v/>
      </c>
      <c r="CS505" s="49" t="str">
        <f>IF($CN505="", "", IF($CN505=Report!$BN$4, AD505, ""))</f>
        <v/>
      </c>
      <c r="CT505" s="49" t="str">
        <f>IF($CN505="", "", IF($CN505=Report!$BN$4, AE505, ""))</f>
        <v/>
      </c>
      <c r="CU505" s="49" t="str">
        <f>IF($CN505="", "", IF($CN505=Report!$BN$4, AF505, ""))</f>
        <v/>
      </c>
      <c r="CV505" s="49" t="str">
        <f>IF($CN505="", "", IF($CN505=Report!$BN$4, AG505, ""))</f>
        <v/>
      </c>
      <c r="CW505" s="49" t="str">
        <f>IF($CN505="", "", IF($CN505=Report!$BN$4, AH505, ""))</f>
        <v/>
      </c>
      <c r="CX505" s="49" t="str">
        <f>IF($CN505="", "", IF($CN505=Report!$BN$4, AI505, ""))</f>
        <v/>
      </c>
      <c r="CY505" s="49" t="str">
        <f>IF($CN505="", "", IF($CN505=Report!$BN$4, AJ505, ""))</f>
        <v/>
      </c>
      <c r="CZ505" s="49" t="str">
        <f>IF($CN505="", "", IF($CN505=Report!$BN$4, AK505, ""))</f>
        <v/>
      </c>
      <c r="DA505" s="49" t="str">
        <f>IF($CN505="", "", IF($CN505=Report!$BN$4, AL505, ""))</f>
        <v/>
      </c>
      <c r="DB505" s="49" t="str">
        <f>IF($CN505="", "", IF($CN505=Report!$BN$4, AM505, ""))</f>
        <v/>
      </c>
      <c r="DC505" s="49" t="str">
        <f>IF($CN505="", "", IF($CN505=Report!$BN$4, AN505, ""))</f>
        <v/>
      </c>
      <c r="DD505" s="50" t="str">
        <f>IF($CN505="", "", IF($CN505=Report!$BN$4, AO505, ""))</f>
        <v/>
      </c>
      <c r="DE505" s="48" t="str">
        <f>IF($CN505="", "", IF($CN505=Report!$BN$4, AP505, ""))</f>
        <v/>
      </c>
      <c r="DF505" s="49" t="str">
        <f>IF($CN505="", "", IF($CN505=Report!$BN$4, AQ505, ""))</f>
        <v/>
      </c>
      <c r="DG505" s="49" t="str">
        <f>IF($CN505="", "", IF($CN505=Report!$BN$4, AR505, ""))</f>
        <v/>
      </c>
      <c r="DH505" s="49" t="str">
        <f>IF($CN505="", "", IF($CN505=Report!$BN$4, AS505, ""))</f>
        <v/>
      </c>
      <c r="DI505" s="49" t="str">
        <f>IF($CN505="", "", IF($CN505=Report!$BN$4, AT505, ""))</f>
        <v/>
      </c>
      <c r="DJ505" s="49" t="str">
        <f>IF($CN505="", "", IF($CN505=Report!$BN$4, AU505, ""))</f>
        <v/>
      </c>
      <c r="DK505" s="49" t="str">
        <f>IF($CN505="", "", IF($CN505=Report!$BN$4, AV505, ""))</f>
        <v/>
      </c>
      <c r="DL505" s="49" t="str">
        <f>IF($CN505="", "", IF($CN505=Report!$BN$4, AW505, ""))</f>
        <v/>
      </c>
      <c r="DM505" s="49" t="str">
        <f>IF($CN505="", "", IF($CN505=Report!$BN$4, AX505, ""))</f>
        <v/>
      </c>
      <c r="DN505" s="49" t="str">
        <f>IF($CN505="", "", IF($CN505=Report!$BN$4, AY505, ""))</f>
        <v/>
      </c>
      <c r="DO505" s="49" t="str">
        <f>IF($CN505="", "", IF($CN505=Report!$BN$4, AZ505, ""))</f>
        <v/>
      </c>
      <c r="DP505" s="50" t="str">
        <f>IF($CN505="", "", IF($CN505=Report!$BN$4, BA505, ""))</f>
        <v/>
      </c>
      <c r="DQ505" s="48" t="str">
        <f>IF($CN505="", "", IF($CN505=Report!$BN$4, BB505, ""))</f>
        <v/>
      </c>
      <c r="DR505" s="49" t="str">
        <f>IF($CN505="", "", IF($CN505=Report!$BN$4, BC505, ""))</f>
        <v/>
      </c>
      <c r="DS505" s="49" t="str">
        <f>IF($CN505="", "", IF($CN505=Report!$BN$4, BD505, ""))</f>
        <v/>
      </c>
      <c r="DT505" s="49" t="str">
        <f>IF($CN505="", "", IF($CN505=Report!$BN$4, BE505, ""))</f>
        <v/>
      </c>
      <c r="DU505" s="49" t="str">
        <f>IF($CN505="", "", IF($CN505=Report!$BN$4, BF505, ""))</f>
        <v/>
      </c>
      <c r="DV505" s="49" t="str">
        <f>IF($CN505="", "", IF($CN505=Report!$BN$4, BG505, ""))</f>
        <v/>
      </c>
      <c r="DW505" s="49" t="str">
        <f>IF($CN505="", "", IF($CN505=Report!$BN$4, BH505, ""))</f>
        <v/>
      </c>
      <c r="DX505" s="49" t="str">
        <f>IF($CN505="", "", IF($CN505=Report!$BN$4, BI505, ""))</f>
        <v/>
      </c>
      <c r="DY505" s="49" t="str">
        <f>IF($CN505="", "", IF($CN505=Report!$BN$4, BJ505, ""))</f>
        <v/>
      </c>
      <c r="DZ505" s="49" t="str">
        <f>IF($CN505="", "", IF($CN505=Report!$BN$4, BK505, ""))</f>
        <v/>
      </c>
      <c r="EA505" s="49" t="str">
        <f>IF($CN505="", "", IF($CN505=Report!$BN$4, BL505, ""))</f>
        <v/>
      </c>
      <c r="EB505" s="50" t="str">
        <f>IF($CN505="", "", IF($CN505=Report!$BN$4, BM505, ""))</f>
        <v/>
      </c>
      <c r="EC505" s="48" t="str">
        <f>IF($CN505="", "", IF($CN505=Report!$BN$4, BN505, ""))</f>
        <v/>
      </c>
      <c r="ED505" s="49" t="str">
        <f>IF($CN505="", "", IF($CN505=Report!$BN$4, BO505, ""))</f>
        <v/>
      </c>
      <c r="EE505" s="49" t="str">
        <f>IF($CN505="", "", IF($CN505=Report!$BN$4, BP505, ""))</f>
        <v/>
      </c>
      <c r="EF505" s="49" t="str">
        <f>IF($CN505="", "", IF($CN505=Report!$BN$4, BQ505, ""))</f>
        <v/>
      </c>
      <c r="EG505" s="49" t="str">
        <f>IF($CN505="", "", IF($CN505=Report!$BN$4, BR505, ""))</f>
        <v/>
      </c>
      <c r="EH505" s="49" t="str">
        <f>IF($CN505="", "", IF($CN505=Report!$BN$4, BS505, ""))</f>
        <v/>
      </c>
      <c r="EI505" s="49" t="str">
        <f>IF($CN505="", "", IF($CN505=Report!$BN$4, BT505, ""))</f>
        <v/>
      </c>
      <c r="EJ505" s="49" t="str">
        <f>IF($CN505="", "", IF($CN505=Report!$BN$4, BU505, ""))</f>
        <v/>
      </c>
      <c r="EK505" s="49" t="str">
        <f>IF($CN505="", "", IF($CN505=Report!$BN$4, BV505, ""))</f>
        <v/>
      </c>
      <c r="EL505" s="49" t="str">
        <f>IF($CN505="", "", IF($CN505=Report!$BN$4, BW505, ""))</f>
        <v/>
      </c>
      <c r="EM505" s="49" t="str">
        <f>IF($CN505="", "", IF($CN505=Report!$BN$4, BX505, ""))</f>
        <v/>
      </c>
      <c r="EN505" s="50" t="str">
        <f>IF($CN505="", "", IF($CN505=Report!$BN$4, BY505, ""))</f>
        <v/>
      </c>
      <c r="EO505" s="48" t="str">
        <f>IF($CN505="", "", IF($CN505=Report!$BN$4, BZ505, ""))</f>
        <v/>
      </c>
      <c r="EP505" s="49" t="str">
        <f>IF($CN505="", "", IF($CN505=Report!$BN$4, CA505, ""))</f>
        <v/>
      </c>
      <c r="EQ505" s="49" t="str">
        <f>IF($CN505="", "", IF($CN505=Report!$BN$4, CB505, ""))</f>
        <v/>
      </c>
      <c r="ER505" s="49" t="str">
        <f>IF($CN505="", "", IF($CN505=Report!$BN$4, CC505, ""))</f>
        <v/>
      </c>
      <c r="ES505" s="49" t="str">
        <f>IF($CN505="", "", IF($CN505=Report!$BN$4, CD505, ""))</f>
        <v/>
      </c>
      <c r="ET505" s="49" t="str">
        <f>IF($CN505="", "", IF($CN505=Report!$BN$4, CE505, ""))</f>
        <v/>
      </c>
      <c r="EU505" s="49" t="str">
        <f>IF($CN505="", "", IF($CN505=Report!$BN$4, CF505, ""))</f>
        <v/>
      </c>
      <c r="EV505" s="49" t="str">
        <f>IF($CN505="", "", IF($CN505=Report!$BN$4, CG505, ""))</f>
        <v/>
      </c>
      <c r="EW505" s="49" t="str">
        <f>IF($CN505="", "", IF($CN505=Report!$BN$4, CH505, ""))</f>
        <v/>
      </c>
      <c r="EX505" s="49" t="str">
        <f>IF($CN505="", "", IF($CN505=Report!$BN$4, CI505, ""))</f>
        <v/>
      </c>
      <c r="EY505" s="49" t="str">
        <f>IF($CN505="", "", IF($CN505=Report!$BN$4, CJ505, ""))</f>
        <v/>
      </c>
      <c r="EZ505" s="50" t="str">
        <f>IF($CN505="", "", IF($CN505=Report!$BN$4, CK505, ""))</f>
        <v/>
      </c>
    </row>
    <row r="506" spans="1:156" x14ac:dyDescent="0.25">
      <c r="A506" s="19"/>
      <c r="B506" s="104"/>
      <c r="C506" s="105"/>
      <c r="D506" s="116"/>
      <c r="E506" s="106"/>
      <c r="F506" s="106"/>
      <c r="G506" s="106"/>
      <c r="H506" s="106"/>
      <c r="I506" s="106"/>
      <c r="J506" s="106"/>
      <c r="K506" s="106"/>
      <c r="L506" s="106"/>
      <c r="M506" s="106"/>
      <c r="N506" s="106"/>
      <c r="O506" s="106"/>
      <c r="P506" s="106"/>
      <c r="Q506" s="106"/>
      <c r="R506" s="106"/>
      <c r="S506" s="106"/>
      <c r="T506" s="108"/>
      <c r="U506" s="108"/>
      <c r="V506" s="108"/>
      <c r="W506" s="109"/>
      <c r="X506" s="19"/>
      <c r="AA506" s="48" t="str">
        <f t="shared" si="480"/>
        <v/>
      </c>
      <c r="AB506" s="49" t="str">
        <f t="shared" si="481"/>
        <v/>
      </c>
      <c r="AC506" s="49" t="str">
        <f t="shared" si="482"/>
        <v/>
      </c>
      <c r="AD506" s="49" t="str">
        <f t="shared" si="483"/>
        <v/>
      </c>
      <c r="AE506" s="49" t="str">
        <f t="shared" si="484"/>
        <v/>
      </c>
      <c r="AF506" s="49" t="str">
        <f t="shared" si="485"/>
        <v/>
      </c>
      <c r="AG506" s="49" t="str">
        <f t="shared" si="486"/>
        <v/>
      </c>
      <c r="AH506" s="49" t="str">
        <f t="shared" si="487"/>
        <v/>
      </c>
      <c r="AI506" s="49" t="str">
        <f t="shared" si="488"/>
        <v/>
      </c>
      <c r="AJ506" s="49" t="str">
        <f t="shared" si="489"/>
        <v/>
      </c>
      <c r="AK506" s="49" t="str">
        <f t="shared" si="490"/>
        <v/>
      </c>
      <c r="AL506" s="49" t="str">
        <f t="shared" si="491"/>
        <v/>
      </c>
      <c r="AM506" s="49" t="str">
        <f t="shared" si="492"/>
        <v/>
      </c>
      <c r="AN506" s="49" t="str">
        <f t="shared" si="493"/>
        <v/>
      </c>
      <c r="AO506" s="50" t="str">
        <f t="shared" si="494"/>
        <v/>
      </c>
      <c r="AP506" s="48" t="str">
        <f t="shared" si="495"/>
        <v/>
      </c>
      <c r="AQ506" s="49" t="str">
        <f t="shared" si="458"/>
        <v/>
      </c>
      <c r="AR506" s="49" t="str">
        <f t="shared" si="459"/>
        <v/>
      </c>
      <c r="AS506" s="49" t="str">
        <f t="shared" si="460"/>
        <v/>
      </c>
      <c r="AT506" s="49" t="str">
        <f t="shared" si="461"/>
        <v/>
      </c>
      <c r="AU506" s="49" t="str">
        <f t="shared" si="462"/>
        <v/>
      </c>
      <c r="AV506" s="49" t="str">
        <f t="shared" si="463"/>
        <v/>
      </c>
      <c r="AW506" s="49" t="str">
        <f t="shared" si="464"/>
        <v/>
      </c>
      <c r="AX506" s="49" t="str">
        <f t="shared" si="465"/>
        <v/>
      </c>
      <c r="AY506" s="49" t="str">
        <f t="shared" si="466"/>
        <v/>
      </c>
      <c r="AZ506" s="49" t="str">
        <f t="shared" si="467"/>
        <v/>
      </c>
      <c r="BA506" s="50" t="str">
        <f t="shared" si="468"/>
        <v/>
      </c>
      <c r="BB506" s="48" t="str">
        <f t="shared" si="496"/>
        <v/>
      </c>
      <c r="BC506" s="49" t="str">
        <f t="shared" si="469"/>
        <v/>
      </c>
      <c r="BD506" s="49" t="str">
        <f t="shared" si="470"/>
        <v/>
      </c>
      <c r="BE506" s="49" t="str">
        <f t="shared" si="471"/>
        <v/>
      </c>
      <c r="BF506" s="49" t="str">
        <f t="shared" si="472"/>
        <v/>
      </c>
      <c r="BG506" s="49" t="str">
        <f t="shared" si="473"/>
        <v/>
      </c>
      <c r="BH506" s="49" t="str">
        <f t="shared" si="474"/>
        <v/>
      </c>
      <c r="BI506" s="49" t="str">
        <f t="shared" si="475"/>
        <v/>
      </c>
      <c r="BJ506" s="49" t="str">
        <f t="shared" si="476"/>
        <v/>
      </c>
      <c r="BK506" s="49" t="str">
        <f t="shared" si="477"/>
        <v/>
      </c>
      <c r="BL506" s="49" t="str">
        <f t="shared" si="478"/>
        <v/>
      </c>
      <c r="BM506" s="50" t="str">
        <f t="shared" si="479"/>
        <v/>
      </c>
      <c r="BN506" s="48" t="str">
        <f t="shared" si="497"/>
        <v/>
      </c>
      <c r="BO506" s="49" t="str">
        <f t="shared" si="500"/>
        <v/>
      </c>
      <c r="BP506" s="49" t="str">
        <f t="shared" si="501"/>
        <v/>
      </c>
      <c r="BQ506" s="49" t="str">
        <f t="shared" si="502"/>
        <v/>
      </c>
      <c r="BR506" s="49" t="str">
        <f t="shared" si="503"/>
        <v/>
      </c>
      <c r="BS506" s="49" t="str">
        <f t="shared" si="504"/>
        <v/>
      </c>
      <c r="BT506" s="49" t="str">
        <f t="shared" si="505"/>
        <v/>
      </c>
      <c r="BU506" s="49" t="str">
        <f t="shared" si="506"/>
        <v/>
      </c>
      <c r="BV506" s="49" t="str">
        <f t="shared" si="507"/>
        <v/>
      </c>
      <c r="BW506" s="49" t="str">
        <f t="shared" si="508"/>
        <v/>
      </c>
      <c r="BX506" s="49" t="str">
        <f t="shared" si="509"/>
        <v/>
      </c>
      <c r="BY506" s="50" t="str">
        <f t="shared" si="510"/>
        <v/>
      </c>
      <c r="BZ506" s="48" t="str">
        <f t="shared" si="498"/>
        <v/>
      </c>
      <c r="CA506" s="49" t="str">
        <f t="shared" si="511"/>
        <v/>
      </c>
      <c r="CB506" s="49" t="str">
        <f t="shared" si="512"/>
        <v/>
      </c>
      <c r="CC506" s="49" t="str">
        <f t="shared" si="513"/>
        <v/>
      </c>
      <c r="CD506" s="49" t="str">
        <f t="shared" si="514"/>
        <v/>
      </c>
      <c r="CE506" s="49" t="str">
        <f t="shared" si="515"/>
        <v/>
      </c>
      <c r="CF506" s="49" t="str">
        <f t="shared" si="516"/>
        <v/>
      </c>
      <c r="CG506" s="49" t="str">
        <f t="shared" si="517"/>
        <v/>
      </c>
      <c r="CH506" s="49" t="str">
        <f t="shared" si="518"/>
        <v/>
      </c>
      <c r="CI506" s="49" t="str">
        <f t="shared" si="519"/>
        <v/>
      </c>
      <c r="CJ506" s="49" t="str">
        <f t="shared" si="520"/>
        <v/>
      </c>
      <c r="CK506" s="50" t="str">
        <f t="shared" si="521"/>
        <v/>
      </c>
      <c r="CM506" s="85" t="str">
        <f t="shared" si="499"/>
        <v/>
      </c>
      <c r="CN506" s="6" t="str">
        <f>IF($B506="", "", IF($CM506="X", "", IF(Report!$BN$3="X", LEFT($B506, 2), $B506)))</f>
        <v/>
      </c>
      <c r="CP506" s="48" t="str">
        <f>IF($CN506="", "", IF($CN506=Report!$BN$4, AA506, ""))</f>
        <v/>
      </c>
      <c r="CQ506" s="49" t="str">
        <f>IF($CN506="", "", IF($CN506=Report!$BN$4, AB506, ""))</f>
        <v/>
      </c>
      <c r="CR506" s="49" t="str">
        <f>IF($CN506="", "", IF($CN506=Report!$BN$4, AC506, ""))</f>
        <v/>
      </c>
      <c r="CS506" s="49" t="str">
        <f>IF($CN506="", "", IF($CN506=Report!$BN$4, AD506, ""))</f>
        <v/>
      </c>
      <c r="CT506" s="49" t="str">
        <f>IF($CN506="", "", IF($CN506=Report!$BN$4, AE506, ""))</f>
        <v/>
      </c>
      <c r="CU506" s="49" t="str">
        <f>IF($CN506="", "", IF($CN506=Report!$BN$4, AF506, ""))</f>
        <v/>
      </c>
      <c r="CV506" s="49" t="str">
        <f>IF($CN506="", "", IF($CN506=Report!$BN$4, AG506, ""))</f>
        <v/>
      </c>
      <c r="CW506" s="49" t="str">
        <f>IF($CN506="", "", IF($CN506=Report!$BN$4, AH506, ""))</f>
        <v/>
      </c>
      <c r="CX506" s="49" t="str">
        <f>IF($CN506="", "", IF($CN506=Report!$BN$4, AI506, ""))</f>
        <v/>
      </c>
      <c r="CY506" s="49" t="str">
        <f>IF($CN506="", "", IF($CN506=Report!$BN$4, AJ506, ""))</f>
        <v/>
      </c>
      <c r="CZ506" s="49" t="str">
        <f>IF($CN506="", "", IF($CN506=Report!$BN$4, AK506, ""))</f>
        <v/>
      </c>
      <c r="DA506" s="49" t="str">
        <f>IF($CN506="", "", IF($CN506=Report!$BN$4, AL506, ""))</f>
        <v/>
      </c>
      <c r="DB506" s="49" t="str">
        <f>IF($CN506="", "", IF($CN506=Report!$BN$4, AM506, ""))</f>
        <v/>
      </c>
      <c r="DC506" s="49" t="str">
        <f>IF($CN506="", "", IF($CN506=Report!$BN$4, AN506, ""))</f>
        <v/>
      </c>
      <c r="DD506" s="50" t="str">
        <f>IF($CN506="", "", IF($CN506=Report!$BN$4, AO506, ""))</f>
        <v/>
      </c>
      <c r="DE506" s="48" t="str">
        <f>IF($CN506="", "", IF($CN506=Report!$BN$4, AP506, ""))</f>
        <v/>
      </c>
      <c r="DF506" s="49" t="str">
        <f>IF($CN506="", "", IF($CN506=Report!$BN$4, AQ506, ""))</f>
        <v/>
      </c>
      <c r="DG506" s="49" t="str">
        <f>IF($CN506="", "", IF($CN506=Report!$BN$4, AR506, ""))</f>
        <v/>
      </c>
      <c r="DH506" s="49" t="str">
        <f>IF($CN506="", "", IF($CN506=Report!$BN$4, AS506, ""))</f>
        <v/>
      </c>
      <c r="DI506" s="49" t="str">
        <f>IF($CN506="", "", IF($CN506=Report!$BN$4, AT506, ""))</f>
        <v/>
      </c>
      <c r="DJ506" s="49" t="str">
        <f>IF($CN506="", "", IF($CN506=Report!$BN$4, AU506, ""))</f>
        <v/>
      </c>
      <c r="DK506" s="49" t="str">
        <f>IF($CN506="", "", IF($CN506=Report!$BN$4, AV506, ""))</f>
        <v/>
      </c>
      <c r="DL506" s="49" t="str">
        <f>IF($CN506="", "", IF($CN506=Report!$BN$4, AW506, ""))</f>
        <v/>
      </c>
      <c r="DM506" s="49" t="str">
        <f>IF($CN506="", "", IF($CN506=Report!$BN$4, AX506, ""))</f>
        <v/>
      </c>
      <c r="DN506" s="49" t="str">
        <f>IF($CN506="", "", IF($CN506=Report!$BN$4, AY506, ""))</f>
        <v/>
      </c>
      <c r="DO506" s="49" t="str">
        <f>IF($CN506="", "", IF($CN506=Report!$BN$4, AZ506, ""))</f>
        <v/>
      </c>
      <c r="DP506" s="50" t="str">
        <f>IF($CN506="", "", IF($CN506=Report!$BN$4, BA506, ""))</f>
        <v/>
      </c>
      <c r="DQ506" s="48" t="str">
        <f>IF($CN506="", "", IF($CN506=Report!$BN$4, BB506, ""))</f>
        <v/>
      </c>
      <c r="DR506" s="49" t="str">
        <f>IF($CN506="", "", IF($CN506=Report!$BN$4, BC506, ""))</f>
        <v/>
      </c>
      <c r="DS506" s="49" t="str">
        <f>IF($CN506="", "", IF($CN506=Report!$BN$4, BD506, ""))</f>
        <v/>
      </c>
      <c r="DT506" s="49" t="str">
        <f>IF($CN506="", "", IF($CN506=Report!$BN$4, BE506, ""))</f>
        <v/>
      </c>
      <c r="DU506" s="49" t="str">
        <f>IF($CN506="", "", IF($CN506=Report!$BN$4, BF506, ""))</f>
        <v/>
      </c>
      <c r="DV506" s="49" t="str">
        <f>IF($CN506="", "", IF($CN506=Report!$BN$4, BG506, ""))</f>
        <v/>
      </c>
      <c r="DW506" s="49" t="str">
        <f>IF($CN506="", "", IF($CN506=Report!$BN$4, BH506, ""))</f>
        <v/>
      </c>
      <c r="DX506" s="49" t="str">
        <f>IF($CN506="", "", IF($CN506=Report!$BN$4, BI506, ""))</f>
        <v/>
      </c>
      <c r="DY506" s="49" t="str">
        <f>IF($CN506="", "", IF($CN506=Report!$BN$4, BJ506, ""))</f>
        <v/>
      </c>
      <c r="DZ506" s="49" t="str">
        <f>IF($CN506="", "", IF($CN506=Report!$BN$4, BK506, ""))</f>
        <v/>
      </c>
      <c r="EA506" s="49" t="str">
        <f>IF($CN506="", "", IF($CN506=Report!$BN$4, BL506, ""))</f>
        <v/>
      </c>
      <c r="EB506" s="50" t="str">
        <f>IF($CN506="", "", IF($CN506=Report!$BN$4, BM506, ""))</f>
        <v/>
      </c>
      <c r="EC506" s="48" t="str">
        <f>IF($CN506="", "", IF($CN506=Report!$BN$4, BN506, ""))</f>
        <v/>
      </c>
      <c r="ED506" s="49" t="str">
        <f>IF($CN506="", "", IF($CN506=Report!$BN$4, BO506, ""))</f>
        <v/>
      </c>
      <c r="EE506" s="49" t="str">
        <f>IF($CN506="", "", IF($CN506=Report!$BN$4, BP506, ""))</f>
        <v/>
      </c>
      <c r="EF506" s="49" t="str">
        <f>IF($CN506="", "", IF($CN506=Report!$BN$4, BQ506, ""))</f>
        <v/>
      </c>
      <c r="EG506" s="49" t="str">
        <f>IF($CN506="", "", IF($CN506=Report!$BN$4, BR506, ""))</f>
        <v/>
      </c>
      <c r="EH506" s="49" t="str">
        <f>IF($CN506="", "", IF($CN506=Report!$BN$4, BS506, ""))</f>
        <v/>
      </c>
      <c r="EI506" s="49" t="str">
        <f>IF($CN506="", "", IF($CN506=Report!$BN$4, BT506, ""))</f>
        <v/>
      </c>
      <c r="EJ506" s="49" t="str">
        <f>IF($CN506="", "", IF($CN506=Report!$BN$4, BU506, ""))</f>
        <v/>
      </c>
      <c r="EK506" s="49" t="str">
        <f>IF($CN506="", "", IF($CN506=Report!$BN$4, BV506, ""))</f>
        <v/>
      </c>
      <c r="EL506" s="49" t="str">
        <f>IF($CN506="", "", IF($CN506=Report!$BN$4, BW506, ""))</f>
        <v/>
      </c>
      <c r="EM506" s="49" t="str">
        <f>IF($CN506="", "", IF($CN506=Report!$BN$4, BX506, ""))</f>
        <v/>
      </c>
      <c r="EN506" s="50" t="str">
        <f>IF($CN506="", "", IF($CN506=Report!$BN$4, BY506, ""))</f>
        <v/>
      </c>
      <c r="EO506" s="48" t="str">
        <f>IF($CN506="", "", IF($CN506=Report!$BN$4, BZ506, ""))</f>
        <v/>
      </c>
      <c r="EP506" s="49" t="str">
        <f>IF($CN506="", "", IF($CN506=Report!$BN$4, CA506, ""))</f>
        <v/>
      </c>
      <c r="EQ506" s="49" t="str">
        <f>IF($CN506="", "", IF($CN506=Report!$BN$4, CB506, ""))</f>
        <v/>
      </c>
      <c r="ER506" s="49" t="str">
        <f>IF($CN506="", "", IF($CN506=Report!$BN$4, CC506, ""))</f>
        <v/>
      </c>
      <c r="ES506" s="49" t="str">
        <f>IF($CN506="", "", IF($CN506=Report!$BN$4, CD506, ""))</f>
        <v/>
      </c>
      <c r="ET506" s="49" t="str">
        <f>IF($CN506="", "", IF($CN506=Report!$BN$4, CE506, ""))</f>
        <v/>
      </c>
      <c r="EU506" s="49" t="str">
        <f>IF($CN506="", "", IF($CN506=Report!$BN$4, CF506, ""))</f>
        <v/>
      </c>
      <c r="EV506" s="49" t="str">
        <f>IF($CN506="", "", IF($CN506=Report!$BN$4, CG506, ""))</f>
        <v/>
      </c>
      <c r="EW506" s="49" t="str">
        <f>IF($CN506="", "", IF($CN506=Report!$BN$4, CH506, ""))</f>
        <v/>
      </c>
      <c r="EX506" s="49" t="str">
        <f>IF($CN506="", "", IF($CN506=Report!$BN$4, CI506, ""))</f>
        <v/>
      </c>
      <c r="EY506" s="49" t="str">
        <f>IF($CN506="", "", IF($CN506=Report!$BN$4, CJ506, ""))</f>
        <v/>
      </c>
      <c r="EZ506" s="50" t="str">
        <f>IF($CN506="", "", IF($CN506=Report!$BN$4, CK506, ""))</f>
        <v/>
      </c>
    </row>
    <row r="507" spans="1:156" x14ac:dyDescent="0.25">
      <c r="A507" s="19"/>
      <c r="B507" s="104"/>
      <c r="C507" s="105"/>
      <c r="D507" s="116"/>
      <c r="E507" s="106"/>
      <c r="F507" s="106"/>
      <c r="G507" s="106"/>
      <c r="H507" s="106"/>
      <c r="I507" s="106"/>
      <c r="J507" s="106"/>
      <c r="K507" s="106"/>
      <c r="L507" s="106"/>
      <c r="M507" s="106"/>
      <c r="N507" s="106"/>
      <c r="O507" s="106"/>
      <c r="P507" s="106"/>
      <c r="Q507" s="106"/>
      <c r="R507" s="106"/>
      <c r="S507" s="106"/>
      <c r="T507" s="108"/>
      <c r="U507" s="108"/>
      <c r="V507" s="108"/>
      <c r="W507" s="109"/>
      <c r="X507" s="19"/>
      <c r="AA507" s="48" t="str">
        <f t="shared" si="480"/>
        <v/>
      </c>
      <c r="AB507" s="49" t="str">
        <f t="shared" si="481"/>
        <v/>
      </c>
      <c r="AC507" s="49" t="str">
        <f t="shared" si="482"/>
        <v/>
      </c>
      <c r="AD507" s="49" t="str">
        <f t="shared" si="483"/>
        <v/>
      </c>
      <c r="AE507" s="49" t="str">
        <f t="shared" si="484"/>
        <v/>
      </c>
      <c r="AF507" s="49" t="str">
        <f t="shared" si="485"/>
        <v/>
      </c>
      <c r="AG507" s="49" t="str">
        <f t="shared" si="486"/>
        <v/>
      </c>
      <c r="AH507" s="49" t="str">
        <f t="shared" si="487"/>
        <v/>
      </c>
      <c r="AI507" s="49" t="str">
        <f t="shared" si="488"/>
        <v/>
      </c>
      <c r="AJ507" s="49" t="str">
        <f t="shared" si="489"/>
        <v/>
      </c>
      <c r="AK507" s="49" t="str">
        <f t="shared" si="490"/>
        <v/>
      </c>
      <c r="AL507" s="49" t="str">
        <f t="shared" si="491"/>
        <v/>
      </c>
      <c r="AM507" s="49" t="str">
        <f t="shared" si="492"/>
        <v/>
      </c>
      <c r="AN507" s="49" t="str">
        <f t="shared" si="493"/>
        <v/>
      </c>
      <c r="AO507" s="50" t="str">
        <f t="shared" si="494"/>
        <v/>
      </c>
      <c r="AP507" s="48" t="str">
        <f t="shared" si="495"/>
        <v/>
      </c>
      <c r="AQ507" s="49" t="str">
        <f t="shared" si="458"/>
        <v/>
      </c>
      <c r="AR507" s="49" t="str">
        <f t="shared" si="459"/>
        <v/>
      </c>
      <c r="AS507" s="49" t="str">
        <f t="shared" si="460"/>
        <v/>
      </c>
      <c r="AT507" s="49" t="str">
        <f t="shared" si="461"/>
        <v/>
      </c>
      <c r="AU507" s="49" t="str">
        <f t="shared" si="462"/>
        <v/>
      </c>
      <c r="AV507" s="49" t="str">
        <f t="shared" si="463"/>
        <v/>
      </c>
      <c r="AW507" s="49" t="str">
        <f t="shared" si="464"/>
        <v/>
      </c>
      <c r="AX507" s="49" t="str">
        <f t="shared" si="465"/>
        <v/>
      </c>
      <c r="AY507" s="49" t="str">
        <f t="shared" si="466"/>
        <v/>
      </c>
      <c r="AZ507" s="49" t="str">
        <f t="shared" si="467"/>
        <v/>
      </c>
      <c r="BA507" s="50" t="str">
        <f t="shared" si="468"/>
        <v/>
      </c>
      <c r="BB507" s="48" t="str">
        <f t="shared" si="496"/>
        <v/>
      </c>
      <c r="BC507" s="49" t="str">
        <f t="shared" si="469"/>
        <v/>
      </c>
      <c r="BD507" s="49" t="str">
        <f t="shared" si="470"/>
        <v/>
      </c>
      <c r="BE507" s="49" t="str">
        <f t="shared" si="471"/>
        <v/>
      </c>
      <c r="BF507" s="49" t="str">
        <f t="shared" si="472"/>
        <v/>
      </c>
      <c r="BG507" s="49" t="str">
        <f t="shared" si="473"/>
        <v/>
      </c>
      <c r="BH507" s="49" t="str">
        <f t="shared" si="474"/>
        <v/>
      </c>
      <c r="BI507" s="49" t="str">
        <f t="shared" si="475"/>
        <v/>
      </c>
      <c r="BJ507" s="49" t="str">
        <f t="shared" si="476"/>
        <v/>
      </c>
      <c r="BK507" s="49" t="str">
        <f t="shared" si="477"/>
        <v/>
      </c>
      <c r="BL507" s="49" t="str">
        <f t="shared" si="478"/>
        <v/>
      </c>
      <c r="BM507" s="50" t="str">
        <f t="shared" si="479"/>
        <v/>
      </c>
      <c r="BN507" s="48" t="str">
        <f t="shared" si="497"/>
        <v/>
      </c>
      <c r="BO507" s="49" t="str">
        <f t="shared" si="500"/>
        <v/>
      </c>
      <c r="BP507" s="49" t="str">
        <f t="shared" si="501"/>
        <v/>
      </c>
      <c r="BQ507" s="49" t="str">
        <f t="shared" si="502"/>
        <v/>
      </c>
      <c r="BR507" s="49" t="str">
        <f t="shared" si="503"/>
        <v/>
      </c>
      <c r="BS507" s="49" t="str">
        <f t="shared" si="504"/>
        <v/>
      </c>
      <c r="BT507" s="49" t="str">
        <f t="shared" si="505"/>
        <v/>
      </c>
      <c r="BU507" s="49" t="str">
        <f t="shared" si="506"/>
        <v/>
      </c>
      <c r="BV507" s="49" t="str">
        <f t="shared" si="507"/>
        <v/>
      </c>
      <c r="BW507" s="49" t="str">
        <f t="shared" si="508"/>
        <v/>
      </c>
      <c r="BX507" s="49" t="str">
        <f t="shared" si="509"/>
        <v/>
      </c>
      <c r="BY507" s="50" t="str">
        <f t="shared" si="510"/>
        <v/>
      </c>
      <c r="BZ507" s="48" t="str">
        <f t="shared" si="498"/>
        <v/>
      </c>
      <c r="CA507" s="49" t="str">
        <f t="shared" si="511"/>
        <v/>
      </c>
      <c r="CB507" s="49" t="str">
        <f t="shared" si="512"/>
        <v/>
      </c>
      <c r="CC507" s="49" t="str">
        <f t="shared" si="513"/>
        <v/>
      </c>
      <c r="CD507" s="49" t="str">
        <f t="shared" si="514"/>
        <v/>
      </c>
      <c r="CE507" s="49" t="str">
        <f t="shared" si="515"/>
        <v/>
      </c>
      <c r="CF507" s="49" t="str">
        <f t="shared" si="516"/>
        <v/>
      </c>
      <c r="CG507" s="49" t="str">
        <f t="shared" si="517"/>
        <v/>
      </c>
      <c r="CH507" s="49" t="str">
        <f t="shared" si="518"/>
        <v/>
      </c>
      <c r="CI507" s="49" t="str">
        <f t="shared" si="519"/>
        <v/>
      </c>
      <c r="CJ507" s="49" t="str">
        <f t="shared" si="520"/>
        <v/>
      </c>
      <c r="CK507" s="50" t="str">
        <f t="shared" si="521"/>
        <v/>
      </c>
      <c r="CM507" s="85" t="str">
        <f t="shared" si="499"/>
        <v/>
      </c>
      <c r="CN507" s="6" t="str">
        <f>IF($B507="", "", IF($CM507="X", "", IF(Report!$BN$3="X", LEFT($B507, 2), $B507)))</f>
        <v/>
      </c>
      <c r="CP507" s="48" t="str">
        <f>IF($CN507="", "", IF($CN507=Report!$BN$4, AA507, ""))</f>
        <v/>
      </c>
      <c r="CQ507" s="49" t="str">
        <f>IF($CN507="", "", IF($CN507=Report!$BN$4, AB507, ""))</f>
        <v/>
      </c>
      <c r="CR507" s="49" t="str">
        <f>IF($CN507="", "", IF($CN507=Report!$BN$4, AC507, ""))</f>
        <v/>
      </c>
      <c r="CS507" s="49" t="str">
        <f>IF($CN507="", "", IF($CN507=Report!$BN$4, AD507, ""))</f>
        <v/>
      </c>
      <c r="CT507" s="49" t="str">
        <f>IF($CN507="", "", IF($CN507=Report!$BN$4, AE507, ""))</f>
        <v/>
      </c>
      <c r="CU507" s="49" t="str">
        <f>IF($CN507="", "", IF($CN507=Report!$BN$4, AF507, ""))</f>
        <v/>
      </c>
      <c r="CV507" s="49" t="str">
        <f>IF($CN507="", "", IF($CN507=Report!$BN$4, AG507, ""))</f>
        <v/>
      </c>
      <c r="CW507" s="49" t="str">
        <f>IF($CN507="", "", IF($CN507=Report!$BN$4, AH507, ""))</f>
        <v/>
      </c>
      <c r="CX507" s="49" t="str">
        <f>IF($CN507="", "", IF($CN507=Report!$BN$4, AI507, ""))</f>
        <v/>
      </c>
      <c r="CY507" s="49" t="str">
        <f>IF($CN507="", "", IF($CN507=Report!$BN$4, AJ507, ""))</f>
        <v/>
      </c>
      <c r="CZ507" s="49" t="str">
        <f>IF($CN507="", "", IF($CN507=Report!$BN$4, AK507, ""))</f>
        <v/>
      </c>
      <c r="DA507" s="49" t="str">
        <f>IF($CN507="", "", IF($CN507=Report!$BN$4, AL507, ""))</f>
        <v/>
      </c>
      <c r="DB507" s="49" t="str">
        <f>IF($CN507="", "", IF($CN507=Report!$BN$4, AM507, ""))</f>
        <v/>
      </c>
      <c r="DC507" s="49" t="str">
        <f>IF($CN507="", "", IF($CN507=Report!$BN$4, AN507, ""))</f>
        <v/>
      </c>
      <c r="DD507" s="50" t="str">
        <f>IF($CN507="", "", IF($CN507=Report!$BN$4, AO507, ""))</f>
        <v/>
      </c>
      <c r="DE507" s="48" t="str">
        <f>IF($CN507="", "", IF($CN507=Report!$BN$4, AP507, ""))</f>
        <v/>
      </c>
      <c r="DF507" s="49" t="str">
        <f>IF($CN507="", "", IF($CN507=Report!$BN$4, AQ507, ""))</f>
        <v/>
      </c>
      <c r="DG507" s="49" t="str">
        <f>IF($CN507="", "", IF($CN507=Report!$BN$4, AR507, ""))</f>
        <v/>
      </c>
      <c r="DH507" s="49" t="str">
        <f>IF($CN507="", "", IF($CN507=Report!$BN$4, AS507, ""))</f>
        <v/>
      </c>
      <c r="DI507" s="49" t="str">
        <f>IF($CN507="", "", IF($CN507=Report!$BN$4, AT507, ""))</f>
        <v/>
      </c>
      <c r="DJ507" s="49" t="str">
        <f>IF($CN507="", "", IF($CN507=Report!$BN$4, AU507, ""))</f>
        <v/>
      </c>
      <c r="DK507" s="49" t="str">
        <f>IF($CN507="", "", IF($CN507=Report!$BN$4, AV507, ""))</f>
        <v/>
      </c>
      <c r="DL507" s="49" t="str">
        <f>IF($CN507="", "", IF($CN507=Report!$BN$4, AW507, ""))</f>
        <v/>
      </c>
      <c r="DM507" s="49" t="str">
        <f>IF($CN507="", "", IF($CN507=Report!$BN$4, AX507, ""))</f>
        <v/>
      </c>
      <c r="DN507" s="49" t="str">
        <f>IF($CN507="", "", IF($CN507=Report!$BN$4, AY507, ""))</f>
        <v/>
      </c>
      <c r="DO507" s="49" t="str">
        <f>IF($CN507="", "", IF($CN507=Report!$BN$4, AZ507, ""))</f>
        <v/>
      </c>
      <c r="DP507" s="50" t="str">
        <f>IF($CN507="", "", IF($CN507=Report!$BN$4, BA507, ""))</f>
        <v/>
      </c>
      <c r="DQ507" s="48" t="str">
        <f>IF($CN507="", "", IF($CN507=Report!$BN$4, BB507, ""))</f>
        <v/>
      </c>
      <c r="DR507" s="49" t="str">
        <f>IF($CN507="", "", IF($CN507=Report!$BN$4, BC507, ""))</f>
        <v/>
      </c>
      <c r="DS507" s="49" t="str">
        <f>IF($CN507="", "", IF($CN507=Report!$BN$4, BD507, ""))</f>
        <v/>
      </c>
      <c r="DT507" s="49" t="str">
        <f>IF($CN507="", "", IF($CN507=Report!$BN$4, BE507, ""))</f>
        <v/>
      </c>
      <c r="DU507" s="49" t="str">
        <f>IF($CN507="", "", IF($CN507=Report!$BN$4, BF507, ""))</f>
        <v/>
      </c>
      <c r="DV507" s="49" t="str">
        <f>IF($CN507="", "", IF($CN507=Report!$BN$4, BG507, ""))</f>
        <v/>
      </c>
      <c r="DW507" s="49" t="str">
        <f>IF($CN507="", "", IF($CN507=Report!$BN$4, BH507, ""))</f>
        <v/>
      </c>
      <c r="DX507" s="49" t="str">
        <f>IF($CN507="", "", IF($CN507=Report!$BN$4, BI507, ""))</f>
        <v/>
      </c>
      <c r="DY507" s="49" t="str">
        <f>IF($CN507="", "", IF($CN507=Report!$BN$4, BJ507, ""))</f>
        <v/>
      </c>
      <c r="DZ507" s="49" t="str">
        <f>IF($CN507="", "", IF($CN507=Report!$BN$4, BK507, ""))</f>
        <v/>
      </c>
      <c r="EA507" s="49" t="str">
        <f>IF($CN507="", "", IF($CN507=Report!$BN$4, BL507, ""))</f>
        <v/>
      </c>
      <c r="EB507" s="50" t="str">
        <f>IF($CN507="", "", IF($CN507=Report!$BN$4, BM507, ""))</f>
        <v/>
      </c>
      <c r="EC507" s="48" t="str">
        <f>IF($CN507="", "", IF($CN507=Report!$BN$4, BN507, ""))</f>
        <v/>
      </c>
      <c r="ED507" s="49" t="str">
        <f>IF($CN507="", "", IF($CN507=Report!$BN$4, BO507, ""))</f>
        <v/>
      </c>
      <c r="EE507" s="49" t="str">
        <f>IF($CN507="", "", IF($CN507=Report!$BN$4, BP507, ""))</f>
        <v/>
      </c>
      <c r="EF507" s="49" t="str">
        <f>IF($CN507="", "", IF($CN507=Report!$BN$4, BQ507, ""))</f>
        <v/>
      </c>
      <c r="EG507" s="49" t="str">
        <f>IF($CN507="", "", IF($CN507=Report!$BN$4, BR507, ""))</f>
        <v/>
      </c>
      <c r="EH507" s="49" t="str">
        <f>IF($CN507="", "", IF($CN507=Report!$BN$4, BS507, ""))</f>
        <v/>
      </c>
      <c r="EI507" s="49" t="str">
        <f>IF($CN507="", "", IF($CN507=Report!$BN$4, BT507, ""))</f>
        <v/>
      </c>
      <c r="EJ507" s="49" t="str">
        <f>IF($CN507="", "", IF($CN507=Report!$BN$4, BU507, ""))</f>
        <v/>
      </c>
      <c r="EK507" s="49" t="str">
        <f>IF($CN507="", "", IF($CN507=Report!$BN$4, BV507, ""))</f>
        <v/>
      </c>
      <c r="EL507" s="49" t="str">
        <f>IF($CN507="", "", IF($CN507=Report!$BN$4, BW507, ""))</f>
        <v/>
      </c>
      <c r="EM507" s="49" t="str">
        <f>IF($CN507="", "", IF($CN507=Report!$BN$4, BX507, ""))</f>
        <v/>
      </c>
      <c r="EN507" s="50" t="str">
        <f>IF($CN507="", "", IF($CN507=Report!$BN$4, BY507, ""))</f>
        <v/>
      </c>
      <c r="EO507" s="48" t="str">
        <f>IF($CN507="", "", IF($CN507=Report!$BN$4, BZ507, ""))</f>
        <v/>
      </c>
      <c r="EP507" s="49" t="str">
        <f>IF($CN507="", "", IF($CN507=Report!$BN$4, CA507, ""))</f>
        <v/>
      </c>
      <c r="EQ507" s="49" t="str">
        <f>IF($CN507="", "", IF($CN507=Report!$BN$4, CB507, ""))</f>
        <v/>
      </c>
      <c r="ER507" s="49" t="str">
        <f>IF($CN507="", "", IF($CN507=Report!$BN$4, CC507, ""))</f>
        <v/>
      </c>
      <c r="ES507" s="49" t="str">
        <f>IF($CN507="", "", IF($CN507=Report!$BN$4, CD507, ""))</f>
        <v/>
      </c>
      <c r="ET507" s="49" t="str">
        <f>IF($CN507="", "", IF($CN507=Report!$BN$4, CE507, ""))</f>
        <v/>
      </c>
      <c r="EU507" s="49" t="str">
        <f>IF($CN507="", "", IF($CN507=Report!$BN$4, CF507, ""))</f>
        <v/>
      </c>
      <c r="EV507" s="49" t="str">
        <f>IF($CN507="", "", IF($CN507=Report!$BN$4, CG507, ""))</f>
        <v/>
      </c>
      <c r="EW507" s="49" t="str">
        <f>IF($CN507="", "", IF($CN507=Report!$BN$4, CH507, ""))</f>
        <v/>
      </c>
      <c r="EX507" s="49" t="str">
        <f>IF($CN507="", "", IF($CN507=Report!$BN$4, CI507, ""))</f>
        <v/>
      </c>
      <c r="EY507" s="49" t="str">
        <f>IF($CN507="", "", IF($CN507=Report!$BN$4, CJ507, ""))</f>
        <v/>
      </c>
      <c r="EZ507" s="50" t="str">
        <f>IF($CN507="", "", IF($CN507=Report!$BN$4, CK507, ""))</f>
        <v/>
      </c>
    </row>
    <row r="508" spans="1:156" x14ac:dyDescent="0.25">
      <c r="A508" s="19"/>
      <c r="B508" s="104"/>
      <c r="C508" s="105"/>
      <c r="D508" s="116"/>
      <c r="E508" s="106"/>
      <c r="F508" s="106"/>
      <c r="G508" s="106"/>
      <c r="H508" s="106"/>
      <c r="I508" s="106"/>
      <c r="J508" s="106"/>
      <c r="K508" s="106"/>
      <c r="L508" s="106"/>
      <c r="M508" s="106"/>
      <c r="N508" s="106"/>
      <c r="O508" s="106"/>
      <c r="P508" s="106"/>
      <c r="Q508" s="106"/>
      <c r="R508" s="106"/>
      <c r="S508" s="106"/>
      <c r="T508" s="108"/>
      <c r="U508" s="108"/>
      <c r="V508" s="108"/>
      <c r="W508" s="109"/>
      <c r="X508" s="19"/>
      <c r="AA508" s="48" t="str">
        <f t="shared" si="480"/>
        <v/>
      </c>
      <c r="AB508" s="49" t="str">
        <f t="shared" si="481"/>
        <v/>
      </c>
      <c r="AC508" s="49" t="str">
        <f t="shared" si="482"/>
        <v/>
      </c>
      <c r="AD508" s="49" t="str">
        <f t="shared" si="483"/>
        <v/>
      </c>
      <c r="AE508" s="49" t="str">
        <f t="shared" si="484"/>
        <v/>
      </c>
      <c r="AF508" s="49" t="str">
        <f t="shared" si="485"/>
        <v/>
      </c>
      <c r="AG508" s="49" t="str">
        <f t="shared" si="486"/>
        <v/>
      </c>
      <c r="AH508" s="49" t="str">
        <f t="shared" si="487"/>
        <v/>
      </c>
      <c r="AI508" s="49" t="str">
        <f t="shared" si="488"/>
        <v/>
      </c>
      <c r="AJ508" s="49" t="str">
        <f t="shared" si="489"/>
        <v/>
      </c>
      <c r="AK508" s="49" t="str">
        <f t="shared" si="490"/>
        <v/>
      </c>
      <c r="AL508" s="49" t="str">
        <f t="shared" si="491"/>
        <v/>
      </c>
      <c r="AM508" s="49" t="str">
        <f t="shared" si="492"/>
        <v/>
      </c>
      <c r="AN508" s="49" t="str">
        <f t="shared" si="493"/>
        <v/>
      </c>
      <c r="AO508" s="50" t="str">
        <f t="shared" si="494"/>
        <v/>
      </c>
      <c r="AP508" s="48" t="str">
        <f t="shared" si="495"/>
        <v/>
      </c>
      <c r="AQ508" s="49" t="str">
        <f t="shared" si="458"/>
        <v/>
      </c>
      <c r="AR508" s="49" t="str">
        <f t="shared" si="459"/>
        <v/>
      </c>
      <c r="AS508" s="49" t="str">
        <f t="shared" si="460"/>
        <v/>
      </c>
      <c r="AT508" s="49" t="str">
        <f t="shared" si="461"/>
        <v/>
      </c>
      <c r="AU508" s="49" t="str">
        <f t="shared" si="462"/>
        <v/>
      </c>
      <c r="AV508" s="49" t="str">
        <f t="shared" si="463"/>
        <v/>
      </c>
      <c r="AW508" s="49" t="str">
        <f t="shared" si="464"/>
        <v/>
      </c>
      <c r="AX508" s="49" t="str">
        <f t="shared" si="465"/>
        <v/>
      </c>
      <c r="AY508" s="49" t="str">
        <f t="shared" si="466"/>
        <v/>
      </c>
      <c r="AZ508" s="49" t="str">
        <f t="shared" si="467"/>
        <v/>
      </c>
      <c r="BA508" s="50" t="str">
        <f t="shared" si="468"/>
        <v/>
      </c>
      <c r="BB508" s="48" t="str">
        <f t="shared" si="496"/>
        <v/>
      </c>
      <c r="BC508" s="49" t="str">
        <f t="shared" si="469"/>
        <v/>
      </c>
      <c r="BD508" s="49" t="str">
        <f t="shared" si="470"/>
        <v/>
      </c>
      <c r="BE508" s="49" t="str">
        <f t="shared" si="471"/>
        <v/>
      </c>
      <c r="BF508" s="49" t="str">
        <f t="shared" si="472"/>
        <v/>
      </c>
      <c r="BG508" s="49" t="str">
        <f t="shared" si="473"/>
        <v/>
      </c>
      <c r="BH508" s="49" t="str">
        <f t="shared" si="474"/>
        <v/>
      </c>
      <c r="BI508" s="49" t="str">
        <f t="shared" si="475"/>
        <v/>
      </c>
      <c r="BJ508" s="49" t="str">
        <f t="shared" si="476"/>
        <v/>
      </c>
      <c r="BK508" s="49" t="str">
        <f t="shared" si="477"/>
        <v/>
      </c>
      <c r="BL508" s="49" t="str">
        <f t="shared" si="478"/>
        <v/>
      </c>
      <c r="BM508" s="50" t="str">
        <f t="shared" si="479"/>
        <v/>
      </c>
      <c r="BN508" s="48" t="str">
        <f t="shared" si="497"/>
        <v/>
      </c>
      <c r="BO508" s="49" t="str">
        <f t="shared" si="500"/>
        <v/>
      </c>
      <c r="BP508" s="49" t="str">
        <f t="shared" si="501"/>
        <v/>
      </c>
      <c r="BQ508" s="49" t="str">
        <f t="shared" si="502"/>
        <v/>
      </c>
      <c r="BR508" s="49" t="str">
        <f t="shared" si="503"/>
        <v/>
      </c>
      <c r="BS508" s="49" t="str">
        <f t="shared" si="504"/>
        <v/>
      </c>
      <c r="BT508" s="49" t="str">
        <f t="shared" si="505"/>
        <v/>
      </c>
      <c r="BU508" s="49" t="str">
        <f t="shared" si="506"/>
        <v/>
      </c>
      <c r="BV508" s="49" t="str">
        <f t="shared" si="507"/>
        <v/>
      </c>
      <c r="BW508" s="49" t="str">
        <f t="shared" si="508"/>
        <v/>
      </c>
      <c r="BX508" s="49" t="str">
        <f t="shared" si="509"/>
        <v/>
      </c>
      <c r="BY508" s="50" t="str">
        <f t="shared" si="510"/>
        <v/>
      </c>
      <c r="BZ508" s="48" t="str">
        <f t="shared" si="498"/>
        <v/>
      </c>
      <c r="CA508" s="49" t="str">
        <f t="shared" si="511"/>
        <v/>
      </c>
      <c r="CB508" s="49" t="str">
        <f t="shared" si="512"/>
        <v/>
      </c>
      <c r="CC508" s="49" t="str">
        <f t="shared" si="513"/>
        <v/>
      </c>
      <c r="CD508" s="49" t="str">
        <f t="shared" si="514"/>
        <v/>
      </c>
      <c r="CE508" s="49" t="str">
        <f t="shared" si="515"/>
        <v/>
      </c>
      <c r="CF508" s="49" t="str">
        <f t="shared" si="516"/>
        <v/>
      </c>
      <c r="CG508" s="49" t="str">
        <f t="shared" si="517"/>
        <v/>
      </c>
      <c r="CH508" s="49" t="str">
        <f t="shared" si="518"/>
        <v/>
      </c>
      <c r="CI508" s="49" t="str">
        <f t="shared" si="519"/>
        <v/>
      </c>
      <c r="CJ508" s="49" t="str">
        <f t="shared" si="520"/>
        <v/>
      </c>
      <c r="CK508" s="50" t="str">
        <f t="shared" si="521"/>
        <v/>
      </c>
      <c r="CM508" s="85" t="str">
        <f t="shared" si="499"/>
        <v/>
      </c>
      <c r="CN508" s="6" t="str">
        <f>IF($B508="", "", IF($CM508="X", "", IF(Report!$BN$3="X", LEFT($B508, 2), $B508)))</f>
        <v/>
      </c>
      <c r="CP508" s="48" t="str">
        <f>IF($CN508="", "", IF($CN508=Report!$BN$4, AA508, ""))</f>
        <v/>
      </c>
      <c r="CQ508" s="49" t="str">
        <f>IF($CN508="", "", IF($CN508=Report!$BN$4, AB508, ""))</f>
        <v/>
      </c>
      <c r="CR508" s="49" t="str">
        <f>IF($CN508="", "", IF($CN508=Report!$BN$4, AC508, ""))</f>
        <v/>
      </c>
      <c r="CS508" s="49" t="str">
        <f>IF($CN508="", "", IF($CN508=Report!$BN$4, AD508, ""))</f>
        <v/>
      </c>
      <c r="CT508" s="49" t="str">
        <f>IF($CN508="", "", IF($CN508=Report!$BN$4, AE508, ""))</f>
        <v/>
      </c>
      <c r="CU508" s="49" t="str">
        <f>IF($CN508="", "", IF($CN508=Report!$BN$4, AF508, ""))</f>
        <v/>
      </c>
      <c r="CV508" s="49" t="str">
        <f>IF($CN508="", "", IF($CN508=Report!$BN$4, AG508, ""))</f>
        <v/>
      </c>
      <c r="CW508" s="49" t="str">
        <f>IF($CN508="", "", IF($CN508=Report!$BN$4, AH508, ""))</f>
        <v/>
      </c>
      <c r="CX508" s="49" t="str">
        <f>IF($CN508="", "", IF($CN508=Report!$BN$4, AI508, ""))</f>
        <v/>
      </c>
      <c r="CY508" s="49" t="str">
        <f>IF($CN508="", "", IF($CN508=Report!$BN$4, AJ508, ""))</f>
        <v/>
      </c>
      <c r="CZ508" s="49" t="str">
        <f>IF($CN508="", "", IF($CN508=Report!$BN$4, AK508, ""))</f>
        <v/>
      </c>
      <c r="DA508" s="49" t="str">
        <f>IF($CN508="", "", IF($CN508=Report!$BN$4, AL508, ""))</f>
        <v/>
      </c>
      <c r="DB508" s="49" t="str">
        <f>IF($CN508="", "", IF($CN508=Report!$BN$4, AM508, ""))</f>
        <v/>
      </c>
      <c r="DC508" s="49" t="str">
        <f>IF($CN508="", "", IF($CN508=Report!$BN$4, AN508, ""))</f>
        <v/>
      </c>
      <c r="DD508" s="50" t="str">
        <f>IF($CN508="", "", IF($CN508=Report!$BN$4, AO508, ""))</f>
        <v/>
      </c>
      <c r="DE508" s="48" t="str">
        <f>IF($CN508="", "", IF($CN508=Report!$BN$4, AP508, ""))</f>
        <v/>
      </c>
      <c r="DF508" s="49" t="str">
        <f>IF($CN508="", "", IF($CN508=Report!$BN$4, AQ508, ""))</f>
        <v/>
      </c>
      <c r="DG508" s="49" t="str">
        <f>IF($CN508="", "", IF($CN508=Report!$BN$4, AR508, ""))</f>
        <v/>
      </c>
      <c r="DH508" s="49" t="str">
        <f>IF($CN508="", "", IF($CN508=Report!$BN$4, AS508, ""))</f>
        <v/>
      </c>
      <c r="DI508" s="49" t="str">
        <f>IF($CN508="", "", IF($CN508=Report!$BN$4, AT508, ""))</f>
        <v/>
      </c>
      <c r="DJ508" s="49" t="str">
        <f>IF($CN508="", "", IF($CN508=Report!$BN$4, AU508, ""))</f>
        <v/>
      </c>
      <c r="DK508" s="49" t="str">
        <f>IF($CN508="", "", IF($CN508=Report!$BN$4, AV508, ""))</f>
        <v/>
      </c>
      <c r="DL508" s="49" t="str">
        <f>IF($CN508="", "", IF($CN508=Report!$BN$4, AW508, ""))</f>
        <v/>
      </c>
      <c r="DM508" s="49" t="str">
        <f>IF($CN508="", "", IF($CN508=Report!$BN$4, AX508, ""))</f>
        <v/>
      </c>
      <c r="DN508" s="49" t="str">
        <f>IF($CN508="", "", IF($CN508=Report!$BN$4, AY508, ""))</f>
        <v/>
      </c>
      <c r="DO508" s="49" t="str">
        <f>IF($CN508="", "", IF($CN508=Report!$BN$4, AZ508, ""))</f>
        <v/>
      </c>
      <c r="DP508" s="50" t="str">
        <f>IF($CN508="", "", IF($CN508=Report!$BN$4, BA508, ""))</f>
        <v/>
      </c>
      <c r="DQ508" s="48" t="str">
        <f>IF($CN508="", "", IF($CN508=Report!$BN$4, BB508, ""))</f>
        <v/>
      </c>
      <c r="DR508" s="49" t="str">
        <f>IF($CN508="", "", IF($CN508=Report!$BN$4, BC508, ""))</f>
        <v/>
      </c>
      <c r="DS508" s="49" t="str">
        <f>IF($CN508="", "", IF($CN508=Report!$BN$4, BD508, ""))</f>
        <v/>
      </c>
      <c r="DT508" s="49" t="str">
        <f>IF($CN508="", "", IF($CN508=Report!$BN$4, BE508, ""))</f>
        <v/>
      </c>
      <c r="DU508" s="49" t="str">
        <f>IF($CN508="", "", IF($CN508=Report!$BN$4, BF508, ""))</f>
        <v/>
      </c>
      <c r="DV508" s="49" t="str">
        <f>IF($CN508="", "", IF($CN508=Report!$BN$4, BG508, ""))</f>
        <v/>
      </c>
      <c r="DW508" s="49" t="str">
        <f>IF($CN508="", "", IF($CN508=Report!$BN$4, BH508, ""))</f>
        <v/>
      </c>
      <c r="DX508" s="49" t="str">
        <f>IF($CN508="", "", IF($CN508=Report!$BN$4, BI508, ""))</f>
        <v/>
      </c>
      <c r="DY508" s="49" t="str">
        <f>IF($CN508="", "", IF($CN508=Report!$BN$4, BJ508, ""))</f>
        <v/>
      </c>
      <c r="DZ508" s="49" t="str">
        <f>IF($CN508="", "", IF($CN508=Report!$BN$4, BK508, ""))</f>
        <v/>
      </c>
      <c r="EA508" s="49" t="str">
        <f>IF($CN508="", "", IF($CN508=Report!$BN$4, BL508, ""))</f>
        <v/>
      </c>
      <c r="EB508" s="50" t="str">
        <f>IF($CN508="", "", IF($CN508=Report!$BN$4, BM508, ""))</f>
        <v/>
      </c>
      <c r="EC508" s="48" t="str">
        <f>IF($CN508="", "", IF($CN508=Report!$BN$4, BN508, ""))</f>
        <v/>
      </c>
      <c r="ED508" s="49" t="str">
        <f>IF($CN508="", "", IF($CN508=Report!$BN$4, BO508, ""))</f>
        <v/>
      </c>
      <c r="EE508" s="49" t="str">
        <f>IF($CN508="", "", IF($CN508=Report!$BN$4, BP508, ""))</f>
        <v/>
      </c>
      <c r="EF508" s="49" t="str">
        <f>IF($CN508="", "", IF($CN508=Report!$BN$4, BQ508, ""))</f>
        <v/>
      </c>
      <c r="EG508" s="49" t="str">
        <f>IF($CN508="", "", IF($CN508=Report!$BN$4, BR508, ""))</f>
        <v/>
      </c>
      <c r="EH508" s="49" t="str">
        <f>IF($CN508="", "", IF($CN508=Report!$BN$4, BS508, ""))</f>
        <v/>
      </c>
      <c r="EI508" s="49" t="str">
        <f>IF($CN508="", "", IF($CN508=Report!$BN$4, BT508, ""))</f>
        <v/>
      </c>
      <c r="EJ508" s="49" t="str">
        <f>IF($CN508="", "", IF($CN508=Report!$BN$4, BU508, ""))</f>
        <v/>
      </c>
      <c r="EK508" s="49" t="str">
        <f>IF($CN508="", "", IF($CN508=Report!$BN$4, BV508, ""))</f>
        <v/>
      </c>
      <c r="EL508" s="49" t="str">
        <f>IF($CN508="", "", IF($CN508=Report!$BN$4, BW508, ""))</f>
        <v/>
      </c>
      <c r="EM508" s="49" t="str">
        <f>IF($CN508="", "", IF($CN508=Report!$BN$4, BX508, ""))</f>
        <v/>
      </c>
      <c r="EN508" s="50" t="str">
        <f>IF($CN508="", "", IF($CN508=Report!$BN$4, BY508, ""))</f>
        <v/>
      </c>
      <c r="EO508" s="48" t="str">
        <f>IF($CN508="", "", IF($CN508=Report!$BN$4, BZ508, ""))</f>
        <v/>
      </c>
      <c r="EP508" s="49" t="str">
        <f>IF($CN508="", "", IF($CN508=Report!$BN$4, CA508, ""))</f>
        <v/>
      </c>
      <c r="EQ508" s="49" t="str">
        <f>IF($CN508="", "", IF($CN508=Report!$BN$4, CB508, ""))</f>
        <v/>
      </c>
      <c r="ER508" s="49" t="str">
        <f>IF($CN508="", "", IF($CN508=Report!$BN$4, CC508, ""))</f>
        <v/>
      </c>
      <c r="ES508" s="49" t="str">
        <f>IF($CN508="", "", IF($CN508=Report!$BN$4, CD508, ""))</f>
        <v/>
      </c>
      <c r="ET508" s="49" t="str">
        <f>IF($CN508="", "", IF($CN508=Report!$BN$4, CE508, ""))</f>
        <v/>
      </c>
      <c r="EU508" s="49" t="str">
        <f>IF($CN508="", "", IF($CN508=Report!$BN$4, CF508, ""))</f>
        <v/>
      </c>
      <c r="EV508" s="49" t="str">
        <f>IF($CN508="", "", IF($CN508=Report!$BN$4, CG508, ""))</f>
        <v/>
      </c>
      <c r="EW508" s="49" t="str">
        <f>IF($CN508="", "", IF($CN508=Report!$BN$4, CH508, ""))</f>
        <v/>
      </c>
      <c r="EX508" s="49" t="str">
        <f>IF($CN508="", "", IF($CN508=Report!$BN$4, CI508, ""))</f>
        <v/>
      </c>
      <c r="EY508" s="49" t="str">
        <f>IF($CN508="", "", IF($CN508=Report!$BN$4, CJ508, ""))</f>
        <v/>
      </c>
      <c r="EZ508" s="50" t="str">
        <f>IF($CN508="", "", IF($CN508=Report!$BN$4, CK508, ""))</f>
        <v/>
      </c>
    </row>
    <row r="509" spans="1:156" x14ac:dyDescent="0.25">
      <c r="A509" s="19"/>
      <c r="B509" s="104"/>
      <c r="C509" s="105"/>
      <c r="D509" s="116"/>
      <c r="E509" s="106"/>
      <c r="F509" s="106"/>
      <c r="G509" s="106"/>
      <c r="H509" s="106"/>
      <c r="I509" s="106"/>
      <c r="J509" s="106"/>
      <c r="K509" s="106"/>
      <c r="L509" s="106"/>
      <c r="M509" s="106"/>
      <c r="N509" s="106"/>
      <c r="O509" s="106"/>
      <c r="P509" s="106"/>
      <c r="Q509" s="106"/>
      <c r="R509" s="106"/>
      <c r="S509" s="106"/>
      <c r="T509" s="108"/>
      <c r="U509" s="108"/>
      <c r="V509" s="108"/>
      <c r="W509" s="109"/>
      <c r="X509" s="19"/>
      <c r="AA509" s="48" t="str">
        <f t="shared" si="480"/>
        <v/>
      </c>
      <c r="AB509" s="49" t="str">
        <f t="shared" si="481"/>
        <v/>
      </c>
      <c r="AC509" s="49" t="str">
        <f t="shared" si="482"/>
        <v/>
      </c>
      <c r="AD509" s="49" t="str">
        <f t="shared" si="483"/>
        <v/>
      </c>
      <c r="AE509" s="49" t="str">
        <f t="shared" si="484"/>
        <v/>
      </c>
      <c r="AF509" s="49" t="str">
        <f t="shared" si="485"/>
        <v/>
      </c>
      <c r="AG509" s="49" t="str">
        <f t="shared" si="486"/>
        <v/>
      </c>
      <c r="AH509" s="49" t="str">
        <f t="shared" si="487"/>
        <v/>
      </c>
      <c r="AI509" s="49" t="str">
        <f t="shared" si="488"/>
        <v/>
      </c>
      <c r="AJ509" s="49" t="str">
        <f t="shared" si="489"/>
        <v/>
      </c>
      <c r="AK509" s="49" t="str">
        <f t="shared" si="490"/>
        <v/>
      </c>
      <c r="AL509" s="49" t="str">
        <f t="shared" si="491"/>
        <v/>
      </c>
      <c r="AM509" s="49" t="str">
        <f t="shared" si="492"/>
        <v/>
      </c>
      <c r="AN509" s="49" t="str">
        <f t="shared" si="493"/>
        <v/>
      </c>
      <c r="AO509" s="50" t="str">
        <f t="shared" si="494"/>
        <v/>
      </c>
      <c r="AP509" s="48" t="str">
        <f t="shared" si="495"/>
        <v/>
      </c>
      <c r="AQ509" s="49" t="str">
        <f t="shared" si="458"/>
        <v/>
      </c>
      <c r="AR509" s="49" t="str">
        <f t="shared" si="459"/>
        <v/>
      </c>
      <c r="AS509" s="49" t="str">
        <f t="shared" si="460"/>
        <v/>
      </c>
      <c r="AT509" s="49" t="str">
        <f t="shared" si="461"/>
        <v/>
      </c>
      <c r="AU509" s="49" t="str">
        <f t="shared" si="462"/>
        <v/>
      </c>
      <c r="AV509" s="49" t="str">
        <f t="shared" si="463"/>
        <v/>
      </c>
      <c r="AW509" s="49" t="str">
        <f t="shared" si="464"/>
        <v/>
      </c>
      <c r="AX509" s="49" t="str">
        <f t="shared" si="465"/>
        <v/>
      </c>
      <c r="AY509" s="49" t="str">
        <f t="shared" si="466"/>
        <v/>
      </c>
      <c r="AZ509" s="49" t="str">
        <f t="shared" si="467"/>
        <v/>
      </c>
      <c r="BA509" s="50" t="str">
        <f t="shared" si="468"/>
        <v/>
      </c>
      <c r="BB509" s="48" t="str">
        <f t="shared" si="496"/>
        <v/>
      </c>
      <c r="BC509" s="49" t="str">
        <f t="shared" si="469"/>
        <v/>
      </c>
      <c r="BD509" s="49" t="str">
        <f t="shared" si="470"/>
        <v/>
      </c>
      <c r="BE509" s="49" t="str">
        <f t="shared" si="471"/>
        <v/>
      </c>
      <c r="BF509" s="49" t="str">
        <f t="shared" si="472"/>
        <v/>
      </c>
      <c r="BG509" s="49" t="str">
        <f t="shared" si="473"/>
        <v/>
      </c>
      <c r="BH509" s="49" t="str">
        <f t="shared" si="474"/>
        <v/>
      </c>
      <c r="BI509" s="49" t="str">
        <f t="shared" si="475"/>
        <v/>
      </c>
      <c r="BJ509" s="49" t="str">
        <f t="shared" si="476"/>
        <v/>
      </c>
      <c r="BK509" s="49" t="str">
        <f t="shared" si="477"/>
        <v/>
      </c>
      <c r="BL509" s="49" t="str">
        <f t="shared" si="478"/>
        <v/>
      </c>
      <c r="BM509" s="50" t="str">
        <f t="shared" si="479"/>
        <v/>
      </c>
      <c r="BN509" s="48" t="str">
        <f t="shared" si="497"/>
        <v/>
      </c>
      <c r="BO509" s="49" t="str">
        <f t="shared" si="500"/>
        <v/>
      </c>
      <c r="BP509" s="49" t="str">
        <f t="shared" si="501"/>
        <v/>
      </c>
      <c r="BQ509" s="49" t="str">
        <f t="shared" si="502"/>
        <v/>
      </c>
      <c r="BR509" s="49" t="str">
        <f t="shared" si="503"/>
        <v/>
      </c>
      <c r="BS509" s="49" t="str">
        <f t="shared" si="504"/>
        <v/>
      </c>
      <c r="BT509" s="49" t="str">
        <f t="shared" si="505"/>
        <v/>
      </c>
      <c r="BU509" s="49" t="str">
        <f t="shared" si="506"/>
        <v/>
      </c>
      <c r="BV509" s="49" t="str">
        <f t="shared" si="507"/>
        <v/>
      </c>
      <c r="BW509" s="49" t="str">
        <f t="shared" si="508"/>
        <v/>
      </c>
      <c r="BX509" s="49" t="str">
        <f t="shared" si="509"/>
        <v/>
      </c>
      <c r="BY509" s="50" t="str">
        <f t="shared" si="510"/>
        <v/>
      </c>
      <c r="BZ509" s="48" t="str">
        <f t="shared" si="498"/>
        <v/>
      </c>
      <c r="CA509" s="49" t="str">
        <f t="shared" si="511"/>
        <v/>
      </c>
      <c r="CB509" s="49" t="str">
        <f t="shared" si="512"/>
        <v/>
      </c>
      <c r="CC509" s="49" t="str">
        <f t="shared" si="513"/>
        <v/>
      </c>
      <c r="CD509" s="49" t="str">
        <f t="shared" si="514"/>
        <v/>
      </c>
      <c r="CE509" s="49" t="str">
        <f t="shared" si="515"/>
        <v/>
      </c>
      <c r="CF509" s="49" t="str">
        <f t="shared" si="516"/>
        <v/>
      </c>
      <c r="CG509" s="49" t="str">
        <f t="shared" si="517"/>
        <v/>
      </c>
      <c r="CH509" s="49" t="str">
        <f t="shared" si="518"/>
        <v/>
      </c>
      <c r="CI509" s="49" t="str">
        <f t="shared" si="519"/>
        <v/>
      </c>
      <c r="CJ509" s="49" t="str">
        <f t="shared" si="520"/>
        <v/>
      </c>
      <c r="CK509" s="50" t="str">
        <f t="shared" si="521"/>
        <v/>
      </c>
      <c r="CM509" s="85" t="str">
        <f t="shared" si="499"/>
        <v/>
      </c>
      <c r="CN509" s="6" t="str">
        <f>IF($B509="", "", IF($CM509="X", "", IF(Report!$BN$3="X", LEFT($B509, 2), $B509)))</f>
        <v/>
      </c>
      <c r="CP509" s="48" t="str">
        <f>IF($CN509="", "", IF($CN509=Report!$BN$4, AA509, ""))</f>
        <v/>
      </c>
      <c r="CQ509" s="49" t="str">
        <f>IF($CN509="", "", IF($CN509=Report!$BN$4, AB509, ""))</f>
        <v/>
      </c>
      <c r="CR509" s="49" t="str">
        <f>IF($CN509="", "", IF($CN509=Report!$BN$4, AC509, ""))</f>
        <v/>
      </c>
      <c r="CS509" s="49" t="str">
        <f>IF($CN509="", "", IF($CN509=Report!$BN$4, AD509, ""))</f>
        <v/>
      </c>
      <c r="CT509" s="49" t="str">
        <f>IF($CN509="", "", IF($CN509=Report!$BN$4, AE509, ""))</f>
        <v/>
      </c>
      <c r="CU509" s="49" t="str">
        <f>IF($CN509="", "", IF($CN509=Report!$BN$4, AF509, ""))</f>
        <v/>
      </c>
      <c r="CV509" s="49" t="str">
        <f>IF($CN509="", "", IF($CN509=Report!$BN$4, AG509, ""))</f>
        <v/>
      </c>
      <c r="CW509" s="49" t="str">
        <f>IF($CN509="", "", IF($CN509=Report!$BN$4, AH509, ""))</f>
        <v/>
      </c>
      <c r="CX509" s="49" t="str">
        <f>IF($CN509="", "", IF($CN509=Report!$BN$4, AI509, ""))</f>
        <v/>
      </c>
      <c r="CY509" s="49" t="str">
        <f>IF($CN509="", "", IF($CN509=Report!$BN$4, AJ509, ""))</f>
        <v/>
      </c>
      <c r="CZ509" s="49" t="str">
        <f>IF($CN509="", "", IF($CN509=Report!$BN$4, AK509, ""))</f>
        <v/>
      </c>
      <c r="DA509" s="49" t="str">
        <f>IF($CN509="", "", IF($CN509=Report!$BN$4, AL509, ""))</f>
        <v/>
      </c>
      <c r="DB509" s="49" t="str">
        <f>IF($CN509="", "", IF($CN509=Report!$BN$4, AM509, ""))</f>
        <v/>
      </c>
      <c r="DC509" s="49" t="str">
        <f>IF($CN509="", "", IF($CN509=Report!$BN$4, AN509, ""))</f>
        <v/>
      </c>
      <c r="DD509" s="50" t="str">
        <f>IF($CN509="", "", IF($CN509=Report!$BN$4, AO509, ""))</f>
        <v/>
      </c>
      <c r="DE509" s="48" t="str">
        <f>IF($CN509="", "", IF($CN509=Report!$BN$4, AP509, ""))</f>
        <v/>
      </c>
      <c r="DF509" s="49" t="str">
        <f>IF($CN509="", "", IF($CN509=Report!$BN$4, AQ509, ""))</f>
        <v/>
      </c>
      <c r="DG509" s="49" t="str">
        <f>IF($CN509="", "", IF($CN509=Report!$BN$4, AR509, ""))</f>
        <v/>
      </c>
      <c r="DH509" s="49" t="str">
        <f>IF($CN509="", "", IF($CN509=Report!$BN$4, AS509, ""))</f>
        <v/>
      </c>
      <c r="DI509" s="49" t="str">
        <f>IF($CN509="", "", IF($CN509=Report!$BN$4, AT509, ""))</f>
        <v/>
      </c>
      <c r="DJ509" s="49" t="str">
        <f>IF($CN509="", "", IF($CN509=Report!$BN$4, AU509, ""))</f>
        <v/>
      </c>
      <c r="DK509" s="49" t="str">
        <f>IF($CN509="", "", IF($CN509=Report!$BN$4, AV509, ""))</f>
        <v/>
      </c>
      <c r="DL509" s="49" t="str">
        <f>IF($CN509="", "", IF($CN509=Report!$BN$4, AW509, ""))</f>
        <v/>
      </c>
      <c r="DM509" s="49" t="str">
        <f>IF($CN509="", "", IF($CN509=Report!$BN$4, AX509, ""))</f>
        <v/>
      </c>
      <c r="DN509" s="49" t="str">
        <f>IF($CN509="", "", IF($CN509=Report!$BN$4, AY509, ""))</f>
        <v/>
      </c>
      <c r="DO509" s="49" t="str">
        <f>IF($CN509="", "", IF($CN509=Report!$BN$4, AZ509, ""))</f>
        <v/>
      </c>
      <c r="DP509" s="50" t="str">
        <f>IF($CN509="", "", IF($CN509=Report!$BN$4, BA509, ""))</f>
        <v/>
      </c>
      <c r="DQ509" s="48" t="str">
        <f>IF($CN509="", "", IF($CN509=Report!$BN$4, BB509, ""))</f>
        <v/>
      </c>
      <c r="DR509" s="49" t="str">
        <f>IF($CN509="", "", IF($CN509=Report!$BN$4, BC509, ""))</f>
        <v/>
      </c>
      <c r="DS509" s="49" t="str">
        <f>IF($CN509="", "", IF($CN509=Report!$BN$4, BD509, ""))</f>
        <v/>
      </c>
      <c r="DT509" s="49" t="str">
        <f>IF($CN509="", "", IF($CN509=Report!$BN$4, BE509, ""))</f>
        <v/>
      </c>
      <c r="DU509" s="49" t="str">
        <f>IF($CN509="", "", IF($CN509=Report!$BN$4, BF509, ""))</f>
        <v/>
      </c>
      <c r="DV509" s="49" t="str">
        <f>IF($CN509="", "", IF($CN509=Report!$BN$4, BG509, ""))</f>
        <v/>
      </c>
      <c r="DW509" s="49" t="str">
        <f>IF($CN509="", "", IF($CN509=Report!$BN$4, BH509, ""))</f>
        <v/>
      </c>
      <c r="DX509" s="49" t="str">
        <f>IF($CN509="", "", IF($CN509=Report!$BN$4, BI509, ""))</f>
        <v/>
      </c>
      <c r="DY509" s="49" t="str">
        <f>IF($CN509="", "", IF($CN509=Report!$BN$4, BJ509, ""))</f>
        <v/>
      </c>
      <c r="DZ509" s="49" t="str">
        <f>IF($CN509="", "", IF($CN509=Report!$BN$4, BK509, ""))</f>
        <v/>
      </c>
      <c r="EA509" s="49" t="str">
        <f>IF($CN509="", "", IF($CN509=Report!$BN$4, BL509, ""))</f>
        <v/>
      </c>
      <c r="EB509" s="50" t="str">
        <f>IF($CN509="", "", IF($CN509=Report!$BN$4, BM509, ""))</f>
        <v/>
      </c>
      <c r="EC509" s="48" t="str">
        <f>IF($CN509="", "", IF($CN509=Report!$BN$4, BN509, ""))</f>
        <v/>
      </c>
      <c r="ED509" s="49" t="str">
        <f>IF($CN509="", "", IF($CN509=Report!$BN$4, BO509, ""))</f>
        <v/>
      </c>
      <c r="EE509" s="49" t="str">
        <f>IF($CN509="", "", IF($CN509=Report!$BN$4, BP509, ""))</f>
        <v/>
      </c>
      <c r="EF509" s="49" t="str">
        <f>IF($CN509="", "", IF($CN509=Report!$BN$4, BQ509, ""))</f>
        <v/>
      </c>
      <c r="EG509" s="49" t="str">
        <f>IF($CN509="", "", IF($CN509=Report!$BN$4, BR509, ""))</f>
        <v/>
      </c>
      <c r="EH509" s="49" t="str">
        <f>IF($CN509="", "", IF($CN509=Report!$BN$4, BS509, ""))</f>
        <v/>
      </c>
      <c r="EI509" s="49" t="str">
        <f>IF($CN509="", "", IF($CN509=Report!$BN$4, BT509, ""))</f>
        <v/>
      </c>
      <c r="EJ509" s="49" t="str">
        <f>IF($CN509="", "", IF($CN509=Report!$BN$4, BU509, ""))</f>
        <v/>
      </c>
      <c r="EK509" s="49" t="str">
        <f>IF($CN509="", "", IF($CN509=Report!$BN$4, BV509, ""))</f>
        <v/>
      </c>
      <c r="EL509" s="49" t="str">
        <f>IF($CN509="", "", IF($CN509=Report!$BN$4, BW509, ""))</f>
        <v/>
      </c>
      <c r="EM509" s="49" t="str">
        <f>IF($CN509="", "", IF($CN509=Report!$BN$4, BX509, ""))</f>
        <v/>
      </c>
      <c r="EN509" s="50" t="str">
        <f>IF($CN509="", "", IF($CN509=Report!$BN$4, BY509, ""))</f>
        <v/>
      </c>
      <c r="EO509" s="48" t="str">
        <f>IF($CN509="", "", IF($CN509=Report!$BN$4, BZ509, ""))</f>
        <v/>
      </c>
      <c r="EP509" s="49" t="str">
        <f>IF($CN509="", "", IF($CN509=Report!$BN$4, CA509, ""))</f>
        <v/>
      </c>
      <c r="EQ509" s="49" t="str">
        <f>IF($CN509="", "", IF($CN509=Report!$BN$4, CB509, ""))</f>
        <v/>
      </c>
      <c r="ER509" s="49" t="str">
        <f>IF($CN509="", "", IF($CN509=Report!$BN$4, CC509, ""))</f>
        <v/>
      </c>
      <c r="ES509" s="49" t="str">
        <f>IF($CN509="", "", IF($CN509=Report!$BN$4, CD509, ""))</f>
        <v/>
      </c>
      <c r="ET509" s="49" t="str">
        <f>IF($CN509="", "", IF($CN509=Report!$BN$4, CE509, ""))</f>
        <v/>
      </c>
      <c r="EU509" s="49" t="str">
        <f>IF($CN509="", "", IF($CN509=Report!$BN$4, CF509, ""))</f>
        <v/>
      </c>
      <c r="EV509" s="49" t="str">
        <f>IF($CN509="", "", IF($CN509=Report!$BN$4, CG509, ""))</f>
        <v/>
      </c>
      <c r="EW509" s="49" t="str">
        <f>IF($CN509="", "", IF($CN509=Report!$BN$4, CH509, ""))</f>
        <v/>
      </c>
      <c r="EX509" s="49" t="str">
        <f>IF($CN509="", "", IF($CN509=Report!$BN$4, CI509, ""))</f>
        <v/>
      </c>
      <c r="EY509" s="49" t="str">
        <f>IF($CN509="", "", IF($CN509=Report!$BN$4, CJ509, ""))</f>
        <v/>
      </c>
      <c r="EZ509" s="50" t="str">
        <f>IF($CN509="", "", IF($CN509=Report!$BN$4, CK509, ""))</f>
        <v/>
      </c>
    </row>
    <row r="510" spans="1:156" x14ac:dyDescent="0.25">
      <c r="A510" s="19"/>
      <c r="B510" s="110"/>
      <c r="C510" s="111"/>
      <c r="D510" s="117"/>
      <c r="E510" s="112"/>
      <c r="F510" s="112"/>
      <c r="G510" s="112"/>
      <c r="H510" s="112"/>
      <c r="I510" s="112"/>
      <c r="J510" s="112"/>
      <c r="K510" s="112"/>
      <c r="L510" s="112"/>
      <c r="M510" s="112"/>
      <c r="N510" s="112"/>
      <c r="O510" s="112"/>
      <c r="P510" s="112"/>
      <c r="Q510" s="112"/>
      <c r="R510" s="112"/>
      <c r="S510" s="112"/>
      <c r="T510" s="114"/>
      <c r="U510" s="114"/>
      <c r="V510" s="114"/>
      <c r="W510" s="115"/>
      <c r="X510" s="19"/>
      <c r="AA510" s="51" t="str">
        <f t="shared" si="480"/>
        <v/>
      </c>
      <c r="AB510" s="52" t="str">
        <f t="shared" si="481"/>
        <v/>
      </c>
      <c r="AC510" s="52" t="str">
        <f t="shared" si="482"/>
        <v/>
      </c>
      <c r="AD510" s="52" t="str">
        <f t="shared" si="483"/>
        <v/>
      </c>
      <c r="AE510" s="52" t="str">
        <f t="shared" si="484"/>
        <v/>
      </c>
      <c r="AF510" s="52" t="str">
        <f t="shared" si="485"/>
        <v/>
      </c>
      <c r="AG510" s="52" t="str">
        <f t="shared" si="486"/>
        <v/>
      </c>
      <c r="AH510" s="52" t="str">
        <f t="shared" si="487"/>
        <v/>
      </c>
      <c r="AI510" s="52" t="str">
        <f t="shared" si="488"/>
        <v/>
      </c>
      <c r="AJ510" s="52" t="str">
        <f t="shared" si="489"/>
        <v/>
      </c>
      <c r="AK510" s="52" t="str">
        <f t="shared" si="490"/>
        <v/>
      </c>
      <c r="AL510" s="52" t="str">
        <f t="shared" si="491"/>
        <v/>
      </c>
      <c r="AM510" s="52" t="str">
        <f t="shared" si="492"/>
        <v/>
      </c>
      <c r="AN510" s="52" t="str">
        <f t="shared" si="493"/>
        <v/>
      </c>
      <c r="AO510" s="53" t="str">
        <f t="shared" si="494"/>
        <v/>
      </c>
      <c r="AP510" s="51" t="str">
        <f t="shared" si="495"/>
        <v/>
      </c>
      <c r="AQ510" s="52" t="str">
        <f t="shared" si="458"/>
        <v/>
      </c>
      <c r="AR510" s="52" t="str">
        <f t="shared" si="459"/>
        <v/>
      </c>
      <c r="AS510" s="52" t="str">
        <f t="shared" si="460"/>
        <v/>
      </c>
      <c r="AT510" s="52" t="str">
        <f t="shared" si="461"/>
        <v/>
      </c>
      <c r="AU510" s="52" t="str">
        <f t="shared" si="462"/>
        <v/>
      </c>
      <c r="AV510" s="52" t="str">
        <f t="shared" si="463"/>
        <v/>
      </c>
      <c r="AW510" s="52" t="str">
        <f t="shared" si="464"/>
        <v/>
      </c>
      <c r="AX510" s="52" t="str">
        <f t="shared" si="465"/>
        <v/>
      </c>
      <c r="AY510" s="52" t="str">
        <f t="shared" si="466"/>
        <v/>
      </c>
      <c r="AZ510" s="52" t="str">
        <f t="shared" si="467"/>
        <v/>
      </c>
      <c r="BA510" s="53" t="str">
        <f t="shared" si="468"/>
        <v/>
      </c>
      <c r="BB510" s="51" t="str">
        <f t="shared" si="496"/>
        <v/>
      </c>
      <c r="BC510" s="52" t="str">
        <f t="shared" si="469"/>
        <v/>
      </c>
      <c r="BD510" s="52" t="str">
        <f t="shared" si="470"/>
        <v/>
      </c>
      <c r="BE510" s="52" t="str">
        <f t="shared" si="471"/>
        <v/>
      </c>
      <c r="BF510" s="52" t="str">
        <f t="shared" si="472"/>
        <v/>
      </c>
      <c r="BG510" s="52" t="str">
        <f t="shared" si="473"/>
        <v/>
      </c>
      <c r="BH510" s="52" t="str">
        <f t="shared" si="474"/>
        <v/>
      </c>
      <c r="BI510" s="52" t="str">
        <f t="shared" si="475"/>
        <v/>
      </c>
      <c r="BJ510" s="52" t="str">
        <f t="shared" si="476"/>
        <v/>
      </c>
      <c r="BK510" s="52" t="str">
        <f t="shared" si="477"/>
        <v/>
      </c>
      <c r="BL510" s="52" t="str">
        <f t="shared" si="478"/>
        <v/>
      </c>
      <c r="BM510" s="53" t="str">
        <f t="shared" si="479"/>
        <v/>
      </c>
      <c r="BN510" s="51" t="str">
        <f t="shared" si="497"/>
        <v/>
      </c>
      <c r="BO510" s="52" t="str">
        <f t="shared" si="500"/>
        <v/>
      </c>
      <c r="BP510" s="52" t="str">
        <f t="shared" si="501"/>
        <v/>
      </c>
      <c r="BQ510" s="52" t="str">
        <f t="shared" si="502"/>
        <v/>
      </c>
      <c r="BR510" s="52" t="str">
        <f t="shared" si="503"/>
        <v/>
      </c>
      <c r="BS510" s="52" t="str">
        <f t="shared" si="504"/>
        <v/>
      </c>
      <c r="BT510" s="52" t="str">
        <f t="shared" si="505"/>
        <v/>
      </c>
      <c r="BU510" s="52" t="str">
        <f t="shared" si="506"/>
        <v/>
      </c>
      <c r="BV510" s="52" t="str">
        <f t="shared" si="507"/>
        <v/>
      </c>
      <c r="BW510" s="52" t="str">
        <f t="shared" si="508"/>
        <v/>
      </c>
      <c r="BX510" s="52" t="str">
        <f t="shared" si="509"/>
        <v/>
      </c>
      <c r="BY510" s="53" t="str">
        <f t="shared" si="510"/>
        <v/>
      </c>
      <c r="BZ510" s="51" t="str">
        <f t="shared" si="498"/>
        <v/>
      </c>
      <c r="CA510" s="52" t="str">
        <f t="shared" si="511"/>
        <v/>
      </c>
      <c r="CB510" s="52" t="str">
        <f t="shared" si="512"/>
        <v/>
      </c>
      <c r="CC510" s="52" t="str">
        <f t="shared" si="513"/>
        <v/>
      </c>
      <c r="CD510" s="52" t="str">
        <f t="shared" si="514"/>
        <v/>
      </c>
      <c r="CE510" s="52" t="str">
        <f t="shared" si="515"/>
        <v/>
      </c>
      <c r="CF510" s="52" t="str">
        <f t="shared" si="516"/>
        <v/>
      </c>
      <c r="CG510" s="52" t="str">
        <f t="shared" si="517"/>
        <v/>
      </c>
      <c r="CH510" s="52" t="str">
        <f t="shared" si="518"/>
        <v/>
      </c>
      <c r="CI510" s="52" t="str">
        <f t="shared" si="519"/>
        <v/>
      </c>
      <c r="CJ510" s="52" t="str">
        <f t="shared" si="520"/>
        <v/>
      </c>
      <c r="CK510" s="53" t="str">
        <f t="shared" si="521"/>
        <v/>
      </c>
      <c r="CM510" s="87" t="str">
        <f t="shared" si="499"/>
        <v/>
      </c>
      <c r="CN510" s="7" t="str">
        <f>IF($B510="", "", IF($CM510="X", "", IF(Report!$BN$3="X", LEFT($B510, 2), $B510)))</f>
        <v/>
      </c>
      <c r="CP510" s="51" t="str">
        <f>IF($CN510="", "", IF($CN510=Report!$BN$4, AA510, ""))</f>
        <v/>
      </c>
      <c r="CQ510" s="52" t="str">
        <f>IF($CN510="", "", IF($CN510=Report!$BN$4, AB510, ""))</f>
        <v/>
      </c>
      <c r="CR510" s="52" t="str">
        <f>IF($CN510="", "", IF($CN510=Report!$BN$4, AC510, ""))</f>
        <v/>
      </c>
      <c r="CS510" s="52" t="str">
        <f>IF($CN510="", "", IF($CN510=Report!$BN$4, AD510, ""))</f>
        <v/>
      </c>
      <c r="CT510" s="52" t="str">
        <f>IF($CN510="", "", IF($CN510=Report!$BN$4, AE510, ""))</f>
        <v/>
      </c>
      <c r="CU510" s="52" t="str">
        <f>IF($CN510="", "", IF($CN510=Report!$BN$4, AF510, ""))</f>
        <v/>
      </c>
      <c r="CV510" s="52" t="str">
        <f>IF($CN510="", "", IF($CN510=Report!$BN$4, AG510, ""))</f>
        <v/>
      </c>
      <c r="CW510" s="52" t="str">
        <f>IF($CN510="", "", IF($CN510=Report!$BN$4, AH510, ""))</f>
        <v/>
      </c>
      <c r="CX510" s="52" t="str">
        <f>IF($CN510="", "", IF($CN510=Report!$BN$4, AI510, ""))</f>
        <v/>
      </c>
      <c r="CY510" s="52" t="str">
        <f>IF($CN510="", "", IF($CN510=Report!$BN$4, AJ510, ""))</f>
        <v/>
      </c>
      <c r="CZ510" s="52" t="str">
        <f>IF($CN510="", "", IF($CN510=Report!$BN$4, AK510, ""))</f>
        <v/>
      </c>
      <c r="DA510" s="52" t="str">
        <f>IF($CN510="", "", IF($CN510=Report!$BN$4, AL510, ""))</f>
        <v/>
      </c>
      <c r="DB510" s="52" t="str">
        <f>IF($CN510="", "", IF($CN510=Report!$BN$4, AM510, ""))</f>
        <v/>
      </c>
      <c r="DC510" s="52" t="str">
        <f>IF($CN510="", "", IF($CN510=Report!$BN$4, AN510, ""))</f>
        <v/>
      </c>
      <c r="DD510" s="53" t="str">
        <f>IF($CN510="", "", IF($CN510=Report!$BN$4, AO510, ""))</f>
        <v/>
      </c>
      <c r="DE510" s="51" t="str">
        <f>IF($CN510="", "", IF($CN510=Report!$BN$4, AP510, ""))</f>
        <v/>
      </c>
      <c r="DF510" s="52" t="str">
        <f>IF($CN510="", "", IF($CN510=Report!$BN$4, AQ510, ""))</f>
        <v/>
      </c>
      <c r="DG510" s="52" t="str">
        <f>IF($CN510="", "", IF($CN510=Report!$BN$4, AR510, ""))</f>
        <v/>
      </c>
      <c r="DH510" s="52" t="str">
        <f>IF($CN510="", "", IF($CN510=Report!$BN$4, AS510, ""))</f>
        <v/>
      </c>
      <c r="DI510" s="52" t="str">
        <f>IF($CN510="", "", IF($CN510=Report!$BN$4, AT510, ""))</f>
        <v/>
      </c>
      <c r="DJ510" s="52" t="str">
        <f>IF($CN510="", "", IF($CN510=Report!$BN$4, AU510, ""))</f>
        <v/>
      </c>
      <c r="DK510" s="52" t="str">
        <f>IF($CN510="", "", IF($CN510=Report!$BN$4, AV510, ""))</f>
        <v/>
      </c>
      <c r="DL510" s="52" t="str">
        <f>IF($CN510="", "", IF($CN510=Report!$BN$4, AW510, ""))</f>
        <v/>
      </c>
      <c r="DM510" s="52" t="str">
        <f>IF($CN510="", "", IF($CN510=Report!$BN$4, AX510, ""))</f>
        <v/>
      </c>
      <c r="DN510" s="52" t="str">
        <f>IF($CN510="", "", IF($CN510=Report!$BN$4, AY510, ""))</f>
        <v/>
      </c>
      <c r="DO510" s="52" t="str">
        <f>IF($CN510="", "", IF($CN510=Report!$BN$4, AZ510, ""))</f>
        <v/>
      </c>
      <c r="DP510" s="53" t="str">
        <f>IF($CN510="", "", IF($CN510=Report!$BN$4, BA510, ""))</f>
        <v/>
      </c>
      <c r="DQ510" s="51" t="str">
        <f>IF($CN510="", "", IF($CN510=Report!$BN$4, BB510, ""))</f>
        <v/>
      </c>
      <c r="DR510" s="52" t="str">
        <f>IF($CN510="", "", IF($CN510=Report!$BN$4, BC510, ""))</f>
        <v/>
      </c>
      <c r="DS510" s="52" t="str">
        <f>IF($CN510="", "", IF($CN510=Report!$BN$4, BD510, ""))</f>
        <v/>
      </c>
      <c r="DT510" s="52" t="str">
        <f>IF($CN510="", "", IF($CN510=Report!$BN$4, BE510, ""))</f>
        <v/>
      </c>
      <c r="DU510" s="52" t="str">
        <f>IF($CN510="", "", IF($CN510=Report!$BN$4, BF510, ""))</f>
        <v/>
      </c>
      <c r="DV510" s="52" t="str">
        <f>IF($CN510="", "", IF($CN510=Report!$BN$4, BG510, ""))</f>
        <v/>
      </c>
      <c r="DW510" s="52" t="str">
        <f>IF($CN510="", "", IF($CN510=Report!$BN$4, BH510, ""))</f>
        <v/>
      </c>
      <c r="DX510" s="52" t="str">
        <f>IF($CN510="", "", IF($CN510=Report!$BN$4, BI510, ""))</f>
        <v/>
      </c>
      <c r="DY510" s="52" t="str">
        <f>IF($CN510="", "", IF($CN510=Report!$BN$4, BJ510, ""))</f>
        <v/>
      </c>
      <c r="DZ510" s="52" t="str">
        <f>IF($CN510="", "", IF($CN510=Report!$BN$4, BK510, ""))</f>
        <v/>
      </c>
      <c r="EA510" s="52" t="str">
        <f>IF($CN510="", "", IF($CN510=Report!$BN$4, BL510, ""))</f>
        <v/>
      </c>
      <c r="EB510" s="53" t="str">
        <f>IF($CN510="", "", IF($CN510=Report!$BN$4, BM510, ""))</f>
        <v/>
      </c>
      <c r="EC510" s="51" t="str">
        <f>IF($CN510="", "", IF($CN510=Report!$BN$4, BN510, ""))</f>
        <v/>
      </c>
      <c r="ED510" s="52" t="str">
        <f>IF($CN510="", "", IF($CN510=Report!$BN$4, BO510, ""))</f>
        <v/>
      </c>
      <c r="EE510" s="52" t="str">
        <f>IF($CN510="", "", IF($CN510=Report!$BN$4, BP510, ""))</f>
        <v/>
      </c>
      <c r="EF510" s="52" t="str">
        <f>IF($CN510="", "", IF($CN510=Report!$BN$4, BQ510, ""))</f>
        <v/>
      </c>
      <c r="EG510" s="52" t="str">
        <f>IF($CN510="", "", IF($CN510=Report!$BN$4, BR510, ""))</f>
        <v/>
      </c>
      <c r="EH510" s="52" t="str">
        <f>IF($CN510="", "", IF($CN510=Report!$BN$4, BS510, ""))</f>
        <v/>
      </c>
      <c r="EI510" s="52" t="str">
        <f>IF($CN510="", "", IF($CN510=Report!$BN$4, BT510, ""))</f>
        <v/>
      </c>
      <c r="EJ510" s="52" t="str">
        <f>IF($CN510="", "", IF($CN510=Report!$BN$4, BU510, ""))</f>
        <v/>
      </c>
      <c r="EK510" s="52" t="str">
        <f>IF($CN510="", "", IF($CN510=Report!$BN$4, BV510, ""))</f>
        <v/>
      </c>
      <c r="EL510" s="52" t="str">
        <f>IF($CN510="", "", IF($CN510=Report!$BN$4, BW510, ""))</f>
        <v/>
      </c>
      <c r="EM510" s="52" t="str">
        <f>IF($CN510="", "", IF($CN510=Report!$BN$4, BX510, ""))</f>
        <v/>
      </c>
      <c r="EN510" s="53" t="str">
        <f>IF($CN510="", "", IF($CN510=Report!$BN$4, BY510, ""))</f>
        <v/>
      </c>
      <c r="EO510" s="51" t="str">
        <f>IF($CN510="", "", IF($CN510=Report!$BN$4, BZ510, ""))</f>
        <v/>
      </c>
      <c r="EP510" s="52" t="str">
        <f>IF($CN510="", "", IF($CN510=Report!$BN$4, CA510, ""))</f>
        <v/>
      </c>
      <c r="EQ510" s="52" t="str">
        <f>IF($CN510="", "", IF($CN510=Report!$BN$4, CB510, ""))</f>
        <v/>
      </c>
      <c r="ER510" s="52" t="str">
        <f>IF($CN510="", "", IF($CN510=Report!$BN$4, CC510, ""))</f>
        <v/>
      </c>
      <c r="ES510" s="52" t="str">
        <f>IF($CN510="", "", IF($CN510=Report!$BN$4, CD510, ""))</f>
        <v/>
      </c>
      <c r="ET510" s="52" t="str">
        <f>IF($CN510="", "", IF($CN510=Report!$BN$4, CE510, ""))</f>
        <v/>
      </c>
      <c r="EU510" s="52" t="str">
        <f>IF($CN510="", "", IF($CN510=Report!$BN$4, CF510, ""))</f>
        <v/>
      </c>
      <c r="EV510" s="52" t="str">
        <f>IF($CN510="", "", IF($CN510=Report!$BN$4, CG510, ""))</f>
        <v/>
      </c>
      <c r="EW510" s="52" t="str">
        <f>IF($CN510="", "", IF($CN510=Report!$BN$4, CH510, ""))</f>
        <v/>
      </c>
      <c r="EX510" s="52" t="str">
        <f>IF($CN510="", "", IF($CN510=Report!$BN$4, CI510, ""))</f>
        <v/>
      </c>
      <c r="EY510" s="52" t="str">
        <f>IF($CN510="", "", IF($CN510=Report!$BN$4, CJ510, ""))</f>
        <v/>
      </c>
      <c r="EZ510" s="53" t="str">
        <f>IF($CN510="", "", IF($CN510=Report!$BN$4, CK510, ""))</f>
        <v/>
      </c>
    </row>
    <row r="511" spans="1:156" x14ac:dyDescent="0.25">
      <c r="A511" s="19"/>
      <c r="B511" s="19"/>
      <c r="C511" s="19"/>
      <c r="D511" s="19"/>
      <c r="E511" s="19"/>
      <c r="F511" s="19"/>
      <c r="G511" s="19"/>
      <c r="H511" s="19"/>
      <c r="I511" s="19"/>
      <c r="J511" s="19"/>
      <c r="K511" s="19"/>
      <c r="L511" s="19"/>
      <c r="M511" s="19"/>
      <c r="N511" s="19"/>
      <c r="O511" s="19"/>
      <c r="P511" s="19"/>
      <c r="Q511" s="19"/>
      <c r="R511" s="19"/>
      <c r="S511" s="19"/>
      <c r="T511" s="19"/>
      <c r="U511" s="19"/>
      <c r="V511" s="19"/>
      <c r="W511" s="19"/>
      <c r="X511" s="19"/>
    </row>
  </sheetData>
  <sheetProtection algorithmName="SHA-512" hashValue="qjmI8TRi3pSroipdap3/3zxPy0Uc/5d3pFxFgIrM8tFbfcTUXkyChKpoMAw4uGEmNm9vdyQLM2gbHaorvOQ0Dg==" saltValue="GKpJ2S8psYWYmp2J74//Qg==" spinCount="100000" sheet="1" objects="1" scenarios="1" sort="0" autoFilter="0"/>
  <autoFilter ref="B10:W15" xr:uid="{CAAADB1E-42EA-482E-AAC0-379CD7F7FFB5}"/>
  <mergeCells count="4">
    <mergeCell ref="T8:W8"/>
    <mergeCell ref="C7:D7"/>
    <mergeCell ref="B2:C3"/>
    <mergeCell ref="F2:Q5"/>
  </mergeCells>
  <conditionalFormatting sqref="B11:W510">
    <cfRule type="expression" dxfId="5" priority="1">
      <formula>$CM11="X"</formula>
    </cfRule>
    <cfRule type="expression" dxfId="4" priority="7">
      <formula>$D11=$Z$4</formula>
    </cfRule>
    <cfRule type="expression" dxfId="3" priority="8">
      <formula>$D11=$Z$3</formula>
    </cfRule>
  </conditionalFormatting>
  <conditionalFormatting sqref="E7:S7">
    <cfRule type="expression" dxfId="2" priority="2">
      <formula>E7&gt;0</formula>
    </cfRule>
    <cfRule type="expression" dxfId="1" priority="3">
      <formula>E7=0</formula>
    </cfRule>
    <cfRule type="expression" dxfId="0" priority="4">
      <formula>E7&lt;0</formula>
    </cfRule>
  </conditionalFormatting>
  <dataValidations count="1">
    <dataValidation type="list" allowBlank="1" showInputMessage="1" showErrorMessage="1" sqref="D11:D510" xr:uid="{3720C96A-F529-473A-9649-7AC501A19156}">
      <formula1>$Z$2:$Z$4</formula1>
    </dataValidation>
  </dataValidations>
  <pageMargins left="0.7" right="0.7" top="0.75" bottom="0.75" header="0.3" footer="0.3"/>
  <pageSetup paperSize="9" orientation="landscape" verticalDpi="30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0320B6-187A-4FE9-BFED-C8719132A1C0}">
  <sheetPr>
    <tabColor rgb="FF002060"/>
  </sheetPr>
  <dimension ref="A1:DU1510"/>
  <sheetViews>
    <sheetView zoomScaleNormal="100" workbookViewId="0"/>
  </sheetViews>
  <sheetFormatPr defaultColWidth="0" defaultRowHeight="15" zeroHeight="1" x14ac:dyDescent="0.25"/>
  <cols>
    <col min="1" max="46" width="2.85546875" style="1" customWidth="1"/>
    <col min="47" max="52" width="2.85546875" style="1" hidden="1" customWidth="1"/>
    <col min="53" max="53" width="14.28515625" style="1" hidden="1" customWidth="1"/>
    <col min="54" max="54" width="2.85546875" style="1" hidden="1" customWidth="1"/>
    <col min="55" max="55" width="11.42578125" style="1" hidden="1" customWidth="1"/>
    <col min="56" max="64" width="17.140625" style="1" hidden="1" customWidth="1"/>
    <col min="65" max="65" width="2.85546875" style="1" hidden="1" customWidth="1"/>
    <col min="66" max="66" width="8.5703125" style="1" hidden="1" customWidth="1"/>
    <col min="67" max="68" width="2.85546875" style="1" hidden="1" customWidth="1"/>
    <col min="69" max="70" width="11.42578125" style="1" hidden="1" customWidth="1"/>
    <col min="71" max="71" width="2.85546875" style="1" hidden="1" customWidth="1"/>
    <col min="72" max="72" width="8.5703125" style="1" hidden="1" customWidth="1"/>
    <col min="73" max="16384" width="2.85546875" style="1" hidden="1"/>
  </cols>
  <sheetData>
    <row r="1" spans="1:125" x14ac:dyDescent="0.25">
      <c r="A1" s="19"/>
      <c r="B1" s="19"/>
      <c r="C1" s="19"/>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c r="AK1" s="19"/>
      <c r="AL1" s="19"/>
      <c r="AM1" s="19"/>
      <c r="AN1" s="19"/>
      <c r="AO1" s="19"/>
      <c r="AP1" s="19"/>
      <c r="AQ1" s="19"/>
      <c r="AR1" s="19"/>
      <c r="AS1" s="19"/>
      <c r="AT1" s="19"/>
    </row>
    <row r="2" spans="1:125" x14ac:dyDescent="0.25">
      <c r="A2" s="19"/>
      <c r="B2" s="183" t="str">
        <f>_xlfn.CONCAT(" 5 Year Plan for ", 'Intro &amp; Setup'!$H$16)</f>
        <v xml:space="preserve"> 5 Year Plan for Your Business</v>
      </c>
      <c r="C2" s="184"/>
      <c r="D2" s="184"/>
      <c r="E2" s="184"/>
      <c r="F2" s="184"/>
      <c r="G2" s="184"/>
      <c r="H2" s="184"/>
      <c r="I2" s="184"/>
      <c r="J2" s="184"/>
      <c r="K2" s="184"/>
      <c r="L2" s="184"/>
      <c r="M2" s="184"/>
      <c r="N2" s="184"/>
      <c r="O2" s="184"/>
      <c r="P2" s="184"/>
      <c r="Q2" s="184"/>
      <c r="R2" s="184"/>
      <c r="S2" s="184"/>
      <c r="T2" s="184"/>
      <c r="U2" s="184"/>
      <c r="V2" s="184"/>
      <c r="W2" s="184"/>
      <c r="X2" s="184"/>
      <c r="Y2" s="184"/>
      <c r="Z2" s="184"/>
      <c r="AA2" s="184"/>
      <c r="AB2" s="184"/>
      <c r="AC2" s="184"/>
      <c r="AD2" s="184"/>
      <c r="AE2" s="184"/>
      <c r="AF2" s="184"/>
      <c r="AG2" s="184"/>
      <c r="AH2" s="184"/>
      <c r="AI2" s="184"/>
      <c r="AJ2" s="184"/>
      <c r="AK2" s="184"/>
      <c r="AL2" s="184"/>
      <c r="AM2" s="184"/>
      <c r="AN2" s="184"/>
      <c r="AO2" s="184"/>
      <c r="AP2" s="184"/>
      <c r="AQ2" s="184"/>
      <c r="AR2" s="184"/>
      <c r="AS2" s="185"/>
      <c r="AT2" s="19"/>
      <c r="BN2" s="36">
        <f>IF($AP$102="", "", $AP$102)</f>
        <v>1010</v>
      </c>
      <c r="BT2" s="44" t="s">
        <v>87</v>
      </c>
    </row>
    <row r="3" spans="1:125" x14ac:dyDescent="0.25">
      <c r="A3" s="19"/>
      <c r="B3" s="186"/>
      <c r="C3" s="187"/>
      <c r="D3" s="187"/>
      <c r="E3" s="187"/>
      <c r="F3" s="187"/>
      <c r="G3" s="187"/>
      <c r="H3" s="187"/>
      <c r="I3" s="187"/>
      <c r="J3" s="187"/>
      <c r="K3" s="187"/>
      <c r="L3" s="187"/>
      <c r="M3" s="187"/>
      <c r="N3" s="187"/>
      <c r="O3" s="187"/>
      <c r="P3" s="187"/>
      <c r="Q3" s="187"/>
      <c r="R3" s="187"/>
      <c r="S3" s="187"/>
      <c r="T3" s="187"/>
      <c r="U3" s="187"/>
      <c r="V3" s="187"/>
      <c r="W3" s="187"/>
      <c r="X3" s="187"/>
      <c r="Y3" s="187"/>
      <c r="Z3" s="187"/>
      <c r="AA3" s="187"/>
      <c r="AB3" s="187"/>
      <c r="AC3" s="187"/>
      <c r="AD3" s="187"/>
      <c r="AE3" s="187"/>
      <c r="AF3" s="187"/>
      <c r="AG3" s="187"/>
      <c r="AH3" s="187"/>
      <c r="AI3" s="187"/>
      <c r="AJ3" s="187"/>
      <c r="AK3" s="187"/>
      <c r="AL3" s="187"/>
      <c r="AM3" s="187"/>
      <c r="AN3" s="187"/>
      <c r="AO3" s="187"/>
      <c r="AP3" s="187"/>
      <c r="AQ3" s="187"/>
      <c r="AR3" s="187"/>
      <c r="AS3" s="188"/>
      <c r="AT3" s="19"/>
      <c r="BA3" s="55"/>
      <c r="BB3" s="55"/>
      <c r="BC3" s="56" t="s">
        <v>51</v>
      </c>
      <c r="BD3" s="56" t="s">
        <v>53</v>
      </c>
      <c r="BE3" s="56" t="s">
        <v>58</v>
      </c>
      <c r="BF3" s="56" t="s">
        <v>54</v>
      </c>
      <c r="BG3" s="56" t="s">
        <v>59</v>
      </c>
      <c r="BH3" s="56" t="s">
        <v>65</v>
      </c>
      <c r="BI3" s="56" t="s">
        <v>66</v>
      </c>
      <c r="BJ3" s="56" t="s">
        <v>55</v>
      </c>
      <c r="BK3" s="56" t="s">
        <v>56</v>
      </c>
      <c r="BL3" s="56" t="s">
        <v>57</v>
      </c>
      <c r="BM3" s="55"/>
      <c r="BN3" s="70" t="str">
        <f>IF(BN2="", "", IF(RIGHT(BN2, 2)="00", "X", ""))</f>
        <v/>
      </c>
      <c r="BO3" s="55"/>
      <c r="BP3" s="55"/>
      <c r="BQ3" s="56" t="s">
        <v>2</v>
      </c>
      <c r="BR3" s="56" t="s">
        <v>64</v>
      </c>
      <c r="BS3" s="55"/>
      <c r="BT3" s="70"/>
      <c r="BU3" s="55"/>
      <c r="BV3" s="55"/>
      <c r="BW3" s="55"/>
      <c r="BX3" s="55"/>
      <c r="BY3" s="55"/>
      <c r="BZ3" s="55"/>
      <c r="CA3" s="55"/>
      <c r="CB3" s="55"/>
      <c r="CC3" s="55"/>
      <c r="CD3" s="55"/>
      <c r="CE3" s="55"/>
      <c r="CF3" s="55"/>
      <c r="CG3" s="55"/>
      <c r="CH3" s="55"/>
      <c r="CI3" s="55"/>
      <c r="CJ3" s="55"/>
      <c r="CK3" s="55"/>
      <c r="CL3" s="55"/>
      <c r="CM3" s="55"/>
      <c r="CN3" s="55"/>
      <c r="CO3" s="55"/>
      <c r="CP3" s="55"/>
      <c r="CQ3" s="55"/>
      <c r="CR3" s="55"/>
      <c r="CS3" s="55"/>
      <c r="CT3" s="55"/>
      <c r="CU3" s="55"/>
      <c r="CV3" s="55"/>
      <c r="CW3" s="55"/>
      <c r="CX3" s="55"/>
      <c r="CY3" s="55"/>
      <c r="CZ3" s="55"/>
      <c r="DA3" s="55"/>
      <c r="DB3" s="55"/>
      <c r="DC3" s="55"/>
      <c r="DD3" s="55"/>
      <c r="DE3" s="55"/>
      <c r="DF3" s="55"/>
      <c r="DG3" s="55"/>
      <c r="DH3" s="55"/>
      <c r="DI3" s="55"/>
      <c r="DJ3" s="55"/>
      <c r="DK3" s="55"/>
      <c r="DL3" s="55"/>
      <c r="DM3" s="55"/>
      <c r="DN3" s="55"/>
      <c r="DO3" s="55"/>
      <c r="DP3" s="55"/>
      <c r="DQ3" s="55"/>
      <c r="DR3" s="55"/>
      <c r="DS3" s="55"/>
      <c r="DT3" s="55"/>
      <c r="DU3" s="55"/>
    </row>
    <row r="4" spans="1:125" x14ac:dyDescent="0.25">
      <c r="A4" s="19"/>
      <c r="B4" s="201" t="str">
        <f>IF($BC$8="", "", _xlfn.CONCAT("Planned Starting Month - ", $BC$8))</f>
        <v>Planned Starting Month - Jan 2020</v>
      </c>
      <c r="C4" s="201"/>
      <c r="D4" s="201"/>
      <c r="E4" s="201"/>
      <c r="F4" s="201"/>
      <c r="G4" s="201"/>
      <c r="H4" s="201"/>
      <c r="I4" s="201"/>
      <c r="J4" s="201"/>
      <c r="K4" s="201"/>
      <c r="L4" s="201"/>
      <c r="M4" s="201"/>
      <c r="N4" s="201"/>
      <c r="O4" s="201"/>
      <c r="P4" s="201"/>
      <c r="Q4" s="201"/>
      <c r="R4" s="201"/>
      <c r="S4" s="201"/>
      <c r="T4" s="201"/>
      <c r="U4" s="201"/>
      <c r="V4" s="201"/>
      <c r="W4" s="201"/>
      <c r="X4" s="201"/>
      <c r="Y4" s="201"/>
      <c r="Z4" s="201"/>
      <c r="AA4" s="201"/>
      <c r="AB4" s="201"/>
      <c r="AC4" s="201"/>
      <c r="AD4" s="201"/>
      <c r="AE4" s="201"/>
      <c r="AF4" s="201"/>
      <c r="AG4" s="201"/>
      <c r="AH4" s="201"/>
      <c r="AI4" s="201"/>
      <c r="AJ4" s="201"/>
      <c r="AK4" s="201"/>
      <c r="AL4" s="201"/>
      <c r="AM4" s="201"/>
      <c r="AN4" s="201"/>
      <c r="AO4" s="201"/>
      <c r="AP4" s="201"/>
      <c r="AQ4" s="201"/>
      <c r="AR4" s="201"/>
      <c r="AS4" s="201"/>
      <c r="AT4" s="19"/>
      <c r="BC4" s="54" t="s">
        <v>52</v>
      </c>
      <c r="BD4" s="57">
        <f>SUMIF('Individual Costs &amp; Income'!$I$11:$I$1010, $BC4, 'Individual Costs &amp; Income'!$F$11:$F$1010)</f>
        <v>0</v>
      </c>
      <c r="BE4" s="58">
        <f>SUMIF('Individual Costs &amp; Income'!$I$11:$I$1010, $BC4, 'Individual Costs &amp; Income'!$E$11:$E$1010)</f>
        <v>10000</v>
      </c>
      <c r="BF4" s="57">
        <f>IFERROR(INDEX('Ongoing Costs &amp; Income'!$AA$5:$CK$5, 'Ongoing Costs &amp; Income'!$Y$5, MATCH($BC4, 'Ongoing Costs &amp; Income'!$AA$10:$CK$10, 0)), 0)</f>
        <v>0</v>
      </c>
      <c r="BG4" s="59">
        <f>IFERROR(INDEX('Ongoing Costs &amp; Income'!$AA$6:$CK$6, 'Ongoing Costs &amp; Income'!$Y$6, MATCH($BC4, 'Ongoing Costs &amp; Income'!$AA$10:$CK$10, 0)), 0)</f>
        <v>0</v>
      </c>
      <c r="BH4" s="58">
        <f>BD4+BF4</f>
        <v>0</v>
      </c>
      <c r="BI4" s="58">
        <f>BE4+BG4</f>
        <v>10000</v>
      </c>
      <c r="BJ4" s="66">
        <f>BH4-BI4</f>
        <v>-10000</v>
      </c>
      <c r="BK4" s="58">
        <f>IF(BJ4&lt;0, BJ4, NA())</f>
        <v>-10000</v>
      </c>
      <c r="BL4" s="59" t="e">
        <f>IF(BJ4&gt;=0, BJ4, NA())</f>
        <v>#N/A</v>
      </c>
      <c r="BN4" s="36">
        <f>IF(BN3="X", LEFT(BN2, 2), BN2)</f>
        <v>1010</v>
      </c>
      <c r="BQ4" s="66">
        <f ca="1">SUMIF('Individual Costs &amp; Income'!$N$11:$N$1010, _xlfn.CONCAT($BC4, " - ", $BN$4), 'Individual Costs &amp; Income'!$F$12:$F$1010)+IFERROR(INDEX('Ongoing Costs &amp; Income'!$CP$5:$EZ$5, 'Ongoing Costs &amp; Income'!$CO$5, MATCH($BC4, 'Ongoing Costs &amp; Income'!$CP$10:$EZ$10, 0)), 0)</f>
        <v>0</v>
      </c>
      <c r="BR4" s="66">
        <f ca="1">SUMIF('Individual Costs &amp; Income'!$N$11:$N$1010, _xlfn.CONCAT($BC4, " - ", $BN$4), 'Individual Costs &amp; Income'!$E$12:$E$1010)+IFERROR(INDEX('Ongoing Costs &amp; Income'!$CP$6:$EZ$6, 'Ongoing Costs &amp; Income'!$CO$6, MATCH($BC4, 'Ongoing Costs &amp; Income'!$CP$10:$EZ$10, 0)), 0)</f>
        <v>0</v>
      </c>
      <c r="BT4" s="5">
        <f>IF('Individual Costs &amp; Income'!$U11="", "", 'Individual Costs &amp; Income'!$U11)</f>
        <v>1010</v>
      </c>
    </row>
    <row r="5" spans="1:125" x14ac:dyDescent="0.25">
      <c r="A5" s="19"/>
      <c r="B5" s="19"/>
      <c r="C5" s="19"/>
      <c r="D5" s="19"/>
      <c r="E5" s="19"/>
      <c r="F5" s="19"/>
      <c r="G5" s="19"/>
      <c r="H5" s="19"/>
      <c r="I5" s="19"/>
      <c r="J5" s="19"/>
      <c r="K5" s="19"/>
      <c r="L5" s="19"/>
      <c r="M5" s="19"/>
      <c r="N5" s="19"/>
      <c r="O5" s="19"/>
      <c r="P5" s="19"/>
      <c r="Q5" s="19"/>
      <c r="R5" s="19"/>
      <c r="S5" s="19"/>
      <c r="T5" s="19"/>
      <c r="U5" s="19"/>
      <c r="V5" s="19"/>
      <c r="W5" s="19"/>
      <c r="X5" s="19"/>
      <c r="Y5" s="19"/>
      <c r="Z5" s="19"/>
      <c r="AA5" s="19"/>
      <c r="AB5" s="19"/>
      <c r="AC5" s="19"/>
      <c r="AD5" s="19"/>
      <c r="AE5" s="19"/>
      <c r="AF5" s="19"/>
      <c r="AG5" s="19"/>
      <c r="AH5" s="19"/>
      <c r="AI5" s="19"/>
      <c r="AJ5" s="19"/>
      <c r="AK5" s="19"/>
      <c r="AL5" s="19"/>
      <c r="AM5" s="19"/>
      <c r="AN5" s="19"/>
      <c r="AO5" s="19"/>
      <c r="AP5" s="19"/>
      <c r="AQ5" s="19"/>
      <c r="AR5" s="19"/>
      <c r="AS5" s="19"/>
      <c r="AT5" s="19"/>
      <c r="BA5" s="9">
        <f>'Ongoing Costs &amp; Income'!$AA$8</f>
        <v>43739</v>
      </c>
      <c r="BC5" s="5" t="str">
        <f>IFERROR(IF(BA5="", "No Data", TEXT(BA5, "mmm yyyy")), "No Data")</f>
        <v>Oct 2019</v>
      </c>
      <c r="BD5" s="60">
        <f>SUMIF('Individual Costs &amp; Income'!$I$11:$I$1010, $BC5, 'Individual Costs &amp; Income'!$F$11:$F$1010)</f>
        <v>0</v>
      </c>
      <c r="BE5" s="61">
        <f>SUMIF('Individual Costs &amp; Income'!$I$11:$I$1010, $BC5, 'Individual Costs &amp; Income'!$E$11:$E$1010)</f>
        <v>0</v>
      </c>
      <c r="BF5" s="60">
        <f>IFERROR(INDEX('Ongoing Costs &amp; Income'!$AA$5:$CK$5, 'Ongoing Costs &amp; Income'!$Y$5, MATCH($BC5, 'Ongoing Costs &amp; Income'!$AA$10:$CK$10, 0)), 0)</f>
        <v>0</v>
      </c>
      <c r="BG5" s="62">
        <f>IFERROR(INDEX('Ongoing Costs &amp; Income'!$AA$6:$CK$6, 'Ongoing Costs &amp; Income'!$Y$6, MATCH($BC5, 'Ongoing Costs &amp; Income'!$AA$10:$CK$10, 0)), 0)</f>
        <v>0</v>
      </c>
      <c r="BH5" s="61">
        <f t="shared" ref="BH5:BH67" si="0">BD5+BF5</f>
        <v>0</v>
      </c>
      <c r="BI5" s="61">
        <f t="shared" ref="BI5:BI67" si="1">BE5+BG5</f>
        <v>0</v>
      </c>
      <c r="BJ5" s="67">
        <f>BJ4+BH5-BI5</f>
        <v>-10000</v>
      </c>
      <c r="BK5" s="61">
        <f>IF(AND(BJ5&gt;=0, BJ6&lt;0), BJ5, IF(BJ5&lt;0, BJ5, NA()))</f>
        <v>-10000</v>
      </c>
      <c r="BL5" s="62" t="e">
        <f>IF(AND(BJ5&lt;0, BJ6&gt;=0), BJ5, IF(BJ5&gt;=0, BJ5, NA()))</f>
        <v>#N/A</v>
      </c>
      <c r="BQ5" s="67">
        <f ca="1">SUMIF('Individual Costs &amp; Income'!$N$11:$N$1010, _xlfn.CONCAT($BC5, " - ", $BN$4), 'Individual Costs &amp; Income'!$F$12:$F$1010)+IFERROR(INDEX('Ongoing Costs &amp; Income'!$CP$5:$EZ$5, 'Ongoing Costs &amp; Income'!$CO$5, MATCH($BC5, 'Ongoing Costs &amp; Income'!$CP$10:$EZ$10, 0)), 0)</f>
        <v>0</v>
      </c>
      <c r="BR5" s="67">
        <f ca="1">SUMIF('Individual Costs &amp; Income'!$N$11:$N$1010, _xlfn.CONCAT($BC5, " - ", $BN$4), 'Individual Costs &amp; Income'!$E$12:$E$1010)+IFERROR(INDEX('Ongoing Costs &amp; Income'!$CP$6:$EZ$6, 'Ongoing Costs &amp; Income'!$CO$6, MATCH($BC5, 'Ongoing Costs &amp; Income'!$CP$10:$EZ$10, 0)), 0)</f>
        <v>0</v>
      </c>
      <c r="BT5" s="6">
        <f>IF('Individual Costs &amp; Income'!$U12="", "", 'Individual Costs &amp; Income'!$U12)</f>
        <v>1011</v>
      </c>
    </row>
    <row r="6" spans="1:125" x14ac:dyDescent="0.25">
      <c r="A6" s="19"/>
      <c r="B6" s="168" t="s">
        <v>60</v>
      </c>
      <c r="C6" s="169"/>
      <c r="D6" s="169"/>
      <c r="E6" s="169"/>
      <c r="F6" s="170"/>
      <c r="G6" s="83" t="s">
        <v>61</v>
      </c>
      <c r="H6" s="180">
        <f>$BA$5</f>
        <v>43739</v>
      </c>
      <c r="I6" s="181"/>
      <c r="J6" s="181"/>
      <c r="K6" s="181"/>
      <c r="L6" s="182"/>
      <c r="M6" s="19"/>
      <c r="N6" s="168" t="s">
        <v>62</v>
      </c>
      <c r="O6" s="169"/>
      <c r="P6" s="169"/>
      <c r="Q6" s="170"/>
      <c r="R6" s="180">
        <f>$BA$5</f>
        <v>43739</v>
      </c>
      <c r="S6" s="181"/>
      <c r="T6" s="181"/>
      <c r="U6" s="181"/>
      <c r="V6" s="182"/>
      <c r="W6" s="83" t="s">
        <v>63</v>
      </c>
      <c r="X6" s="180">
        <f>IF($BA$8="", "", BA8-1)</f>
        <v>43830</v>
      </c>
      <c r="Y6" s="181"/>
      <c r="Z6" s="181"/>
      <c r="AA6" s="181"/>
      <c r="AB6" s="182"/>
      <c r="AC6" s="19"/>
      <c r="AD6" s="168" t="s">
        <v>74</v>
      </c>
      <c r="AE6" s="169"/>
      <c r="AF6" s="169"/>
      <c r="AG6" s="169"/>
      <c r="AH6" s="170"/>
      <c r="AI6" s="180">
        <f>$BA$8</f>
        <v>43831</v>
      </c>
      <c r="AJ6" s="181"/>
      <c r="AK6" s="181"/>
      <c r="AL6" s="181"/>
      <c r="AM6" s="182"/>
      <c r="AN6" s="83" t="s">
        <v>63</v>
      </c>
      <c r="AO6" s="180">
        <f>$BA$69</f>
        <v>45657</v>
      </c>
      <c r="AP6" s="181"/>
      <c r="AQ6" s="181"/>
      <c r="AR6" s="181"/>
      <c r="AS6" s="182"/>
      <c r="AT6" s="19"/>
      <c r="BA6" s="10">
        <f>'Ongoing Costs &amp; Income'!$AB$8</f>
        <v>43770</v>
      </c>
      <c r="BC6" s="6" t="str">
        <f>IFERROR(IF(BA6="", "", TEXT(BA6, "mmm yyyy")), "")</f>
        <v>Nov 2019</v>
      </c>
      <c r="BD6" s="60">
        <f>SUMIF('Individual Costs &amp; Income'!$I$11:$I$1010, $BC6, 'Individual Costs &amp; Income'!$F$11:$F$1010)</f>
        <v>0</v>
      </c>
      <c r="BE6" s="61">
        <f>SUMIF('Individual Costs &amp; Income'!$I$11:$I$1010, $BC6, 'Individual Costs &amp; Income'!$E$11:$E$1010)</f>
        <v>0</v>
      </c>
      <c r="BF6" s="60">
        <f>IFERROR(INDEX('Ongoing Costs &amp; Income'!$AA$5:$CK$5, 'Ongoing Costs &amp; Income'!$Y$5, MATCH($BC6, 'Ongoing Costs &amp; Income'!$AA$10:$CK$10, 0)), 0)</f>
        <v>0</v>
      </c>
      <c r="BG6" s="62">
        <f>IFERROR(INDEX('Ongoing Costs &amp; Income'!$AA$6:$CK$6, 'Ongoing Costs &amp; Income'!$Y$6, MATCH($BC6, 'Ongoing Costs &amp; Income'!$AA$10:$CK$10, 0)), 0)</f>
        <v>0</v>
      </c>
      <c r="BH6" s="61">
        <f t="shared" si="0"/>
        <v>0</v>
      </c>
      <c r="BI6" s="61">
        <f t="shared" si="1"/>
        <v>0</v>
      </c>
      <c r="BJ6" s="67">
        <f t="shared" ref="BJ6:BJ67" si="2">BJ5+BH6-BI6</f>
        <v>-10000</v>
      </c>
      <c r="BK6" s="61">
        <f t="shared" ref="BK6:BK67" si="3">IF(AND(BJ6&gt;=0, BJ7&lt;0), BJ6, IF(BJ6&lt;0, BJ6, NA()))</f>
        <v>-10000</v>
      </c>
      <c r="BL6" s="62" t="e">
        <f t="shared" ref="BL6:BL67" si="4">IF(AND(BJ6&lt;0, BJ7&gt;=0), BJ6, IF(BJ6&gt;=0, BJ6, NA()))</f>
        <v>#N/A</v>
      </c>
      <c r="BN6" s="54">
        <f>COUNTIF($BN$8:$BN$67, "")</f>
        <v>14</v>
      </c>
      <c r="BQ6" s="67">
        <f ca="1">SUMIF('Individual Costs &amp; Income'!$N$11:$N$1010, _xlfn.CONCAT($BC6, " - ", $BN$4), 'Individual Costs &amp; Income'!$F$12:$F$1010)+IFERROR(INDEX('Ongoing Costs &amp; Income'!$CP$5:$EZ$5, 'Ongoing Costs &amp; Income'!$CO$5, MATCH($BC6, 'Ongoing Costs &amp; Income'!$CP$10:$EZ$10, 0)), 0)</f>
        <v>0</v>
      </c>
      <c r="BR6" s="67">
        <f ca="1">SUMIF('Individual Costs &amp; Income'!$N$11:$N$1010, _xlfn.CONCAT($BC6, " - ", $BN$4), 'Individual Costs &amp; Income'!$E$12:$E$1010)+IFERROR(INDEX('Ongoing Costs &amp; Income'!$CP$6:$EZ$6, 'Ongoing Costs &amp; Income'!$CO$6, MATCH($BC6, 'Ongoing Costs &amp; Income'!$CP$10:$EZ$10, 0)), 0)</f>
        <v>0</v>
      </c>
      <c r="BT6" s="6" t="str">
        <f>IF('Individual Costs &amp; Income'!$U13="", "", 'Individual Costs &amp; Income'!$U13)</f>
        <v/>
      </c>
    </row>
    <row r="7" spans="1:125" x14ac:dyDescent="0.25">
      <c r="A7" s="19"/>
      <c r="B7" s="19"/>
      <c r="C7" s="19"/>
      <c r="D7" s="19"/>
      <c r="E7" s="19"/>
      <c r="F7" s="19"/>
      <c r="G7" s="19"/>
      <c r="H7" s="19"/>
      <c r="I7" s="19"/>
      <c r="J7" s="19"/>
      <c r="K7" s="19"/>
      <c r="L7" s="19"/>
      <c r="M7" s="19"/>
      <c r="N7" s="19"/>
      <c r="O7" s="19"/>
      <c r="P7" s="19"/>
      <c r="Q7" s="19"/>
      <c r="R7" s="19"/>
      <c r="S7" s="19"/>
      <c r="T7" s="19"/>
      <c r="U7" s="19"/>
      <c r="V7" s="19"/>
      <c r="W7" s="19"/>
      <c r="X7" s="19"/>
      <c r="Y7" s="19"/>
      <c r="Z7" s="19"/>
      <c r="AA7" s="19"/>
      <c r="AB7" s="19"/>
      <c r="AC7" s="19"/>
      <c r="AD7" s="19"/>
      <c r="AE7" s="19"/>
      <c r="AF7" s="19"/>
      <c r="AG7" s="19"/>
      <c r="AH7" s="19"/>
      <c r="AI7" s="19"/>
      <c r="AJ7" s="19"/>
      <c r="AK7" s="19"/>
      <c r="AL7" s="19"/>
      <c r="AM7" s="19"/>
      <c r="AN7" s="19"/>
      <c r="AO7" s="19"/>
      <c r="AP7" s="19"/>
      <c r="AQ7" s="19"/>
      <c r="AR7" s="19"/>
      <c r="AS7" s="19"/>
      <c r="AT7" s="19"/>
      <c r="BA7" s="10">
        <f>'Ongoing Costs &amp; Income'!$AC$8</f>
        <v>43800</v>
      </c>
      <c r="BC7" s="6" t="str">
        <f t="shared" ref="BC7:BC67" si="5">IFERROR(IF(BA7="", "", TEXT(BA7, "mmm yyyy")), "")</f>
        <v>Dec 2019</v>
      </c>
      <c r="BD7" s="60">
        <f>SUMIF('Individual Costs &amp; Income'!$I$11:$I$1010, $BC7, 'Individual Costs &amp; Income'!$F$11:$F$1010)</f>
        <v>0</v>
      </c>
      <c r="BE7" s="61">
        <f>SUMIF('Individual Costs &amp; Income'!$I$11:$I$1010, $BC7, 'Individual Costs &amp; Income'!$E$11:$E$1010)</f>
        <v>0</v>
      </c>
      <c r="BF7" s="60">
        <f>IFERROR(INDEX('Ongoing Costs &amp; Income'!$AA$5:$CK$5, 'Ongoing Costs &amp; Income'!$Y$5, MATCH($BC7, 'Ongoing Costs &amp; Income'!$AA$10:$CK$10, 0)), 0)</f>
        <v>0</v>
      </c>
      <c r="BG7" s="62">
        <f>IFERROR(INDEX('Ongoing Costs &amp; Income'!$AA$6:$CK$6, 'Ongoing Costs &amp; Income'!$Y$6, MATCH($BC7, 'Ongoing Costs &amp; Income'!$AA$10:$CK$10, 0)), 0)</f>
        <v>0</v>
      </c>
      <c r="BH7" s="61">
        <f t="shared" si="0"/>
        <v>0</v>
      </c>
      <c r="BI7" s="61">
        <f t="shared" si="1"/>
        <v>0</v>
      </c>
      <c r="BJ7" s="67">
        <f t="shared" si="2"/>
        <v>-10000</v>
      </c>
      <c r="BK7" s="61">
        <f t="shared" si="3"/>
        <v>-10000</v>
      </c>
      <c r="BL7" s="62" t="e">
        <f t="shared" si="4"/>
        <v>#N/A</v>
      </c>
      <c r="BQ7" s="67">
        <f ca="1">SUMIF('Individual Costs &amp; Income'!$N$11:$N$1010, _xlfn.CONCAT($BC7, " - ", $BN$4), 'Individual Costs &amp; Income'!$F$12:$F$1010)+IFERROR(INDEX('Ongoing Costs &amp; Income'!$CP$5:$EZ$5, 'Ongoing Costs &amp; Income'!$CO$5, MATCH($BC7, 'Ongoing Costs &amp; Income'!$CP$10:$EZ$10, 0)), 0)</f>
        <v>0</v>
      </c>
      <c r="BR7" s="67">
        <f ca="1">SUMIF('Individual Costs &amp; Income'!$N$11:$N$1010, _xlfn.CONCAT($BC7, " - ", $BN$4), 'Individual Costs &amp; Income'!$E$12:$E$1010)+IFERROR(INDEX('Ongoing Costs &amp; Income'!$CP$6:$EZ$6, 'Ongoing Costs &amp; Income'!$CO$6, MATCH($BC7, 'Ongoing Costs &amp; Income'!$CP$10:$EZ$10, 0)), 0)</f>
        <v>0</v>
      </c>
      <c r="BT7" s="6" t="str">
        <f>IF('Individual Costs &amp; Income'!$U14="", "", 'Individual Costs &amp; Income'!$U14)</f>
        <v/>
      </c>
    </row>
    <row r="8" spans="1:125" x14ac:dyDescent="0.25">
      <c r="A8" s="19"/>
      <c r="B8" s="19"/>
      <c r="C8" s="19"/>
      <c r="D8" s="19"/>
      <c r="E8" s="19"/>
      <c r="F8" s="19"/>
      <c r="G8" s="19"/>
      <c r="H8" s="19"/>
      <c r="I8" s="19"/>
      <c r="J8" s="19"/>
      <c r="K8" s="19"/>
      <c r="L8" s="19"/>
      <c r="M8" s="19"/>
      <c r="N8" s="19"/>
      <c r="O8" s="19"/>
      <c r="P8" s="19"/>
      <c r="Q8" s="19"/>
      <c r="R8" s="19"/>
      <c r="S8" s="19"/>
      <c r="T8" s="19"/>
      <c r="U8" s="19"/>
      <c r="V8" s="19"/>
      <c r="W8" s="19"/>
      <c r="X8" s="19"/>
      <c r="Y8" s="19"/>
      <c r="Z8" s="19"/>
      <c r="AA8" s="19"/>
      <c r="AB8" s="19"/>
      <c r="AC8" s="19"/>
      <c r="AD8" s="19"/>
      <c r="AE8" s="19"/>
      <c r="AF8" s="19"/>
      <c r="AG8" s="19"/>
      <c r="AH8" s="19"/>
      <c r="AI8" s="19"/>
      <c r="AJ8" s="19"/>
      <c r="AK8" s="19"/>
      <c r="AL8" s="19"/>
      <c r="AM8" s="19"/>
      <c r="AN8" s="19"/>
      <c r="AO8" s="19"/>
      <c r="AP8" s="19"/>
      <c r="AQ8" s="19"/>
      <c r="AR8" s="19"/>
      <c r="AS8" s="19"/>
      <c r="AT8" s="19"/>
      <c r="BA8" s="10">
        <f>'Ongoing Costs &amp; Income'!$AD$8</f>
        <v>43831</v>
      </c>
      <c r="BC8" s="6" t="str">
        <f t="shared" si="5"/>
        <v>Jan 2020</v>
      </c>
      <c r="BD8" s="60">
        <f>SUMIF('Individual Costs &amp; Income'!$I$11:$I$1010, $BC8, 'Individual Costs &amp; Income'!$F$11:$F$1010)</f>
        <v>0</v>
      </c>
      <c r="BE8" s="61">
        <f>SUMIF('Individual Costs &amp; Income'!$I$11:$I$1010, $BC8, 'Individual Costs &amp; Income'!$E$11:$E$1010)</f>
        <v>0</v>
      </c>
      <c r="BF8" s="60">
        <f>IFERROR(INDEX('Ongoing Costs &amp; Income'!$AA$5:$CK$5, 'Ongoing Costs &amp; Income'!$Y$5, MATCH($BC8, 'Ongoing Costs &amp; Income'!$AA$10:$CK$10, 0)), 0)</f>
        <v>1000</v>
      </c>
      <c r="BG8" s="62">
        <f>IFERROR(INDEX('Ongoing Costs &amp; Income'!$AA$6:$CK$6, 'Ongoing Costs &amp; Income'!$Y$6, MATCH($BC8, 'Ongoing Costs &amp; Income'!$AA$10:$CK$10, 0)), 0)</f>
        <v>300</v>
      </c>
      <c r="BH8" s="61">
        <f t="shared" si="0"/>
        <v>1000</v>
      </c>
      <c r="BI8" s="61">
        <f t="shared" si="1"/>
        <v>300</v>
      </c>
      <c r="BJ8" s="67">
        <f t="shared" si="2"/>
        <v>-9300</v>
      </c>
      <c r="BK8" s="61">
        <f t="shared" si="3"/>
        <v>-9300</v>
      </c>
      <c r="BL8" s="62" t="e">
        <f t="shared" si="4"/>
        <v>#N/A</v>
      </c>
      <c r="BN8" s="5" t="str">
        <f>IF($BJ8&gt;=0, "X", "")</f>
        <v/>
      </c>
      <c r="BQ8" s="67">
        <f ca="1">SUMIF('Individual Costs &amp; Income'!$N$11:$N$1010, _xlfn.CONCAT($BC8, " - ", $BN$4), 'Individual Costs &amp; Income'!$F$12:$F$1010)+IFERROR(INDEX('Ongoing Costs &amp; Income'!$CP$5:$EZ$5, 'Ongoing Costs &amp; Income'!$CO$5, MATCH($BC8, 'Ongoing Costs &amp; Income'!$CP$10:$EZ$10, 0)), 0)</f>
        <v>1000</v>
      </c>
      <c r="BR8" s="67">
        <f ca="1">SUMIF('Individual Costs &amp; Income'!$N$11:$N$1010, _xlfn.CONCAT($BC8, " - ", $BN$4), 'Individual Costs &amp; Income'!$E$12:$E$1010)+IFERROR(INDEX('Ongoing Costs &amp; Income'!$CP$6:$EZ$6, 'Ongoing Costs &amp; Income'!$CO$6, MATCH($BC8, 'Ongoing Costs &amp; Income'!$CP$10:$EZ$10, 0)), 0)</f>
        <v>0</v>
      </c>
      <c r="BT8" s="6" t="str">
        <f>IF('Individual Costs &amp; Income'!$U15="", "", 'Individual Costs &amp; Income'!$U15)</f>
        <v/>
      </c>
    </row>
    <row r="9" spans="1:125" x14ac:dyDescent="0.25">
      <c r="A9" s="19"/>
      <c r="B9" s="19"/>
      <c r="C9" s="19"/>
      <c r="D9" s="19"/>
      <c r="E9" s="19"/>
      <c r="F9" s="19"/>
      <c r="G9" s="19"/>
      <c r="H9" s="19"/>
      <c r="I9" s="19"/>
      <c r="J9" s="19"/>
      <c r="K9" s="19"/>
      <c r="L9" s="19"/>
      <c r="M9" s="19"/>
      <c r="N9" s="19"/>
      <c r="O9" s="19"/>
      <c r="P9" s="19"/>
      <c r="Q9" s="19"/>
      <c r="R9" s="19"/>
      <c r="S9" s="19"/>
      <c r="T9" s="19"/>
      <c r="U9" s="19"/>
      <c r="V9" s="19"/>
      <c r="W9" s="19"/>
      <c r="X9" s="19"/>
      <c r="Y9" s="19"/>
      <c r="Z9" s="19"/>
      <c r="AA9" s="19"/>
      <c r="AB9" s="19"/>
      <c r="AC9" s="19"/>
      <c r="AD9" s="19"/>
      <c r="AE9" s="19"/>
      <c r="AF9" s="19"/>
      <c r="AG9" s="19"/>
      <c r="AH9" s="19"/>
      <c r="AI9" s="19"/>
      <c r="AJ9" s="19"/>
      <c r="AK9" s="19"/>
      <c r="AL9" s="19"/>
      <c r="AM9" s="19"/>
      <c r="AN9" s="19"/>
      <c r="AO9" s="19"/>
      <c r="AP9" s="19"/>
      <c r="AQ9" s="19"/>
      <c r="AR9" s="19"/>
      <c r="AS9" s="19"/>
      <c r="AT9" s="19"/>
      <c r="BA9" s="10">
        <f>'Ongoing Costs &amp; Income'!$AE$8</f>
        <v>43862</v>
      </c>
      <c r="BC9" s="6" t="str">
        <f t="shared" si="5"/>
        <v>Feb 2020</v>
      </c>
      <c r="BD9" s="60">
        <f>SUMIF('Individual Costs &amp; Income'!$I$11:$I$1010, $BC9, 'Individual Costs &amp; Income'!$F$11:$F$1010)</f>
        <v>0</v>
      </c>
      <c r="BE9" s="61">
        <f>SUMIF('Individual Costs &amp; Income'!$I$11:$I$1010, $BC9, 'Individual Costs &amp; Income'!$E$11:$E$1010)</f>
        <v>0</v>
      </c>
      <c r="BF9" s="60">
        <f>IFERROR(INDEX('Ongoing Costs &amp; Income'!$AA$5:$CK$5, 'Ongoing Costs &amp; Income'!$Y$5, MATCH($BC9, 'Ongoing Costs &amp; Income'!$AA$10:$CK$10, 0)), 0)</f>
        <v>1000</v>
      </c>
      <c r="BG9" s="62">
        <f>IFERROR(INDEX('Ongoing Costs &amp; Income'!$AA$6:$CK$6, 'Ongoing Costs &amp; Income'!$Y$6, MATCH($BC9, 'Ongoing Costs &amp; Income'!$AA$10:$CK$10, 0)), 0)</f>
        <v>300</v>
      </c>
      <c r="BH9" s="61">
        <f t="shared" si="0"/>
        <v>1000</v>
      </c>
      <c r="BI9" s="61">
        <f t="shared" si="1"/>
        <v>300</v>
      </c>
      <c r="BJ9" s="67">
        <f t="shared" si="2"/>
        <v>-8600</v>
      </c>
      <c r="BK9" s="61">
        <f t="shared" si="3"/>
        <v>-8600</v>
      </c>
      <c r="BL9" s="62" t="e">
        <f t="shared" si="4"/>
        <v>#N/A</v>
      </c>
      <c r="BN9" s="6" t="str">
        <f t="shared" ref="BN9:BN67" si="6">IF($BJ9&gt;=0, "X", "")</f>
        <v/>
      </c>
      <c r="BQ9" s="67">
        <f ca="1">SUMIF('Individual Costs &amp; Income'!$N$11:$N$1010, _xlfn.CONCAT($BC9, " - ", $BN$4), 'Individual Costs &amp; Income'!$F$12:$F$1010)+IFERROR(INDEX('Ongoing Costs &amp; Income'!$CP$5:$EZ$5, 'Ongoing Costs &amp; Income'!$CO$5, MATCH($BC9, 'Ongoing Costs &amp; Income'!$CP$10:$EZ$10, 0)), 0)</f>
        <v>1000</v>
      </c>
      <c r="BR9" s="67">
        <f ca="1">SUMIF('Individual Costs &amp; Income'!$N$11:$N$1010, _xlfn.CONCAT($BC9, " - ", $BN$4), 'Individual Costs &amp; Income'!$E$12:$E$1010)+IFERROR(INDEX('Ongoing Costs &amp; Income'!$CP$6:$EZ$6, 'Ongoing Costs &amp; Income'!$CO$6, MATCH($BC9, 'Ongoing Costs &amp; Income'!$CP$10:$EZ$10, 0)), 0)</f>
        <v>0</v>
      </c>
      <c r="BT9" s="6" t="str">
        <f>IF('Individual Costs &amp; Income'!$U16="", "", 'Individual Costs &amp; Income'!$U16)</f>
        <v/>
      </c>
    </row>
    <row r="10" spans="1:125" x14ac:dyDescent="0.25">
      <c r="A10" s="19"/>
      <c r="B10" s="19"/>
      <c r="C10" s="19"/>
      <c r="D10" s="19"/>
      <c r="E10" s="19"/>
      <c r="F10" s="19"/>
      <c r="G10" s="19"/>
      <c r="H10" s="19"/>
      <c r="I10" s="19"/>
      <c r="J10" s="19"/>
      <c r="K10" s="19"/>
      <c r="L10" s="19"/>
      <c r="M10" s="19"/>
      <c r="N10" s="19"/>
      <c r="O10" s="19"/>
      <c r="P10" s="19"/>
      <c r="Q10" s="19"/>
      <c r="R10" s="19"/>
      <c r="S10" s="19"/>
      <c r="T10" s="19"/>
      <c r="U10" s="19"/>
      <c r="V10" s="19"/>
      <c r="W10" s="19"/>
      <c r="X10" s="19"/>
      <c r="Y10" s="19"/>
      <c r="Z10" s="19"/>
      <c r="AA10" s="19"/>
      <c r="AB10" s="19"/>
      <c r="AC10" s="19"/>
      <c r="AD10" s="19"/>
      <c r="AE10" s="19"/>
      <c r="AF10" s="19"/>
      <c r="AG10" s="19"/>
      <c r="AH10" s="19"/>
      <c r="AI10" s="19"/>
      <c r="AJ10" s="19"/>
      <c r="AK10" s="19"/>
      <c r="AL10" s="19"/>
      <c r="AM10" s="19"/>
      <c r="AN10" s="19"/>
      <c r="AO10" s="19"/>
      <c r="AP10" s="19"/>
      <c r="AQ10" s="19"/>
      <c r="AR10" s="19"/>
      <c r="AS10" s="19"/>
      <c r="AT10" s="19"/>
      <c r="BA10" s="10">
        <f>'Ongoing Costs &amp; Income'!$AF$8</f>
        <v>43891</v>
      </c>
      <c r="BC10" s="6" t="str">
        <f t="shared" si="5"/>
        <v>Mar 2020</v>
      </c>
      <c r="BD10" s="60">
        <f>SUMIF('Individual Costs &amp; Income'!$I$11:$I$1010, $BC10, 'Individual Costs &amp; Income'!$F$11:$F$1010)</f>
        <v>0</v>
      </c>
      <c r="BE10" s="61">
        <f>SUMIF('Individual Costs &amp; Income'!$I$11:$I$1010, $BC10, 'Individual Costs &amp; Income'!$E$11:$E$1010)</f>
        <v>0</v>
      </c>
      <c r="BF10" s="60">
        <f>IFERROR(INDEX('Ongoing Costs &amp; Income'!$AA$5:$CK$5, 'Ongoing Costs &amp; Income'!$Y$5, MATCH($BC10, 'Ongoing Costs &amp; Income'!$AA$10:$CK$10, 0)), 0)</f>
        <v>1000</v>
      </c>
      <c r="BG10" s="62">
        <f>IFERROR(INDEX('Ongoing Costs &amp; Income'!$AA$6:$CK$6, 'Ongoing Costs &amp; Income'!$Y$6, MATCH($BC10, 'Ongoing Costs &amp; Income'!$AA$10:$CK$10, 0)), 0)</f>
        <v>300</v>
      </c>
      <c r="BH10" s="61">
        <f t="shared" si="0"/>
        <v>1000</v>
      </c>
      <c r="BI10" s="61">
        <f t="shared" si="1"/>
        <v>300</v>
      </c>
      <c r="BJ10" s="67">
        <f t="shared" si="2"/>
        <v>-7900</v>
      </c>
      <c r="BK10" s="61">
        <f t="shared" si="3"/>
        <v>-7900</v>
      </c>
      <c r="BL10" s="62" t="e">
        <f t="shared" si="4"/>
        <v>#N/A</v>
      </c>
      <c r="BN10" s="6" t="str">
        <f t="shared" si="6"/>
        <v/>
      </c>
      <c r="BQ10" s="67">
        <f ca="1">SUMIF('Individual Costs &amp; Income'!$N$11:$N$1010, _xlfn.CONCAT($BC10, " - ", $BN$4), 'Individual Costs &amp; Income'!$F$12:$F$1010)+IFERROR(INDEX('Ongoing Costs &amp; Income'!$CP$5:$EZ$5, 'Ongoing Costs &amp; Income'!$CO$5, MATCH($BC10, 'Ongoing Costs &amp; Income'!$CP$10:$EZ$10, 0)), 0)</f>
        <v>1000</v>
      </c>
      <c r="BR10" s="67">
        <f ca="1">SUMIF('Individual Costs &amp; Income'!$N$11:$N$1010, _xlfn.CONCAT($BC10, " - ", $BN$4), 'Individual Costs &amp; Income'!$E$12:$E$1010)+IFERROR(INDEX('Ongoing Costs &amp; Income'!$CP$6:$EZ$6, 'Ongoing Costs &amp; Income'!$CO$6, MATCH($BC10, 'Ongoing Costs &amp; Income'!$CP$10:$EZ$10, 0)), 0)</f>
        <v>0</v>
      </c>
      <c r="BT10" s="6" t="str">
        <f>IF('Individual Costs &amp; Income'!$U17="", "", 'Individual Costs &amp; Income'!$U17)</f>
        <v/>
      </c>
    </row>
    <row r="11" spans="1:125" x14ac:dyDescent="0.25">
      <c r="A11" s="19"/>
      <c r="B11" s="19"/>
      <c r="C11" s="19"/>
      <c r="D11" s="19"/>
      <c r="E11" s="19"/>
      <c r="F11" s="19"/>
      <c r="G11" s="19"/>
      <c r="H11" s="19"/>
      <c r="I11" s="19"/>
      <c r="J11" s="19"/>
      <c r="K11" s="19"/>
      <c r="L11" s="19"/>
      <c r="M11" s="19"/>
      <c r="N11" s="19"/>
      <c r="O11" s="19"/>
      <c r="P11" s="19"/>
      <c r="Q11" s="19"/>
      <c r="R11" s="19"/>
      <c r="S11" s="19"/>
      <c r="T11" s="19"/>
      <c r="U11" s="19"/>
      <c r="V11" s="19"/>
      <c r="W11" s="19"/>
      <c r="X11" s="19"/>
      <c r="Y11" s="19"/>
      <c r="Z11" s="19"/>
      <c r="AA11" s="19"/>
      <c r="AB11" s="19"/>
      <c r="AC11" s="19"/>
      <c r="AD11" s="19"/>
      <c r="AE11" s="19"/>
      <c r="AF11" s="19"/>
      <c r="AG11" s="19"/>
      <c r="AH11" s="19"/>
      <c r="AI11" s="19"/>
      <c r="AJ11" s="19"/>
      <c r="AK11" s="19"/>
      <c r="AL11" s="19"/>
      <c r="AM11" s="19"/>
      <c r="AN11" s="19"/>
      <c r="AO11" s="19"/>
      <c r="AP11" s="19"/>
      <c r="AQ11" s="19"/>
      <c r="AR11" s="19"/>
      <c r="AS11" s="19"/>
      <c r="AT11" s="19"/>
      <c r="BA11" s="10">
        <f>'Ongoing Costs &amp; Income'!$AG$8</f>
        <v>43922</v>
      </c>
      <c r="BC11" s="6" t="str">
        <f t="shared" si="5"/>
        <v>Apr 2020</v>
      </c>
      <c r="BD11" s="60">
        <f>SUMIF('Individual Costs &amp; Income'!$I$11:$I$1010, $BC11, 'Individual Costs &amp; Income'!$F$11:$F$1010)</f>
        <v>0</v>
      </c>
      <c r="BE11" s="61">
        <f>SUMIF('Individual Costs &amp; Income'!$I$11:$I$1010, $BC11, 'Individual Costs &amp; Income'!$E$11:$E$1010)</f>
        <v>0</v>
      </c>
      <c r="BF11" s="60">
        <f>IFERROR(INDEX('Ongoing Costs &amp; Income'!$AA$5:$CK$5, 'Ongoing Costs &amp; Income'!$Y$5, MATCH($BC11, 'Ongoing Costs &amp; Income'!$AA$10:$CK$10, 0)), 0)</f>
        <v>1000</v>
      </c>
      <c r="BG11" s="62">
        <f>IFERROR(INDEX('Ongoing Costs &amp; Income'!$AA$6:$CK$6, 'Ongoing Costs &amp; Income'!$Y$6, MATCH($BC11, 'Ongoing Costs &amp; Income'!$AA$10:$CK$10, 0)), 0)</f>
        <v>300</v>
      </c>
      <c r="BH11" s="61">
        <f t="shared" si="0"/>
        <v>1000</v>
      </c>
      <c r="BI11" s="61">
        <f t="shared" si="1"/>
        <v>300</v>
      </c>
      <c r="BJ11" s="67">
        <f t="shared" si="2"/>
        <v>-7200</v>
      </c>
      <c r="BK11" s="61">
        <f t="shared" si="3"/>
        <v>-7200</v>
      </c>
      <c r="BL11" s="62" t="e">
        <f t="shared" si="4"/>
        <v>#N/A</v>
      </c>
      <c r="BN11" s="6" t="str">
        <f t="shared" si="6"/>
        <v/>
      </c>
      <c r="BQ11" s="67">
        <f ca="1">SUMIF('Individual Costs &amp; Income'!$N$11:$N$1010, _xlfn.CONCAT($BC11, " - ", $BN$4), 'Individual Costs &amp; Income'!$F$12:$F$1010)+IFERROR(INDEX('Ongoing Costs &amp; Income'!$CP$5:$EZ$5, 'Ongoing Costs &amp; Income'!$CO$5, MATCH($BC11, 'Ongoing Costs &amp; Income'!$CP$10:$EZ$10, 0)), 0)</f>
        <v>1000</v>
      </c>
      <c r="BR11" s="67">
        <f ca="1">SUMIF('Individual Costs &amp; Income'!$N$11:$N$1010, _xlfn.CONCAT($BC11, " - ", $BN$4), 'Individual Costs &amp; Income'!$E$12:$E$1010)+IFERROR(INDEX('Ongoing Costs &amp; Income'!$CP$6:$EZ$6, 'Ongoing Costs &amp; Income'!$CO$6, MATCH($BC11, 'Ongoing Costs &amp; Income'!$CP$10:$EZ$10, 0)), 0)</f>
        <v>0</v>
      </c>
      <c r="BT11" s="6" t="str">
        <f>IF('Individual Costs &amp; Income'!$U18="", "", 'Individual Costs &amp; Income'!$U18)</f>
        <v/>
      </c>
    </row>
    <row r="12" spans="1:125" x14ac:dyDescent="0.25">
      <c r="A12" s="19"/>
      <c r="B12" s="19"/>
      <c r="C12" s="19"/>
      <c r="D12" s="19"/>
      <c r="E12" s="19"/>
      <c r="F12" s="19"/>
      <c r="G12" s="19"/>
      <c r="H12" s="19"/>
      <c r="I12" s="19"/>
      <c r="J12" s="19"/>
      <c r="K12" s="19"/>
      <c r="L12" s="19"/>
      <c r="M12" s="19"/>
      <c r="N12" s="19"/>
      <c r="O12" s="19"/>
      <c r="P12" s="19"/>
      <c r="Q12" s="19"/>
      <c r="R12" s="19"/>
      <c r="S12" s="19"/>
      <c r="T12" s="19"/>
      <c r="U12" s="19"/>
      <c r="V12" s="19"/>
      <c r="W12" s="19"/>
      <c r="X12" s="19"/>
      <c r="Y12" s="19"/>
      <c r="Z12" s="19"/>
      <c r="AA12" s="19"/>
      <c r="AB12" s="19"/>
      <c r="AC12" s="19"/>
      <c r="AD12" s="19"/>
      <c r="AE12" s="19"/>
      <c r="AF12" s="19"/>
      <c r="AG12" s="19"/>
      <c r="AH12" s="19"/>
      <c r="AI12" s="19"/>
      <c r="AJ12" s="19"/>
      <c r="AK12" s="19"/>
      <c r="AL12" s="19"/>
      <c r="AM12" s="19"/>
      <c r="AN12" s="19"/>
      <c r="AO12" s="19"/>
      <c r="AP12" s="19"/>
      <c r="AQ12" s="19"/>
      <c r="AR12" s="19"/>
      <c r="AS12" s="19"/>
      <c r="AT12" s="19"/>
      <c r="BA12" s="10">
        <f>'Ongoing Costs &amp; Income'!$AH$8</f>
        <v>43952</v>
      </c>
      <c r="BC12" s="6" t="str">
        <f t="shared" si="5"/>
        <v>May 2020</v>
      </c>
      <c r="BD12" s="60">
        <f>SUMIF('Individual Costs &amp; Income'!$I$11:$I$1010, $BC12, 'Individual Costs &amp; Income'!$F$11:$F$1010)</f>
        <v>0</v>
      </c>
      <c r="BE12" s="61">
        <f>SUMIF('Individual Costs &amp; Income'!$I$11:$I$1010, $BC12, 'Individual Costs &amp; Income'!$E$11:$E$1010)</f>
        <v>0</v>
      </c>
      <c r="BF12" s="60">
        <f>IFERROR(INDEX('Ongoing Costs &amp; Income'!$AA$5:$CK$5, 'Ongoing Costs &amp; Income'!$Y$5, MATCH($BC12, 'Ongoing Costs &amp; Income'!$AA$10:$CK$10, 0)), 0)</f>
        <v>1000</v>
      </c>
      <c r="BG12" s="62">
        <f>IFERROR(INDEX('Ongoing Costs &amp; Income'!$AA$6:$CK$6, 'Ongoing Costs &amp; Income'!$Y$6, MATCH($BC12, 'Ongoing Costs &amp; Income'!$AA$10:$CK$10, 0)), 0)</f>
        <v>300</v>
      </c>
      <c r="BH12" s="61">
        <f t="shared" si="0"/>
        <v>1000</v>
      </c>
      <c r="BI12" s="61">
        <f t="shared" si="1"/>
        <v>300</v>
      </c>
      <c r="BJ12" s="67">
        <f t="shared" si="2"/>
        <v>-6500</v>
      </c>
      <c r="BK12" s="61">
        <f t="shared" si="3"/>
        <v>-6500</v>
      </c>
      <c r="BL12" s="62" t="e">
        <f t="shared" si="4"/>
        <v>#N/A</v>
      </c>
      <c r="BN12" s="6" t="str">
        <f t="shared" si="6"/>
        <v/>
      </c>
      <c r="BQ12" s="67">
        <f ca="1">SUMIF('Individual Costs &amp; Income'!$N$11:$N$1010, _xlfn.CONCAT($BC12, " - ", $BN$4), 'Individual Costs &amp; Income'!$F$12:$F$1010)+IFERROR(INDEX('Ongoing Costs &amp; Income'!$CP$5:$EZ$5, 'Ongoing Costs &amp; Income'!$CO$5, MATCH($BC12, 'Ongoing Costs &amp; Income'!$CP$10:$EZ$10, 0)), 0)</f>
        <v>1000</v>
      </c>
      <c r="BR12" s="67">
        <f ca="1">SUMIF('Individual Costs &amp; Income'!$N$11:$N$1010, _xlfn.CONCAT($BC12, " - ", $BN$4), 'Individual Costs &amp; Income'!$E$12:$E$1010)+IFERROR(INDEX('Ongoing Costs &amp; Income'!$CP$6:$EZ$6, 'Ongoing Costs &amp; Income'!$CO$6, MATCH($BC12, 'Ongoing Costs &amp; Income'!$CP$10:$EZ$10, 0)), 0)</f>
        <v>0</v>
      </c>
      <c r="BT12" s="6" t="str">
        <f>IF('Individual Costs &amp; Income'!$U19="", "", 'Individual Costs &amp; Income'!$U19)</f>
        <v/>
      </c>
    </row>
    <row r="13" spans="1:125" x14ac:dyDescent="0.25">
      <c r="A13" s="19"/>
      <c r="B13" s="19"/>
      <c r="C13" s="19"/>
      <c r="D13" s="19"/>
      <c r="E13" s="19"/>
      <c r="F13" s="19"/>
      <c r="G13" s="19"/>
      <c r="H13" s="19"/>
      <c r="I13" s="19"/>
      <c r="J13" s="19"/>
      <c r="K13" s="19"/>
      <c r="L13" s="19"/>
      <c r="M13" s="19"/>
      <c r="N13" s="19"/>
      <c r="O13" s="19"/>
      <c r="P13" s="19"/>
      <c r="Q13" s="19"/>
      <c r="R13" s="19"/>
      <c r="S13" s="19"/>
      <c r="T13" s="19"/>
      <c r="U13" s="19"/>
      <c r="V13" s="19"/>
      <c r="W13" s="19"/>
      <c r="X13" s="19"/>
      <c r="Y13" s="19"/>
      <c r="Z13" s="19"/>
      <c r="AA13" s="19"/>
      <c r="AB13" s="19"/>
      <c r="AC13" s="19"/>
      <c r="AD13" s="19"/>
      <c r="AE13" s="19"/>
      <c r="AF13" s="19"/>
      <c r="AG13" s="19"/>
      <c r="AH13" s="19"/>
      <c r="AI13" s="19"/>
      <c r="AJ13" s="19"/>
      <c r="AK13" s="19"/>
      <c r="AL13" s="19"/>
      <c r="AM13" s="19"/>
      <c r="AN13" s="19"/>
      <c r="AO13" s="19"/>
      <c r="AP13" s="19"/>
      <c r="AQ13" s="19"/>
      <c r="AR13" s="19"/>
      <c r="AS13" s="19"/>
      <c r="AT13" s="19"/>
      <c r="BA13" s="10">
        <f>'Ongoing Costs &amp; Income'!$AI$8</f>
        <v>43983</v>
      </c>
      <c r="BC13" s="6" t="str">
        <f t="shared" si="5"/>
        <v>Jun 2020</v>
      </c>
      <c r="BD13" s="60">
        <f>SUMIF('Individual Costs &amp; Income'!$I$11:$I$1010, $BC13, 'Individual Costs &amp; Income'!$F$11:$F$1010)</f>
        <v>0</v>
      </c>
      <c r="BE13" s="61">
        <f>SUMIF('Individual Costs &amp; Income'!$I$11:$I$1010, $BC13, 'Individual Costs &amp; Income'!$E$11:$E$1010)</f>
        <v>0</v>
      </c>
      <c r="BF13" s="60">
        <f>IFERROR(INDEX('Ongoing Costs &amp; Income'!$AA$5:$CK$5, 'Ongoing Costs &amp; Income'!$Y$5, MATCH($BC13, 'Ongoing Costs &amp; Income'!$AA$10:$CK$10, 0)), 0)</f>
        <v>1000</v>
      </c>
      <c r="BG13" s="62">
        <f>IFERROR(INDEX('Ongoing Costs &amp; Income'!$AA$6:$CK$6, 'Ongoing Costs &amp; Income'!$Y$6, MATCH($BC13, 'Ongoing Costs &amp; Income'!$AA$10:$CK$10, 0)), 0)</f>
        <v>300</v>
      </c>
      <c r="BH13" s="61">
        <f t="shared" si="0"/>
        <v>1000</v>
      </c>
      <c r="BI13" s="61">
        <f t="shared" si="1"/>
        <v>300</v>
      </c>
      <c r="BJ13" s="67">
        <f t="shared" si="2"/>
        <v>-5800</v>
      </c>
      <c r="BK13" s="61">
        <f t="shared" si="3"/>
        <v>-5800</v>
      </c>
      <c r="BL13" s="62" t="e">
        <f t="shared" si="4"/>
        <v>#N/A</v>
      </c>
      <c r="BN13" s="6" t="str">
        <f t="shared" si="6"/>
        <v/>
      </c>
      <c r="BQ13" s="67">
        <f ca="1">SUMIF('Individual Costs &amp; Income'!$N$11:$N$1010, _xlfn.CONCAT($BC13, " - ", $BN$4), 'Individual Costs &amp; Income'!$F$12:$F$1010)+IFERROR(INDEX('Ongoing Costs &amp; Income'!$CP$5:$EZ$5, 'Ongoing Costs &amp; Income'!$CO$5, MATCH($BC13, 'Ongoing Costs &amp; Income'!$CP$10:$EZ$10, 0)), 0)</f>
        <v>1000</v>
      </c>
      <c r="BR13" s="67">
        <f ca="1">SUMIF('Individual Costs &amp; Income'!$N$11:$N$1010, _xlfn.CONCAT($BC13, " - ", $BN$4), 'Individual Costs &amp; Income'!$E$12:$E$1010)+IFERROR(INDEX('Ongoing Costs &amp; Income'!$CP$6:$EZ$6, 'Ongoing Costs &amp; Income'!$CO$6, MATCH($BC13, 'Ongoing Costs &amp; Income'!$CP$10:$EZ$10, 0)), 0)</f>
        <v>0</v>
      </c>
      <c r="BT13" s="6" t="str">
        <f>IF('Individual Costs &amp; Income'!$U20="", "", 'Individual Costs &amp; Income'!$U20)</f>
        <v/>
      </c>
    </row>
    <row r="14" spans="1:125" x14ac:dyDescent="0.25">
      <c r="A14" s="19"/>
      <c r="B14" s="19"/>
      <c r="C14" s="19"/>
      <c r="D14" s="19"/>
      <c r="E14" s="19"/>
      <c r="F14" s="19"/>
      <c r="G14" s="19"/>
      <c r="H14" s="19"/>
      <c r="I14" s="19"/>
      <c r="J14" s="19"/>
      <c r="K14" s="19"/>
      <c r="L14" s="19"/>
      <c r="M14" s="19"/>
      <c r="N14" s="19"/>
      <c r="O14" s="19"/>
      <c r="P14" s="19"/>
      <c r="Q14" s="19"/>
      <c r="R14" s="19"/>
      <c r="S14" s="19"/>
      <c r="T14" s="19"/>
      <c r="U14" s="19"/>
      <c r="V14" s="19"/>
      <c r="W14" s="19"/>
      <c r="X14" s="19"/>
      <c r="Y14" s="19"/>
      <c r="Z14" s="19"/>
      <c r="AA14" s="19"/>
      <c r="AB14" s="19"/>
      <c r="AC14" s="19"/>
      <c r="AD14" s="19"/>
      <c r="AE14" s="19"/>
      <c r="AF14" s="19"/>
      <c r="AG14" s="19"/>
      <c r="AH14" s="19"/>
      <c r="AI14" s="19"/>
      <c r="AJ14" s="19"/>
      <c r="AK14" s="19"/>
      <c r="AL14" s="19"/>
      <c r="AM14" s="19"/>
      <c r="AN14" s="19"/>
      <c r="AO14" s="19"/>
      <c r="AP14" s="19"/>
      <c r="AQ14" s="19"/>
      <c r="AR14" s="19"/>
      <c r="AS14" s="19"/>
      <c r="AT14" s="19"/>
      <c r="BA14" s="10">
        <f>'Ongoing Costs &amp; Income'!$AJ$8</f>
        <v>44013</v>
      </c>
      <c r="BC14" s="6" t="str">
        <f t="shared" si="5"/>
        <v>Jul 2020</v>
      </c>
      <c r="BD14" s="60">
        <f>SUMIF('Individual Costs &amp; Income'!$I$11:$I$1010, $BC14, 'Individual Costs &amp; Income'!$F$11:$F$1010)</f>
        <v>0</v>
      </c>
      <c r="BE14" s="61">
        <f>SUMIF('Individual Costs &amp; Income'!$I$11:$I$1010, $BC14, 'Individual Costs &amp; Income'!$E$11:$E$1010)</f>
        <v>0</v>
      </c>
      <c r="BF14" s="60">
        <f>IFERROR(INDEX('Ongoing Costs &amp; Income'!$AA$5:$CK$5, 'Ongoing Costs &amp; Income'!$Y$5, MATCH($BC14, 'Ongoing Costs &amp; Income'!$AA$10:$CK$10, 0)), 0)</f>
        <v>1000</v>
      </c>
      <c r="BG14" s="62">
        <f>IFERROR(INDEX('Ongoing Costs &amp; Income'!$AA$6:$CK$6, 'Ongoing Costs &amp; Income'!$Y$6, MATCH($BC14, 'Ongoing Costs &amp; Income'!$AA$10:$CK$10, 0)), 0)</f>
        <v>300</v>
      </c>
      <c r="BH14" s="61">
        <f t="shared" si="0"/>
        <v>1000</v>
      </c>
      <c r="BI14" s="61">
        <f t="shared" si="1"/>
        <v>300</v>
      </c>
      <c r="BJ14" s="67">
        <f t="shared" si="2"/>
        <v>-5100</v>
      </c>
      <c r="BK14" s="61">
        <f t="shared" si="3"/>
        <v>-5100</v>
      </c>
      <c r="BL14" s="62" t="e">
        <f t="shared" si="4"/>
        <v>#N/A</v>
      </c>
      <c r="BN14" s="6" t="str">
        <f t="shared" si="6"/>
        <v/>
      </c>
      <c r="BQ14" s="67">
        <f ca="1">SUMIF('Individual Costs &amp; Income'!$N$11:$N$1010, _xlfn.CONCAT($BC14, " - ", $BN$4), 'Individual Costs &amp; Income'!$F$12:$F$1010)+IFERROR(INDEX('Ongoing Costs &amp; Income'!$CP$5:$EZ$5, 'Ongoing Costs &amp; Income'!$CO$5, MATCH($BC14, 'Ongoing Costs &amp; Income'!$CP$10:$EZ$10, 0)), 0)</f>
        <v>1000</v>
      </c>
      <c r="BR14" s="67">
        <f ca="1">SUMIF('Individual Costs &amp; Income'!$N$11:$N$1010, _xlfn.CONCAT($BC14, " - ", $BN$4), 'Individual Costs &amp; Income'!$E$12:$E$1010)+IFERROR(INDEX('Ongoing Costs &amp; Income'!$CP$6:$EZ$6, 'Ongoing Costs &amp; Income'!$CO$6, MATCH($BC14, 'Ongoing Costs &amp; Income'!$CP$10:$EZ$10, 0)), 0)</f>
        <v>0</v>
      </c>
      <c r="BT14" s="6" t="str">
        <f>IF('Individual Costs &amp; Income'!$U21="", "", 'Individual Costs &amp; Income'!$U21)</f>
        <v/>
      </c>
    </row>
    <row r="15" spans="1:125" x14ac:dyDescent="0.25">
      <c r="A15" s="19"/>
      <c r="B15" s="19"/>
      <c r="C15" s="19"/>
      <c r="D15" s="19"/>
      <c r="E15" s="19"/>
      <c r="F15" s="19"/>
      <c r="G15" s="19"/>
      <c r="H15" s="19"/>
      <c r="I15" s="19"/>
      <c r="J15" s="19"/>
      <c r="K15" s="19"/>
      <c r="L15" s="19"/>
      <c r="M15" s="19"/>
      <c r="N15" s="19"/>
      <c r="O15" s="19"/>
      <c r="P15" s="19"/>
      <c r="Q15" s="19"/>
      <c r="R15" s="19"/>
      <c r="S15" s="19"/>
      <c r="T15" s="19"/>
      <c r="U15" s="19"/>
      <c r="V15" s="19"/>
      <c r="W15" s="19"/>
      <c r="X15" s="19"/>
      <c r="Y15" s="19"/>
      <c r="Z15" s="19"/>
      <c r="AA15" s="19"/>
      <c r="AB15" s="19"/>
      <c r="AC15" s="19"/>
      <c r="AD15" s="19"/>
      <c r="AE15" s="19"/>
      <c r="AF15" s="19"/>
      <c r="AG15" s="19"/>
      <c r="AH15" s="19"/>
      <c r="AI15" s="19"/>
      <c r="AJ15" s="19"/>
      <c r="AK15" s="19"/>
      <c r="AL15" s="19"/>
      <c r="AM15" s="19"/>
      <c r="AN15" s="19"/>
      <c r="AO15" s="19"/>
      <c r="AP15" s="19"/>
      <c r="AQ15" s="19"/>
      <c r="AR15" s="19"/>
      <c r="AS15" s="19"/>
      <c r="AT15" s="19"/>
      <c r="BA15" s="10">
        <f>'Ongoing Costs &amp; Income'!$AK$8</f>
        <v>44044</v>
      </c>
      <c r="BC15" s="6" t="str">
        <f t="shared" si="5"/>
        <v>Aug 2020</v>
      </c>
      <c r="BD15" s="60">
        <f>SUMIF('Individual Costs &amp; Income'!$I$11:$I$1010, $BC15, 'Individual Costs &amp; Income'!$F$11:$F$1010)</f>
        <v>0</v>
      </c>
      <c r="BE15" s="61">
        <f>SUMIF('Individual Costs &amp; Income'!$I$11:$I$1010, $BC15, 'Individual Costs &amp; Income'!$E$11:$E$1010)</f>
        <v>0</v>
      </c>
      <c r="BF15" s="60">
        <f>IFERROR(INDEX('Ongoing Costs &amp; Income'!$AA$5:$CK$5, 'Ongoing Costs &amp; Income'!$Y$5, MATCH($BC15, 'Ongoing Costs &amp; Income'!$AA$10:$CK$10, 0)), 0)</f>
        <v>1000</v>
      </c>
      <c r="BG15" s="62">
        <f>IFERROR(INDEX('Ongoing Costs &amp; Income'!$AA$6:$CK$6, 'Ongoing Costs &amp; Income'!$Y$6, MATCH($BC15, 'Ongoing Costs &amp; Income'!$AA$10:$CK$10, 0)), 0)</f>
        <v>300</v>
      </c>
      <c r="BH15" s="61">
        <f t="shared" si="0"/>
        <v>1000</v>
      </c>
      <c r="BI15" s="61">
        <f t="shared" si="1"/>
        <v>300</v>
      </c>
      <c r="BJ15" s="67">
        <f t="shared" si="2"/>
        <v>-4400</v>
      </c>
      <c r="BK15" s="61">
        <f t="shared" si="3"/>
        <v>-4400</v>
      </c>
      <c r="BL15" s="62" t="e">
        <f t="shared" si="4"/>
        <v>#N/A</v>
      </c>
      <c r="BN15" s="6" t="str">
        <f t="shared" si="6"/>
        <v/>
      </c>
      <c r="BQ15" s="67">
        <f ca="1">SUMIF('Individual Costs &amp; Income'!$N$11:$N$1010, _xlfn.CONCAT($BC15, " - ", $BN$4), 'Individual Costs &amp; Income'!$F$12:$F$1010)+IFERROR(INDEX('Ongoing Costs &amp; Income'!$CP$5:$EZ$5, 'Ongoing Costs &amp; Income'!$CO$5, MATCH($BC15, 'Ongoing Costs &amp; Income'!$CP$10:$EZ$10, 0)), 0)</f>
        <v>1000</v>
      </c>
      <c r="BR15" s="67">
        <f ca="1">SUMIF('Individual Costs &amp; Income'!$N$11:$N$1010, _xlfn.CONCAT($BC15, " - ", $BN$4), 'Individual Costs &amp; Income'!$E$12:$E$1010)+IFERROR(INDEX('Ongoing Costs &amp; Income'!$CP$6:$EZ$6, 'Ongoing Costs &amp; Income'!$CO$6, MATCH($BC15, 'Ongoing Costs &amp; Income'!$CP$10:$EZ$10, 0)), 0)</f>
        <v>0</v>
      </c>
      <c r="BT15" s="6" t="str">
        <f>IF('Individual Costs &amp; Income'!$U22="", "", 'Individual Costs &amp; Income'!$U22)</f>
        <v/>
      </c>
    </row>
    <row r="16" spans="1:125" x14ac:dyDescent="0.25">
      <c r="A16" s="19"/>
      <c r="B16" s="19"/>
      <c r="C16" s="19"/>
      <c r="D16" s="19"/>
      <c r="E16" s="19"/>
      <c r="F16" s="19"/>
      <c r="G16" s="19"/>
      <c r="H16" s="19"/>
      <c r="I16" s="19"/>
      <c r="J16" s="19"/>
      <c r="K16" s="19"/>
      <c r="L16" s="19"/>
      <c r="M16" s="19"/>
      <c r="N16" s="19"/>
      <c r="O16" s="19"/>
      <c r="P16" s="19"/>
      <c r="Q16" s="19"/>
      <c r="R16" s="19"/>
      <c r="S16" s="19"/>
      <c r="T16" s="19"/>
      <c r="U16" s="19"/>
      <c r="V16" s="19"/>
      <c r="W16" s="19"/>
      <c r="X16" s="19"/>
      <c r="Y16" s="19"/>
      <c r="Z16" s="19"/>
      <c r="AA16" s="19"/>
      <c r="AB16" s="19"/>
      <c r="AC16" s="19"/>
      <c r="AD16" s="19"/>
      <c r="AE16" s="19"/>
      <c r="AF16" s="19"/>
      <c r="AG16" s="19"/>
      <c r="AH16" s="19"/>
      <c r="AI16" s="19"/>
      <c r="AJ16" s="19"/>
      <c r="AK16" s="19"/>
      <c r="AL16" s="19"/>
      <c r="AM16" s="19"/>
      <c r="AN16" s="19"/>
      <c r="AO16" s="19"/>
      <c r="AP16" s="19"/>
      <c r="AQ16" s="19"/>
      <c r="AR16" s="19"/>
      <c r="AS16" s="19"/>
      <c r="AT16" s="19"/>
      <c r="BA16" s="10">
        <f>'Ongoing Costs &amp; Income'!$AL$8</f>
        <v>44075</v>
      </c>
      <c r="BC16" s="6" t="str">
        <f t="shared" si="5"/>
        <v>Sep 2020</v>
      </c>
      <c r="BD16" s="60">
        <f>SUMIF('Individual Costs &amp; Income'!$I$11:$I$1010, $BC16, 'Individual Costs &amp; Income'!$F$11:$F$1010)</f>
        <v>0</v>
      </c>
      <c r="BE16" s="61">
        <f>SUMIF('Individual Costs &amp; Income'!$I$11:$I$1010, $BC16, 'Individual Costs &amp; Income'!$E$11:$E$1010)</f>
        <v>0</v>
      </c>
      <c r="BF16" s="60">
        <f>IFERROR(INDEX('Ongoing Costs &amp; Income'!$AA$5:$CK$5, 'Ongoing Costs &amp; Income'!$Y$5, MATCH($BC16, 'Ongoing Costs &amp; Income'!$AA$10:$CK$10, 0)), 0)</f>
        <v>1000</v>
      </c>
      <c r="BG16" s="62">
        <f>IFERROR(INDEX('Ongoing Costs &amp; Income'!$AA$6:$CK$6, 'Ongoing Costs &amp; Income'!$Y$6, MATCH($BC16, 'Ongoing Costs &amp; Income'!$AA$10:$CK$10, 0)), 0)</f>
        <v>300</v>
      </c>
      <c r="BH16" s="61">
        <f t="shared" si="0"/>
        <v>1000</v>
      </c>
      <c r="BI16" s="61">
        <f t="shared" si="1"/>
        <v>300</v>
      </c>
      <c r="BJ16" s="67">
        <f t="shared" si="2"/>
        <v>-3700</v>
      </c>
      <c r="BK16" s="61">
        <f t="shared" si="3"/>
        <v>-3700</v>
      </c>
      <c r="BL16" s="62" t="e">
        <f t="shared" si="4"/>
        <v>#N/A</v>
      </c>
      <c r="BN16" s="6" t="str">
        <f t="shared" si="6"/>
        <v/>
      </c>
      <c r="BQ16" s="67">
        <f ca="1">SUMIF('Individual Costs &amp; Income'!$N$11:$N$1010, _xlfn.CONCAT($BC16, " - ", $BN$4), 'Individual Costs &amp; Income'!$F$12:$F$1010)+IFERROR(INDEX('Ongoing Costs &amp; Income'!$CP$5:$EZ$5, 'Ongoing Costs &amp; Income'!$CO$5, MATCH($BC16, 'Ongoing Costs &amp; Income'!$CP$10:$EZ$10, 0)), 0)</f>
        <v>1000</v>
      </c>
      <c r="BR16" s="67">
        <f ca="1">SUMIF('Individual Costs &amp; Income'!$N$11:$N$1010, _xlfn.CONCAT($BC16, " - ", $BN$4), 'Individual Costs &amp; Income'!$E$12:$E$1010)+IFERROR(INDEX('Ongoing Costs &amp; Income'!$CP$6:$EZ$6, 'Ongoing Costs &amp; Income'!$CO$6, MATCH($BC16, 'Ongoing Costs &amp; Income'!$CP$10:$EZ$10, 0)), 0)</f>
        <v>0</v>
      </c>
      <c r="BT16" s="6" t="str">
        <f>IF('Individual Costs &amp; Income'!$U23="", "", 'Individual Costs &amp; Income'!$U23)</f>
        <v/>
      </c>
    </row>
    <row r="17" spans="1:72" x14ac:dyDescent="0.25">
      <c r="A17" s="19"/>
      <c r="B17" s="19"/>
      <c r="C17" s="19"/>
      <c r="D17" s="19"/>
      <c r="E17" s="19"/>
      <c r="F17" s="19"/>
      <c r="G17" s="19"/>
      <c r="H17" s="19"/>
      <c r="I17" s="19"/>
      <c r="J17" s="19"/>
      <c r="K17" s="19"/>
      <c r="L17" s="19"/>
      <c r="M17" s="19"/>
      <c r="N17" s="19"/>
      <c r="O17" s="19"/>
      <c r="P17" s="19"/>
      <c r="Q17" s="19"/>
      <c r="R17" s="19"/>
      <c r="S17" s="19"/>
      <c r="T17" s="19"/>
      <c r="U17" s="19"/>
      <c r="V17" s="19"/>
      <c r="W17" s="19"/>
      <c r="X17" s="19"/>
      <c r="Y17" s="19"/>
      <c r="Z17" s="19"/>
      <c r="AA17" s="19"/>
      <c r="AB17" s="19"/>
      <c r="AC17" s="19"/>
      <c r="AD17" s="19"/>
      <c r="AE17" s="19"/>
      <c r="AF17" s="19"/>
      <c r="AG17" s="19"/>
      <c r="AH17" s="19"/>
      <c r="AI17" s="19"/>
      <c r="AJ17" s="19"/>
      <c r="AK17" s="19"/>
      <c r="AL17" s="19"/>
      <c r="AM17" s="19"/>
      <c r="AN17" s="19"/>
      <c r="AO17" s="19"/>
      <c r="AP17" s="19"/>
      <c r="AQ17" s="19"/>
      <c r="AR17" s="19"/>
      <c r="AS17" s="19"/>
      <c r="AT17" s="19"/>
      <c r="BA17" s="10">
        <f>'Ongoing Costs &amp; Income'!$AM$8</f>
        <v>44105</v>
      </c>
      <c r="BC17" s="6" t="str">
        <f t="shared" si="5"/>
        <v>Oct 2020</v>
      </c>
      <c r="BD17" s="60">
        <f>SUMIF('Individual Costs &amp; Income'!$I$11:$I$1010, $BC17, 'Individual Costs &amp; Income'!$F$11:$F$1010)</f>
        <v>0</v>
      </c>
      <c r="BE17" s="61">
        <f>SUMIF('Individual Costs &amp; Income'!$I$11:$I$1010, $BC17, 'Individual Costs &amp; Income'!$E$11:$E$1010)</f>
        <v>0</v>
      </c>
      <c r="BF17" s="60">
        <f>IFERROR(INDEX('Ongoing Costs &amp; Income'!$AA$5:$CK$5, 'Ongoing Costs &amp; Income'!$Y$5, MATCH($BC17, 'Ongoing Costs &amp; Income'!$AA$10:$CK$10, 0)), 0)</f>
        <v>1000</v>
      </c>
      <c r="BG17" s="62">
        <f>IFERROR(INDEX('Ongoing Costs &amp; Income'!$AA$6:$CK$6, 'Ongoing Costs &amp; Income'!$Y$6, MATCH($BC17, 'Ongoing Costs &amp; Income'!$AA$10:$CK$10, 0)), 0)</f>
        <v>300</v>
      </c>
      <c r="BH17" s="61">
        <f t="shared" si="0"/>
        <v>1000</v>
      </c>
      <c r="BI17" s="61">
        <f t="shared" si="1"/>
        <v>300</v>
      </c>
      <c r="BJ17" s="67">
        <f t="shared" si="2"/>
        <v>-3000</v>
      </c>
      <c r="BK17" s="61">
        <f t="shared" si="3"/>
        <v>-3000</v>
      </c>
      <c r="BL17" s="62" t="e">
        <f t="shared" si="4"/>
        <v>#N/A</v>
      </c>
      <c r="BN17" s="6" t="str">
        <f t="shared" si="6"/>
        <v/>
      </c>
      <c r="BQ17" s="67">
        <f ca="1">SUMIF('Individual Costs &amp; Income'!$N$11:$N$1010, _xlfn.CONCAT($BC17, " - ", $BN$4), 'Individual Costs &amp; Income'!$F$12:$F$1010)+IFERROR(INDEX('Ongoing Costs &amp; Income'!$CP$5:$EZ$5, 'Ongoing Costs &amp; Income'!$CO$5, MATCH($BC17, 'Ongoing Costs &amp; Income'!$CP$10:$EZ$10, 0)), 0)</f>
        <v>1000</v>
      </c>
      <c r="BR17" s="67">
        <f ca="1">SUMIF('Individual Costs &amp; Income'!$N$11:$N$1010, _xlfn.CONCAT($BC17, " - ", $BN$4), 'Individual Costs &amp; Income'!$E$12:$E$1010)+IFERROR(INDEX('Ongoing Costs &amp; Income'!$CP$6:$EZ$6, 'Ongoing Costs &amp; Income'!$CO$6, MATCH($BC17, 'Ongoing Costs &amp; Income'!$CP$10:$EZ$10, 0)), 0)</f>
        <v>0</v>
      </c>
      <c r="BT17" s="6" t="str">
        <f>IF('Individual Costs &amp; Income'!$U24="", "", 'Individual Costs &amp; Income'!$U24)</f>
        <v/>
      </c>
    </row>
    <row r="18" spans="1:72" x14ac:dyDescent="0.25">
      <c r="A18" s="19"/>
      <c r="B18" s="19"/>
      <c r="C18" s="19"/>
      <c r="D18" s="19"/>
      <c r="E18" s="19"/>
      <c r="F18" s="19"/>
      <c r="G18" s="19"/>
      <c r="H18" s="19"/>
      <c r="I18" s="19"/>
      <c r="J18" s="19"/>
      <c r="K18" s="19"/>
      <c r="L18" s="19"/>
      <c r="M18" s="19"/>
      <c r="N18" s="19"/>
      <c r="O18" s="19"/>
      <c r="P18" s="19"/>
      <c r="Q18" s="19"/>
      <c r="R18" s="19"/>
      <c r="S18" s="19"/>
      <c r="T18" s="19"/>
      <c r="U18" s="19"/>
      <c r="V18" s="19"/>
      <c r="W18" s="19"/>
      <c r="X18" s="19"/>
      <c r="Y18" s="19"/>
      <c r="Z18" s="19"/>
      <c r="AA18" s="19"/>
      <c r="AB18" s="19"/>
      <c r="AC18" s="19"/>
      <c r="AD18" s="19"/>
      <c r="AE18" s="19"/>
      <c r="AF18" s="19"/>
      <c r="AG18" s="19"/>
      <c r="AH18" s="19"/>
      <c r="AI18" s="19"/>
      <c r="AJ18" s="19"/>
      <c r="AK18" s="19"/>
      <c r="AL18" s="19"/>
      <c r="AM18" s="19"/>
      <c r="AN18" s="19"/>
      <c r="AO18" s="19"/>
      <c r="AP18" s="19"/>
      <c r="AQ18" s="19"/>
      <c r="AR18" s="19"/>
      <c r="AS18" s="19"/>
      <c r="AT18" s="19"/>
      <c r="BA18" s="10">
        <f>'Ongoing Costs &amp; Income'!$AN$8</f>
        <v>44136</v>
      </c>
      <c r="BC18" s="6" t="str">
        <f t="shared" si="5"/>
        <v>Nov 2020</v>
      </c>
      <c r="BD18" s="60">
        <f>SUMIF('Individual Costs &amp; Income'!$I$11:$I$1010, $BC18, 'Individual Costs &amp; Income'!$F$11:$F$1010)</f>
        <v>0</v>
      </c>
      <c r="BE18" s="61">
        <f>SUMIF('Individual Costs &amp; Income'!$I$11:$I$1010, $BC18, 'Individual Costs &amp; Income'!$E$11:$E$1010)</f>
        <v>0</v>
      </c>
      <c r="BF18" s="60">
        <f>IFERROR(INDEX('Ongoing Costs &amp; Income'!$AA$5:$CK$5, 'Ongoing Costs &amp; Income'!$Y$5, MATCH($BC18, 'Ongoing Costs &amp; Income'!$AA$10:$CK$10, 0)), 0)</f>
        <v>1000</v>
      </c>
      <c r="BG18" s="62">
        <f>IFERROR(INDEX('Ongoing Costs &amp; Income'!$AA$6:$CK$6, 'Ongoing Costs &amp; Income'!$Y$6, MATCH($BC18, 'Ongoing Costs &amp; Income'!$AA$10:$CK$10, 0)), 0)</f>
        <v>300</v>
      </c>
      <c r="BH18" s="61">
        <f t="shared" si="0"/>
        <v>1000</v>
      </c>
      <c r="BI18" s="61">
        <f t="shared" si="1"/>
        <v>300</v>
      </c>
      <c r="BJ18" s="67">
        <f t="shared" si="2"/>
        <v>-2300</v>
      </c>
      <c r="BK18" s="61">
        <f t="shared" si="3"/>
        <v>-2300</v>
      </c>
      <c r="BL18" s="62" t="e">
        <f t="shared" si="4"/>
        <v>#N/A</v>
      </c>
      <c r="BN18" s="6" t="str">
        <f t="shared" si="6"/>
        <v/>
      </c>
      <c r="BQ18" s="67">
        <f ca="1">SUMIF('Individual Costs &amp; Income'!$N$11:$N$1010, _xlfn.CONCAT($BC18, " - ", $BN$4), 'Individual Costs &amp; Income'!$F$12:$F$1010)+IFERROR(INDEX('Ongoing Costs &amp; Income'!$CP$5:$EZ$5, 'Ongoing Costs &amp; Income'!$CO$5, MATCH($BC18, 'Ongoing Costs &amp; Income'!$CP$10:$EZ$10, 0)), 0)</f>
        <v>1000</v>
      </c>
      <c r="BR18" s="67">
        <f ca="1">SUMIF('Individual Costs &amp; Income'!$N$11:$N$1010, _xlfn.CONCAT($BC18, " - ", $BN$4), 'Individual Costs &amp; Income'!$E$12:$E$1010)+IFERROR(INDEX('Ongoing Costs &amp; Income'!$CP$6:$EZ$6, 'Ongoing Costs &amp; Income'!$CO$6, MATCH($BC18, 'Ongoing Costs &amp; Income'!$CP$10:$EZ$10, 0)), 0)</f>
        <v>0</v>
      </c>
      <c r="BT18" s="6" t="str">
        <f>IF('Individual Costs &amp; Income'!$U25="", "", 'Individual Costs &amp; Income'!$U25)</f>
        <v/>
      </c>
    </row>
    <row r="19" spans="1:72" x14ac:dyDescent="0.25">
      <c r="A19" s="19"/>
      <c r="B19" s="19"/>
      <c r="C19" s="19"/>
      <c r="D19" s="19"/>
      <c r="E19" s="19"/>
      <c r="F19" s="19"/>
      <c r="G19" s="19"/>
      <c r="H19" s="19"/>
      <c r="I19" s="19"/>
      <c r="J19" s="19"/>
      <c r="K19" s="19"/>
      <c r="L19" s="19"/>
      <c r="M19" s="19"/>
      <c r="N19" s="19"/>
      <c r="O19" s="19"/>
      <c r="P19" s="19"/>
      <c r="Q19" s="19"/>
      <c r="R19" s="19"/>
      <c r="S19" s="19"/>
      <c r="T19" s="19"/>
      <c r="U19" s="19"/>
      <c r="V19" s="19"/>
      <c r="W19" s="19"/>
      <c r="X19" s="19"/>
      <c r="Y19" s="19"/>
      <c r="Z19" s="19"/>
      <c r="AA19" s="19"/>
      <c r="AB19" s="19"/>
      <c r="AC19" s="19"/>
      <c r="AD19" s="19"/>
      <c r="AE19" s="19"/>
      <c r="AF19" s="19"/>
      <c r="AG19" s="19"/>
      <c r="AH19" s="19"/>
      <c r="AI19" s="19"/>
      <c r="AJ19" s="19"/>
      <c r="AK19" s="19"/>
      <c r="AL19" s="19"/>
      <c r="AM19" s="19"/>
      <c r="AN19" s="19"/>
      <c r="AO19" s="19"/>
      <c r="AP19" s="19"/>
      <c r="AQ19" s="19"/>
      <c r="AR19" s="19"/>
      <c r="AS19" s="19"/>
      <c r="AT19" s="19"/>
      <c r="BA19" s="10">
        <f>'Ongoing Costs &amp; Income'!$AO$8</f>
        <v>44166</v>
      </c>
      <c r="BC19" s="6" t="str">
        <f t="shared" si="5"/>
        <v>Dec 2020</v>
      </c>
      <c r="BD19" s="60">
        <f>SUMIF('Individual Costs &amp; Income'!$I$11:$I$1010, $BC19, 'Individual Costs &amp; Income'!$F$11:$F$1010)</f>
        <v>0</v>
      </c>
      <c r="BE19" s="61">
        <f>SUMIF('Individual Costs &amp; Income'!$I$11:$I$1010, $BC19, 'Individual Costs &amp; Income'!$E$11:$E$1010)</f>
        <v>0</v>
      </c>
      <c r="BF19" s="60">
        <f>IFERROR(INDEX('Ongoing Costs &amp; Income'!$AA$5:$CK$5, 'Ongoing Costs &amp; Income'!$Y$5, MATCH($BC19, 'Ongoing Costs &amp; Income'!$AA$10:$CK$10, 0)), 0)</f>
        <v>1000</v>
      </c>
      <c r="BG19" s="62">
        <f>IFERROR(INDEX('Ongoing Costs &amp; Income'!$AA$6:$CK$6, 'Ongoing Costs &amp; Income'!$Y$6, MATCH($BC19, 'Ongoing Costs &amp; Income'!$AA$10:$CK$10, 0)), 0)</f>
        <v>300</v>
      </c>
      <c r="BH19" s="61">
        <f t="shared" si="0"/>
        <v>1000</v>
      </c>
      <c r="BI19" s="61">
        <f t="shared" si="1"/>
        <v>300</v>
      </c>
      <c r="BJ19" s="67">
        <f t="shared" si="2"/>
        <v>-1600</v>
      </c>
      <c r="BK19" s="61">
        <f t="shared" si="3"/>
        <v>-1600</v>
      </c>
      <c r="BL19" s="62" t="e">
        <f t="shared" si="4"/>
        <v>#N/A</v>
      </c>
      <c r="BN19" s="6" t="str">
        <f t="shared" si="6"/>
        <v/>
      </c>
      <c r="BQ19" s="67">
        <f ca="1">SUMIF('Individual Costs &amp; Income'!$N$11:$N$1010, _xlfn.CONCAT($BC19, " - ", $BN$4), 'Individual Costs &amp; Income'!$F$12:$F$1010)+IFERROR(INDEX('Ongoing Costs &amp; Income'!$CP$5:$EZ$5, 'Ongoing Costs &amp; Income'!$CO$5, MATCH($BC19, 'Ongoing Costs &amp; Income'!$CP$10:$EZ$10, 0)), 0)</f>
        <v>1000</v>
      </c>
      <c r="BR19" s="67">
        <f ca="1">SUMIF('Individual Costs &amp; Income'!$N$11:$N$1010, _xlfn.CONCAT($BC19, " - ", $BN$4), 'Individual Costs &amp; Income'!$E$12:$E$1010)+IFERROR(INDEX('Ongoing Costs &amp; Income'!$CP$6:$EZ$6, 'Ongoing Costs &amp; Income'!$CO$6, MATCH($BC19, 'Ongoing Costs &amp; Income'!$CP$10:$EZ$10, 0)), 0)</f>
        <v>0</v>
      </c>
      <c r="BT19" s="6" t="str">
        <f>IF('Individual Costs &amp; Income'!$U26="", "", 'Individual Costs &amp; Income'!$U26)</f>
        <v/>
      </c>
    </row>
    <row r="20" spans="1:72" x14ac:dyDescent="0.25">
      <c r="A20" s="19"/>
      <c r="B20" s="19"/>
      <c r="C20" s="19"/>
      <c r="D20" s="19"/>
      <c r="E20" s="19"/>
      <c r="F20" s="19"/>
      <c r="G20" s="19"/>
      <c r="H20" s="19"/>
      <c r="I20" s="19"/>
      <c r="J20" s="19"/>
      <c r="K20" s="19"/>
      <c r="L20" s="19"/>
      <c r="M20" s="19"/>
      <c r="N20" s="19"/>
      <c r="O20" s="19"/>
      <c r="P20" s="19"/>
      <c r="Q20" s="19"/>
      <c r="R20" s="19"/>
      <c r="S20" s="19"/>
      <c r="T20" s="19"/>
      <c r="U20" s="19"/>
      <c r="V20" s="19"/>
      <c r="W20" s="19"/>
      <c r="X20" s="19"/>
      <c r="Y20" s="19"/>
      <c r="Z20" s="19"/>
      <c r="AA20" s="19"/>
      <c r="AB20" s="19"/>
      <c r="AC20" s="19"/>
      <c r="AD20" s="19"/>
      <c r="AE20" s="19"/>
      <c r="AF20" s="19"/>
      <c r="AG20" s="19"/>
      <c r="AH20" s="19"/>
      <c r="AI20" s="19"/>
      <c r="AJ20" s="19"/>
      <c r="AK20" s="19"/>
      <c r="AL20" s="19"/>
      <c r="AM20" s="19"/>
      <c r="AN20" s="19"/>
      <c r="AO20" s="19"/>
      <c r="AP20" s="19"/>
      <c r="AQ20" s="19"/>
      <c r="AR20" s="19"/>
      <c r="AS20" s="19"/>
      <c r="AT20" s="19"/>
      <c r="BA20" s="10">
        <f>'Ongoing Costs &amp; Income'!$AP$8</f>
        <v>44197</v>
      </c>
      <c r="BC20" s="6" t="str">
        <f t="shared" si="5"/>
        <v>Jan 2021</v>
      </c>
      <c r="BD20" s="60">
        <f>SUMIF('Individual Costs &amp; Income'!$I$11:$I$1010, $BC20, 'Individual Costs &amp; Income'!$F$11:$F$1010)</f>
        <v>0</v>
      </c>
      <c r="BE20" s="61">
        <f>SUMIF('Individual Costs &amp; Income'!$I$11:$I$1010, $BC20, 'Individual Costs &amp; Income'!$E$11:$E$1010)</f>
        <v>0</v>
      </c>
      <c r="BF20" s="60">
        <f>IFERROR(INDEX('Ongoing Costs &amp; Income'!$AA$5:$CK$5, 'Ongoing Costs &amp; Income'!$Y$5, MATCH($BC20, 'Ongoing Costs &amp; Income'!$AA$10:$CK$10, 0)), 0)</f>
        <v>1100</v>
      </c>
      <c r="BG20" s="62">
        <f>IFERROR(INDEX('Ongoing Costs &amp; Income'!$AA$6:$CK$6, 'Ongoing Costs &amp; Income'!$Y$6, MATCH($BC20, 'Ongoing Costs &amp; Income'!$AA$10:$CK$10, 0)), 0)</f>
        <v>330</v>
      </c>
      <c r="BH20" s="61">
        <f t="shared" si="0"/>
        <v>1100</v>
      </c>
      <c r="BI20" s="61">
        <f t="shared" si="1"/>
        <v>330</v>
      </c>
      <c r="BJ20" s="67">
        <f t="shared" si="2"/>
        <v>-830</v>
      </c>
      <c r="BK20" s="61">
        <f t="shared" si="3"/>
        <v>-830</v>
      </c>
      <c r="BL20" s="62" t="e">
        <f t="shared" si="4"/>
        <v>#N/A</v>
      </c>
      <c r="BN20" s="6" t="str">
        <f t="shared" si="6"/>
        <v/>
      </c>
      <c r="BQ20" s="67">
        <f ca="1">SUMIF('Individual Costs &amp; Income'!$N$11:$N$1010, _xlfn.CONCAT($BC20, " - ", $BN$4), 'Individual Costs &amp; Income'!$F$12:$F$1010)+IFERROR(INDEX('Ongoing Costs &amp; Income'!$CP$5:$EZ$5, 'Ongoing Costs &amp; Income'!$CO$5, MATCH($BC20, 'Ongoing Costs &amp; Income'!$CP$10:$EZ$10, 0)), 0)</f>
        <v>1100</v>
      </c>
      <c r="BR20" s="67">
        <f ca="1">SUMIF('Individual Costs &amp; Income'!$N$11:$N$1010, _xlfn.CONCAT($BC20, " - ", $BN$4), 'Individual Costs &amp; Income'!$E$12:$E$1010)+IFERROR(INDEX('Ongoing Costs &amp; Income'!$CP$6:$EZ$6, 'Ongoing Costs &amp; Income'!$CO$6, MATCH($BC20, 'Ongoing Costs &amp; Income'!$CP$10:$EZ$10, 0)), 0)</f>
        <v>0</v>
      </c>
      <c r="BT20" s="6" t="str">
        <f>IF('Individual Costs &amp; Income'!$U27="", "", 'Individual Costs &amp; Income'!$U27)</f>
        <v/>
      </c>
    </row>
    <row r="21" spans="1:72" x14ac:dyDescent="0.25">
      <c r="A21" s="19"/>
      <c r="B21" s="19"/>
      <c r="C21" s="19"/>
      <c r="D21" s="19"/>
      <c r="E21" s="19"/>
      <c r="F21" s="19"/>
      <c r="G21" s="19"/>
      <c r="H21" s="19"/>
      <c r="I21" s="19"/>
      <c r="J21" s="19"/>
      <c r="K21" s="19"/>
      <c r="L21" s="19"/>
      <c r="M21" s="19"/>
      <c r="N21" s="19"/>
      <c r="O21" s="19"/>
      <c r="P21" s="19"/>
      <c r="Q21" s="19"/>
      <c r="R21" s="19"/>
      <c r="S21" s="19"/>
      <c r="T21" s="19"/>
      <c r="U21" s="19"/>
      <c r="V21" s="19"/>
      <c r="W21" s="19"/>
      <c r="X21" s="19"/>
      <c r="Y21" s="19"/>
      <c r="Z21" s="19"/>
      <c r="AA21" s="19"/>
      <c r="AB21" s="19"/>
      <c r="AC21" s="19"/>
      <c r="AD21" s="19"/>
      <c r="AE21" s="19"/>
      <c r="AF21" s="19"/>
      <c r="AG21" s="19"/>
      <c r="AH21" s="19"/>
      <c r="AI21" s="19"/>
      <c r="AJ21" s="19"/>
      <c r="AK21" s="19"/>
      <c r="AL21" s="19"/>
      <c r="AM21" s="19"/>
      <c r="AN21" s="19"/>
      <c r="AO21" s="19"/>
      <c r="AP21" s="19"/>
      <c r="AQ21" s="19"/>
      <c r="AR21" s="19"/>
      <c r="AS21" s="19"/>
      <c r="AT21" s="19"/>
      <c r="BA21" s="10">
        <f>'Ongoing Costs &amp; Income'!$AQ$8</f>
        <v>44228</v>
      </c>
      <c r="BC21" s="6" t="str">
        <f t="shared" si="5"/>
        <v>Feb 2021</v>
      </c>
      <c r="BD21" s="60">
        <f>SUMIF('Individual Costs &amp; Income'!$I$11:$I$1010, $BC21, 'Individual Costs &amp; Income'!$F$11:$F$1010)</f>
        <v>0</v>
      </c>
      <c r="BE21" s="61">
        <f>SUMIF('Individual Costs &amp; Income'!$I$11:$I$1010, $BC21, 'Individual Costs &amp; Income'!$E$11:$E$1010)</f>
        <v>0</v>
      </c>
      <c r="BF21" s="60">
        <f>IFERROR(INDEX('Ongoing Costs &amp; Income'!$AA$5:$CK$5, 'Ongoing Costs &amp; Income'!$Y$5, MATCH($BC21, 'Ongoing Costs &amp; Income'!$AA$10:$CK$10, 0)), 0)</f>
        <v>1100</v>
      </c>
      <c r="BG21" s="62">
        <f>IFERROR(INDEX('Ongoing Costs &amp; Income'!$AA$6:$CK$6, 'Ongoing Costs &amp; Income'!$Y$6, MATCH($BC21, 'Ongoing Costs &amp; Income'!$AA$10:$CK$10, 0)), 0)</f>
        <v>330</v>
      </c>
      <c r="BH21" s="61">
        <f t="shared" si="0"/>
        <v>1100</v>
      </c>
      <c r="BI21" s="61">
        <f t="shared" si="1"/>
        <v>330</v>
      </c>
      <c r="BJ21" s="67">
        <f t="shared" si="2"/>
        <v>-60</v>
      </c>
      <c r="BK21" s="61">
        <f t="shared" si="3"/>
        <v>-60</v>
      </c>
      <c r="BL21" s="62">
        <f t="shared" si="4"/>
        <v>-60</v>
      </c>
      <c r="BN21" s="6" t="str">
        <f t="shared" si="6"/>
        <v/>
      </c>
      <c r="BQ21" s="67">
        <f ca="1">SUMIF('Individual Costs &amp; Income'!$N$11:$N$1010, _xlfn.CONCAT($BC21, " - ", $BN$4), 'Individual Costs &amp; Income'!$F$12:$F$1010)+IFERROR(INDEX('Ongoing Costs &amp; Income'!$CP$5:$EZ$5, 'Ongoing Costs &amp; Income'!$CO$5, MATCH($BC21, 'Ongoing Costs &amp; Income'!$CP$10:$EZ$10, 0)), 0)</f>
        <v>1100</v>
      </c>
      <c r="BR21" s="67">
        <f ca="1">SUMIF('Individual Costs &amp; Income'!$N$11:$N$1010, _xlfn.CONCAT($BC21, " - ", $BN$4), 'Individual Costs &amp; Income'!$E$12:$E$1010)+IFERROR(INDEX('Ongoing Costs &amp; Income'!$CP$6:$EZ$6, 'Ongoing Costs &amp; Income'!$CO$6, MATCH($BC21, 'Ongoing Costs &amp; Income'!$CP$10:$EZ$10, 0)), 0)</f>
        <v>0</v>
      </c>
      <c r="BT21" s="6" t="str">
        <f>IF('Individual Costs &amp; Income'!$U28="", "", 'Individual Costs &amp; Income'!$U28)</f>
        <v/>
      </c>
    </row>
    <row r="22" spans="1:72" x14ac:dyDescent="0.25">
      <c r="A22" s="19"/>
      <c r="B22" s="19"/>
      <c r="C22" s="19"/>
      <c r="D22" s="19"/>
      <c r="E22" s="19"/>
      <c r="F22" s="19"/>
      <c r="G22" s="19"/>
      <c r="H22" s="19"/>
      <c r="I22" s="19"/>
      <c r="J22" s="19"/>
      <c r="K22" s="19"/>
      <c r="L22" s="19"/>
      <c r="M22" s="19"/>
      <c r="N22" s="19"/>
      <c r="O22" s="19"/>
      <c r="P22" s="19"/>
      <c r="Q22" s="19"/>
      <c r="R22" s="19"/>
      <c r="S22" s="19"/>
      <c r="T22" s="19"/>
      <c r="U22" s="19"/>
      <c r="V22" s="19"/>
      <c r="W22" s="19"/>
      <c r="X22" s="19"/>
      <c r="Y22" s="19"/>
      <c r="Z22" s="19"/>
      <c r="AA22" s="19"/>
      <c r="AB22" s="19"/>
      <c r="AC22" s="19"/>
      <c r="AD22" s="19"/>
      <c r="AE22" s="19"/>
      <c r="AF22" s="19"/>
      <c r="AG22" s="19"/>
      <c r="AH22" s="19"/>
      <c r="AI22" s="19"/>
      <c r="AJ22" s="19"/>
      <c r="AK22" s="19"/>
      <c r="AL22" s="19"/>
      <c r="AM22" s="19"/>
      <c r="AN22" s="19"/>
      <c r="AO22" s="19"/>
      <c r="AP22" s="19"/>
      <c r="AQ22" s="19"/>
      <c r="AR22" s="19"/>
      <c r="AS22" s="19"/>
      <c r="AT22" s="19"/>
      <c r="BA22" s="10">
        <f>'Ongoing Costs &amp; Income'!$AR$8</f>
        <v>44256</v>
      </c>
      <c r="BC22" s="6" t="str">
        <f t="shared" si="5"/>
        <v>Mar 2021</v>
      </c>
      <c r="BD22" s="60">
        <f>SUMIF('Individual Costs &amp; Income'!$I$11:$I$1010, $BC22, 'Individual Costs &amp; Income'!$F$11:$F$1010)</f>
        <v>0</v>
      </c>
      <c r="BE22" s="61">
        <f>SUMIF('Individual Costs &amp; Income'!$I$11:$I$1010, $BC22, 'Individual Costs &amp; Income'!$E$11:$E$1010)</f>
        <v>0</v>
      </c>
      <c r="BF22" s="60">
        <f>IFERROR(INDEX('Ongoing Costs &amp; Income'!$AA$5:$CK$5, 'Ongoing Costs &amp; Income'!$Y$5, MATCH($BC22, 'Ongoing Costs &amp; Income'!$AA$10:$CK$10, 0)), 0)</f>
        <v>1100</v>
      </c>
      <c r="BG22" s="62">
        <f>IFERROR(INDEX('Ongoing Costs &amp; Income'!$AA$6:$CK$6, 'Ongoing Costs &amp; Income'!$Y$6, MATCH($BC22, 'Ongoing Costs &amp; Income'!$AA$10:$CK$10, 0)), 0)</f>
        <v>330</v>
      </c>
      <c r="BH22" s="61">
        <f t="shared" si="0"/>
        <v>1100</v>
      </c>
      <c r="BI22" s="61">
        <f t="shared" si="1"/>
        <v>330</v>
      </c>
      <c r="BJ22" s="67">
        <f t="shared" si="2"/>
        <v>710</v>
      </c>
      <c r="BK22" s="61" t="e">
        <f t="shared" si="3"/>
        <v>#N/A</v>
      </c>
      <c r="BL22" s="62">
        <f t="shared" si="4"/>
        <v>710</v>
      </c>
      <c r="BN22" s="6" t="str">
        <f t="shared" si="6"/>
        <v>X</v>
      </c>
      <c r="BQ22" s="67">
        <f ca="1">SUMIF('Individual Costs &amp; Income'!$N$11:$N$1010, _xlfn.CONCAT($BC22, " - ", $BN$4), 'Individual Costs &amp; Income'!$F$12:$F$1010)+IFERROR(INDEX('Ongoing Costs &amp; Income'!$CP$5:$EZ$5, 'Ongoing Costs &amp; Income'!$CO$5, MATCH($BC22, 'Ongoing Costs &amp; Income'!$CP$10:$EZ$10, 0)), 0)</f>
        <v>1100</v>
      </c>
      <c r="BR22" s="67">
        <f ca="1">SUMIF('Individual Costs &amp; Income'!$N$11:$N$1010, _xlfn.CONCAT($BC22, " - ", $BN$4), 'Individual Costs &amp; Income'!$E$12:$E$1010)+IFERROR(INDEX('Ongoing Costs &amp; Income'!$CP$6:$EZ$6, 'Ongoing Costs &amp; Income'!$CO$6, MATCH($BC22, 'Ongoing Costs &amp; Income'!$CP$10:$EZ$10, 0)), 0)</f>
        <v>0</v>
      </c>
      <c r="BT22" s="6" t="str">
        <f>IF('Individual Costs &amp; Income'!$U29="", "", 'Individual Costs &amp; Income'!$U29)</f>
        <v/>
      </c>
    </row>
    <row r="23" spans="1:72" x14ac:dyDescent="0.25">
      <c r="A23" s="19"/>
      <c r="B23" s="19"/>
      <c r="C23" s="19"/>
      <c r="D23" s="19"/>
      <c r="E23" s="19"/>
      <c r="F23" s="19"/>
      <c r="G23" s="19"/>
      <c r="H23" s="19"/>
      <c r="I23" s="19"/>
      <c r="J23" s="19"/>
      <c r="K23" s="19"/>
      <c r="L23" s="19"/>
      <c r="M23" s="19"/>
      <c r="N23" s="19"/>
      <c r="O23" s="19"/>
      <c r="P23" s="19"/>
      <c r="Q23" s="19"/>
      <c r="R23" s="19"/>
      <c r="S23" s="19"/>
      <c r="T23" s="19"/>
      <c r="U23" s="19"/>
      <c r="V23" s="19"/>
      <c r="W23" s="19"/>
      <c r="X23" s="19"/>
      <c r="Y23" s="19"/>
      <c r="Z23" s="19"/>
      <c r="AA23" s="19"/>
      <c r="AB23" s="19"/>
      <c r="AC23" s="19"/>
      <c r="AD23" s="19"/>
      <c r="AE23" s="19"/>
      <c r="AF23" s="19"/>
      <c r="AG23" s="19"/>
      <c r="AH23" s="19"/>
      <c r="AI23" s="19"/>
      <c r="AJ23" s="19"/>
      <c r="AK23" s="19"/>
      <c r="AL23" s="19"/>
      <c r="AM23" s="19"/>
      <c r="AN23" s="19"/>
      <c r="AO23" s="19"/>
      <c r="AP23" s="19"/>
      <c r="AQ23" s="19"/>
      <c r="AR23" s="19"/>
      <c r="AS23" s="19"/>
      <c r="AT23" s="19"/>
      <c r="BA23" s="10">
        <f>'Ongoing Costs &amp; Income'!$AS$8</f>
        <v>44287</v>
      </c>
      <c r="BC23" s="6" t="str">
        <f t="shared" si="5"/>
        <v>Apr 2021</v>
      </c>
      <c r="BD23" s="60">
        <f>SUMIF('Individual Costs &amp; Income'!$I$11:$I$1010, $BC23, 'Individual Costs &amp; Income'!$F$11:$F$1010)</f>
        <v>0</v>
      </c>
      <c r="BE23" s="61">
        <f>SUMIF('Individual Costs &amp; Income'!$I$11:$I$1010, $BC23, 'Individual Costs &amp; Income'!$E$11:$E$1010)</f>
        <v>0</v>
      </c>
      <c r="BF23" s="60">
        <f>IFERROR(INDEX('Ongoing Costs &amp; Income'!$AA$5:$CK$5, 'Ongoing Costs &amp; Income'!$Y$5, MATCH($BC23, 'Ongoing Costs &amp; Income'!$AA$10:$CK$10, 0)), 0)</f>
        <v>1100</v>
      </c>
      <c r="BG23" s="62">
        <f>IFERROR(INDEX('Ongoing Costs &amp; Income'!$AA$6:$CK$6, 'Ongoing Costs &amp; Income'!$Y$6, MATCH($BC23, 'Ongoing Costs &amp; Income'!$AA$10:$CK$10, 0)), 0)</f>
        <v>330</v>
      </c>
      <c r="BH23" s="61">
        <f t="shared" si="0"/>
        <v>1100</v>
      </c>
      <c r="BI23" s="61">
        <f t="shared" si="1"/>
        <v>330</v>
      </c>
      <c r="BJ23" s="67">
        <f t="shared" si="2"/>
        <v>1480</v>
      </c>
      <c r="BK23" s="61" t="e">
        <f t="shared" si="3"/>
        <v>#N/A</v>
      </c>
      <c r="BL23" s="62">
        <f t="shared" si="4"/>
        <v>1480</v>
      </c>
      <c r="BN23" s="6" t="str">
        <f t="shared" si="6"/>
        <v>X</v>
      </c>
      <c r="BQ23" s="67">
        <f ca="1">SUMIF('Individual Costs &amp; Income'!$N$11:$N$1010, _xlfn.CONCAT($BC23, " - ", $BN$4), 'Individual Costs &amp; Income'!$F$12:$F$1010)+IFERROR(INDEX('Ongoing Costs &amp; Income'!$CP$5:$EZ$5, 'Ongoing Costs &amp; Income'!$CO$5, MATCH($BC23, 'Ongoing Costs &amp; Income'!$CP$10:$EZ$10, 0)), 0)</f>
        <v>1100</v>
      </c>
      <c r="BR23" s="67">
        <f ca="1">SUMIF('Individual Costs &amp; Income'!$N$11:$N$1010, _xlfn.CONCAT($BC23, " - ", $BN$4), 'Individual Costs &amp; Income'!$E$12:$E$1010)+IFERROR(INDEX('Ongoing Costs &amp; Income'!$CP$6:$EZ$6, 'Ongoing Costs &amp; Income'!$CO$6, MATCH($BC23, 'Ongoing Costs &amp; Income'!$CP$10:$EZ$10, 0)), 0)</f>
        <v>0</v>
      </c>
      <c r="BT23" s="6" t="str">
        <f>IF('Individual Costs &amp; Income'!$U30="", "", 'Individual Costs &amp; Income'!$U30)</f>
        <v/>
      </c>
    </row>
    <row r="24" spans="1:72" x14ac:dyDescent="0.25">
      <c r="A24" s="19"/>
      <c r="B24" s="19"/>
      <c r="C24" s="19"/>
      <c r="D24" s="19"/>
      <c r="E24" s="19"/>
      <c r="F24" s="19"/>
      <c r="G24" s="19"/>
      <c r="H24" s="19"/>
      <c r="I24" s="19"/>
      <c r="J24" s="19"/>
      <c r="K24" s="19"/>
      <c r="L24" s="19"/>
      <c r="M24" s="19"/>
      <c r="N24" s="19"/>
      <c r="O24" s="19"/>
      <c r="P24" s="19"/>
      <c r="Q24" s="19"/>
      <c r="R24" s="19"/>
      <c r="S24" s="19"/>
      <c r="T24" s="19"/>
      <c r="U24" s="19"/>
      <c r="V24" s="19"/>
      <c r="W24" s="19"/>
      <c r="X24" s="19"/>
      <c r="Y24" s="19"/>
      <c r="Z24" s="19"/>
      <c r="AA24" s="19"/>
      <c r="AB24" s="19"/>
      <c r="AC24" s="19"/>
      <c r="AD24" s="19"/>
      <c r="AE24" s="19"/>
      <c r="AF24" s="19"/>
      <c r="AG24" s="19"/>
      <c r="AH24" s="19"/>
      <c r="AI24" s="19"/>
      <c r="AJ24" s="19"/>
      <c r="AK24" s="19"/>
      <c r="AL24" s="19"/>
      <c r="AM24" s="19"/>
      <c r="AN24" s="19"/>
      <c r="AO24" s="19"/>
      <c r="AP24" s="19"/>
      <c r="AQ24" s="19"/>
      <c r="AR24" s="19"/>
      <c r="AS24" s="19"/>
      <c r="AT24" s="19"/>
      <c r="BA24" s="10">
        <f>'Ongoing Costs &amp; Income'!$AT$8</f>
        <v>44317</v>
      </c>
      <c r="BC24" s="6" t="str">
        <f t="shared" si="5"/>
        <v>May 2021</v>
      </c>
      <c r="BD24" s="60">
        <f>SUMIF('Individual Costs &amp; Income'!$I$11:$I$1010, $BC24, 'Individual Costs &amp; Income'!$F$11:$F$1010)</f>
        <v>0</v>
      </c>
      <c r="BE24" s="61">
        <f>SUMIF('Individual Costs &amp; Income'!$I$11:$I$1010, $BC24, 'Individual Costs &amp; Income'!$E$11:$E$1010)</f>
        <v>0</v>
      </c>
      <c r="BF24" s="60">
        <f>IFERROR(INDEX('Ongoing Costs &amp; Income'!$AA$5:$CK$5, 'Ongoing Costs &amp; Income'!$Y$5, MATCH($BC24, 'Ongoing Costs &amp; Income'!$AA$10:$CK$10, 0)), 0)</f>
        <v>1100</v>
      </c>
      <c r="BG24" s="62">
        <f>IFERROR(INDEX('Ongoing Costs &amp; Income'!$AA$6:$CK$6, 'Ongoing Costs &amp; Income'!$Y$6, MATCH($BC24, 'Ongoing Costs &amp; Income'!$AA$10:$CK$10, 0)), 0)</f>
        <v>330</v>
      </c>
      <c r="BH24" s="61">
        <f t="shared" si="0"/>
        <v>1100</v>
      </c>
      <c r="BI24" s="61">
        <f t="shared" si="1"/>
        <v>330</v>
      </c>
      <c r="BJ24" s="67">
        <f t="shared" si="2"/>
        <v>2250</v>
      </c>
      <c r="BK24" s="61" t="e">
        <f t="shared" si="3"/>
        <v>#N/A</v>
      </c>
      <c r="BL24" s="62">
        <f t="shared" si="4"/>
        <v>2250</v>
      </c>
      <c r="BN24" s="6" t="str">
        <f t="shared" si="6"/>
        <v>X</v>
      </c>
      <c r="BQ24" s="67">
        <f ca="1">SUMIF('Individual Costs &amp; Income'!$N$11:$N$1010, _xlfn.CONCAT($BC24, " - ", $BN$4), 'Individual Costs &amp; Income'!$F$12:$F$1010)+IFERROR(INDEX('Ongoing Costs &amp; Income'!$CP$5:$EZ$5, 'Ongoing Costs &amp; Income'!$CO$5, MATCH($BC24, 'Ongoing Costs &amp; Income'!$CP$10:$EZ$10, 0)), 0)</f>
        <v>1100</v>
      </c>
      <c r="BR24" s="67">
        <f ca="1">SUMIF('Individual Costs &amp; Income'!$N$11:$N$1010, _xlfn.CONCAT($BC24, " - ", $BN$4), 'Individual Costs &amp; Income'!$E$12:$E$1010)+IFERROR(INDEX('Ongoing Costs &amp; Income'!$CP$6:$EZ$6, 'Ongoing Costs &amp; Income'!$CO$6, MATCH($BC24, 'Ongoing Costs &amp; Income'!$CP$10:$EZ$10, 0)), 0)</f>
        <v>0</v>
      </c>
      <c r="BT24" s="6" t="str">
        <f>IF('Individual Costs &amp; Income'!$U31="", "", 'Individual Costs &amp; Income'!$U31)</f>
        <v/>
      </c>
    </row>
    <row r="25" spans="1:72" x14ac:dyDescent="0.25">
      <c r="A25" s="19"/>
      <c r="B25" s="19"/>
      <c r="C25" s="19"/>
      <c r="D25" s="19"/>
      <c r="E25" s="19"/>
      <c r="F25" s="19"/>
      <c r="G25" s="19"/>
      <c r="H25" s="19"/>
      <c r="I25" s="19"/>
      <c r="J25" s="19"/>
      <c r="K25" s="19"/>
      <c r="L25" s="19"/>
      <c r="M25" s="19"/>
      <c r="N25" s="19"/>
      <c r="O25" s="19"/>
      <c r="P25" s="19"/>
      <c r="Q25" s="19"/>
      <c r="R25" s="19"/>
      <c r="S25" s="19"/>
      <c r="T25" s="19"/>
      <c r="U25" s="19"/>
      <c r="V25" s="19"/>
      <c r="W25" s="19"/>
      <c r="X25" s="19"/>
      <c r="Y25" s="19"/>
      <c r="Z25" s="19"/>
      <c r="AA25" s="19"/>
      <c r="AB25" s="19"/>
      <c r="AC25" s="19"/>
      <c r="AD25" s="19"/>
      <c r="AE25" s="19"/>
      <c r="AF25" s="19"/>
      <c r="AG25" s="19"/>
      <c r="AH25" s="19"/>
      <c r="AI25" s="19"/>
      <c r="AJ25" s="19"/>
      <c r="AK25" s="19"/>
      <c r="AL25" s="19"/>
      <c r="AM25" s="19"/>
      <c r="AN25" s="19"/>
      <c r="AO25" s="19"/>
      <c r="AP25" s="19"/>
      <c r="AQ25" s="19"/>
      <c r="AR25" s="19"/>
      <c r="AS25" s="19"/>
      <c r="AT25" s="19"/>
      <c r="BA25" s="10">
        <f>'Ongoing Costs &amp; Income'!$AU$8</f>
        <v>44348</v>
      </c>
      <c r="BC25" s="6" t="str">
        <f t="shared" si="5"/>
        <v>Jun 2021</v>
      </c>
      <c r="BD25" s="60">
        <f>SUMIF('Individual Costs &amp; Income'!$I$11:$I$1010, $BC25, 'Individual Costs &amp; Income'!$F$11:$F$1010)</f>
        <v>0</v>
      </c>
      <c r="BE25" s="61">
        <f>SUMIF('Individual Costs &amp; Income'!$I$11:$I$1010, $BC25, 'Individual Costs &amp; Income'!$E$11:$E$1010)</f>
        <v>0</v>
      </c>
      <c r="BF25" s="60">
        <f>IFERROR(INDEX('Ongoing Costs &amp; Income'!$AA$5:$CK$5, 'Ongoing Costs &amp; Income'!$Y$5, MATCH($BC25, 'Ongoing Costs &amp; Income'!$AA$10:$CK$10, 0)), 0)</f>
        <v>1100</v>
      </c>
      <c r="BG25" s="62">
        <f>IFERROR(INDEX('Ongoing Costs &amp; Income'!$AA$6:$CK$6, 'Ongoing Costs &amp; Income'!$Y$6, MATCH($BC25, 'Ongoing Costs &amp; Income'!$AA$10:$CK$10, 0)), 0)</f>
        <v>330</v>
      </c>
      <c r="BH25" s="61">
        <f t="shared" si="0"/>
        <v>1100</v>
      </c>
      <c r="BI25" s="61">
        <f t="shared" si="1"/>
        <v>330</v>
      </c>
      <c r="BJ25" s="67">
        <f t="shared" si="2"/>
        <v>3020</v>
      </c>
      <c r="BK25" s="61" t="e">
        <f t="shared" si="3"/>
        <v>#N/A</v>
      </c>
      <c r="BL25" s="62">
        <f t="shared" si="4"/>
        <v>3020</v>
      </c>
      <c r="BN25" s="6" t="str">
        <f t="shared" si="6"/>
        <v>X</v>
      </c>
      <c r="BQ25" s="67">
        <f ca="1">SUMIF('Individual Costs &amp; Income'!$N$11:$N$1010, _xlfn.CONCAT($BC25, " - ", $BN$4), 'Individual Costs &amp; Income'!$F$12:$F$1010)+IFERROR(INDEX('Ongoing Costs &amp; Income'!$CP$5:$EZ$5, 'Ongoing Costs &amp; Income'!$CO$5, MATCH($BC25, 'Ongoing Costs &amp; Income'!$CP$10:$EZ$10, 0)), 0)</f>
        <v>1100</v>
      </c>
      <c r="BR25" s="67">
        <f ca="1">SUMIF('Individual Costs &amp; Income'!$N$11:$N$1010, _xlfn.CONCAT($BC25, " - ", $BN$4), 'Individual Costs &amp; Income'!$E$12:$E$1010)+IFERROR(INDEX('Ongoing Costs &amp; Income'!$CP$6:$EZ$6, 'Ongoing Costs &amp; Income'!$CO$6, MATCH($BC25, 'Ongoing Costs &amp; Income'!$CP$10:$EZ$10, 0)), 0)</f>
        <v>0</v>
      </c>
      <c r="BT25" s="6" t="str">
        <f>IF('Individual Costs &amp; Income'!$U32="", "", 'Individual Costs &amp; Income'!$U32)</f>
        <v/>
      </c>
    </row>
    <row r="26" spans="1:72" x14ac:dyDescent="0.25">
      <c r="A26" s="19"/>
      <c r="B26" s="19"/>
      <c r="C26" s="19"/>
      <c r="D26" s="19"/>
      <c r="E26" s="19"/>
      <c r="F26" s="19"/>
      <c r="G26" s="19"/>
      <c r="H26" s="19"/>
      <c r="I26" s="19"/>
      <c r="J26" s="19"/>
      <c r="K26" s="19"/>
      <c r="L26" s="19"/>
      <c r="M26" s="19"/>
      <c r="N26" s="19"/>
      <c r="O26" s="19"/>
      <c r="P26" s="19"/>
      <c r="Q26" s="19"/>
      <c r="R26" s="19"/>
      <c r="S26" s="19"/>
      <c r="T26" s="19"/>
      <c r="U26" s="19"/>
      <c r="V26" s="19"/>
      <c r="W26" s="19"/>
      <c r="X26" s="19"/>
      <c r="Y26" s="19"/>
      <c r="Z26" s="19"/>
      <c r="AA26" s="19"/>
      <c r="AB26" s="19"/>
      <c r="AC26" s="19"/>
      <c r="AD26" s="19"/>
      <c r="AE26" s="19"/>
      <c r="AF26" s="19"/>
      <c r="AG26" s="19"/>
      <c r="AH26" s="19"/>
      <c r="AI26" s="19"/>
      <c r="AJ26" s="19"/>
      <c r="AK26" s="19"/>
      <c r="AL26" s="19"/>
      <c r="AM26" s="19"/>
      <c r="AN26" s="19"/>
      <c r="AO26" s="19"/>
      <c r="AP26" s="19"/>
      <c r="AQ26" s="19"/>
      <c r="AR26" s="19"/>
      <c r="AS26" s="19"/>
      <c r="AT26" s="19"/>
      <c r="BA26" s="10">
        <f>'Ongoing Costs &amp; Income'!$AV$8</f>
        <v>44378</v>
      </c>
      <c r="BC26" s="6" t="str">
        <f t="shared" si="5"/>
        <v>Jul 2021</v>
      </c>
      <c r="BD26" s="60">
        <f>SUMIF('Individual Costs &amp; Income'!$I$11:$I$1010, $BC26, 'Individual Costs &amp; Income'!$F$11:$F$1010)</f>
        <v>0</v>
      </c>
      <c r="BE26" s="61">
        <f>SUMIF('Individual Costs &amp; Income'!$I$11:$I$1010, $BC26, 'Individual Costs &amp; Income'!$E$11:$E$1010)</f>
        <v>0</v>
      </c>
      <c r="BF26" s="60">
        <f>IFERROR(INDEX('Ongoing Costs &amp; Income'!$AA$5:$CK$5, 'Ongoing Costs &amp; Income'!$Y$5, MATCH($BC26, 'Ongoing Costs &amp; Income'!$AA$10:$CK$10, 0)), 0)</f>
        <v>1100</v>
      </c>
      <c r="BG26" s="62">
        <f>IFERROR(INDEX('Ongoing Costs &amp; Income'!$AA$6:$CK$6, 'Ongoing Costs &amp; Income'!$Y$6, MATCH($BC26, 'Ongoing Costs &amp; Income'!$AA$10:$CK$10, 0)), 0)</f>
        <v>330</v>
      </c>
      <c r="BH26" s="61">
        <f t="shared" si="0"/>
        <v>1100</v>
      </c>
      <c r="BI26" s="61">
        <f t="shared" si="1"/>
        <v>330</v>
      </c>
      <c r="BJ26" s="67">
        <f t="shared" si="2"/>
        <v>3790</v>
      </c>
      <c r="BK26" s="61" t="e">
        <f t="shared" si="3"/>
        <v>#N/A</v>
      </c>
      <c r="BL26" s="62">
        <f t="shared" si="4"/>
        <v>3790</v>
      </c>
      <c r="BN26" s="6" t="str">
        <f t="shared" si="6"/>
        <v>X</v>
      </c>
      <c r="BQ26" s="67">
        <f ca="1">SUMIF('Individual Costs &amp; Income'!$N$11:$N$1010, _xlfn.CONCAT($BC26, " - ", $BN$4), 'Individual Costs &amp; Income'!$F$12:$F$1010)+IFERROR(INDEX('Ongoing Costs &amp; Income'!$CP$5:$EZ$5, 'Ongoing Costs &amp; Income'!$CO$5, MATCH($BC26, 'Ongoing Costs &amp; Income'!$CP$10:$EZ$10, 0)), 0)</f>
        <v>1100</v>
      </c>
      <c r="BR26" s="67">
        <f ca="1">SUMIF('Individual Costs &amp; Income'!$N$11:$N$1010, _xlfn.CONCAT($BC26, " - ", $BN$4), 'Individual Costs &amp; Income'!$E$12:$E$1010)+IFERROR(INDEX('Ongoing Costs &amp; Income'!$CP$6:$EZ$6, 'Ongoing Costs &amp; Income'!$CO$6, MATCH($BC26, 'Ongoing Costs &amp; Income'!$CP$10:$EZ$10, 0)), 0)</f>
        <v>0</v>
      </c>
      <c r="BT26" s="6" t="str">
        <f>IF('Individual Costs &amp; Income'!$U33="", "", 'Individual Costs &amp; Income'!$U33)</f>
        <v/>
      </c>
    </row>
    <row r="27" spans="1:72" x14ac:dyDescent="0.25">
      <c r="A27" s="19"/>
      <c r="B27" s="19"/>
      <c r="C27" s="19"/>
      <c r="D27" s="19"/>
      <c r="E27" s="19"/>
      <c r="F27" s="19"/>
      <c r="G27" s="19"/>
      <c r="H27" s="19"/>
      <c r="I27" s="19"/>
      <c r="J27" s="19"/>
      <c r="K27" s="19"/>
      <c r="L27" s="19"/>
      <c r="M27" s="19"/>
      <c r="N27" s="19"/>
      <c r="O27" s="19"/>
      <c r="P27" s="19"/>
      <c r="Q27" s="19"/>
      <c r="R27" s="19"/>
      <c r="S27" s="19"/>
      <c r="T27" s="19"/>
      <c r="U27" s="19"/>
      <c r="V27" s="19"/>
      <c r="W27" s="19"/>
      <c r="X27" s="19"/>
      <c r="Y27" s="19"/>
      <c r="Z27" s="19"/>
      <c r="AA27" s="19"/>
      <c r="AB27" s="19"/>
      <c r="AC27" s="19"/>
      <c r="AD27" s="19"/>
      <c r="AE27" s="19"/>
      <c r="AF27" s="19"/>
      <c r="AG27" s="19"/>
      <c r="AH27" s="19"/>
      <c r="AI27" s="19"/>
      <c r="AJ27" s="19"/>
      <c r="AK27" s="19"/>
      <c r="AL27" s="19"/>
      <c r="AM27" s="19"/>
      <c r="AN27" s="19"/>
      <c r="AO27" s="19"/>
      <c r="AP27" s="19"/>
      <c r="AQ27" s="19"/>
      <c r="AR27" s="19"/>
      <c r="AS27" s="19"/>
      <c r="AT27" s="19"/>
      <c r="BA27" s="10">
        <f>'Ongoing Costs &amp; Income'!$AW$8</f>
        <v>44409</v>
      </c>
      <c r="BC27" s="6" t="str">
        <f t="shared" si="5"/>
        <v>Aug 2021</v>
      </c>
      <c r="BD27" s="60">
        <f>SUMIF('Individual Costs &amp; Income'!$I$11:$I$1010, $BC27, 'Individual Costs &amp; Income'!$F$11:$F$1010)</f>
        <v>0</v>
      </c>
      <c r="BE27" s="61">
        <f>SUMIF('Individual Costs &amp; Income'!$I$11:$I$1010, $BC27, 'Individual Costs &amp; Income'!$E$11:$E$1010)</f>
        <v>0</v>
      </c>
      <c r="BF27" s="60">
        <f>IFERROR(INDEX('Ongoing Costs &amp; Income'!$AA$5:$CK$5, 'Ongoing Costs &amp; Income'!$Y$5, MATCH($BC27, 'Ongoing Costs &amp; Income'!$AA$10:$CK$10, 0)), 0)</f>
        <v>1100</v>
      </c>
      <c r="BG27" s="62">
        <f>IFERROR(INDEX('Ongoing Costs &amp; Income'!$AA$6:$CK$6, 'Ongoing Costs &amp; Income'!$Y$6, MATCH($BC27, 'Ongoing Costs &amp; Income'!$AA$10:$CK$10, 0)), 0)</f>
        <v>330</v>
      </c>
      <c r="BH27" s="61">
        <f t="shared" si="0"/>
        <v>1100</v>
      </c>
      <c r="BI27" s="61">
        <f t="shared" si="1"/>
        <v>330</v>
      </c>
      <c r="BJ27" s="67">
        <f t="shared" si="2"/>
        <v>4560</v>
      </c>
      <c r="BK27" s="61" t="e">
        <f t="shared" si="3"/>
        <v>#N/A</v>
      </c>
      <c r="BL27" s="62">
        <f t="shared" si="4"/>
        <v>4560</v>
      </c>
      <c r="BN27" s="6" t="str">
        <f t="shared" si="6"/>
        <v>X</v>
      </c>
      <c r="BQ27" s="67">
        <f ca="1">SUMIF('Individual Costs &amp; Income'!$N$11:$N$1010, _xlfn.CONCAT($BC27, " - ", $BN$4), 'Individual Costs &amp; Income'!$F$12:$F$1010)+IFERROR(INDEX('Ongoing Costs &amp; Income'!$CP$5:$EZ$5, 'Ongoing Costs &amp; Income'!$CO$5, MATCH($BC27, 'Ongoing Costs &amp; Income'!$CP$10:$EZ$10, 0)), 0)</f>
        <v>1100</v>
      </c>
      <c r="BR27" s="67">
        <f ca="1">SUMIF('Individual Costs &amp; Income'!$N$11:$N$1010, _xlfn.CONCAT($BC27, " - ", $BN$4), 'Individual Costs &amp; Income'!$E$12:$E$1010)+IFERROR(INDEX('Ongoing Costs &amp; Income'!$CP$6:$EZ$6, 'Ongoing Costs &amp; Income'!$CO$6, MATCH($BC27, 'Ongoing Costs &amp; Income'!$CP$10:$EZ$10, 0)), 0)</f>
        <v>0</v>
      </c>
      <c r="BT27" s="6" t="str">
        <f>IF('Individual Costs &amp; Income'!$U34="", "", 'Individual Costs &amp; Income'!$U34)</f>
        <v/>
      </c>
    </row>
    <row r="28" spans="1:72" x14ac:dyDescent="0.25">
      <c r="A28" s="19"/>
      <c r="B28" s="19"/>
      <c r="C28" s="19"/>
      <c r="D28" s="19"/>
      <c r="E28" s="19"/>
      <c r="F28" s="19"/>
      <c r="G28" s="19"/>
      <c r="H28" s="19"/>
      <c r="I28" s="19"/>
      <c r="J28" s="19"/>
      <c r="K28" s="19"/>
      <c r="L28" s="19"/>
      <c r="M28" s="19"/>
      <c r="N28" s="19"/>
      <c r="O28" s="19"/>
      <c r="P28" s="19"/>
      <c r="Q28" s="19"/>
      <c r="R28" s="19"/>
      <c r="S28" s="19"/>
      <c r="T28" s="19"/>
      <c r="U28" s="19"/>
      <c r="V28" s="19"/>
      <c r="W28" s="19"/>
      <c r="X28" s="19"/>
      <c r="Y28" s="19"/>
      <c r="Z28" s="19"/>
      <c r="AA28" s="19"/>
      <c r="AB28" s="19"/>
      <c r="AC28" s="19"/>
      <c r="AD28" s="19"/>
      <c r="AE28" s="19"/>
      <c r="AF28" s="19"/>
      <c r="AG28" s="19"/>
      <c r="AH28" s="19"/>
      <c r="AI28" s="19"/>
      <c r="AJ28" s="19"/>
      <c r="AK28" s="19"/>
      <c r="AL28" s="19"/>
      <c r="AM28" s="19"/>
      <c r="AN28" s="19"/>
      <c r="AO28" s="19"/>
      <c r="AP28" s="19"/>
      <c r="AQ28" s="19"/>
      <c r="AR28" s="19"/>
      <c r="AS28" s="19"/>
      <c r="AT28" s="19"/>
      <c r="BA28" s="10">
        <f>'Ongoing Costs &amp; Income'!$AX$8</f>
        <v>44440</v>
      </c>
      <c r="BC28" s="6" t="str">
        <f t="shared" si="5"/>
        <v>Sep 2021</v>
      </c>
      <c r="BD28" s="60">
        <f>SUMIF('Individual Costs &amp; Income'!$I$11:$I$1010, $BC28, 'Individual Costs &amp; Income'!$F$11:$F$1010)</f>
        <v>0</v>
      </c>
      <c r="BE28" s="61">
        <f>SUMIF('Individual Costs &amp; Income'!$I$11:$I$1010, $BC28, 'Individual Costs &amp; Income'!$E$11:$E$1010)</f>
        <v>0</v>
      </c>
      <c r="BF28" s="60">
        <f>IFERROR(INDEX('Ongoing Costs &amp; Income'!$AA$5:$CK$5, 'Ongoing Costs &amp; Income'!$Y$5, MATCH($BC28, 'Ongoing Costs &amp; Income'!$AA$10:$CK$10, 0)), 0)</f>
        <v>1100</v>
      </c>
      <c r="BG28" s="62">
        <f>IFERROR(INDEX('Ongoing Costs &amp; Income'!$AA$6:$CK$6, 'Ongoing Costs &amp; Income'!$Y$6, MATCH($BC28, 'Ongoing Costs &amp; Income'!$AA$10:$CK$10, 0)), 0)</f>
        <v>330</v>
      </c>
      <c r="BH28" s="61">
        <f t="shared" si="0"/>
        <v>1100</v>
      </c>
      <c r="BI28" s="61">
        <f t="shared" si="1"/>
        <v>330</v>
      </c>
      <c r="BJ28" s="67">
        <f t="shared" si="2"/>
        <v>5330</v>
      </c>
      <c r="BK28" s="61" t="e">
        <f t="shared" si="3"/>
        <v>#N/A</v>
      </c>
      <c r="BL28" s="62">
        <f t="shared" si="4"/>
        <v>5330</v>
      </c>
      <c r="BN28" s="6" t="str">
        <f t="shared" si="6"/>
        <v>X</v>
      </c>
      <c r="BQ28" s="67">
        <f ca="1">SUMIF('Individual Costs &amp; Income'!$N$11:$N$1010, _xlfn.CONCAT($BC28, " - ", $BN$4), 'Individual Costs &amp; Income'!$F$12:$F$1010)+IFERROR(INDEX('Ongoing Costs &amp; Income'!$CP$5:$EZ$5, 'Ongoing Costs &amp; Income'!$CO$5, MATCH($BC28, 'Ongoing Costs &amp; Income'!$CP$10:$EZ$10, 0)), 0)</f>
        <v>1100</v>
      </c>
      <c r="BR28" s="67">
        <f ca="1">SUMIF('Individual Costs &amp; Income'!$N$11:$N$1010, _xlfn.CONCAT($BC28, " - ", $BN$4), 'Individual Costs &amp; Income'!$E$12:$E$1010)+IFERROR(INDEX('Ongoing Costs &amp; Income'!$CP$6:$EZ$6, 'Ongoing Costs &amp; Income'!$CO$6, MATCH($BC28, 'Ongoing Costs &amp; Income'!$CP$10:$EZ$10, 0)), 0)</f>
        <v>0</v>
      </c>
      <c r="BT28" s="6" t="str">
        <f>IF('Individual Costs &amp; Income'!$U35="", "", 'Individual Costs &amp; Income'!$U35)</f>
        <v/>
      </c>
    </row>
    <row r="29" spans="1:72" x14ac:dyDescent="0.25">
      <c r="A29" s="19"/>
      <c r="B29" s="19"/>
      <c r="C29" s="19"/>
      <c r="D29" s="19"/>
      <c r="E29" s="19"/>
      <c r="F29" s="19"/>
      <c r="G29" s="19"/>
      <c r="H29" s="19"/>
      <c r="I29" s="19"/>
      <c r="J29" s="19"/>
      <c r="K29" s="19"/>
      <c r="L29" s="19"/>
      <c r="M29" s="19"/>
      <c r="N29" s="19"/>
      <c r="O29" s="19"/>
      <c r="P29" s="19"/>
      <c r="Q29" s="19"/>
      <c r="R29" s="19"/>
      <c r="S29" s="19"/>
      <c r="T29" s="19"/>
      <c r="U29" s="19"/>
      <c r="V29" s="19"/>
      <c r="W29" s="19"/>
      <c r="X29" s="19"/>
      <c r="Y29" s="19"/>
      <c r="Z29" s="19"/>
      <c r="AA29" s="19"/>
      <c r="AB29" s="19"/>
      <c r="AC29" s="19"/>
      <c r="AD29" s="19"/>
      <c r="AE29" s="19"/>
      <c r="AF29" s="19"/>
      <c r="AG29" s="19"/>
      <c r="AH29" s="19"/>
      <c r="AI29" s="19"/>
      <c r="AJ29" s="19"/>
      <c r="AK29" s="19"/>
      <c r="AL29" s="19"/>
      <c r="AM29" s="19"/>
      <c r="AN29" s="19"/>
      <c r="AO29" s="19"/>
      <c r="AP29" s="19"/>
      <c r="AQ29" s="19"/>
      <c r="AR29" s="19"/>
      <c r="AS29" s="19"/>
      <c r="AT29" s="19"/>
      <c r="BA29" s="10">
        <f>'Ongoing Costs &amp; Income'!$AY$8</f>
        <v>44470</v>
      </c>
      <c r="BC29" s="6" t="str">
        <f t="shared" si="5"/>
        <v>Oct 2021</v>
      </c>
      <c r="BD29" s="60">
        <f>SUMIF('Individual Costs &amp; Income'!$I$11:$I$1010, $BC29, 'Individual Costs &amp; Income'!$F$11:$F$1010)</f>
        <v>0</v>
      </c>
      <c r="BE29" s="61">
        <f>SUMIF('Individual Costs &amp; Income'!$I$11:$I$1010, $BC29, 'Individual Costs &amp; Income'!$E$11:$E$1010)</f>
        <v>0</v>
      </c>
      <c r="BF29" s="60">
        <f>IFERROR(INDEX('Ongoing Costs &amp; Income'!$AA$5:$CK$5, 'Ongoing Costs &amp; Income'!$Y$5, MATCH($BC29, 'Ongoing Costs &amp; Income'!$AA$10:$CK$10, 0)), 0)</f>
        <v>1100</v>
      </c>
      <c r="BG29" s="62">
        <f>IFERROR(INDEX('Ongoing Costs &amp; Income'!$AA$6:$CK$6, 'Ongoing Costs &amp; Income'!$Y$6, MATCH($BC29, 'Ongoing Costs &amp; Income'!$AA$10:$CK$10, 0)), 0)</f>
        <v>330</v>
      </c>
      <c r="BH29" s="61">
        <f t="shared" si="0"/>
        <v>1100</v>
      </c>
      <c r="BI29" s="61">
        <f t="shared" si="1"/>
        <v>330</v>
      </c>
      <c r="BJ29" s="67">
        <f t="shared" si="2"/>
        <v>6100</v>
      </c>
      <c r="BK29" s="61" t="e">
        <f t="shared" si="3"/>
        <v>#N/A</v>
      </c>
      <c r="BL29" s="62">
        <f t="shared" si="4"/>
        <v>6100</v>
      </c>
      <c r="BN29" s="6" t="str">
        <f t="shared" si="6"/>
        <v>X</v>
      </c>
      <c r="BQ29" s="67">
        <f ca="1">SUMIF('Individual Costs &amp; Income'!$N$11:$N$1010, _xlfn.CONCAT($BC29, " - ", $BN$4), 'Individual Costs &amp; Income'!$F$12:$F$1010)+IFERROR(INDEX('Ongoing Costs &amp; Income'!$CP$5:$EZ$5, 'Ongoing Costs &amp; Income'!$CO$5, MATCH($BC29, 'Ongoing Costs &amp; Income'!$CP$10:$EZ$10, 0)), 0)</f>
        <v>1100</v>
      </c>
      <c r="BR29" s="67">
        <f ca="1">SUMIF('Individual Costs &amp; Income'!$N$11:$N$1010, _xlfn.CONCAT($BC29, " - ", $BN$4), 'Individual Costs &amp; Income'!$E$12:$E$1010)+IFERROR(INDEX('Ongoing Costs &amp; Income'!$CP$6:$EZ$6, 'Ongoing Costs &amp; Income'!$CO$6, MATCH($BC29, 'Ongoing Costs &amp; Income'!$CP$10:$EZ$10, 0)), 0)</f>
        <v>0</v>
      </c>
      <c r="BT29" s="6" t="str">
        <f>IF('Individual Costs &amp; Income'!$U36="", "", 'Individual Costs &amp; Income'!$U36)</f>
        <v/>
      </c>
    </row>
    <row r="30" spans="1:72" x14ac:dyDescent="0.25">
      <c r="A30" s="19"/>
      <c r="B30" s="19"/>
      <c r="C30" s="19"/>
      <c r="D30" s="19"/>
      <c r="E30" s="19"/>
      <c r="F30" s="19"/>
      <c r="G30" s="19"/>
      <c r="H30" s="19"/>
      <c r="I30" s="19"/>
      <c r="J30" s="19"/>
      <c r="K30" s="19"/>
      <c r="L30" s="19"/>
      <c r="M30" s="19"/>
      <c r="N30" s="19"/>
      <c r="O30" s="19"/>
      <c r="P30" s="19"/>
      <c r="Q30" s="19"/>
      <c r="R30" s="19"/>
      <c r="S30" s="19"/>
      <c r="T30" s="19"/>
      <c r="U30" s="19"/>
      <c r="V30" s="19"/>
      <c r="W30" s="19"/>
      <c r="X30" s="19"/>
      <c r="Y30" s="19"/>
      <c r="Z30" s="19"/>
      <c r="AA30" s="19"/>
      <c r="AB30" s="19"/>
      <c r="AC30" s="19"/>
      <c r="AD30" s="19"/>
      <c r="AE30" s="19"/>
      <c r="AF30" s="19"/>
      <c r="AG30" s="19"/>
      <c r="AH30" s="19"/>
      <c r="AI30" s="19"/>
      <c r="AJ30" s="19"/>
      <c r="AK30" s="19"/>
      <c r="AL30" s="19"/>
      <c r="AM30" s="19"/>
      <c r="AN30" s="19"/>
      <c r="AO30" s="19"/>
      <c r="AP30" s="19"/>
      <c r="AQ30" s="19"/>
      <c r="AR30" s="19"/>
      <c r="AS30" s="19"/>
      <c r="AT30" s="19"/>
      <c r="BA30" s="10">
        <f>'Ongoing Costs &amp; Income'!$AZ$8</f>
        <v>44501</v>
      </c>
      <c r="BC30" s="6" t="str">
        <f t="shared" si="5"/>
        <v>Nov 2021</v>
      </c>
      <c r="BD30" s="60">
        <f>SUMIF('Individual Costs &amp; Income'!$I$11:$I$1010, $BC30, 'Individual Costs &amp; Income'!$F$11:$F$1010)</f>
        <v>0</v>
      </c>
      <c r="BE30" s="61">
        <f>SUMIF('Individual Costs &amp; Income'!$I$11:$I$1010, $BC30, 'Individual Costs &amp; Income'!$E$11:$E$1010)</f>
        <v>0</v>
      </c>
      <c r="BF30" s="60">
        <f>IFERROR(INDEX('Ongoing Costs &amp; Income'!$AA$5:$CK$5, 'Ongoing Costs &amp; Income'!$Y$5, MATCH($BC30, 'Ongoing Costs &amp; Income'!$AA$10:$CK$10, 0)), 0)</f>
        <v>1100</v>
      </c>
      <c r="BG30" s="62">
        <f>IFERROR(INDEX('Ongoing Costs &amp; Income'!$AA$6:$CK$6, 'Ongoing Costs &amp; Income'!$Y$6, MATCH($BC30, 'Ongoing Costs &amp; Income'!$AA$10:$CK$10, 0)), 0)</f>
        <v>330</v>
      </c>
      <c r="BH30" s="61">
        <f t="shared" si="0"/>
        <v>1100</v>
      </c>
      <c r="BI30" s="61">
        <f t="shared" si="1"/>
        <v>330</v>
      </c>
      <c r="BJ30" s="67">
        <f t="shared" si="2"/>
        <v>6870</v>
      </c>
      <c r="BK30" s="61" t="e">
        <f t="shared" si="3"/>
        <v>#N/A</v>
      </c>
      <c r="BL30" s="62">
        <f t="shared" si="4"/>
        <v>6870</v>
      </c>
      <c r="BN30" s="6" t="str">
        <f t="shared" si="6"/>
        <v>X</v>
      </c>
      <c r="BQ30" s="67">
        <f ca="1">SUMIF('Individual Costs &amp; Income'!$N$11:$N$1010, _xlfn.CONCAT($BC30, " - ", $BN$4), 'Individual Costs &amp; Income'!$F$12:$F$1010)+IFERROR(INDEX('Ongoing Costs &amp; Income'!$CP$5:$EZ$5, 'Ongoing Costs &amp; Income'!$CO$5, MATCH($BC30, 'Ongoing Costs &amp; Income'!$CP$10:$EZ$10, 0)), 0)</f>
        <v>1100</v>
      </c>
      <c r="BR30" s="67">
        <f ca="1">SUMIF('Individual Costs &amp; Income'!$N$11:$N$1010, _xlfn.CONCAT($BC30, " - ", $BN$4), 'Individual Costs &amp; Income'!$E$12:$E$1010)+IFERROR(INDEX('Ongoing Costs &amp; Income'!$CP$6:$EZ$6, 'Ongoing Costs &amp; Income'!$CO$6, MATCH($BC30, 'Ongoing Costs &amp; Income'!$CP$10:$EZ$10, 0)), 0)</f>
        <v>0</v>
      </c>
      <c r="BT30" s="6" t="str">
        <f>IF('Individual Costs &amp; Income'!$U37="", "", 'Individual Costs &amp; Income'!$U37)</f>
        <v/>
      </c>
    </row>
    <row r="31" spans="1:72" x14ac:dyDescent="0.25">
      <c r="A31" s="19"/>
      <c r="B31" s="19"/>
      <c r="C31" s="19"/>
      <c r="D31" s="19"/>
      <c r="E31" s="19"/>
      <c r="F31" s="19"/>
      <c r="G31" s="19"/>
      <c r="H31" s="19"/>
      <c r="I31" s="19"/>
      <c r="J31" s="19"/>
      <c r="K31" s="19"/>
      <c r="L31" s="19"/>
      <c r="M31" s="19"/>
      <c r="N31" s="19"/>
      <c r="O31" s="19"/>
      <c r="P31" s="19"/>
      <c r="Q31" s="19"/>
      <c r="R31" s="19"/>
      <c r="S31" s="19"/>
      <c r="T31" s="19"/>
      <c r="U31" s="19"/>
      <c r="V31" s="19"/>
      <c r="W31" s="19"/>
      <c r="X31" s="19"/>
      <c r="Y31" s="19"/>
      <c r="Z31" s="19"/>
      <c r="AA31" s="19"/>
      <c r="AB31" s="19"/>
      <c r="AC31" s="19"/>
      <c r="AD31" s="19"/>
      <c r="AE31" s="19"/>
      <c r="AF31" s="19"/>
      <c r="AG31" s="19"/>
      <c r="AH31" s="19"/>
      <c r="AI31" s="19"/>
      <c r="AJ31" s="19"/>
      <c r="AK31" s="19"/>
      <c r="AL31" s="19"/>
      <c r="AM31" s="19"/>
      <c r="AN31" s="19"/>
      <c r="AO31" s="19"/>
      <c r="AP31" s="19"/>
      <c r="AQ31" s="19"/>
      <c r="AR31" s="19"/>
      <c r="AS31" s="19"/>
      <c r="AT31" s="19"/>
      <c r="BA31" s="10">
        <f>'Ongoing Costs &amp; Income'!$BA$8</f>
        <v>44531</v>
      </c>
      <c r="BC31" s="6" t="str">
        <f t="shared" si="5"/>
        <v>Dec 2021</v>
      </c>
      <c r="BD31" s="60">
        <f>SUMIF('Individual Costs &amp; Income'!$I$11:$I$1010, $BC31, 'Individual Costs &amp; Income'!$F$11:$F$1010)</f>
        <v>0</v>
      </c>
      <c r="BE31" s="61">
        <f>SUMIF('Individual Costs &amp; Income'!$I$11:$I$1010, $BC31, 'Individual Costs &amp; Income'!$E$11:$E$1010)</f>
        <v>0</v>
      </c>
      <c r="BF31" s="60">
        <f>IFERROR(INDEX('Ongoing Costs &amp; Income'!$AA$5:$CK$5, 'Ongoing Costs &amp; Income'!$Y$5, MATCH($BC31, 'Ongoing Costs &amp; Income'!$AA$10:$CK$10, 0)), 0)</f>
        <v>1100</v>
      </c>
      <c r="BG31" s="62">
        <f>IFERROR(INDEX('Ongoing Costs &amp; Income'!$AA$6:$CK$6, 'Ongoing Costs &amp; Income'!$Y$6, MATCH($BC31, 'Ongoing Costs &amp; Income'!$AA$10:$CK$10, 0)), 0)</f>
        <v>330</v>
      </c>
      <c r="BH31" s="61">
        <f t="shared" si="0"/>
        <v>1100</v>
      </c>
      <c r="BI31" s="61">
        <f t="shared" si="1"/>
        <v>330</v>
      </c>
      <c r="BJ31" s="67">
        <f t="shared" si="2"/>
        <v>7640</v>
      </c>
      <c r="BK31" s="61" t="e">
        <f t="shared" si="3"/>
        <v>#N/A</v>
      </c>
      <c r="BL31" s="62">
        <f t="shared" si="4"/>
        <v>7640</v>
      </c>
      <c r="BN31" s="6" t="str">
        <f t="shared" si="6"/>
        <v>X</v>
      </c>
      <c r="BQ31" s="67">
        <f ca="1">SUMIF('Individual Costs &amp; Income'!$N$11:$N$1010, _xlfn.CONCAT($BC31, " - ", $BN$4), 'Individual Costs &amp; Income'!$F$12:$F$1010)+IFERROR(INDEX('Ongoing Costs &amp; Income'!$CP$5:$EZ$5, 'Ongoing Costs &amp; Income'!$CO$5, MATCH($BC31, 'Ongoing Costs &amp; Income'!$CP$10:$EZ$10, 0)), 0)</f>
        <v>1100</v>
      </c>
      <c r="BR31" s="67">
        <f ca="1">SUMIF('Individual Costs &amp; Income'!$N$11:$N$1010, _xlfn.CONCAT($BC31, " - ", $BN$4), 'Individual Costs &amp; Income'!$E$12:$E$1010)+IFERROR(INDEX('Ongoing Costs &amp; Income'!$CP$6:$EZ$6, 'Ongoing Costs &amp; Income'!$CO$6, MATCH($BC31, 'Ongoing Costs &amp; Income'!$CP$10:$EZ$10, 0)), 0)</f>
        <v>0</v>
      </c>
      <c r="BT31" s="6" t="str">
        <f>IF('Individual Costs &amp; Income'!$U38="", "", 'Individual Costs &amp; Income'!$U38)</f>
        <v/>
      </c>
    </row>
    <row r="32" spans="1:72" x14ac:dyDescent="0.25">
      <c r="A32" s="19"/>
      <c r="B32" s="19"/>
      <c r="C32" s="19"/>
      <c r="D32" s="19"/>
      <c r="E32" s="19"/>
      <c r="F32" s="19"/>
      <c r="G32" s="19"/>
      <c r="H32" s="19"/>
      <c r="I32" s="19"/>
      <c r="J32" s="19"/>
      <c r="K32" s="19"/>
      <c r="L32" s="19"/>
      <c r="M32" s="19"/>
      <c r="N32" s="19"/>
      <c r="O32" s="19"/>
      <c r="P32" s="19"/>
      <c r="Q32" s="19"/>
      <c r="R32" s="19"/>
      <c r="S32" s="19"/>
      <c r="T32" s="19"/>
      <c r="U32" s="19"/>
      <c r="V32" s="19"/>
      <c r="W32" s="19"/>
      <c r="X32" s="19"/>
      <c r="Y32" s="19"/>
      <c r="Z32" s="19"/>
      <c r="AA32" s="19"/>
      <c r="AB32" s="19"/>
      <c r="AC32" s="19"/>
      <c r="AD32" s="19"/>
      <c r="AE32" s="19"/>
      <c r="AF32" s="19"/>
      <c r="AG32" s="19"/>
      <c r="AH32" s="19"/>
      <c r="AI32" s="19"/>
      <c r="AJ32" s="19"/>
      <c r="AK32" s="19"/>
      <c r="AL32" s="19"/>
      <c r="AM32" s="19"/>
      <c r="AN32" s="19"/>
      <c r="AO32" s="19"/>
      <c r="AP32" s="19"/>
      <c r="AQ32" s="19"/>
      <c r="AR32" s="19"/>
      <c r="AS32" s="19"/>
      <c r="AT32" s="19"/>
      <c r="BA32" s="10">
        <f>'Ongoing Costs &amp; Income'!$BB$8</f>
        <v>44562</v>
      </c>
      <c r="BC32" s="6" t="str">
        <f t="shared" si="5"/>
        <v>Jan 2022</v>
      </c>
      <c r="BD32" s="60">
        <f>SUMIF('Individual Costs &amp; Income'!$I$11:$I$1010, $BC32, 'Individual Costs &amp; Income'!$F$11:$F$1010)</f>
        <v>0</v>
      </c>
      <c r="BE32" s="61">
        <f>SUMIF('Individual Costs &amp; Income'!$I$11:$I$1010, $BC32, 'Individual Costs &amp; Income'!$E$11:$E$1010)</f>
        <v>0</v>
      </c>
      <c r="BF32" s="60">
        <f>IFERROR(INDEX('Ongoing Costs &amp; Income'!$AA$5:$CK$5, 'Ongoing Costs &amp; Income'!$Y$5, MATCH($BC32, 'Ongoing Costs &amp; Income'!$AA$10:$CK$10, 0)), 0)</f>
        <v>1320</v>
      </c>
      <c r="BG32" s="62">
        <f>IFERROR(INDEX('Ongoing Costs &amp; Income'!$AA$6:$CK$6, 'Ongoing Costs &amp; Income'!$Y$6, MATCH($BC32, 'Ongoing Costs &amp; Income'!$AA$10:$CK$10, 0)), 0)</f>
        <v>363</v>
      </c>
      <c r="BH32" s="61">
        <f t="shared" si="0"/>
        <v>1320</v>
      </c>
      <c r="BI32" s="61">
        <f t="shared" si="1"/>
        <v>363</v>
      </c>
      <c r="BJ32" s="67">
        <f t="shared" si="2"/>
        <v>8597</v>
      </c>
      <c r="BK32" s="61" t="e">
        <f t="shared" si="3"/>
        <v>#N/A</v>
      </c>
      <c r="BL32" s="62">
        <f t="shared" si="4"/>
        <v>8597</v>
      </c>
      <c r="BN32" s="6" t="str">
        <f t="shared" si="6"/>
        <v>X</v>
      </c>
      <c r="BQ32" s="67">
        <f ca="1">SUMIF('Individual Costs &amp; Income'!$N$11:$N$1010, _xlfn.CONCAT($BC32, " - ", $BN$4), 'Individual Costs &amp; Income'!$F$12:$F$1010)+IFERROR(INDEX('Ongoing Costs &amp; Income'!$CP$5:$EZ$5, 'Ongoing Costs &amp; Income'!$CO$5, MATCH($BC32, 'Ongoing Costs &amp; Income'!$CP$10:$EZ$10, 0)), 0)</f>
        <v>1320</v>
      </c>
      <c r="BR32" s="67">
        <f ca="1">SUMIF('Individual Costs &amp; Income'!$N$11:$N$1010, _xlfn.CONCAT($BC32, " - ", $BN$4), 'Individual Costs &amp; Income'!$E$12:$E$1010)+IFERROR(INDEX('Ongoing Costs &amp; Income'!$CP$6:$EZ$6, 'Ongoing Costs &amp; Income'!$CO$6, MATCH($BC32, 'Ongoing Costs &amp; Income'!$CP$10:$EZ$10, 0)), 0)</f>
        <v>0</v>
      </c>
      <c r="BT32" s="6" t="str">
        <f>IF('Individual Costs &amp; Income'!$U39="", "", 'Individual Costs &amp; Income'!$U39)</f>
        <v/>
      </c>
    </row>
    <row r="33" spans="1:72" x14ac:dyDescent="0.25">
      <c r="A33" s="19"/>
      <c r="B33" s="19"/>
      <c r="C33" s="19"/>
      <c r="D33" s="19"/>
      <c r="E33" s="19"/>
      <c r="F33" s="19"/>
      <c r="G33" s="19"/>
      <c r="H33" s="19"/>
      <c r="I33" s="19"/>
      <c r="J33" s="19"/>
      <c r="K33" s="19"/>
      <c r="L33" s="19"/>
      <c r="M33" s="19"/>
      <c r="N33" s="19"/>
      <c r="O33" s="19"/>
      <c r="P33" s="19"/>
      <c r="Q33" s="19"/>
      <c r="R33" s="19"/>
      <c r="S33" s="19"/>
      <c r="T33" s="19"/>
      <c r="U33" s="19"/>
      <c r="V33" s="19"/>
      <c r="W33" s="19"/>
      <c r="X33" s="19"/>
      <c r="Y33" s="19"/>
      <c r="Z33" s="19"/>
      <c r="AA33" s="19"/>
      <c r="AB33" s="19"/>
      <c r="AC33" s="19"/>
      <c r="AD33" s="19"/>
      <c r="AE33" s="19"/>
      <c r="AF33" s="19"/>
      <c r="AG33" s="19"/>
      <c r="AH33" s="19"/>
      <c r="AI33" s="19"/>
      <c r="AJ33" s="19"/>
      <c r="AK33" s="19"/>
      <c r="AL33" s="19"/>
      <c r="AM33" s="19"/>
      <c r="AN33" s="19"/>
      <c r="AO33" s="19"/>
      <c r="AP33" s="19"/>
      <c r="AQ33" s="19"/>
      <c r="AR33" s="19"/>
      <c r="AS33" s="19"/>
      <c r="AT33" s="19"/>
      <c r="BA33" s="10">
        <f>'Ongoing Costs &amp; Income'!$BC$8</f>
        <v>44593</v>
      </c>
      <c r="BC33" s="6" t="str">
        <f t="shared" si="5"/>
        <v>Feb 2022</v>
      </c>
      <c r="BD33" s="60">
        <f>SUMIF('Individual Costs &amp; Income'!$I$11:$I$1010, $BC33, 'Individual Costs &amp; Income'!$F$11:$F$1010)</f>
        <v>0</v>
      </c>
      <c r="BE33" s="61">
        <f>SUMIF('Individual Costs &amp; Income'!$I$11:$I$1010, $BC33, 'Individual Costs &amp; Income'!$E$11:$E$1010)</f>
        <v>0</v>
      </c>
      <c r="BF33" s="60">
        <f>IFERROR(INDEX('Ongoing Costs &amp; Income'!$AA$5:$CK$5, 'Ongoing Costs &amp; Income'!$Y$5, MATCH($BC33, 'Ongoing Costs &amp; Income'!$AA$10:$CK$10, 0)), 0)</f>
        <v>1320</v>
      </c>
      <c r="BG33" s="62">
        <f>IFERROR(INDEX('Ongoing Costs &amp; Income'!$AA$6:$CK$6, 'Ongoing Costs &amp; Income'!$Y$6, MATCH($BC33, 'Ongoing Costs &amp; Income'!$AA$10:$CK$10, 0)), 0)</f>
        <v>363</v>
      </c>
      <c r="BH33" s="61">
        <f t="shared" si="0"/>
        <v>1320</v>
      </c>
      <c r="BI33" s="61">
        <f t="shared" si="1"/>
        <v>363</v>
      </c>
      <c r="BJ33" s="67">
        <f t="shared" si="2"/>
        <v>9554</v>
      </c>
      <c r="BK33" s="61" t="e">
        <f t="shared" si="3"/>
        <v>#N/A</v>
      </c>
      <c r="BL33" s="62">
        <f t="shared" si="4"/>
        <v>9554</v>
      </c>
      <c r="BN33" s="6" t="str">
        <f t="shared" si="6"/>
        <v>X</v>
      </c>
      <c r="BQ33" s="67">
        <f ca="1">SUMIF('Individual Costs &amp; Income'!$N$11:$N$1010, _xlfn.CONCAT($BC33, " - ", $BN$4), 'Individual Costs &amp; Income'!$F$12:$F$1010)+IFERROR(INDEX('Ongoing Costs &amp; Income'!$CP$5:$EZ$5, 'Ongoing Costs &amp; Income'!$CO$5, MATCH($BC33, 'Ongoing Costs &amp; Income'!$CP$10:$EZ$10, 0)), 0)</f>
        <v>1320</v>
      </c>
      <c r="BR33" s="67">
        <f ca="1">SUMIF('Individual Costs &amp; Income'!$N$11:$N$1010, _xlfn.CONCAT($BC33, " - ", $BN$4), 'Individual Costs &amp; Income'!$E$12:$E$1010)+IFERROR(INDEX('Ongoing Costs &amp; Income'!$CP$6:$EZ$6, 'Ongoing Costs &amp; Income'!$CO$6, MATCH($BC33, 'Ongoing Costs &amp; Income'!$CP$10:$EZ$10, 0)), 0)</f>
        <v>0</v>
      </c>
      <c r="BT33" s="6" t="str">
        <f>IF('Individual Costs &amp; Income'!$U40="", "", 'Individual Costs &amp; Income'!$U40)</f>
        <v/>
      </c>
    </row>
    <row r="34" spans="1:72" x14ac:dyDescent="0.25">
      <c r="A34" s="19"/>
      <c r="B34" s="19"/>
      <c r="C34" s="19"/>
      <c r="D34" s="19"/>
      <c r="E34" s="19"/>
      <c r="F34" s="19"/>
      <c r="G34" s="19"/>
      <c r="H34" s="19"/>
      <c r="I34" s="19"/>
      <c r="J34" s="19"/>
      <c r="K34" s="19"/>
      <c r="L34" s="19"/>
      <c r="M34" s="19"/>
      <c r="N34" s="19"/>
      <c r="O34" s="19"/>
      <c r="P34" s="19"/>
      <c r="Q34" s="19"/>
      <c r="R34" s="19"/>
      <c r="S34" s="19"/>
      <c r="T34" s="19"/>
      <c r="U34" s="19"/>
      <c r="V34" s="19"/>
      <c r="W34" s="19"/>
      <c r="X34" s="19"/>
      <c r="Y34" s="19"/>
      <c r="Z34" s="19"/>
      <c r="AA34" s="19"/>
      <c r="AB34" s="19"/>
      <c r="AC34" s="19"/>
      <c r="AD34" s="19"/>
      <c r="AE34" s="19"/>
      <c r="AF34" s="19"/>
      <c r="AG34" s="19"/>
      <c r="AH34" s="19"/>
      <c r="AI34" s="19"/>
      <c r="AJ34" s="19"/>
      <c r="AK34" s="19"/>
      <c r="AL34" s="19"/>
      <c r="AM34" s="19"/>
      <c r="AN34" s="19"/>
      <c r="AO34" s="19"/>
      <c r="AP34" s="19"/>
      <c r="AQ34" s="19"/>
      <c r="AR34" s="19"/>
      <c r="AS34" s="19"/>
      <c r="AT34" s="19"/>
      <c r="BA34" s="10">
        <f>'Ongoing Costs &amp; Income'!$BD$8</f>
        <v>44621</v>
      </c>
      <c r="BC34" s="6" t="str">
        <f t="shared" si="5"/>
        <v>Mar 2022</v>
      </c>
      <c r="BD34" s="60">
        <f>SUMIF('Individual Costs &amp; Income'!$I$11:$I$1010, $BC34, 'Individual Costs &amp; Income'!$F$11:$F$1010)</f>
        <v>0</v>
      </c>
      <c r="BE34" s="61">
        <f>SUMIF('Individual Costs &amp; Income'!$I$11:$I$1010, $BC34, 'Individual Costs &amp; Income'!$E$11:$E$1010)</f>
        <v>0</v>
      </c>
      <c r="BF34" s="60">
        <f>IFERROR(INDEX('Ongoing Costs &amp; Income'!$AA$5:$CK$5, 'Ongoing Costs &amp; Income'!$Y$5, MATCH($BC34, 'Ongoing Costs &amp; Income'!$AA$10:$CK$10, 0)), 0)</f>
        <v>1320</v>
      </c>
      <c r="BG34" s="62">
        <f>IFERROR(INDEX('Ongoing Costs &amp; Income'!$AA$6:$CK$6, 'Ongoing Costs &amp; Income'!$Y$6, MATCH($BC34, 'Ongoing Costs &amp; Income'!$AA$10:$CK$10, 0)), 0)</f>
        <v>363</v>
      </c>
      <c r="BH34" s="61">
        <f t="shared" si="0"/>
        <v>1320</v>
      </c>
      <c r="BI34" s="61">
        <f t="shared" si="1"/>
        <v>363</v>
      </c>
      <c r="BJ34" s="67">
        <f t="shared" si="2"/>
        <v>10511</v>
      </c>
      <c r="BK34" s="61" t="e">
        <f t="shared" si="3"/>
        <v>#N/A</v>
      </c>
      <c r="BL34" s="62">
        <f t="shared" si="4"/>
        <v>10511</v>
      </c>
      <c r="BN34" s="6" t="str">
        <f t="shared" si="6"/>
        <v>X</v>
      </c>
      <c r="BQ34" s="67">
        <f ca="1">SUMIF('Individual Costs &amp; Income'!$N$11:$N$1010, _xlfn.CONCAT($BC34, " - ", $BN$4), 'Individual Costs &amp; Income'!$F$12:$F$1010)+IFERROR(INDEX('Ongoing Costs &amp; Income'!$CP$5:$EZ$5, 'Ongoing Costs &amp; Income'!$CO$5, MATCH($BC34, 'Ongoing Costs &amp; Income'!$CP$10:$EZ$10, 0)), 0)</f>
        <v>1320</v>
      </c>
      <c r="BR34" s="67">
        <f ca="1">SUMIF('Individual Costs &amp; Income'!$N$11:$N$1010, _xlfn.CONCAT($BC34, " - ", $BN$4), 'Individual Costs &amp; Income'!$E$12:$E$1010)+IFERROR(INDEX('Ongoing Costs &amp; Income'!$CP$6:$EZ$6, 'Ongoing Costs &amp; Income'!$CO$6, MATCH($BC34, 'Ongoing Costs &amp; Income'!$CP$10:$EZ$10, 0)), 0)</f>
        <v>0</v>
      </c>
      <c r="BT34" s="6" t="str">
        <f>IF('Individual Costs &amp; Income'!$U41="", "", 'Individual Costs &amp; Income'!$U41)</f>
        <v/>
      </c>
    </row>
    <row r="35" spans="1:72" x14ac:dyDescent="0.25">
      <c r="A35" s="19"/>
      <c r="B35" s="19"/>
      <c r="C35" s="19"/>
      <c r="D35" s="19"/>
      <c r="E35" s="19"/>
      <c r="F35" s="19"/>
      <c r="G35" s="19"/>
      <c r="H35" s="19"/>
      <c r="I35" s="19"/>
      <c r="J35" s="19"/>
      <c r="K35" s="19"/>
      <c r="L35" s="19"/>
      <c r="M35" s="19"/>
      <c r="N35" s="19"/>
      <c r="O35" s="19"/>
      <c r="P35" s="19"/>
      <c r="Q35" s="19"/>
      <c r="R35" s="19"/>
      <c r="S35" s="19"/>
      <c r="T35" s="19"/>
      <c r="U35" s="19"/>
      <c r="V35" s="19"/>
      <c r="W35" s="19"/>
      <c r="X35" s="19"/>
      <c r="Y35" s="19"/>
      <c r="Z35" s="19"/>
      <c r="AA35" s="19"/>
      <c r="AB35" s="19"/>
      <c r="AC35" s="19"/>
      <c r="AD35" s="19"/>
      <c r="AE35" s="19"/>
      <c r="AF35" s="19"/>
      <c r="AG35" s="19"/>
      <c r="AH35" s="19"/>
      <c r="AI35" s="19"/>
      <c r="AJ35" s="19"/>
      <c r="AK35" s="19"/>
      <c r="AL35" s="19"/>
      <c r="AM35" s="19"/>
      <c r="AN35" s="19"/>
      <c r="AO35" s="19"/>
      <c r="AP35" s="19"/>
      <c r="AQ35" s="19"/>
      <c r="AR35" s="19"/>
      <c r="AS35" s="19"/>
      <c r="AT35" s="19"/>
      <c r="BA35" s="10">
        <f>'Ongoing Costs &amp; Income'!$BE$8</f>
        <v>44652</v>
      </c>
      <c r="BC35" s="6" t="str">
        <f t="shared" si="5"/>
        <v>Apr 2022</v>
      </c>
      <c r="BD35" s="60">
        <f>SUMIF('Individual Costs &amp; Income'!$I$11:$I$1010, $BC35, 'Individual Costs &amp; Income'!$F$11:$F$1010)</f>
        <v>0</v>
      </c>
      <c r="BE35" s="61">
        <f>SUMIF('Individual Costs &amp; Income'!$I$11:$I$1010, $BC35, 'Individual Costs &amp; Income'!$E$11:$E$1010)</f>
        <v>0</v>
      </c>
      <c r="BF35" s="60">
        <f>IFERROR(INDEX('Ongoing Costs &amp; Income'!$AA$5:$CK$5, 'Ongoing Costs &amp; Income'!$Y$5, MATCH($BC35, 'Ongoing Costs &amp; Income'!$AA$10:$CK$10, 0)), 0)</f>
        <v>1320</v>
      </c>
      <c r="BG35" s="62">
        <f>IFERROR(INDEX('Ongoing Costs &amp; Income'!$AA$6:$CK$6, 'Ongoing Costs &amp; Income'!$Y$6, MATCH($BC35, 'Ongoing Costs &amp; Income'!$AA$10:$CK$10, 0)), 0)</f>
        <v>363</v>
      </c>
      <c r="BH35" s="61">
        <f t="shared" si="0"/>
        <v>1320</v>
      </c>
      <c r="BI35" s="61">
        <f t="shared" si="1"/>
        <v>363</v>
      </c>
      <c r="BJ35" s="67">
        <f t="shared" si="2"/>
        <v>11468</v>
      </c>
      <c r="BK35" s="61" t="e">
        <f t="shared" si="3"/>
        <v>#N/A</v>
      </c>
      <c r="BL35" s="62">
        <f t="shared" si="4"/>
        <v>11468</v>
      </c>
      <c r="BN35" s="6" t="str">
        <f t="shared" si="6"/>
        <v>X</v>
      </c>
      <c r="BQ35" s="67">
        <f ca="1">SUMIF('Individual Costs &amp; Income'!$N$11:$N$1010, _xlfn.CONCAT($BC35, " - ", $BN$4), 'Individual Costs &amp; Income'!$F$12:$F$1010)+IFERROR(INDEX('Ongoing Costs &amp; Income'!$CP$5:$EZ$5, 'Ongoing Costs &amp; Income'!$CO$5, MATCH($BC35, 'Ongoing Costs &amp; Income'!$CP$10:$EZ$10, 0)), 0)</f>
        <v>1320</v>
      </c>
      <c r="BR35" s="67">
        <f ca="1">SUMIF('Individual Costs &amp; Income'!$N$11:$N$1010, _xlfn.CONCAT($BC35, " - ", $BN$4), 'Individual Costs &amp; Income'!$E$12:$E$1010)+IFERROR(INDEX('Ongoing Costs &amp; Income'!$CP$6:$EZ$6, 'Ongoing Costs &amp; Income'!$CO$6, MATCH($BC35, 'Ongoing Costs &amp; Income'!$CP$10:$EZ$10, 0)), 0)</f>
        <v>0</v>
      </c>
      <c r="BT35" s="6" t="str">
        <f>IF('Individual Costs &amp; Income'!$U42="", "", 'Individual Costs &amp; Income'!$U42)</f>
        <v/>
      </c>
    </row>
    <row r="36" spans="1:72" x14ac:dyDescent="0.25">
      <c r="A36" s="19"/>
      <c r="B36" s="19"/>
      <c r="C36" s="19"/>
      <c r="D36" s="19"/>
      <c r="E36" s="19"/>
      <c r="F36" s="19"/>
      <c r="G36" s="19"/>
      <c r="H36" s="19"/>
      <c r="I36" s="19"/>
      <c r="J36" s="19"/>
      <c r="K36" s="19"/>
      <c r="L36" s="19"/>
      <c r="M36" s="19"/>
      <c r="N36" s="19"/>
      <c r="O36" s="19"/>
      <c r="P36" s="19"/>
      <c r="Q36" s="19"/>
      <c r="R36" s="19"/>
      <c r="S36" s="19"/>
      <c r="T36" s="19"/>
      <c r="U36" s="19"/>
      <c r="V36" s="19"/>
      <c r="W36" s="19"/>
      <c r="X36" s="19"/>
      <c r="Y36" s="19"/>
      <c r="Z36" s="19"/>
      <c r="AA36" s="19"/>
      <c r="AB36" s="19"/>
      <c r="AC36" s="19"/>
      <c r="AD36" s="19"/>
      <c r="AE36" s="19"/>
      <c r="AF36" s="19"/>
      <c r="AG36" s="19"/>
      <c r="AH36" s="19"/>
      <c r="AI36" s="19"/>
      <c r="AJ36" s="19"/>
      <c r="AK36" s="19"/>
      <c r="AL36" s="19"/>
      <c r="AM36" s="19"/>
      <c r="AN36" s="19"/>
      <c r="AO36" s="19"/>
      <c r="AP36" s="19"/>
      <c r="AQ36" s="19"/>
      <c r="AR36" s="19"/>
      <c r="AS36" s="19"/>
      <c r="AT36" s="19"/>
      <c r="BA36" s="10">
        <f>'Ongoing Costs &amp; Income'!$BF$8</f>
        <v>44682</v>
      </c>
      <c r="BC36" s="6" t="str">
        <f t="shared" si="5"/>
        <v>May 2022</v>
      </c>
      <c r="BD36" s="60">
        <f>SUMIF('Individual Costs &amp; Income'!$I$11:$I$1010, $BC36, 'Individual Costs &amp; Income'!$F$11:$F$1010)</f>
        <v>0</v>
      </c>
      <c r="BE36" s="61">
        <f>SUMIF('Individual Costs &amp; Income'!$I$11:$I$1010, $BC36, 'Individual Costs &amp; Income'!$E$11:$E$1010)</f>
        <v>0</v>
      </c>
      <c r="BF36" s="60">
        <f>IFERROR(INDEX('Ongoing Costs &amp; Income'!$AA$5:$CK$5, 'Ongoing Costs &amp; Income'!$Y$5, MATCH($BC36, 'Ongoing Costs &amp; Income'!$AA$10:$CK$10, 0)), 0)</f>
        <v>1320</v>
      </c>
      <c r="BG36" s="62">
        <f>IFERROR(INDEX('Ongoing Costs &amp; Income'!$AA$6:$CK$6, 'Ongoing Costs &amp; Income'!$Y$6, MATCH($BC36, 'Ongoing Costs &amp; Income'!$AA$10:$CK$10, 0)), 0)</f>
        <v>363</v>
      </c>
      <c r="BH36" s="61">
        <f t="shared" si="0"/>
        <v>1320</v>
      </c>
      <c r="BI36" s="61">
        <f t="shared" si="1"/>
        <v>363</v>
      </c>
      <c r="BJ36" s="67">
        <f t="shared" si="2"/>
        <v>12425</v>
      </c>
      <c r="BK36" s="61" t="e">
        <f t="shared" si="3"/>
        <v>#N/A</v>
      </c>
      <c r="BL36" s="62">
        <f t="shared" si="4"/>
        <v>12425</v>
      </c>
      <c r="BN36" s="6" t="str">
        <f t="shared" si="6"/>
        <v>X</v>
      </c>
      <c r="BQ36" s="67">
        <f ca="1">SUMIF('Individual Costs &amp; Income'!$N$11:$N$1010, _xlfn.CONCAT($BC36, " - ", $BN$4), 'Individual Costs &amp; Income'!$F$12:$F$1010)+IFERROR(INDEX('Ongoing Costs &amp; Income'!$CP$5:$EZ$5, 'Ongoing Costs &amp; Income'!$CO$5, MATCH($BC36, 'Ongoing Costs &amp; Income'!$CP$10:$EZ$10, 0)), 0)</f>
        <v>1320</v>
      </c>
      <c r="BR36" s="67">
        <f ca="1">SUMIF('Individual Costs &amp; Income'!$N$11:$N$1010, _xlfn.CONCAT($BC36, " - ", $BN$4), 'Individual Costs &amp; Income'!$E$12:$E$1010)+IFERROR(INDEX('Ongoing Costs &amp; Income'!$CP$6:$EZ$6, 'Ongoing Costs &amp; Income'!$CO$6, MATCH($BC36, 'Ongoing Costs &amp; Income'!$CP$10:$EZ$10, 0)), 0)</f>
        <v>0</v>
      </c>
      <c r="BT36" s="6" t="str">
        <f>IF('Individual Costs &amp; Income'!$U43="", "", 'Individual Costs &amp; Income'!$U43)</f>
        <v/>
      </c>
    </row>
    <row r="37" spans="1:72" x14ac:dyDescent="0.25">
      <c r="A37" s="19"/>
      <c r="B37" s="19"/>
      <c r="C37" s="19"/>
      <c r="D37" s="19"/>
      <c r="E37" s="19"/>
      <c r="F37" s="19"/>
      <c r="G37" s="19"/>
      <c r="H37" s="19"/>
      <c r="I37" s="19"/>
      <c r="J37" s="19"/>
      <c r="K37" s="19"/>
      <c r="L37" s="19"/>
      <c r="M37" s="19"/>
      <c r="N37" s="19"/>
      <c r="O37" s="19"/>
      <c r="P37" s="19"/>
      <c r="Q37" s="19"/>
      <c r="R37" s="19"/>
      <c r="S37" s="19"/>
      <c r="T37" s="19"/>
      <c r="U37" s="19"/>
      <c r="V37" s="19"/>
      <c r="W37" s="19"/>
      <c r="X37" s="19"/>
      <c r="Y37" s="19"/>
      <c r="Z37" s="19"/>
      <c r="AA37" s="19"/>
      <c r="AB37" s="19"/>
      <c r="AC37" s="19"/>
      <c r="AD37" s="19"/>
      <c r="AE37" s="19"/>
      <c r="AF37" s="19"/>
      <c r="AG37" s="19"/>
      <c r="AH37" s="19"/>
      <c r="AI37" s="19"/>
      <c r="AJ37" s="19"/>
      <c r="AK37" s="19"/>
      <c r="AL37" s="19"/>
      <c r="AM37" s="19"/>
      <c r="AN37" s="19"/>
      <c r="AO37" s="19"/>
      <c r="AP37" s="19"/>
      <c r="AQ37" s="19"/>
      <c r="AR37" s="19"/>
      <c r="AS37" s="19"/>
      <c r="AT37" s="19"/>
      <c r="BA37" s="10">
        <f>'Ongoing Costs &amp; Income'!$BG$8</f>
        <v>44713</v>
      </c>
      <c r="BC37" s="6" t="str">
        <f t="shared" si="5"/>
        <v>Jun 2022</v>
      </c>
      <c r="BD37" s="60">
        <f>SUMIF('Individual Costs &amp; Income'!$I$11:$I$1010, $BC37, 'Individual Costs &amp; Income'!$F$11:$F$1010)</f>
        <v>0</v>
      </c>
      <c r="BE37" s="61">
        <f>SUMIF('Individual Costs &amp; Income'!$I$11:$I$1010, $BC37, 'Individual Costs &amp; Income'!$E$11:$E$1010)</f>
        <v>0</v>
      </c>
      <c r="BF37" s="60">
        <f>IFERROR(INDEX('Ongoing Costs &amp; Income'!$AA$5:$CK$5, 'Ongoing Costs &amp; Income'!$Y$5, MATCH($BC37, 'Ongoing Costs &amp; Income'!$AA$10:$CK$10, 0)), 0)</f>
        <v>1320</v>
      </c>
      <c r="BG37" s="62">
        <f>IFERROR(INDEX('Ongoing Costs &amp; Income'!$AA$6:$CK$6, 'Ongoing Costs &amp; Income'!$Y$6, MATCH($BC37, 'Ongoing Costs &amp; Income'!$AA$10:$CK$10, 0)), 0)</f>
        <v>363</v>
      </c>
      <c r="BH37" s="61">
        <f t="shared" si="0"/>
        <v>1320</v>
      </c>
      <c r="BI37" s="61">
        <f t="shared" si="1"/>
        <v>363</v>
      </c>
      <c r="BJ37" s="67">
        <f t="shared" si="2"/>
        <v>13382</v>
      </c>
      <c r="BK37" s="61" t="e">
        <f t="shared" si="3"/>
        <v>#N/A</v>
      </c>
      <c r="BL37" s="62">
        <f t="shared" si="4"/>
        <v>13382</v>
      </c>
      <c r="BN37" s="6" t="str">
        <f t="shared" si="6"/>
        <v>X</v>
      </c>
      <c r="BQ37" s="67">
        <f ca="1">SUMIF('Individual Costs &amp; Income'!$N$11:$N$1010, _xlfn.CONCAT($BC37, " - ", $BN$4), 'Individual Costs &amp; Income'!$F$12:$F$1010)+IFERROR(INDEX('Ongoing Costs &amp; Income'!$CP$5:$EZ$5, 'Ongoing Costs &amp; Income'!$CO$5, MATCH($BC37, 'Ongoing Costs &amp; Income'!$CP$10:$EZ$10, 0)), 0)</f>
        <v>1320</v>
      </c>
      <c r="BR37" s="67">
        <f ca="1">SUMIF('Individual Costs &amp; Income'!$N$11:$N$1010, _xlfn.CONCAT($BC37, " - ", $BN$4), 'Individual Costs &amp; Income'!$E$12:$E$1010)+IFERROR(INDEX('Ongoing Costs &amp; Income'!$CP$6:$EZ$6, 'Ongoing Costs &amp; Income'!$CO$6, MATCH($BC37, 'Ongoing Costs &amp; Income'!$CP$10:$EZ$10, 0)), 0)</f>
        <v>0</v>
      </c>
      <c r="BT37" s="6" t="str">
        <f>IF('Individual Costs &amp; Income'!$U44="", "", 'Individual Costs &amp; Income'!$U44)</f>
        <v/>
      </c>
    </row>
    <row r="38" spans="1:72" x14ac:dyDescent="0.25">
      <c r="A38" s="19"/>
      <c r="B38" s="19"/>
      <c r="C38" s="19"/>
      <c r="D38" s="19"/>
      <c r="E38" s="19"/>
      <c r="F38" s="19"/>
      <c r="G38" s="19"/>
      <c r="H38" s="19"/>
      <c r="I38" s="19"/>
      <c r="J38" s="19"/>
      <c r="K38" s="19"/>
      <c r="L38" s="19"/>
      <c r="M38" s="19"/>
      <c r="N38" s="19"/>
      <c r="O38" s="19"/>
      <c r="P38" s="19"/>
      <c r="Q38" s="19"/>
      <c r="R38" s="19"/>
      <c r="S38" s="19"/>
      <c r="T38" s="19"/>
      <c r="U38" s="19"/>
      <c r="V38" s="19"/>
      <c r="W38" s="19"/>
      <c r="X38" s="19"/>
      <c r="Y38" s="19"/>
      <c r="Z38" s="19"/>
      <c r="AA38" s="19"/>
      <c r="AB38" s="19"/>
      <c r="AC38" s="19"/>
      <c r="AD38" s="19"/>
      <c r="AE38" s="19"/>
      <c r="AF38" s="19"/>
      <c r="AG38" s="19"/>
      <c r="AH38" s="19"/>
      <c r="AI38" s="19"/>
      <c r="AJ38" s="19"/>
      <c r="AK38" s="19"/>
      <c r="AL38" s="19"/>
      <c r="AM38" s="19"/>
      <c r="AN38" s="19"/>
      <c r="AO38" s="19"/>
      <c r="AP38" s="19"/>
      <c r="AQ38" s="19"/>
      <c r="AR38" s="19"/>
      <c r="AS38" s="19"/>
      <c r="AT38" s="19"/>
      <c r="BA38" s="10">
        <f>'Ongoing Costs &amp; Income'!$BH$8</f>
        <v>44743</v>
      </c>
      <c r="BC38" s="6" t="str">
        <f t="shared" si="5"/>
        <v>Jul 2022</v>
      </c>
      <c r="BD38" s="60">
        <f>SUMIF('Individual Costs &amp; Income'!$I$11:$I$1010, $BC38, 'Individual Costs &amp; Income'!$F$11:$F$1010)</f>
        <v>0</v>
      </c>
      <c r="BE38" s="61">
        <f>SUMIF('Individual Costs &amp; Income'!$I$11:$I$1010, $BC38, 'Individual Costs &amp; Income'!$E$11:$E$1010)</f>
        <v>0</v>
      </c>
      <c r="BF38" s="60">
        <f>IFERROR(INDEX('Ongoing Costs &amp; Income'!$AA$5:$CK$5, 'Ongoing Costs &amp; Income'!$Y$5, MATCH($BC38, 'Ongoing Costs &amp; Income'!$AA$10:$CK$10, 0)), 0)</f>
        <v>1320</v>
      </c>
      <c r="BG38" s="62">
        <f>IFERROR(INDEX('Ongoing Costs &amp; Income'!$AA$6:$CK$6, 'Ongoing Costs &amp; Income'!$Y$6, MATCH($BC38, 'Ongoing Costs &amp; Income'!$AA$10:$CK$10, 0)), 0)</f>
        <v>363</v>
      </c>
      <c r="BH38" s="61">
        <f t="shared" si="0"/>
        <v>1320</v>
      </c>
      <c r="BI38" s="61">
        <f t="shared" si="1"/>
        <v>363</v>
      </c>
      <c r="BJ38" s="67">
        <f t="shared" si="2"/>
        <v>14339</v>
      </c>
      <c r="BK38" s="61" t="e">
        <f t="shared" si="3"/>
        <v>#N/A</v>
      </c>
      <c r="BL38" s="62">
        <f t="shared" si="4"/>
        <v>14339</v>
      </c>
      <c r="BN38" s="6" t="str">
        <f t="shared" si="6"/>
        <v>X</v>
      </c>
      <c r="BQ38" s="67">
        <f ca="1">SUMIF('Individual Costs &amp; Income'!$N$11:$N$1010, _xlfn.CONCAT($BC38, " - ", $BN$4), 'Individual Costs &amp; Income'!$F$12:$F$1010)+IFERROR(INDEX('Ongoing Costs &amp; Income'!$CP$5:$EZ$5, 'Ongoing Costs &amp; Income'!$CO$5, MATCH($BC38, 'Ongoing Costs &amp; Income'!$CP$10:$EZ$10, 0)), 0)</f>
        <v>1320</v>
      </c>
      <c r="BR38" s="67">
        <f ca="1">SUMIF('Individual Costs &amp; Income'!$N$11:$N$1010, _xlfn.CONCAT($BC38, " - ", $BN$4), 'Individual Costs &amp; Income'!$E$12:$E$1010)+IFERROR(INDEX('Ongoing Costs &amp; Income'!$CP$6:$EZ$6, 'Ongoing Costs &amp; Income'!$CO$6, MATCH($BC38, 'Ongoing Costs &amp; Income'!$CP$10:$EZ$10, 0)), 0)</f>
        <v>0</v>
      </c>
      <c r="BT38" s="6" t="str">
        <f>IF('Individual Costs &amp; Income'!$U45="", "", 'Individual Costs &amp; Income'!$U45)</f>
        <v/>
      </c>
    </row>
    <row r="39" spans="1:72" x14ac:dyDescent="0.25">
      <c r="A39" s="19"/>
      <c r="B39" s="19"/>
      <c r="C39" s="19"/>
      <c r="D39" s="19"/>
      <c r="E39" s="19"/>
      <c r="F39" s="19"/>
      <c r="G39" s="19"/>
      <c r="H39" s="19"/>
      <c r="I39" s="19"/>
      <c r="J39" s="19"/>
      <c r="K39" s="19"/>
      <c r="L39" s="19"/>
      <c r="M39" s="19"/>
      <c r="N39" s="19"/>
      <c r="O39" s="19"/>
      <c r="P39" s="19"/>
      <c r="Q39" s="19"/>
      <c r="R39" s="19"/>
      <c r="S39" s="19"/>
      <c r="T39" s="19"/>
      <c r="U39" s="19"/>
      <c r="V39" s="19"/>
      <c r="W39" s="19"/>
      <c r="X39" s="19"/>
      <c r="Y39" s="19"/>
      <c r="Z39" s="19"/>
      <c r="AA39" s="19"/>
      <c r="AB39" s="19"/>
      <c r="AC39" s="19"/>
      <c r="AD39" s="19"/>
      <c r="AE39" s="19"/>
      <c r="AF39" s="19"/>
      <c r="AG39" s="19"/>
      <c r="AH39" s="19"/>
      <c r="AI39" s="19"/>
      <c r="AJ39" s="19"/>
      <c r="AK39" s="19"/>
      <c r="AL39" s="19"/>
      <c r="AM39" s="19"/>
      <c r="AN39" s="19"/>
      <c r="AO39" s="19"/>
      <c r="AP39" s="19"/>
      <c r="AQ39" s="19"/>
      <c r="AR39" s="19"/>
      <c r="AS39" s="19"/>
      <c r="AT39" s="19"/>
      <c r="BA39" s="10">
        <f>'Ongoing Costs &amp; Income'!$BI$8</f>
        <v>44774</v>
      </c>
      <c r="BC39" s="6" t="str">
        <f t="shared" si="5"/>
        <v>Aug 2022</v>
      </c>
      <c r="BD39" s="60">
        <f>SUMIF('Individual Costs &amp; Income'!$I$11:$I$1010, $BC39, 'Individual Costs &amp; Income'!$F$11:$F$1010)</f>
        <v>0</v>
      </c>
      <c r="BE39" s="61">
        <f>SUMIF('Individual Costs &amp; Income'!$I$11:$I$1010, $BC39, 'Individual Costs &amp; Income'!$E$11:$E$1010)</f>
        <v>0</v>
      </c>
      <c r="BF39" s="60">
        <f>IFERROR(INDEX('Ongoing Costs &amp; Income'!$AA$5:$CK$5, 'Ongoing Costs &amp; Income'!$Y$5, MATCH($BC39, 'Ongoing Costs &amp; Income'!$AA$10:$CK$10, 0)), 0)</f>
        <v>1320</v>
      </c>
      <c r="BG39" s="62">
        <f>IFERROR(INDEX('Ongoing Costs &amp; Income'!$AA$6:$CK$6, 'Ongoing Costs &amp; Income'!$Y$6, MATCH($BC39, 'Ongoing Costs &amp; Income'!$AA$10:$CK$10, 0)), 0)</f>
        <v>363</v>
      </c>
      <c r="BH39" s="61">
        <f t="shared" si="0"/>
        <v>1320</v>
      </c>
      <c r="BI39" s="61">
        <f t="shared" si="1"/>
        <v>363</v>
      </c>
      <c r="BJ39" s="67">
        <f t="shared" si="2"/>
        <v>15296</v>
      </c>
      <c r="BK39" s="61" t="e">
        <f t="shared" si="3"/>
        <v>#N/A</v>
      </c>
      <c r="BL39" s="62">
        <f t="shared" si="4"/>
        <v>15296</v>
      </c>
      <c r="BN39" s="6" t="str">
        <f t="shared" si="6"/>
        <v>X</v>
      </c>
      <c r="BQ39" s="67">
        <f ca="1">SUMIF('Individual Costs &amp; Income'!$N$11:$N$1010, _xlfn.CONCAT($BC39, " - ", $BN$4), 'Individual Costs &amp; Income'!$F$12:$F$1010)+IFERROR(INDEX('Ongoing Costs &amp; Income'!$CP$5:$EZ$5, 'Ongoing Costs &amp; Income'!$CO$5, MATCH($BC39, 'Ongoing Costs &amp; Income'!$CP$10:$EZ$10, 0)), 0)</f>
        <v>1320</v>
      </c>
      <c r="BR39" s="67">
        <f ca="1">SUMIF('Individual Costs &amp; Income'!$N$11:$N$1010, _xlfn.CONCAT($BC39, " - ", $BN$4), 'Individual Costs &amp; Income'!$E$12:$E$1010)+IFERROR(INDEX('Ongoing Costs &amp; Income'!$CP$6:$EZ$6, 'Ongoing Costs &amp; Income'!$CO$6, MATCH($BC39, 'Ongoing Costs &amp; Income'!$CP$10:$EZ$10, 0)), 0)</f>
        <v>0</v>
      </c>
      <c r="BT39" s="6" t="str">
        <f>IF('Individual Costs &amp; Income'!$U46="", "", 'Individual Costs &amp; Income'!$U46)</f>
        <v/>
      </c>
    </row>
    <row r="40" spans="1:72" x14ac:dyDescent="0.25">
      <c r="A40" s="19"/>
      <c r="B40" s="19"/>
      <c r="C40" s="19"/>
      <c r="D40" s="19"/>
      <c r="E40" s="19"/>
      <c r="F40" s="19"/>
      <c r="G40" s="19"/>
      <c r="H40" s="19"/>
      <c r="I40" s="19"/>
      <c r="J40" s="19"/>
      <c r="K40" s="19"/>
      <c r="L40" s="19"/>
      <c r="M40" s="19"/>
      <c r="N40" s="19"/>
      <c r="O40" s="19"/>
      <c r="P40" s="19"/>
      <c r="Q40" s="19"/>
      <c r="R40" s="19"/>
      <c r="S40" s="19"/>
      <c r="T40" s="19"/>
      <c r="U40" s="19"/>
      <c r="V40" s="19"/>
      <c r="W40" s="19"/>
      <c r="X40" s="19"/>
      <c r="Y40" s="19"/>
      <c r="Z40" s="19"/>
      <c r="AA40" s="19"/>
      <c r="AB40" s="19"/>
      <c r="AC40" s="19"/>
      <c r="AD40" s="19"/>
      <c r="AE40" s="19"/>
      <c r="AF40" s="19"/>
      <c r="AG40" s="19"/>
      <c r="AH40" s="19"/>
      <c r="AI40" s="19"/>
      <c r="AJ40" s="19"/>
      <c r="AK40" s="19"/>
      <c r="AL40" s="19"/>
      <c r="AM40" s="19"/>
      <c r="AN40" s="19"/>
      <c r="AO40" s="19"/>
      <c r="AP40" s="19"/>
      <c r="AQ40" s="19"/>
      <c r="AR40" s="19"/>
      <c r="AS40" s="19"/>
      <c r="AT40" s="19"/>
      <c r="BA40" s="10">
        <f>'Ongoing Costs &amp; Income'!$BJ$8</f>
        <v>44805</v>
      </c>
      <c r="BC40" s="6" t="str">
        <f t="shared" si="5"/>
        <v>Sep 2022</v>
      </c>
      <c r="BD40" s="60">
        <f>SUMIF('Individual Costs &amp; Income'!$I$11:$I$1010, $BC40, 'Individual Costs &amp; Income'!$F$11:$F$1010)</f>
        <v>0</v>
      </c>
      <c r="BE40" s="61">
        <f>SUMIF('Individual Costs &amp; Income'!$I$11:$I$1010, $BC40, 'Individual Costs &amp; Income'!$E$11:$E$1010)</f>
        <v>0</v>
      </c>
      <c r="BF40" s="60">
        <f>IFERROR(INDEX('Ongoing Costs &amp; Income'!$AA$5:$CK$5, 'Ongoing Costs &amp; Income'!$Y$5, MATCH($BC40, 'Ongoing Costs &amp; Income'!$AA$10:$CK$10, 0)), 0)</f>
        <v>1320</v>
      </c>
      <c r="BG40" s="62">
        <f>IFERROR(INDEX('Ongoing Costs &amp; Income'!$AA$6:$CK$6, 'Ongoing Costs &amp; Income'!$Y$6, MATCH($BC40, 'Ongoing Costs &amp; Income'!$AA$10:$CK$10, 0)), 0)</f>
        <v>363</v>
      </c>
      <c r="BH40" s="61">
        <f t="shared" si="0"/>
        <v>1320</v>
      </c>
      <c r="BI40" s="61">
        <f t="shared" si="1"/>
        <v>363</v>
      </c>
      <c r="BJ40" s="67">
        <f t="shared" si="2"/>
        <v>16253</v>
      </c>
      <c r="BK40" s="61" t="e">
        <f t="shared" si="3"/>
        <v>#N/A</v>
      </c>
      <c r="BL40" s="62">
        <f t="shared" si="4"/>
        <v>16253</v>
      </c>
      <c r="BN40" s="6" t="str">
        <f t="shared" si="6"/>
        <v>X</v>
      </c>
      <c r="BQ40" s="67">
        <f ca="1">SUMIF('Individual Costs &amp; Income'!$N$11:$N$1010, _xlfn.CONCAT($BC40, " - ", $BN$4), 'Individual Costs &amp; Income'!$F$12:$F$1010)+IFERROR(INDEX('Ongoing Costs &amp; Income'!$CP$5:$EZ$5, 'Ongoing Costs &amp; Income'!$CO$5, MATCH($BC40, 'Ongoing Costs &amp; Income'!$CP$10:$EZ$10, 0)), 0)</f>
        <v>1320</v>
      </c>
      <c r="BR40" s="67">
        <f ca="1">SUMIF('Individual Costs &amp; Income'!$N$11:$N$1010, _xlfn.CONCAT($BC40, " - ", $BN$4), 'Individual Costs &amp; Income'!$E$12:$E$1010)+IFERROR(INDEX('Ongoing Costs &amp; Income'!$CP$6:$EZ$6, 'Ongoing Costs &amp; Income'!$CO$6, MATCH($BC40, 'Ongoing Costs &amp; Income'!$CP$10:$EZ$10, 0)), 0)</f>
        <v>0</v>
      </c>
      <c r="BT40" s="6" t="str">
        <f>IF('Individual Costs &amp; Income'!$U47="", "", 'Individual Costs &amp; Income'!$U47)</f>
        <v/>
      </c>
    </row>
    <row r="41" spans="1:72" x14ac:dyDescent="0.25">
      <c r="A41" s="19"/>
      <c r="B41" s="19"/>
      <c r="C41" s="19"/>
      <c r="D41" s="19"/>
      <c r="E41" s="19"/>
      <c r="F41" s="19"/>
      <c r="G41" s="19"/>
      <c r="H41" s="19"/>
      <c r="I41" s="19"/>
      <c r="J41" s="19"/>
      <c r="K41" s="19"/>
      <c r="L41" s="19"/>
      <c r="M41" s="19"/>
      <c r="N41" s="19"/>
      <c r="O41" s="19"/>
      <c r="P41" s="19"/>
      <c r="Q41" s="19"/>
      <c r="R41" s="19"/>
      <c r="S41" s="19"/>
      <c r="T41" s="19"/>
      <c r="U41" s="19"/>
      <c r="V41" s="19"/>
      <c r="W41" s="19"/>
      <c r="X41" s="19"/>
      <c r="Y41" s="19"/>
      <c r="Z41" s="19"/>
      <c r="AA41" s="19"/>
      <c r="AB41" s="19"/>
      <c r="AC41" s="19"/>
      <c r="AD41" s="19"/>
      <c r="AE41" s="19"/>
      <c r="AF41" s="19"/>
      <c r="AG41" s="19"/>
      <c r="AH41" s="19"/>
      <c r="AI41" s="19"/>
      <c r="AJ41" s="19"/>
      <c r="AK41" s="19"/>
      <c r="AL41" s="19"/>
      <c r="AM41" s="19"/>
      <c r="AN41" s="19"/>
      <c r="AO41" s="19"/>
      <c r="AP41" s="19"/>
      <c r="AQ41" s="19"/>
      <c r="AR41" s="19"/>
      <c r="AS41" s="19"/>
      <c r="AT41" s="19"/>
      <c r="BA41" s="10">
        <f>'Ongoing Costs &amp; Income'!$BK$8</f>
        <v>44835</v>
      </c>
      <c r="BC41" s="6" t="str">
        <f t="shared" si="5"/>
        <v>Oct 2022</v>
      </c>
      <c r="BD41" s="60">
        <f>SUMIF('Individual Costs &amp; Income'!$I$11:$I$1010, $BC41, 'Individual Costs &amp; Income'!$F$11:$F$1010)</f>
        <v>0</v>
      </c>
      <c r="BE41" s="61">
        <f>SUMIF('Individual Costs &amp; Income'!$I$11:$I$1010, $BC41, 'Individual Costs &amp; Income'!$E$11:$E$1010)</f>
        <v>0</v>
      </c>
      <c r="BF41" s="60">
        <f>IFERROR(INDEX('Ongoing Costs &amp; Income'!$AA$5:$CK$5, 'Ongoing Costs &amp; Income'!$Y$5, MATCH($BC41, 'Ongoing Costs &amp; Income'!$AA$10:$CK$10, 0)), 0)</f>
        <v>1320</v>
      </c>
      <c r="BG41" s="62">
        <f>IFERROR(INDEX('Ongoing Costs &amp; Income'!$AA$6:$CK$6, 'Ongoing Costs &amp; Income'!$Y$6, MATCH($BC41, 'Ongoing Costs &amp; Income'!$AA$10:$CK$10, 0)), 0)</f>
        <v>363</v>
      </c>
      <c r="BH41" s="61">
        <f t="shared" si="0"/>
        <v>1320</v>
      </c>
      <c r="BI41" s="61">
        <f t="shared" si="1"/>
        <v>363</v>
      </c>
      <c r="BJ41" s="67">
        <f t="shared" si="2"/>
        <v>17210</v>
      </c>
      <c r="BK41" s="61" t="e">
        <f t="shared" si="3"/>
        <v>#N/A</v>
      </c>
      <c r="BL41" s="62">
        <f t="shared" si="4"/>
        <v>17210</v>
      </c>
      <c r="BN41" s="6" t="str">
        <f t="shared" si="6"/>
        <v>X</v>
      </c>
      <c r="BQ41" s="67">
        <f ca="1">SUMIF('Individual Costs &amp; Income'!$N$11:$N$1010, _xlfn.CONCAT($BC41, " - ", $BN$4), 'Individual Costs &amp; Income'!$F$12:$F$1010)+IFERROR(INDEX('Ongoing Costs &amp; Income'!$CP$5:$EZ$5, 'Ongoing Costs &amp; Income'!$CO$5, MATCH($BC41, 'Ongoing Costs &amp; Income'!$CP$10:$EZ$10, 0)), 0)</f>
        <v>1320</v>
      </c>
      <c r="BR41" s="67">
        <f ca="1">SUMIF('Individual Costs &amp; Income'!$N$11:$N$1010, _xlfn.CONCAT($BC41, " - ", $BN$4), 'Individual Costs &amp; Income'!$E$12:$E$1010)+IFERROR(INDEX('Ongoing Costs &amp; Income'!$CP$6:$EZ$6, 'Ongoing Costs &amp; Income'!$CO$6, MATCH($BC41, 'Ongoing Costs &amp; Income'!$CP$10:$EZ$10, 0)), 0)</f>
        <v>0</v>
      </c>
      <c r="BT41" s="6" t="str">
        <f>IF('Individual Costs &amp; Income'!$U48="", "", 'Individual Costs &amp; Income'!$U48)</f>
        <v/>
      </c>
    </row>
    <row r="42" spans="1:72" x14ac:dyDescent="0.25">
      <c r="A42" s="19"/>
      <c r="B42" s="19"/>
      <c r="C42" s="19"/>
      <c r="D42" s="19"/>
      <c r="E42" s="19"/>
      <c r="F42" s="19"/>
      <c r="G42" s="19"/>
      <c r="H42" s="19"/>
      <c r="I42" s="19"/>
      <c r="J42" s="19"/>
      <c r="K42" s="19"/>
      <c r="L42" s="19"/>
      <c r="M42" s="19"/>
      <c r="N42" s="19"/>
      <c r="O42" s="19"/>
      <c r="P42" s="19"/>
      <c r="Q42" s="19"/>
      <c r="R42" s="19"/>
      <c r="S42" s="19"/>
      <c r="T42" s="19"/>
      <c r="U42" s="19"/>
      <c r="V42" s="19"/>
      <c r="W42" s="19"/>
      <c r="X42" s="19"/>
      <c r="Y42" s="19"/>
      <c r="Z42" s="19"/>
      <c r="AA42" s="19"/>
      <c r="AB42" s="19"/>
      <c r="AC42" s="19"/>
      <c r="AD42" s="19"/>
      <c r="AE42" s="19"/>
      <c r="AF42" s="19"/>
      <c r="AG42" s="19"/>
      <c r="AH42" s="19"/>
      <c r="AI42" s="19"/>
      <c r="AJ42" s="19"/>
      <c r="AK42" s="19"/>
      <c r="AL42" s="19"/>
      <c r="AM42" s="19"/>
      <c r="AN42" s="19"/>
      <c r="AO42" s="19"/>
      <c r="AP42" s="19"/>
      <c r="AQ42" s="19"/>
      <c r="AR42" s="19"/>
      <c r="AS42" s="19"/>
      <c r="AT42" s="19"/>
      <c r="BA42" s="10">
        <f>'Ongoing Costs &amp; Income'!$BL$8</f>
        <v>44866</v>
      </c>
      <c r="BC42" s="6" t="str">
        <f t="shared" si="5"/>
        <v>Nov 2022</v>
      </c>
      <c r="BD42" s="60">
        <f>SUMIF('Individual Costs &amp; Income'!$I$11:$I$1010, $BC42, 'Individual Costs &amp; Income'!$F$11:$F$1010)</f>
        <v>0</v>
      </c>
      <c r="BE42" s="61">
        <f>SUMIF('Individual Costs &amp; Income'!$I$11:$I$1010, $BC42, 'Individual Costs &amp; Income'!$E$11:$E$1010)</f>
        <v>0</v>
      </c>
      <c r="BF42" s="60">
        <f>IFERROR(INDEX('Ongoing Costs &amp; Income'!$AA$5:$CK$5, 'Ongoing Costs &amp; Income'!$Y$5, MATCH($BC42, 'Ongoing Costs &amp; Income'!$AA$10:$CK$10, 0)), 0)</f>
        <v>1320</v>
      </c>
      <c r="BG42" s="62">
        <f>IFERROR(INDEX('Ongoing Costs &amp; Income'!$AA$6:$CK$6, 'Ongoing Costs &amp; Income'!$Y$6, MATCH($BC42, 'Ongoing Costs &amp; Income'!$AA$10:$CK$10, 0)), 0)</f>
        <v>363</v>
      </c>
      <c r="BH42" s="61">
        <f t="shared" si="0"/>
        <v>1320</v>
      </c>
      <c r="BI42" s="61">
        <f t="shared" si="1"/>
        <v>363</v>
      </c>
      <c r="BJ42" s="67">
        <f t="shared" si="2"/>
        <v>18167</v>
      </c>
      <c r="BK42" s="61" t="e">
        <f t="shared" si="3"/>
        <v>#N/A</v>
      </c>
      <c r="BL42" s="62">
        <f t="shared" si="4"/>
        <v>18167</v>
      </c>
      <c r="BN42" s="6" t="str">
        <f t="shared" si="6"/>
        <v>X</v>
      </c>
      <c r="BQ42" s="67">
        <f ca="1">SUMIF('Individual Costs &amp; Income'!$N$11:$N$1010, _xlfn.CONCAT($BC42, " - ", $BN$4), 'Individual Costs &amp; Income'!$F$12:$F$1010)+IFERROR(INDEX('Ongoing Costs &amp; Income'!$CP$5:$EZ$5, 'Ongoing Costs &amp; Income'!$CO$5, MATCH($BC42, 'Ongoing Costs &amp; Income'!$CP$10:$EZ$10, 0)), 0)</f>
        <v>1320</v>
      </c>
      <c r="BR42" s="67">
        <f ca="1">SUMIF('Individual Costs &amp; Income'!$N$11:$N$1010, _xlfn.CONCAT($BC42, " - ", $BN$4), 'Individual Costs &amp; Income'!$E$12:$E$1010)+IFERROR(INDEX('Ongoing Costs &amp; Income'!$CP$6:$EZ$6, 'Ongoing Costs &amp; Income'!$CO$6, MATCH($BC42, 'Ongoing Costs &amp; Income'!$CP$10:$EZ$10, 0)), 0)</f>
        <v>0</v>
      </c>
      <c r="BT42" s="6" t="str">
        <f>IF('Individual Costs &amp; Income'!$U49="", "", 'Individual Costs &amp; Income'!$U49)</f>
        <v/>
      </c>
    </row>
    <row r="43" spans="1:72" x14ac:dyDescent="0.25">
      <c r="A43" s="19"/>
      <c r="B43" s="19"/>
      <c r="C43" s="19"/>
      <c r="D43" s="19"/>
      <c r="E43" s="19"/>
      <c r="F43" s="19"/>
      <c r="G43" s="19"/>
      <c r="H43" s="19"/>
      <c r="I43" s="19"/>
      <c r="J43" s="19"/>
      <c r="K43" s="19"/>
      <c r="L43" s="19"/>
      <c r="M43" s="19"/>
      <c r="N43" s="19"/>
      <c r="O43" s="19"/>
      <c r="P43" s="19"/>
      <c r="Q43" s="19"/>
      <c r="R43" s="19"/>
      <c r="S43" s="19"/>
      <c r="T43" s="19"/>
      <c r="U43" s="19"/>
      <c r="V43" s="19"/>
      <c r="W43" s="19"/>
      <c r="X43" s="19"/>
      <c r="Y43" s="19"/>
      <c r="Z43" s="19"/>
      <c r="AA43" s="19"/>
      <c r="AB43" s="19"/>
      <c r="AC43" s="19"/>
      <c r="AD43" s="19"/>
      <c r="AE43" s="19"/>
      <c r="AF43" s="19"/>
      <c r="AG43" s="19"/>
      <c r="AH43" s="19"/>
      <c r="AI43" s="19"/>
      <c r="AJ43" s="19"/>
      <c r="AK43" s="19"/>
      <c r="AL43" s="19"/>
      <c r="AM43" s="19"/>
      <c r="AN43" s="19"/>
      <c r="AO43" s="19"/>
      <c r="AP43" s="19"/>
      <c r="AQ43" s="19"/>
      <c r="AR43" s="19"/>
      <c r="AS43" s="19"/>
      <c r="AT43" s="19"/>
      <c r="BA43" s="10">
        <f>'Ongoing Costs &amp; Income'!$BM$8</f>
        <v>44896</v>
      </c>
      <c r="BC43" s="6" t="str">
        <f t="shared" si="5"/>
        <v>Dec 2022</v>
      </c>
      <c r="BD43" s="60">
        <f>SUMIF('Individual Costs &amp; Income'!$I$11:$I$1010, $BC43, 'Individual Costs &amp; Income'!$F$11:$F$1010)</f>
        <v>0</v>
      </c>
      <c r="BE43" s="61">
        <f>SUMIF('Individual Costs &amp; Income'!$I$11:$I$1010, $BC43, 'Individual Costs &amp; Income'!$E$11:$E$1010)</f>
        <v>0</v>
      </c>
      <c r="BF43" s="60">
        <f>IFERROR(INDEX('Ongoing Costs &amp; Income'!$AA$5:$CK$5, 'Ongoing Costs &amp; Income'!$Y$5, MATCH($BC43, 'Ongoing Costs &amp; Income'!$AA$10:$CK$10, 0)), 0)</f>
        <v>1320</v>
      </c>
      <c r="BG43" s="62">
        <f>IFERROR(INDEX('Ongoing Costs &amp; Income'!$AA$6:$CK$6, 'Ongoing Costs &amp; Income'!$Y$6, MATCH($BC43, 'Ongoing Costs &amp; Income'!$AA$10:$CK$10, 0)), 0)</f>
        <v>363</v>
      </c>
      <c r="BH43" s="61">
        <f t="shared" si="0"/>
        <v>1320</v>
      </c>
      <c r="BI43" s="61">
        <f t="shared" si="1"/>
        <v>363</v>
      </c>
      <c r="BJ43" s="67">
        <f t="shared" si="2"/>
        <v>19124</v>
      </c>
      <c r="BK43" s="61" t="e">
        <f t="shared" si="3"/>
        <v>#N/A</v>
      </c>
      <c r="BL43" s="62">
        <f t="shared" si="4"/>
        <v>19124</v>
      </c>
      <c r="BN43" s="6" t="str">
        <f t="shared" si="6"/>
        <v>X</v>
      </c>
      <c r="BQ43" s="67">
        <f ca="1">SUMIF('Individual Costs &amp; Income'!$N$11:$N$1010, _xlfn.CONCAT($BC43, " - ", $BN$4), 'Individual Costs &amp; Income'!$F$12:$F$1010)+IFERROR(INDEX('Ongoing Costs &amp; Income'!$CP$5:$EZ$5, 'Ongoing Costs &amp; Income'!$CO$5, MATCH($BC43, 'Ongoing Costs &amp; Income'!$CP$10:$EZ$10, 0)), 0)</f>
        <v>1320</v>
      </c>
      <c r="BR43" s="67">
        <f ca="1">SUMIF('Individual Costs &amp; Income'!$N$11:$N$1010, _xlfn.CONCAT($BC43, " - ", $BN$4), 'Individual Costs &amp; Income'!$E$12:$E$1010)+IFERROR(INDEX('Ongoing Costs &amp; Income'!$CP$6:$EZ$6, 'Ongoing Costs &amp; Income'!$CO$6, MATCH($BC43, 'Ongoing Costs &amp; Income'!$CP$10:$EZ$10, 0)), 0)</f>
        <v>0</v>
      </c>
      <c r="BT43" s="6" t="str">
        <f>IF('Individual Costs &amp; Income'!$U50="", "", 'Individual Costs &amp; Income'!$U50)</f>
        <v/>
      </c>
    </row>
    <row r="44" spans="1:72" x14ac:dyDescent="0.25">
      <c r="A44" s="19"/>
      <c r="B44" s="19"/>
      <c r="C44" s="19"/>
      <c r="D44" s="19"/>
      <c r="E44" s="19"/>
      <c r="F44" s="19"/>
      <c r="G44" s="19"/>
      <c r="H44" s="19"/>
      <c r="I44" s="19"/>
      <c r="J44" s="19"/>
      <c r="K44" s="19"/>
      <c r="L44" s="19"/>
      <c r="M44" s="19"/>
      <c r="N44" s="19"/>
      <c r="O44" s="19"/>
      <c r="P44" s="19"/>
      <c r="Q44" s="19"/>
      <c r="R44" s="19"/>
      <c r="S44" s="19"/>
      <c r="T44" s="19"/>
      <c r="U44" s="19"/>
      <c r="V44" s="19"/>
      <c r="W44" s="19"/>
      <c r="X44" s="19"/>
      <c r="Y44" s="19"/>
      <c r="Z44" s="19"/>
      <c r="AA44" s="19"/>
      <c r="AB44" s="19"/>
      <c r="AC44" s="19"/>
      <c r="AD44" s="19"/>
      <c r="AE44" s="19"/>
      <c r="AF44" s="19"/>
      <c r="AG44" s="19"/>
      <c r="AH44" s="19"/>
      <c r="AI44" s="19"/>
      <c r="AJ44" s="19"/>
      <c r="AK44" s="19"/>
      <c r="AL44" s="19"/>
      <c r="AM44" s="19"/>
      <c r="AN44" s="19"/>
      <c r="AO44" s="19"/>
      <c r="AP44" s="19"/>
      <c r="AQ44" s="19"/>
      <c r="AR44" s="19"/>
      <c r="AS44" s="19"/>
      <c r="AT44" s="19"/>
      <c r="BA44" s="10">
        <f>'Ongoing Costs &amp; Income'!$BN$8</f>
        <v>44927</v>
      </c>
      <c r="BC44" s="6" t="str">
        <f t="shared" si="5"/>
        <v>Jan 2023</v>
      </c>
      <c r="BD44" s="60">
        <f>SUMIF('Individual Costs &amp; Income'!$I$11:$I$1010, $BC44, 'Individual Costs &amp; Income'!$F$11:$F$1010)</f>
        <v>0</v>
      </c>
      <c r="BE44" s="61">
        <f>SUMIF('Individual Costs &amp; Income'!$I$11:$I$1010, $BC44, 'Individual Costs &amp; Income'!$E$11:$E$1010)</f>
        <v>0</v>
      </c>
      <c r="BF44" s="60">
        <f>IFERROR(INDEX('Ongoing Costs &amp; Income'!$AA$5:$CK$5, 'Ongoing Costs &amp; Income'!$Y$5, MATCH($BC44, 'Ongoing Costs &amp; Income'!$AA$10:$CK$10, 0)), 0)</f>
        <v>1716</v>
      </c>
      <c r="BG44" s="62">
        <f>IFERROR(INDEX('Ongoing Costs &amp; Income'!$AA$6:$CK$6, 'Ongoing Costs &amp; Income'!$Y$6, MATCH($BC44, 'Ongoing Costs &amp; Income'!$AA$10:$CK$10, 0)), 0)</f>
        <v>399.3</v>
      </c>
      <c r="BH44" s="61">
        <f t="shared" si="0"/>
        <v>1716</v>
      </c>
      <c r="BI44" s="61">
        <f t="shared" si="1"/>
        <v>399.3</v>
      </c>
      <c r="BJ44" s="67">
        <f t="shared" si="2"/>
        <v>20440.7</v>
      </c>
      <c r="BK44" s="61" t="e">
        <f t="shared" si="3"/>
        <v>#N/A</v>
      </c>
      <c r="BL44" s="62">
        <f t="shared" si="4"/>
        <v>20440.7</v>
      </c>
      <c r="BN44" s="6" t="str">
        <f t="shared" si="6"/>
        <v>X</v>
      </c>
      <c r="BQ44" s="67">
        <f ca="1">SUMIF('Individual Costs &amp; Income'!$N$11:$N$1010, _xlfn.CONCAT($BC44, " - ", $BN$4), 'Individual Costs &amp; Income'!$F$12:$F$1010)+IFERROR(INDEX('Ongoing Costs &amp; Income'!$CP$5:$EZ$5, 'Ongoing Costs &amp; Income'!$CO$5, MATCH($BC44, 'Ongoing Costs &amp; Income'!$CP$10:$EZ$10, 0)), 0)</f>
        <v>1716</v>
      </c>
      <c r="BR44" s="67">
        <f ca="1">SUMIF('Individual Costs &amp; Income'!$N$11:$N$1010, _xlfn.CONCAT($BC44, " - ", $BN$4), 'Individual Costs &amp; Income'!$E$12:$E$1010)+IFERROR(INDEX('Ongoing Costs &amp; Income'!$CP$6:$EZ$6, 'Ongoing Costs &amp; Income'!$CO$6, MATCH($BC44, 'Ongoing Costs &amp; Income'!$CP$10:$EZ$10, 0)), 0)</f>
        <v>0</v>
      </c>
      <c r="BT44" s="6" t="str">
        <f>IF('Individual Costs &amp; Income'!$U51="", "", 'Individual Costs &amp; Income'!$U51)</f>
        <v/>
      </c>
    </row>
    <row r="45" spans="1:72" x14ac:dyDescent="0.25">
      <c r="A45" s="19"/>
      <c r="B45" s="19"/>
      <c r="C45" s="19"/>
      <c r="D45" s="19"/>
      <c r="E45" s="19"/>
      <c r="F45" s="19"/>
      <c r="G45" s="19"/>
      <c r="H45" s="19"/>
      <c r="I45" s="19"/>
      <c r="J45" s="19"/>
      <c r="K45" s="19"/>
      <c r="L45" s="19"/>
      <c r="M45" s="19"/>
      <c r="N45" s="19"/>
      <c r="O45" s="19"/>
      <c r="P45" s="19"/>
      <c r="Q45" s="19"/>
      <c r="R45" s="19"/>
      <c r="S45" s="19"/>
      <c r="T45" s="19"/>
      <c r="U45" s="19"/>
      <c r="V45" s="19"/>
      <c r="W45" s="19"/>
      <c r="X45" s="19"/>
      <c r="Y45" s="19"/>
      <c r="Z45" s="19"/>
      <c r="AA45" s="19"/>
      <c r="AB45" s="19"/>
      <c r="AC45" s="19"/>
      <c r="AD45" s="19"/>
      <c r="AE45" s="19"/>
      <c r="AF45" s="19"/>
      <c r="AG45" s="19"/>
      <c r="AH45" s="19"/>
      <c r="AI45" s="19"/>
      <c r="AJ45" s="19"/>
      <c r="AK45" s="19"/>
      <c r="AL45" s="19"/>
      <c r="AM45" s="19"/>
      <c r="AN45" s="19"/>
      <c r="AO45" s="19"/>
      <c r="AP45" s="19"/>
      <c r="AQ45" s="19"/>
      <c r="AR45" s="19"/>
      <c r="AS45" s="19"/>
      <c r="AT45" s="19"/>
      <c r="BA45" s="10">
        <f>'Ongoing Costs &amp; Income'!$BO$8</f>
        <v>44958</v>
      </c>
      <c r="BC45" s="6" t="str">
        <f t="shared" si="5"/>
        <v>Feb 2023</v>
      </c>
      <c r="BD45" s="60">
        <f>SUMIF('Individual Costs &amp; Income'!$I$11:$I$1010, $BC45, 'Individual Costs &amp; Income'!$F$11:$F$1010)</f>
        <v>0</v>
      </c>
      <c r="BE45" s="61">
        <f>SUMIF('Individual Costs &amp; Income'!$I$11:$I$1010, $BC45, 'Individual Costs &amp; Income'!$E$11:$E$1010)</f>
        <v>0</v>
      </c>
      <c r="BF45" s="60">
        <f>IFERROR(INDEX('Ongoing Costs &amp; Income'!$AA$5:$CK$5, 'Ongoing Costs &amp; Income'!$Y$5, MATCH($BC45, 'Ongoing Costs &amp; Income'!$AA$10:$CK$10, 0)), 0)</f>
        <v>1716</v>
      </c>
      <c r="BG45" s="62">
        <f>IFERROR(INDEX('Ongoing Costs &amp; Income'!$AA$6:$CK$6, 'Ongoing Costs &amp; Income'!$Y$6, MATCH($BC45, 'Ongoing Costs &amp; Income'!$AA$10:$CK$10, 0)), 0)</f>
        <v>399.3</v>
      </c>
      <c r="BH45" s="61">
        <f t="shared" si="0"/>
        <v>1716</v>
      </c>
      <c r="BI45" s="61">
        <f t="shared" si="1"/>
        <v>399.3</v>
      </c>
      <c r="BJ45" s="67">
        <f t="shared" si="2"/>
        <v>21757.4</v>
      </c>
      <c r="BK45" s="61" t="e">
        <f t="shared" si="3"/>
        <v>#N/A</v>
      </c>
      <c r="BL45" s="62">
        <f t="shared" si="4"/>
        <v>21757.4</v>
      </c>
      <c r="BN45" s="6" t="str">
        <f t="shared" si="6"/>
        <v>X</v>
      </c>
      <c r="BQ45" s="67">
        <f ca="1">SUMIF('Individual Costs &amp; Income'!$N$11:$N$1010, _xlfn.CONCAT($BC45, " - ", $BN$4), 'Individual Costs &amp; Income'!$F$12:$F$1010)+IFERROR(INDEX('Ongoing Costs &amp; Income'!$CP$5:$EZ$5, 'Ongoing Costs &amp; Income'!$CO$5, MATCH($BC45, 'Ongoing Costs &amp; Income'!$CP$10:$EZ$10, 0)), 0)</f>
        <v>1716</v>
      </c>
      <c r="BR45" s="67">
        <f ca="1">SUMIF('Individual Costs &amp; Income'!$N$11:$N$1010, _xlfn.CONCAT($BC45, " - ", $BN$4), 'Individual Costs &amp; Income'!$E$12:$E$1010)+IFERROR(INDEX('Ongoing Costs &amp; Income'!$CP$6:$EZ$6, 'Ongoing Costs &amp; Income'!$CO$6, MATCH($BC45, 'Ongoing Costs &amp; Income'!$CP$10:$EZ$10, 0)), 0)</f>
        <v>0</v>
      </c>
      <c r="BT45" s="6" t="str">
        <f>IF('Individual Costs &amp; Income'!$U52="", "", 'Individual Costs &amp; Income'!$U52)</f>
        <v/>
      </c>
    </row>
    <row r="46" spans="1:72" x14ac:dyDescent="0.25">
      <c r="A46" s="19"/>
      <c r="B46" s="19"/>
      <c r="C46" s="19"/>
      <c r="D46" s="19"/>
      <c r="E46" s="19"/>
      <c r="F46" s="19"/>
      <c r="G46" s="19"/>
      <c r="H46" s="19"/>
      <c r="I46" s="19"/>
      <c r="J46" s="19"/>
      <c r="K46" s="19"/>
      <c r="L46" s="19"/>
      <c r="M46" s="19"/>
      <c r="N46" s="19"/>
      <c r="O46" s="19"/>
      <c r="P46" s="19"/>
      <c r="Q46" s="19"/>
      <c r="R46" s="19"/>
      <c r="S46" s="19"/>
      <c r="T46" s="19"/>
      <c r="U46" s="19"/>
      <c r="V46" s="19"/>
      <c r="W46" s="19"/>
      <c r="X46" s="19"/>
      <c r="Y46" s="19"/>
      <c r="Z46" s="19"/>
      <c r="AA46" s="19"/>
      <c r="AB46" s="19"/>
      <c r="AC46" s="19"/>
      <c r="AD46" s="19"/>
      <c r="AE46" s="19"/>
      <c r="AF46" s="19"/>
      <c r="AG46" s="19"/>
      <c r="AH46" s="19"/>
      <c r="AI46" s="19"/>
      <c r="AJ46" s="19"/>
      <c r="AK46" s="19"/>
      <c r="AL46" s="19"/>
      <c r="AM46" s="19"/>
      <c r="AN46" s="19"/>
      <c r="AO46" s="19"/>
      <c r="AP46" s="19"/>
      <c r="AQ46" s="19"/>
      <c r="AR46" s="19"/>
      <c r="AS46" s="19"/>
      <c r="AT46" s="19"/>
      <c r="BA46" s="10">
        <f>'Ongoing Costs &amp; Income'!$BP$8</f>
        <v>44986</v>
      </c>
      <c r="BC46" s="6" t="str">
        <f t="shared" si="5"/>
        <v>Mar 2023</v>
      </c>
      <c r="BD46" s="60">
        <f>SUMIF('Individual Costs &amp; Income'!$I$11:$I$1010, $BC46, 'Individual Costs &amp; Income'!$F$11:$F$1010)</f>
        <v>0</v>
      </c>
      <c r="BE46" s="61">
        <f>SUMIF('Individual Costs &amp; Income'!$I$11:$I$1010, $BC46, 'Individual Costs &amp; Income'!$E$11:$E$1010)</f>
        <v>0</v>
      </c>
      <c r="BF46" s="60">
        <f>IFERROR(INDEX('Ongoing Costs &amp; Income'!$AA$5:$CK$5, 'Ongoing Costs &amp; Income'!$Y$5, MATCH($BC46, 'Ongoing Costs &amp; Income'!$AA$10:$CK$10, 0)), 0)</f>
        <v>1716</v>
      </c>
      <c r="BG46" s="62">
        <f>IFERROR(INDEX('Ongoing Costs &amp; Income'!$AA$6:$CK$6, 'Ongoing Costs &amp; Income'!$Y$6, MATCH($BC46, 'Ongoing Costs &amp; Income'!$AA$10:$CK$10, 0)), 0)</f>
        <v>399.3</v>
      </c>
      <c r="BH46" s="61">
        <f t="shared" si="0"/>
        <v>1716</v>
      </c>
      <c r="BI46" s="61">
        <f t="shared" si="1"/>
        <v>399.3</v>
      </c>
      <c r="BJ46" s="67">
        <f t="shared" si="2"/>
        <v>23074.100000000002</v>
      </c>
      <c r="BK46" s="61" t="e">
        <f t="shared" si="3"/>
        <v>#N/A</v>
      </c>
      <c r="BL46" s="62">
        <f t="shared" si="4"/>
        <v>23074.100000000002</v>
      </c>
      <c r="BN46" s="6" t="str">
        <f t="shared" si="6"/>
        <v>X</v>
      </c>
      <c r="BQ46" s="67">
        <f ca="1">SUMIF('Individual Costs &amp; Income'!$N$11:$N$1010, _xlfn.CONCAT($BC46, " - ", $BN$4), 'Individual Costs &amp; Income'!$F$12:$F$1010)+IFERROR(INDEX('Ongoing Costs &amp; Income'!$CP$5:$EZ$5, 'Ongoing Costs &amp; Income'!$CO$5, MATCH($BC46, 'Ongoing Costs &amp; Income'!$CP$10:$EZ$10, 0)), 0)</f>
        <v>1716</v>
      </c>
      <c r="BR46" s="67">
        <f ca="1">SUMIF('Individual Costs &amp; Income'!$N$11:$N$1010, _xlfn.CONCAT($BC46, " - ", $BN$4), 'Individual Costs &amp; Income'!$E$12:$E$1010)+IFERROR(INDEX('Ongoing Costs &amp; Income'!$CP$6:$EZ$6, 'Ongoing Costs &amp; Income'!$CO$6, MATCH($BC46, 'Ongoing Costs &amp; Income'!$CP$10:$EZ$10, 0)), 0)</f>
        <v>0</v>
      </c>
      <c r="BT46" s="6" t="str">
        <f>IF('Individual Costs &amp; Income'!$U53="", "", 'Individual Costs &amp; Income'!$U53)</f>
        <v/>
      </c>
    </row>
    <row r="47" spans="1:72" x14ac:dyDescent="0.25">
      <c r="A47" s="19"/>
      <c r="B47" s="19"/>
      <c r="C47" s="19"/>
      <c r="D47" s="19"/>
      <c r="E47" s="19"/>
      <c r="F47" s="19"/>
      <c r="G47" s="19"/>
      <c r="H47" s="19"/>
      <c r="I47" s="19"/>
      <c r="J47" s="19"/>
      <c r="K47" s="19"/>
      <c r="L47" s="19"/>
      <c r="M47" s="19"/>
      <c r="N47" s="19"/>
      <c r="O47" s="19"/>
      <c r="P47" s="19"/>
      <c r="Q47" s="19"/>
      <c r="R47" s="19"/>
      <c r="S47" s="19"/>
      <c r="T47" s="19"/>
      <c r="U47" s="19"/>
      <c r="V47" s="19"/>
      <c r="W47" s="19"/>
      <c r="X47" s="19"/>
      <c r="Y47" s="19"/>
      <c r="Z47" s="19"/>
      <c r="AA47" s="19"/>
      <c r="AB47" s="19"/>
      <c r="AC47" s="19"/>
      <c r="AD47" s="19"/>
      <c r="AE47" s="19"/>
      <c r="AF47" s="19"/>
      <c r="AG47" s="19"/>
      <c r="AH47" s="19"/>
      <c r="AI47" s="19"/>
      <c r="AJ47" s="19"/>
      <c r="AK47" s="19"/>
      <c r="AL47" s="19"/>
      <c r="AM47" s="19"/>
      <c r="AN47" s="19"/>
      <c r="AO47" s="19"/>
      <c r="AP47" s="19"/>
      <c r="AQ47" s="19"/>
      <c r="AR47" s="19"/>
      <c r="AS47" s="19"/>
      <c r="AT47" s="19"/>
      <c r="BA47" s="10">
        <f>'Ongoing Costs &amp; Income'!$BQ$8</f>
        <v>45017</v>
      </c>
      <c r="BC47" s="6" t="str">
        <f t="shared" si="5"/>
        <v>Apr 2023</v>
      </c>
      <c r="BD47" s="60">
        <f>SUMIF('Individual Costs &amp; Income'!$I$11:$I$1010, $BC47, 'Individual Costs &amp; Income'!$F$11:$F$1010)</f>
        <v>0</v>
      </c>
      <c r="BE47" s="61">
        <f>SUMIF('Individual Costs &amp; Income'!$I$11:$I$1010, $BC47, 'Individual Costs &amp; Income'!$E$11:$E$1010)</f>
        <v>0</v>
      </c>
      <c r="BF47" s="60">
        <f>IFERROR(INDEX('Ongoing Costs &amp; Income'!$AA$5:$CK$5, 'Ongoing Costs &amp; Income'!$Y$5, MATCH($BC47, 'Ongoing Costs &amp; Income'!$AA$10:$CK$10, 0)), 0)</f>
        <v>1716</v>
      </c>
      <c r="BG47" s="62">
        <f>IFERROR(INDEX('Ongoing Costs &amp; Income'!$AA$6:$CK$6, 'Ongoing Costs &amp; Income'!$Y$6, MATCH($BC47, 'Ongoing Costs &amp; Income'!$AA$10:$CK$10, 0)), 0)</f>
        <v>399.3</v>
      </c>
      <c r="BH47" s="61">
        <f t="shared" si="0"/>
        <v>1716</v>
      </c>
      <c r="BI47" s="61">
        <f t="shared" si="1"/>
        <v>399.3</v>
      </c>
      <c r="BJ47" s="67">
        <f t="shared" si="2"/>
        <v>24390.800000000003</v>
      </c>
      <c r="BK47" s="61" t="e">
        <f t="shared" si="3"/>
        <v>#N/A</v>
      </c>
      <c r="BL47" s="62">
        <f t="shared" si="4"/>
        <v>24390.800000000003</v>
      </c>
      <c r="BN47" s="6" t="str">
        <f t="shared" si="6"/>
        <v>X</v>
      </c>
      <c r="BQ47" s="67">
        <f ca="1">SUMIF('Individual Costs &amp; Income'!$N$11:$N$1010, _xlfn.CONCAT($BC47, " - ", $BN$4), 'Individual Costs &amp; Income'!$F$12:$F$1010)+IFERROR(INDEX('Ongoing Costs &amp; Income'!$CP$5:$EZ$5, 'Ongoing Costs &amp; Income'!$CO$5, MATCH($BC47, 'Ongoing Costs &amp; Income'!$CP$10:$EZ$10, 0)), 0)</f>
        <v>1716</v>
      </c>
      <c r="BR47" s="67">
        <f ca="1">SUMIF('Individual Costs &amp; Income'!$N$11:$N$1010, _xlfn.CONCAT($BC47, " - ", $BN$4), 'Individual Costs &amp; Income'!$E$12:$E$1010)+IFERROR(INDEX('Ongoing Costs &amp; Income'!$CP$6:$EZ$6, 'Ongoing Costs &amp; Income'!$CO$6, MATCH($BC47, 'Ongoing Costs &amp; Income'!$CP$10:$EZ$10, 0)), 0)</f>
        <v>0</v>
      </c>
      <c r="BT47" s="6" t="str">
        <f>IF('Individual Costs &amp; Income'!$U54="", "", 'Individual Costs &amp; Income'!$U54)</f>
        <v/>
      </c>
    </row>
    <row r="48" spans="1:72" x14ac:dyDescent="0.25">
      <c r="A48" s="19"/>
      <c r="B48" s="19"/>
      <c r="C48" s="19"/>
      <c r="D48" s="19"/>
      <c r="E48" s="19"/>
      <c r="F48" s="19"/>
      <c r="G48" s="19"/>
      <c r="H48" s="19"/>
      <c r="I48" s="19"/>
      <c r="J48" s="19"/>
      <c r="K48" s="19"/>
      <c r="L48" s="19"/>
      <c r="M48" s="19"/>
      <c r="N48" s="19"/>
      <c r="O48" s="19"/>
      <c r="P48" s="19"/>
      <c r="Q48" s="19"/>
      <c r="R48" s="19"/>
      <c r="S48" s="19"/>
      <c r="T48" s="19"/>
      <c r="U48" s="19"/>
      <c r="V48" s="19"/>
      <c r="W48" s="19"/>
      <c r="X48" s="19"/>
      <c r="Y48" s="19"/>
      <c r="Z48" s="19"/>
      <c r="AA48" s="19"/>
      <c r="AB48" s="19"/>
      <c r="AC48" s="19"/>
      <c r="AD48" s="19"/>
      <c r="AE48" s="19"/>
      <c r="AF48" s="19"/>
      <c r="AG48" s="19"/>
      <c r="AH48" s="19"/>
      <c r="AI48" s="19"/>
      <c r="AJ48" s="19"/>
      <c r="AK48" s="19"/>
      <c r="AL48" s="19"/>
      <c r="AM48" s="19"/>
      <c r="AN48" s="19"/>
      <c r="AO48" s="19"/>
      <c r="AP48" s="19"/>
      <c r="AQ48" s="19"/>
      <c r="AR48" s="19"/>
      <c r="AS48" s="19"/>
      <c r="AT48" s="19"/>
      <c r="BA48" s="10">
        <f>'Ongoing Costs &amp; Income'!$BR$8</f>
        <v>45047</v>
      </c>
      <c r="BC48" s="6" t="str">
        <f t="shared" si="5"/>
        <v>May 2023</v>
      </c>
      <c r="BD48" s="60">
        <f>SUMIF('Individual Costs &amp; Income'!$I$11:$I$1010, $BC48, 'Individual Costs &amp; Income'!$F$11:$F$1010)</f>
        <v>0</v>
      </c>
      <c r="BE48" s="61">
        <f>SUMIF('Individual Costs &amp; Income'!$I$11:$I$1010, $BC48, 'Individual Costs &amp; Income'!$E$11:$E$1010)</f>
        <v>0</v>
      </c>
      <c r="BF48" s="60">
        <f>IFERROR(INDEX('Ongoing Costs &amp; Income'!$AA$5:$CK$5, 'Ongoing Costs &amp; Income'!$Y$5, MATCH($BC48, 'Ongoing Costs &amp; Income'!$AA$10:$CK$10, 0)), 0)</f>
        <v>1716</v>
      </c>
      <c r="BG48" s="62">
        <f>IFERROR(INDEX('Ongoing Costs &amp; Income'!$AA$6:$CK$6, 'Ongoing Costs &amp; Income'!$Y$6, MATCH($BC48, 'Ongoing Costs &amp; Income'!$AA$10:$CK$10, 0)), 0)</f>
        <v>399.3</v>
      </c>
      <c r="BH48" s="61">
        <f t="shared" si="0"/>
        <v>1716</v>
      </c>
      <c r="BI48" s="61">
        <f t="shared" si="1"/>
        <v>399.3</v>
      </c>
      <c r="BJ48" s="67">
        <f t="shared" si="2"/>
        <v>25707.500000000004</v>
      </c>
      <c r="BK48" s="61" t="e">
        <f t="shared" si="3"/>
        <v>#N/A</v>
      </c>
      <c r="BL48" s="62">
        <f t="shared" si="4"/>
        <v>25707.500000000004</v>
      </c>
      <c r="BN48" s="6" t="str">
        <f t="shared" si="6"/>
        <v>X</v>
      </c>
      <c r="BQ48" s="67">
        <f ca="1">SUMIF('Individual Costs &amp; Income'!$N$11:$N$1010, _xlfn.CONCAT($BC48, " - ", $BN$4), 'Individual Costs &amp; Income'!$F$12:$F$1010)+IFERROR(INDEX('Ongoing Costs &amp; Income'!$CP$5:$EZ$5, 'Ongoing Costs &amp; Income'!$CO$5, MATCH($BC48, 'Ongoing Costs &amp; Income'!$CP$10:$EZ$10, 0)), 0)</f>
        <v>1716</v>
      </c>
      <c r="BR48" s="67">
        <f ca="1">SUMIF('Individual Costs &amp; Income'!$N$11:$N$1010, _xlfn.CONCAT($BC48, " - ", $BN$4), 'Individual Costs &amp; Income'!$E$12:$E$1010)+IFERROR(INDEX('Ongoing Costs &amp; Income'!$CP$6:$EZ$6, 'Ongoing Costs &amp; Income'!$CO$6, MATCH($BC48, 'Ongoing Costs &amp; Income'!$CP$10:$EZ$10, 0)), 0)</f>
        <v>0</v>
      </c>
      <c r="BT48" s="6" t="str">
        <f>IF('Individual Costs &amp; Income'!$U55="", "", 'Individual Costs &amp; Income'!$U55)</f>
        <v/>
      </c>
    </row>
    <row r="49" spans="1:72" x14ac:dyDescent="0.25">
      <c r="A49" s="19"/>
      <c r="B49" s="19"/>
      <c r="C49" s="19"/>
      <c r="D49" s="19"/>
      <c r="E49" s="19"/>
      <c r="F49" s="19"/>
      <c r="G49" s="19"/>
      <c r="H49" s="19"/>
      <c r="I49" s="19"/>
      <c r="J49" s="19"/>
      <c r="K49" s="19"/>
      <c r="L49" s="19"/>
      <c r="M49" s="19"/>
      <c r="N49" s="19"/>
      <c r="O49" s="19"/>
      <c r="P49" s="19"/>
      <c r="Q49" s="19"/>
      <c r="R49" s="19"/>
      <c r="S49" s="19"/>
      <c r="T49" s="19"/>
      <c r="U49" s="19"/>
      <c r="V49" s="19"/>
      <c r="W49" s="19"/>
      <c r="X49" s="19"/>
      <c r="Y49" s="19"/>
      <c r="Z49" s="19"/>
      <c r="AA49" s="19"/>
      <c r="AB49" s="19"/>
      <c r="AC49" s="19"/>
      <c r="AD49" s="19"/>
      <c r="AE49" s="19"/>
      <c r="AF49" s="19"/>
      <c r="AG49" s="19"/>
      <c r="AH49" s="19"/>
      <c r="AI49" s="19"/>
      <c r="AJ49" s="19"/>
      <c r="AK49" s="19"/>
      <c r="AL49" s="19"/>
      <c r="AM49" s="19"/>
      <c r="AN49" s="19"/>
      <c r="AO49" s="19"/>
      <c r="AP49" s="19"/>
      <c r="AQ49" s="19"/>
      <c r="AR49" s="19"/>
      <c r="AS49" s="19"/>
      <c r="AT49" s="19"/>
      <c r="BA49" s="10">
        <f>'Ongoing Costs &amp; Income'!$BS$8</f>
        <v>45078</v>
      </c>
      <c r="BC49" s="6" t="str">
        <f t="shared" si="5"/>
        <v>Jun 2023</v>
      </c>
      <c r="BD49" s="60">
        <f>SUMIF('Individual Costs &amp; Income'!$I$11:$I$1010, $BC49, 'Individual Costs &amp; Income'!$F$11:$F$1010)</f>
        <v>0</v>
      </c>
      <c r="BE49" s="61">
        <f>SUMIF('Individual Costs &amp; Income'!$I$11:$I$1010, $BC49, 'Individual Costs &amp; Income'!$E$11:$E$1010)</f>
        <v>0</v>
      </c>
      <c r="BF49" s="60">
        <f>IFERROR(INDEX('Ongoing Costs &amp; Income'!$AA$5:$CK$5, 'Ongoing Costs &amp; Income'!$Y$5, MATCH($BC49, 'Ongoing Costs &amp; Income'!$AA$10:$CK$10, 0)), 0)</f>
        <v>1716</v>
      </c>
      <c r="BG49" s="62">
        <f>IFERROR(INDEX('Ongoing Costs &amp; Income'!$AA$6:$CK$6, 'Ongoing Costs &amp; Income'!$Y$6, MATCH($BC49, 'Ongoing Costs &amp; Income'!$AA$10:$CK$10, 0)), 0)</f>
        <v>399.3</v>
      </c>
      <c r="BH49" s="61">
        <f t="shared" si="0"/>
        <v>1716</v>
      </c>
      <c r="BI49" s="61">
        <f t="shared" si="1"/>
        <v>399.3</v>
      </c>
      <c r="BJ49" s="67">
        <f t="shared" si="2"/>
        <v>27024.200000000004</v>
      </c>
      <c r="BK49" s="61" t="e">
        <f t="shared" si="3"/>
        <v>#N/A</v>
      </c>
      <c r="BL49" s="62">
        <f t="shared" si="4"/>
        <v>27024.200000000004</v>
      </c>
      <c r="BN49" s="6" t="str">
        <f t="shared" si="6"/>
        <v>X</v>
      </c>
      <c r="BQ49" s="67">
        <f ca="1">SUMIF('Individual Costs &amp; Income'!$N$11:$N$1010, _xlfn.CONCAT($BC49, " - ", $BN$4), 'Individual Costs &amp; Income'!$F$12:$F$1010)+IFERROR(INDEX('Ongoing Costs &amp; Income'!$CP$5:$EZ$5, 'Ongoing Costs &amp; Income'!$CO$5, MATCH($BC49, 'Ongoing Costs &amp; Income'!$CP$10:$EZ$10, 0)), 0)</f>
        <v>1716</v>
      </c>
      <c r="BR49" s="67">
        <f ca="1">SUMIF('Individual Costs &amp; Income'!$N$11:$N$1010, _xlfn.CONCAT($BC49, " - ", $BN$4), 'Individual Costs &amp; Income'!$E$12:$E$1010)+IFERROR(INDEX('Ongoing Costs &amp; Income'!$CP$6:$EZ$6, 'Ongoing Costs &amp; Income'!$CO$6, MATCH($BC49, 'Ongoing Costs &amp; Income'!$CP$10:$EZ$10, 0)), 0)</f>
        <v>0</v>
      </c>
      <c r="BT49" s="6" t="str">
        <f>IF('Individual Costs &amp; Income'!$U56="", "", 'Individual Costs &amp; Income'!$U56)</f>
        <v/>
      </c>
    </row>
    <row r="50" spans="1:72" x14ac:dyDescent="0.25">
      <c r="A50" s="19"/>
      <c r="B50" s="19"/>
      <c r="C50" s="19"/>
      <c r="D50" s="19"/>
      <c r="E50" s="19"/>
      <c r="F50" s="19"/>
      <c r="G50" s="19"/>
      <c r="H50" s="19"/>
      <c r="I50" s="19"/>
      <c r="J50" s="19"/>
      <c r="K50" s="19"/>
      <c r="L50" s="19"/>
      <c r="M50" s="19"/>
      <c r="N50" s="19"/>
      <c r="O50" s="19"/>
      <c r="P50" s="19"/>
      <c r="Q50" s="19"/>
      <c r="R50" s="19"/>
      <c r="S50" s="19"/>
      <c r="T50" s="19"/>
      <c r="U50" s="19"/>
      <c r="V50" s="19"/>
      <c r="W50" s="19"/>
      <c r="X50" s="19"/>
      <c r="Y50" s="19"/>
      <c r="Z50" s="19"/>
      <c r="AA50" s="19"/>
      <c r="AB50" s="19"/>
      <c r="AC50" s="19"/>
      <c r="AD50" s="19"/>
      <c r="AE50" s="19"/>
      <c r="AF50" s="19"/>
      <c r="AG50" s="19"/>
      <c r="AH50" s="19"/>
      <c r="AI50" s="19"/>
      <c r="AJ50" s="19"/>
      <c r="AK50" s="19"/>
      <c r="AL50" s="19"/>
      <c r="AM50" s="19"/>
      <c r="AN50" s="19"/>
      <c r="AO50" s="19"/>
      <c r="AP50" s="19"/>
      <c r="AQ50" s="19"/>
      <c r="AR50" s="19"/>
      <c r="AS50" s="19"/>
      <c r="AT50" s="19"/>
      <c r="BA50" s="10">
        <f>'Ongoing Costs &amp; Income'!$BT$8</f>
        <v>45108</v>
      </c>
      <c r="BC50" s="6" t="str">
        <f t="shared" si="5"/>
        <v>Jul 2023</v>
      </c>
      <c r="BD50" s="60">
        <f>SUMIF('Individual Costs &amp; Income'!$I$11:$I$1010, $BC50, 'Individual Costs &amp; Income'!$F$11:$F$1010)</f>
        <v>0</v>
      </c>
      <c r="BE50" s="61">
        <f>SUMIF('Individual Costs &amp; Income'!$I$11:$I$1010, $BC50, 'Individual Costs &amp; Income'!$E$11:$E$1010)</f>
        <v>0</v>
      </c>
      <c r="BF50" s="60">
        <f>IFERROR(INDEX('Ongoing Costs &amp; Income'!$AA$5:$CK$5, 'Ongoing Costs &amp; Income'!$Y$5, MATCH($BC50, 'Ongoing Costs &amp; Income'!$AA$10:$CK$10, 0)), 0)</f>
        <v>1716</v>
      </c>
      <c r="BG50" s="62">
        <f>IFERROR(INDEX('Ongoing Costs &amp; Income'!$AA$6:$CK$6, 'Ongoing Costs &amp; Income'!$Y$6, MATCH($BC50, 'Ongoing Costs &amp; Income'!$AA$10:$CK$10, 0)), 0)</f>
        <v>399.3</v>
      </c>
      <c r="BH50" s="61">
        <f t="shared" si="0"/>
        <v>1716</v>
      </c>
      <c r="BI50" s="61">
        <f t="shared" si="1"/>
        <v>399.3</v>
      </c>
      <c r="BJ50" s="67">
        <f t="shared" si="2"/>
        <v>28340.900000000005</v>
      </c>
      <c r="BK50" s="61" t="e">
        <f t="shared" si="3"/>
        <v>#N/A</v>
      </c>
      <c r="BL50" s="62">
        <f t="shared" si="4"/>
        <v>28340.900000000005</v>
      </c>
      <c r="BN50" s="6" t="str">
        <f t="shared" si="6"/>
        <v>X</v>
      </c>
      <c r="BQ50" s="67">
        <f ca="1">SUMIF('Individual Costs &amp; Income'!$N$11:$N$1010, _xlfn.CONCAT($BC50, " - ", $BN$4), 'Individual Costs &amp; Income'!$F$12:$F$1010)+IFERROR(INDEX('Ongoing Costs &amp; Income'!$CP$5:$EZ$5, 'Ongoing Costs &amp; Income'!$CO$5, MATCH($BC50, 'Ongoing Costs &amp; Income'!$CP$10:$EZ$10, 0)), 0)</f>
        <v>1716</v>
      </c>
      <c r="BR50" s="67">
        <f ca="1">SUMIF('Individual Costs &amp; Income'!$N$11:$N$1010, _xlfn.CONCAT($BC50, " - ", $BN$4), 'Individual Costs &amp; Income'!$E$12:$E$1010)+IFERROR(INDEX('Ongoing Costs &amp; Income'!$CP$6:$EZ$6, 'Ongoing Costs &amp; Income'!$CO$6, MATCH($BC50, 'Ongoing Costs &amp; Income'!$CP$10:$EZ$10, 0)), 0)</f>
        <v>0</v>
      </c>
      <c r="BT50" s="6" t="str">
        <f>IF('Individual Costs &amp; Income'!$U57="", "", 'Individual Costs &amp; Income'!$U57)</f>
        <v/>
      </c>
    </row>
    <row r="51" spans="1:72" x14ac:dyDescent="0.25">
      <c r="A51" s="19"/>
      <c r="B51" s="19"/>
      <c r="C51" s="19"/>
      <c r="D51" s="19"/>
      <c r="E51" s="19"/>
      <c r="F51" s="19"/>
      <c r="G51" s="19"/>
      <c r="H51" s="19"/>
      <c r="I51" s="19"/>
      <c r="J51" s="19"/>
      <c r="K51" s="19"/>
      <c r="L51" s="19"/>
      <c r="M51" s="19"/>
      <c r="N51" s="19"/>
      <c r="O51" s="19"/>
      <c r="P51" s="19"/>
      <c r="Q51" s="19"/>
      <c r="R51" s="19"/>
      <c r="S51" s="19"/>
      <c r="T51" s="19"/>
      <c r="U51" s="19"/>
      <c r="V51" s="19"/>
      <c r="W51" s="19"/>
      <c r="X51" s="19"/>
      <c r="Y51" s="19"/>
      <c r="Z51" s="19"/>
      <c r="AA51" s="19"/>
      <c r="AB51" s="19"/>
      <c r="AC51" s="19"/>
      <c r="AD51" s="19"/>
      <c r="AE51" s="19"/>
      <c r="AF51" s="19"/>
      <c r="AG51" s="19"/>
      <c r="AH51" s="19"/>
      <c r="AI51" s="19"/>
      <c r="AJ51" s="19"/>
      <c r="AK51" s="19"/>
      <c r="AL51" s="19"/>
      <c r="AM51" s="19"/>
      <c r="AN51" s="19"/>
      <c r="AO51" s="19"/>
      <c r="AP51" s="19"/>
      <c r="AQ51" s="19"/>
      <c r="AR51" s="19"/>
      <c r="AS51" s="19"/>
      <c r="AT51" s="19"/>
      <c r="BA51" s="10">
        <f>'Ongoing Costs &amp; Income'!$BU$8</f>
        <v>45139</v>
      </c>
      <c r="BC51" s="6" t="str">
        <f t="shared" si="5"/>
        <v>Aug 2023</v>
      </c>
      <c r="BD51" s="60">
        <f>SUMIF('Individual Costs &amp; Income'!$I$11:$I$1010, $BC51, 'Individual Costs &amp; Income'!$F$11:$F$1010)</f>
        <v>0</v>
      </c>
      <c r="BE51" s="61">
        <f>SUMIF('Individual Costs &amp; Income'!$I$11:$I$1010, $BC51, 'Individual Costs &amp; Income'!$E$11:$E$1010)</f>
        <v>0</v>
      </c>
      <c r="BF51" s="60">
        <f>IFERROR(INDEX('Ongoing Costs &amp; Income'!$AA$5:$CK$5, 'Ongoing Costs &amp; Income'!$Y$5, MATCH($BC51, 'Ongoing Costs &amp; Income'!$AA$10:$CK$10, 0)), 0)</f>
        <v>1716</v>
      </c>
      <c r="BG51" s="62">
        <f>IFERROR(INDEX('Ongoing Costs &amp; Income'!$AA$6:$CK$6, 'Ongoing Costs &amp; Income'!$Y$6, MATCH($BC51, 'Ongoing Costs &amp; Income'!$AA$10:$CK$10, 0)), 0)</f>
        <v>399.3</v>
      </c>
      <c r="BH51" s="61">
        <f t="shared" si="0"/>
        <v>1716</v>
      </c>
      <c r="BI51" s="61">
        <f t="shared" si="1"/>
        <v>399.3</v>
      </c>
      <c r="BJ51" s="67">
        <f t="shared" si="2"/>
        <v>29657.600000000006</v>
      </c>
      <c r="BK51" s="61" t="e">
        <f t="shared" si="3"/>
        <v>#N/A</v>
      </c>
      <c r="BL51" s="62">
        <f t="shared" si="4"/>
        <v>29657.600000000006</v>
      </c>
      <c r="BN51" s="6" t="str">
        <f t="shared" si="6"/>
        <v>X</v>
      </c>
      <c r="BQ51" s="67">
        <f ca="1">SUMIF('Individual Costs &amp; Income'!$N$11:$N$1010, _xlfn.CONCAT($BC51, " - ", $BN$4), 'Individual Costs &amp; Income'!$F$12:$F$1010)+IFERROR(INDEX('Ongoing Costs &amp; Income'!$CP$5:$EZ$5, 'Ongoing Costs &amp; Income'!$CO$5, MATCH($BC51, 'Ongoing Costs &amp; Income'!$CP$10:$EZ$10, 0)), 0)</f>
        <v>1716</v>
      </c>
      <c r="BR51" s="67">
        <f ca="1">SUMIF('Individual Costs &amp; Income'!$N$11:$N$1010, _xlfn.CONCAT($BC51, " - ", $BN$4), 'Individual Costs &amp; Income'!$E$12:$E$1010)+IFERROR(INDEX('Ongoing Costs &amp; Income'!$CP$6:$EZ$6, 'Ongoing Costs &amp; Income'!$CO$6, MATCH($BC51, 'Ongoing Costs &amp; Income'!$CP$10:$EZ$10, 0)), 0)</f>
        <v>0</v>
      </c>
      <c r="BT51" s="6" t="str">
        <f>IF('Individual Costs &amp; Income'!$U58="", "", 'Individual Costs &amp; Income'!$U58)</f>
        <v/>
      </c>
    </row>
    <row r="52" spans="1:72" x14ac:dyDescent="0.25">
      <c r="A52" s="19"/>
      <c r="B52" s="19"/>
      <c r="C52" s="19"/>
      <c r="D52" s="19"/>
      <c r="E52" s="19"/>
      <c r="F52" s="19"/>
      <c r="G52" s="19"/>
      <c r="H52" s="19"/>
      <c r="I52" s="19"/>
      <c r="J52" s="19"/>
      <c r="K52" s="19"/>
      <c r="L52" s="19"/>
      <c r="M52" s="19"/>
      <c r="N52" s="19"/>
      <c r="O52" s="19"/>
      <c r="P52" s="19"/>
      <c r="Q52" s="19"/>
      <c r="R52" s="19"/>
      <c r="S52" s="19"/>
      <c r="T52" s="19"/>
      <c r="U52" s="19"/>
      <c r="V52" s="19"/>
      <c r="W52" s="19"/>
      <c r="X52" s="19"/>
      <c r="Y52" s="19"/>
      <c r="Z52" s="19"/>
      <c r="AA52" s="19"/>
      <c r="AB52" s="19"/>
      <c r="AC52" s="19"/>
      <c r="AD52" s="19"/>
      <c r="AE52" s="19"/>
      <c r="AF52" s="19"/>
      <c r="AG52" s="19"/>
      <c r="AH52" s="19"/>
      <c r="AI52" s="19"/>
      <c r="AJ52" s="19"/>
      <c r="AK52" s="19"/>
      <c r="AL52" s="19"/>
      <c r="AM52" s="19"/>
      <c r="AN52" s="19"/>
      <c r="AO52" s="19"/>
      <c r="AP52" s="19"/>
      <c r="AQ52" s="19"/>
      <c r="AR52" s="19"/>
      <c r="AS52" s="19"/>
      <c r="AT52" s="19"/>
      <c r="BA52" s="10">
        <f>'Ongoing Costs &amp; Income'!$BV$8</f>
        <v>45170</v>
      </c>
      <c r="BC52" s="6" t="str">
        <f t="shared" si="5"/>
        <v>Sep 2023</v>
      </c>
      <c r="BD52" s="60">
        <f>SUMIF('Individual Costs &amp; Income'!$I$11:$I$1010, $BC52, 'Individual Costs &amp; Income'!$F$11:$F$1010)</f>
        <v>0</v>
      </c>
      <c r="BE52" s="61">
        <f>SUMIF('Individual Costs &amp; Income'!$I$11:$I$1010, $BC52, 'Individual Costs &amp; Income'!$E$11:$E$1010)</f>
        <v>0</v>
      </c>
      <c r="BF52" s="60">
        <f>IFERROR(INDEX('Ongoing Costs &amp; Income'!$AA$5:$CK$5, 'Ongoing Costs &amp; Income'!$Y$5, MATCH($BC52, 'Ongoing Costs &amp; Income'!$AA$10:$CK$10, 0)), 0)</f>
        <v>1716</v>
      </c>
      <c r="BG52" s="62">
        <f>IFERROR(INDEX('Ongoing Costs &amp; Income'!$AA$6:$CK$6, 'Ongoing Costs &amp; Income'!$Y$6, MATCH($BC52, 'Ongoing Costs &amp; Income'!$AA$10:$CK$10, 0)), 0)</f>
        <v>399.3</v>
      </c>
      <c r="BH52" s="61">
        <f t="shared" si="0"/>
        <v>1716</v>
      </c>
      <c r="BI52" s="61">
        <f t="shared" si="1"/>
        <v>399.3</v>
      </c>
      <c r="BJ52" s="67">
        <f t="shared" si="2"/>
        <v>30974.300000000007</v>
      </c>
      <c r="BK52" s="61" t="e">
        <f t="shared" si="3"/>
        <v>#N/A</v>
      </c>
      <c r="BL52" s="62">
        <f t="shared" si="4"/>
        <v>30974.300000000007</v>
      </c>
      <c r="BN52" s="6" t="str">
        <f t="shared" si="6"/>
        <v>X</v>
      </c>
      <c r="BQ52" s="67">
        <f ca="1">SUMIF('Individual Costs &amp; Income'!$N$11:$N$1010, _xlfn.CONCAT($BC52, " - ", $BN$4), 'Individual Costs &amp; Income'!$F$12:$F$1010)+IFERROR(INDEX('Ongoing Costs &amp; Income'!$CP$5:$EZ$5, 'Ongoing Costs &amp; Income'!$CO$5, MATCH($BC52, 'Ongoing Costs &amp; Income'!$CP$10:$EZ$10, 0)), 0)</f>
        <v>1716</v>
      </c>
      <c r="BR52" s="67">
        <f ca="1">SUMIF('Individual Costs &amp; Income'!$N$11:$N$1010, _xlfn.CONCAT($BC52, " - ", $BN$4), 'Individual Costs &amp; Income'!$E$12:$E$1010)+IFERROR(INDEX('Ongoing Costs &amp; Income'!$CP$6:$EZ$6, 'Ongoing Costs &amp; Income'!$CO$6, MATCH($BC52, 'Ongoing Costs &amp; Income'!$CP$10:$EZ$10, 0)), 0)</f>
        <v>0</v>
      </c>
      <c r="BT52" s="6" t="str">
        <f>IF('Individual Costs &amp; Income'!$U59="", "", 'Individual Costs &amp; Income'!$U59)</f>
        <v/>
      </c>
    </row>
    <row r="53" spans="1:72" x14ac:dyDescent="0.25">
      <c r="A53" s="19"/>
      <c r="B53" s="19"/>
      <c r="C53" s="19"/>
      <c r="D53" s="19"/>
      <c r="E53" s="19"/>
      <c r="F53" s="19"/>
      <c r="G53" s="19"/>
      <c r="H53" s="19"/>
      <c r="I53" s="19"/>
      <c r="J53" s="19"/>
      <c r="K53" s="19"/>
      <c r="L53" s="19"/>
      <c r="M53" s="19"/>
      <c r="N53" s="19"/>
      <c r="O53" s="19"/>
      <c r="P53" s="19"/>
      <c r="Q53" s="19"/>
      <c r="R53" s="19"/>
      <c r="S53" s="19"/>
      <c r="T53" s="19"/>
      <c r="U53" s="19"/>
      <c r="V53" s="19"/>
      <c r="W53" s="19"/>
      <c r="X53" s="19"/>
      <c r="Y53" s="19"/>
      <c r="Z53" s="19"/>
      <c r="AA53" s="19"/>
      <c r="AB53" s="19"/>
      <c r="AC53" s="19"/>
      <c r="AD53" s="19"/>
      <c r="AE53" s="19"/>
      <c r="AF53" s="19"/>
      <c r="AG53" s="19"/>
      <c r="AH53" s="19"/>
      <c r="AI53" s="19"/>
      <c r="AJ53" s="19"/>
      <c r="AK53" s="19"/>
      <c r="AL53" s="19"/>
      <c r="AM53" s="19"/>
      <c r="AN53" s="19"/>
      <c r="AO53" s="19"/>
      <c r="AP53" s="19"/>
      <c r="AQ53" s="19"/>
      <c r="AR53" s="19"/>
      <c r="AS53" s="19"/>
      <c r="AT53" s="19"/>
      <c r="BA53" s="10">
        <f>'Ongoing Costs &amp; Income'!$BW$8</f>
        <v>45200</v>
      </c>
      <c r="BC53" s="6" t="str">
        <f t="shared" si="5"/>
        <v>Oct 2023</v>
      </c>
      <c r="BD53" s="60">
        <f>SUMIF('Individual Costs &amp; Income'!$I$11:$I$1010, $BC53, 'Individual Costs &amp; Income'!$F$11:$F$1010)</f>
        <v>0</v>
      </c>
      <c r="BE53" s="61">
        <f>SUMIF('Individual Costs &amp; Income'!$I$11:$I$1010, $BC53, 'Individual Costs &amp; Income'!$E$11:$E$1010)</f>
        <v>0</v>
      </c>
      <c r="BF53" s="60">
        <f>IFERROR(INDEX('Ongoing Costs &amp; Income'!$AA$5:$CK$5, 'Ongoing Costs &amp; Income'!$Y$5, MATCH($BC53, 'Ongoing Costs &amp; Income'!$AA$10:$CK$10, 0)), 0)</f>
        <v>1716</v>
      </c>
      <c r="BG53" s="62">
        <f>IFERROR(INDEX('Ongoing Costs &amp; Income'!$AA$6:$CK$6, 'Ongoing Costs &amp; Income'!$Y$6, MATCH($BC53, 'Ongoing Costs &amp; Income'!$AA$10:$CK$10, 0)), 0)</f>
        <v>399.3</v>
      </c>
      <c r="BH53" s="61">
        <f t="shared" si="0"/>
        <v>1716</v>
      </c>
      <c r="BI53" s="61">
        <f t="shared" si="1"/>
        <v>399.3</v>
      </c>
      <c r="BJ53" s="67">
        <f t="shared" si="2"/>
        <v>32291.000000000007</v>
      </c>
      <c r="BK53" s="61" t="e">
        <f t="shared" si="3"/>
        <v>#N/A</v>
      </c>
      <c r="BL53" s="62">
        <f t="shared" si="4"/>
        <v>32291.000000000007</v>
      </c>
      <c r="BN53" s="6" t="str">
        <f t="shared" si="6"/>
        <v>X</v>
      </c>
      <c r="BQ53" s="67">
        <f ca="1">SUMIF('Individual Costs &amp; Income'!$N$11:$N$1010, _xlfn.CONCAT($BC53, " - ", $BN$4), 'Individual Costs &amp; Income'!$F$12:$F$1010)+IFERROR(INDEX('Ongoing Costs &amp; Income'!$CP$5:$EZ$5, 'Ongoing Costs &amp; Income'!$CO$5, MATCH($BC53, 'Ongoing Costs &amp; Income'!$CP$10:$EZ$10, 0)), 0)</f>
        <v>1716</v>
      </c>
      <c r="BR53" s="67">
        <f ca="1">SUMIF('Individual Costs &amp; Income'!$N$11:$N$1010, _xlfn.CONCAT($BC53, " - ", $BN$4), 'Individual Costs &amp; Income'!$E$12:$E$1010)+IFERROR(INDEX('Ongoing Costs &amp; Income'!$CP$6:$EZ$6, 'Ongoing Costs &amp; Income'!$CO$6, MATCH($BC53, 'Ongoing Costs &amp; Income'!$CP$10:$EZ$10, 0)), 0)</f>
        <v>0</v>
      </c>
      <c r="BT53" s="6" t="str">
        <f>IF('Individual Costs &amp; Income'!$U60="", "", 'Individual Costs &amp; Income'!$U60)</f>
        <v/>
      </c>
    </row>
    <row r="54" spans="1:72" x14ac:dyDescent="0.25">
      <c r="A54" s="19"/>
      <c r="B54" s="19"/>
      <c r="C54" s="19"/>
      <c r="D54" s="19"/>
      <c r="E54" s="19"/>
      <c r="F54" s="19"/>
      <c r="G54" s="19"/>
      <c r="H54" s="19"/>
      <c r="I54" s="19"/>
      <c r="J54" s="19"/>
      <c r="K54" s="19"/>
      <c r="L54" s="19"/>
      <c r="M54" s="19"/>
      <c r="N54" s="19"/>
      <c r="O54" s="19"/>
      <c r="P54" s="19"/>
      <c r="Q54" s="19"/>
      <c r="R54" s="19"/>
      <c r="S54" s="19"/>
      <c r="T54" s="19"/>
      <c r="U54" s="19"/>
      <c r="V54" s="19"/>
      <c r="W54" s="19"/>
      <c r="X54" s="19"/>
      <c r="Y54" s="19"/>
      <c r="Z54" s="19"/>
      <c r="AA54" s="19"/>
      <c r="AB54" s="19"/>
      <c r="AC54" s="19"/>
      <c r="AD54" s="19"/>
      <c r="AE54" s="19"/>
      <c r="AF54" s="19"/>
      <c r="AG54" s="19"/>
      <c r="AH54" s="19"/>
      <c r="AI54" s="19"/>
      <c r="AJ54" s="19"/>
      <c r="AK54" s="19"/>
      <c r="AL54" s="19"/>
      <c r="AM54" s="19"/>
      <c r="AN54" s="19"/>
      <c r="AO54" s="19"/>
      <c r="AP54" s="19"/>
      <c r="AQ54" s="19"/>
      <c r="AR54" s="19"/>
      <c r="AS54" s="19"/>
      <c r="AT54" s="19"/>
      <c r="BA54" s="10">
        <f>'Ongoing Costs &amp; Income'!$BX$8</f>
        <v>45231</v>
      </c>
      <c r="BC54" s="6" t="str">
        <f t="shared" si="5"/>
        <v>Nov 2023</v>
      </c>
      <c r="BD54" s="60">
        <f>SUMIF('Individual Costs &amp; Income'!$I$11:$I$1010, $BC54, 'Individual Costs &amp; Income'!$F$11:$F$1010)</f>
        <v>0</v>
      </c>
      <c r="BE54" s="61">
        <f>SUMIF('Individual Costs &amp; Income'!$I$11:$I$1010, $BC54, 'Individual Costs &amp; Income'!$E$11:$E$1010)</f>
        <v>0</v>
      </c>
      <c r="BF54" s="60">
        <f>IFERROR(INDEX('Ongoing Costs &amp; Income'!$AA$5:$CK$5, 'Ongoing Costs &amp; Income'!$Y$5, MATCH($BC54, 'Ongoing Costs &amp; Income'!$AA$10:$CK$10, 0)), 0)</f>
        <v>1716</v>
      </c>
      <c r="BG54" s="62">
        <f>IFERROR(INDEX('Ongoing Costs &amp; Income'!$AA$6:$CK$6, 'Ongoing Costs &amp; Income'!$Y$6, MATCH($BC54, 'Ongoing Costs &amp; Income'!$AA$10:$CK$10, 0)), 0)</f>
        <v>399.3</v>
      </c>
      <c r="BH54" s="61">
        <f t="shared" si="0"/>
        <v>1716</v>
      </c>
      <c r="BI54" s="61">
        <f t="shared" si="1"/>
        <v>399.3</v>
      </c>
      <c r="BJ54" s="67">
        <f t="shared" si="2"/>
        <v>33607.700000000004</v>
      </c>
      <c r="BK54" s="61" t="e">
        <f t="shared" si="3"/>
        <v>#N/A</v>
      </c>
      <c r="BL54" s="62">
        <f t="shared" si="4"/>
        <v>33607.700000000004</v>
      </c>
      <c r="BN54" s="6" t="str">
        <f t="shared" si="6"/>
        <v>X</v>
      </c>
      <c r="BQ54" s="67">
        <f ca="1">SUMIF('Individual Costs &amp; Income'!$N$11:$N$1010, _xlfn.CONCAT($BC54, " - ", $BN$4), 'Individual Costs &amp; Income'!$F$12:$F$1010)+IFERROR(INDEX('Ongoing Costs &amp; Income'!$CP$5:$EZ$5, 'Ongoing Costs &amp; Income'!$CO$5, MATCH($BC54, 'Ongoing Costs &amp; Income'!$CP$10:$EZ$10, 0)), 0)</f>
        <v>1716</v>
      </c>
      <c r="BR54" s="67">
        <f ca="1">SUMIF('Individual Costs &amp; Income'!$N$11:$N$1010, _xlfn.CONCAT($BC54, " - ", $BN$4), 'Individual Costs &amp; Income'!$E$12:$E$1010)+IFERROR(INDEX('Ongoing Costs &amp; Income'!$CP$6:$EZ$6, 'Ongoing Costs &amp; Income'!$CO$6, MATCH($BC54, 'Ongoing Costs &amp; Income'!$CP$10:$EZ$10, 0)), 0)</f>
        <v>0</v>
      </c>
      <c r="BT54" s="6" t="str">
        <f>IF('Individual Costs &amp; Income'!$U61="", "", 'Individual Costs &amp; Income'!$U61)</f>
        <v/>
      </c>
    </row>
    <row r="55" spans="1:72" x14ac:dyDescent="0.25">
      <c r="A55" s="19"/>
      <c r="B55" s="19"/>
      <c r="C55" s="19"/>
      <c r="D55" s="19"/>
      <c r="E55" s="19"/>
      <c r="F55" s="19"/>
      <c r="G55" s="19"/>
      <c r="H55" s="19"/>
      <c r="I55" s="19"/>
      <c r="J55" s="19"/>
      <c r="K55" s="19"/>
      <c r="L55" s="19"/>
      <c r="M55" s="19"/>
      <c r="N55" s="19"/>
      <c r="O55" s="19"/>
      <c r="P55" s="19"/>
      <c r="Q55" s="19"/>
      <c r="R55" s="19"/>
      <c r="S55" s="19"/>
      <c r="T55" s="19"/>
      <c r="U55" s="19"/>
      <c r="V55" s="19"/>
      <c r="W55" s="19"/>
      <c r="X55" s="19"/>
      <c r="Y55" s="19"/>
      <c r="Z55" s="19"/>
      <c r="AA55" s="19"/>
      <c r="AB55" s="19"/>
      <c r="AC55" s="19"/>
      <c r="AD55" s="19"/>
      <c r="AE55" s="19"/>
      <c r="AF55" s="19"/>
      <c r="AG55" s="19"/>
      <c r="AH55" s="19"/>
      <c r="AI55" s="19"/>
      <c r="AJ55" s="19"/>
      <c r="AK55" s="19"/>
      <c r="AL55" s="19"/>
      <c r="AM55" s="19"/>
      <c r="AN55" s="19"/>
      <c r="AO55" s="19"/>
      <c r="AP55" s="19"/>
      <c r="AQ55" s="19"/>
      <c r="AR55" s="19"/>
      <c r="AS55" s="19"/>
      <c r="AT55" s="19"/>
      <c r="BA55" s="10">
        <f>'Ongoing Costs &amp; Income'!$BY$8</f>
        <v>45261</v>
      </c>
      <c r="BC55" s="6" t="str">
        <f t="shared" si="5"/>
        <v>Dec 2023</v>
      </c>
      <c r="BD55" s="60">
        <f>SUMIF('Individual Costs &amp; Income'!$I$11:$I$1010, $BC55, 'Individual Costs &amp; Income'!$F$11:$F$1010)</f>
        <v>0</v>
      </c>
      <c r="BE55" s="61">
        <f>SUMIF('Individual Costs &amp; Income'!$I$11:$I$1010, $BC55, 'Individual Costs &amp; Income'!$E$11:$E$1010)</f>
        <v>0</v>
      </c>
      <c r="BF55" s="60">
        <f>IFERROR(INDEX('Ongoing Costs &amp; Income'!$AA$5:$CK$5, 'Ongoing Costs &amp; Income'!$Y$5, MATCH($BC55, 'Ongoing Costs &amp; Income'!$AA$10:$CK$10, 0)), 0)</f>
        <v>1716</v>
      </c>
      <c r="BG55" s="62">
        <f>IFERROR(INDEX('Ongoing Costs &amp; Income'!$AA$6:$CK$6, 'Ongoing Costs &amp; Income'!$Y$6, MATCH($BC55, 'Ongoing Costs &amp; Income'!$AA$10:$CK$10, 0)), 0)</f>
        <v>399.3</v>
      </c>
      <c r="BH55" s="61">
        <f t="shared" si="0"/>
        <v>1716</v>
      </c>
      <c r="BI55" s="61">
        <f t="shared" si="1"/>
        <v>399.3</v>
      </c>
      <c r="BJ55" s="67">
        <f t="shared" si="2"/>
        <v>34924.400000000001</v>
      </c>
      <c r="BK55" s="61" t="e">
        <f t="shared" si="3"/>
        <v>#N/A</v>
      </c>
      <c r="BL55" s="62">
        <f t="shared" si="4"/>
        <v>34924.400000000001</v>
      </c>
      <c r="BN55" s="6" t="str">
        <f t="shared" si="6"/>
        <v>X</v>
      </c>
      <c r="BQ55" s="67">
        <f ca="1">SUMIF('Individual Costs &amp; Income'!$N$11:$N$1010, _xlfn.CONCAT($BC55, " - ", $BN$4), 'Individual Costs &amp; Income'!$F$12:$F$1010)+IFERROR(INDEX('Ongoing Costs &amp; Income'!$CP$5:$EZ$5, 'Ongoing Costs &amp; Income'!$CO$5, MATCH($BC55, 'Ongoing Costs &amp; Income'!$CP$10:$EZ$10, 0)), 0)</f>
        <v>1716</v>
      </c>
      <c r="BR55" s="67">
        <f ca="1">SUMIF('Individual Costs &amp; Income'!$N$11:$N$1010, _xlfn.CONCAT($BC55, " - ", $BN$4), 'Individual Costs &amp; Income'!$E$12:$E$1010)+IFERROR(INDEX('Ongoing Costs &amp; Income'!$CP$6:$EZ$6, 'Ongoing Costs &amp; Income'!$CO$6, MATCH($BC55, 'Ongoing Costs &amp; Income'!$CP$10:$EZ$10, 0)), 0)</f>
        <v>0</v>
      </c>
      <c r="BT55" s="6" t="str">
        <f>IF('Individual Costs &amp; Income'!$U62="", "", 'Individual Costs &amp; Income'!$U62)</f>
        <v/>
      </c>
    </row>
    <row r="56" spans="1:72" x14ac:dyDescent="0.25">
      <c r="A56" s="19"/>
      <c r="B56" s="19"/>
      <c r="C56" s="19"/>
      <c r="D56" s="19"/>
      <c r="E56" s="19"/>
      <c r="F56" s="19"/>
      <c r="G56" s="19"/>
      <c r="H56" s="19"/>
      <c r="I56" s="19"/>
      <c r="J56" s="19"/>
      <c r="K56" s="19"/>
      <c r="L56" s="19"/>
      <c r="M56" s="19"/>
      <c r="N56" s="19"/>
      <c r="O56" s="19"/>
      <c r="P56" s="19"/>
      <c r="Q56" s="19"/>
      <c r="R56" s="19"/>
      <c r="S56" s="19"/>
      <c r="T56" s="19"/>
      <c r="U56" s="19"/>
      <c r="V56" s="19"/>
      <c r="W56" s="19"/>
      <c r="X56" s="19"/>
      <c r="Y56" s="19"/>
      <c r="Z56" s="19"/>
      <c r="AA56" s="19"/>
      <c r="AB56" s="19"/>
      <c r="AC56" s="19"/>
      <c r="AD56" s="19"/>
      <c r="AE56" s="19"/>
      <c r="AF56" s="19"/>
      <c r="AG56" s="19"/>
      <c r="AH56" s="19"/>
      <c r="AI56" s="19"/>
      <c r="AJ56" s="19"/>
      <c r="AK56" s="19"/>
      <c r="AL56" s="19"/>
      <c r="AM56" s="19"/>
      <c r="AN56" s="19"/>
      <c r="AO56" s="19"/>
      <c r="AP56" s="19"/>
      <c r="AQ56" s="19"/>
      <c r="AR56" s="19"/>
      <c r="AS56" s="19"/>
      <c r="AT56" s="19"/>
      <c r="BA56" s="10">
        <f>'Ongoing Costs &amp; Income'!$BZ$8</f>
        <v>45292</v>
      </c>
      <c r="BC56" s="6" t="str">
        <f t="shared" si="5"/>
        <v>Jan 2024</v>
      </c>
      <c r="BD56" s="60">
        <f>SUMIF('Individual Costs &amp; Income'!$I$11:$I$1010, $BC56, 'Individual Costs &amp; Income'!$F$11:$F$1010)</f>
        <v>0</v>
      </c>
      <c r="BE56" s="61">
        <f>SUMIF('Individual Costs &amp; Income'!$I$11:$I$1010, $BC56, 'Individual Costs &amp; Income'!$E$11:$E$1010)</f>
        <v>0</v>
      </c>
      <c r="BF56" s="60">
        <f>IFERROR(INDEX('Ongoing Costs &amp; Income'!$AA$5:$CK$5, 'Ongoing Costs &amp; Income'!$Y$5, MATCH($BC56, 'Ongoing Costs &amp; Income'!$AA$10:$CK$10, 0)), 0)</f>
        <v>2059.1999999999998</v>
      </c>
      <c r="BG56" s="62">
        <f>IFERROR(INDEX('Ongoing Costs &amp; Income'!$AA$6:$CK$6, 'Ongoing Costs &amp; Income'!$Y$6, MATCH($BC56, 'Ongoing Costs &amp; Income'!$AA$10:$CK$10, 0)), 0)</f>
        <v>439.23</v>
      </c>
      <c r="BH56" s="61">
        <f t="shared" si="0"/>
        <v>2059.1999999999998</v>
      </c>
      <c r="BI56" s="61">
        <f t="shared" si="1"/>
        <v>439.23</v>
      </c>
      <c r="BJ56" s="67">
        <f t="shared" si="2"/>
        <v>36544.369999999995</v>
      </c>
      <c r="BK56" s="61" t="e">
        <f t="shared" si="3"/>
        <v>#N/A</v>
      </c>
      <c r="BL56" s="62">
        <f t="shared" si="4"/>
        <v>36544.369999999995</v>
      </c>
      <c r="BN56" s="6" t="str">
        <f t="shared" si="6"/>
        <v>X</v>
      </c>
      <c r="BQ56" s="67">
        <f ca="1">SUMIF('Individual Costs &amp; Income'!$N$11:$N$1010, _xlfn.CONCAT($BC56, " - ", $BN$4), 'Individual Costs &amp; Income'!$F$12:$F$1010)+IFERROR(INDEX('Ongoing Costs &amp; Income'!$CP$5:$EZ$5, 'Ongoing Costs &amp; Income'!$CO$5, MATCH($BC56, 'Ongoing Costs &amp; Income'!$CP$10:$EZ$10, 0)), 0)</f>
        <v>2059.1999999999998</v>
      </c>
      <c r="BR56" s="67">
        <f ca="1">SUMIF('Individual Costs &amp; Income'!$N$11:$N$1010, _xlfn.CONCAT($BC56, " - ", $BN$4), 'Individual Costs &amp; Income'!$E$12:$E$1010)+IFERROR(INDEX('Ongoing Costs &amp; Income'!$CP$6:$EZ$6, 'Ongoing Costs &amp; Income'!$CO$6, MATCH($BC56, 'Ongoing Costs &amp; Income'!$CP$10:$EZ$10, 0)), 0)</f>
        <v>0</v>
      </c>
      <c r="BT56" s="6" t="str">
        <f>IF('Individual Costs &amp; Income'!$U63="", "", 'Individual Costs &amp; Income'!$U63)</f>
        <v/>
      </c>
    </row>
    <row r="57" spans="1:72" x14ac:dyDescent="0.25">
      <c r="A57" s="19"/>
      <c r="B57" s="19"/>
      <c r="C57" s="19"/>
      <c r="D57" s="19"/>
      <c r="E57" s="19"/>
      <c r="F57" s="19"/>
      <c r="G57" s="19"/>
      <c r="H57" s="19"/>
      <c r="I57" s="19"/>
      <c r="J57" s="19"/>
      <c r="K57" s="19"/>
      <c r="L57" s="19"/>
      <c r="M57" s="19"/>
      <c r="N57" s="19"/>
      <c r="O57" s="19"/>
      <c r="P57" s="19"/>
      <c r="Q57" s="19"/>
      <c r="R57" s="19"/>
      <c r="S57" s="19"/>
      <c r="T57" s="19"/>
      <c r="U57" s="19"/>
      <c r="V57" s="19"/>
      <c r="W57" s="19"/>
      <c r="X57" s="19"/>
      <c r="Y57" s="19"/>
      <c r="Z57" s="19"/>
      <c r="AA57" s="19"/>
      <c r="AB57" s="19"/>
      <c r="AC57" s="19"/>
      <c r="AD57" s="19"/>
      <c r="AE57" s="19"/>
      <c r="AF57" s="19"/>
      <c r="AG57" s="19"/>
      <c r="AH57" s="19"/>
      <c r="AI57" s="19"/>
      <c r="AJ57" s="19"/>
      <c r="AK57" s="19"/>
      <c r="AL57" s="19"/>
      <c r="AM57" s="19"/>
      <c r="AN57" s="19"/>
      <c r="AO57" s="19"/>
      <c r="AP57" s="19"/>
      <c r="AQ57" s="19"/>
      <c r="AR57" s="19"/>
      <c r="AS57" s="19"/>
      <c r="AT57" s="19"/>
      <c r="BA57" s="10">
        <f>'Ongoing Costs &amp; Income'!$CA$8</f>
        <v>45323</v>
      </c>
      <c r="BC57" s="6" t="str">
        <f t="shared" si="5"/>
        <v>Feb 2024</v>
      </c>
      <c r="BD57" s="60">
        <f>SUMIF('Individual Costs &amp; Income'!$I$11:$I$1010, $BC57, 'Individual Costs &amp; Income'!$F$11:$F$1010)</f>
        <v>0</v>
      </c>
      <c r="BE57" s="61">
        <f>SUMIF('Individual Costs &amp; Income'!$I$11:$I$1010, $BC57, 'Individual Costs &amp; Income'!$E$11:$E$1010)</f>
        <v>0</v>
      </c>
      <c r="BF57" s="60">
        <f>IFERROR(INDEX('Ongoing Costs &amp; Income'!$AA$5:$CK$5, 'Ongoing Costs &amp; Income'!$Y$5, MATCH($BC57, 'Ongoing Costs &amp; Income'!$AA$10:$CK$10, 0)), 0)</f>
        <v>2059.1999999999998</v>
      </c>
      <c r="BG57" s="62">
        <f>IFERROR(INDEX('Ongoing Costs &amp; Income'!$AA$6:$CK$6, 'Ongoing Costs &amp; Income'!$Y$6, MATCH($BC57, 'Ongoing Costs &amp; Income'!$AA$10:$CK$10, 0)), 0)</f>
        <v>439.23</v>
      </c>
      <c r="BH57" s="61">
        <f t="shared" si="0"/>
        <v>2059.1999999999998</v>
      </c>
      <c r="BI57" s="61">
        <f t="shared" si="1"/>
        <v>439.23</v>
      </c>
      <c r="BJ57" s="67">
        <f t="shared" si="2"/>
        <v>38164.339999999989</v>
      </c>
      <c r="BK57" s="61" t="e">
        <f t="shared" si="3"/>
        <v>#N/A</v>
      </c>
      <c r="BL57" s="62">
        <f t="shared" si="4"/>
        <v>38164.339999999989</v>
      </c>
      <c r="BN57" s="6" t="str">
        <f t="shared" si="6"/>
        <v>X</v>
      </c>
      <c r="BQ57" s="67">
        <f ca="1">SUMIF('Individual Costs &amp; Income'!$N$11:$N$1010, _xlfn.CONCAT($BC57, " - ", $BN$4), 'Individual Costs &amp; Income'!$F$12:$F$1010)+IFERROR(INDEX('Ongoing Costs &amp; Income'!$CP$5:$EZ$5, 'Ongoing Costs &amp; Income'!$CO$5, MATCH($BC57, 'Ongoing Costs &amp; Income'!$CP$10:$EZ$10, 0)), 0)</f>
        <v>2059.1999999999998</v>
      </c>
      <c r="BR57" s="67">
        <f ca="1">SUMIF('Individual Costs &amp; Income'!$N$11:$N$1010, _xlfn.CONCAT($BC57, " - ", $BN$4), 'Individual Costs &amp; Income'!$E$12:$E$1010)+IFERROR(INDEX('Ongoing Costs &amp; Income'!$CP$6:$EZ$6, 'Ongoing Costs &amp; Income'!$CO$6, MATCH($BC57, 'Ongoing Costs &amp; Income'!$CP$10:$EZ$10, 0)), 0)</f>
        <v>0</v>
      </c>
      <c r="BT57" s="6" t="str">
        <f>IF('Individual Costs &amp; Income'!$U64="", "", 'Individual Costs &amp; Income'!$U64)</f>
        <v/>
      </c>
    </row>
    <row r="58" spans="1:72" x14ac:dyDescent="0.25">
      <c r="A58" s="19"/>
      <c r="B58" s="19"/>
      <c r="C58" s="19"/>
      <c r="D58" s="19"/>
      <c r="E58" s="19"/>
      <c r="F58" s="19"/>
      <c r="G58" s="19"/>
      <c r="H58" s="19"/>
      <c r="I58" s="19"/>
      <c r="J58" s="19"/>
      <c r="K58" s="19"/>
      <c r="L58" s="19"/>
      <c r="M58" s="19"/>
      <c r="N58" s="19"/>
      <c r="O58" s="19"/>
      <c r="P58" s="19"/>
      <c r="Q58" s="19"/>
      <c r="R58" s="19"/>
      <c r="S58" s="19"/>
      <c r="T58" s="19"/>
      <c r="U58" s="19"/>
      <c r="V58" s="19"/>
      <c r="W58" s="19"/>
      <c r="X58" s="19"/>
      <c r="Y58" s="19"/>
      <c r="Z58" s="19"/>
      <c r="AA58" s="19"/>
      <c r="AB58" s="19"/>
      <c r="AC58" s="19"/>
      <c r="AD58" s="19"/>
      <c r="AE58" s="19"/>
      <c r="AF58" s="19"/>
      <c r="AG58" s="19"/>
      <c r="AH58" s="19"/>
      <c r="AI58" s="19"/>
      <c r="AJ58" s="19"/>
      <c r="AK58" s="19"/>
      <c r="AL58" s="19"/>
      <c r="AM58" s="19"/>
      <c r="AN58" s="19"/>
      <c r="AO58" s="19"/>
      <c r="AP58" s="19"/>
      <c r="AQ58" s="19"/>
      <c r="AR58" s="19"/>
      <c r="AS58" s="19"/>
      <c r="AT58" s="19"/>
      <c r="BA58" s="10">
        <f>'Ongoing Costs &amp; Income'!$CB$8</f>
        <v>45352</v>
      </c>
      <c r="BC58" s="6" t="str">
        <f t="shared" si="5"/>
        <v>Mar 2024</v>
      </c>
      <c r="BD58" s="60">
        <f>SUMIF('Individual Costs &amp; Income'!$I$11:$I$1010, $BC58, 'Individual Costs &amp; Income'!$F$11:$F$1010)</f>
        <v>0</v>
      </c>
      <c r="BE58" s="61">
        <f>SUMIF('Individual Costs &amp; Income'!$I$11:$I$1010, $BC58, 'Individual Costs &amp; Income'!$E$11:$E$1010)</f>
        <v>0</v>
      </c>
      <c r="BF58" s="60">
        <f>IFERROR(INDEX('Ongoing Costs &amp; Income'!$AA$5:$CK$5, 'Ongoing Costs &amp; Income'!$Y$5, MATCH($BC58, 'Ongoing Costs &amp; Income'!$AA$10:$CK$10, 0)), 0)</f>
        <v>2059.1999999999998</v>
      </c>
      <c r="BG58" s="62">
        <f>IFERROR(INDEX('Ongoing Costs &amp; Income'!$AA$6:$CK$6, 'Ongoing Costs &amp; Income'!$Y$6, MATCH($BC58, 'Ongoing Costs &amp; Income'!$AA$10:$CK$10, 0)), 0)</f>
        <v>439.23</v>
      </c>
      <c r="BH58" s="61">
        <f t="shared" si="0"/>
        <v>2059.1999999999998</v>
      </c>
      <c r="BI58" s="61">
        <f t="shared" si="1"/>
        <v>439.23</v>
      </c>
      <c r="BJ58" s="67">
        <f t="shared" si="2"/>
        <v>39784.309999999983</v>
      </c>
      <c r="BK58" s="61" t="e">
        <f t="shared" si="3"/>
        <v>#N/A</v>
      </c>
      <c r="BL58" s="62">
        <f t="shared" si="4"/>
        <v>39784.309999999983</v>
      </c>
      <c r="BN58" s="6" t="str">
        <f t="shared" si="6"/>
        <v>X</v>
      </c>
      <c r="BQ58" s="67">
        <f ca="1">SUMIF('Individual Costs &amp; Income'!$N$11:$N$1010, _xlfn.CONCAT($BC58, " - ", $BN$4), 'Individual Costs &amp; Income'!$F$12:$F$1010)+IFERROR(INDEX('Ongoing Costs &amp; Income'!$CP$5:$EZ$5, 'Ongoing Costs &amp; Income'!$CO$5, MATCH($BC58, 'Ongoing Costs &amp; Income'!$CP$10:$EZ$10, 0)), 0)</f>
        <v>2059.1999999999998</v>
      </c>
      <c r="BR58" s="67">
        <f ca="1">SUMIF('Individual Costs &amp; Income'!$N$11:$N$1010, _xlfn.CONCAT($BC58, " - ", $BN$4), 'Individual Costs &amp; Income'!$E$12:$E$1010)+IFERROR(INDEX('Ongoing Costs &amp; Income'!$CP$6:$EZ$6, 'Ongoing Costs &amp; Income'!$CO$6, MATCH($BC58, 'Ongoing Costs &amp; Income'!$CP$10:$EZ$10, 0)), 0)</f>
        <v>0</v>
      </c>
      <c r="BT58" s="6" t="str">
        <f>IF('Individual Costs &amp; Income'!$U65="", "", 'Individual Costs &amp; Income'!$U65)</f>
        <v/>
      </c>
    </row>
    <row r="59" spans="1:72" x14ac:dyDescent="0.25">
      <c r="A59" s="19"/>
      <c r="B59" s="19"/>
      <c r="C59" s="19"/>
      <c r="D59" s="19"/>
      <c r="E59" s="19"/>
      <c r="F59" s="19"/>
      <c r="G59" s="19"/>
      <c r="H59" s="19"/>
      <c r="I59" s="19"/>
      <c r="J59" s="19"/>
      <c r="K59" s="19"/>
      <c r="L59" s="19"/>
      <c r="M59" s="19"/>
      <c r="N59" s="19"/>
      <c r="O59" s="19"/>
      <c r="P59" s="19"/>
      <c r="Q59" s="19"/>
      <c r="R59" s="19"/>
      <c r="S59" s="19"/>
      <c r="T59" s="19"/>
      <c r="U59" s="19"/>
      <c r="V59" s="19"/>
      <c r="W59" s="19"/>
      <c r="X59" s="19"/>
      <c r="Y59" s="19"/>
      <c r="Z59" s="19"/>
      <c r="AA59" s="19"/>
      <c r="AB59" s="19"/>
      <c r="AC59" s="19"/>
      <c r="AD59" s="19"/>
      <c r="AE59" s="19"/>
      <c r="AF59" s="19"/>
      <c r="AG59" s="19"/>
      <c r="AH59" s="19"/>
      <c r="AI59" s="19"/>
      <c r="AJ59" s="19"/>
      <c r="AK59" s="19"/>
      <c r="AL59" s="19"/>
      <c r="AM59" s="19"/>
      <c r="AN59" s="19"/>
      <c r="AO59" s="19"/>
      <c r="AP59" s="19"/>
      <c r="AQ59" s="19"/>
      <c r="AR59" s="19"/>
      <c r="AS59" s="19"/>
      <c r="AT59" s="19"/>
      <c r="BA59" s="10">
        <f>'Ongoing Costs &amp; Income'!$CC$8</f>
        <v>45383</v>
      </c>
      <c r="BC59" s="6" t="str">
        <f t="shared" si="5"/>
        <v>Apr 2024</v>
      </c>
      <c r="BD59" s="60">
        <f>SUMIF('Individual Costs &amp; Income'!$I$11:$I$1010, $BC59, 'Individual Costs &amp; Income'!$F$11:$F$1010)</f>
        <v>0</v>
      </c>
      <c r="BE59" s="61">
        <f>SUMIF('Individual Costs &amp; Income'!$I$11:$I$1010, $BC59, 'Individual Costs &amp; Income'!$E$11:$E$1010)</f>
        <v>0</v>
      </c>
      <c r="BF59" s="60">
        <f>IFERROR(INDEX('Ongoing Costs &amp; Income'!$AA$5:$CK$5, 'Ongoing Costs &amp; Income'!$Y$5, MATCH($BC59, 'Ongoing Costs &amp; Income'!$AA$10:$CK$10, 0)), 0)</f>
        <v>2059.1999999999998</v>
      </c>
      <c r="BG59" s="62">
        <f>IFERROR(INDEX('Ongoing Costs &amp; Income'!$AA$6:$CK$6, 'Ongoing Costs &amp; Income'!$Y$6, MATCH($BC59, 'Ongoing Costs &amp; Income'!$AA$10:$CK$10, 0)), 0)</f>
        <v>439.23</v>
      </c>
      <c r="BH59" s="61">
        <f t="shared" si="0"/>
        <v>2059.1999999999998</v>
      </c>
      <c r="BI59" s="61">
        <f t="shared" si="1"/>
        <v>439.23</v>
      </c>
      <c r="BJ59" s="67">
        <f t="shared" si="2"/>
        <v>41404.279999999977</v>
      </c>
      <c r="BK59" s="61" t="e">
        <f t="shared" si="3"/>
        <v>#N/A</v>
      </c>
      <c r="BL59" s="62">
        <f t="shared" si="4"/>
        <v>41404.279999999977</v>
      </c>
      <c r="BN59" s="6" t="str">
        <f t="shared" si="6"/>
        <v>X</v>
      </c>
      <c r="BQ59" s="67">
        <f ca="1">SUMIF('Individual Costs &amp; Income'!$N$11:$N$1010, _xlfn.CONCAT($BC59, " - ", $BN$4), 'Individual Costs &amp; Income'!$F$12:$F$1010)+IFERROR(INDEX('Ongoing Costs &amp; Income'!$CP$5:$EZ$5, 'Ongoing Costs &amp; Income'!$CO$5, MATCH($BC59, 'Ongoing Costs &amp; Income'!$CP$10:$EZ$10, 0)), 0)</f>
        <v>2059.1999999999998</v>
      </c>
      <c r="BR59" s="67">
        <f ca="1">SUMIF('Individual Costs &amp; Income'!$N$11:$N$1010, _xlfn.CONCAT($BC59, " - ", $BN$4), 'Individual Costs &amp; Income'!$E$12:$E$1010)+IFERROR(INDEX('Ongoing Costs &amp; Income'!$CP$6:$EZ$6, 'Ongoing Costs &amp; Income'!$CO$6, MATCH($BC59, 'Ongoing Costs &amp; Income'!$CP$10:$EZ$10, 0)), 0)</f>
        <v>0</v>
      </c>
      <c r="BT59" s="6" t="str">
        <f>IF('Individual Costs &amp; Income'!$U66="", "", 'Individual Costs &amp; Income'!$U66)</f>
        <v/>
      </c>
    </row>
    <row r="60" spans="1:72" x14ac:dyDescent="0.25">
      <c r="A60" s="19"/>
      <c r="B60" s="19"/>
      <c r="C60" s="19"/>
      <c r="D60" s="19"/>
      <c r="E60" s="19"/>
      <c r="F60" s="19"/>
      <c r="G60" s="19"/>
      <c r="H60" s="19"/>
      <c r="I60" s="19"/>
      <c r="J60" s="19"/>
      <c r="K60" s="19"/>
      <c r="L60" s="19"/>
      <c r="M60" s="19"/>
      <c r="N60" s="19"/>
      <c r="O60" s="19"/>
      <c r="P60" s="19"/>
      <c r="Q60" s="19"/>
      <c r="R60" s="19"/>
      <c r="S60" s="19"/>
      <c r="T60" s="19"/>
      <c r="U60" s="19"/>
      <c r="V60" s="19"/>
      <c r="W60" s="19"/>
      <c r="X60" s="19"/>
      <c r="Y60" s="19"/>
      <c r="Z60" s="19"/>
      <c r="AA60" s="19"/>
      <c r="AB60" s="19"/>
      <c r="AC60" s="19"/>
      <c r="AD60" s="19"/>
      <c r="AE60" s="19"/>
      <c r="AF60" s="19"/>
      <c r="AG60" s="19"/>
      <c r="AH60" s="19"/>
      <c r="AI60" s="19"/>
      <c r="AJ60" s="19"/>
      <c r="AK60" s="19"/>
      <c r="AL60" s="19"/>
      <c r="AM60" s="19"/>
      <c r="AN60" s="19"/>
      <c r="AO60" s="19"/>
      <c r="AP60" s="19"/>
      <c r="AQ60" s="19"/>
      <c r="AR60" s="19"/>
      <c r="AS60" s="19"/>
      <c r="AT60" s="19"/>
      <c r="BA60" s="10">
        <f>'Ongoing Costs &amp; Income'!$CD$8</f>
        <v>45413</v>
      </c>
      <c r="BC60" s="6" t="str">
        <f t="shared" si="5"/>
        <v>May 2024</v>
      </c>
      <c r="BD60" s="60">
        <f>SUMIF('Individual Costs &amp; Income'!$I$11:$I$1010, $BC60, 'Individual Costs &amp; Income'!$F$11:$F$1010)</f>
        <v>0</v>
      </c>
      <c r="BE60" s="61">
        <f>SUMIF('Individual Costs &amp; Income'!$I$11:$I$1010, $BC60, 'Individual Costs &amp; Income'!$E$11:$E$1010)</f>
        <v>0</v>
      </c>
      <c r="BF60" s="60">
        <f>IFERROR(INDEX('Ongoing Costs &amp; Income'!$AA$5:$CK$5, 'Ongoing Costs &amp; Income'!$Y$5, MATCH($BC60, 'Ongoing Costs &amp; Income'!$AA$10:$CK$10, 0)), 0)</f>
        <v>2059.1999999999998</v>
      </c>
      <c r="BG60" s="62">
        <f>IFERROR(INDEX('Ongoing Costs &amp; Income'!$AA$6:$CK$6, 'Ongoing Costs &amp; Income'!$Y$6, MATCH($BC60, 'Ongoing Costs &amp; Income'!$AA$10:$CK$10, 0)), 0)</f>
        <v>439.23</v>
      </c>
      <c r="BH60" s="61">
        <f t="shared" si="0"/>
        <v>2059.1999999999998</v>
      </c>
      <c r="BI60" s="61">
        <f t="shared" si="1"/>
        <v>439.23</v>
      </c>
      <c r="BJ60" s="67">
        <f t="shared" si="2"/>
        <v>43024.249999999971</v>
      </c>
      <c r="BK60" s="61" t="e">
        <f t="shared" si="3"/>
        <v>#N/A</v>
      </c>
      <c r="BL60" s="62">
        <f t="shared" si="4"/>
        <v>43024.249999999971</v>
      </c>
      <c r="BN60" s="6" t="str">
        <f t="shared" si="6"/>
        <v>X</v>
      </c>
      <c r="BQ60" s="67">
        <f ca="1">SUMIF('Individual Costs &amp; Income'!$N$11:$N$1010, _xlfn.CONCAT($BC60, " - ", $BN$4), 'Individual Costs &amp; Income'!$F$12:$F$1010)+IFERROR(INDEX('Ongoing Costs &amp; Income'!$CP$5:$EZ$5, 'Ongoing Costs &amp; Income'!$CO$5, MATCH($BC60, 'Ongoing Costs &amp; Income'!$CP$10:$EZ$10, 0)), 0)</f>
        <v>2059.1999999999998</v>
      </c>
      <c r="BR60" s="67">
        <f ca="1">SUMIF('Individual Costs &amp; Income'!$N$11:$N$1010, _xlfn.CONCAT($BC60, " - ", $BN$4), 'Individual Costs &amp; Income'!$E$12:$E$1010)+IFERROR(INDEX('Ongoing Costs &amp; Income'!$CP$6:$EZ$6, 'Ongoing Costs &amp; Income'!$CO$6, MATCH($BC60, 'Ongoing Costs &amp; Income'!$CP$10:$EZ$10, 0)), 0)</f>
        <v>0</v>
      </c>
      <c r="BT60" s="6" t="str">
        <f>IF('Individual Costs &amp; Income'!$U67="", "", 'Individual Costs &amp; Income'!$U67)</f>
        <v/>
      </c>
    </row>
    <row r="61" spans="1:72" x14ac:dyDescent="0.25">
      <c r="A61" s="19"/>
      <c r="B61" s="19"/>
      <c r="C61" s="19"/>
      <c r="D61" s="19"/>
      <c r="E61" s="19"/>
      <c r="F61" s="19"/>
      <c r="G61" s="19"/>
      <c r="H61" s="19"/>
      <c r="I61" s="19"/>
      <c r="J61" s="19"/>
      <c r="K61" s="19"/>
      <c r="L61" s="19"/>
      <c r="M61" s="19"/>
      <c r="N61" s="19"/>
      <c r="O61" s="19"/>
      <c r="P61" s="19"/>
      <c r="Q61" s="19"/>
      <c r="R61" s="19"/>
      <c r="S61" s="19"/>
      <c r="T61" s="19"/>
      <c r="U61" s="19"/>
      <c r="V61" s="19"/>
      <c r="W61" s="19"/>
      <c r="X61" s="19"/>
      <c r="Y61" s="19"/>
      <c r="Z61" s="19"/>
      <c r="AA61" s="19"/>
      <c r="AB61" s="19"/>
      <c r="AC61" s="19"/>
      <c r="AD61" s="19"/>
      <c r="AE61" s="19"/>
      <c r="AF61" s="19"/>
      <c r="AG61" s="19"/>
      <c r="AH61" s="19"/>
      <c r="AI61" s="19"/>
      <c r="AJ61" s="19"/>
      <c r="AK61" s="19"/>
      <c r="AL61" s="19"/>
      <c r="AM61" s="19"/>
      <c r="AN61" s="19"/>
      <c r="AO61" s="19"/>
      <c r="AP61" s="19"/>
      <c r="AQ61" s="19"/>
      <c r="AR61" s="19"/>
      <c r="AS61" s="19"/>
      <c r="AT61" s="19"/>
      <c r="BA61" s="10">
        <f>'Ongoing Costs &amp; Income'!$CE$8</f>
        <v>45444</v>
      </c>
      <c r="BC61" s="6" t="str">
        <f t="shared" si="5"/>
        <v>Jun 2024</v>
      </c>
      <c r="BD61" s="60">
        <f>SUMIF('Individual Costs &amp; Income'!$I$11:$I$1010, $BC61, 'Individual Costs &amp; Income'!$F$11:$F$1010)</f>
        <v>0</v>
      </c>
      <c r="BE61" s="61">
        <f>SUMIF('Individual Costs &amp; Income'!$I$11:$I$1010, $BC61, 'Individual Costs &amp; Income'!$E$11:$E$1010)</f>
        <v>0</v>
      </c>
      <c r="BF61" s="60">
        <f>IFERROR(INDEX('Ongoing Costs &amp; Income'!$AA$5:$CK$5, 'Ongoing Costs &amp; Income'!$Y$5, MATCH($BC61, 'Ongoing Costs &amp; Income'!$AA$10:$CK$10, 0)), 0)</f>
        <v>2059.1999999999998</v>
      </c>
      <c r="BG61" s="62">
        <f>IFERROR(INDEX('Ongoing Costs &amp; Income'!$AA$6:$CK$6, 'Ongoing Costs &amp; Income'!$Y$6, MATCH($BC61, 'Ongoing Costs &amp; Income'!$AA$10:$CK$10, 0)), 0)</f>
        <v>439.23</v>
      </c>
      <c r="BH61" s="61">
        <f t="shared" si="0"/>
        <v>2059.1999999999998</v>
      </c>
      <c r="BI61" s="61">
        <f t="shared" si="1"/>
        <v>439.23</v>
      </c>
      <c r="BJ61" s="67">
        <f t="shared" si="2"/>
        <v>44644.219999999965</v>
      </c>
      <c r="BK61" s="61" t="e">
        <f t="shared" si="3"/>
        <v>#N/A</v>
      </c>
      <c r="BL61" s="62">
        <f t="shared" si="4"/>
        <v>44644.219999999965</v>
      </c>
      <c r="BN61" s="6" t="str">
        <f t="shared" si="6"/>
        <v>X</v>
      </c>
      <c r="BQ61" s="67">
        <f ca="1">SUMIF('Individual Costs &amp; Income'!$N$11:$N$1010, _xlfn.CONCAT($BC61, " - ", $BN$4), 'Individual Costs &amp; Income'!$F$12:$F$1010)+IFERROR(INDEX('Ongoing Costs &amp; Income'!$CP$5:$EZ$5, 'Ongoing Costs &amp; Income'!$CO$5, MATCH($BC61, 'Ongoing Costs &amp; Income'!$CP$10:$EZ$10, 0)), 0)</f>
        <v>2059.1999999999998</v>
      </c>
      <c r="BR61" s="67">
        <f ca="1">SUMIF('Individual Costs &amp; Income'!$N$11:$N$1010, _xlfn.CONCAT($BC61, " - ", $BN$4), 'Individual Costs &amp; Income'!$E$12:$E$1010)+IFERROR(INDEX('Ongoing Costs &amp; Income'!$CP$6:$EZ$6, 'Ongoing Costs &amp; Income'!$CO$6, MATCH($BC61, 'Ongoing Costs &amp; Income'!$CP$10:$EZ$10, 0)), 0)</f>
        <v>0</v>
      </c>
      <c r="BT61" s="6" t="str">
        <f>IF('Individual Costs &amp; Income'!$U68="", "", 'Individual Costs &amp; Income'!$U68)</f>
        <v/>
      </c>
    </row>
    <row r="62" spans="1:72" x14ac:dyDescent="0.25">
      <c r="A62" s="19"/>
      <c r="B62" s="19"/>
      <c r="C62" s="19"/>
      <c r="D62" s="19"/>
      <c r="E62" s="19"/>
      <c r="F62" s="19"/>
      <c r="G62" s="19"/>
      <c r="H62" s="19"/>
      <c r="I62" s="19"/>
      <c r="J62" s="19"/>
      <c r="K62" s="19"/>
      <c r="L62" s="19"/>
      <c r="M62" s="19"/>
      <c r="N62" s="19"/>
      <c r="O62" s="19"/>
      <c r="P62" s="19"/>
      <c r="Q62" s="19"/>
      <c r="R62" s="19"/>
      <c r="S62" s="19"/>
      <c r="T62" s="19"/>
      <c r="U62" s="19"/>
      <c r="V62" s="19"/>
      <c r="W62" s="19"/>
      <c r="X62" s="19"/>
      <c r="Y62" s="19"/>
      <c r="Z62" s="19"/>
      <c r="AA62" s="19"/>
      <c r="AB62" s="19"/>
      <c r="AC62" s="19"/>
      <c r="AD62" s="19"/>
      <c r="AE62" s="19"/>
      <c r="AF62" s="19"/>
      <c r="AG62" s="19"/>
      <c r="AH62" s="19"/>
      <c r="AI62" s="19"/>
      <c r="AJ62" s="19"/>
      <c r="AK62" s="19"/>
      <c r="AL62" s="19"/>
      <c r="AM62" s="19"/>
      <c r="AN62" s="19"/>
      <c r="AO62" s="19"/>
      <c r="AP62" s="19"/>
      <c r="AQ62" s="19"/>
      <c r="AR62" s="19"/>
      <c r="AS62" s="19"/>
      <c r="AT62" s="19"/>
      <c r="BA62" s="10">
        <f>'Ongoing Costs &amp; Income'!$CF$8</f>
        <v>45474</v>
      </c>
      <c r="BC62" s="6" t="str">
        <f t="shared" si="5"/>
        <v>Jul 2024</v>
      </c>
      <c r="BD62" s="60">
        <f>SUMIF('Individual Costs &amp; Income'!$I$11:$I$1010, $BC62, 'Individual Costs &amp; Income'!$F$11:$F$1010)</f>
        <v>0</v>
      </c>
      <c r="BE62" s="61">
        <f>SUMIF('Individual Costs &amp; Income'!$I$11:$I$1010, $BC62, 'Individual Costs &amp; Income'!$E$11:$E$1010)</f>
        <v>0</v>
      </c>
      <c r="BF62" s="60">
        <f>IFERROR(INDEX('Ongoing Costs &amp; Income'!$AA$5:$CK$5, 'Ongoing Costs &amp; Income'!$Y$5, MATCH($BC62, 'Ongoing Costs &amp; Income'!$AA$10:$CK$10, 0)), 0)</f>
        <v>2059.1999999999998</v>
      </c>
      <c r="BG62" s="62">
        <f>IFERROR(INDEX('Ongoing Costs &amp; Income'!$AA$6:$CK$6, 'Ongoing Costs &amp; Income'!$Y$6, MATCH($BC62, 'Ongoing Costs &amp; Income'!$AA$10:$CK$10, 0)), 0)</f>
        <v>439.23</v>
      </c>
      <c r="BH62" s="61">
        <f t="shared" si="0"/>
        <v>2059.1999999999998</v>
      </c>
      <c r="BI62" s="61">
        <f t="shared" si="1"/>
        <v>439.23</v>
      </c>
      <c r="BJ62" s="67">
        <f t="shared" si="2"/>
        <v>46264.189999999959</v>
      </c>
      <c r="BK62" s="61" t="e">
        <f t="shared" si="3"/>
        <v>#N/A</v>
      </c>
      <c r="BL62" s="62">
        <f t="shared" si="4"/>
        <v>46264.189999999959</v>
      </c>
      <c r="BN62" s="6" t="str">
        <f t="shared" si="6"/>
        <v>X</v>
      </c>
      <c r="BQ62" s="67">
        <f ca="1">SUMIF('Individual Costs &amp; Income'!$N$11:$N$1010, _xlfn.CONCAT($BC62, " - ", $BN$4), 'Individual Costs &amp; Income'!$F$12:$F$1010)+IFERROR(INDEX('Ongoing Costs &amp; Income'!$CP$5:$EZ$5, 'Ongoing Costs &amp; Income'!$CO$5, MATCH($BC62, 'Ongoing Costs &amp; Income'!$CP$10:$EZ$10, 0)), 0)</f>
        <v>2059.1999999999998</v>
      </c>
      <c r="BR62" s="67">
        <f ca="1">SUMIF('Individual Costs &amp; Income'!$N$11:$N$1010, _xlfn.CONCAT($BC62, " - ", $BN$4), 'Individual Costs &amp; Income'!$E$12:$E$1010)+IFERROR(INDEX('Ongoing Costs &amp; Income'!$CP$6:$EZ$6, 'Ongoing Costs &amp; Income'!$CO$6, MATCH($BC62, 'Ongoing Costs &amp; Income'!$CP$10:$EZ$10, 0)), 0)</f>
        <v>0</v>
      </c>
      <c r="BT62" s="6" t="str">
        <f>IF('Individual Costs &amp; Income'!$U69="", "", 'Individual Costs &amp; Income'!$U69)</f>
        <v/>
      </c>
    </row>
    <row r="63" spans="1:72" x14ac:dyDescent="0.25">
      <c r="A63" s="19"/>
      <c r="B63" s="19"/>
      <c r="C63" s="19"/>
      <c r="D63" s="19"/>
      <c r="E63" s="19"/>
      <c r="F63" s="19"/>
      <c r="G63" s="19"/>
      <c r="H63" s="19"/>
      <c r="I63" s="19"/>
      <c r="J63" s="19"/>
      <c r="K63" s="19"/>
      <c r="L63" s="19"/>
      <c r="M63" s="19"/>
      <c r="N63" s="19"/>
      <c r="O63" s="19"/>
      <c r="P63" s="19"/>
      <c r="Q63" s="19"/>
      <c r="R63" s="19"/>
      <c r="S63" s="19"/>
      <c r="T63" s="19"/>
      <c r="U63" s="19"/>
      <c r="V63" s="19"/>
      <c r="W63" s="19"/>
      <c r="X63" s="19"/>
      <c r="Y63" s="19"/>
      <c r="Z63" s="19"/>
      <c r="AA63" s="19"/>
      <c r="AB63" s="19"/>
      <c r="AC63" s="19"/>
      <c r="AD63" s="19"/>
      <c r="AE63" s="19"/>
      <c r="AF63" s="19"/>
      <c r="AG63" s="19"/>
      <c r="AH63" s="19"/>
      <c r="AI63" s="19"/>
      <c r="AJ63" s="19"/>
      <c r="AK63" s="19"/>
      <c r="AL63" s="19"/>
      <c r="AM63" s="19"/>
      <c r="AN63" s="19"/>
      <c r="AO63" s="19"/>
      <c r="AP63" s="19"/>
      <c r="AQ63" s="19"/>
      <c r="AR63" s="19"/>
      <c r="AS63" s="19"/>
      <c r="AT63" s="19"/>
      <c r="BA63" s="10">
        <f>'Ongoing Costs &amp; Income'!$CG$8</f>
        <v>45505</v>
      </c>
      <c r="BC63" s="6" t="str">
        <f t="shared" si="5"/>
        <v>Aug 2024</v>
      </c>
      <c r="BD63" s="60">
        <f>SUMIF('Individual Costs &amp; Income'!$I$11:$I$1010, $BC63, 'Individual Costs &amp; Income'!$F$11:$F$1010)</f>
        <v>0</v>
      </c>
      <c r="BE63" s="61">
        <f>SUMIF('Individual Costs &amp; Income'!$I$11:$I$1010, $BC63, 'Individual Costs &amp; Income'!$E$11:$E$1010)</f>
        <v>0</v>
      </c>
      <c r="BF63" s="60">
        <f>IFERROR(INDEX('Ongoing Costs &amp; Income'!$AA$5:$CK$5, 'Ongoing Costs &amp; Income'!$Y$5, MATCH($BC63, 'Ongoing Costs &amp; Income'!$AA$10:$CK$10, 0)), 0)</f>
        <v>2059.1999999999998</v>
      </c>
      <c r="BG63" s="62">
        <f>IFERROR(INDEX('Ongoing Costs &amp; Income'!$AA$6:$CK$6, 'Ongoing Costs &amp; Income'!$Y$6, MATCH($BC63, 'Ongoing Costs &amp; Income'!$AA$10:$CK$10, 0)), 0)</f>
        <v>439.23</v>
      </c>
      <c r="BH63" s="61">
        <f t="shared" si="0"/>
        <v>2059.1999999999998</v>
      </c>
      <c r="BI63" s="61">
        <f t="shared" si="1"/>
        <v>439.23</v>
      </c>
      <c r="BJ63" s="67">
        <f t="shared" si="2"/>
        <v>47884.159999999953</v>
      </c>
      <c r="BK63" s="61" t="e">
        <f t="shared" si="3"/>
        <v>#N/A</v>
      </c>
      <c r="BL63" s="62">
        <f t="shared" si="4"/>
        <v>47884.159999999953</v>
      </c>
      <c r="BN63" s="6" t="str">
        <f t="shared" si="6"/>
        <v>X</v>
      </c>
      <c r="BQ63" s="67">
        <f ca="1">SUMIF('Individual Costs &amp; Income'!$N$11:$N$1010, _xlfn.CONCAT($BC63, " - ", $BN$4), 'Individual Costs &amp; Income'!$F$12:$F$1010)+IFERROR(INDEX('Ongoing Costs &amp; Income'!$CP$5:$EZ$5, 'Ongoing Costs &amp; Income'!$CO$5, MATCH($BC63, 'Ongoing Costs &amp; Income'!$CP$10:$EZ$10, 0)), 0)</f>
        <v>2059.1999999999998</v>
      </c>
      <c r="BR63" s="67">
        <f ca="1">SUMIF('Individual Costs &amp; Income'!$N$11:$N$1010, _xlfn.CONCAT($BC63, " - ", $BN$4), 'Individual Costs &amp; Income'!$E$12:$E$1010)+IFERROR(INDEX('Ongoing Costs &amp; Income'!$CP$6:$EZ$6, 'Ongoing Costs &amp; Income'!$CO$6, MATCH($BC63, 'Ongoing Costs &amp; Income'!$CP$10:$EZ$10, 0)), 0)</f>
        <v>0</v>
      </c>
      <c r="BT63" s="6" t="str">
        <f>IF('Individual Costs &amp; Income'!$U70="", "", 'Individual Costs &amp; Income'!$U70)</f>
        <v/>
      </c>
    </row>
    <row r="64" spans="1:72" x14ac:dyDescent="0.25">
      <c r="A64" s="19"/>
      <c r="B64" s="19"/>
      <c r="C64" s="19"/>
      <c r="D64" s="19"/>
      <c r="E64" s="19"/>
      <c r="F64" s="19"/>
      <c r="G64" s="19"/>
      <c r="H64" s="19"/>
      <c r="I64" s="19"/>
      <c r="J64" s="19"/>
      <c r="K64" s="19"/>
      <c r="L64" s="19"/>
      <c r="M64" s="19"/>
      <c r="N64" s="19"/>
      <c r="O64" s="19"/>
      <c r="P64" s="19"/>
      <c r="Q64" s="19"/>
      <c r="R64" s="19"/>
      <c r="S64" s="19"/>
      <c r="T64" s="19"/>
      <c r="U64" s="19"/>
      <c r="V64" s="19"/>
      <c r="W64" s="19"/>
      <c r="X64" s="19"/>
      <c r="Y64" s="19"/>
      <c r="Z64" s="19"/>
      <c r="AA64" s="19"/>
      <c r="AB64" s="19"/>
      <c r="AC64" s="19"/>
      <c r="AD64" s="19"/>
      <c r="AE64" s="19"/>
      <c r="AF64" s="19"/>
      <c r="AG64" s="19"/>
      <c r="AH64" s="19"/>
      <c r="AI64" s="19"/>
      <c r="AJ64" s="19"/>
      <c r="AK64" s="19"/>
      <c r="AL64" s="19"/>
      <c r="AM64" s="19"/>
      <c r="AN64" s="19"/>
      <c r="AO64" s="19"/>
      <c r="AP64" s="19"/>
      <c r="AQ64" s="19"/>
      <c r="AR64" s="19"/>
      <c r="AS64" s="19"/>
      <c r="AT64" s="19"/>
      <c r="BA64" s="10">
        <f>'Ongoing Costs &amp; Income'!$CH$8</f>
        <v>45536</v>
      </c>
      <c r="BC64" s="6" t="str">
        <f t="shared" si="5"/>
        <v>Sep 2024</v>
      </c>
      <c r="BD64" s="60">
        <f>SUMIF('Individual Costs &amp; Income'!$I$11:$I$1010, $BC64, 'Individual Costs &amp; Income'!$F$11:$F$1010)</f>
        <v>0</v>
      </c>
      <c r="BE64" s="61">
        <f>SUMIF('Individual Costs &amp; Income'!$I$11:$I$1010, $BC64, 'Individual Costs &amp; Income'!$E$11:$E$1010)</f>
        <v>0</v>
      </c>
      <c r="BF64" s="60">
        <f>IFERROR(INDEX('Ongoing Costs &amp; Income'!$AA$5:$CK$5, 'Ongoing Costs &amp; Income'!$Y$5, MATCH($BC64, 'Ongoing Costs &amp; Income'!$AA$10:$CK$10, 0)), 0)</f>
        <v>2059.1999999999998</v>
      </c>
      <c r="BG64" s="62">
        <f>IFERROR(INDEX('Ongoing Costs &amp; Income'!$AA$6:$CK$6, 'Ongoing Costs &amp; Income'!$Y$6, MATCH($BC64, 'Ongoing Costs &amp; Income'!$AA$10:$CK$10, 0)), 0)</f>
        <v>439.23</v>
      </c>
      <c r="BH64" s="61">
        <f t="shared" si="0"/>
        <v>2059.1999999999998</v>
      </c>
      <c r="BI64" s="61">
        <f t="shared" si="1"/>
        <v>439.23</v>
      </c>
      <c r="BJ64" s="67">
        <f t="shared" si="2"/>
        <v>49504.129999999946</v>
      </c>
      <c r="BK64" s="61" t="e">
        <f t="shared" si="3"/>
        <v>#N/A</v>
      </c>
      <c r="BL64" s="62">
        <f t="shared" si="4"/>
        <v>49504.129999999946</v>
      </c>
      <c r="BN64" s="6" t="str">
        <f t="shared" si="6"/>
        <v>X</v>
      </c>
      <c r="BQ64" s="67">
        <f ca="1">SUMIF('Individual Costs &amp; Income'!$N$11:$N$1010, _xlfn.CONCAT($BC64, " - ", $BN$4), 'Individual Costs &amp; Income'!$F$12:$F$1010)+IFERROR(INDEX('Ongoing Costs &amp; Income'!$CP$5:$EZ$5, 'Ongoing Costs &amp; Income'!$CO$5, MATCH($BC64, 'Ongoing Costs &amp; Income'!$CP$10:$EZ$10, 0)), 0)</f>
        <v>2059.1999999999998</v>
      </c>
      <c r="BR64" s="67">
        <f ca="1">SUMIF('Individual Costs &amp; Income'!$N$11:$N$1010, _xlfn.CONCAT($BC64, " - ", $BN$4), 'Individual Costs &amp; Income'!$E$12:$E$1010)+IFERROR(INDEX('Ongoing Costs &amp; Income'!$CP$6:$EZ$6, 'Ongoing Costs &amp; Income'!$CO$6, MATCH($BC64, 'Ongoing Costs &amp; Income'!$CP$10:$EZ$10, 0)), 0)</f>
        <v>0</v>
      </c>
      <c r="BT64" s="6" t="str">
        <f>IF('Individual Costs &amp; Income'!$U71="", "", 'Individual Costs &amp; Income'!$U71)</f>
        <v/>
      </c>
    </row>
    <row r="65" spans="1:72" x14ac:dyDescent="0.25">
      <c r="A65" s="19"/>
      <c r="B65" s="19"/>
      <c r="C65" s="19"/>
      <c r="D65" s="19"/>
      <c r="E65" s="19"/>
      <c r="F65" s="19"/>
      <c r="G65" s="19"/>
      <c r="H65" s="19"/>
      <c r="I65" s="19"/>
      <c r="J65" s="19"/>
      <c r="K65" s="19"/>
      <c r="L65" s="19"/>
      <c r="M65" s="19"/>
      <c r="N65" s="19"/>
      <c r="O65" s="19"/>
      <c r="P65" s="19"/>
      <c r="Q65" s="19"/>
      <c r="R65" s="19"/>
      <c r="S65" s="19"/>
      <c r="T65" s="19"/>
      <c r="U65" s="19"/>
      <c r="V65" s="19"/>
      <c r="W65" s="19"/>
      <c r="X65" s="19"/>
      <c r="Y65" s="19"/>
      <c r="Z65" s="19"/>
      <c r="AA65" s="19"/>
      <c r="AB65" s="19"/>
      <c r="AC65" s="19"/>
      <c r="AD65" s="19"/>
      <c r="AE65" s="19"/>
      <c r="AF65" s="19"/>
      <c r="AG65" s="19"/>
      <c r="AH65" s="19"/>
      <c r="AI65" s="19"/>
      <c r="AJ65" s="19"/>
      <c r="AK65" s="19"/>
      <c r="AL65" s="19"/>
      <c r="AM65" s="19"/>
      <c r="AN65" s="19"/>
      <c r="AO65" s="19"/>
      <c r="AP65" s="19"/>
      <c r="AQ65" s="19"/>
      <c r="AR65" s="19"/>
      <c r="AS65" s="19"/>
      <c r="AT65" s="19"/>
      <c r="BA65" s="10">
        <f>'Ongoing Costs &amp; Income'!$CI$8</f>
        <v>45566</v>
      </c>
      <c r="BC65" s="6" t="str">
        <f t="shared" si="5"/>
        <v>Oct 2024</v>
      </c>
      <c r="BD65" s="60">
        <f>SUMIF('Individual Costs &amp; Income'!$I$11:$I$1010, $BC65, 'Individual Costs &amp; Income'!$F$11:$F$1010)</f>
        <v>0</v>
      </c>
      <c r="BE65" s="61">
        <f>SUMIF('Individual Costs &amp; Income'!$I$11:$I$1010, $BC65, 'Individual Costs &amp; Income'!$E$11:$E$1010)</f>
        <v>0</v>
      </c>
      <c r="BF65" s="60">
        <f>IFERROR(INDEX('Ongoing Costs &amp; Income'!$AA$5:$CK$5, 'Ongoing Costs &amp; Income'!$Y$5, MATCH($BC65, 'Ongoing Costs &amp; Income'!$AA$10:$CK$10, 0)), 0)</f>
        <v>2059.1999999999998</v>
      </c>
      <c r="BG65" s="62">
        <f>IFERROR(INDEX('Ongoing Costs &amp; Income'!$AA$6:$CK$6, 'Ongoing Costs &amp; Income'!$Y$6, MATCH($BC65, 'Ongoing Costs &amp; Income'!$AA$10:$CK$10, 0)), 0)</f>
        <v>439.23</v>
      </c>
      <c r="BH65" s="61">
        <f t="shared" si="0"/>
        <v>2059.1999999999998</v>
      </c>
      <c r="BI65" s="61">
        <f t="shared" si="1"/>
        <v>439.23</v>
      </c>
      <c r="BJ65" s="67">
        <f t="shared" si="2"/>
        <v>51124.09999999994</v>
      </c>
      <c r="BK65" s="61" t="e">
        <f t="shared" si="3"/>
        <v>#N/A</v>
      </c>
      <c r="BL65" s="62">
        <f t="shared" si="4"/>
        <v>51124.09999999994</v>
      </c>
      <c r="BN65" s="6" t="str">
        <f t="shared" si="6"/>
        <v>X</v>
      </c>
      <c r="BQ65" s="67">
        <f ca="1">SUMIF('Individual Costs &amp; Income'!$N$11:$N$1010, _xlfn.CONCAT($BC65, " - ", $BN$4), 'Individual Costs &amp; Income'!$F$12:$F$1010)+IFERROR(INDEX('Ongoing Costs &amp; Income'!$CP$5:$EZ$5, 'Ongoing Costs &amp; Income'!$CO$5, MATCH($BC65, 'Ongoing Costs &amp; Income'!$CP$10:$EZ$10, 0)), 0)</f>
        <v>2059.1999999999998</v>
      </c>
      <c r="BR65" s="67">
        <f ca="1">SUMIF('Individual Costs &amp; Income'!$N$11:$N$1010, _xlfn.CONCAT($BC65, " - ", $BN$4), 'Individual Costs &amp; Income'!$E$12:$E$1010)+IFERROR(INDEX('Ongoing Costs &amp; Income'!$CP$6:$EZ$6, 'Ongoing Costs &amp; Income'!$CO$6, MATCH($BC65, 'Ongoing Costs &amp; Income'!$CP$10:$EZ$10, 0)), 0)</f>
        <v>0</v>
      </c>
      <c r="BT65" s="6" t="str">
        <f>IF('Individual Costs &amp; Income'!$U72="", "", 'Individual Costs &amp; Income'!$U72)</f>
        <v/>
      </c>
    </row>
    <row r="66" spans="1:72" x14ac:dyDescent="0.25">
      <c r="A66" s="19"/>
      <c r="B66" s="19"/>
      <c r="C66" s="19"/>
      <c r="D66" s="19"/>
      <c r="E66" s="19"/>
      <c r="F66" s="19"/>
      <c r="G66" s="19"/>
      <c r="H66" s="19"/>
      <c r="I66" s="19"/>
      <c r="J66" s="19"/>
      <c r="K66" s="19"/>
      <c r="L66" s="19"/>
      <c r="M66" s="19"/>
      <c r="N66" s="19"/>
      <c r="O66" s="19"/>
      <c r="P66" s="19"/>
      <c r="Q66" s="19"/>
      <c r="R66" s="19"/>
      <c r="S66" s="19"/>
      <c r="T66" s="19"/>
      <c r="U66" s="19"/>
      <c r="V66" s="19"/>
      <c r="W66" s="19"/>
      <c r="X66" s="19"/>
      <c r="Y66" s="19"/>
      <c r="Z66" s="19"/>
      <c r="AA66" s="19"/>
      <c r="AB66" s="19"/>
      <c r="AC66" s="19"/>
      <c r="AD66" s="19"/>
      <c r="AE66" s="19"/>
      <c r="AF66" s="19"/>
      <c r="AG66" s="19"/>
      <c r="AH66" s="19"/>
      <c r="AI66" s="19"/>
      <c r="AJ66" s="19"/>
      <c r="AK66" s="19"/>
      <c r="AL66" s="19"/>
      <c r="AM66" s="19"/>
      <c r="AN66" s="19"/>
      <c r="AO66" s="19"/>
      <c r="AP66" s="19"/>
      <c r="AQ66" s="19"/>
      <c r="AR66" s="19"/>
      <c r="AS66" s="19"/>
      <c r="AT66" s="19"/>
      <c r="BA66" s="10">
        <f>'Ongoing Costs &amp; Income'!$CJ$8</f>
        <v>45597</v>
      </c>
      <c r="BC66" s="6" t="str">
        <f t="shared" si="5"/>
        <v>Nov 2024</v>
      </c>
      <c r="BD66" s="60">
        <f>SUMIF('Individual Costs &amp; Income'!$I$11:$I$1010, $BC66, 'Individual Costs &amp; Income'!$F$11:$F$1010)</f>
        <v>0</v>
      </c>
      <c r="BE66" s="61">
        <f>SUMIF('Individual Costs &amp; Income'!$I$11:$I$1010, $BC66, 'Individual Costs &amp; Income'!$E$11:$E$1010)</f>
        <v>0</v>
      </c>
      <c r="BF66" s="60">
        <f>IFERROR(INDEX('Ongoing Costs &amp; Income'!$AA$5:$CK$5, 'Ongoing Costs &amp; Income'!$Y$5, MATCH($BC66, 'Ongoing Costs &amp; Income'!$AA$10:$CK$10, 0)), 0)</f>
        <v>2059.1999999999998</v>
      </c>
      <c r="BG66" s="62">
        <f>IFERROR(INDEX('Ongoing Costs &amp; Income'!$AA$6:$CK$6, 'Ongoing Costs &amp; Income'!$Y$6, MATCH($BC66, 'Ongoing Costs &amp; Income'!$AA$10:$CK$10, 0)), 0)</f>
        <v>439.23</v>
      </c>
      <c r="BH66" s="61">
        <f t="shared" si="0"/>
        <v>2059.1999999999998</v>
      </c>
      <c r="BI66" s="61">
        <f t="shared" si="1"/>
        <v>439.23</v>
      </c>
      <c r="BJ66" s="67">
        <f t="shared" si="2"/>
        <v>52744.069999999934</v>
      </c>
      <c r="BK66" s="61" t="e">
        <f t="shared" si="3"/>
        <v>#N/A</v>
      </c>
      <c r="BL66" s="62">
        <f t="shared" si="4"/>
        <v>52744.069999999934</v>
      </c>
      <c r="BN66" s="6" t="str">
        <f t="shared" si="6"/>
        <v>X</v>
      </c>
      <c r="BQ66" s="67">
        <f ca="1">SUMIF('Individual Costs &amp; Income'!$N$11:$N$1010, _xlfn.CONCAT($BC66, " - ", $BN$4), 'Individual Costs &amp; Income'!$F$12:$F$1010)+IFERROR(INDEX('Ongoing Costs &amp; Income'!$CP$5:$EZ$5, 'Ongoing Costs &amp; Income'!$CO$5, MATCH($BC66, 'Ongoing Costs &amp; Income'!$CP$10:$EZ$10, 0)), 0)</f>
        <v>2059.1999999999998</v>
      </c>
      <c r="BR66" s="67">
        <f ca="1">SUMIF('Individual Costs &amp; Income'!$N$11:$N$1010, _xlfn.CONCAT($BC66, " - ", $BN$4), 'Individual Costs &amp; Income'!$E$12:$E$1010)+IFERROR(INDEX('Ongoing Costs &amp; Income'!$CP$6:$EZ$6, 'Ongoing Costs &amp; Income'!$CO$6, MATCH($BC66, 'Ongoing Costs &amp; Income'!$CP$10:$EZ$10, 0)), 0)</f>
        <v>0</v>
      </c>
      <c r="BT66" s="6" t="str">
        <f>IF('Individual Costs &amp; Income'!$U73="", "", 'Individual Costs &amp; Income'!$U73)</f>
        <v/>
      </c>
    </row>
    <row r="67" spans="1:72" x14ac:dyDescent="0.25">
      <c r="A67" s="19"/>
      <c r="B67" s="19"/>
      <c r="C67" s="19"/>
      <c r="D67" s="19"/>
      <c r="E67" s="19"/>
      <c r="F67" s="19"/>
      <c r="G67" s="19"/>
      <c r="H67" s="19"/>
      <c r="I67" s="19"/>
      <c r="J67" s="19"/>
      <c r="K67" s="19"/>
      <c r="L67" s="19"/>
      <c r="M67" s="19"/>
      <c r="N67" s="19"/>
      <c r="O67" s="19"/>
      <c r="P67" s="19"/>
      <c r="Q67" s="19"/>
      <c r="R67" s="19"/>
      <c r="S67" s="19"/>
      <c r="T67" s="19"/>
      <c r="U67" s="19"/>
      <c r="V67" s="19"/>
      <c r="W67" s="19"/>
      <c r="X67" s="19"/>
      <c r="Y67" s="19"/>
      <c r="Z67" s="19"/>
      <c r="AA67" s="19"/>
      <c r="AB67" s="19"/>
      <c r="AC67" s="19"/>
      <c r="AD67" s="19"/>
      <c r="AE67" s="19"/>
      <c r="AF67" s="19"/>
      <c r="AG67" s="19"/>
      <c r="AH67" s="19"/>
      <c r="AI67" s="19"/>
      <c r="AJ67" s="19"/>
      <c r="AK67" s="19"/>
      <c r="AL67" s="19"/>
      <c r="AM67" s="19"/>
      <c r="AN67" s="19"/>
      <c r="AO67" s="19"/>
      <c r="AP67" s="19"/>
      <c r="AQ67" s="19"/>
      <c r="AR67" s="19"/>
      <c r="AS67" s="19"/>
      <c r="AT67" s="19"/>
      <c r="BA67" s="11">
        <f>'Ongoing Costs &amp; Income'!$CK$8</f>
        <v>45627</v>
      </c>
      <c r="BC67" s="7" t="str">
        <f t="shared" si="5"/>
        <v>Dec 2024</v>
      </c>
      <c r="BD67" s="63">
        <f>SUMIF('Individual Costs &amp; Income'!$I$11:$I$1010, $BC67, 'Individual Costs &amp; Income'!$F$11:$F$1010)</f>
        <v>0</v>
      </c>
      <c r="BE67" s="64">
        <f>SUMIF('Individual Costs &amp; Income'!$I$11:$I$1010, $BC67, 'Individual Costs &amp; Income'!$E$11:$E$1010)</f>
        <v>0</v>
      </c>
      <c r="BF67" s="63">
        <f>IFERROR(INDEX('Ongoing Costs &amp; Income'!$AA$5:$CK$5, 'Ongoing Costs &amp; Income'!$Y$5, MATCH($BC67, 'Ongoing Costs &amp; Income'!$AA$10:$CK$10, 0)), 0)</f>
        <v>2059.1999999999998</v>
      </c>
      <c r="BG67" s="65">
        <f>IFERROR(INDEX('Ongoing Costs &amp; Income'!$AA$6:$CK$6, 'Ongoing Costs &amp; Income'!$Y$6, MATCH($BC67, 'Ongoing Costs &amp; Income'!$AA$10:$CK$10, 0)), 0)</f>
        <v>439.23</v>
      </c>
      <c r="BH67" s="64">
        <f t="shared" si="0"/>
        <v>2059.1999999999998</v>
      </c>
      <c r="BI67" s="64">
        <f t="shared" si="1"/>
        <v>439.23</v>
      </c>
      <c r="BJ67" s="68">
        <f t="shared" si="2"/>
        <v>54364.039999999928</v>
      </c>
      <c r="BK67" s="64" t="e">
        <f t="shared" si="3"/>
        <v>#N/A</v>
      </c>
      <c r="BL67" s="65">
        <f t="shared" si="4"/>
        <v>54364.039999999928</v>
      </c>
      <c r="BN67" s="7" t="str">
        <f t="shared" si="6"/>
        <v>X</v>
      </c>
      <c r="BQ67" s="68">
        <f ca="1">SUMIF('Individual Costs &amp; Income'!$N$11:$N$1010, _xlfn.CONCAT($BC67, " - ", $BN$4), 'Individual Costs &amp; Income'!$F$12:$F$1010)+IFERROR(INDEX('Ongoing Costs &amp; Income'!$CP$5:$EZ$5, 'Ongoing Costs &amp; Income'!$CO$5, MATCH($BC67, 'Ongoing Costs &amp; Income'!$CP$10:$EZ$10, 0)), 0)</f>
        <v>2059.1999999999998</v>
      </c>
      <c r="BR67" s="68">
        <f ca="1">SUMIF('Individual Costs &amp; Income'!$N$11:$N$1010, _xlfn.CONCAT($BC67, " - ", $BN$4), 'Individual Costs &amp; Income'!$E$12:$E$1010)+IFERROR(INDEX('Ongoing Costs &amp; Income'!$CP$6:$EZ$6, 'Ongoing Costs &amp; Income'!$CO$6, MATCH($BC67, 'Ongoing Costs &amp; Income'!$CP$10:$EZ$10, 0)), 0)</f>
        <v>0</v>
      </c>
      <c r="BT67" s="6" t="str">
        <f>IF('Individual Costs &amp; Income'!$U74="", "", 'Individual Costs &amp; Income'!$U74)</f>
        <v/>
      </c>
    </row>
    <row r="68" spans="1:72" x14ac:dyDescent="0.25">
      <c r="A68" s="19"/>
      <c r="B68" s="19"/>
      <c r="C68" s="19"/>
      <c r="D68" s="19"/>
      <c r="E68" s="19"/>
      <c r="F68" s="19"/>
      <c r="G68" s="19"/>
      <c r="H68" s="19"/>
      <c r="I68" s="19"/>
      <c r="J68" s="19"/>
      <c r="K68" s="19"/>
      <c r="L68" s="19"/>
      <c r="M68" s="19"/>
      <c r="N68" s="19"/>
      <c r="O68" s="19"/>
      <c r="P68" s="19"/>
      <c r="Q68" s="19"/>
      <c r="R68" s="19"/>
      <c r="S68" s="19"/>
      <c r="T68" s="19"/>
      <c r="U68" s="19"/>
      <c r="V68" s="19"/>
      <c r="W68" s="19"/>
      <c r="X68" s="19"/>
      <c r="Y68" s="19"/>
      <c r="Z68" s="19"/>
      <c r="AA68" s="19"/>
      <c r="AB68" s="19"/>
      <c r="AC68" s="19"/>
      <c r="AD68" s="19"/>
      <c r="AE68" s="19"/>
      <c r="AF68" s="19"/>
      <c r="AG68" s="19"/>
      <c r="AH68" s="19"/>
      <c r="AI68" s="19"/>
      <c r="AJ68" s="19"/>
      <c r="AK68" s="19"/>
      <c r="AL68" s="19"/>
      <c r="AM68" s="19"/>
      <c r="AN68" s="19"/>
      <c r="AO68" s="19"/>
      <c r="AP68" s="19"/>
      <c r="AQ68" s="19"/>
      <c r="AR68" s="19"/>
      <c r="AS68" s="19"/>
      <c r="AT68" s="19"/>
      <c r="BT68" s="6" t="str">
        <f>IF('Individual Costs &amp; Income'!$U75="", "", 'Individual Costs &amp; Income'!$U75)</f>
        <v/>
      </c>
    </row>
    <row r="69" spans="1:72" x14ac:dyDescent="0.25">
      <c r="A69" s="19"/>
      <c r="B69" s="19"/>
      <c r="C69" s="19"/>
      <c r="D69" s="19"/>
      <c r="E69" s="19"/>
      <c r="F69" s="19"/>
      <c r="G69" s="19"/>
      <c r="H69" s="19"/>
      <c r="I69" s="19"/>
      <c r="J69" s="19"/>
      <c r="K69" s="19"/>
      <c r="L69" s="19"/>
      <c r="M69" s="19"/>
      <c r="N69" s="19"/>
      <c r="O69" s="19"/>
      <c r="P69" s="19"/>
      <c r="Q69" s="19"/>
      <c r="R69" s="19"/>
      <c r="S69" s="19"/>
      <c r="T69" s="19"/>
      <c r="U69" s="19"/>
      <c r="V69" s="19"/>
      <c r="W69" s="19"/>
      <c r="X69" s="19"/>
      <c r="Y69" s="19"/>
      <c r="Z69" s="19"/>
      <c r="AA69" s="19"/>
      <c r="AB69" s="19"/>
      <c r="AC69" s="19"/>
      <c r="AD69" s="19"/>
      <c r="AE69" s="19"/>
      <c r="AF69" s="19"/>
      <c r="AG69" s="19"/>
      <c r="AH69" s="19"/>
      <c r="AI69" s="19"/>
      <c r="AJ69" s="19"/>
      <c r="AK69" s="19"/>
      <c r="AL69" s="19"/>
      <c r="AM69" s="19"/>
      <c r="AN69" s="19"/>
      <c r="AO69" s="19"/>
      <c r="AP69" s="19"/>
      <c r="AQ69" s="19"/>
      <c r="AR69" s="19"/>
      <c r="AS69" s="19"/>
      <c r="AT69" s="19"/>
      <c r="BA69" s="70">
        <f>IFERROR(DATE(YEAR($BA$67), MONTH(BA67)+1, DAY(BA67)-1), "")</f>
        <v>45657</v>
      </c>
      <c r="BH69" s="44" t="s">
        <v>2</v>
      </c>
      <c r="BI69" s="44" t="s">
        <v>64</v>
      </c>
      <c r="BT69" s="6" t="str">
        <f>IF('Individual Costs &amp; Income'!$U76="", "", 'Individual Costs &amp; Income'!$U76)</f>
        <v/>
      </c>
    </row>
    <row r="70" spans="1:72" x14ac:dyDescent="0.25">
      <c r="A70" s="19"/>
      <c r="B70" s="19"/>
      <c r="C70" s="19"/>
      <c r="D70" s="19"/>
      <c r="E70" s="19"/>
      <c r="F70" s="19"/>
      <c r="G70" s="19"/>
      <c r="H70" s="19"/>
      <c r="I70" s="19"/>
      <c r="J70" s="19"/>
      <c r="K70" s="19"/>
      <c r="L70" s="19"/>
      <c r="M70" s="19"/>
      <c r="N70" s="19"/>
      <c r="O70" s="19"/>
      <c r="P70" s="19"/>
      <c r="Q70" s="19"/>
      <c r="R70" s="19"/>
      <c r="S70" s="19"/>
      <c r="T70" s="19"/>
      <c r="U70" s="19"/>
      <c r="V70" s="19"/>
      <c r="W70" s="19"/>
      <c r="X70" s="19"/>
      <c r="Y70" s="19"/>
      <c r="Z70" s="19"/>
      <c r="AA70" s="19"/>
      <c r="AB70" s="19"/>
      <c r="AC70" s="19"/>
      <c r="AD70" s="19"/>
      <c r="AE70" s="19"/>
      <c r="AF70" s="19"/>
      <c r="AG70" s="19"/>
      <c r="AH70" s="19"/>
      <c r="AI70" s="19"/>
      <c r="AJ70" s="19"/>
      <c r="AK70" s="19"/>
      <c r="AL70" s="19"/>
      <c r="AM70" s="19"/>
      <c r="AN70" s="19"/>
      <c r="AO70" s="19"/>
      <c r="AP70" s="19"/>
      <c r="AQ70" s="19"/>
      <c r="AR70" s="19"/>
      <c r="AS70" s="19"/>
      <c r="AT70" s="19"/>
      <c r="BG70" s="73" t="s">
        <v>68</v>
      </c>
      <c r="BH70" s="71">
        <f>SUM(BH$4:BH$67)</f>
        <v>86342.399999999965</v>
      </c>
      <c r="BI70" s="72">
        <f>SUM(BI$4:BI$67)</f>
        <v>31978.359999999986</v>
      </c>
      <c r="BT70" s="6" t="str">
        <f>IF('Individual Costs &amp; Income'!$U77="", "", 'Individual Costs &amp; Income'!$U77)</f>
        <v/>
      </c>
    </row>
    <row r="71" spans="1:72" x14ac:dyDescent="0.25">
      <c r="A71" s="19"/>
      <c r="B71" s="19"/>
      <c r="C71" s="19"/>
      <c r="D71" s="19"/>
      <c r="E71" s="19"/>
      <c r="F71" s="19"/>
      <c r="G71" s="19"/>
      <c r="H71" s="19"/>
      <c r="I71" s="19"/>
      <c r="J71" s="19"/>
      <c r="K71" s="19"/>
      <c r="L71" s="19"/>
      <c r="M71" s="19"/>
      <c r="N71" s="19"/>
      <c r="O71" s="19"/>
      <c r="P71" s="19"/>
      <c r="Q71" s="19"/>
      <c r="R71" s="19"/>
      <c r="S71" s="19"/>
      <c r="T71" s="19"/>
      <c r="U71" s="19"/>
      <c r="V71" s="19"/>
      <c r="W71" s="19"/>
      <c r="X71" s="19"/>
      <c r="Y71" s="19"/>
      <c r="Z71" s="19"/>
      <c r="AA71" s="19"/>
      <c r="AB71" s="19"/>
      <c r="AC71" s="19"/>
      <c r="AD71" s="19"/>
      <c r="AE71" s="19"/>
      <c r="AF71" s="19"/>
      <c r="AG71" s="19"/>
      <c r="AH71" s="19"/>
      <c r="AI71" s="19"/>
      <c r="AJ71" s="19"/>
      <c r="AK71" s="19"/>
      <c r="AL71" s="19"/>
      <c r="AM71" s="19"/>
      <c r="AN71" s="19"/>
      <c r="AO71" s="19"/>
      <c r="AP71" s="19"/>
      <c r="AQ71" s="19"/>
      <c r="AR71" s="19"/>
      <c r="AS71" s="19"/>
      <c r="AT71" s="19"/>
      <c r="BT71" s="6" t="str">
        <f>IF('Individual Costs &amp; Income'!$U78="", "", 'Individual Costs &amp; Income'!$U78)</f>
        <v/>
      </c>
    </row>
    <row r="72" spans="1:72" x14ac:dyDescent="0.25">
      <c r="A72" s="19"/>
      <c r="B72" s="19"/>
      <c r="C72" s="19"/>
      <c r="D72" s="19"/>
      <c r="E72" s="19"/>
      <c r="F72" s="19"/>
      <c r="G72" s="19"/>
      <c r="H72" s="19"/>
      <c r="I72" s="19"/>
      <c r="J72" s="19"/>
      <c r="K72" s="19"/>
      <c r="L72" s="19"/>
      <c r="M72" s="19"/>
      <c r="N72" s="19"/>
      <c r="O72" s="19"/>
      <c r="P72" s="19"/>
      <c r="Q72" s="19"/>
      <c r="R72" s="19"/>
      <c r="S72" s="19"/>
      <c r="T72" s="19"/>
      <c r="U72" s="19"/>
      <c r="V72" s="19"/>
      <c r="W72" s="19"/>
      <c r="X72" s="19"/>
      <c r="Y72" s="19"/>
      <c r="Z72" s="19"/>
      <c r="AA72" s="19"/>
      <c r="AB72" s="19"/>
      <c r="AC72" s="19"/>
      <c r="AD72" s="19"/>
      <c r="AE72" s="19"/>
      <c r="AF72" s="19"/>
      <c r="AG72" s="19"/>
      <c r="AH72" s="19"/>
      <c r="AI72" s="19"/>
      <c r="AJ72" s="19"/>
      <c r="AK72" s="19"/>
      <c r="AL72" s="19"/>
      <c r="AM72" s="19"/>
      <c r="AN72" s="19"/>
      <c r="AO72" s="19"/>
      <c r="AP72" s="19"/>
      <c r="AQ72" s="19"/>
      <c r="AR72" s="19"/>
      <c r="AS72" s="19"/>
      <c r="AT72" s="19"/>
      <c r="BT72" s="6" t="str">
        <f>IF('Individual Costs &amp; Income'!$U79="", "", 'Individual Costs &amp; Income'!$U79)</f>
        <v/>
      </c>
    </row>
    <row r="73" spans="1:72" x14ac:dyDescent="0.25">
      <c r="A73" s="19"/>
      <c r="B73" s="19"/>
      <c r="C73" s="19"/>
      <c r="D73" s="19"/>
      <c r="E73" s="19"/>
      <c r="F73" s="19"/>
      <c r="G73" s="19"/>
      <c r="H73" s="19"/>
      <c r="I73" s="19"/>
      <c r="J73" s="19"/>
      <c r="K73" s="19"/>
      <c r="L73" s="19"/>
      <c r="M73" s="19"/>
      <c r="N73" s="19"/>
      <c r="O73" s="19"/>
      <c r="P73" s="19"/>
      <c r="Q73" s="19"/>
      <c r="R73" s="19"/>
      <c r="S73" s="19"/>
      <c r="T73" s="19"/>
      <c r="U73" s="19"/>
      <c r="V73" s="19"/>
      <c r="W73" s="19"/>
      <c r="X73" s="19"/>
      <c r="Y73" s="19"/>
      <c r="Z73" s="19"/>
      <c r="AA73" s="19"/>
      <c r="AB73" s="19"/>
      <c r="AC73" s="19"/>
      <c r="AD73" s="19"/>
      <c r="AE73" s="19"/>
      <c r="AF73" s="19"/>
      <c r="AG73" s="19"/>
      <c r="AH73" s="19"/>
      <c r="AI73" s="19"/>
      <c r="AJ73" s="19"/>
      <c r="AK73" s="19"/>
      <c r="AL73" s="19"/>
      <c r="AM73" s="19"/>
      <c r="AN73" s="19"/>
      <c r="AO73" s="19"/>
      <c r="AP73" s="19"/>
      <c r="AQ73" s="19"/>
      <c r="AR73" s="19"/>
      <c r="AS73" s="19"/>
      <c r="AT73" s="19"/>
      <c r="BT73" s="6" t="str">
        <f>IF('Individual Costs &amp; Income'!$U80="", "", 'Individual Costs &amp; Income'!$U80)</f>
        <v/>
      </c>
    </row>
    <row r="74" spans="1:72" x14ac:dyDescent="0.25">
      <c r="A74" s="19"/>
      <c r="B74" s="19"/>
      <c r="C74" s="19"/>
      <c r="D74" s="19"/>
      <c r="E74" s="19"/>
      <c r="F74" s="19"/>
      <c r="G74" s="19"/>
      <c r="H74" s="19"/>
      <c r="I74" s="19"/>
      <c r="J74" s="19"/>
      <c r="K74" s="19"/>
      <c r="L74" s="19"/>
      <c r="M74" s="19"/>
      <c r="N74" s="19"/>
      <c r="O74" s="19"/>
      <c r="P74" s="19"/>
      <c r="Q74" s="19"/>
      <c r="R74" s="19"/>
      <c r="S74" s="19"/>
      <c r="T74" s="19"/>
      <c r="U74" s="19"/>
      <c r="V74" s="19"/>
      <c r="W74" s="19"/>
      <c r="X74" s="19"/>
      <c r="Y74" s="19"/>
      <c r="Z74" s="19"/>
      <c r="AA74" s="19"/>
      <c r="AB74" s="19"/>
      <c r="AC74" s="19"/>
      <c r="AD74" s="19"/>
      <c r="AE74" s="19"/>
      <c r="AF74" s="19"/>
      <c r="AG74" s="19"/>
      <c r="AH74" s="19"/>
      <c r="AI74" s="19"/>
      <c r="AJ74" s="19"/>
      <c r="AK74" s="19"/>
      <c r="AL74" s="19"/>
      <c r="AM74" s="19"/>
      <c r="AN74" s="19"/>
      <c r="AO74" s="19"/>
      <c r="AP74" s="19"/>
      <c r="AQ74" s="19"/>
      <c r="AR74" s="19"/>
      <c r="AS74" s="19"/>
      <c r="AT74" s="19"/>
      <c r="BT74" s="6" t="str">
        <f>IF('Individual Costs &amp; Income'!$U81="", "", 'Individual Costs &amp; Income'!$U81)</f>
        <v/>
      </c>
    </row>
    <row r="75" spans="1:72" x14ac:dyDescent="0.25">
      <c r="A75" s="19"/>
      <c r="B75" s="19"/>
      <c r="C75" s="19"/>
      <c r="D75" s="19"/>
      <c r="E75" s="19"/>
      <c r="F75" s="19"/>
      <c r="G75" s="19"/>
      <c r="H75" s="19"/>
      <c r="I75" s="19"/>
      <c r="J75" s="19"/>
      <c r="K75" s="19"/>
      <c r="L75" s="19"/>
      <c r="M75" s="19"/>
      <c r="N75" s="19"/>
      <c r="O75" s="19"/>
      <c r="P75" s="19"/>
      <c r="Q75" s="19"/>
      <c r="R75" s="19"/>
      <c r="S75" s="19"/>
      <c r="T75" s="19"/>
      <c r="U75" s="19"/>
      <c r="V75" s="19"/>
      <c r="W75" s="19"/>
      <c r="X75" s="19"/>
      <c r="Y75" s="19"/>
      <c r="Z75" s="19"/>
      <c r="AA75" s="19"/>
      <c r="AB75" s="19"/>
      <c r="AC75" s="19"/>
      <c r="AD75" s="19"/>
      <c r="AE75" s="19"/>
      <c r="AF75" s="19"/>
      <c r="AG75" s="19"/>
      <c r="AH75" s="19"/>
      <c r="AI75" s="19"/>
      <c r="AJ75" s="19"/>
      <c r="AK75" s="19"/>
      <c r="AL75" s="19"/>
      <c r="AM75" s="19"/>
      <c r="AN75" s="19"/>
      <c r="AO75" s="19"/>
      <c r="AP75" s="19"/>
      <c r="AQ75" s="19"/>
      <c r="AR75" s="19"/>
      <c r="AS75" s="19"/>
      <c r="AT75" s="19"/>
      <c r="BT75" s="6" t="str">
        <f>IF('Individual Costs &amp; Income'!$U82="", "", 'Individual Costs &amp; Income'!$U82)</f>
        <v/>
      </c>
    </row>
    <row r="76" spans="1:72" x14ac:dyDescent="0.25">
      <c r="A76" s="19"/>
      <c r="B76" s="19"/>
      <c r="C76" s="19"/>
      <c r="D76" s="19"/>
      <c r="E76" s="19"/>
      <c r="F76" s="19"/>
      <c r="G76" s="19"/>
      <c r="H76" s="19"/>
      <c r="I76" s="19"/>
      <c r="J76" s="19"/>
      <c r="K76" s="19"/>
      <c r="L76" s="19"/>
      <c r="M76" s="19"/>
      <c r="N76" s="19"/>
      <c r="O76" s="19"/>
      <c r="P76" s="19"/>
      <c r="Q76" s="19"/>
      <c r="R76" s="19"/>
      <c r="S76" s="19"/>
      <c r="T76" s="19"/>
      <c r="U76" s="19"/>
      <c r="V76" s="19"/>
      <c r="W76" s="19"/>
      <c r="X76" s="19"/>
      <c r="Y76" s="19"/>
      <c r="Z76" s="19"/>
      <c r="AA76" s="19"/>
      <c r="AB76" s="19"/>
      <c r="AC76" s="19"/>
      <c r="AD76" s="19"/>
      <c r="AE76" s="19"/>
      <c r="AF76" s="19"/>
      <c r="AG76" s="19"/>
      <c r="AH76" s="19"/>
      <c r="AI76" s="19"/>
      <c r="AJ76" s="19"/>
      <c r="AK76" s="19"/>
      <c r="AL76" s="19"/>
      <c r="AM76" s="19"/>
      <c r="AN76" s="19"/>
      <c r="AO76" s="19"/>
      <c r="AP76" s="19"/>
      <c r="AQ76" s="19"/>
      <c r="AR76" s="19"/>
      <c r="AS76" s="19"/>
      <c r="AT76" s="19"/>
      <c r="BT76" s="6" t="str">
        <f>IF('Individual Costs &amp; Income'!$U83="", "", 'Individual Costs &amp; Income'!$U83)</f>
        <v/>
      </c>
    </row>
    <row r="77" spans="1:72" x14ac:dyDescent="0.25">
      <c r="A77" s="19"/>
      <c r="B77" s="19"/>
      <c r="C77" s="19"/>
      <c r="D77" s="19"/>
      <c r="E77" s="19"/>
      <c r="F77" s="19"/>
      <c r="G77" s="19"/>
      <c r="H77" s="19"/>
      <c r="I77" s="19"/>
      <c r="J77" s="19"/>
      <c r="K77" s="19"/>
      <c r="L77" s="19"/>
      <c r="M77" s="19"/>
      <c r="N77" s="19"/>
      <c r="O77" s="19"/>
      <c r="P77" s="19"/>
      <c r="Q77" s="19"/>
      <c r="R77" s="19"/>
      <c r="S77" s="19"/>
      <c r="T77" s="19"/>
      <c r="U77" s="19"/>
      <c r="V77" s="19"/>
      <c r="W77" s="19"/>
      <c r="X77" s="19"/>
      <c r="Y77" s="19"/>
      <c r="Z77" s="19"/>
      <c r="AA77" s="19"/>
      <c r="AB77" s="19"/>
      <c r="AC77" s="19"/>
      <c r="AD77" s="19"/>
      <c r="AE77" s="19"/>
      <c r="AF77" s="19"/>
      <c r="AG77" s="19"/>
      <c r="AH77" s="19"/>
      <c r="AI77" s="19"/>
      <c r="AJ77" s="19"/>
      <c r="AK77" s="19"/>
      <c r="AL77" s="19"/>
      <c r="AM77" s="19"/>
      <c r="AN77" s="19"/>
      <c r="AO77" s="19"/>
      <c r="AP77" s="19"/>
      <c r="AQ77" s="19"/>
      <c r="AR77" s="19"/>
      <c r="AS77" s="19"/>
      <c r="AT77" s="19"/>
      <c r="BT77" s="6" t="str">
        <f>IF('Individual Costs &amp; Income'!$U84="", "", 'Individual Costs &amp; Income'!$U84)</f>
        <v/>
      </c>
    </row>
    <row r="78" spans="1:72" x14ac:dyDescent="0.25">
      <c r="A78" s="19"/>
      <c r="B78" s="19"/>
      <c r="C78" s="19"/>
      <c r="D78" s="19"/>
      <c r="E78" s="19"/>
      <c r="F78" s="19"/>
      <c r="G78" s="19"/>
      <c r="H78" s="19"/>
      <c r="I78" s="19"/>
      <c r="J78" s="19"/>
      <c r="K78" s="19"/>
      <c r="L78" s="19"/>
      <c r="M78" s="19"/>
      <c r="N78" s="19"/>
      <c r="O78" s="19"/>
      <c r="P78" s="19"/>
      <c r="Q78" s="19"/>
      <c r="R78" s="19"/>
      <c r="S78" s="19"/>
      <c r="T78" s="19"/>
      <c r="U78" s="19"/>
      <c r="V78" s="19"/>
      <c r="W78" s="19"/>
      <c r="X78" s="19"/>
      <c r="Y78" s="19"/>
      <c r="Z78" s="19"/>
      <c r="AA78" s="19"/>
      <c r="AB78" s="19"/>
      <c r="AC78" s="19"/>
      <c r="AD78" s="19"/>
      <c r="AE78" s="19"/>
      <c r="AF78" s="19"/>
      <c r="AG78" s="19"/>
      <c r="AH78" s="19"/>
      <c r="AI78" s="19"/>
      <c r="AJ78" s="19"/>
      <c r="AK78" s="19"/>
      <c r="AL78" s="19"/>
      <c r="AM78" s="19"/>
      <c r="AN78" s="19"/>
      <c r="AO78" s="19"/>
      <c r="AP78" s="19"/>
      <c r="AQ78" s="19"/>
      <c r="AR78" s="19"/>
      <c r="AS78" s="19"/>
      <c r="AT78" s="19"/>
      <c r="BT78" s="6" t="str">
        <f>IF('Individual Costs &amp; Income'!$U85="", "", 'Individual Costs &amp; Income'!$U85)</f>
        <v/>
      </c>
    </row>
    <row r="79" spans="1:72" x14ac:dyDescent="0.25">
      <c r="A79" s="19"/>
      <c r="B79" s="19"/>
      <c r="C79" s="19"/>
      <c r="D79" s="19"/>
      <c r="E79" s="19"/>
      <c r="F79" s="19"/>
      <c r="G79" s="19"/>
      <c r="H79" s="19"/>
      <c r="I79" s="19"/>
      <c r="J79" s="19"/>
      <c r="K79" s="19"/>
      <c r="L79" s="19"/>
      <c r="M79" s="19"/>
      <c r="N79" s="19"/>
      <c r="O79" s="19"/>
      <c r="P79" s="19"/>
      <c r="Q79" s="19"/>
      <c r="R79" s="19"/>
      <c r="S79" s="19"/>
      <c r="T79" s="19"/>
      <c r="U79" s="19"/>
      <c r="V79" s="19"/>
      <c r="W79" s="19"/>
      <c r="X79" s="19"/>
      <c r="Y79" s="19"/>
      <c r="Z79" s="19"/>
      <c r="AA79" s="19"/>
      <c r="AB79" s="19"/>
      <c r="AC79" s="19"/>
      <c r="AD79" s="19"/>
      <c r="AE79" s="19"/>
      <c r="AF79" s="19"/>
      <c r="AG79" s="19"/>
      <c r="AH79" s="19"/>
      <c r="AI79" s="19"/>
      <c r="AJ79" s="19"/>
      <c r="AK79" s="19"/>
      <c r="AL79" s="19"/>
      <c r="AM79" s="19"/>
      <c r="AN79" s="19"/>
      <c r="AO79" s="19"/>
      <c r="AP79" s="19"/>
      <c r="AQ79" s="19"/>
      <c r="AR79" s="19"/>
      <c r="AS79" s="19"/>
      <c r="AT79" s="19"/>
      <c r="BT79" s="6" t="str">
        <f>IF('Individual Costs &amp; Income'!$U86="", "", 'Individual Costs &amp; Income'!$U86)</f>
        <v/>
      </c>
    </row>
    <row r="80" spans="1:72" x14ac:dyDescent="0.25">
      <c r="A80" s="19"/>
      <c r="B80" s="19"/>
      <c r="C80" s="19"/>
      <c r="D80" s="19"/>
      <c r="E80" s="19"/>
      <c r="F80" s="19"/>
      <c r="G80" s="19"/>
      <c r="H80" s="19"/>
      <c r="I80" s="19"/>
      <c r="J80" s="19"/>
      <c r="K80" s="19"/>
      <c r="L80" s="19"/>
      <c r="M80" s="19"/>
      <c r="N80" s="19"/>
      <c r="O80" s="19"/>
      <c r="P80" s="19"/>
      <c r="Q80" s="19"/>
      <c r="R80" s="19"/>
      <c r="S80" s="19"/>
      <c r="T80" s="19"/>
      <c r="U80" s="19"/>
      <c r="V80" s="19"/>
      <c r="W80" s="19"/>
      <c r="X80" s="19"/>
      <c r="Y80" s="19"/>
      <c r="Z80" s="19"/>
      <c r="AA80" s="19"/>
      <c r="AB80" s="19"/>
      <c r="AC80" s="19"/>
      <c r="AD80" s="19"/>
      <c r="AE80" s="19"/>
      <c r="AF80" s="19"/>
      <c r="AG80" s="19"/>
      <c r="AH80" s="19"/>
      <c r="AI80" s="19"/>
      <c r="AJ80" s="19"/>
      <c r="AK80" s="19"/>
      <c r="AL80" s="19"/>
      <c r="AM80" s="19"/>
      <c r="AN80" s="19"/>
      <c r="AO80" s="19"/>
      <c r="AP80" s="19"/>
      <c r="AQ80" s="19"/>
      <c r="AR80" s="19"/>
      <c r="AS80" s="19"/>
      <c r="AT80" s="19"/>
      <c r="BT80" s="6" t="str">
        <f>IF('Individual Costs &amp; Income'!$U87="", "", 'Individual Costs &amp; Income'!$U87)</f>
        <v/>
      </c>
    </row>
    <row r="81" spans="1:72" x14ac:dyDescent="0.25">
      <c r="A81" s="19"/>
      <c r="B81" s="19"/>
      <c r="C81" s="19"/>
      <c r="D81" s="19"/>
      <c r="E81" s="19"/>
      <c r="F81" s="19"/>
      <c r="G81" s="19"/>
      <c r="H81" s="19"/>
      <c r="I81" s="19"/>
      <c r="J81" s="19"/>
      <c r="K81" s="19"/>
      <c r="L81" s="19"/>
      <c r="M81" s="19"/>
      <c r="N81" s="19"/>
      <c r="O81" s="19"/>
      <c r="P81" s="19"/>
      <c r="Q81" s="19"/>
      <c r="R81" s="19"/>
      <c r="S81" s="19"/>
      <c r="T81" s="19"/>
      <c r="U81" s="19"/>
      <c r="V81" s="19"/>
      <c r="W81" s="19"/>
      <c r="X81" s="19"/>
      <c r="Y81" s="19"/>
      <c r="Z81" s="19"/>
      <c r="AA81" s="19"/>
      <c r="AB81" s="19"/>
      <c r="AC81" s="19"/>
      <c r="AD81" s="19"/>
      <c r="AE81" s="19"/>
      <c r="AF81" s="19"/>
      <c r="AG81" s="19"/>
      <c r="AH81" s="19"/>
      <c r="AI81" s="19"/>
      <c r="AJ81" s="19"/>
      <c r="AK81" s="19"/>
      <c r="AL81" s="19"/>
      <c r="AM81" s="19"/>
      <c r="AN81" s="19"/>
      <c r="AO81" s="19"/>
      <c r="AP81" s="19"/>
      <c r="AQ81" s="19"/>
      <c r="AR81" s="19"/>
      <c r="AS81" s="19"/>
      <c r="AT81" s="19"/>
      <c r="BT81" s="6" t="str">
        <f>IF('Individual Costs &amp; Income'!$U88="", "", 'Individual Costs &amp; Income'!$U88)</f>
        <v/>
      </c>
    </row>
    <row r="82" spans="1:72" x14ac:dyDescent="0.25">
      <c r="A82" s="19"/>
      <c r="B82" s="19"/>
      <c r="C82" s="19"/>
      <c r="D82" s="19"/>
      <c r="E82" s="19"/>
      <c r="F82" s="19"/>
      <c r="G82" s="19"/>
      <c r="H82" s="19"/>
      <c r="I82" s="19"/>
      <c r="J82" s="19"/>
      <c r="K82" s="19"/>
      <c r="L82" s="19"/>
      <c r="M82" s="19"/>
      <c r="N82" s="19"/>
      <c r="O82" s="19"/>
      <c r="P82" s="19"/>
      <c r="Q82" s="19"/>
      <c r="R82" s="19"/>
      <c r="S82" s="19"/>
      <c r="T82" s="19"/>
      <c r="U82" s="19"/>
      <c r="V82" s="19"/>
      <c r="W82" s="19"/>
      <c r="X82" s="19"/>
      <c r="Y82" s="19"/>
      <c r="Z82" s="19"/>
      <c r="AA82" s="19"/>
      <c r="AB82" s="19"/>
      <c r="AC82" s="19"/>
      <c r="AD82" s="19"/>
      <c r="AE82" s="19"/>
      <c r="AF82" s="19"/>
      <c r="AG82" s="19"/>
      <c r="AH82" s="19"/>
      <c r="AI82" s="19"/>
      <c r="AJ82" s="19"/>
      <c r="AK82" s="19"/>
      <c r="AL82" s="19"/>
      <c r="AM82" s="19"/>
      <c r="AN82" s="19"/>
      <c r="AO82" s="19"/>
      <c r="AP82" s="19"/>
      <c r="AQ82" s="19"/>
      <c r="AR82" s="19"/>
      <c r="AS82" s="19"/>
      <c r="AT82" s="19"/>
      <c r="BT82" s="6" t="str">
        <f>IF('Individual Costs &amp; Income'!$U89="", "", 'Individual Costs &amp; Income'!$U89)</f>
        <v/>
      </c>
    </row>
    <row r="83" spans="1:72" x14ac:dyDescent="0.25">
      <c r="A83" s="19"/>
      <c r="B83" s="19"/>
      <c r="C83" s="19"/>
      <c r="D83" s="19"/>
      <c r="E83" s="19"/>
      <c r="F83" s="19"/>
      <c r="G83" s="19"/>
      <c r="H83" s="19"/>
      <c r="I83" s="19"/>
      <c r="J83" s="19"/>
      <c r="K83" s="19"/>
      <c r="L83" s="19"/>
      <c r="M83" s="19"/>
      <c r="N83" s="19"/>
      <c r="O83" s="19"/>
      <c r="P83" s="19"/>
      <c r="Q83" s="19"/>
      <c r="R83" s="19"/>
      <c r="S83" s="19"/>
      <c r="T83" s="19"/>
      <c r="U83" s="19"/>
      <c r="V83" s="19"/>
      <c r="W83" s="19"/>
      <c r="X83" s="19"/>
      <c r="Y83" s="19"/>
      <c r="Z83" s="19"/>
      <c r="AA83" s="19"/>
      <c r="AB83" s="19"/>
      <c r="AC83" s="19"/>
      <c r="AD83" s="19"/>
      <c r="AE83" s="19"/>
      <c r="AF83" s="19"/>
      <c r="AG83" s="19"/>
      <c r="AH83" s="19"/>
      <c r="AI83" s="19"/>
      <c r="AJ83" s="19"/>
      <c r="AK83" s="19"/>
      <c r="AL83" s="19"/>
      <c r="AM83" s="19"/>
      <c r="AN83" s="19"/>
      <c r="AO83" s="19"/>
      <c r="AP83" s="19"/>
      <c r="AQ83" s="19"/>
      <c r="AR83" s="19"/>
      <c r="AS83" s="19"/>
      <c r="AT83" s="19"/>
      <c r="BT83" s="6" t="str">
        <f>IF('Individual Costs &amp; Income'!$U90="", "", 'Individual Costs &amp; Income'!$U90)</f>
        <v/>
      </c>
    </row>
    <row r="84" spans="1:72" x14ac:dyDescent="0.25">
      <c r="A84" s="19"/>
      <c r="B84" s="19"/>
      <c r="C84" s="19"/>
      <c r="D84" s="19"/>
      <c r="E84" s="19"/>
      <c r="F84" s="19"/>
      <c r="G84" s="19"/>
      <c r="H84" s="19"/>
      <c r="I84" s="19"/>
      <c r="J84" s="19"/>
      <c r="K84" s="19"/>
      <c r="L84" s="19"/>
      <c r="M84" s="19"/>
      <c r="N84" s="19"/>
      <c r="O84" s="19"/>
      <c r="P84" s="19"/>
      <c r="Q84" s="19"/>
      <c r="R84" s="19"/>
      <c r="S84" s="19"/>
      <c r="T84" s="19"/>
      <c r="U84" s="19"/>
      <c r="V84" s="19"/>
      <c r="W84" s="19"/>
      <c r="X84" s="19"/>
      <c r="Y84" s="19"/>
      <c r="Z84" s="19"/>
      <c r="AA84" s="19"/>
      <c r="AB84" s="19"/>
      <c r="AC84" s="19"/>
      <c r="AD84" s="19"/>
      <c r="AE84" s="19"/>
      <c r="AF84" s="19"/>
      <c r="AG84" s="19"/>
      <c r="AH84" s="19"/>
      <c r="AI84" s="19"/>
      <c r="AJ84" s="19"/>
      <c r="AK84" s="19"/>
      <c r="AL84" s="19"/>
      <c r="AM84" s="19"/>
      <c r="AN84" s="19"/>
      <c r="AO84" s="19"/>
      <c r="AP84" s="19"/>
      <c r="AQ84" s="19"/>
      <c r="AR84" s="19"/>
      <c r="AS84" s="19"/>
      <c r="AT84" s="19"/>
      <c r="BT84" s="6" t="str">
        <f>IF('Individual Costs &amp; Income'!$U91="", "", 'Individual Costs &amp; Income'!$U91)</f>
        <v/>
      </c>
    </row>
    <row r="85" spans="1:72" x14ac:dyDescent="0.25">
      <c r="A85" s="19"/>
      <c r="B85" s="19"/>
      <c r="C85" s="19"/>
      <c r="D85" s="19"/>
      <c r="E85" s="19"/>
      <c r="F85" s="19"/>
      <c r="G85" s="19"/>
      <c r="H85" s="19"/>
      <c r="I85" s="19"/>
      <c r="J85" s="19"/>
      <c r="K85" s="19"/>
      <c r="L85" s="19"/>
      <c r="M85" s="19"/>
      <c r="N85" s="19"/>
      <c r="O85" s="19"/>
      <c r="P85" s="19"/>
      <c r="Q85" s="19"/>
      <c r="R85" s="19"/>
      <c r="S85" s="19"/>
      <c r="T85" s="19"/>
      <c r="U85" s="19"/>
      <c r="V85" s="19"/>
      <c r="W85" s="19"/>
      <c r="X85" s="19"/>
      <c r="Y85" s="19"/>
      <c r="Z85" s="19"/>
      <c r="AA85" s="19"/>
      <c r="AB85" s="19"/>
      <c r="AC85" s="19"/>
      <c r="AD85" s="19"/>
      <c r="AE85" s="19"/>
      <c r="AF85" s="19"/>
      <c r="AG85" s="19"/>
      <c r="AH85" s="19"/>
      <c r="AI85" s="19"/>
      <c r="AJ85" s="19"/>
      <c r="AK85" s="19"/>
      <c r="AL85" s="19"/>
      <c r="AM85" s="19"/>
      <c r="AN85" s="19"/>
      <c r="AO85" s="19"/>
      <c r="AP85" s="19"/>
      <c r="AQ85" s="19"/>
      <c r="AR85" s="19"/>
      <c r="AS85" s="19"/>
      <c r="AT85" s="19"/>
      <c r="BT85" s="6" t="str">
        <f>IF('Individual Costs &amp; Income'!$U92="", "", 'Individual Costs &amp; Income'!$U92)</f>
        <v/>
      </c>
    </row>
    <row r="86" spans="1:72" x14ac:dyDescent="0.25">
      <c r="A86" s="19"/>
      <c r="B86" s="19"/>
      <c r="C86" s="19"/>
      <c r="D86" s="19"/>
      <c r="E86" s="19"/>
      <c r="F86" s="19"/>
      <c r="G86" s="19"/>
      <c r="H86" s="19"/>
      <c r="I86" s="19"/>
      <c r="J86" s="19"/>
      <c r="K86" s="19"/>
      <c r="L86" s="19"/>
      <c r="M86" s="19"/>
      <c r="N86" s="19"/>
      <c r="O86" s="19"/>
      <c r="P86" s="19"/>
      <c r="Q86" s="19"/>
      <c r="R86" s="19"/>
      <c r="S86" s="19"/>
      <c r="T86" s="19"/>
      <c r="U86" s="19"/>
      <c r="V86" s="19"/>
      <c r="W86" s="19"/>
      <c r="X86" s="19"/>
      <c r="Y86" s="19"/>
      <c r="Z86" s="19"/>
      <c r="AA86" s="19"/>
      <c r="AB86" s="19"/>
      <c r="AC86" s="19"/>
      <c r="AD86" s="19"/>
      <c r="AE86" s="19"/>
      <c r="AF86" s="19"/>
      <c r="AG86" s="19"/>
      <c r="AH86" s="19"/>
      <c r="AI86" s="19"/>
      <c r="AJ86" s="19"/>
      <c r="AK86" s="19"/>
      <c r="AL86" s="19"/>
      <c r="AM86" s="19"/>
      <c r="AN86" s="19"/>
      <c r="AO86" s="19"/>
      <c r="AP86" s="19"/>
      <c r="AQ86" s="19"/>
      <c r="AR86" s="19"/>
      <c r="AS86" s="19"/>
      <c r="AT86" s="19"/>
      <c r="BT86" s="6" t="str">
        <f>IF('Individual Costs &amp; Income'!$U93="", "", 'Individual Costs &amp; Income'!$U93)</f>
        <v/>
      </c>
    </row>
    <row r="87" spans="1:72" x14ac:dyDescent="0.25">
      <c r="A87" s="19"/>
      <c r="B87" s="19"/>
      <c r="C87" s="19"/>
      <c r="D87" s="19"/>
      <c r="E87" s="19"/>
      <c r="F87" s="19"/>
      <c r="G87" s="19"/>
      <c r="H87" s="19"/>
      <c r="I87" s="19"/>
      <c r="J87" s="19"/>
      <c r="K87" s="19"/>
      <c r="L87" s="19"/>
      <c r="M87" s="19"/>
      <c r="N87" s="19"/>
      <c r="O87" s="19"/>
      <c r="P87" s="19"/>
      <c r="Q87" s="19"/>
      <c r="R87" s="19"/>
      <c r="S87" s="19"/>
      <c r="T87" s="19"/>
      <c r="U87" s="19"/>
      <c r="V87" s="19"/>
      <c r="W87" s="19"/>
      <c r="X87" s="19"/>
      <c r="Y87" s="19"/>
      <c r="Z87" s="19"/>
      <c r="AA87" s="19"/>
      <c r="AB87" s="19"/>
      <c r="AC87" s="19"/>
      <c r="AD87" s="19"/>
      <c r="AE87" s="19"/>
      <c r="AF87" s="19"/>
      <c r="AG87" s="19"/>
      <c r="AH87" s="19"/>
      <c r="AI87" s="19"/>
      <c r="AJ87" s="19"/>
      <c r="AK87" s="19"/>
      <c r="AL87" s="19"/>
      <c r="AM87" s="19"/>
      <c r="AN87" s="19"/>
      <c r="AO87" s="19"/>
      <c r="AP87" s="19"/>
      <c r="AQ87" s="19"/>
      <c r="AR87" s="19"/>
      <c r="AS87" s="19"/>
      <c r="AT87" s="19"/>
      <c r="BT87" s="6" t="str">
        <f>IF('Individual Costs &amp; Income'!$U94="", "", 'Individual Costs &amp; Income'!$U94)</f>
        <v/>
      </c>
    </row>
    <row r="88" spans="1:72" x14ac:dyDescent="0.25">
      <c r="A88" s="19"/>
      <c r="B88" s="19"/>
      <c r="C88" s="19"/>
      <c r="D88" s="19"/>
      <c r="E88" s="19"/>
      <c r="F88" s="19"/>
      <c r="G88" s="19"/>
      <c r="H88" s="19"/>
      <c r="I88" s="19"/>
      <c r="J88" s="19"/>
      <c r="K88" s="19"/>
      <c r="L88" s="19"/>
      <c r="M88" s="19"/>
      <c r="N88" s="19"/>
      <c r="O88" s="19"/>
      <c r="P88" s="19"/>
      <c r="Q88" s="19"/>
      <c r="R88" s="19"/>
      <c r="S88" s="19"/>
      <c r="T88" s="19"/>
      <c r="U88" s="19"/>
      <c r="V88" s="19"/>
      <c r="W88" s="19"/>
      <c r="X88" s="19"/>
      <c r="Y88" s="19"/>
      <c r="Z88" s="19"/>
      <c r="AA88" s="19"/>
      <c r="AB88" s="19"/>
      <c r="AC88" s="19"/>
      <c r="AD88" s="19"/>
      <c r="AE88" s="19"/>
      <c r="AF88" s="19"/>
      <c r="AG88" s="19"/>
      <c r="AH88" s="19"/>
      <c r="AI88" s="19"/>
      <c r="AJ88" s="19"/>
      <c r="AK88" s="19"/>
      <c r="AL88" s="19"/>
      <c r="AM88" s="19"/>
      <c r="AN88" s="19"/>
      <c r="AO88" s="19"/>
      <c r="AP88" s="19"/>
      <c r="AQ88" s="19"/>
      <c r="AR88" s="19"/>
      <c r="AS88" s="19"/>
      <c r="AT88" s="19"/>
      <c r="BT88" s="6" t="str">
        <f>IF('Individual Costs &amp; Income'!$U95="", "", 'Individual Costs &amp; Income'!$U95)</f>
        <v/>
      </c>
    </row>
    <row r="89" spans="1:72" x14ac:dyDescent="0.25">
      <c r="A89" s="19"/>
      <c r="B89" s="19"/>
      <c r="C89" s="19"/>
      <c r="D89" s="19"/>
      <c r="E89" s="19"/>
      <c r="F89" s="19"/>
      <c r="G89" s="19"/>
      <c r="H89" s="19"/>
      <c r="I89" s="19"/>
      <c r="J89" s="19"/>
      <c r="K89" s="19"/>
      <c r="L89" s="19"/>
      <c r="M89" s="19"/>
      <c r="N89" s="19"/>
      <c r="O89" s="19"/>
      <c r="P89" s="19"/>
      <c r="Q89" s="19"/>
      <c r="R89" s="19"/>
      <c r="S89" s="19"/>
      <c r="T89" s="19"/>
      <c r="U89" s="19"/>
      <c r="V89" s="19"/>
      <c r="W89" s="19"/>
      <c r="X89" s="19"/>
      <c r="Y89" s="19"/>
      <c r="Z89" s="19"/>
      <c r="AA89" s="19"/>
      <c r="AB89" s="19"/>
      <c r="AC89" s="19"/>
      <c r="AD89" s="19"/>
      <c r="AE89" s="19"/>
      <c r="AF89" s="19"/>
      <c r="AG89" s="19"/>
      <c r="AH89" s="19"/>
      <c r="AI89" s="19"/>
      <c r="AJ89" s="19"/>
      <c r="AK89" s="19"/>
      <c r="AL89" s="19"/>
      <c r="AM89" s="19"/>
      <c r="AN89" s="19"/>
      <c r="AO89" s="19"/>
      <c r="AP89" s="19"/>
      <c r="AQ89" s="19"/>
      <c r="AR89" s="19"/>
      <c r="AS89" s="19"/>
      <c r="AT89" s="19"/>
      <c r="BT89" s="6" t="str">
        <f>IF('Individual Costs &amp; Income'!$U96="", "", 'Individual Costs &amp; Income'!$U96)</f>
        <v/>
      </c>
    </row>
    <row r="90" spans="1:72" x14ac:dyDescent="0.25">
      <c r="A90" s="19"/>
      <c r="B90" s="19"/>
      <c r="C90" s="19"/>
      <c r="D90" s="19"/>
      <c r="E90" s="19"/>
      <c r="F90" s="19"/>
      <c r="G90" s="19"/>
      <c r="H90" s="19"/>
      <c r="I90" s="19"/>
      <c r="J90" s="19"/>
      <c r="K90" s="19"/>
      <c r="L90" s="19"/>
      <c r="M90" s="19"/>
      <c r="N90" s="19"/>
      <c r="O90" s="19"/>
      <c r="P90" s="19"/>
      <c r="Q90" s="19"/>
      <c r="R90" s="19"/>
      <c r="S90" s="19"/>
      <c r="T90" s="19"/>
      <c r="U90" s="19"/>
      <c r="V90" s="19"/>
      <c r="W90" s="19"/>
      <c r="X90" s="19"/>
      <c r="Y90" s="19"/>
      <c r="Z90" s="19"/>
      <c r="AA90" s="19"/>
      <c r="AB90" s="19"/>
      <c r="AC90" s="19"/>
      <c r="AD90" s="19"/>
      <c r="AE90" s="19"/>
      <c r="AF90" s="19"/>
      <c r="AG90" s="19"/>
      <c r="AH90" s="19"/>
      <c r="AI90" s="19"/>
      <c r="AJ90" s="19"/>
      <c r="AK90" s="19"/>
      <c r="AL90" s="19"/>
      <c r="AM90" s="19"/>
      <c r="AN90" s="19"/>
      <c r="AO90" s="19"/>
      <c r="AP90" s="19"/>
      <c r="AQ90" s="19"/>
      <c r="AR90" s="19"/>
      <c r="AS90" s="19"/>
      <c r="AT90" s="19"/>
      <c r="BT90" s="6" t="str">
        <f>IF('Individual Costs &amp; Income'!$U97="", "", 'Individual Costs &amp; Income'!$U97)</f>
        <v/>
      </c>
    </row>
    <row r="91" spans="1:72" x14ac:dyDescent="0.25">
      <c r="A91" s="19"/>
      <c r="B91" s="19"/>
      <c r="C91" s="19"/>
      <c r="D91" s="19"/>
      <c r="E91" s="19"/>
      <c r="F91" s="19"/>
      <c r="G91" s="19"/>
      <c r="H91" s="19"/>
      <c r="I91" s="19"/>
      <c r="J91" s="19"/>
      <c r="K91" s="19"/>
      <c r="L91" s="19"/>
      <c r="M91" s="19"/>
      <c r="N91" s="19"/>
      <c r="O91" s="19"/>
      <c r="P91" s="19"/>
      <c r="Q91" s="19"/>
      <c r="R91" s="19"/>
      <c r="S91" s="19"/>
      <c r="T91" s="19"/>
      <c r="U91" s="19"/>
      <c r="V91" s="19"/>
      <c r="W91" s="19"/>
      <c r="X91" s="19"/>
      <c r="Y91" s="19"/>
      <c r="Z91" s="19"/>
      <c r="AA91" s="19"/>
      <c r="AB91" s="19"/>
      <c r="AC91" s="19"/>
      <c r="AD91" s="19"/>
      <c r="AE91" s="19"/>
      <c r="AF91" s="19"/>
      <c r="AG91" s="19"/>
      <c r="AH91" s="19"/>
      <c r="AI91" s="19"/>
      <c r="AJ91" s="19"/>
      <c r="AK91" s="19"/>
      <c r="AL91" s="19"/>
      <c r="AM91" s="19"/>
      <c r="AN91" s="19"/>
      <c r="AO91" s="19"/>
      <c r="AP91" s="19"/>
      <c r="AQ91" s="19"/>
      <c r="AR91" s="19"/>
      <c r="AS91" s="19"/>
      <c r="AT91" s="19"/>
      <c r="BT91" s="6" t="str">
        <f>IF('Individual Costs &amp; Income'!$U98="", "", 'Individual Costs &amp; Income'!$U98)</f>
        <v/>
      </c>
    </row>
    <row r="92" spans="1:72" x14ac:dyDescent="0.25">
      <c r="A92" s="19"/>
      <c r="B92" s="208" t="s">
        <v>67</v>
      </c>
      <c r="C92" s="209"/>
      <c r="D92" s="209"/>
      <c r="E92" s="209"/>
      <c r="F92" s="209"/>
      <c r="G92" s="209"/>
      <c r="H92" s="209"/>
      <c r="I92" s="209"/>
      <c r="J92" s="209"/>
      <c r="K92" s="209"/>
      <c r="L92" s="209"/>
      <c r="M92" s="209"/>
      <c r="N92" s="202" t="str">
        <f>IFERROR(INDEX($BC$8:$BC$67, MATCH("X", $BN$8:$BN$67, 0)), "")</f>
        <v>Mar 2021</v>
      </c>
      <c r="O92" s="203"/>
      <c r="P92" s="203"/>
      <c r="Q92" s="203"/>
      <c r="R92" s="203"/>
      <c r="S92" s="203"/>
      <c r="T92" s="203"/>
      <c r="U92" s="204"/>
      <c r="V92" s="19"/>
      <c r="W92" s="19"/>
      <c r="X92" s="19"/>
      <c r="Y92" s="19"/>
      <c r="Z92" s="19"/>
      <c r="AA92" s="19"/>
      <c r="AB92" s="19"/>
      <c r="AC92" s="19"/>
      <c r="AD92" s="19"/>
      <c r="AE92" s="19"/>
      <c r="AF92" s="19"/>
      <c r="AG92" s="19"/>
      <c r="AH92" s="19"/>
      <c r="AI92" s="19"/>
      <c r="AJ92" s="19"/>
      <c r="AK92" s="19"/>
      <c r="AL92" s="19"/>
      <c r="AM92" s="19"/>
      <c r="AN92" s="19"/>
      <c r="AO92" s="19"/>
      <c r="AP92" s="19"/>
      <c r="AQ92" s="19"/>
      <c r="AR92" s="19"/>
      <c r="AS92" s="19"/>
      <c r="AT92" s="19"/>
      <c r="BT92" s="6" t="str">
        <f>IF('Individual Costs &amp; Income'!$U99="", "", 'Individual Costs &amp; Income'!$U99)</f>
        <v/>
      </c>
    </row>
    <row r="93" spans="1:72" ht="15" customHeight="1" x14ac:dyDescent="0.25">
      <c r="A93" s="19"/>
      <c r="B93" s="210"/>
      <c r="C93" s="211"/>
      <c r="D93" s="211"/>
      <c r="E93" s="211"/>
      <c r="F93" s="211"/>
      <c r="G93" s="211"/>
      <c r="H93" s="211"/>
      <c r="I93" s="211"/>
      <c r="J93" s="211"/>
      <c r="K93" s="211"/>
      <c r="L93" s="211"/>
      <c r="M93" s="211"/>
      <c r="N93" s="205"/>
      <c r="O93" s="206"/>
      <c r="P93" s="206"/>
      <c r="Q93" s="206"/>
      <c r="R93" s="206"/>
      <c r="S93" s="206"/>
      <c r="T93" s="206"/>
      <c r="U93" s="207"/>
      <c r="V93" s="19"/>
      <c r="W93" s="19"/>
      <c r="X93" s="19"/>
      <c r="Y93" s="19"/>
      <c r="Z93" s="19"/>
      <c r="AA93" s="19"/>
      <c r="AB93" s="19"/>
      <c r="AC93" s="19"/>
      <c r="AD93" s="19"/>
      <c r="AE93" s="19"/>
      <c r="AF93" s="19"/>
      <c r="AG93" s="19"/>
      <c r="AH93" s="19"/>
      <c r="AI93" s="19"/>
      <c r="AJ93" s="19"/>
      <c r="AK93" s="19"/>
      <c r="AL93" s="19"/>
      <c r="AM93" s="19"/>
      <c r="AN93" s="19"/>
      <c r="AO93" s="19"/>
      <c r="AP93" s="19"/>
      <c r="AQ93" s="19"/>
      <c r="AR93" s="19"/>
      <c r="AS93" s="19"/>
      <c r="AT93" s="19"/>
      <c r="BT93" s="6" t="str">
        <f>IF('Individual Costs &amp; Income'!$U100="", "", 'Individual Costs &amp; Income'!$U100)</f>
        <v/>
      </c>
    </row>
    <row r="94" spans="1:72" ht="15" customHeight="1" x14ac:dyDescent="0.25">
      <c r="A94" s="19"/>
      <c r="B94" s="195" t="s">
        <v>71</v>
      </c>
      <c r="C94" s="195"/>
      <c r="D94" s="195"/>
      <c r="E94" s="195"/>
      <c r="F94" s="195"/>
      <c r="G94" s="195"/>
      <c r="H94" s="195"/>
      <c r="I94" s="195"/>
      <c r="J94" s="195"/>
      <c r="K94" s="195"/>
      <c r="L94" s="195"/>
      <c r="M94" s="195"/>
      <c r="N94" s="195"/>
      <c r="O94" s="195"/>
      <c r="P94" s="195"/>
      <c r="Q94" s="195"/>
      <c r="R94" s="195"/>
      <c r="S94" s="195"/>
      <c r="T94" s="195"/>
      <c r="U94" s="195"/>
      <c r="V94" s="19"/>
      <c r="W94" s="19"/>
      <c r="X94" s="19"/>
      <c r="Y94" s="19"/>
      <c r="Z94" s="74"/>
      <c r="AA94" s="75"/>
      <c r="AB94" s="75"/>
      <c r="AC94" s="75"/>
      <c r="AD94" s="75"/>
      <c r="AE94" s="75"/>
      <c r="AF94" s="75"/>
      <c r="AG94" s="75"/>
      <c r="AH94" s="75"/>
      <c r="AI94" s="75"/>
      <c r="AJ94" s="75"/>
      <c r="AK94" s="75"/>
      <c r="AL94" s="75"/>
      <c r="AM94" s="75"/>
      <c r="AN94" s="75"/>
      <c r="AO94" s="75"/>
      <c r="AP94" s="75"/>
      <c r="AQ94" s="75"/>
      <c r="AR94" s="75"/>
      <c r="AS94" s="76"/>
      <c r="AT94" s="19"/>
      <c r="BT94" s="6" t="str">
        <f>IF('Individual Costs &amp; Income'!$U101="", "", 'Individual Costs &amp; Income'!$U101)</f>
        <v/>
      </c>
    </row>
    <row r="95" spans="1:72" ht="15" customHeight="1" x14ac:dyDescent="0.25">
      <c r="A95" s="19"/>
      <c r="B95" s="19"/>
      <c r="C95" s="19"/>
      <c r="D95" s="19"/>
      <c r="E95" s="19"/>
      <c r="F95" s="19"/>
      <c r="G95" s="19"/>
      <c r="H95" s="19"/>
      <c r="I95" s="19"/>
      <c r="J95" s="19"/>
      <c r="K95" s="19"/>
      <c r="L95" s="19"/>
      <c r="M95" s="19"/>
      <c r="N95" s="19"/>
      <c r="O95" s="19"/>
      <c r="P95" s="19"/>
      <c r="Q95" s="19"/>
      <c r="R95" s="19"/>
      <c r="S95" s="19"/>
      <c r="T95" s="19"/>
      <c r="U95" s="19"/>
      <c r="V95" s="19"/>
      <c r="W95" s="19"/>
      <c r="X95" s="19"/>
      <c r="Y95" s="19"/>
      <c r="Z95" s="77"/>
      <c r="AA95" s="78"/>
      <c r="AB95" s="78"/>
      <c r="AC95" s="78"/>
      <c r="AD95" s="78"/>
      <c r="AE95" s="78"/>
      <c r="AF95" s="78"/>
      <c r="AG95" s="78"/>
      <c r="AH95" s="78"/>
      <c r="AI95" s="78"/>
      <c r="AJ95" s="78"/>
      <c r="AK95" s="78"/>
      <c r="AL95" s="78"/>
      <c r="AM95" s="78"/>
      <c r="AN95" s="78"/>
      <c r="AO95" s="78"/>
      <c r="AP95" s="78"/>
      <c r="AQ95" s="78"/>
      <c r="AR95" s="78"/>
      <c r="AS95" s="79"/>
      <c r="AT95" s="19"/>
      <c r="BT95" s="6" t="str">
        <f>IF('Individual Costs &amp; Income'!$U102="", "", 'Individual Costs &amp; Income'!$U102)</f>
        <v/>
      </c>
    </row>
    <row r="96" spans="1:72" ht="15" customHeight="1" x14ac:dyDescent="0.25">
      <c r="A96" s="19"/>
      <c r="B96" s="208" t="s">
        <v>69</v>
      </c>
      <c r="C96" s="209"/>
      <c r="D96" s="209"/>
      <c r="E96" s="209"/>
      <c r="F96" s="209"/>
      <c r="G96" s="209"/>
      <c r="H96" s="209"/>
      <c r="I96" s="209"/>
      <c r="J96" s="209"/>
      <c r="K96" s="209"/>
      <c r="L96" s="209"/>
      <c r="M96" s="209"/>
      <c r="N96" s="209"/>
      <c r="O96" s="213"/>
      <c r="P96" s="202">
        <f>$BN$6</f>
        <v>14</v>
      </c>
      <c r="Q96" s="203"/>
      <c r="R96" s="203"/>
      <c r="S96" s="203"/>
      <c r="T96" s="203"/>
      <c r="U96" s="204"/>
      <c r="V96" s="19"/>
      <c r="W96" s="19"/>
      <c r="X96" s="19"/>
      <c r="Y96" s="19"/>
      <c r="Z96" s="77"/>
      <c r="AA96" s="78"/>
      <c r="AB96" s="78"/>
      <c r="AC96" s="78"/>
      <c r="AD96" s="78"/>
      <c r="AE96" s="78"/>
      <c r="AF96" s="78"/>
      <c r="AG96" s="78"/>
      <c r="AH96" s="78"/>
      <c r="AI96" s="78"/>
      <c r="AJ96" s="78"/>
      <c r="AK96" s="78"/>
      <c r="AL96" s="78"/>
      <c r="AM96" s="78"/>
      <c r="AN96" s="78"/>
      <c r="AO96" s="78"/>
      <c r="AP96" s="78"/>
      <c r="AQ96" s="78"/>
      <c r="AR96" s="78"/>
      <c r="AS96" s="79"/>
      <c r="AT96" s="19"/>
      <c r="BT96" s="6" t="str">
        <f>IF('Individual Costs &amp; Income'!$U103="", "", 'Individual Costs &amp; Income'!$U103)</f>
        <v/>
      </c>
    </row>
    <row r="97" spans="1:72" ht="15" customHeight="1" x14ac:dyDescent="0.25">
      <c r="A97" s="19"/>
      <c r="B97" s="210"/>
      <c r="C97" s="211"/>
      <c r="D97" s="211"/>
      <c r="E97" s="211"/>
      <c r="F97" s="211"/>
      <c r="G97" s="211"/>
      <c r="H97" s="211"/>
      <c r="I97" s="211"/>
      <c r="J97" s="211"/>
      <c r="K97" s="211"/>
      <c r="L97" s="211"/>
      <c r="M97" s="211"/>
      <c r="N97" s="211"/>
      <c r="O97" s="214"/>
      <c r="P97" s="205"/>
      <c r="Q97" s="206"/>
      <c r="R97" s="206"/>
      <c r="S97" s="206"/>
      <c r="T97" s="206"/>
      <c r="U97" s="207"/>
      <c r="V97" s="19"/>
      <c r="W97" s="19"/>
      <c r="X97" s="19"/>
      <c r="Y97" s="19"/>
      <c r="Z97" s="77"/>
      <c r="AA97" s="78"/>
      <c r="AB97" s="78"/>
      <c r="AC97" s="78"/>
      <c r="AD97" s="78"/>
      <c r="AE97" s="78"/>
      <c r="AF97" s="78"/>
      <c r="AG97" s="78"/>
      <c r="AH97" s="78"/>
      <c r="AI97" s="78"/>
      <c r="AJ97" s="78"/>
      <c r="AK97" s="78"/>
      <c r="AL97" s="78"/>
      <c r="AM97" s="78"/>
      <c r="AN97" s="78"/>
      <c r="AO97" s="78"/>
      <c r="AP97" s="78"/>
      <c r="AQ97" s="78"/>
      <c r="AR97" s="78"/>
      <c r="AS97" s="79"/>
      <c r="AT97" s="19"/>
      <c r="BT97" s="6" t="str">
        <f>IF('Individual Costs &amp; Income'!$U104="", "", 'Individual Costs &amp; Income'!$U104)</f>
        <v/>
      </c>
    </row>
    <row r="98" spans="1:72" x14ac:dyDescent="0.25">
      <c r="A98" s="19"/>
      <c r="B98" s="212" t="s">
        <v>70</v>
      </c>
      <c r="C98" s="212"/>
      <c r="D98" s="212"/>
      <c r="E98" s="212"/>
      <c r="F98" s="212"/>
      <c r="G98" s="212"/>
      <c r="H98" s="212"/>
      <c r="I98" s="212"/>
      <c r="J98" s="212"/>
      <c r="K98" s="212"/>
      <c r="L98" s="212"/>
      <c r="M98" s="212"/>
      <c r="N98" s="212"/>
      <c r="O98" s="212"/>
      <c r="P98" s="212"/>
      <c r="Q98" s="212"/>
      <c r="R98" s="212"/>
      <c r="S98" s="212"/>
      <c r="T98" s="212"/>
      <c r="U98" s="212"/>
      <c r="V98" s="19"/>
      <c r="W98" s="19"/>
      <c r="X98" s="19"/>
      <c r="Y98" s="19"/>
      <c r="Z98" s="80"/>
      <c r="AA98" s="81"/>
      <c r="AB98" s="81"/>
      <c r="AC98" s="81"/>
      <c r="AD98" s="81"/>
      <c r="AE98" s="81"/>
      <c r="AF98" s="81"/>
      <c r="AG98" s="81"/>
      <c r="AH98" s="81"/>
      <c r="AI98" s="81"/>
      <c r="AJ98" s="81"/>
      <c r="AK98" s="81"/>
      <c r="AL98" s="81"/>
      <c r="AM98" s="81"/>
      <c r="AN98" s="81"/>
      <c r="AO98" s="81"/>
      <c r="AP98" s="81"/>
      <c r="AQ98" s="81"/>
      <c r="AR98" s="81"/>
      <c r="AS98" s="82"/>
      <c r="AT98" s="19"/>
      <c r="BT98" s="6" t="str">
        <f>IF('Individual Costs &amp; Income'!$U105="", "", 'Individual Costs &amp; Income'!$U105)</f>
        <v/>
      </c>
    </row>
    <row r="99" spans="1:72" x14ac:dyDescent="0.25">
      <c r="A99" s="19"/>
      <c r="B99" s="19"/>
      <c r="C99" s="19"/>
      <c r="D99" s="19"/>
      <c r="E99" s="19"/>
      <c r="F99" s="19"/>
      <c r="G99" s="19"/>
      <c r="H99" s="19"/>
      <c r="I99" s="19"/>
      <c r="J99" s="19"/>
      <c r="K99" s="19"/>
      <c r="L99" s="19"/>
      <c r="M99" s="19"/>
      <c r="N99" s="19"/>
      <c r="O99" s="19"/>
      <c r="P99" s="19"/>
      <c r="Q99" s="19"/>
      <c r="R99" s="19"/>
      <c r="S99" s="19"/>
      <c r="T99" s="19"/>
      <c r="U99" s="19"/>
      <c r="V99" s="19"/>
      <c r="W99" s="19"/>
      <c r="X99" s="19"/>
      <c r="Y99" s="19"/>
      <c r="Z99" s="19"/>
      <c r="AA99" s="19"/>
      <c r="AB99" s="19"/>
      <c r="AC99" s="19"/>
      <c r="AD99" s="19"/>
      <c r="AE99" s="19"/>
      <c r="AF99" s="19"/>
      <c r="AG99" s="19"/>
      <c r="AH99" s="19"/>
      <c r="AI99" s="19"/>
      <c r="AJ99" s="19"/>
      <c r="AK99" s="19"/>
      <c r="AL99" s="19"/>
      <c r="AM99" s="19"/>
      <c r="AN99" s="19"/>
      <c r="AO99" s="19"/>
      <c r="AP99" s="19"/>
      <c r="AQ99" s="19"/>
      <c r="AR99" s="19"/>
      <c r="AS99" s="19"/>
      <c r="AT99" s="19"/>
      <c r="BT99" s="6" t="str">
        <f>IF('Individual Costs &amp; Income'!$U106="", "", 'Individual Costs &amp; Income'!$U106)</f>
        <v/>
      </c>
    </row>
    <row r="100" spans="1:72" x14ac:dyDescent="0.25">
      <c r="A100" s="19"/>
      <c r="B100" s="19"/>
      <c r="C100" s="19"/>
      <c r="D100" s="19"/>
      <c r="E100" s="19"/>
      <c r="F100" s="19"/>
      <c r="G100" s="19"/>
      <c r="H100" s="19"/>
      <c r="I100" s="19"/>
      <c r="J100" s="19"/>
      <c r="K100" s="19"/>
      <c r="L100" s="19"/>
      <c r="M100" s="19"/>
      <c r="N100" s="19"/>
      <c r="O100" s="19"/>
      <c r="P100" s="19"/>
      <c r="Q100" s="19"/>
      <c r="R100" s="19"/>
      <c r="S100" s="19"/>
      <c r="T100" s="19"/>
      <c r="U100" s="19"/>
      <c r="V100" s="19"/>
      <c r="W100" s="19"/>
      <c r="X100" s="19"/>
      <c r="Y100" s="19"/>
      <c r="Z100" s="19"/>
      <c r="AA100" s="19"/>
      <c r="AB100" s="19"/>
      <c r="AC100" s="19"/>
      <c r="AD100" s="19"/>
      <c r="AE100" s="19"/>
      <c r="AF100" s="19"/>
      <c r="AG100" s="19"/>
      <c r="AH100" s="19"/>
      <c r="AI100" s="19"/>
      <c r="AJ100" s="19"/>
      <c r="AK100" s="19"/>
      <c r="AL100" s="19"/>
      <c r="AM100" s="19"/>
      <c r="AN100" s="19"/>
      <c r="AO100" s="19"/>
      <c r="AP100" s="19"/>
      <c r="AQ100" s="19"/>
      <c r="AR100" s="19"/>
      <c r="AS100" s="19"/>
      <c r="AT100" s="19"/>
      <c r="BT100" s="6" t="str">
        <f>IF('Individual Costs &amp; Income'!$U107="", "", 'Individual Costs &amp; Income'!$U107)</f>
        <v/>
      </c>
    </row>
    <row r="101" spans="1:72" ht="15" customHeight="1" x14ac:dyDescent="0.25">
      <c r="A101" s="19"/>
      <c r="B101" s="183" t="s">
        <v>80</v>
      </c>
      <c r="C101" s="184"/>
      <c r="D101" s="184"/>
      <c r="E101" s="184"/>
      <c r="F101" s="184"/>
      <c r="G101" s="184"/>
      <c r="H101" s="184"/>
      <c r="I101" s="184"/>
      <c r="J101" s="184"/>
      <c r="K101" s="184"/>
      <c r="L101" s="184"/>
      <c r="M101" s="184"/>
      <c r="N101" s="184"/>
      <c r="O101" s="184"/>
      <c r="P101" s="184"/>
      <c r="Q101" s="184"/>
      <c r="R101" s="184"/>
      <c r="S101" s="184"/>
      <c r="T101" s="184"/>
      <c r="U101" s="185"/>
      <c r="V101" s="19"/>
      <c r="W101" s="200" t="s">
        <v>82</v>
      </c>
      <c r="X101" s="200"/>
      <c r="Y101" s="200"/>
      <c r="Z101" s="200"/>
      <c r="AA101" s="200"/>
      <c r="AB101" s="200"/>
      <c r="AC101" s="200"/>
      <c r="AD101" s="200"/>
      <c r="AE101" s="200"/>
      <c r="AF101" s="200"/>
      <c r="AG101" s="200"/>
      <c r="AH101" s="200"/>
      <c r="AI101" s="200"/>
      <c r="AJ101" s="200"/>
      <c r="AK101" s="200"/>
      <c r="AL101" s="200"/>
      <c r="AM101" s="200"/>
      <c r="AN101" s="200"/>
      <c r="AO101" s="200"/>
      <c r="AP101" s="200"/>
      <c r="AQ101" s="200"/>
      <c r="AR101" s="200"/>
      <c r="AS101" s="200"/>
      <c r="AT101" s="19"/>
      <c r="BT101" s="6" t="str">
        <f>IF('Individual Costs &amp; Income'!$U108="", "", 'Individual Costs &amp; Income'!$U108)</f>
        <v/>
      </c>
    </row>
    <row r="102" spans="1:72" ht="15" customHeight="1" x14ac:dyDescent="0.25">
      <c r="A102" s="19"/>
      <c r="B102" s="186"/>
      <c r="C102" s="187"/>
      <c r="D102" s="187"/>
      <c r="E102" s="187"/>
      <c r="F102" s="187"/>
      <c r="G102" s="187"/>
      <c r="H102" s="187"/>
      <c r="I102" s="187"/>
      <c r="J102" s="187"/>
      <c r="K102" s="187"/>
      <c r="L102" s="187"/>
      <c r="M102" s="187"/>
      <c r="N102" s="187"/>
      <c r="O102" s="187"/>
      <c r="P102" s="187"/>
      <c r="Q102" s="187"/>
      <c r="R102" s="187"/>
      <c r="S102" s="187"/>
      <c r="T102" s="187"/>
      <c r="U102" s="188"/>
      <c r="V102" s="19"/>
      <c r="W102" s="174" t="s">
        <v>81</v>
      </c>
      <c r="X102" s="175"/>
      <c r="Y102" s="175"/>
      <c r="Z102" s="175"/>
      <c r="AA102" s="175"/>
      <c r="AB102" s="175"/>
      <c r="AC102" s="175"/>
      <c r="AD102" s="175"/>
      <c r="AE102" s="175"/>
      <c r="AF102" s="175"/>
      <c r="AG102" s="175"/>
      <c r="AH102" s="175"/>
      <c r="AI102" s="175"/>
      <c r="AJ102" s="175"/>
      <c r="AK102" s="175"/>
      <c r="AL102" s="175"/>
      <c r="AM102" s="175"/>
      <c r="AN102" s="175"/>
      <c r="AO102" s="176"/>
      <c r="AP102" s="177">
        <v>1010</v>
      </c>
      <c r="AQ102" s="178"/>
      <c r="AR102" s="178"/>
      <c r="AS102" s="179"/>
      <c r="AT102" s="19"/>
      <c r="BT102" s="6" t="str">
        <f>IF('Individual Costs &amp; Income'!$U109="", "", 'Individual Costs &amp; Income'!$U109)</f>
        <v/>
      </c>
    </row>
    <row r="103" spans="1:72" x14ac:dyDescent="0.25">
      <c r="A103" s="19"/>
      <c r="B103" s="19"/>
      <c r="C103" s="19"/>
      <c r="D103" s="19"/>
      <c r="E103" s="19"/>
      <c r="F103" s="19"/>
      <c r="G103" s="19"/>
      <c r="H103" s="19"/>
      <c r="I103" s="19"/>
      <c r="J103" s="19"/>
      <c r="K103" s="19"/>
      <c r="L103" s="19"/>
      <c r="M103" s="19"/>
      <c r="N103" s="19"/>
      <c r="O103" s="19"/>
      <c r="P103" s="19"/>
      <c r="Q103" s="19"/>
      <c r="R103" s="19"/>
      <c r="S103" s="19"/>
      <c r="T103" s="19"/>
      <c r="U103" s="19"/>
      <c r="V103" s="19"/>
      <c r="W103" s="19"/>
      <c r="X103" s="19"/>
      <c r="Y103" s="19"/>
      <c r="Z103" s="19"/>
      <c r="AA103" s="19"/>
      <c r="AB103" s="19"/>
      <c r="AC103" s="19"/>
      <c r="AD103" s="19"/>
      <c r="AE103" s="19"/>
      <c r="AF103" s="19"/>
      <c r="AG103" s="19"/>
      <c r="AH103" s="19"/>
      <c r="AI103" s="19"/>
      <c r="AJ103" s="19"/>
      <c r="AK103" s="19"/>
      <c r="AL103" s="19"/>
      <c r="AM103" s="19"/>
      <c r="AN103" s="19"/>
      <c r="AO103" s="19"/>
      <c r="AP103" s="19"/>
      <c r="AQ103" s="19"/>
      <c r="AR103" s="19"/>
      <c r="AS103" s="19"/>
      <c r="AT103" s="19"/>
      <c r="BT103" s="6" t="str">
        <f>IF('Individual Costs &amp; Income'!$U110="", "", 'Individual Costs &amp; Income'!$U110)</f>
        <v/>
      </c>
    </row>
    <row r="104" spans="1:72" x14ac:dyDescent="0.25">
      <c r="A104" s="19"/>
      <c r="B104" s="19"/>
      <c r="C104" s="19"/>
      <c r="D104" s="19"/>
      <c r="E104" s="19"/>
      <c r="F104" s="19"/>
      <c r="G104" s="19"/>
      <c r="H104" s="19"/>
      <c r="I104" s="19"/>
      <c r="J104" s="19"/>
      <c r="K104" s="19"/>
      <c r="L104" s="19"/>
      <c r="M104" s="19"/>
      <c r="N104" s="19"/>
      <c r="O104" s="19"/>
      <c r="P104" s="19"/>
      <c r="Q104" s="19"/>
      <c r="R104" s="19"/>
      <c r="S104" s="19"/>
      <c r="T104" s="19"/>
      <c r="U104" s="19"/>
      <c r="V104" s="19"/>
      <c r="W104" s="19"/>
      <c r="X104" s="19"/>
      <c r="Y104" s="19"/>
      <c r="Z104" s="19"/>
      <c r="AA104" s="19"/>
      <c r="AB104" s="19"/>
      <c r="AC104" s="19"/>
      <c r="AD104" s="19"/>
      <c r="AE104" s="19"/>
      <c r="AF104" s="19"/>
      <c r="AG104" s="19"/>
      <c r="AH104" s="19"/>
      <c r="AI104" s="19"/>
      <c r="AJ104" s="19"/>
      <c r="AK104" s="19"/>
      <c r="AL104" s="19"/>
      <c r="AM104" s="19"/>
      <c r="AN104" s="19"/>
      <c r="AO104" s="19"/>
      <c r="AP104" s="19"/>
      <c r="AQ104" s="19"/>
      <c r="AR104" s="19"/>
      <c r="AS104" s="19"/>
      <c r="AT104" s="19"/>
      <c r="BT104" s="6" t="str">
        <f>IF('Individual Costs &amp; Income'!$U111="", "", 'Individual Costs &amp; Income'!$U111)</f>
        <v/>
      </c>
    </row>
    <row r="105" spans="1:72" x14ac:dyDescent="0.25">
      <c r="A105" s="19"/>
      <c r="B105" s="19"/>
      <c r="C105" s="19"/>
      <c r="D105" s="19"/>
      <c r="E105" s="19"/>
      <c r="F105" s="19"/>
      <c r="G105" s="19"/>
      <c r="H105" s="19"/>
      <c r="I105" s="19"/>
      <c r="J105" s="19"/>
      <c r="K105" s="19"/>
      <c r="L105" s="19"/>
      <c r="M105" s="19"/>
      <c r="N105" s="19"/>
      <c r="O105" s="19"/>
      <c r="P105" s="19"/>
      <c r="Q105" s="19"/>
      <c r="R105" s="19"/>
      <c r="S105" s="19"/>
      <c r="T105" s="19"/>
      <c r="U105" s="19"/>
      <c r="V105" s="19"/>
      <c r="W105" s="19"/>
      <c r="X105" s="19"/>
      <c r="Y105" s="19"/>
      <c r="Z105" s="19"/>
      <c r="AA105" s="19"/>
      <c r="AB105" s="19"/>
      <c r="AC105" s="19"/>
      <c r="AD105" s="19"/>
      <c r="AE105" s="19"/>
      <c r="AF105" s="19"/>
      <c r="AG105" s="19"/>
      <c r="AH105" s="19"/>
      <c r="AI105" s="19"/>
      <c r="AJ105" s="19"/>
      <c r="AK105" s="19"/>
      <c r="AL105" s="19"/>
      <c r="AM105" s="19"/>
      <c r="AN105" s="19"/>
      <c r="AO105" s="19"/>
      <c r="AP105" s="19"/>
      <c r="AQ105" s="19"/>
      <c r="AR105" s="19"/>
      <c r="AS105" s="19"/>
      <c r="AT105" s="19"/>
      <c r="BA105" s="5" t="str">
        <f>_xlfn.CONCAT("for all codes starting with ", $BN$4)</f>
        <v>for all codes starting with 1010</v>
      </c>
      <c r="BT105" s="6" t="str">
        <f>IF('Individual Costs &amp; Income'!$U112="", "", 'Individual Costs &amp; Income'!$U112)</f>
        <v/>
      </c>
    </row>
    <row r="106" spans="1:72" x14ac:dyDescent="0.25">
      <c r="A106" s="19"/>
      <c r="B106" s="19"/>
      <c r="C106" s="19"/>
      <c r="D106" s="19"/>
      <c r="E106" s="19"/>
      <c r="F106" s="19"/>
      <c r="G106" s="19"/>
      <c r="H106" s="19"/>
      <c r="I106" s="19"/>
      <c r="J106" s="19"/>
      <c r="K106" s="19"/>
      <c r="L106" s="19"/>
      <c r="M106" s="19"/>
      <c r="N106" s="19"/>
      <c r="O106" s="19"/>
      <c r="P106" s="19"/>
      <c r="Q106" s="19"/>
      <c r="R106" s="19"/>
      <c r="S106" s="19"/>
      <c r="T106" s="19"/>
      <c r="U106" s="19"/>
      <c r="V106" s="19"/>
      <c r="W106" s="19"/>
      <c r="X106" s="19"/>
      <c r="Y106" s="19"/>
      <c r="Z106" s="19"/>
      <c r="AA106" s="19"/>
      <c r="AB106" s="19"/>
      <c r="AC106" s="19"/>
      <c r="AD106" s="19"/>
      <c r="AE106" s="19"/>
      <c r="AF106" s="19"/>
      <c r="AG106" s="19"/>
      <c r="AH106" s="19"/>
      <c r="AI106" s="19"/>
      <c r="AJ106" s="19"/>
      <c r="AK106" s="19"/>
      <c r="AL106" s="19"/>
      <c r="AM106" s="19"/>
      <c r="AN106" s="19"/>
      <c r="AO106" s="19"/>
      <c r="AP106" s="19"/>
      <c r="AQ106" s="19"/>
      <c r="AR106" s="19"/>
      <c r="AS106" s="19"/>
      <c r="AT106" s="19"/>
      <c r="BA106" s="7" t="str">
        <f>_xlfn.CONCAT("for all entries with a ", $BN$4, " code")</f>
        <v>for all entries with a 1010 code</v>
      </c>
      <c r="BT106" s="6" t="str">
        <f>IF('Individual Costs &amp; Income'!$U113="", "", 'Individual Costs &amp; Income'!$U113)</f>
        <v/>
      </c>
    </row>
    <row r="107" spans="1:72" x14ac:dyDescent="0.25">
      <c r="A107" s="19"/>
      <c r="B107" s="19"/>
      <c r="C107" s="19"/>
      <c r="D107" s="19"/>
      <c r="E107" s="19"/>
      <c r="F107" s="19"/>
      <c r="G107" s="19"/>
      <c r="H107" s="19"/>
      <c r="I107" s="19"/>
      <c r="J107" s="19"/>
      <c r="K107" s="19"/>
      <c r="L107" s="19"/>
      <c r="M107" s="19"/>
      <c r="N107" s="19"/>
      <c r="O107" s="19"/>
      <c r="P107" s="19"/>
      <c r="Q107" s="19"/>
      <c r="R107" s="19"/>
      <c r="S107" s="19"/>
      <c r="T107" s="19"/>
      <c r="U107" s="19"/>
      <c r="V107" s="19"/>
      <c r="W107" s="19"/>
      <c r="X107" s="19"/>
      <c r="Y107" s="19"/>
      <c r="Z107" s="19"/>
      <c r="AA107" s="19"/>
      <c r="AB107" s="19"/>
      <c r="AC107" s="19"/>
      <c r="AD107" s="19"/>
      <c r="AE107" s="19"/>
      <c r="AF107" s="19"/>
      <c r="AG107" s="19"/>
      <c r="AH107" s="19"/>
      <c r="AI107" s="19"/>
      <c r="AJ107" s="19"/>
      <c r="AK107" s="19"/>
      <c r="AL107" s="19"/>
      <c r="AM107" s="19"/>
      <c r="AN107" s="19"/>
      <c r="AO107" s="19"/>
      <c r="AP107" s="19"/>
      <c r="AQ107" s="19"/>
      <c r="AR107" s="19"/>
      <c r="AS107" s="19"/>
      <c r="AT107" s="19"/>
      <c r="BT107" s="6" t="str">
        <f>IF('Individual Costs &amp; Income'!$U114="", "", 'Individual Costs &amp; Income'!$U114)</f>
        <v/>
      </c>
    </row>
    <row r="108" spans="1:72" x14ac:dyDescent="0.25">
      <c r="A108" s="19"/>
      <c r="B108" s="19"/>
      <c r="C108" s="19"/>
      <c r="D108" s="19"/>
      <c r="E108" s="19"/>
      <c r="F108" s="19"/>
      <c r="G108" s="19"/>
      <c r="H108" s="19"/>
      <c r="I108" s="19"/>
      <c r="J108" s="19"/>
      <c r="K108" s="19"/>
      <c r="L108" s="19"/>
      <c r="M108" s="19"/>
      <c r="N108" s="19"/>
      <c r="O108" s="19"/>
      <c r="P108" s="19"/>
      <c r="Q108" s="19"/>
      <c r="R108" s="19"/>
      <c r="S108" s="19"/>
      <c r="T108" s="19"/>
      <c r="U108" s="19"/>
      <c r="V108" s="19"/>
      <c r="W108" s="19"/>
      <c r="X108" s="19"/>
      <c r="Y108" s="19"/>
      <c r="Z108" s="19"/>
      <c r="AA108" s="19"/>
      <c r="AB108" s="19"/>
      <c r="AC108" s="19"/>
      <c r="AD108" s="19"/>
      <c r="AE108" s="19"/>
      <c r="AF108" s="19"/>
      <c r="AG108" s="19"/>
      <c r="AH108" s="19"/>
      <c r="AI108" s="19"/>
      <c r="AJ108" s="19"/>
      <c r="AK108" s="19"/>
      <c r="AL108" s="19"/>
      <c r="AM108" s="19"/>
      <c r="AN108" s="19"/>
      <c r="AO108" s="19"/>
      <c r="AP108" s="19"/>
      <c r="AQ108" s="19"/>
      <c r="AR108" s="19"/>
      <c r="AS108" s="19"/>
      <c r="AT108" s="19"/>
      <c r="BA108" s="36" t="str">
        <f>IF($BN$3="X", $BA$105, $BA$106)</f>
        <v>for all entries with a 1010 code</v>
      </c>
      <c r="BT108" s="6" t="str">
        <f>IF('Individual Costs &amp; Income'!$U115="", "", 'Individual Costs &amp; Income'!$U115)</f>
        <v/>
      </c>
    </row>
    <row r="109" spans="1:72" x14ac:dyDescent="0.25">
      <c r="A109" s="19"/>
      <c r="B109" s="19"/>
      <c r="C109" s="19"/>
      <c r="D109" s="19"/>
      <c r="E109" s="19"/>
      <c r="F109" s="19"/>
      <c r="G109" s="19"/>
      <c r="H109" s="19"/>
      <c r="I109" s="19"/>
      <c r="J109" s="19"/>
      <c r="K109" s="19"/>
      <c r="L109" s="19"/>
      <c r="M109" s="19"/>
      <c r="N109" s="19"/>
      <c r="O109" s="19"/>
      <c r="P109" s="19"/>
      <c r="Q109" s="19"/>
      <c r="R109" s="19"/>
      <c r="S109" s="19"/>
      <c r="T109" s="19"/>
      <c r="U109" s="19"/>
      <c r="V109" s="19"/>
      <c r="W109" s="19"/>
      <c r="X109" s="19"/>
      <c r="Y109" s="19"/>
      <c r="Z109" s="19"/>
      <c r="AA109" s="19"/>
      <c r="AB109" s="19"/>
      <c r="AC109" s="19"/>
      <c r="AD109" s="19"/>
      <c r="AE109" s="19"/>
      <c r="AF109" s="19"/>
      <c r="AG109" s="19"/>
      <c r="AH109" s="19"/>
      <c r="AI109" s="19"/>
      <c r="AJ109" s="19"/>
      <c r="AK109" s="19"/>
      <c r="AL109" s="19"/>
      <c r="AM109" s="19"/>
      <c r="AN109" s="19"/>
      <c r="AO109" s="19"/>
      <c r="AP109" s="19"/>
      <c r="AQ109" s="19"/>
      <c r="AR109" s="19"/>
      <c r="AS109" s="19"/>
      <c r="AT109" s="19"/>
      <c r="BT109" s="6" t="str">
        <f>IF('Individual Costs &amp; Income'!$U116="", "", 'Individual Costs &amp; Income'!$U116)</f>
        <v/>
      </c>
    </row>
    <row r="110" spans="1:72" x14ac:dyDescent="0.25">
      <c r="A110" s="19"/>
      <c r="B110" s="19"/>
      <c r="C110" s="19"/>
      <c r="D110" s="19"/>
      <c r="E110" s="19"/>
      <c r="F110" s="19"/>
      <c r="G110" s="19"/>
      <c r="H110" s="19"/>
      <c r="I110" s="19"/>
      <c r="J110" s="19"/>
      <c r="K110" s="19"/>
      <c r="L110" s="19"/>
      <c r="M110" s="19"/>
      <c r="N110" s="19"/>
      <c r="O110" s="19"/>
      <c r="P110" s="19"/>
      <c r="Q110" s="19"/>
      <c r="R110" s="19"/>
      <c r="S110" s="19"/>
      <c r="T110" s="19"/>
      <c r="U110" s="19"/>
      <c r="V110" s="19"/>
      <c r="W110" s="19"/>
      <c r="X110" s="19"/>
      <c r="Y110" s="19"/>
      <c r="Z110" s="19"/>
      <c r="AA110" s="19"/>
      <c r="AB110" s="19"/>
      <c r="AC110" s="19"/>
      <c r="AD110" s="19"/>
      <c r="AE110" s="19"/>
      <c r="AF110" s="19"/>
      <c r="AG110" s="19"/>
      <c r="AH110" s="19"/>
      <c r="AI110" s="19"/>
      <c r="AJ110" s="19"/>
      <c r="AK110" s="19"/>
      <c r="AL110" s="19"/>
      <c r="AM110" s="19"/>
      <c r="AN110" s="19"/>
      <c r="AO110" s="19"/>
      <c r="AP110" s="19"/>
      <c r="AQ110" s="19"/>
      <c r="AR110" s="19"/>
      <c r="AS110" s="19"/>
      <c r="AT110" s="19"/>
      <c r="BT110" s="6" t="str">
        <f>IF('Individual Costs &amp; Income'!$U117="", "", 'Individual Costs &amp; Income'!$U117)</f>
        <v/>
      </c>
    </row>
    <row r="111" spans="1:72" x14ac:dyDescent="0.25">
      <c r="A111" s="19"/>
      <c r="B111" s="19"/>
      <c r="C111" s="19"/>
      <c r="D111" s="19"/>
      <c r="E111" s="19"/>
      <c r="F111" s="19"/>
      <c r="G111" s="19"/>
      <c r="H111" s="19"/>
      <c r="I111" s="19"/>
      <c r="J111" s="19"/>
      <c r="K111" s="19"/>
      <c r="L111" s="19"/>
      <c r="M111" s="19"/>
      <c r="N111" s="19"/>
      <c r="O111" s="19"/>
      <c r="P111" s="19"/>
      <c r="Q111" s="19"/>
      <c r="R111" s="19"/>
      <c r="S111" s="19"/>
      <c r="T111" s="19"/>
      <c r="U111" s="19"/>
      <c r="V111" s="19"/>
      <c r="W111" s="19"/>
      <c r="X111" s="19"/>
      <c r="Y111" s="19"/>
      <c r="Z111" s="19"/>
      <c r="AA111" s="19"/>
      <c r="AB111" s="19"/>
      <c r="AC111" s="19"/>
      <c r="AD111" s="19"/>
      <c r="AE111" s="19"/>
      <c r="AF111" s="19"/>
      <c r="AG111" s="19"/>
      <c r="AH111" s="19"/>
      <c r="AI111" s="19"/>
      <c r="AJ111" s="19"/>
      <c r="AK111" s="19"/>
      <c r="AL111" s="19"/>
      <c r="AM111" s="19"/>
      <c r="AN111" s="19"/>
      <c r="AO111" s="19"/>
      <c r="AP111" s="19"/>
      <c r="AQ111" s="19"/>
      <c r="AR111" s="19"/>
      <c r="AS111" s="19"/>
      <c r="AT111" s="19"/>
      <c r="BA111" s="36" t="str">
        <f>_xlfn.CONCAT("Combined Income &amp; Costs (", $BA$108, ")")</f>
        <v>Combined Income &amp; Costs (for all entries with a 1010 code)</v>
      </c>
      <c r="BT111" s="6" t="str">
        <f>IF('Individual Costs &amp; Income'!$U118="", "", 'Individual Costs &amp; Income'!$U118)</f>
        <v/>
      </c>
    </row>
    <row r="112" spans="1:72" x14ac:dyDescent="0.25">
      <c r="A112" s="19"/>
      <c r="B112" s="19"/>
      <c r="C112" s="19"/>
      <c r="D112" s="19"/>
      <c r="E112" s="19"/>
      <c r="F112" s="19"/>
      <c r="G112" s="19"/>
      <c r="H112" s="19"/>
      <c r="I112" s="19"/>
      <c r="J112" s="19"/>
      <c r="K112" s="19"/>
      <c r="L112" s="19"/>
      <c r="M112" s="19"/>
      <c r="N112" s="19"/>
      <c r="O112" s="19"/>
      <c r="P112" s="19"/>
      <c r="Q112" s="19"/>
      <c r="R112" s="19"/>
      <c r="S112" s="19"/>
      <c r="T112" s="19"/>
      <c r="U112" s="19"/>
      <c r="V112" s="19"/>
      <c r="W112" s="19"/>
      <c r="X112" s="19"/>
      <c r="Y112" s="19"/>
      <c r="Z112" s="19"/>
      <c r="AA112" s="19"/>
      <c r="AB112" s="19"/>
      <c r="AC112" s="19"/>
      <c r="AD112" s="19"/>
      <c r="AE112" s="19"/>
      <c r="AF112" s="19"/>
      <c r="AG112" s="19"/>
      <c r="AH112" s="19"/>
      <c r="AI112" s="19"/>
      <c r="AJ112" s="19"/>
      <c r="AK112" s="19"/>
      <c r="AL112" s="19"/>
      <c r="AM112" s="19"/>
      <c r="AN112" s="19"/>
      <c r="AO112" s="19"/>
      <c r="AP112" s="19"/>
      <c r="AQ112" s="19"/>
      <c r="AR112" s="19"/>
      <c r="AS112" s="19"/>
      <c r="AT112" s="19"/>
      <c r="BT112" s="6" t="str">
        <f>IF('Individual Costs &amp; Income'!$U119="", "", 'Individual Costs &amp; Income'!$U119)</f>
        <v/>
      </c>
    </row>
    <row r="113" spans="1:72" x14ac:dyDescent="0.25">
      <c r="A113" s="19"/>
      <c r="B113" s="19"/>
      <c r="C113" s="19"/>
      <c r="D113" s="19"/>
      <c r="E113" s="19"/>
      <c r="F113" s="19"/>
      <c r="G113" s="19"/>
      <c r="H113" s="19"/>
      <c r="I113" s="19"/>
      <c r="J113" s="19"/>
      <c r="K113" s="19"/>
      <c r="L113" s="19"/>
      <c r="M113" s="19"/>
      <c r="N113" s="19"/>
      <c r="O113" s="19"/>
      <c r="P113" s="19"/>
      <c r="Q113" s="19"/>
      <c r="R113" s="19"/>
      <c r="S113" s="19"/>
      <c r="T113" s="19"/>
      <c r="U113" s="19"/>
      <c r="V113" s="19"/>
      <c r="W113" s="19"/>
      <c r="X113" s="19"/>
      <c r="Y113" s="19"/>
      <c r="Z113" s="19"/>
      <c r="AA113" s="19"/>
      <c r="AB113" s="19"/>
      <c r="AC113" s="19"/>
      <c r="AD113" s="19"/>
      <c r="AE113" s="19"/>
      <c r="AF113" s="19"/>
      <c r="AG113" s="19"/>
      <c r="AH113" s="19"/>
      <c r="AI113" s="19"/>
      <c r="AJ113" s="19"/>
      <c r="AK113" s="19"/>
      <c r="AL113" s="19"/>
      <c r="AM113" s="19"/>
      <c r="AN113" s="19"/>
      <c r="AO113" s="19"/>
      <c r="AP113" s="19"/>
      <c r="AQ113" s="19"/>
      <c r="AR113" s="19"/>
      <c r="AS113" s="19"/>
      <c r="AT113" s="19"/>
      <c r="BT113" s="6" t="str">
        <f>IF('Individual Costs &amp; Income'!$U120="", "", 'Individual Costs &amp; Income'!$U120)</f>
        <v/>
      </c>
    </row>
    <row r="114" spans="1:72" x14ac:dyDescent="0.25">
      <c r="A114" s="19"/>
      <c r="B114" s="19"/>
      <c r="C114" s="19"/>
      <c r="D114" s="19"/>
      <c r="E114" s="19"/>
      <c r="F114" s="19"/>
      <c r="G114" s="19"/>
      <c r="H114" s="19"/>
      <c r="I114" s="19"/>
      <c r="J114" s="19"/>
      <c r="K114" s="19"/>
      <c r="L114" s="19"/>
      <c r="M114" s="19"/>
      <c r="N114" s="19"/>
      <c r="O114" s="19"/>
      <c r="P114" s="19"/>
      <c r="Q114" s="19"/>
      <c r="R114" s="19"/>
      <c r="S114" s="19"/>
      <c r="T114" s="19"/>
      <c r="U114" s="19"/>
      <c r="V114" s="19"/>
      <c r="W114" s="19"/>
      <c r="X114" s="19"/>
      <c r="Y114" s="19"/>
      <c r="Z114" s="19"/>
      <c r="AA114" s="19"/>
      <c r="AB114" s="19"/>
      <c r="AC114" s="19"/>
      <c r="AD114" s="19"/>
      <c r="AE114" s="19"/>
      <c r="AF114" s="19"/>
      <c r="AG114" s="19"/>
      <c r="AH114" s="19"/>
      <c r="AI114" s="19"/>
      <c r="AJ114" s="19"/>
      <c r="AK114" s="19"/>
      <c r="AL114" s="19"/>
      <c r="AM114" s="19"/>
      <c r="AN114" s="19"/>
      <c r="AO114" s="19"/>
      <c r="AP114" s="19"/>
      <c r="AQ114" s="19"/>
      <c r="AR114" s="19"/>
      <c r="AS114" s="19"/>
      <c r="AT114" s="19"/>
      <c r="BT114" s="6" t="str">
        <f>IF('Individual Costs &amp; Income'!$U121="", "", 'Individual Costs &amp; Income'!$U121)</f>
        <v/>
      </c>
    </row>
    <row r="115" spans="1:72" x14ac:dyDescent="0.25">
      <c r="A115" s="19"/>
      <c r="B115" s="19"/>
      <c r="C115" s="19"/>
      <c r="D115" s="19"/>
      <c r="E115" s="19"/>
      <c r="F115" s="19"/>
      <c r="G115" s="19"/>
      <c r="H115" s="19"/>
      <c r="I115" s="19"/>
      <c r="J115" s="19"/>
      <c r="K115" s="19"/>
      <c r="L115" s="19"/>
      <c r="M115" s="19"/>
      <c r="N115" s="19"/>
      <c r="O115" s="19"/>
      <c r="P115" s="19"/>
      <c r="Q115" s="19"/>
      <c r="R115" s="19"/>
      <c r="S115" s="19"/>
      <c r="T115" s="19"/>
      <c r="U115" s="19"/>
      <c r="V115" s="19"/>
      <c r="W115" s="19"/>
      <c r="X115" s="19"/>
      <c r="Y115" s="19"/>
      <c r="Z115" s="19"/>
      <c r="AA115" s="19"/>
      <c r="AB115" s="19"/>
      <c r="AC115" s="19"/>
      <c r="AD115" s="19"/>
      <c r="AE115" s="19"/>
      <c r="AF115" s="19"/>
      <c r="AG115" s="19"/>
      <c r="AH115" s="19"/>
      <c r="AI115" s="19"/>
      <c r="AJ115" s="19"/>
      <c r="AK115" s="19"/>
      <c r="AL115" s="19"/>
      <c r="AM115" s="19"/>
      <c r="AN115" s="19"/>
      <c r="AO115" s="19"/>
      <c r="AP115" s="19"/>
      <c r="AQ115" s="19"/>
      <c r="AR115" s="19"/>
      <c r="AS115" s="19"/>
      <c r="AT115" s="19"/>
      <c r="BT115" s="6" t="str">
        <f>IF('Individual Costs &amp; Income'!$U122="", "", 'Individual Costs &amp; Income'!$U122)</f>
        <v/>
      </c>
    </row>
    <row r="116" spans="1:72" x14ac:dyDescent="0.25">
      <c r="A116" s="19"/>
      <c r="B116" s="19"/>
      <c r="C116" s="19"/>
      <c r="D116" s="19"/>
      <c r="E116" s="19"/>
      <c r="F116" s="19"/>
      <c r="G116" s="19"/>
      <c r="H116" s="19"/>
      <c r="I116" s="19"/>
      <c r="J116" s="19"/>
      <c r="K116" s="19"/>
      <c r="L116" s="19"/>
      <c r="M116" s="19"/>
      <c r="N116" s="19"/>
      <c r="O116" s="19"/>
      <c r="P116" s="19"/>
      <c r="Q116" s="19"/>
      <c r="R116" s="19"/>
      <c r="S116" s="19"/>
      <c r="T116" s="19"/>
      <c r="U116" s="19"/>
      <c r="V116" s="19"/>
      <c r="W116" s="19"/>
      <c r="X116" s="19"/>
      <c r="Y116" s="19"/>
      <c r="Z116" s="19"/>
      <c r="AA116" s="19"/>
      <c r="AB116" s="19"/>
      <c r="AC116" s="19"/>
      <c r="AD116" s="19"/>
      <c r="AE116" s="19"/>
      <c r="AF116" s="19"/>
      <c r="AG116" s="19"/>
      <c r="AH116" s="19"/>
      <c r="AI116" s="19"/>
      <c r="AJ116" s="19"/>
      <c r="AK116" s="19"/>
      <c r="AL116" s="19"/>
      <c r="AM116" s="19"/>
      <c r="AN116" s="19"/>
      <c r="AO116" s="19"/>
      <c r="AP116" s="19"/>
      <c r="AQ116" s="19"/>
      <c r="AR116" s="19"/>
      <c r="AS116" s="19"/>
      <c r="AT116" s="19"/>
      <c r="BT116" s="6" t="str">
        <f>IF('Individual Costs &amp; Income'!$U123="", "", 'Individual Costs &amp; Income'!$U123)</f>
        <v/>
      </c>
    </row>
    <row r="117" spans="1:72" x14ac:dyDescent="0.25">
      <c r="A117" s="19"/>
      <c r="B117" s="19"/>
      <c r="C117" s="19"/>
      <c r="D117" s="19"/>
      <c r="E117" s="19"/>
      <c r="F117" s="19"/>
      <c r="G117" s="19"/>
      <c r="H117" s="19"/>
      <c r="I117" s="19"/>
      <c r="J117" s="19"/>
      <c r="K117" s="19"/>
      <c r="L117" s="19"/>
      <c r="M117" s="19"/>
      <c r="N117" s="19"/>
      <c r="O117" s="19"/>
      <c r="P117" s="19"/>
      <c r="Q117" s="19"/>
      <c r="R117" s="19"/>
      <c r="S117" s="19"/>
      <c r="T117" s="19"/>
      <c r="U117" s="19"/>
      <c r="V117" s="19"/>
      <c r="W117" s="19"/>
      <c r="X117" s="19"/>
      <c r="Y117" s="19"/>
      <c r="Z117" s="19"/>
      <c r="AA117" s="19"/>
      <c r="AB117" s="19"/>
      <c r="AC117" s="19"/>
      <c r="AD117" s="19"/>
      <c r="AE117" s="19"/>
      <c r="AF117" s="19"/>
      <c r="AG117" s="19"/>
      <c r="AH117" s="19"/>
      <c r="AI117" s="19"/>
      <c r="AJ117" s="19"/>
      <c r="AK117" s="19"/>
      <c r="AL117" s="19"/>
      <c r="AM117" s="19"/>
      <c r="AN117" s="19"/>
      <c r="AO117" s="19"/>
      <c r="AP117" s="19"/>
      <c r="AQ117" s="19"/>
      <c r="AR117" s="19"/>
      <c r="AS117" s="19"/>
      <c r="AT117" s="19"/>
      <c r="BT117" s="6" t="str">
        <f>IF('Individual Costs &amp; Income'!$U124="", "", 'Individual Costs &amp; Income'!$U124)</f>
        <v/>
      </c>
    </row>
    <row r="118" spans="1:72" x14ac:dyDescent="0.25">
      <c r="A118" s="19"/>
      <c r="B118" s="19"/>
      <c r="C118" s="19"/>
      <c r="D118" s="19"/>
      <c r="E118" s="19"/>
      <c r="F118" s="19"/>
      <c r="G118" s="19"/>
      <c r="H118" s="19"/>
      <c r="I118" s="19"/>
      <c r="J118" s="19"/>
      <c r="K118" s="19"/>
      <c r="L118" s="19"/>
      <c r="M118" s="19"/>
      <c r="N118" s="19"/>
      <c r="O118" s="19"/>
      <c r="P118" s="19"/>
      <c r="Q118" s="19"/>
      <c r="R118" s="19"/>
      <c r="S118" s="19"/>
      <c r="T118" s="19"/>
      <c r="U118" s="19"/>
      <c r="V118" s="19"/>
      <c r="W118" s="19"/>
      <c r="X118" s="19"/>
      <c r="Y118" s="19"/>
      <c r="Z118" s="19"/>
      <c r="AA118" s="19"/>
      <c r="AB118" s="19"/>
      <c r="AC118" s="19"/>
      <c r="AD118" s="19"/>
      <c r="AE118" s="19"/>
      <c r="AF118" s="19"/>
      <c r="AG118" s="19"/>
      <c r="AH118" s="19"/>
      <c r="AI118" s="19"/>
      <c r="AJ118" s="19"/>
      <c r="AK118" s="19"/>
      <c r="AL118" s="19"/>
      <c r="AM118" s="19"/>
      <c r="AN118" s="19"/>
      <c r="AO118" s="19"/>
      <c r="AP118" s="19"/>
      <c r="AQ118" s="19"/>
      <c r="AR118" s="19"/>
      <c r="AS118" s="19"/>
      <c r="AT118" s="19"/>
      <c r="BT118" s="6" t="str">
        <f>IF('Individual Costs &amp; Income'!$U125="", "", 'Individual Costs &amp; Income'!$U125)</f>
        <v/>
      </c>
    </row>
    <row r="119" spans="1:72" x14ac:dyDescent="0.25">
      <c r="A119" s="19"/>
      <c r="B119" s="19"/>
      <c r="C119" s="19"/>
      <c r="D119" s="19"/>
      <c r="E119" s="19"/>
      <c r="F119" s="19"/>
      <c r="G119" s="19"/>
      <c r="H119" s="19"/>
      <c r="I119" s="19"/>
      <c r="J119" s="19"/>
      <c r="K119" s="19"/>
      <c r="L119" s="19"/>
      <c r="M119" s="19"/>
      <c r="N119" s="19"/>
      <c r="O119" s="19"/>
      <c r="P119" s="19"/>
      <c r="Q119" s="19"/>
      <c r="R119" s="19"/>
      <c r="S119" s="19"/>
      <c r="T119" s="19"/>
      <c r="U119" s="19"/>
      <c r="V119" s="19"/>
      <c r="W119" s="19"/>
      <c r="X119" s="19"/>
      <c r="Y119" s="19"/>
      <c r="Z119" s="19"/>
      <c r="AA119" s="19"/>
      <c r="AB119" s="19"/>
      <c r="AC119" s="19"/>
      <c r="AD119" s="19"/>
      <c r="AE119" s="19"/>
      <c r="AF119" s="19"/>
      <c r="AG119" s="19"/>
      <c r="AH119" s="19"/>
      <c r="AI119" s="19"/>
      <c r="AJ119" s="19"/>
      <c r="AK119" s="19"/>
      <c r="AL119" s="19"/>
      <c r="AM119" s="19"/>
      <c r="AN119" s="19"/>
      <c r="AO119" s="19"/>
      <c r="AP119" s="19"/>
      <c r="AQ119" s="19"/>
      <c r="AR119" s="19"/>
      <c r="AS119" s="19"/>
      <c r="AT119" s="19"/>
      <c r="BT119" s="6" t="str">
        <f>IF('Individual Costs &amp; Income'!$U126="", "", 'Individual Costs &amp; Income'!$U126)</f>
        <v/>
      </c>
    </row>
    <row r="120" spans="1:72" x14ac:dyDescent="0.25">
      <c r="A120" s="19"/>
      <c r="B120" s="19"/>
      <c r="C120" s="19"/>
      <c r="D120" s="19"/>
      <c r="E120" s="19"/>
      <c r="F120" s="19"/>
      <c r="G120" s="19"/>
      <c r="H120" s="19"/>
      <c r="I120" s="19"/>
      <c r="J120" s="19"/>
      <c r="K120" s="19"/>
      <c r="L120" s="19"/>
      <c r="M120" s="19"/>
      <c r="N120" s="19"/>
      <c r="O120" s="19"/>
      <c r="P120" s="19"/>
      <c r="Q120" s="19"/>
      <c r="R120" s="19"/>
      <c r="S120" s="19"/>
      <c r="T120" s="19"/>
      <c r="U120" s="19"/>
      <c r="V120" s="19"/>
      <c r="W120" s="19"/>
      <c r="X120" s="19"/>
      <c r="Y120" s="19"/>
      <c r="Z120" s="19"/>
      <c r="AA120" s="19"/>
      <c r="AB120" s="19"/>
      <c r="AC120" s="19"/>
      <c r="AD120" s="19"/>
      <c r="AE120" s="19"/>
      <c r="AF120" s="19"/>
      <c r="AG120" s="19"/>
      <c r="AH120" s="19"/>
      <c r="AI120" s="19"/>
      <c r="AJ120" s="19"/>
      <c r="AK120" s="19"/>
      <c r="AL120" s="19"/>
      <c r="AM120" s="19"/>
      <c r="AN120" s="19"/>
      <c r="AO120" s="19"/>
      <c r="AP120" s="19"/>
      <c r="AQ120" s="19"/>
      <c r="AR120" s="19"/>
      <c r="AS120" s="19"/>
      <c r="AT120" s="19"/>
      <c r="BT120" s="6" t="str">
        <f>IF('Individual Costs &amp; Income'!$U127="", "", 'Individual Costs &amp; Income'!$U127)</f>
        <v/>
      </c>
    </row>
    <row r="121" spans="1:72" x14ac:dyDescent="0.25">
      <c r="A121" s="19"/>
      <c r="B121" s="19"/>
      <c r="C121" s="19"/>
      <c r="D121" s="19"/>
      <c r="E121" s="19"/>
      <c r="F121" s="19"/>
      <c r="G121" s="19"/>
      <c r="H121" s="19"/>
      <c r="I121" s="19"/>
      <c r="J121" s="19"/>
      <c r="K121" s="19"/>
      <c r="L121" s="19"/>
      <c r="M121" s="19"/>
      <c r="N121" s="19"/>
      <c r="O121" s="19"/>
      <c r="P121" s="19"/>
      <c r="Q121" s="19"/>
      <c r="R121" s="19"/>
      <c r="S121" s="19"/>
      <c r="T121" s="19"/>
      <c r="U121" s="19"/>
      <c r="V121" s="19"/>
      <c r="W121" s="19"/>
      <c r="X121" s="19"/>
      <c r="Y121" s="19"/>
      <c r="Z121" s="19"/>
      <c r="AA121" s="19"/>
      <c r="AB121" s="19"/>
      <c r="AC121" s="19"/>
      <c r="AD121" s="19"/>
      <c r="AE121" s="19"/>
      <c r="AF121" s="19"/>
      <c r="AG121" s="19"/>
      <c r="AH121" s="19"/>
      <c r="AI121" s="19"/>
      <c r="AJ121" s="19"/>
      <c r="AK121" s="19"/>
      <c r="AL121" s="19"/>
      <c r="AM121" s="19"/>
      <c r="AN121" s="19"/>
      <c r="AO121" s="19"/>
      <c r="AP121" s="19"/>
      <c r="AQ121" s="19"/>
      <c r="AR121" s="19"/>
      <c r="AS121" s="19"/>
      <c r="AT121" s="19"/>
      <c r="BT121" s="6" t="str">
        <f>IF('Individual Costs &amp; Income'!$U128="", "", 'Individual Costs &amp; Income'!$U128)</f>
        <v/>
      </c>
    </row>
    <row r="122" spans="1:72" x14ac:dyDescent="0.25">
      <c r="A122" s="19"/>
      <c r="B122" s="19"/>
      <c r="C122" s="19"/>
      <c r="D122" s="19"/>
      <c r="E122" s="19"/>
      <c r="F122" s="19"/>
      <c r="G122" s="19"/>
      <c r="H122" s="19"/>
      <c r="I122" s="19"/>
      <c r="J122" s="19"/>
      <c r="K122" s="19"/>
      <c r="L122" s="19"/>
      <c r="M122" s="19"/>
      <c r="N122" s="19"/>
      <c r="O122" s="19"/>
      <c r="P122" s="19"/>
      <c r="Q122" s="19"/>
      <c r="R122" s="19"/>
      <c r="S122" s="19"/>
      <c r="T122" s="19"/>
      <c r="U122" s="19"/>
      <c r="V122" s="19"/>
      <c r="W122" s="19"/>
      <c r="X122" s="19"/>
      <c r="Y122" s="19"/>
      <c r="Z122" s="19"/>
      <c r="AA122" s="19"/>
      <c r="AB122" s="19"/>
      <c r="AC122" s="19"/>
      <c r="AD122" s="19"/>
      <c r="AE122" s="19"/>
      <c r="AF122" s="19"/>
      <c r="AG122" s="19"/>
      <c r="AH122" s="19"/>
      <c r="AI122" s="19"/>
      <c r="AJ122" s="19"/>
      <c r="AK122" s="19"/>
      <c r="AL122" s="19"/>
      <c r="AM122" s="19"/>
      <c r="AN122" s="19"/>
      <c r="AO122" s="19"/>
      <c r="AP122" s="19"/>
      <c r="AQ122" s="19"/>
      <c r="AR122" s="19"/>
      <c r="AS122" s="19"/>
      <c r="AT122" s="19"/>
      <c r="BT122" s="6" t="str">
        <f>IF('Individual Costs &amp; Income'!$U129="", "", 'Individual Costs &amp; Income'!$U129)</f>
        <v/>
      </c>
    </row>
    <row r="123" spans="1:72" x14ac:dyDescent="0.25">
      <c r="A123" s="19"/>
      <c r="B123" s="19"/>
      <c r="C123" s="19"/>
      <c r="D123" s="19"/>
      <c r="E123" s="19"/>
      <c r="F123" s="19"/>
      <c r="G123" s="19"/>
      <c r="H123" s="19"/>
      <c r="I123" s="19"/>
      <c r="J123" s="19"/>
      <c r="K123" s="19"/>
      <c r="L123" s="19"/>
      <c r="M123" s="19"/>
      <c r="N123" s="19"/>
      <c r="O123" s="19"/>
      <c r="P123" s="19"/>
      <c r="Q123" s="19"/>
      <c r="R123" s="19"/>
      <c r="S123" s="19"/>
      <c r="T123" s="19"/>
      <c r="U123" s="19"/>
      <c r="V123" s="19"/>
      <c r="W123" s="19"/>
      <c r="X123" s="19"/>
      <c r="Y123" s="19"/>
      <c r="Z123" s="19"/>
      <c r="AA123" s="19"/>
      <c r="AB123" s="19"/>
      <c r="AC123" s="19"/>
      <c r="AD123" s="19"/>
      <c r="AE123" s="19"/>
      <c r="AF123" s="19"/>
      <c r="AG123" s="19"/>
      <c r="AH123" s="19"/>
      <c r="AI123" s="19"/>
      <c r="AJ123" s="19"/>
      <c r="AK123" s="19"/>
      <c r="AL123" s="19"/>
      <c r="AM123" s="19"/>
      <c r="AN123" s="19"/>
      <c r="AO123" s="19"/>
      <c r="AP123" s="19"/>
      <c r="AQ123" s="19"/>
      <c r="AR123" s="19"/>
      <c r="AS123" s="19"/>
      <c r="AT123" s="19"/>
      <c r="BT123" s="6" t="str">
        <f>IF('Individual Costs &amp; Income'!$U130="", "", 'Individual Costs &amp; Income'!$U130)</f>
        <v/>
      </c>
    </row>
    <row r="124" spans="1:72" x14ac:dyDescent="0.25">
      <c r="A124" s="19"/>
      <c r="B124" s="19"/>
      <c r="C124" s="19"/>
      <c r="D124" s="19"/>
      <c r="E124" s="19"/>
      <c r="F124" s="19"/>
      <c r="G124" s="19"/>
      <c r="H124" s="19"/>
      <c r="I124" s="19"/>
      <c r="J124" s="19"/>
      <c r="K124" s="19"/>
      <c r="L124" s="19"/>
      <c r="M124" s="19"/>
      <c r="N124" s="19"/>
      <c r="O124" s="19"/>
      <c r="P124" s="19"/>
      <c r="Q124" s="19"/>
      <c r="R124" s="19"/>
      <c r="S124" s="19"/>
      <c r="T124" s="19"/>
      <c r="U124" s="19"/>
      <c r="V124" s="19"/>
      <c r="W124" s="19"/>
      <c r="X124" s="19"/>
      <c r="Y124" s="19"/>
      <c r="Z124" s="19"/>
      <c r="AA124" s="19"/>
      <c r="AB124" s="19"/>
      <c r="AC124" s="19"/>
      <c r="AD124" s="19"/>
      <c r="AE124" s="19"/>
      <c r="AF124" s="19"/>
      <c r="AG124" s="19"/>
      <c r="AH124" s="19"/>
      <c r="AI124" s="19"/>
      <c r="AJ124" s="19"/>
      <c r="AK124" s="19"/>
      <c r="AL124" s="19"/>
      <c r="AM124" s="19"/>
      <c r="AN124" s="19"/>
      <c r="AO124" s="19"/>
      <c r="AP124" s="19"/>
      <c r="AQ124" s="19"/>
      <c r="AR124" s="19"/>
      <c r="AS124" s="19"/>
      <c r="AT124" s="19"/>
      <c r="BT124" s="6" t="str">
        <f>IF('Individual Costs &amp; Income'!$U131="", "", 'Individual Costs &amp; Income'!$U131)</f>
        <v/>
      </c>
    </row>
    <row r="125" spans="1:72" x14ac:dyDescent="0.25">
      <c r="A125" s="19"/>
      <c r="B125" s="19"/>
      <c r="C125" s="19"/>
      <c r="D125" s="19"/>
      <c r="E125" s="19"/>
      <c r="F125" s="19"/>
      <c r="G125" s="19"/>
      <c r="H125" s="19"/>
      <c r="I125" s="19"/>
      <c r="J125" s="19"/>
      <c r="K125" s="19"/>
      <c r="L125" s="19"/>
      <c r="M125" s="19"/>
      <c r="N125" s="19"/>
      <c r="O125" s="19"/>
      <c r="P125" s="19"/>
      <c r="Q125" s="19"/>
      <c r="R125" s="19"/>
      <c r="S125" s="19"/>
      <c r="T125" s="19"/>
      <c r="U125" s="19"/>
      <c r="V125" s="19"/>
      <c r="W125" s="19"/>
      <c r="X125" s="19"/>
      <c r="Y125" s="19"/>
      <c r="Z125" s="19"/>
      <c r="AA125" s="19"/>
      <c r="AB125" s="19"/>
      <c r="AC125" s="19"/>
      <c r="AD125" s="19"/>
      <c r="AE125" s="19"/>
      <c r="AF125" s="19"/>
      <c r="AG125" s="19"/>
      <c r="AH125" s="19"/>
      <c r="AI125" s="19"/>
      <c r="AJ125" s="19"/>
      <c r="AK125" s="19"/>
      <c r="AL125" s="19"/>
      <c r="AM125" s="19"/>
      <c r="AN125" s="19"/>
      <c r="AO125" s="19"/>
      <c r="AP125" s="19"/>
      <c r="AQ125" s="19"/>
      <c r="AR125" s="19"/>
      <c r="AS125" s="19"/>
      <c r="AT125" s="19"/>
      <c r="BT125" s="6" t="str">
        <f>IF('Individual Costs &amp; Income'!$U132="", "", 'Individual Costs &amp; Income'!$U132)</f>
        <v/>
      </c>
    </row>
    <row r="126" spans="1:72" x14ac:dyDescent="0.25">
      <c r="A126" s="19"/>
      <c r="B126" s="19"/>
      <c r="C126" s="19"/>
      <c r="D126" s="19"/>
      <c r="E126" s="19"/>
      <c r="F126" s="19"/>
      <c r="G126" s="19"/>
      <c r="H126" s="19"/>
      <c r="I126" s="19"/>
      <c r="J126" s="19"/>
      <c r="K126" s="19"/>
      <c r="L126" s="19"/>
      <c r="M126" s="19"/>
      <c r="N126" s="19"/>
      <c r="O126" s="19"/>
      <c r="P126" s="19"/>
      <c r="Q126" s="19"/>
      <c r="R126" s="19"/>
      <c r="S126" s="19"/>
      <c r="T126" s="19"/>
      <c r="U126" s="19"/>
      <c r="V126" s="19"/>
      <c r="W126" s="19"/>
      <c r="X126" s="19"/>
      <c r="Y126" s="19"/>
      <c r="Z126" s="19"/>
      <c r="AA126" s="19"/>
      <c r="AB126" s="19"/>
      <c r="AC126" s="19"/>
      <c r="AD126" s="19"/>
      <c r="AE126" s="19"/>
      <c r="AF126" s="19"/>
      <c r="AG126" s="19"/>
      <c r="AH126" s="19"/>
      <c r="AI126" s="19"/>
      <c r="AJ126" s="19"/>
      <c r="AK126" s="19"/>
      <c r="AL126" s="19"/>
      <c r="AM126" s="19"/>
      <c r="AN126" s="19"/>
      <c r="AO126" s="19"/>
      <c r="AP126" s="19"/>
      <c r="AQ126" s="19"/>
      <c r="AR126" s="19"/>
      <c r="AS126" s="19"/>
      <c r="AT126" s="19"/>
      <c r="BT126" s="6" t="str">
        <f>IF('Individual Costs &amp; Income'!$U133="", "", 'Individual Costs &amp; Income'!$U133)</f>
        <v/>
      </c>
    </row>
    <row r="127" spans="1:72" x14ac:dyDescent="0.25">
      <c r="A127" s="19"/>
      <c r="B127" s="19"/>
      <c r="C127" s="19"/>
      <c r="D127" s="19"/>
      <c r="E127" s="19"/>
      <c r="F127" s="19"/>
      <c r="G127" s="19"/>
      <c r="H127" s="19"/>
      <c r="I127" s="19"/>
      <c r="J127" s="19"/>
      <c r="K127" s="19"/>
      <c r="L127" s="19"/>
      <c r="M127" s="19"/>
      <c r="N127" s="19"/>
      <c r="O127" s="19"/>
      <c r="P127" s="19"/>
      <c r="Q127" s="19"/>
      <c r="R127" s="19"/>
      <c r="S127" s="19"/>
      <c r="T127" s="19"/>
      <c r="U127" s="19"/>
      <c r="V127" s="19"/>
      <c r="W127" s="19"/>
      <c r="X127" s="19"/>
      <c r="Y127" s="19"/>
      <c r="Z127" s="19"/>
      <c r="AA127" s="19"/>
      <c r="AB127" s="19"/>
      <c r="AC127" s="19"/>
      <c r="AD127" s="19"/>
      <c r="AE127" s="19"/>
      <c r="AF127" s="19"/>
      <c r="AG127" s="19"/>
      <c r="AH127" s="19"/>
      <c r="AI127" s="19"/>
      <c r="AJ127" s="19"/>
      <c r="AK127" s="19"/>
      <c r="AL127" s="19"/>
      <c r="AM127" s="19"/>
      <c r="AN127" s="19"/>
      <c r="AO127" s="19"/>
      <c r="AP127" s="19"/>
      <c r="AQ127" s="19"/>
      <c r="AR127" s="19"/>
      <c r="AS127" s="19"/>
      <c r="AT127" s="19"/>
      <c r="BT127" s="6" t="str">
        <f>IF('Individual Costs &amp; Income'!$U134="", "", 'Individual Costs &amp; Income'!$U134)</f>
        <v/>
      </c>
    </row>
    <row r="128" spans="1:72" x14ac:dyDescent="0.25">
      <c r="A128" s="19"/>
      <c r="B128" s="19"/>
      <c r="C128" s="19"/>
      <c r="D128" s="19"/>
      <c r="E128" s="19"/>
      <c r="F128" s="19"/>
      <c r="G128" s="19"/>
      <c r="H128" s="19"/>
      <c r="I128" s="19"/>
      <c r="J128" s="19"/>
      <c r="K128" s="19"/>
      <c r="L128" s="19"/>
      <c r="M128" s="19"/>
      <c r="N128" s="19"/>
      <c r="O128" s="19"/>
      <c r="P128" s="19"/>
      <c r="Q128" s="19"/>
      <c r="R128" s="19"/>
      <c r="S128" s="19"/>
      <c r="T128" s="19"/>
      <c r="U128" s="19"/>
      <c r="V128" s="19"/>
      <c r="W128" s="19"/>
      <c r="X128" s="19"/>
      <c r="Y128" s="19"/>
      <c r="Z128" s="19"/>
      <c r="AA128" s="19"/>
      <c r="AB128" s="19"/>
      <c r="AC128" s="19"/>
      <c r="AD128" s="19"/>
      <c r="AE128" s="19"/>
      <c r="AF128" s="19"/>
      <c r="AG128" s="19"/>
      <c r="AH128" s="19"/>
      <c r="AI128" s="19"/>
      <c r="AJ128" s="19"/>
      <c r="AK128" s="19"/>
      <c r="AL128" s="19"/>
      <c r="AM128" s="19"/>
      <c r="AN128" s="19"/>
      <c r="AO128" s="19"/>
      <c r="AP128" s="19"/>
      <c r="AQ128" s="19"/>
      <c r="AR128" s="19"/>
      <c r="AS128" s="19"/>
      <c r="AT128" s="19"/>
      <c r="BT128" s="6" t="str">
        <f>IF('Individual Costs &amp; Income'!$U135="", "", 'Individual Costs &amp; Income'!$U135)</f>
        <v/>
      </c>
    </row>
    <row r="129" spans="1:72" x14ac:dyDescent="0.25">
      <c r="A129" s="19"/>
      <c r="B129" s="19"/>
      <c r="C129" s="19"/>
      <c r="D129" s="19"/>
      <c r="E129" s="19"/>
      <c r="F129" s="19"/>
      <c r="G129" s="19"/>
      <c r="H129" s="19"/>
      <c r="I129" s="19"/>
      <c r="J129" s="19"/>
      <c r="K129" s="19"/>
      <c r="L129" s="19"/>
      <c r="M129" s="19"/>
      <c r="N129" s="19"/>
      <c r="O129" s="19"/>
      <c r="P129" s="19"/>
      <c r="Q129" s="19"/>
      <c r="R129" s="19"/>
      <c r="S129" s="19"/>
      <c r="T129" s="19"/>
      <c r="U129" s="19"/>
      <c r="V129" s="19"/>
      <c r="W129" s="19"/>
      <c r="X129" s="19"/>
      <c r="Y129" s="19"/>
      <c r="Z129" s="19"/>
      <c r="AA129" s="19"/>
      <c r="AB129" s="19"/>
      <c r="AC129" s="19"/>
      <c r="AD129" s="19"/>
      <c r="AE129" s="19"/>
      <c r="AF129" s="19"/>
      <c r="AG129" s="19"/>
      <c r="AH129" s="19"/>
      <c r="AI129" s="19"/>
      <c r="AJ129" s="19"/>
      <c r="AK129" s="19"/>
      <c r="AL129" s="19"/>
      <c r="AM129" s="19"/>
      <c r="AN129" s="19"/>
      <c r="AO129" s="19"/>
      <c r="AP129" s="19"/>
      <c r="AQ129" s="19"/>
      <c r="AR129" s="19"/>
      <c r="AS129" s="19"/>
      <c r="AT129" s="19"/>
      <c r="BT129" s="6" t="str">
        <f>IF('Individual Costs &amp; Income'!$U136="", "", 'Individual Costs &amp; Income'!$U136)</f>
        <v/>
      </c>
    </row>
    <row r="130" spans="1:72" x14ac:dyDescent="0.25">
      <c r="A130" s="19"/>
      <c r="B130" s="19"/>
      <c r="C130" s="19"/>
      <c r="D130" s="19"/>
      <c r="E130" s="19"/>
      <c r="F130" s="19"/>
      <c r="G130" s="19"/>
      <c r="H130" s="19"/>
      <c r="I130" s="19"/>
      <c r="J130" s="19"/>
      <c r="K130" s="19"/>
      <c r="L130" s="19"/>
      <c r="M130" s="19"/>
      <c r="N130" s="19"/>
      <c r="O130" s="19"/>
      <c r="P130" s="19"/>
      <c r="Q130" s="19"/>
      <c r="R130" s="19"/>
      <c r="S130" s="19"/>
      <c r="T130" s="19"/>
      <c r="U130" s="19"/>
      <c r="V130" s="19"/>
      <c r="W130" s="19"/>
      <c r="X130" s="19"/>
      <c r="Y130" s="19"/>
      <c r="Z130" s="19"/>
      <c r="AA130" s="19"/>
      <c r="AB130" s="19"/>
      <c r="AC130" s="19"/>
      <c r="AD130" s="19"/>
      <c r="AE130" s="19"/>
      <c r="AF130" s="19"/>
      <c r="AG130" s="19"/>
      <c r="AH130" s="19"/>
      <c r="AI130" s="19"/>
      <c r="AJ130" s="19"/>
      <c r="AK130" s="19"/>
      <c r="AL130" s="19"/>
      <c r="AM130" s="19"/>
      <c r="AN130" s="19"/>
      <c r="AO130" s="19"/>
      <c r="AP130" s="19"/>
      <c r="AQ130" s="19"/>
      <c r="AR130" s="19"/>
      <c r="AS130" s="19"/>
      <c r="AT130" s="19"/>
      <c r="BT130" s="6" t="str">
        <f>IF('Individual Costs &amp; Income'!$U137="", "", 'Individual Costs &amp; Income'!$U137)</f>
        <v/>
      </c>
    </row>
    <row r="131" spans="1:72" x14ac:dyDescent="0.25">
      <c r="A131" s="19"/>
      <c r="B131" s="19"/>
      <c r="C131" s="19"/>
      <c r="D131" s="19"/>
      <c r="E131" s="19"/>
      <c r="F131" s="19"/>
      <c r="G131" s="19"/>
      <c r="H131" s="19"/>
      <c r="I131" s="19"/>
      <c r="J131" s="19"/>
      <c r="K131" s="19"/>
      <c r="L131" s="19"/>
      <c r="M131" s="19"/>
      <c r="N131" s="19"/>
      <c r="O131" s="19"/>
      <c r="P131" s="19"/>
      <c r="Q131" s="19"/>
      <c r="R131" s="19"/>
      <c r="S131" s="19"/>
      <c r="T131" s="19"/>
      <c r="U131" s="19"/>
      <c r="V131" s="19"/>
      <c r="W131" s="19"/>
      <c r="X131" s="19"/>
      <c r="Y131" s="19"/>
      <c r="Z131" s="19"/>
      <c r="AA131" s="19"/>
      <c r="AB131" s="19"/>
      <c r="AC131" s="19"/>
      <c r="AD131" s="19"/>
      <c r="AE131" s="19"/>
      <c r="AF131" s="19"/>
      <c r="AG131" s="19"/>
      <c r="AH131" s="19"/>
      <c r="AI131" s="19"/>
      <c r="AJ131" s="19"/>
      <c r="AK131" s="19"/>
      <c r="AL131" s="19"/>
      <c r="AM131" s="19"/>
      <c r="AN131" s="19"/>
      <c r="AO131" s="19"/>
      <c r="AP131" s="19"/>
      <c r="AQ131" s="19"/>
      <c r="AR131" s="19"/>
      <c r="AS131" s="19"/>
      <c r="AT131" s="19"/>
      <c r="BT131" s="6" t="str">
        <f>IF('Individual Costs &amp; Income'!$U138="", "", 'Individual Costs &amp; Income'!$U138)</f>
        <v/>
      </c>
    </row>
    <row r="132" spans="1:72" x14ac:dyDescent="0.25">
      <c r="A132" s="19"/>
      <c r="B132" s="19"/>
      <c r="C132" s="19"/>
      <c r="D132" s="19"/>
      <c r="E132" s="19"/>
      <c r="F132" s="19"/>
      <c r="G132" s="19"/>
      <c r="H132" s="19"/>
      <c r="I132" s="19"/>
      <c r="J132" s="19"/>
      <c r="K132" s="19"/>
      <c r="L132" s="19"/>
      <c r="M132" s="19"/>
      <c r="N132" s="19"/>
      <c r="O132" s="19"/>
      <c r="P132" s="19"/>
      <c r="Q132" s="19"/>
      <c r="R132" s="19"/>
      <c r="S132" s="19"/>
      <c r="T132" s="19"/>
      <c r="U132" s="19"/>
      <c r="V132" s="19"/>
      <c r="W132" s="19"/>
      <c r="X132" s="19"/>
      <c r="Y132" s="19"/>
      <c r="Z132" s="19"/>
      <c r="AA132" s="19"/>
      <c r="AB132" s="19"/>
      <c r="AC132" s="19"/>
      <c r="AD132" s="19"/>
      <c r="AE132" s="19"/>
      <c r="AF132" s="19"/>
      <c r="AG132" s="19"/>
      <c r="AH132" s="19"/>
      <c r="AI132" s="19"/>
      <c r="AJ132" s="19"/>
      <c r="AK132" s="19"/>
      <c r="AL132" s="19"/>
      <c r="AM132" s="19"/>
      <c r="AN132" s="19"/>
      <c r="AO132" s="19"/>
      <c r="AP132" s="19"/>
      <c r="AQ132" s="19"/>
      <c r="AR132" s="19"/>
      <c r="AS132" s="19"/>
      <c r="AT132" s="19"/>
      <c r="BT132" s="6" t="str">
        <f>IF('Individual Costs &amp; Income'!$U139="", "", 'Individual Costs &amp; Income'!$U139)</f>
        <v/>
      </c>
    </row>
    <row r="133" spans="1:72" hidden="1" x14ac:dyDescent="0.25">
      <c r="BT133" s="6" t="str">
        <f>IF('Individual Costs &amp; Income'!$U140="", "", 'Individual Costs &amp; Income'!$U140)</f>
        <v/>
      </c>
    </row>
    <row r="134" spans="1:72" hidden="1" x14ac:dyDescent="0.25">
      <c r="BT134" s="6" t="str">
        <f>IF('Individual Costs &amp; Income'!$U141="", "", 'Individual Costs &amp; Income'!$U141)</f>
        <v/>
      </c>
    </row>
    <row r="135" spans="1:72" hidden="1" x14ac:dyDescent="0.25">
      <c r="BT135" s="6" t="str">
        <f>IF('Individual Costs &amp; Income'!$U142="", "", 'Individual Costs &amp; Income'!$U142)</f>
        <v/>
      </c>
    </row>
    <row r="136" spans="1:72" hidden="1" x14ac:dyDescent="0.25">
      <c r="BT136" s="6" t="str">
        <f>IF('Individual Costs &amp; Income'!$U143="", "", 'Individual Costs &amp; Income'!$U143)</f>
        <v/>
      </c>
    </row>
    <row r="137" spans="1:72" hidden="1" x14ac:dyDescent="0.25">
      <c r="BT137" s="6" t="str">
        <f>IF('Individual Costs &amp; Income'!$U144="", "", 'Individual Costs &amp; Income'!$U144)</f>
        <v/>
      </c>
    </row>
    <row r="138" spans="1:72" hidden="1" x14ac:dyDescent="0.25">
      <c r="BT138" s="6" t="str">
        <f>IF('Individual Costs &amp; Income'!$U145="", "", 'Individual Costs &amp; Income'!$U145)</f>
        <v/>
      </c>
    </row>
    <row r="139" spans="1:72" hidden="1" x14ac:dyDescent="0.25">
      <c r="BT139" s="6" t="str">
        <f>IF('Individual Costs &amp; Income'!$U146="", "", 'Individual Costs &amp; Income'!$U146)</f>
        <v/>
      </c>
    </row>
    <row r="140" spans="1:72" hidden="1" x14ac:dyDescent="0.25">
      <c r="BT140" s="6" t="str">
        <f>IF('Individual Costs &amp; Income'!$U147="", "", 'Individual Costs &amp; Income'!$U147)</f>
        <v/>
      </c>
    </row>
    <row r="141" spans="1:72" hidden="1" x14ac:dyDescent="0.25">
      <c r="BT141" s="6" t="str">
        <f>IF('Individual Costs &amp; Income'!$U148="", "", 'Individual Costs &amp; Income'!$U148)</f>
        <v/>
      </c>
    </row>
    <row r="142" spans="1:72" hidden="1" x14ac:dyDescent="0.25">
      <c r="BT142" s="6" t="str">
        <f>IF('Individual Costs &amp; Income'!$U149="", "", 'Individual Costs &amp; Income'!$U149)</f>
        <v/>
      </c>
    </row>
    <row r="143" spans="1:72" hidden="1" x14ac:dyDescent="0.25">
      <c r="BT143" s="6" t="str">
        <f>IF('Individual Costs &amp; Income'!$U150="", "", 'Individual Costs &amp; Income'!$U150)</f>
        <v/>
      </c>
    </row>
    <row r="144" spans="1:72" hidden="1" x14ac:dyDescent="0.25">
      <c r="BT144" s="6" t="str">
        <f>IF('Individual Costs &amp; Income'!$U151="", "", 'Individual Costs &amp; Income'!$U151)</f>
        <v/>
      </c>
    </row>
    <row r="145" spans="72:72" hidden="1" x14ac:dyDescent="0.25">
      <c r="BT145" s="6" t="str">
        <f>IF('Individual Costs &amp; Income'!$U152="", "", 'Individual Costs &amp; Income'!$U152)</f>
        <v/>
      </c>
    </row>
    <row r="146" spans="72:72" hidden="1" x14ac:dyDescent="0.25">
      <c r="BT146" s="6" t="str">
        <f>IF('Individual Costs &amp; Income'!$U153="", "", 'Individual Costs &amp; Income'!$U153)</f>
        <v/>
      </c>
    </row>
    <row r="147" spans="72:72" hidden="1" x14ac:dyDescent="0.25">
      <c r="BT147" s="6" t="str">
        <f>IF('Individual Costs &amp; Income'!$U154="", "", 'Individual Costs &amp; Income'!$U154)</f>
        <v/>
      </c>
    </row>
    <row r="148" spans="72:72" hidden="1" x14ac:dyDescent="0.25">
      <c r="BT148" s="6" t="str">
        <f>IF('Individual Costs &amp; Income'!$U155="", "", 'Individual Costs &amp; Income'!$U155)</f>
        <v/>
      </c>
    </row>
    <row r="149" spans="72:72" hidden="1" x14ac:dyDescent="0.25">
      <c r="BT149" s="6" t="str">
        <f>IF('Individual Costs &amp; Income'!$U156="", "", 'Individual Costs &amp; Income'!$U156)</f>
        <v/>
      </c>
    </row>
    <row r="150" spans="72:72" hidden="1" x14ac:dyDescent="0.25">
      <c r="BT150" s="6" t="str">
        <f>IF('Individual Costs &amp; Income'!$U157="", "", 'Individual Costs &amp; Income'!$U157)</f>
        <v/>
      </c>
    </row>
    <row r="151" spans="72:72" hidden="1" x14ac:dyDescent="0.25">
      <c r="BT151" s="6" t="str">
        <f>IF('Individual Costs &amp; Income'!$U158="", "", 'Individual Costs &amp; Income'!$U158)</f>
        <v/>
      </c>
    </row>
    <row r="152" spans="72:72" hidden="1" x14ac:dyDescent="0.25">
      <c r="BT152" s="6" t="str">
        <f>IF('Individual Costs &amp; Income'!$U159="", "", 'Individual Costs &amp; Income'!$U159)</f>
        <v/>
      </c>
    </row>
    <row r="153" spans="72:72" hidden="1" x14ac:dyDescent="0.25">
      <c r="BT153" s="6" t="str">
        <f>IF('Individual Costs &amp; Income'!$U160="", "", 'Individual Costs &amp; Income'!$U160)</f>
        <v/>
      </c>
    </row>
    <row r="154" spans="72:72" hidden="1" x14ac:dyDescent="0.25">
      <c r="BT154" s="6" t="str">
        <f>IF('Individual Costs &amp; Income'!$U161="", "", 'Individual Costs &amp; Income'!$U161)</f>
        <v/>
      </c>
    </row>
    <row r="155" spans="72:72" hidden="1" x14ac:dyDescent="0.25">
      <c r="BT155" s="6" t="str">
        <f>IF('Individual Costs &amp; Income'!$U162="", "", 'Individual Costs &amp; Income'!$U162)</f>
        <v/>
      </c>
    </row>
    <row r="156" spans="72:72" hidden="1" x14ac:dyDescent="0.25">
      <c r="BT156" s="6" t="str">
        <f>IF('Individual Costs &amp; Income'!$U163="", "", 'Individual Costs &amp; Income'!$U163)</f>
        <v/>
      </c>
    </row>
    <row r="157" spans="72:72" hidden="1" x14ac:dyDescent="0.25">
      <c r="BT157" s="6" t="str">
        <f>IF('Individual Costs &amp; Income'!$U164="", "", 'Individual Costs &amp; Income'!$U164)</f>
        <v/>
      </c>
    </row>
    <row r="158" spans="72:72" hidden="1" x14ac:dyDescent="0.25">
      <c r="BT158" s="6" t="str">
        <f>IF('Individual Costs &amp; Income'!$U165="", "", 'Individual Costs &amp; Income'!$U165)</f>
        <v/>
      </c>
    </row>
    <row r="159" spans="72:72" hidden="1" x14ac:dyDescent="0.25">
      <c r="BT159" s="6" t="str">
        <f>IF('Individual Costs &amp; Income'!$U166="", "", 'Individual Costs &amp; Income'!$U166)</f>
        <v/>
      </c>
    </row>
    <row r="160" spans="72:72" hidden="1" x14ac:dyDescent="0.25">
      <c r="BT160" s="6" t="str">
        <f>IF('Individual Costs &amp; Income'!$U167="", "", 'Individual Costs &amp; Income'!$U167)</f>
        <v/>
      </c>
    </row>
    <row r="161" spans="72:72" hidden="1" x14ac:dyDescent="0.25">
      <c r="BT161" s="6" t="str">
        <f>IF('Individual Costs &amp; Income'!$U168="", "", 'Individual Costs &amp; Income'!$U168)</f>
        <v/>
      </c>
    </row>
    <row r="162" spans="72:72" hidden="1" x14ac:dyDescent="0.25">
      <c r="BT162" s="6" t="str">
        <f>IF('Individual Costs &amp; Income'!$U169="", "", 'Individual Costs &amp; Income'!$U169)</f>
        <v/>
      </c>
    </row>
    <row r="163" spans="72:72" hidden="1" x14ac:dyDescent="0.25">
      <c r="BT163" s="6" t="str">
        <f>IF('Individual Costs &amp; Income'!$U170="", "", 'Individual Costs &amp; Income'!$U170)</f>
        <v/>
      </c>
    </row>
    <row r="164" spans="72:72" hidden="1" x14ac:dyDescent="0.25">
      <c r="BT164" s="6" t="str">
        <f>IF('Individual Costs &amp; Income'!$U171="", "", 'Individual Costs &amp; Income'!$U171)</f>
        <v/>
      </c>
    </row>
    <row r="165" spans="72:72" hidden="1" x14ac:dyDescent="0.25">
      <c r="BT165" s="6" t="str">
        <f>IF('Individual Costs &amp; Income'!$U172="", "", 'Individual Costs &amp; Income'!$U172)</f>
        <v/>
      </c>
    </row>
    <row r="166" spans="72:72" hidden="1" x14ac:dyDescent="0.25">
      <c r="BT166" s="6" t="str">
        <f>IF('Individual Costs &amp; Income'!$U173="", "", 'Individual Costs &amp; Income'!$U173)</f>
        <v/>
      </c>
    </row>
    <row r="167" spans="72:72" hidden="1" x14ac:dyDescent="0.25">
      <c r="BT167" s="6" t="str">
        <f>IF('Individual Costs &amp; Income'!$U174="", "", 'Individual Costs &amp; Income'!$U174)</f>
        <v/>
      </c>
    </row>
    <row r="168" spans="72:72" hidden="1" x14ac:dyDescent="0.25">
      <c r="BT168" s="6" t="str">
        <f>IF('Individual Costs &amp; Income'!$U175="", "", 'Individual Costs &amp; Income'!$U175)</f>
        <v/>
      </c>
    </row>
    <row r="169" spans="72:72" hidden="1" x14ac:dyDescent="0.25">
      <c r="BT169" s="6" t="str">
        <f>IF('Individual Costs &amp; Income'!$U176="", "", 'Individual Costs &amp; Income'!$U176)</f>
        <v/>
      </c>
    </row>
    <row r="170" spans="72:72" hidden="1" x14ac:dyDescent="0.25">
      <c r="BT170" s="6" t="str">
        <f>IF('Individual Costs &amp; Income'!$U177="", "", 'Individual Costs &amp; Income'!$U177)</f>
        <v/>
      </c>
    </row>
    <row r="171" spans="72:72" hidden="1" x14ac:dyDescent="0.25">
      <c r="BT171" s="6" t="str">
        <f>IF('Individual Costs &amp; Income'!$U178="", "", 'Individual Costs &amp; Income'!$U178)</f>
        <v/>
      </c>
    </row>
    <row r="172" spans="72:72" hidden="1" x14ac:dyDescent="0.25">
      <c r="BT172" s="6" t="str">
        <f>IF('Individual Costs &amp; Income'!$U179="", "", 'Individual Costs &amp; Income'!$U179)</f>
        <v/>
      </c>
    </row>
    <row r="173" spans="72:72" hidden="1" x14ac:dyDescent="0.25">
      <c r="BT173" s="6" t="str">
        <f>IF('Individual Costs &amp; Income'!$U180="", "", 'Individual Costs &amp; Income'!$U180)</f>
        <v/>
      </c>
    </row>
    <row r="174" spans="72:72" hidden="1" x14ac:dyDescent="0.25">
      <c r="BT174" s="6" t="str">
        <f>IF('Individual Costs &amp; Income'!$U181="", "", 'Individual Costs &amp; Income'!$U181)</f>
        <v/>
      </c>
    </row>
    <row r="175" spans="72:72" hidden="1" x14ac:dyDescent="0.25">
      <c r="BT175" s="6" t="str">
        <f>IF('Individual Costs &amp; Income'!$U182="", "", 'Individual Costs &amp; Income'!$U182)</f>
        <v/>
      </c>
    </row>
    <row r="176" spans="72:72" hidden="1" x14ac:dyDescent="0.25">
      <c r="BT176" s="6" t="str">
        <f>IF('Individual Costs &amp; Income'!$U183="", "", 'Individual Costs &amp; Income'!$U183)</f>
        <v/>
      </c>
    </row>
    <row r="177" spans="72:72" hidden="1" x14ac:dyDescent="0.25">
      <c r="BT177" s="6" t="str">
        <f>IF('Individual Costs &amp; Income'!$U184="", "", 'Individual Costs &amp; Income'!$U184)</f>
        <v/>
      </c>
    </row>
    <row r="178" spans="72:72" hidden="1" x14ac:dyDescent="0.25">
      <c r="BT178" s="6" t="str">
        <f>IF('Individual Costs &amp; Income'!$U185="", "", 'Individual Costs &amp; Income'!$U185)</f>
        <v/>
      </c>
    </row>
    <row r="179" spans="72:72" hidden="1" x14ac:dyDescent="0.25">
      <c r="BT179" s="6" t="str">
        <f>IF('Individual Costs &amp; Income'!$U186="", "", 'Individual Costs &amp; Income'!$U186)</f>
        <v/>
      </c>
    </row>
    <row r="180" spans="72:72" hidden="1" x14ac:dyDescent="0.25">
      <c r="BT180" s="6" t="str">
        <f>IF('Individual Costs &amp; Income'!$U187="", "", 'Individual Costs &amp; Income'!$U187)</f>
        <v/>
      </c>
    </row>
    <row r="181" spans="72:72" hidden="1" x14ac:dyDescent="0.25">
      <c r="BT181" s="6" t="str">
        <f>IF('Individual Costs &amp; Income'!$U188="", "", 'Individual Costs &amp; Income'!$U188)</f>
        <v/>
      </c>
    </row>
    <row r="182" spans="72:72" hidden="1" x14ac:dyDescent="0.25">
      <c r="BT182" s="6" t="str">
        <f>IF('Individual Costs &amp; Income'!$U189="", "", 'Individual Costs &amp; Income'!$U189)</f>
        <v/>
      </c>
    </row>
    <row r="183" spans="72:72" hidden="1" x14ac:dyDescent="0.25">
      <c r="BT183" s="6" t="str">
        <f>IF('Individual Costs &amp; Income'!$U190="", "", 'Individual Costs &amp; Income'!$U190)</f>
        <v/>
      </c>
    </row>
    <row r="184" spans="72:72" hidden="1" x14ac:dyDescent="0.25">
      <c r="BT184" s="6" t="str">
        <f>IF('Individual Costs &amp; Income'!$U191="", "", 'Individual Costs &amp; Income'!$U191)</f>
        <v/>
      </c>
    </row>
    <row r="185" spans="72:72" hidden="1" x14ac:dyDescent="0.25">
      <c r="BT185" s="6" t="str">
        <f>IF('Individual Costs &amp; Income'!$U192="", "", 'Individual Costs &amp; Income'!$U192)</f>
        <v/>
      </c>
    </row>
    <row r="186" spans="72:72" hidden="1" x14ac:dyDescent="0.25">
      <c r="BT186" s="6" t="str">
        <f>IF('Individual Costs &amp; Income'!$U193="", "", 'Individual Costs &amp; Income'!$U193)</f>
        <v/>
      </c>
    </row>
    <row r="187" spans="72:72" hidden="1" x14ac:dyDescent="0.25">
      <c r="BT187" s="6" t="str">
        <f>IF('Individual Costs &amp; Income'!$U194="", "", 'Individual Costs &amp; Income'!$U194)</f>
        <v/>
      </c>
    </row>
    <row r="188" spans="72:72" hidden="1" x14ac:dyDescent="0.25">
      <c r="BT188" s="6" t="str">
        <f>IF('Individual Costs &amp; Income'!$U195="", "", 'Individual Costs &amp; Income'!$U195)</f>
        <v/>
      </c>
    </row>
    <row r="189" spans="72:72" hidden="1" x14ac:dyDescent="0.25">
      <c r="BT189" s="6" t="str">
        <f>IF('Individual Costs &amp; Income'!$U196="", "", 'Individual Costs &amp; Income'!$U196)</f>
        <v/>
      </c>
    </row>
    <row r="190" spans="72:72" hidden="1" x14ac:dyDescent="0.25">
      <c r="BT190" s="6" t="str">
        <f>IF('Individual Costs &amp; Income'!$U197="", "", 'Individual Costs &amp; Income'!$U197)</f>
        <v/>
      </c>
    </row>
    <row r="191" spans="72:72" hidden="1" x14ac:dyDescent="0.25">
      <c r="BT191" s="6" t="str">
        <f>IF('Individual Costs &amp; Income'!$U198="", "", 'Individual Costs &amp; Income'!$U198)</f>
        <v/>
      </c>
    </row>
    <row r="192" spans="72:72" hidden="1" x14ac:dyDescent="0.25">
      <c r="BT192" s="6" t="str">
        <f>IF('Individual Costs &amp; Income'!$U199="", "", 'Individual Costs &amp; Income'!$U199)</f>
        <v/>
      </c>
    </row>
    <row r="193" spans="72:72" hidden="1" x14ac:dyDescent="0.25">
      <c r="BT193" s="6" t="str">
        <f>IF('Individual Costs &amp; Income'!$U200="", "", 'Individual Costs &amp; Income'!$U200)</f>
        <v/>
      </c>
    </row>
    <row r="194" spans="72:72" hidden="1" x14ac:dyDescent="0.25">
      <c r="BT194" s="6" t="str">
        <f>IF('Individual Costs &amp; Income'!$U201="", "", 'Individual Costs &amp; Income'!$U201)</f>
        <v/>
      </c>
    </row>
    <row r="195" spans="72:72" hidden="1" x14ac:dyDescent="0.25">
      <c r="BT195" s="6" t="str">
        <f>IF('Individual Costs &amp; Income'!$U202="", "", 'Individual Costs &amp; Income'!$U202)</f>
        <v/>
      </c>
    </row>
    <row r="196" spans="72:72" hidden="1" x14ac:dyDescent="0.25">
      <c r="BT196" s="6" t="str">
        <f>IF('Individual Costs &amp; Income'!$U203="", "", 'Individual Costs &amp; Income'!$U203)</f>
        <v/>
      </c>
    </row>
    <row r="197" spans="72:72" hidden="1" x14ac:dyDescent="0.25">
      <c r="BT197" s="6" t="str">
        <f>IF('Individual Costs &amp; Income'!$U204="", "", 'Individual Costs &amp; Income'!$U204)</f>
        <v/>
      </c>
    </row>
    <row r="198" spans="72:72" hidden="1" x14ac:dyDescent="0.25">
      <c r="BT198" s="6" t="str">
        <f>IF('Individual Costs &amp; Income'!$U205="", "", 'Individual Costs &amp; Income'!$U205)</f>
        <v/>
      </c>
    </row>
    <row r="199" spans="72:72" hidden="1" x14ac:dyDescent="0.25">
      <c r="BT199" s="6" t="str">
        <f>IF('Individual Costs &amp; Income'!$U206="", "", 'Individual Costs &amp; Income'!$U206)</f>
        <v/>
      </c>
    </row>
    <row r="200" spans="72:72" hidden="1" x14ac:dyDescent="0.25">
      <c r="BT200" s="6" t="str">
        <f>IF('Individual Costs &amp; Income'!$U207="", "", 'Individual Costs &amp; Income'!$U207)</f>
        <v/>
      </c>
    </row>
    <row r="201" spans="72:72" hidden="1" x14ac:dyDescent="0.25">
      <c r="BT201" s="6" t="str">
        <f>IF('Individual Costs &amp; Income'!$U208="", "", 'Individual Costs &amp; Income'!$U208)</f>
        <v/>
      </c>
    </row>
    <row r="202" spans="72:72" hidden="1" x14ac:dyDescent="0.25">
      <c r="BT202" s="6" t="str">
        <f>IF('Individual Costs &amp; Income'!$U209="", "", 'Individual Costs &amp; Income'!$U209)</f>
        <v/>
      </c>
    </row>
    <row r="203" spans="72:72" hidden="1" x14ac:dyDescent="0.25">
      <c r="BT203" s="6" t="str">
        <f>IF('Individual Costs &amp; Income'!$U210="", "", 'Individual Costs &amp; Income'!$U210)</f>
        <v/>
      </c>
    </row>
    <row r="204" spans="72:72" hidden="1" x14ac:dyDescent="0.25">
      <c r="BT204" s="6" t="str">
        <f>IF('Individual Costs &amp; Income'!$U211="", "", 'Individual Costs &amp; Income'!$U211)</f>
        <v/>
      </c>
    </row>
    <row r="205" spans="72:72" hidden="1" x14ac:dyDescent="0.25">
      <c r="BT205" s="6" t="str">
        <f>IF('Individual Costs &amp; Income'!$U212="", "", 'Individual Costs &amp; Income'!$U212)</f>
        <v/>
      </c>
    </row>
    <row r="206" spans="72:72" hidden="1" x14ac:dyDescent="0.25">
      <c r="BT206" s="6" t="str">
        <f>IF('Individual Costs &amp; Income'!$U213="", "", 'Individual Costs &amp; Income'!$U213)</f>
        <v/>
      </c>
    </row>
    <row r="207" spans="72:72" hidden="1" x14ac:dyDescent="0.25">
      <c r="BT207" s="6" t="str">
        <f>IF('Individual Costs &amp; Income'!$U214="", "", 'Individual Costs &amp; Income'!$U214)</f>
        <v/>
      </c>
    </row>
    <row r="208" spans="72:72" hidden="1" x14ac:dyDescent="0.25">
      <c r="BT208" s="6" t="str">
        <f>IF('Individual Costs &amp; Income'!$U215="", "", 'Individual Costs &amp; Income'!$U215)</f>
        <v/>
      </c>
    </row>
    <row r="209" spans="72:72" hidden="1" x14ac:dyDescent="0.25">
      <c r="BT209" s="6" t="str">
        <f>IF('Individual Costs &amp; Income'!$U216="", "", 'Individual Costs &amp; Income'!$U216)</f>
        <v/>
      </c>
    </row>
    <row r="210" spans="72:72" hidden="1" x14ac:dyDescent="0.25">
      <c r="BT210" s="6" t="str">
        <f>IF('Individual Costs &amp; Income'!$U217="", "", 'Individual Costs &amp; Income'!$U217)</f>
        <v/>
      </c>
    </row>
    <row r="211" spans="72:72" hidden="1" x14ac:dyDescent="0.25">
      <c r="BT211" s="6" t="str">
        <f>IF('Individual Costs &amp; Income'!$U218="", "", 'Individual Costs &amp; Income'!$U218)</f>
        <v/>
      </c>
    </row>
    <row r="212" spans="72:72" hidden="1" x14ac:dyDescent="0.25">
      <c r="BT212" s="6" t="str">
        <f>IF('Individual Costs &amp; Income'!$U219="", "", 'Individual Costs &amp; Income'!$U219)</f>
        <v/>
      </c>
    </row>
    <row r="213" spans="72:72" hidden="1" x14ac:dyDescent="0.25">
      <c r="BT213" s="6" t="str">
        <f>IF('Individual Costs &amp; Income'!$U220="", "", 'Individual Costs &amp; Income'!$U220)</f>
        <v/>
      </c>
    </row>
    <row r="214" spans="72:72" hidden="1" x14ac:dyDescent="0.25">
      <c r="BT214" s="6" t="str">
        <f>IF('Individual Costs &amp; Income'!$U221="", "", 'Individual Costs &amp; Income'!$U221)</f>
        <v/>
      </c>
    </row>
    <row r="215" spans="72:72" hidden="1" x14ac:dyDescent="0.25">
      <c r="BT215" s="6" t="str">
        <f>IF('Individual Costs &amp; Income'!$U222="", "", 'Individual Costs &amp; Income'!$U222)</f>
        <v/>
      </c>
    </row>
    <row r="216" spans="72:72" hidden="1" x14ac:dyDescent="0.25">
      <c r="BT216" s="6" t="str">
        <f>IF('Individual Costs &amp; Income'!$U223="", "", 'Individual Costs &amp; Income'!$U223)</f>
        <v/>
      </c>
    </row>
    <row r="217" spans="72:72" hidden="1" x14ac:dyDescent="0.25">
      <c r="BT217" s="6" t="str">
        <f>IF('Individual Costs &amp; Income'!$U224="", "", 'Individual Costs &amp; Income'!$U224)</f>
        <v/>
      </c>
    </row>
    <row r="218" spans="72:72" hidden="1" x14ac:dyDescent="0.25">
      <c r="BT218" s="6" t="str">
        <f>IF('Individual Costs &amp; Income'!$U225="", "", 'Individual Costs &amp; Income'!$U225)</f>
        <v/>
      </c>
    </row>
    <row r="219" spans="72:72" hidden="1" x14ac:dyDescent="0.25">
      <c r="BT219" s="6" t="str">
        <f>IF('Individual Costs &amp; Income'!$U226="", "", 'Individual Costs &amp; Income'!$U226)</f>
        <v/>
      </c>
    </row>
    <row r="220" spans="72:72" hidden="1" x14ac:dyDescent="0.25">
      <c r="BT220" s="6" t="str">
        <f>IF('Individual Costs &amp; Income'!$U227="", "", 'Individual Costs &amp; Income'!$U227)</f>
        <v/>
      </c>
    </row>
    <row r="221" spans="72:72" hidden="1" x14ac:dyDescent="0.25">
      <c r="BT221" s="6" t="str">
        <f>IF('Individual Costs &amp; Income'!$U228="", "", 'Individual Costs &amp; Income'!$U228)</f>
        <v/>
      </c>
    </row>
    <row r="222" spans="72:72" hidden="1" x14ac:dyDescent="0.25">
      <c r="BT222" s="6" t="str">
        <f>IF('Individual Costs &amp; Income'!$U229="", "", 'Individual Costs &amp; Income'!$U229)</f>
        <v/>
      </c>
    </row>
    <row r="223" spans="72:72" hidden="1" x14ac:dyDescent="0.25">
      <c r="BT223" s="6" t="str">
        <f>IF('Individual Costs &amp; Income'!$U230="", "", 'Individual Costs &amp; Income'!$U230)</f>
        <v/>
      </c>
    </row>
    <row r="224" spans="72:72" hidden="1" x14ac:dyDescent="0.25">
      <c r="BT224" s="6" t="str">
        <f>IF('Individual Costs &amp; Income'!$U231="", "", 'Individual Costs &amp; Income'!$U231)</f>
        <v/>
      </c>
    </row>
    <row r="225" spans="72:72" hidden="1" x14ac:dyDescent="0.25">
      <c r="BT225" s="6" t="str">
        <f>IF('Individual Costs &amp; Income'!$U232="", "", 'Individual Costs &amp; Income'!$U232)</f>
        <v/>
      </c>
    </row>
    <row r="226" spans="72:72" hidden="1" x14ac:dyDescent="0.25">
      <c r="BT226" s="6" t="str">
        <f>IF('Individual Costs &amp; Income'!$U233="", "", 'Individual Costs &amp; Income'!$U233)</f>
        <v/>
      </c>
    </row>
    <row r="227" spans="72:72" hidden="1" x14ac:dyDescent="0.25">
      <c r="BT227" s="6" t="str">
        <f>IF('Individual Costs &amp; Income'!$U234="", "", 'Individual Costs &amp; Income'!$U234)</f>
        <v/>
      </c>
    </row>
    <row r="228" spans="72:72" hidden="1" x14ac:dyDescent="0.25">
      <c r="BT228" s="6" t="str">
        <f>IF('Individual Costs &amp; Income'!$U235="", "", 'Individual Costs &amp; Income'!$U235)</f>
        <v/>
      </c>
    </row>
    <row r="229" spans="72:72" hidden="1" x14ac:dyDescent="0.25">
      <c r="BT229" s="6" t="str">
        <f>IF('Individual Costs &amp; Income'!$U236="", "", 'Individual Costs &amp; Income'!$U236)</f>
        <v/>
      </c>
    </row>
    <row r="230" spans="72:72" hidden="1" x14ac:dyDescent="0.25">
      <c r="BT230" s="6" t="str">
        <f>IF('Individual Costs &amp; Income'!$U237="", "", 'Individual Costs &amp; Income'!$U237)</f>
        <v/>
      </c>
    </row>
    <row r="231" spans="72:72" hidden="1" x14ac:dyDescent="0.25">
      <c r="BT231" s="6" t="str">
        <f>IF('Individual Costs &amp; Income'!$U238="", "", 'Individual Costs &amp; Income'!$U238)</f>
        <v/>
      </c>
    </row>
    <row r="232" spans="72:72" hidden="1" x14ac:dyDescent="0.25">
      <c r="BT232" s="6" t="str">
        <f>IF('Individual Costs &amp; Income'!$U239="", "", 'Individual Costs &amp; Income'!$U239)</f>
        <v/>
      </c>
    </row>
    <row r="233" spans="72:72" hidden="1" x14ac:dyDescent="0.25">
      <c r="BT233" s="6" t="str">
        <f>IF('Individual Costs &amp; Income'!$U240="", "", 'Individual Costs &amp; Income'!$U240)</f>
        <v/>
      </c>
    </row>
    <row r="234" spans="72:72" hidden="1" x14ac:dyDescent="0.25">
      <c r="BT234" s="6" t="str">
        <f>IF('Individual Costs &amp; Income'!$U241="", "", 'Individual Costs &amp; Income'!$U241)</f>
        <v/>
      </c>
    </row>
    <row r="235" spans="72:72" hidden="1" x14ac:dyDescent="0.25">
      <c r="BT235" s="6" t="str">
        <f>IF('Individual Costs &amp; Income'!$U242="", "", 'Individual Costs &amp; Income'!$U242)</f>
        <v/>
      </c>
    </row>
    <row r="236" spans="72:72" hidden="1" x14ac:dyDescent="0.25">
      <c r="BT236" s="6" t="str">
        <f>IF('Individual Costs &amp; Income'!$U243="", "", 'Individual Costs &amp; Income'!$U243)</f>
        <v/>
      </c>
    </row>
    <row r="237" spans="72:72" hidden="1" x14ac:dyDescent="0.25">
      <c r="BT237" s="6" t="str">
        <f>IF('Individual Costs &amp; Income'!$U244="", "", 'Individual Costs &amp; Income'!$U244)</f>
        <v/>
      </c>
    </row>
    <row r="238" spans="72:72" hidden="1" x14ac:dyDescent="0.25">
      <c r="BT238" s="6" t="str">
        <f>IF('Individual Costs &amp; Income'!$U245="", "", 'Individual Costs &amp; Income'!$U245)</f>
        <v/>
      </c>
    </row>
    <row r="239" spans="72:72" hidden="1" x14ac:dyDescent="0.25">
      <c r="BT239" s="6" t="str">
        <f>IF('Individual Costs &amp; Income'!$U246="", "", 'Individual Costs &amp; Income'!$U246)</f>
        <v/>
      </c>
    </row>
    <row r="240" spans="72:72" hidden="1" x14ac:dyDescent="0.25">
      <c r="BT240" s="6" t="str">
        <f>IF('Individual Costs &amp; Income'!$U247="", "", 'Individual Costs &amp; Income'!$U247)</f>
        <v/>
      </c>
    </row>
    <row r="241" spans="72:72" hidden="1" x14ac:dyDescent="0.25">
      <c r="BT241" s="6" t="str">
        <f>IF('Individual Costs &amp; Income'!$U248="", "", 'Individual Costs &amp; Income'!$U248)</f>
        <v/>
      </c>
    </row>
    <row r="242" spans="72:72" hidden="1" x14ac:dyDescent="0.25">
      <c r="BT242" s="6" t="str">
        <f>IF('Individual Costs &amp; Income'!$U249="", "", 'Individual Costs &amp; Income'!$U249)</f>
        <v/>
      </c>
    </row>
    <row r="243" spans="72:72" hidden="1" x14ac:dyDescent="0.25">
      <c r="BT243" s="6" t="str">
        <f>IF('Individual Costs &amp; Income'!$U250="", "", 'Individual Costs &amp; Income'!$U250)</f>
        <v/>
      </c>
    </row>
    <row r="244" spans="72:72" hidden="1" x14ac:dyDescent="0.25">
      <c r="BT244" s="6" t="str">
        <f>IF('Individual Costs &amp; Income'!$U251="", "", 'Individual Costs &amp; Income'!$U251)</f>
        <v/>
      </c>
    </row>
    <row r="245" spans="72:72" hidden="1" x14ac:dyDescent="0.25">
      <c r="BT245" s="6" t="str">
        <f>IF('Individual Costs &amp; Income'!$U252="", "", 'Individual Costs &amp; Income'!$U252)</f>
        <v/>
      </c>
    </row>
    <row r="246" spans="72:72" hidden="1" x14ac:dyDescent="0.25">
      <c r="BT246" s="6" t="str">
        <f>IF('Individual Costs &amp; Income'!$U253="", "", 'Individual Costs &amp; Income'!$U253)</f>
        <v/>
      </c>
    </row>
    <row r="247" spans="72:72" hidden="1" x14ac:dyDescent="0.25">
      <c r="BT247" s="6" t="str">
        <f>IF('Individual Costs &amp; Income'!$U254="", "", 'Individual Costs &amp; Income'!$U254)</f>
        <v/>
      </c>
    </row>
    <row r="248" spans="72:72" hidden="1" x14ac:dyDescent="0.25">
      <c r="BT248" s="6" t="str">
        <f>IF('Individual Costs &amp; Income'!$U255="", "", 'Individual Costs &amp; Income'!$U255)</f>
        <v/>
      </c>
    </row>
    <row r="249" spans="72:72" hidden="1" x14ac:dyDescent="0.25">
      <c r="BT249" s="6" t="str">
        <f>IF('Individual Costs &amp; Income'!$U256="", "", 'Individual Costs &amp; Income'!$U256)</f>
        <v/>
      </c>
    </row>
    <row r="250" spans="72:72" hidden="1" x14ac:dyDescent="0.25">
      <c r="BT250" s="6" t="str">
        <f>IF('Individual Costs &amp; Income'!$U257="", "", 'Individual Costs &amp; Income'!$U257)</f>
        <v/>
      </c>
    </row>
    <row r="251" spans="72:72" hidden="1" x14ac:dyDescent="0.25">
      <c r="BT251" s="6" t="str">
        <f>IF('Individual Costs &amp; Income'!$U258="", "", 'Individual Costs &amp; Income'!$U258)</f>
        <v/>
      </c>
    </row>
    <row r="252" spans="72:72" hidden="1" x14ac:dyDescent="0.25">
      <c r="BT252" s="6" t="str">
        <f>IF('Individual Costs &amp; Income'!$U259="", "", 'Individual Costs &amp; Income'!$U259)</f>
        <v/>
      </c>
    </row>
    <row r="253" spans="72:72" hidden="1" x14ac:dyDescent="0.25">
      <c r="BT253" s="6" t="str">
        <f>IF('Individual Costs &amp; Income'!$U260="", "", 'Individual Costs &amp; Income'!$U260)</f>
        <v/>
      </c>
    </row>
    <row r="254" spans="72:72" hidden="1" x14ac:dyDescent="0.25">
      <c r="BT254" s="6" t="str">
        <f>IF('Individual Costs &amp; Income'!$U261="", "", 'Individual Costs &amp; Income'!$U261)</f>
        <v/>
      </c>
    </row>
    <row r="255" spans="72:72" hidden="1" x14ac:dyDescent="0.25">
      <c r="BT255" s="6" t="str">
        <f>IF('Individual Costs &amp; Income'!$U262="", "", 'Individual Costs &amp; Income'!$U262)</f>
        <v/>
      </c>
    </row>
    <row r="256" spans="72:72" hidden="1" x14ac:dyDescent="0.25">
      <c r="BT256" s="6" t="str">
        <f>IF('Individual Costs &amp; Income'!$U263="", "", 'Individual Costs &amp; Income'!$U263)</f>
        <v/>
      </c>
    </row>
    <row r="257" spans="72:72" hidden="1" x14ac:dyDescent="0.25">
      <c r="BT257" s="6" t="str">
        <f>IF('Individual Costs &amp; Income'!$U264="", "", 'Individual Costs &amp; Income'!$U264)</f>
        <v/>
      </c>
    </row>
    <row r="258" spans="72:72" hidden="1" x14ac:dyDescent="0.25">
      <c r="BT258" s="6" t="str">
        <f>IF('Individual Costs &amp; Income'!$U265="", "", 'Individual Costs &amp; Income'!$U265)</f>
        <v/>
      </c>
    </row>
    <row r="259" spans="72:72" hidden="1" x14ac:dyDescent="0.25">
      <c r="BT259" s="6" t="str">
        <f>IF('Individual Costs &amp; Income'!$U266="", "", 'Individual Costs &amp; Income'!$U266)</f>
        <v/>
      </c>
    </row>
    <row r="260" spans="72:72" hidden="1" x14ac:dyDescent="0.25">
      <c r="BT260" s="6" t="str">
        <f>IF('Individual Costs &amp; Income'!$U267="", "", 'Individual Costs &amp; Income'!$U267)</f>
        <v/>
      </c>
    </row>
    <row r="261" spans="72:72" hidden="1" x14ac:dyDescent="0.25">
      <c r="BT261" s="6" t="str">
        <f>IF('Individual Costs &amp; Income'!$U268="", "", 'Individual Costs &amp; Income'!$U268)</f>
        <v/>
      </c>
    </row>
    <row r="262" spans="72:72" hidden="1" x14ac:dyDescent="0.25">
      <c r="BT262" s="6" t="str">
        <f>IF('Individual Costs &amp; Income'!$U269="", "", 'Individual Costs &amp; Income'!$U269)</f>
        <v/>
      </c>
    </row>
    <row r="263" spans="72:72" hidden="1" x14ac:dyDescent="0.25">
      <c r="BT263" s="6" t="str">
        <f>IF('Individual Costs &amp; Income'!$U270="", "", 'Individual Costs &amp; Income'!$U270)</f>
        <v/>
      </c>
    </row>
    <row r="264" spans="72:72" hidden="1" x14ac:dyDescent="0.25">
      <c r="BT264" s="6" t="str">
        <f>IF('Individual Costs &amp; Income'!$U271="", "", 'Individual Costs &amp; Income'!$U271)</f>
        <v/>
      </c>
    </row>
    <row r="265" spans="72:72" hidden="1" x14ac:dyDescent="0.25">
      <c r="BT265" s="6" t="str">
        <f>IF('Individual Costs &amp; Income'!$U272="", "", 'Individual Costs &amp; Income'!$U272)</f>
        <v/>
      </c>
    </row>
    <row r="266" spans="72:72" hidden="1" x14ac:dyDescent="0.25">
      <c r="BT266" s="6" t="str">
        <f>IF('Individual Costs &amp; Income'!$U273="", "", 'Individual Costs &amp; Income'!$U273)</f>
        <v/>
      </c>
    </row>
    <row r="267" spans="72:72" hidden="1" x14ac:dyDescent="0.25">
      <c r="BT267" s="6" t="str">
        <f>IF('Individual Costs &amp; Income'!$U274="", "", 'Individual Costs &amp; Income'!$U274)</f>
        <v/>
      </c>
    </row>
    <row r="268" spans="72:72" hidden="1" x14ac:dyDescent="0.25">
      <c r="BT268" s="6" t="str">
        <f>IF('Individual Costs &amp; Income'!$U275="", "", 'Individual Costs &amp; Income'!$U275)</f>
        <v/>
      </c>
    </row>
    <row r="269" spans="72:72" hidden="1" x14ac:dyDescent="0.25">
      <c r="BT269" s="6" t="str">
        <f>IF('Individual Costs &amp; Income'!$U276="", "", 'Individual Costs &amp; Income'!$U276)</f>
        <v/>
      </c>
    </row>
    <row r="270" spans="72:72" hidden="1" x14ac:dyDescent="0.25">
      <c r="BT270" s="6" t="str">
        <f>IF('Individual Costs &amp; Income'!$U277="", "", 'Individual Costs &amp; Income'!$U277)</f>
        <v/>
      </c>
    </row>
    <row r="271" spans="72:72" hidden="1" x14ac:dyDescent="0.25">
      <c r="BT271" s="6" t="str">
        <f>IF('Individual Costs &amp; Income'!$U278="", "", 'Individual Costs &amp; Income'!$U278)</f>
        <v/>
      </c>
    </row>
    <row r="272" spans="72:72" hidden="1" x14ac:dyDescent="0.25">
      <c r="BT272" s="6" t="str">
        <f>IF('Individual Costs &amp; Income'!$U279="", "", 'Individual Costs &amp; Income'!$U279)</f>
        <v/>
      </c>
    </row>
    <row r="273" spans="72:72" hidden="1" x14ac:dyDescent="0.25">
      <c r="BT273" s="6" t="str">
        <f>IF('Individual Costs &amp; Income'!$U280="", "", 'Individual Costs &amp; Income'!$U280)</f>
        <v/>
      </c>
    </row>
    <row r="274" spans="72:72" hidden="1" x14ac:dyDescent="0.25">
      <c r="BT274" s="6" t="str">
        <f>IF('Individual Costs &amp; Income'!$U281="", "", 'Individual Costs &amp; Income'!$U281)</f>
        <v/>
      </c>
    </row>
    <row r="275" spans="72:72" hidden="1" x14ac:dyDescent="0.25">
      <c r="BT275" s="6" t="str">
        <f>IF('Individual Costs &amp; Income'!$U282="", "", 'Individual Costs &amp; Income'!$U282)</f>
        <v/>
      </c>
    </row>
    <row r="276" spans="72:72" hidden="1" x14ac:dyDescent="0.25">
      <c r="BT276" s="6" t="str">
        <f>IF('Individual Costs &amp; Income'!$U283="", "", 'Individual Costs &amp; Income'!$U283)</f>
        <v/>
      </c>
    </row>
    <row r="277" spans="72:72" hidden="1" x14ac:dyDescent="0.25">
      <c r="BT277" s="6" t="str">
        <f>IF('Individual Costs &amp; Income'!$U284="", "", 'Individual Costs &amp; Income'!$U284)</f>
        <v/>
      </c>
    </row>
    <row r="278" spans="72:72" hidden="1" x14ac:dyDescent="0.25">
      <c r="BT278" s="6" t="str">
        <f>IF('Individual Costs &amp; Income'!$U285="", "", 'Individual Costs &amp; Income'!$U285)</f>
        <v/>
      </c>
    </row>
    <row r="279" spans="72:72" hidden="1" x14ac:dyDescent="0.25">
      <c r="BT279" s="6" t="str">
        <f>IF('Individual Costs &amp; Income'!$U286="", "", 'Individual Costs &amp; Income'!$U286)</f>
        <v/>
      </c>
    </row>
    <row r="280" spans="72:72" hidden="1" x14ac:dyDescent="0.25">
      <c r="BT280" s="6" t="str">
        <f>IF('Individual Costs &amp; Income'!$U287="", "", 'Individual Costs &amp; Income'!$U287)</f>
        <v/>
      </c>
    </row>
    <row r="281" spans="72:72" hidden="1" x14ac:dyDescent="0.25">
      <c r="BT281" s="6" t="str">
        <f>IF('Individual Costs &amp; Income'!$U288="", "", 'Individual Costs &amp; Income'!$U288)</f>
        <v/>
      </c>
    </row>
    <row r="282" spans="72:72" hidden="1" x14ac:dyDescent="0.25">
      <c r="BT282" s="6" t="str">
        <f>IF('Individual Costs &amp; Income'!$U289="", "", 'Individual Costs &amp; Income'!$U289)</f>
        <v/>
      </c>
    </row>
    <row r="283" spans="72:72" hidden="1" x14ac:dyDescent="0.25">
      <c r="BT283" s="6" t="str">
        <f>IF('Individual Costs &amp; Income'!$U290="", "", 'Individual Costs &amp; Income'!$U290)</f>
        <v/>
      </c>
    </row>
    <row r="284" spans="72:72" hidden="1" x14ac:dyDescent="0.25">
      <c r="BT284" s="6" t="str">
        <f>IF('Individual Costs &amp; Income'!$U291="", "", 'Individual Costs &amp; Income'!$U291)</f>
        <v/>
      </c>
    </row>
    <row r="285" spans="72:72" hidden="1" x14ac:dyDescent="0.25">
      <c r="BT285" s="6" t="str">
        <f>IF('Individual Costs &amp; Income'!$U292="", "", 'Individual Costs &amp; Income'!$U292)</f>
        <v/>
      </c>
    </row>
    <row r="286" spans="72:72" hidden="1" x14ac:dyDescent="0.25">
      <c r="BT286" s="6" t="str">
        <f>IF('Individual Costs &amp; Income'!$U293="", "", 'Individual Costs &amp; Income'!$U293)</f>
        <v/>
      </c>
    </row>
    <row r="287" spans="72:72" hidden="1" x14ac:dyDescent="0.25">
      <c r="BT287" s="6" t="str">
        <f>IF('Individual Costs &amp; Income'!$U294="", "", 'Individual Costs &amp; Income'!$U294)</f>
        <v/>
      </c>
    </row>
    <row r="288" spans="72:72" hidden="1" x14ac:dyDescent="0.25">
      <c r="BT288" s="6" t="str">
        <f>IF('Individual Costs &amp; Income'!$U295="", "", 'Individual Costs &amp; Income'!$U295)</f>
        <v/>
      </c>
    </row>
    <row r="289" spans="72:72" hidden="1" x14ac:dyDescent="0.25">
      <c r="BT289" s="6" t="str">
        <f>IF('Individual Costs &amp; Income'!$U296="", "", 'Individual Costs &amp; Income'!$U296)</f>
        <v/>
      </c>
    </row>
    <row r="290" spans="72:72" hidden="1" x14ac:dyDescent="0.25">
      <c r="BT290" s="6" t="str">
        <f>IF('Individual Costs &amp; Income'!$U297="", "", 'Individual Costs &amp; Income'!$U297)</f>
        <v/>
      </c>
    </row>
    <row r="291" spans="72:72" hidden="1" x14ac:dyDescent="0.25">
      <c r="BT291" s="6" t="str">
        <f>IF('Individual Costs &amp; Income'!$U298="", "", 'Individual Costs &amp; Income'!$U298)</f>
        <v/>
      </c>
    </row>
    <row r="292" spans="72:72" hidden="1" x14ac:dyDescent="0.25">
      <c r="BT292" s="6" t="str">
        <f>IF('Individual Costs &amp; Income'!$U299="", "", 'Individual Costs &amp; Income'!$U299)</f>
        <v/>
      </c>
    </row>
    <row r="293" spans="72:72" hidden="1" x14ac:dyDescent="0.25">
      <c r="BT293" s="6" t="str">
        <f>IF('Individual Costs &amp; Income'!$U300="", "", 'Individual Costs &amp; Income'!$U300)</f>
        <v/>
      </c>
    </row>
    <row r="294" spans="72:72" hidden="1" x14ac:dyDescent="0.25">
      <c r="BT294" s="6" t="str">
        <f>IF('Individual Costs &amp; Income'!$U301="", "", 'Individual Costs &amp; Income'!$U301)</f>
        <v/>
      </c>
    </row>
    <row r="295" spans="72:72" hidden="1" x14ac:dyDescent="0.25">
      <c r="BT295" s="6" t="str">
        <f>IF('Individual Costs &amp; Income'!$U302="", "", 'Individual Costs &amp; Income'!$U302)</f>
        <v/>
      </c>
    </row>
    <row r="296" spans="72:72" hidden="1" x14ac:dyDescent="0.25">
      <c r="BT296" s="6" t="str">
        <f>IF('Individual Costs &amp; Income'!$U303="", "", 'Individual Costs &amp; Income'!$U303)</f>
        <v/>
      </c>
    </row>
    <row r="297" spans="72:72" hidden="1" x14ac:dyDescent="0.25">
      <c r="BT297" s="6" t="str">
        <f>IF('Individual Costs &amp; Income'!$U304="", "", 'Individual Costs &amp; Income'!$U304)</f>
        <v/>
      </c>
    </row>
    <row r="298" spans="72:72" hidden="1" x14ac:dyDescent="0.25">
      <c r="BT298" s="6" t="str">
        <f>IF('Individual Costs &amp; Income'!$U305="", "", 'Individual Costs &amp; Income'!$U305)</f>
        <v/>
      </c>
    </row>
    <row r="299" spans="72:72" hidden="1" x14ac:dyDescent="0.25">
      <c r="BT299" s="6" t="str">
        <f>IF('Individual Costs &amp; Income'!$U306="", "", 'Individual Costs &amp; Income'!$U306)</f>
        <v/>
      </c>
    </row>
    <row r="300" spans="72:72" hidden="1" x14ac:dyDescent="0.25">
      <c r="BT300" s="6" t="str">
        <f>IF('Individual Costs &amp; Income'!$U307="", "", 'Individual Costs &amp; Income'!$U307)</f>
        <v/>
      </c>
    </row>
    <row r="301" spans="72:72" hidden="1" x14ac:dyDescent="0.25">
      <c r="BT301" s="6" t="str">
        <f>IF('Individual Costs &amp; Income'!$U308="", "", 'Individual Costs &amp; Income'!$U308)</f>
        <v/>
      </c>
    </row>
    <row r="302" spans="72:72" hidden="1" x14ac:dyDescent="0.25">
      <c r="BT302" s="6" t="str">
        <f>IF('Individual Costs &amp; Income'!$U309="", "", 'Individual Costs &amp; Income'!$U309)</f>
        <v/>
      </c>
    </row>
    <row r="303" spans="72:72" hidden="1" x14ac:dyDescent="0.25">
      <c r="BT303" s="6" t="str">
        <f>IF('Individual Costs &amp; Income'!$U310="", "", 'Individual Costs &amp; Income'!$U310)</f>
        <v/>
      </c>
    </row>
    <row r="304" spans="72:72" hidden="1" x14ac:dyDescent="0.25">
      <c r="BT304" s="6" t="str">
        <f>IF('Individual Costs &amp; Income'!$U311="", "", 'Individual Costs &amp; Income'!$U311)</f>
        <v/>
      </c>
    </row>
    <row r="305" spans="72:72" hidden="1" x14ac:dyDescent="0.25">
      <c r="BT305" s="6" t="str">
        <f>IF('Individual Costs &amp; Income'!$U312="", "", 'Individual Costs &amp; Income'!$U312)</f>
        <v/>
      </c>
    </row>
    <row r="306" spans="72:72" hidden="1" x14ac:dyDescent="0.25">
      <c r="BT306" s="6" t="str">
        <f>IF('Individual Costs &amp; Income'!$U313="", "", 'Individual Costs &amp; Income'!$U313)</f>
        <v/>
      </c>
    </row>
    <row r="307" spans="72:72" hidden="1" x14ac:dyDescent="0.25">
      <c r="BT307" s="6" t="str">
        <f>IF('Individual Costs &amp; Income'!$U314="", "", 'Individual Costs &amp; Income'!$U314)</f>
        <v/>
      </c>
    </row>
    <row r="308" spans="72:72" hidden="1" x14ac:dyDescent="0.25">
      <c r="BT308" s="6" t="str">
        <f>IF('Individual Costs &amp; Income'!$U315="", "", 'Individual Costs &amp; Income'!$U315)</f>
        <v/>
      </c>
    </row>
    <row r="309" spans="72:72" hidden="1" x14ac:dyDescent="0.25">
      <c r="BT309" s="6" t="str">
        <f>IF('Individual Costs &amp; Income'!$U316="", "", 'Individual Costs &amp; Income'!$U316)</f>
        <v/>
      </c>
    </row>
    <row r="310" spans="72:72" hidden="1" x14ac:dyDescent="0.25">
      <c r="BT310" s="6" t="str">
        <f>IF('Individual Costs &amp; Income'!$U317="", "", 'Individual Costs &amp; Income'!$U317)</f>
        <v/>
      </c>
    </row>
    <row r="311" spans="72:72" hidden="1" x14ac:dyDescent="0.25">
      <c r="BT311" s="6" t="str">
        <f>IF('Individual Costs &amp; Income'!$U318="", "", 'Individual Costs &amp; Income'!$U318)</f>
        <v/>
      </c>
    </row>
    <row r="312" spans="72:72" hidden="1" x14ac:dyDescent="0.25">
      <c r="BT312" s="6" t="str">
        <f>IF('Individual Costs &amp; Income'!$U319="", "", 'Individual Costs &amp; Income'!$U319)</f>
        <v/>
      </c>
    </row>
    <row r="313" spans="72:72" hidden="1" x14ac:dyDescent="0.25">
      <c r="BT313" s="6" t="str">
        <f>IF('Individual Costs &amp; Income'!$U320="", "", 'Individual Costs &amp; Income'!$U320)</f>
        <v/>
      </c>
    </row>
    <row r="314" spans="72:72" hidden="1" x14ac:dyDescent="0.25">
      <c r="BT314" s="6" t="str">
        <f>IF('Individual Costs &amp; Income'!$U321="", "", 'Individual Costs &amp; Income'!$U321)</f>
        <v/>
      </c>
    </row>
    <row r="315" spans="72:72" hidden="1" x14ac:dyDescent="0.25">
      <c r="BT315" s="6" t="str">
        <f>IF('Individual Costs &amp; Income'!$U322="", "", 'Individual Costs &amp; Income'!$U322)</f>
        <v/>
      </c>
    </row>
    <row r="316" spans="72:72" hidden="1" x14ac:dyDescent="0.25">
      <c r="BT316" s="6" t="str">
        <f>IF('Individual Costs &amp; Income'!$U323="", "", 'Individual Costs &amp; Income'!$U323)</f>
        <v/>
      </c>
    </row>
    <row r="317" spans="72:72" hidden="1" x14ac:dyDescent="0.25">
      <c r="BT317" s="6" t="str">
        <f>IF('Individual Costs &amp; Income'!$U324="", "", 'Individual Costs &amp; Income'!$U324)</f>
        <v/>
      </c>
    </row>
    <row r="318" spans="72:72" hidden="1" x14ac:dyDescent="0.25">
      <c r="BT318" s="6" t="str">
        <f>IF('Individual Costs &amp; Income'!$U325="", "", 'Individual Costs &amp; Income'!$U325)</f>
        <v/>
      </c>
    </row>
    <row r="319" spans="72:72" hidden="1" x14ac:dyDescent="0.25">
      <c r="BT319" s="6" t="str">
        <f>IF('Individual Costs &amp; Income'!$U326="", "", 'Individual Costs &amp; Income'!$U326)</f>
        <v/>
      </c>
    </row>
    <row r="320" spans="72:72" hidden="1" x14ac:dyDescent="0.25">
      <c r="BT320" s="6" t="str">
        <f>IF('Individual Costs &amp; Income'!$U327="", "", 'Individual Costs &amp; Income'!$U327)</f>
        <v/>
      </c>
    </row>
    <row r="321" spans="72:72" hidden="1" x14ac:dyDescent="0.25">
      <c r="BT321" s="6" t="str">
        <f>IF('Individual Costs &amp; Income'!$U328="", "", 'Individual Costs &amp; Income'!$U328)</f>
        <v/>
      </c>
    </row>
    <row r="322" spans="72:72" hidden="1" x14ac:dyDescent="0.25">
      <c r="BT322" s="6" t="str">
        <f>IF('Individual Costs &amp; Income'!$U329="", "", 'Individual Costs &amp; Income'!$U329)</f>
        <v/>
      </c>
    </row>
    <row r="323" spans="72:72" hidden="1" x14ac:dyDescent="0.25">
      <c r="BT323" s="6" t="str">
        <f>IF('Individual Costs &amp; Income'!$U330="", "", 'Individual Costs &amp; Income'!$U330)</f>
        <v/>
      </c>
    </row>
    <row r="324" spans="72:72" hidden="1" x14ac:dyDescent="0.25">
      <c r="BT324" s="6" t="str">
        <f>IF('Individual Costs &amp; Income'!$U331="", "", 'Individual Costs &amp; Income'!$U331)</f>
        <v/>
      </c>
    </row>
    <row r="325" spans="72:72" hidden="1" x14ac:dyDescent="0.25">
      <c r="BT325" s="6" t="str">
        <f>IF('Individual Costs &amp; Income'!$U332="", "", 'Individual Costs &amp; Income'!$U332)</f>
        <v/>
      </c>
    </row>
    <row r="326" spans="72:72" hidden="1" x14ac:dyDescent="0.25">
      <c r="BT326" s="6" t="str">
        <f>IF('Individual Costs &amp; Income'!$U333="", "", 'Individual Costs &amp; Income'!$U333)</f>
        <v/>
      </c>
    </row>
    <row r="327" spans="72:72" hidden="1" x14ac:dyDescent="0.25">
      <c r="BT327" s="6" t="str">
        <f>IF('Individual Costs &amp; Income'!$U334="", "", 'Individual Costs &amp; Income'!$U334)</f>
        <v/>
      </c>
    </row>
    <row r="328" spans="72:72" hidden="1" x14ac:dyDescent="0.25">
      <c r="BT328" s="6" t="str">
        <f>IF('Individual Costs &amp; Income'!$U335="", "", 'Individual Costs &amp; Income'!$U335)</f>
        <v/>
      </c>
    </row>
    <row r="329" spans="72:72" hidden="1" x14ac:dyDescent="0.25">
      <c r="BT329" s="6" t="str">
        <f>IF('Individual Costs &amp; Income'!$U336="", "", 'Individual Costs &amp; Income'!$U336)</f>
        <v/>
      </c>
    </row>
    <row r="330" spans="72:72" hidden="1" x14ac:dyDescent="0.25">
      <c r="BT330" s="6" t="str">
        <f>IF('Individual Costs &amp; Income'!$U337="", "", 'Individual Costs &amp; Income'!$U337)</f>
        <v/>
      </c>
    </row>
    <row r="331" spans="72:72" hidden="1" x14ac:dyDescent="0.25">
      <c r="BT331" s="6" t="str">
        <f>IF('Individual Costs &amp; Income'!$U338="", "", 'Individual Costs &amp; Income'!$U338)</f>
        <v/>
      </c>
    </row>
    <row r="332" spans="72:72" hidden="1" x14ac:dyDescent="0.25">
      <c r="BT332" s="6" t="str">
        <f>IF('Individual Costs &amp; Income'!$U339="", "", 'Individual Costs &amp; Income'!$U339)</f>
        <v/>
      </c>
    </row>
    <row r="333" spans="72:72" hidden="1" x14ac:dyDescent="0.25">
      <c r="BT333" s="6" t="str">
        <f>IF('Individual Costs &amp; Income'!$U340="", "", 'Individual Costs &amp; Income'!$U340)</f>
        <v/>
      </c>
    </row>
    <row r="334" spans="72:72" hidden="1" x14ac:dyDescent="0.25">
      <c r="BT334" s="6" t="str">
        <f>IF('Individual Costs &amp; Income'!$U341="", "", 'Individual Costs &amp; Income'!$U341)</f>
        <v/>
      </c>
    </row>
    <row r="335" spans="72:72" hidden="1" x14ac:dyDescent="0.25">
      <c r="BT335" s="6" t="str">
        <f>IF('Individual Costs &amp; Income'!$U342="", "", 'Individual Costs &amp; Income'!$U342)</f>
        <v/>
      </c>
    </row>
    <row r="336" spans="72:72" hidden="1" x14ac:dyDescent="0.25">
      <c r="BT336" s="6" t="str">
        <f>IF('Individual Costs &amp; Income'!$U343="", "", 'Individual Costs &amp; Income'!$U343)</f>
        <v/>
      </c>
    </row>
    <row r="337" spans="72:72" hidden="1" x14ac:dyDescent="0.25">
      <c r="BT337" s="6" t="str">
        <f>IF('Individual Costs &amp; Income'!$U344="", "", 'Individual Costs &amp; Income'!$U344)</f>
        <v/>
      </c>
    </row>
    <row r="338" spans="72:72" hidden="1" x14ac:dyDescent="0.25">
      <c r="BT338" s="6" t="str">
        <f>IF('Individual Costs &amp; Income'!$U345="", "", 'Individual Costs &amp; Income'!$U345)</f>
        <v/>
      </c>
    </row>
    <row r="339" spans="72:72" hidden="1" x14ac:dyDescent="0.25">
      <c r="BT339" s="6" t="str">
        <f>IF('Individual Costs &amp; Income'!$U346="", "", 'Individual Costs &amp; Income'!$U346)</f>
        <v/>
      </c>
    </row>
    <row r="340" spans="72:72" hidden="1" x14ac:dyDescent="0.25">
      <c r="BT340" s="6" t="str">
        <f>IF('Individual Costs &amp; Income'!$U347="", "", 'Individual Costs &amp; Income'!$U347)</f>
        <v/>
      </c>
    </row>
    <row r="341" spans="72:72" hidden="1" x14ac:dyDescent="0.25">
      <c r="BT341" s="6" t="str">
        <f>IF('Individual Costs &amp; Income'!$U348="", "", 'Individual Costs &amp; Income'!$U348)</f>
        <v/>
      </c>
    </row>
    <row r="342" spans="72:72" hidden="1" x14ac:dyDescent="0.25">
      <c r="BT342" s="6" t="str">
        <f>IF('Individual Costs &amp; Income'!$U349="", "", 'Individual Costs &amp; Income'!$U349)</f>
        <v/>
      </c>
    </row>
    <row r="343" spans="72:72" hidden="1" x14ac:dyDescent="0.25">
      <c r="BT343" s="6" t="str">
        <f>IF('Individual Costs &amp; Income'!$U350="", "", 'Individual Costs &amp; Income'!$U350)</f>
        <v/>
      </c>
    </row>
    <row r="344" spans="72:72" hidden="1" x14ac:dyDescent="0.25">
      <c r="BT344" s="6" t="str">
        <f>IF('Individual Costs &amp; Income'!$U351="", "", 'Individual Costs &amp; Income'!$U351)</f>
        <v/>
      </c>
    </row>
    <row r="345" spans="72:72" hidden="1" x14ac:dyDescent="0.25">
      <c r="BT345" s="6" t="str">
        <f>IF('Individual Costs &amp; Income'!$U352="", "", 'Individual Costs &amp; Income'!$U352)</f>
        <v/>
      </c>
    </row>
    <row r="346" spans="72:72" hidden="1" x14ac:dyDescent="0.25">
      <c r="BT346" s="6" t="str">
        <f>IF('Individual Costs &amp; Income'!$U353="", "", 'Individual Costs &amp; Income'!$U353)</f>
        <v/>
      </c>
    </row>
    <row r="347" spans="72:72" hidden="1" x14ac:dyDescent="0.25">
      <c r="BT347" s="6" t="str">
        <f>IF('Individual Costs &amp; Income'!$U354="", "", 'Individual Costs &amp; Income'!$U354)</f>
        <v/>
      </c>
    </row>
    <row r="348" spans="72:72" hidden="1" x14ac:dyDescent="0.25">
      <c r="BT348" s="6" t="str">
        <f>IF('Individual Costs &amp; Income'!$U355="", "", 'Individual Costs &amp; Income'!$U355)</f>
        <v/>
      </c>
    </row>
    <row r="349" spans="72:72" hidden="1" x14ac:dyDescent="0.25">
      <c r="BT349" s="6" t="str">
        <f>IF('Individual Costs &amp; Income'!$U356="", "", 'Individual Costs &amp; Income'!$U356)</f>
        <v/>
      </c>
    </row>
    <row r="350" spans="72:72" hidden="1" x14ac:dyDescent="0.25">
      <c r="BT350" s="6" t="str">
        <f>IF('Individual Costs &amp; Income'!$U357="", "", 'Individual Costs &amp; Income'!$U357)</f>
        <v/>
      </c>
    </row>
    <row r="351" spans="72:72" hidden="1" x14ac:dyDescent="0.25">
      <c r="BT351" s="6" t="str">
        <f>IF('Individual Costs &amp; Income'!$U358="", "", 'Individual Costs &amp; Income'!$U358)</f>
        <v/>
      </c>
    </row>
    <row r="352" spans="72:72" hidden="1" x14ac:dyDescent="0.25">
      <c r="BT352" s="6" t="str">
        <f>IF('Individual Costs &amp; Income'!$U359="", "", 'Individual Costs &amp; Income'!$U359)</f>
        <v/>
      </c>
    </row>
    <row r="353" spans="72:72" hidden="1" x14ac:dyDescent="0.25">
      <c r="BT353" s="6" t="str">
        <f>IF('Individual Costs &amp; Income'!$U360="", "", 'Individual Costs &amp; Income'!$U360)</f>
        <v/>
      </c>
    </row>
    <row r="354" spans="72:72" hidden="1" x14ac:dyDescent="0.25">
      <c r="BT354" s="6" t="str">
        <f>IF('Individual Costs &amp; Income'!$U361="", "", 'Individual Costs &amp; Income'!$U361)</f>
        <v/>
      </c>
    </row>
    <row r="355" spans="72:72" hidden="1" x14ac:dyDescent="0.25">
      <c r="BT355" s="6" t="str">
        <f>IF('Individual Costs &amp; Income'!$U362="", "", 'Individual Costs &amp; Income'!$U362)</f>
        <v/>
      </c>
    </row>
    <row r="356" spans="72:72" hidden="1" x14ac:dyDescent="0.25">
      <c r="BT356" s="6" t="str">
        <f>IF('Individual Costs &amp; Income'!$U363="", "", 'Individual Costs &amp; Income'!$U363)</f>
        <v/>
      </c>
    </row>
    <row r="357" spans="72:72" hidden="1" x14ac:dyDescent="0.25">
      <c r="BT357" s="6" t="str">
        <f>IF('Individual Costs &amp; Income'!$U364="", "", 'Individual Costs &amp; Income'!$U364)</f>
        <v/>
      </c>
    </row>
    <row r="358" spans="72:72" hidden="1" x14ac:dyDescent="0.25">
      <c r="BT358" s="6" t="str">
        <f>IF('Individual Costs &amp; Income'!$U365="", "", 'Individual Costs &amp; Income'!$U365)</f>
        <v/>
      </c>
    </row>
    <row r="359" spans="72:72" hidden="1" x14ac:dyDescent="0.25">
      <c r="BT359" s="6" t="str">
        <f>IF('Individual Costs &amp; Income'!$U366="", "", 'Individual Costs &amp; Income'!$U366)</f>
        <v/>
      </c>
    </row>
    <row r="360" spans="72:72" hidden="1" x14ac:dyDescent="0.25">
      <c r="BT360" s="6" t="str">
        <f>IF('Individual Costs &amp; Income'!$U367="", "", 'Individual Costs &amp; Income'!$U367)</f>
        <v/>
      </c>
    </row>
    <row r="361" spans="72:72" hidden="1" x14ac:dyDescent="0.25">
      <c r="BT361" s="6" t="str">
        <f>IF('Individual Costs &amp; Income'!$U368="", "", 'Individual Costs &amp; Income'!$U368)</f>
        <v/>
      </c>
    </row>
    <row r="362" spans="72:72" hidden="1" x14ac:dyDescent="0.25">
      <c r="BT362" s="6" t="str">
        <f>IF('Individual Costs &amp; Income'!$U369="", "", 'Individual Costs &amp; Income'!$U369)</f>
        <v/>
      </c>
    </row>
    <row r="363" spans="72:72" hidden="1" x14ac:dyDescent="0.25">
      <c r="BT363" s="6" t="str">
        <f>IF('Individual Costs &amp; Income'!$U370="", "", 'Individual Costs &amp; Income'!$U370)</f>
        <v/>
      </c>
    </row>
    <row r="364" spans="72:72" hidden="1" x14ac:dyDescent="0.25">
      <c r="BT364" s="6" t="str">
        <f>IF('Individual Costs &amp; Income'!$U371="", "", 'Individual Costs &amp; Income'!$U371)</f>
        <v/>
      </c>
    </row>
    <row r="365" spans="72:72" hidden="1" x14ac:dyDescent="0.25">
      <c r="BT365" s="6" t="str">
        <f>IF('Individual Costs &amp; Income'!$U372="", "", 'Individual Costs &amp; Income'!$U372)</f>
        <v/>
      </c>
    </row>
    <row r="366" spans="72:72" hidden="1" x14ac:dyDescent="0.25">
      <c r="BT366" s="6" t="str">
        <f>IF('Individual Costs &amp; Income'!$U373="", "", 'Individual Costs &amp; Income'!$U373)</f>
        <v/>
      </c>
    </row>
    <row r="367" spans="72:72" hidden="1" x14ac:dyDescent="0.25">
      <c r="BT367" s="6" t="str">
        <f>IF('Individual Costs &amp; Income'!$U374="", "", 'Individual Costs &amp; Income'!$U374)</f>
        <v/>
      </c>
    </row>
    <row r="368" spans="72:72" hidden="1" x14ac:dyDescent="0.25">
      <c r="BT368" s="6" t="str">
        <f>IF('Individual Costs &amp; Income'!$U375="", "", 'Individual Costs &amp; Income'!$U375)</f>
        <v/>
      </c>
    </row>
    <row r="369" spans="72:72" hidden="1" x14ac:dyDescent="0.25">
      <c r="BT369" s="6" t="str">
        <f>IF('Individual Costs &amp; Income'!$U376="", "", 'Individual Costs &amp; Income'!$U376)</f>
        <v/>
      </c>
    </row>
    <row r="370" spans="72:72" hidden="1" x14ac:dyDescent="0.25">
      <c r="BT370" s="6" t="str">
        <f>IF('Individual Costs &amp; Income'!$U377="", "", 'Individual Costs &amp; Income'!$U377)</f>
        <v/>
      </c>
    </row>
    <row r="371" spans="72:72" hidden="1" x14ac:dyDescent="0.25">
      <c r="BT371" s="6" t="str">
        <f>IF('Individual Costs &amp; Income'!$U378="", "", 'Individual Costs &amp; Income'!$U378)</f>
        <v/>
      </c>
    </row>
    <row r="372" spans="72:72" hidden="1" x14ac:dyDescent="0.25">
      <c r="BT372" s="6" t="str">
        <f>IF('Individual Costs &amp; Income'!$U379="", "", 'Individual Costs &amp; Income'!$U379)</f>
        <v/>
      </c>
    </row>
    <row r="373" spans="72:72" hidden="1" x14ac:dyDescent="0.25">
      <c r="BT373" s="6" t="str">
        <f>IF('Individual Costs &amp; Income'!$U380="", "", 'Individual Costs &amp; Income'!$U380)</f>
        <v/>
      </c>
    </row>
    <row r="374" spans="72:72" hidden="1" x14ac:dyDescent="0.25">
      <c r="BT374" s="6" t="str">
        <f>IF('Individual Costs &amp; Income'!$U381="", "", 'Individual Costs &amp; Income'!$U381)</f>
        <v/>
      </c>
    </row>
    <row r="375" spans="72:72" hidden="1" x14ac:dyDescent="0.25">
      <c r="BT375" s="6" t="str">
        <f>IF('Individual Costs &amp; Income'!$U382="", "", 'Individual Costs &amp; Income'!$U382)</f>
        <v/>
      </c>
    </row>
    <row r="376" spans="72:72" hidden="1" x14ac:dyDescent="0.25">
      <c r="BT376" s="6" t="str">
        <f>IF('Individual Costs &amp; Income'!$U383="", "", 'Individual Costs &amp; Income'!$U383)</f>
        <v/>
      </c>
    </row>
    <row r="377" spans="72:72" hidden="1" x14ac:dyDescent="0.25">
      <c r="BT377" s="6" t="str">
        <f>IF('Individual Costs &amp; Income'!$U384="", "", 'Individual Costs &amp; Income'!$U384)</f>
        <v/>
      </c>
    </row>
    <row r="378" spans="72:72" hidden="1" x14ac:dyDescent="0.25">
      <c r="BT378" s="6" t="str">
        <f>IF('Individual Costs &amp; Income'!$U385="", "", 'Individual Costs &amp; Income'!$U385)</f>
        <v/>
      </c>
    </row>
    <row r="379" spans="72:72" hidden="1" x14ac:dyDescent="0.25">
      <c r="BT379" s="6" t="str">
        <f>IF('Individual Costs &amp; Income'!$U386="", "", 'Individual Costs &amp; Income'!$U386)</f>
        <v/>
      </c>
    </row>
    <row r="380" spans="72:72" hidden="1" x14ac:dyDescent="0.25">
      <c r="BT380" s="6" t="str">
        <f>IF('Individual Costs &amp; Income'!$U387="", "", 'Individual Costs &amp; Income'!$U387)</f>
        <v/>
      </c>
    </row>
    <row r="381" spans="72:72" hidden="1" x14ac:dyDescent="0.25">
      <c r="BT381" s="6" t="str">
        <f>IF('Individual Costs &amp; Income'!$U388="", "", 'Individual Costs &amp; Income'!$U388)</f>
        <v/>
      </c>
    </row>
    <row r="382" spans="72:72" hidden="1" x14ac:dyDescent="0.25">
      <c r="BT382" s="6" t="str">
        <f>IF('Individual Costs &amp; Income'!$U389="", "", 'Individual Costs &amp; Income'!$U389)</f>
        <v/>
      </c>
    </row>
    <row r="383" spans="72:72" hidden="1" x14ac:dyDescent="0.25">
      <c r="BT383" s="6" t="str">
        <f>IF('Individual Costs &amp; Income'!$U390="", "", 'Individual Costs &amp; Income'!$U390)</f>
        <v/>
      </c>
    </row>
    <row r="384" spans="72:72" hidden="1" x14ac:dyDescent="0.25">
      <c r="BT384" s="6" t="str">
        <f>IF('Individual Costs &amp; Income'!$U391="", "", 'Individual Costs &amp; Income'!$U391)</f>
        <v/>
      </c>
    </row>
    <row r="385" spans="72:72" hidden="1" x14ac:dyDescent="0.25">
      <c r="BT385" s="6" t="str">
        <f>IF('Individual Costs &amp; Income'!$U392="", "", 'Individual Costs &amp; Income'!$U392)</f>
        <v/>
      </c>
    </row>
    <row r="386" spans="72:72" hidden="1" x14ac:dyDescent="0.25">
      <c r="BT386" s="6" t="str">
        <f>IF('Individual Costs &amp; Income'!$U393="", "", 'Individual Costs &amp; Income'!$U393)</f>
        <v/>
      </c>
    </row>
    <row r="387" spans="72:72" hidden="1" x14ac:dyDescent="0.25">
      <c r="BT387" s="6" t="str">
        <f>IF('Individual Costs &amp; Income'!$U394="", "", 'Individual Costs &amp; Income'!$U394)</f>
        <v/>
      </c>
    </row>
    <row r="388" spans="72:72" hidden="1" x14ac:dyDescent="0.25">
      <c r="BT388" s="6" t="str">
        <f>IF('Individual Costs &amp; Income'!$U395="", "", 'Individual Costs &amp; Income'!$U395)</f>
        <v/>
      </c>
    </row>
    <row r="389" spans="72:72" hidden="1" x14ac:dyDescent="0.25">
      <c r="BT389" s="6" t="str">
        <f>IF('Individual Costs &amp; Income'!$U396="", "", 'Individual Costs &amp; Income'!$U396)</f>
        <v/>
      </c>
    </row>
    <row r="390" spans="72:72" hidden="1" x14ac:dyDescent="0.25">
      <c r="BT390" s="6" t="str">
        <f>IF('Individual Costs &amp; Income'!$U397="", "", 'Individual Costs &amp; Income'!$U397)</f>
        <v/>
      </c>
    </row>
    <row r="391" spans="72:72" hidden="1" x14ac:dyDescent="0.25">
      <c r="BT391" s="6" t="str">
        <f>IF('Individual Costs &amp; Income'!$U398="", "", 'Individual Costs &amp; Income'!$U398)</f>
        <v/>
      </c>
    </row>
    <row r="392" spans="72:72" hidden="1" x14ac:dyDescent="0.25">
      <c r="BT392" s="6" t="str">
        <f>IF('Individual Costs &amp; Income'!$U399="", "", 'Individual Costs &amp; Income'!$U399)</f>
        <v/>
      </c>
    </row>
    <row r="393" spans="72:72" hidden="1" x14ac:dyDescent="0.25">
      <c r="BT393" s="6" t="str">
        <f>IF('Individual Costs &amp; Income'!$U400="", "", 'Individual Costs &amp; Income'!$U400)</f>
        <v/>
      </c>
    </row>
    <row r="394" spans="72:72" hidden="1" x14ac:dyDescent="0.25">
      <c r="BT394" s="6" t="str">
        <f>IF('Individual Costs &amp; Income'!$U401="", "", 'Individual Costs &amp; Income'!$U401)</f>
        <v/>
      </c>
    </row>
    <row r="395" spans="72:72" hidden="1" x14ac:dyDescent="0.25">
      <c r="BT395" s="6" t="str">
        <f>IF('Individual Costs &amp; Income'!$U402="", "", 'Individual Costs &amp; Income'!$U402)</f>
        <v/>
      </c>
    </row>
    <row r="396" spans="72:72" hidden="1" x14ac:dyDescent="0.25">
      <c r="BT396" s="6" t="str">
        <f>IF('Individual Costs &amp; Income'!$U403="", "", 'Individual Costs &amp; Income'!$U403)</f>
        <v/>
      </c>
    </row>
    <row r="397" spans="72:72" hidden="1" x14ac:dyDescent="0.25">
      <c r="BT397" s="6" t="str">
        <f>IF('Individual Costs &amp; Income'!$U404="", "", 'Individual Costs &amp; Income'!$U404)</f>
        <v/>
      </c>
    </row>
    <row r="398" spans="72:72" hidden="1" x14ac:dyDescent="0.25">
      <c r="BT398" s="6" t="str">
        <f>IF('Individual Costs &amp; Income'!$U405="", "", 'Individual Costs &amp; Income'!$U405)</f>
        <v/>
      </c>
    </row>
    <row r="399" spans="72:72" hidden="1" x14ac:dyDescent="0.25">
      <c r="BT399" s="6" t="str">
        <f>IF('Individual Costs &amp; Income'!$U406="", "", 'Individual Costs &amp; Income'!$U406)</f>
        <v/>
      </c>
    </row>
    <row r="400" spans="72:72" hidden="1" x14ac:dyDescent="0.25">
      <c r="BT400" s="6" t="str">
        <f>IF('Individual Costs &amp; Income'!$U407="", "", 'Individual Costs &amp; Income'!$U407)</f>
        <v/>
      </c>
    </row>
    <row r="401" spans="72:72" hidden="1" x14ac:dyDescent="0.25">
      <c r="BT401" s="6" t="str">
        <f>IF('Individual Costs &amp; Income'!$U408="", "", 'Individual Costs &amp; Income'!$U408)</f>
        <v/>
      </c>
    </row>
    <row r="402" spans="72:72" hidden="1" x14ac:dyDescent="0.25">
      <c r="BT402" s="6" t="str">
        <f>IF('Individual Costs &amp; Income'!$U409="", "", 'Individual Costs &amp; Income'!$U409)</f>
        <v/>
      </c>
    </row>
    <row r="403" spans="72:72" hidden="1" x14ac:dyDescent="0.25">
      <c r="BT403" s="6" t="str">
        <f>IF('Individual Costs &amp; Income'!$U410="", "", 'Individual Costs &amp; Income'!$U410)</f>
        <v/>
      </c>
    </row>
    <row r="404" spans="72:72" hidden="1" x14ac:dyDescent="0.25">
      <c r="BT404" s="6" t="str">
        <f>IF('Individual Costs &amp; Income'!$U411="", "", 'Individual Costs &amp; Income'!$U411)</f>
        <v/>
      </c>
    </row>
    <row r="405" spans="72:72" hidden="1" x14ac:dyDescent="0.25">
      <c r="BT405" s="6" t="str">
        <f>IF('Individual Costs &amp; Income'!$U412="", "", 'Individual Costs &amp; Income'!$U412)</f>
        <v/>
      </c>
    </row>
    <row r="406" spans="72:72" hidden="1" x14ac:dyDescent="0.25">
      <c r="BT406" s="6" t="str">
        <f>IF('Individual Costs &amp; Income'!$U413="", "", 'Individual Costs &amp; Income'!$U413)</f>
        <v/>
      </c>
    </row>
    <row r="407" spans="72:72" hidden="1" x14ac:dyDescent="0.25">
      <c r="BT407" s="6" t="str">
        <f>IF('Individual Costs &amp; Income'!$U414="", "", 'Individual Costs &amp; Income'!$U414)</f>
        <v/>
      </c>
    </row>
    <row r="408" spans="72:72" hidden="1" x14ac:dyDescent="0.25">
      <c r="BT408" s="6" t="str">
        <f>IF('Individual Costs &amp; Income'!$U415="", "", 'Individual Costs &amp; Income'!$U415)</f>
        <v/>
      </c>
    </row>
    <row r="409" spans="72:72" hidden="1" x14ac:dyDescent="0.25">
      <c r="BT409" s="6" t="str">
        <f>IF('Individual Costs &amp; Income'!$U416="", "", 'Individual Costs &amp; Income'!$U416)</f>
        <v/>
      </c>
    </row>
    <row r="410" spans="72:72" hidden="1" x14ac:dyDescent="0.25">
      <c r="BT410" s="6" t="str">
        <f>IF('Individual Costs &amp; Income'!$U417="", "", 'Individual Costs &amp; Income'!$U417)</f>
        <v/>
      </c>
    </row>
    <row r="411" spans="72:72" hidden="1" x14ac:dyDescent="0.25">
      <c r="BT411" s="6" t="str">
        <f>IF('Individual Costs &amp; Income'!$U418="", "", 'Individual Costs &amp; Income'!$U418)</f>
        <v/>
      </c>
    </row>
    <row r="412" spans="72:72" hidden="1" x14ac:dyDescent="0.25">
      <c r="BT412" s="6" t="str">
        <f>IF('Individual Costs &amp; Income'!$U419="", "", 'Individual Costs &amp; Income'!$U419)</f>
        <v/>
      </c>
    </row>
    <row r="413" spans="72:72" hidden="1" x14ac:dyDescent="0.25">
      <c r="BT413" s="6" t="str">
        <f>IF('Individual Costs &amp; Income'!$U420="", "", 'Individual Costs &amp; Income'!$U420)</f>
        <v/>
      </c>
    </row>
    <row r="414" spans="72:72" hidden="1" x14ac:dyDescent="0.25">
      <c r="BT414" s="6" t="str">
        <f>IF('Individual Costs &amp; Income'!$U421="", "", 'Individual Costs &amp; Income'!$U421)</f>
        <v/>
      </c>
    </row>
    <row r="415" spans="72:72" hidden="1" x14ac:dyDescent="0.25">
      <c r="BT415" s="6" t="str">
        <f>IF('Individual Costs &amp; Income'!$U422="", "", 'Individual Costs &amp; Income'!$U422)</f>
        <v/>
      </c>
    </row>
    <row r="416" spans="72:72" hidden="1" x14ac:dyDescent="0.25">
      <c r="BT416" s="6" t="str">
        <f>IF('Individual Costs &amp; Income'!$U423="", "", 'Individual Costs &amp; Income'!$U423)</f>
        <v/>
      </c>
    </row>
    <row r="417" spans="72:72" hidden="1" x14ac:dyDescent="0.25">
      <c r="BT417" s="6" t="str">
        <f>IF('Individual Costs &amp; Income'!$U424="", "", 'Individual Costs &amp; Income'!$U424)</f>
        <v/>
      </c>
    </row>
    <row r="418" spans="72:72" hidden="1" x14ac:dyDescent="0.25">
      <c r="BT418" s="6" t="str">
        <f>IF('Individual Costs &amp; Income'!$U425="", "", 'Individual Costs &amp; Income'!$U425)</f>
        <v/>
      </c>
    </row>
    <row r="419" spans="72:72" hidden="1" x14ac:dyDescent="0.25">
      <c r="BT419" s="6" t="str">
        <f>IF('Individual Costs &amp; Income'!$U426="", "", 'Individual Costs &amp; Income'!$U426)</f>
        <v/>
      </c>
    </row>
    <row r="420" spans="72:72" hidden="1" x14ac:dyDescent="0.25">
      <c r="BT420" s="6" t="str">
        <f>IF('Individual Costs &amp; Income'!$U427="", "", 'Individual Costs &amp; Income'!$U427)</f>
        <v/>
      </c>
    </row>
    <row r="421" spans="72:72" hidden="1" x14ac:dyDescent="0.25">
      <c r="BT421" s="6" t="str">
        <f>IF('Individual Costs &amp; Income'!$U428="", "", 'Individual Costs &amp; Income'!$U428)</f>
        <v/>
      </c>
    </row>
    <row r="422" spans="72:72" hidden="1" x14ac:dyDescent="0.25">
      <c r="BT422" s="6" t="str">
        <f>IF('Individual Costs &amp; Income'!$U429="", "", 'Individual Costs &amp; Income'!$U429)</f>
        <v/>
      </c>
    </row>
    <row r="423" spans="72:72" hidden="1" x14ac:dyDescent="0.25">
      <c r="BT423" s="6" t="str">
        <f>IF('Individual Costs &amp; Income'!$U430="", "", 'Individual Costs &amp; Income'!$U430)</f>
        <v/>
      </c>
    </row>
    <row r="424" spans="72:72" hidden="1" x14ac:dyDescent="0.25">
      <c r="BT424" s="6" t="str">
        <f>IF('Individual Costs &amp; Income'!$U431="", "", 'Individual Costs &amp; Income'!$U431)</f>
        <v/>
      </c>
    </row>
    <row r="425" spans="72:72" hidden="1" x14ac:dyDescent="0.25">
      <c r="BT425" s="6" t="str">
        <f>IF('Individual Costs &amp; Income'!$U432="", "", 'Individual Costs &amp; Income'!$U432)</f>
        <v/>
      </c>
    </row>
    <row r="426" spans="72:72" hidden="1" x14ac:dyDescent="0.25">
      <c r="BT426" s="6" t="str">
        <f>IF('Individual Costs &amp; Income'!$U433="", "", 'Individual Costs &amp; Income'!$U433)</f>
        <v/>
      </c>
    </row>
    <row r="427" spans="72:72" hidden="1" x14ac:dyDescent="0.25">
      <c r="BT427" s="6" t="str">
        <f>IF('Individual Costs &amp; Income'!$U434="", "", 'Individual Costs &amp; Income'!$U434)</f>
        <v/>
      </c>
    </row>
    <row r="428" spans="72:72" hidden="1" x14ac:dyDescent="0.25">
      <c r="BT428" s="6" t="str">
        <f>IF('Individual Costs &amp; Income'!$U435="", "", 'Individual Costs &amp; Income'!$U435)</f>
        <v/>
      </c>
    </row>
    <row r="429" spans="72:72" hidden="1" x14ac:dyDescent="0.25">
      <c r="BT429" s="6" t="str">
        <f>IF('Individual Costs &amp; Income'!$U436="", "", 'Individual Costs &amp; Income'!$U436)</f>
        <v/>
      </c>
    </row>
    <row r="430" spans="72:72" hidden="1" x14ac:dyDescent="0.25">
      <c r="BT430" s="6" t="str">
        <f>IF('Individual Costs &amp; Income'!$U437="", "", 'Individual Costs &amp; Income'!$U437)</f>
        <v/>
      </c>
    </row>
    <row r="431" spans="72:72" hidden="1" x14ac:dyDescent="0.25">
      <c r="BT431" s="6" t="str">
        <f>IF('Individual Costs &amp; Income'!$U438="", "", 'Individual Costs &amp; Income'!$U438)</f>
        <v/>
      </c>
    </row>
    <row r="432" spans="72:72" hidden="1" x14ac:dyDescent="0.25">
      <c r="BT432" s="6" t="str">
        <f>IF('Individual Costs &amp; Income'!$U439="", "", 'Individual Costs &amp; Income'!$U439)</f>
        <v/>
      </c>
    </row>
    <row r="433" spans="72:72" hidden="1" x14ac:dyDescent="0.25">
      <c r="BT433" s="6" t="str">
        <f>IF('Individual Costs &amp; Income'!$U440="", "", 'Individual Costs &amp; Income'!$U440)</f>
        <v/>
      </c>
    </row>
    <row r="434" spans="72:72" hidden="1" x14ac:dyDescent="0.25">
      <c r="BT434" s="6" t="str">
        <f>IF('Individual Costs &amp; Income'!$U441="", "", 'Individual Costs &amp; Income'!$U441)</f>
        <v/>
      </c>
    </row>
    <row r="435" spans="72:72" hidden="1" x14ac:dyDescent="0.25">
      <c r="BT435" s="6" t="str">
        <f>IF('Individual Costs &amp; Income'!$U442="", "", 'Individual Costs &amp; Income'!$U442)</f>
        <v/>
      </c>
    </row>
    <row r="436" spans="72:72" hidden="1" x14ac:dyDescent="0.25">
      <c r="BT436" s="6" t="str">
        <f>IF('Individual Costs &amp; Income'!$U443="", "", 'Individual Costs &amp; Income'!$U443)</f>
        <v/>
      </c>
    </row>
    <row r="437" spans="72:72" hidden="1" x14ac:dyDescent="0.25">
      <c r="BT437" s="6" t="str">
        <f>IF('Individual Costs &amp; Income'!$U444="", "", 'Individual Costs &amp; Income'!$U444)</f>
        <v/>
      </c>
    </row>
    <row r="438" spans="72:72" hidden="1" x14ac:dyDescent="0.25">
      <c r="BT438" s="6" t="str">
        <f>IF('Individual Costs &amp; Income'!$U445="", "", 'Individual Costs &amp; Income'!$U445)</f>
        <v/>
      </c>
    </row>
    <row r="439" spans="72:72" hidden="1" x14ac:dyDescent="0.25">
      <c r="BT439" s="6" t="str">
        <f>IF('Individual Costs &amp; Income'!$U446="", "", 'Individual Costs &amp; Income'!$U446)</f>
        <v/>
      </c>
    </row>
    <row r="440" spans="72:72" hidden="1" x14ac:dyDescent="0.25">
      <c r="BT440" s="6" t="str">
        <f>IF('Individual Costs &amp; Income'!$U447="", "", 'Individual Costs &amp; Income'!$U447)</f>
        <v/>
      </c>
    </row>
    <row r="441" spans="72:72" hidden="1" x14ac:dyDescent="0.25">
      <c r="BT441" s="6" t="str">
        <f>IF('Individual Costs &amp; Income'!$U448="", "", 'Individual Costs &amp; Income'!$U448)</f>
        <v/>
      </c>
    </row>
    <row r="442" spans="72:72" hidden="1" x14ac:dyDescent="0.25">
      <c r="BT442" s="6" t="str">
        <f>IF('Individual Costs &amp; Income'!$U449="", "", 'Individual Costs &amp; Income'!$U449)</f>
        <v/>
      </c>
    </row>
    <row r="443" spans="72:72" hidden="1" x14ac:dyDescent="0.25">
      <c r="BT443" s="6" t="str">
        <f>IF('Individual Costs &amp; Income'!$U450="", "", 'Individual Costs &amp; Income'!$U450)</f>
        <v/>
      </c>
    </row>
    <row r="444" spans="72:72" hidden="1" x14ac:dyDescent="0.25">
      <c r="BT444" s="6" t="str">
        <f>IF('Individual Costs &amp; Income'!$U451="", "", 'Individual Costs &amp; Income'!$U451)</f>
        <v/>
      </c>
    </row>
    <row r="445" spans="72:72" hidden="1" x14ac:dyDescent="0.25">
      <c r="BT445" s="6" t="str">
        <f>IF('Individual Costs &amp; Income'!$U452="", "", 'Individual Costs &amp; Income'!$U452)</f>
        <v/>
      </c>
    </row>
    <row r="446" spans="72:72" hidden="1" x14ac:dyDescent="0.25">
      <c r="BT446" s="6" t="str">
        <f>IF('Individual Costs &amp; Income'!$U453="", "", 'Individual Costs &amp; Income'!$U453)</f>
        <v/>
      </c>
    </row>
    <row r="447" spans="72:72" hidden="1" x14ac:dyDescent="0.25">
      <c r="BT447" s="6" t="str">
        <f>IF('Individual Costs &amp; Income'!$U454="", "", 'Individual Costs &amp; Income'!$U454)</f>
        <v/>
      </c>
    </row>
    <row r="448" spans="72:72" hidden="1" x14ac:dyDescent="0.25">
      <c r="BT448" s="6" t="str">
        <f>IF('Individual Costs &amp; Income'!$U455="", "", 'Individual Costs &amp; Income'!$U455)</f>
        <v/>
      </c>
    </row>
    <row r="449" spans="72:72" hidden="1" x14ac:dyDescent="0.25">
      <c r="BT449" s="6" t="str">
        <f>IF('Individual Costs &amp; Income'!$U456="", "", 'Individual Costs &amp; Income'!$U456)</f>
        <v/>
      </c>
    </row>
    <row r="450" spans="72:72" hidden="1" x14ac:dyDescent="0.25">
      <c r="BT450" s="6" t="str">
        <f>IF('Individual Costs &amp; Income'!$U457="", "", 'Individual Costs &amp; Income'!$U457)</f>
        <v/>
      </c>
    </row>
    <row r="451" spans="72:72" hidden="1" x14ac:dyDescent="0.25">
      <c r="BT451" s="6" t="str">
        <f>IF('Individual Costs &amp; Income'!$U458="", "", 'Individual Costs &amp; Income'!$U458)</f>
        <v/>
      </c>
    </row>
    <row r="452" spans="72:72" hidden="1" x14ac:dyDescent="0.25">
      <c r="BT452" s="6" t="str">
        <f>IF('Individual Costs &amp; Income'!$U459="", "", 'Individual Costs &amp; Income'!$U459)</f>
        <v/>
      </c>
    </row>
    <row r="453" spans="72:72" hidden="1" x14ac:dyDescent="0.25">
      <c r="BT453" s="6" t="str">
        <f>IF('Individual Costs &amp; Income'!$U460="", "", 'Individual Costs &amp; Income'!$U460)</f>
        <v/>
      </c>
    </row>
    <row r="454" spans="72:72" hidden="1" x14ac:dyDescent="0.25">
      <c r="BT454" s="6" t="str">
        <f>IF('Individual Costs &amp; Income'!$U461="", "", 'Individual Costs &amp; Income'!$U461)</f>
        <v/>
      </c>
    </row>
    <row r="455" spans="72:72" hidden="1" x14ac:dyDescent="0.25">
      <c r="BT455" s="6" t="str">
        <f>IF('Individual Costs &amp; Income'!$U462="", "", 'Individual Costs &amp; Income'!$U462)</f>
        <v/>
      </c>
    </row>
    <row r="456" spans="72:72" hidden="1" x14ac:dyDescent="0.25">
      <c r="BT456" s="6" t="str">
        <f>IF('Individual Costs &amp; Income'!$U463="", "", 'Individual Costs &amp; Income'!$U463)</f>
        <v/>
      </c>
    </row>
    <row r="457" spans="72:72" hidden="1" x14ac:dyDescent="0.25">
      <c r="BT457" s="6" t="str">
        <f>IF('Individual Costs &amp; Income'!$U464="", "", 'Individual Costs &amp; Income'!$U464)</f>
        <v/>
      </c>
    </row>
    <row r="458" spans="72:72" hidden="1" x14ac:dyDescent="0.25">
      <c r="BT458" s="6" t="str">
        <f>IF('Individual Costs &amp; Income'!$U465="", "", 'Individual Costs &amp; Income'!$U465)</f>
        <v/>
      </c>
    </row>
    <row r="459" spans="72:72" hidden="1" x14ac:dyDescent="0.25">
      <c r="BT459" s="6" t="str">
        <f>IF('Individual Costs &amp; Income'!$U466="", "", 'Individual Costs &amp; Income'!$U466)</f>
        <v/>
      </c>
    </row>
    <row r="460" spans="72:72" hidden="1" x14ac:dyDescent="0.25">
      <c r="BT460" s="6" t="str">
        <f>IF('Individual Costs &amp; Income'!$U467="", "", 'Individual Costs &amp; Income'!$U467)</f>
        <v/>
      </c>
    </row>
    <row r="461" spans="72:72" hidden="1" x14ac:dyDescent="0.25">
      <c r="BT461" s="6" t="str">
        <f>IF('Individual Costs &amp; Income'!$U468="", "", 'Individual Costs &amp; Income'!$U468)</f>
        <v/>
      </c>
    </row>
    <row r="462" spans="72:72" hidden="1" x14ac:dyDescent="0.25">
      <c r="BT462" s="6" t="str">
        <f>IF('Individual Costs &amp; Income'!$U469="", "", 'Individual Costs &amp; Income'!$U469)</f>
        <v/>
      </c>
    </row>
    <row r="463" spans="72:72" hidden="1" x14ac:dyDescent="0.25">
      <c r="BT463" s="6" t="str">
        <f>IF('Individual Costs &amp; Income'!$U470="", "", 'Individual Costs &amp; Income'!$U470)</f>
        <v/>
      </c>
    </row>
    <row r="464" spans="72:72" hidden="1" x14ac:dyDescent="0.25">
      <c r="BT464" s="6" t="str">
        <f>IF('Individual Costs &amp; Income'!$U471="", "", 'Individual Costs &amp; Income'!$U471)</f>
        <v/>
      </c>
    </row>
    <row r="465" spans="72:72" hidden="1" x14ac:dyDescent="0.25">
      <c r="BT465" s="6" t="str">
        <f>IF('Individual Costs &amp; Income'!$U472="", "", 'Individual Costs &amp; Income'!$U472)</f>
        <v/>
      </c>
    </row>
    <row r="466" spans="72:72" hidden="1" x14ac:dyDescent="0.25">
      <c r="BT466" s="6" t="str">
        <f>IF('Individual Costs &amp; Income'!$U473="", "", 'Individual Costs &amp; Income'!$U473)</f>
        <v/>
      </c>
    </row>
    <row r="467" spans="72:72" hidden="1" x14ac:dyDescent="0.25">
      <c r="BT467" s="6" t="str">
        <f>IF('Individual Costs &amp; Income'!$U474="", "", 'Individual Costs &amp; Income'!$U474)</f>
        <v/>
      </c>
    </row>
    <row r="468" spans="72:72" hidden="1" x14ac:dyDescent="0.25">
      <c r="BT468" s="6" t="str">
        <f>IF('Individual Costs &amp; Income'!$U475="", "", 'Individual Costs &amp; Income'!$U475)</f>
        <v/>
      </c>
    </row>
    <row r="469" spans="72:72" hidden="1" x14ac:dyDescent="0.25">
      <c r="BT469" s="6" t="str">
        <f>IF('Individual Costs &amp; Income'!$U476="", "", 'Individual Costs &amp; Income'!$U476)</f>
        <v/>
      </c>
    </row>
    <row r="470" spans="72:72" hidden="1" x14ac:dyDescent="0.25">
      <c r="BT470" s="6" t="str">
        <f>IF('Individual Costs &amp; Income'!$U477="", "", 'Individual Costs &amp; Income'!$U477)</f>
        <v/>
      </c>
    </row>
    <row r="471" spans="72:72" hidden="1" x14ac:dyDescent="0.25">
      <c r="BT471" s="6" t="str">
        <f>IF('Individual Costs &amp; Income'!$U478="", "", 'Individual Costs &amp; Income'!$U478)</f>
        <v/>
      </c>
    </row>
    <row r="472" spans="72:72" hidden="1" x14ac:dyDescent="0.25">
      <c r="BT472" s="6" t="str">
        <f>IF('Individual Costs &amp; Income'!$U479="", "", 'Individual Costs &amp; Income'!$U479)</f>
        <v/>
      </c>
    </row>
    <row r="473" spans="72:72" hidden="1" x14ac:dyDescent="0.25">
      <c r="BT473" s="6" t="str">
        <f>IF('Individual Costs &amp; Income'!$U480="", "", 'Individual Costs &amp; Income'!$U480)</f>
        <v/>
      </c>
    </row>
    <row r="474" spans="72:72" hidden="1" x14ac:dyDescent="0.25">
      <c r="BT474" s="6" t="str">
        <f>IF('Individual Costs &amp; Income'!$U481="", "", 'Individual Costs &amp; Income'!$U481)</f>
        <v/>
      </c>
    </row>
    <row r="475" spans="72:72" hidden="1" x14ac:dyDescent="0.25">
      <c r="BT475" s="6" t="str">
        <f>IF('Individual Costs &amp; Income'!$U482="", "", 'Individual Costs &amp; Income'!$U482)</f>
        <v/>
      </c>
    </row>
    <row r="476" spans="72:72" hidden="1" x14ac:dyDescent="0.25">
      <c r="BT476" s="6" t="str">
        <f>IF('Individual Costs &amp; Income'!$U483="", "", 'Individual Costs &amp; Income'!$U483)</f>
        <v/>
      </c>
    </row>
    <row r="477" spans="72:72" hidden="1" x14ac:dyDescent="0.25">
      <c r="BT477" s="6" t="str">
        <f>IF('Individual Costs &amp; Income'!$U484="", "", 'Individual Costs &amp; Income'!$U484)</f>
        <v/>
      </c>
    </row>
    <row r="478" spans="72:72" hidden="1" x14ac:dyDescent="0.25">
      <c r="BT478" s="6" t="str">
        <f>IF('Individual Costs &amp; Income'!$U485="", "", 'Individual Costs &amp; Income'!$U485)</f>
        <v/>
      </c>
    </row>
    <row r="479" spans="72:72" hidden="1" x14ac:dyDescent="0.25">
      <c r="BT479" s="6" t="str">
        <f>IF('Individual Costs &amp; Income'!$U486="", "", 'Individual Costs &amp; Income'!$U486)</f>
        <v/>
      </c>
    </row>
    <row r="480" spans="72:72" hidden="1" x14ac:dyDescent="0.25">
      <c r="BT480" s="6" t="str">
        <f>IF('Individual Costs &amp; Income'!$U487="", "", 'Individual Costs &amp; Income'!$U487)</f>
        <v/>
      </c>
    </row>
    <row r="481" spans="72:72" hidden="1" x14ac:dyDescent="0.25">
      <c r="BT481" s="6" t="str">
        <f>IF('Individual Costs &amp; Income'!$U488="", "", 'Individual Costs &amp; Income'!$U488)</f>
        <v/>
      </c>
    </row>
    <row r="482" spans="72:72" hidden="1" x14ac:dyDescent="0.25">
      <c r="BT482" s="6" t="str">
        <f>IF('Individual Costs &amp; Income'!$U489="", "", 'Individual Costs &amp; Income'!$U489)</f>
        <v/>
      </c>
    </row>
    <row r="483" spans="72:72" hidden="1" x14ac:dyDescent="0.25">
      <c r="BT483" s="6" t="str">
        <f>IF('Individual Costs &amp; Income'!$U490="", "", 'Individual Costs &amp; Income'!$U490)</f>
        <v/>
      </c>
    </row>
    <row r="484" spans="72:72" hidden="1" x14ac:dyDescent="0.25">
      <c r="BT484" s="6" t="str">
        <f>IF('Individual Costs &amp; Income'!$U491="", "", 'Individual Costs &amp; Income'!$U491)</f>
        <v/>
      </c>
    </row>
    <row r="485" spans="72:72" hidden="1" x14ac:dyDescent="0.25">
      <c r="BT485" s="6" t="str">
        <f>IF('Individual Costs &amp; Income'!$U492="", "", 'Individual Costs &amp; Income'!$U492)</f>
        <v/>
      </c>
    </row>
    <row r="486" spans="72:72" hidden="1" x14ac:dyDescent="0.25">
      <c r="BT486" s="6" t="str">
        <f>IF('Individual Costs &amp; Income'!$U493="", "", 'Individual Costs &amp; Income'!$U493)</f>
        <v/>
      </c>
    </row>
    <row r="487" spans="72:72" hidden="1" x14ac:dyDescent="0.25">
      <c r="BT487" s="6" t="str">
        <f>IF('Individual Costs &amp; Income'!$U494="", "", 'Individual Costs &amp; Income'!$U494)</f>
        <v/>
      </c>
    </row>
    <row r="488" spans="72:72" hidden="1" x14ac:dyDescent="0.25">
      <c r="BT488" s="6" t="str">
        <f>IF('Individual Costs &amp; Income'!$U495="", "", 'Individual Costs &amp; Income'!$U495)</f>
        <v/>
      </c>
    </row>
    <row r="489" spans="72:72" hidden="1" x14ac:dyDescent="0.25">
      <c r="BT489" s="6" t="str">
        <f>IF('Individual Costs &amp; Income'!$U496="", "", 'Individual Costs &amp; Income'!$U496)</f>
        <v/>
      </c>
    </row>
    <row r="490" spans="72:72" hidden="1" x14ac:dyDescent="0.25">
      <c r="BT490" s="6" t="str">
        <f>IF('Individual Costs &amp; Income'!$U497="", "", 'Individual Costs &amp; Income'!$U497)</f>
        <v/>
      </c>
    </row>
    <row r="491" spans="72:72" hidden="1" x14ac:dyDescent="0.25">
      <c r="BT491" s="6" t="str">
        <f>IF('Individual Costs &amp; Income'!$U498="", "", 'Individual Costs &amp; Income'!$U498)</f>
        <v/>
      </c>
    </row>
    <row r="492" spans="72:72" hidden="1" x14ac:dyDescent="0.25">
      <c r="BT492" s="6" t="str">
        <f>IF('Individual Costs &amp; Income'!$U499="", "", 'Individual Costs &amp; Income'!$U499)</f>
        <v/>
      </c>
    </row>
    <row r="493" spans="72:72" hidden="1" x14ac:dyDescent="0.25">
      <c r="BT493" s="6" t="str">
        <f>IF('Individual Costs &amp; Income'!$U500="", "", 'Individual Costs &amp; Income'!$U500)</f>
        <v/>
      </c>
    </row>
    <row r="494" spans="72:72" hidden="1" x14ac:dyDescent="0.25">
      <c r="BT494" s="6" t="str">
        <f>IF('Individual Costs &amp; Income'!$U501="", "", 'Individual Costs &amp; Income'!$U501)</f>
        <v/>
      </c>
    </row>
    <row r="495" spans="72:72" hidden="1" x14ac:dyDescent="0.25">
      <c r="BT495" s="6" t="str">
        <f>IF('Individual Costs &amp; Income'!$U502="", "", 'Individual Costs &amp; Income'!$U502)</f>
        <v/>
      </c>
    </row>
    <row r="496" spans="72:72" hidden="1" x14ac:dyDescent="0.25">
      <c r="BT496" s="6" t="str">
        <f>IF('Individual Costs &amp; Income'!$U503="", "", 'Individual Costs &amp; Income'!$U503)</f>
        <v/>
      </c>
    </row>
    <row r="497" spans="72:72" hidden="1" x14ac:dyDescent="0.25">
      <c r="BT497" s="6" t="str">
        <f>IF('Individual Costs &amp; Income'!$U504="", "", 'Individual Costs &amp; Income'!$U504)</f>
        <v/>
      </c>
    </row>
    <row r="498" spans="72:72" hidden="1" x14ac:dyDescent="0.25">
      <c r="BT498" s="6" t="str">
        <f>IF('Individual Costs &amp; Income'!$U505="", "", 'Individual Costs &amp; Income'!$U505)</f>
        <v/>
      </c>
    </row>
    <row r="499" spans="72:72" hidden="1" x14ac:dyDescent="0.25">
      <c r="BT499" s="6" t="str">
        <f>IF('Individual Costs &amp; Income'!$U506="", "", 'Individual Costs &amp; Income'!$U506)</f>
        <v/>
      </c>
    </row>
    <row r="500" spans="72:72" hidden="1" x14ac:dyDescent="0.25">
      <c r="BT500" s="6" t="str">
        <f>IF('Individual Costs &amp; Income'!$U507="", "", 'Individual Costs &amp; Income'!$U507)</f>
        <v/>
      </c>
    </row>
    <row r="501" spans="72:72" hidden="1" x14ac:dyDescent="0.25">
      <c r="BT501" s="6" t="str">
        <f>IF('Individual Costs &amp; Income'!$U508="", "", 'Individual Costs &amp; Income'!$U508)</f>
        <v/>
      </c>
    </row>
    <row r="502" spans="72:72" hidden="1" x14ac:dyDescent="0.25">
      <c r="BT502" s="6" t="str">
        <f>IF('Individual Costs &amp; Income'!$U509="", "", 'Individual Costs &amp; Income'!$U509)</f>
        <v/>
      </c>
    </row>
    <row r="503" spans="72:72" hidden="1" x14ac:dyDescent="0.25">
      <c r="BT503" s="6" t="str">
        <f>IF('Individual Costs &amp; Income'!$U510="", "", 'Individual Costs &amp; Income'!$U510)</f>
        <v/>
      </c>
    </row>
    <row r="504" spans="72:72" hidden="1" x14ac:dyDescent="0.25">
      <c r="BT504" s="6" t="str">
        <f>IF('Individual Costs &amp; Income'!$U511="", "", 'Individual Costs &amp; Income'!$U511)</f>
        <v/>
      </c>
    </row>
    <row r="505" spans="72:72" hidden="1" x14ac:dyDescent="0.25">
      <c r="BT505" s="6" t="str">
        <f>IF('Individual Costs &amp; Income'!$U512="", "", 'Individual Costs &amp; Income'!$U512)</f>
        <v/>
      </c>
    </row>
    <row r="506" spans="72:72" hidden="1" x14ac:dyDescent="0.25">
      <c r="BT506" s="6" t="str">
        <f>IF('Individual Costs &amp; Income'!$U513="", "", 'Individual Costs &amp; Income'!$U513)</f>
        <v/>
      </c>
    </row>
    <row r="507" spans="72:72" hidden="1" x14ac:dyDescent="0.25">
      <c r="BT507" s="6" t="str">
        <f>IF('Individual Costs &amp; Income'!$U514="", "", 'Individual Costs &amp; Income'!$U514)</f>
        <v/>
      </c>
    </row>
    <row r="508" spans="72:72" hidden="1" x14ac:dyDescent="0.25">
      <c r="BT508" s="6" t="str">
        <f>IF('Individual Costs &amp; Income'!$U515="", "", 'Individual Costs &amp; Income'!$U515)</f>
        <v/>
      </c>
    </row>
    <row r="509" spans="72:72" hidden="1" x14ac:dyDescent="0.25">
      <c r="BT509" s="6" t="str">
        <f>IF('Individual Costs &amp; Income'!$U516="", "", 'Individual Costs &amp; Income'!$U516)</f>
        <v/>
      </c>
    </row>
    <row r="510" spans="72:72" hidden="1" x14ac:dyDescent="0.25">
      <c r="BT510" s="6" t="str">
        <f>IF('Individual Costs &amp; Income'!$U517="", "", 'Individual Costs &amp; Income'!$U517)</f>
        <v/>
      </c>
    </row>
    <row r="511" spans="72:72" hidden="1" x14ac:dyDescent="0.25">
      <c r="BT511" s="6" t="str">
        <f>IF('Individual Costs &amp; Income'!$U518="", "", 'Individual Costs &amp; Income'!$U518)</f>
        <v/>
      </c>
    </row>
    <row r="512" spans="72:72" hidden="1" x14ac:dyDescent="0.25">
      <c r="BT512" s="6" t="str">
        <f>IF('Individual Costs &amp; Income'!$U519="", "", 'Individual Costs &amp; Income'!$U519)</f>
        <v/>
      </c>
    </row>
    <row r="513" spans="72:72" hidden="1" x14ac:dyDescent="0.25">
      <c r="BT513" s="6" t="str">
        <f>IF('Individual Costs &amp; Income'!$U520="", "", 'Individual Costs &amp; Income'!$U520)</f>
        <v/>
      </c>
    </row>
    <row r="514" spans="72:72" hidden="1" x14ac:dyDescent="0.25">
      <c r="BT514" s="6" t="str">
        <f>IF('Individual Costs &amp; Income'!$U521="", "", 'Individual Costs &amp; Income'!$U521)</f>
        <v/>
      </c>
    </row>
    <row r="515" spans="72:72" hidden="1" x14ac:dyDescent="0.25">
      <c r="BT515" s="6" t="str">
        <f>IF('Individual Costs &amp; Income'!$U522="", "", 'Individual Costs &amp; Income'!$U522)</f>
        <v/>
      </c>
    </row>
    <row r="516" spans="72:72" hidden="1" x14ac:dyDescent="0.25">
      <c r="BT516" s="6" t="str">
        <f>IF('Individual Costs &amp; Income'!$U523="", "", 'Individual Costs &amp; Income'!$U523)</f>
        <v/>
      </c>
    </row>
    <row r="517" spans="72:72" hidden="1" x14ac:dyDescent="0.25">
      <c r="BT517" s="6" t="str">
        <f>IF('Individual Costs &amp; Income'!$U524="", "", 'Individual Costs &amp; Income'!$U524)</f>
        <v/>
      </c>
    </row>
    <row r="518" spans="72:72" hidden="1" x14ac:dyDescent="0.25">
      <c r="BT518" s="6" t="str">
        <f>IF('Individual Costs &amp; Income'!$U525="", "", 'Individual Costs &amp; Income'!$U525)</f>
        <v/>
      </c>
    </row>
    <row r="519" spans="72:72" hidden="1" x14ac:dyDescent="0.25">
      <c r="BT519" s="6" t="str">
        <f>IF('Individual Costs &amp; Income'!$U526="", "", 'Individual Costs &amp; Income'!$U526)</f>
        <v/>
      </c>
    </row>
    <row r="520" spans="72:72" hidden="1" x14ac:dyDescent="0.25">
      <c r="BT520" s="6" t="str">
        <f>IF('Individual Costs &amp; Income'!$U527="", "", 'Individual Costs &amp; Income'!$U527)</f>
        <v/>
      </c>
    </row>
    <row r="521" spans="72:72" hidden="1" x14ac:dyDescent="0.25">
      <c r="BT521" s="6" t="str">
        <f>IF('Individual Costs &amp; Income'!$U528="", "", 'Individual Costs &amp; Income'!$U528)</f>
        <v/>
      </c>
    </row>
    <row r="522" spans="72:72" hidden="1" x14ac:dyDescent="0.25">
      <c r="BT522" s="6" t="str">
        <f>IF('Individual Costs &amp; Income'!$U529="", "", 'Individual Costs &amp; Income'!$U529)</f>
        <v/>
      </c>
    </row>
    <row r="523" spans="72:72" hidden="1" x14ac:dyDescent="0.25">
      <c r="BT523" s="6" t="str">
        <f>IF('Individual Costs &amp; Income'!$U530="", "", 'Individual Costs &amp; Income'!$U530)</f>
        <v/>
      </c>
    </row>
    <row r="524" spans="72:72" hidden="1" x14ac:dyDescent="0.25">
      <c r="BT524" s="6" t="str">
        <f>IF('Individual Costs &amp; Income'!$U531="", "", 'Individual Costs &amp; Income'!$U531)</f>
        <v/>
      </c>
    </row>
    <row r="525" spans="72:72" hidden="1" x14ac:dyDescent="0.25">
      <c r="BT525" s="6" t="str">
        <f>IF('Individual Costs &amp; Income'!$U532="", "", 'Individual Costs &amp; Income'!$U532)</f>
        <v/>
      </c>
    </row>
    <row r="526" spans="72:72" hidden="1" x14ac:dyDescent="0.25">
      <c r="BT526" s="6" t="str">
        <f>IF('Individual Costs &amp; Income'!$U533="", "", 'Individual Costs &amp; Income'!$U533)</f>
        <v/>
      </c>
    </row>
    <row r="527" spans="72:72" hidden="1" x14ac:dyDescent="0.25">
      <c r="BT527" s="6" t="str">
        <f>IF('Individual Costs &amp; Income'!$U534="", "", 'Individual Costs &amp; Income'!$U534)</f>
        <v/>
      </c>
    </row>
    <row r="528" spans="72:72" hidden="1" x14ac:dyDescent="0.25">
      <c r="BT528" s="6" t="str">
        <f>IF('Individual Costs &amp; Income'!$U535="", "", 'Individual Costs &amp; Income'!$U535)</f>
        <v/>
      </c>
    </row>
    <row r="529" spans="72:72" hidden="1" x14ac:dyDescent="0.25">
      <c r="BT529" s="6" t="str">
        <f>IF('Individual Costs &amp; Income'!$U536="", "", 'Individual Costs &amp; Income'!$U536)</f>
        <v/>
      </c>
    </row>
    <row r="530" spans="72:72" hidden="1" x14ac:dyDescent="0.25">
      <c r="BT530" s="6" t="str">
        <f>IF('Individual Costs &amp; Income'!$U537="", "", 'Individual Costs &amp; Income'!$U537)</f>
        <v/>
      </c>
    </row>
    <row r="531" spans="72:72" hidden="1" x14ac:dyDescent="0.25">
      <c r="BT531" s="6" t="str">
        <f>IF('Individual Costs &amp; Income'!$U538="", "", 'Individual Costs &amp; Income'!$U538)</f>
        <v/>
      </c>
    </row>
    <row r="532" spans="72:72" hidden="1" x14ac:dyDescent="0.25">
      <c r="BT532" s="6" t="str">
        <f>IF('Individual Costs &amp; Income'!$U539="", "", 'Individual Costs &amp; Income'!$U539)</f>
        <v/>
      </c>
    </row>
    <row r="533" spans="72:72" hidden="1" x14ac:dyDescent="0.25">
      <c r="BT533" s="6" t="str">
        <f>IF('Individual Costs &amp; Income'!$U540="", "", 'Individual Costs &amp; Income'!$U540)</f>
        <v/>
      </c>
    </row>
    <row r="534" spans="72:72" hidden="1" x14ac:dyDescent="0.25">
      <c r="BT534" s="6" t="str">
        <f>IF('Individual Costs &amp; Income'!$U541="", "", 'Individual Costs &amp; Income'!$U541)</f>
        <v/>
      </c>
    </row>
    <row r="535" spans="72:72" hidden="1" x14ac:dyDescent="0.25">
      <c r="BT535" s="6" t="str">
        <f>IF('Individual Costs &amp; Income'!$U542="", "", 'Individual Costs &amp; Income'!$U542)</f>
        <v/>
      </c>
    </row>
    <row r="536" spans="72:72" hidden="1" x14ac:dyDescent="0.25">
      <c r="BT536" s="6" t="str">
        <f>IF('Individual Costs &amp; Income'!$U543="", "", 'Individual Costs &amp; Income'!$U543)</f>
        <v/>
      </c>
    </row>
    <row r="537" spans="72:72" hidden="1" x14ac:dyDescent="0.25">
      <c r="BT537" s="6" t="str">
        <f>IF('Individual Costs &amp; Income'!$U544="", "", 'Individual Costs &amp; Income'!$U544)</f>
        <v/>
      </c>
    </row>
    <row r="538" spans="72:72" hidden="1" x14ac:dyDescent="0.25">
      <c r="BT538" s="6" t="str">
        <f>IF('Individual Costs &amp; Income'!$U545="", "", 'Individual Costs &amp; Income'!$U545)</f>
        <v/>
      </c>
    </row>
    <row r="539" spans="72:72" hidden="1" x14ac:dyDescent="0.25">
      <c r="BT539" s="6" t="str">
        <f>IF('Individual Costs &amp; Income'!$U546="", "", 'Individual Costs &amp; Income'!$U546)</f>
        <v/>
      </c>
    </row>
    <row r="540" spans="72:72" hidden="1" x14ac:dyDescent="0.25">
      <c r="BT540" s="6" t="str">
        <f>IF('Individual Costs &amp; Income'!$U547="", "", 'Individual Costs &amp; Income'!$U547)</f>
        <v/>
      </c>
    </row>
    <row r="541" spans="72:72" hidden="1" x14ac:dyDescent="0.25">
      <c r="BT541" s="6" t="str">
        <f>IF('Individual Costs &amp; Income'!$U548="", "", 'Individual Costs &amp; Income'!$U548)</f>
        <v/>
      </c>
    </row>
    <row r="542" spans="72:72" hidden="1" x14ac:dyDescent="0.25">
      <c r="BT542" s="6" t="str">
        <f>IF('Individual Costs &amp; Income'!$U549="", "", 'Individual Costs &amp; Income'!$U549)</f>
        <v/>
      </c>
    </row>
    <row r="543" spans="72:72" hidden="1" x14ac:dyDescent="0.25">
      <c r="BT543" s="6" t="str">
        <f>IF('Individual Costs &amp; Income'!$U550="", "", 'Individual Costs &amp; Income'!$U550)</f>
        <v/>
      </c>
    </row>
    <row r="544" spans="72:72" hidden="1" x14ac:dyDescent="0.25">
      <c r="BT544" s="6" t="str">
        <f>IF('Individual Costs &amp; Income'!$U551="", "", 'Individual Costs &amp; Income'!$U551)</f>
        <v/>
      </c>
    </row>
    <row r="545" spans="72:72" hidden="1" x14ac:dyDescent="0.25">
      <c r="BT545" s="6" t="str">
        <f>IF('Individual Costs &amp; Income'!$U552="", "", 'Individual Costs &amp; Income'!$U552)</f>
        <v/>
      </c>
    </row>
    <row r="546" spans="72:72" hidden="1" x14ac:dyDescent="0.25">
      <c r="BT546" s="6" t="str">
        <f>IF('Individual Costs &amp; Income'!$U553="", "", 'Individual Costs &amp; Income'!$U553)</f>
        <v/>
      </c>
    </row>
    <row r="547" spans="72:72" hidden="1" x14ac:dyDescent="0.25">
      <c r="BT547" s="6" t="str">
        <f>IF('Individual Costs &amp; Income'!$U554="", "", 'Individual Costs &amp; Income'!$U554)</f>
        <v/>
      </c>
    </row>
    <row r="548" spans="72:72" hidden="1" x14ac:dyDescent="0.25">
      <c r="BT548" s="6" t="str">
        <f>IF('Individual Costs &amp; Income'!$U555="", "", 'Individual Costs &amp; Income'!$U555)</f>
        <v/>
      </c>
    </row>
    <row r="549" spans="72:72" hidden="1" x14ac:dyDescent="0.25">
      <c r="BT549" s="6" t="str">
        <f>IF('Individual Costs &amp; Income'!$U556="", "", 'Individual Costs &amp; Income'!$U556)</f>
        <v/>
      </c>
    </row>
    <row r="550" spans="72:72" hidden="1" x14ac:dyDescent="0.25">
      <c r="BT550" s="6" t="str">
        <f>IF('Individual Costs &amp; Income'!$U557="", "", 'Individual Costs &amp; Income'!$U557)</f>
        <v/>
      </c>
    </row>
    <row r="551" spans="72:72" hidden="1" x14ac:dyDescent="0.25">
      <c r="BT551" s="6" t="str">
        <f>IF('Individual Costs &amp; Income'!$U558="", "", 'Individual Costs &amp; Income'!$U558)</f>
        <v/>
      </c>
    </row>
    <row r="552" spans="72:72" hidden="1" x14ac:dyDescent="0.25">
      <c r="BT552" s="6" t="str">
        <f>IF('Individual Costs &amp; Income'!$U559="", "", 'Individual Costs &amp; Income'!$U559)</f>
        <v/>
      </c>
    </row>
    <row r="553" spans="72:72" hidden="1" x14ac:dyDescent="0.25">
      <c r="BT553" s="6" t="str">
        <f>IF('Individual Costs &amp; Income'!$U560="", "", 'Individual Costs &amp; Income'!$U560)</f>
        <v/>
      </c>
    </row>
    <row r="554" spans="72:72" hidden="1" x14ac:dyDescent="0.25">
      <c r="BT554" s="6" t="str">
        <f>IF('Individual Costs &amp; Income'!$U561="", "", 'Individual Costs &amp; Income'!$U561)</f>
        <v/>
      </c>
    </row>
    <row r="555" spans="72:72" hidden="1" x14ac:dyDescent="0.25">
      <c r="BT555" s="6" t="str">
        <f>IF('Individual Costs &amp; Income'!$U562="", "", 'Individual Costs &amp; Income'!$U562)</f>
        <v/>
      </c>
    </row>
    <row r="556" spans="72:72" hidden="1" x14ac:dyDescent="0.25">
      <c r="BT556" s="6" t="str">
        <f>IF('Individual Costs &amp; Income'!$U563="", "", 'Individual Costs &amp; Income'!$U563)</f>
        <v/>
      </c>
    </row>
    <row r="557" spans="72:72" hidden="1" x14ac:dyDescent="0.25">
      <c r="BT557" s="6" t="str">
        <f>IF('Individual Costs &amp; Income'!$U564="", "", 'Individual Costs &amp; Income'!$U564)</f>
        <v/>
      </c>
    </row>
    <row r="558" spans="72:72" hidden="1" x14ac:dyDescent="0.25">
      <c r="BT558" s="6" t="str">
        <f>IF('Individual Costs &amp; Income'!$U565="", "", 'Individual Costs &amp; Income'!$U565)</f>
        <v/>
      </c>
    </row>
    <row r="559" spans="72:72" hidden="1" x14ac:dyDescent="0.25">
      <c r="BT559" s="6" t="str">
        <f>IF('Individual Costs &amp; Income'!$U566="", "", 'Individual Costs &amp; Income'!$U566)</f>
        <v/>
      </c>
    </row>
    <row r="560" spans="72:72" hidden="1" x14ac:dyDescent="0.25">
      <c r="BT560" s="6" t="str">
        <f>IF('Individual Costs &amp; Income'!$U567="", "", 'Individual Costs &amp; Income'!$U567)</f>
        <v/>
      </c>
    </row>
    <row r="561" spans="72:72" hidden="1" x14ac:dyDescent="0.25">
      <c r="BT561" s="6" t="str">
        <f>IF('Individual Costs &amp; Income'!$U568="", "", 'Individual Costs &amp; Income'!$U568)</f>
        <v/>
      </c>
    </row>
    <row r="562" spans="72:72" hidden="1" x14ac:dyDescent="0.25">
      <c r="BT562" s="6" t="str">
        <f>IF('Individual Costs &amp; Income'!$U569="", "", 'Individual Costs &amp; Income'!$U569)</f>
        <v/>
      </c>
    </row>
    <row r="563" spans="72:72" hidden="1" x14ac:dyDescent="0.25">
      <c r="BT563" s="6" t="str">
        <f>IF('Individual Costs &amp; Income'!$U570="", "", 'Individual Costs &amp; Income'!$U570)</f>
        <v/>
      </c>
    </row>
    <row r="564" spans="72:72" hidden="1" x14ac:dyDescent="0.25">
      <c r="BT564" s="6" t="str">
        <f>IF('Individual Costs &amp; Income'!$U571="", "", 'Individual Costs &amp; Income'!$U571)</f>
        <v/>
      </c>
    </row>
    <row r="565" spans="72:72" hidden="1" x14ac:dyDescent="0.25">
      <c r="BT565" s="6" t="str">
        <f>IF('Individual Costs &amp; Income'!$U572="", "", 'Individual Costs &amp; Income'!$U572)</f>
        <v/>
      </c>
    </row>
    <row r="566" spans="72:72" hidden="1" x14ac:dyDescent="0.25">
      <c r="BT566" s="6" t="str">
        <f>IF('Individual Costs &amp; Income'!$U573="", "", 'Individual Costs &amp; Income'!$U573)</f>
        <v/>
      </c>
    </row>
    <row r="567" spans="72:72" hidden="1" x14ac:dyDescent="0.25">
      <c r="BT567" s="6" t="str">
        <f>IF('Individual Costs &amp; Income'!$U574="", "", 'Individual Costs &amp; Income'!$U574)</f>
        <v/>
      </c>
    </row>
    <row r="568" spans="72:72" hidden="1" x14ac:dyDescent="0.25">
      <c r="BT568" s="6" t="str">
        <f>IF('Individual Costs &amp; Income'!$U575="", "", 'Individual Costs &amp; Income'!$U575)</f>
        <v/>
      </c>
    </row>
    <row r="569" spans="72:72" hidden="1" x14ac:dyDescent="0.25">
      <c r="BT569" s="6" t="str">
        <f>IF('Individual Costs &amp; Income'!$U576="", "", 'Individual Costs &amp; Income'!$U576)</f>
        <v/>
      </c>
    </row>
    <row r="570" spans="72:72" hidden="1" x14ac:dyDescent="0.25">
      <c r="BT570" s="6" t="str">
        <f>IF('Individual Costs &amp; Income'!$U577="", "", 'Individual Costs &amp; Income'!$U577)</f>
        <v/>
      </c>
    </row>
    <row r="571" spans="72:72" hidden="1" x14ac:dyDescent="0.25">
      <c r="BT571" s="6" t="str">
        <f>IF('Individual Costs &amp; Income'!$U578="", "", 'Individual Costs &amp; Income'!$U578)</f>
        <v/>
      </c>
    </row>
    <row r="572" spans="72:72" hidden="1" x14ac:dyDescent="0.25">
      <c r="BT572" s="6" t="str">
        <f>IF('Individual Costs &amp; Income'!$U579="", "", 'Individual Costs &amp; Income'!$U579)</f>
        <v/>
      </c>
    </row>
    <row r="573" spans="72:72" hidden="1" x14ac:dyDescent="0.25">
      <c r="BT573" s="6" t="str">
        <f>IF('Individual Costs &amp; Income'!$U580="", "", 'Individual Costs &amp; Income'!$U580)</f>
        <v/>
      </c>
    </row>
    <row r="574" spans="72:72" hidden="1" x14ac:dyDescent="0.25">
      <c r="BT574" s="6" t="str">
        <f>IF('Individual Costs &amp; Income'!$U581="", "", 'Individual Costs &amp; Income'!$U581)</f>
        <v/>
      </c>
    </row>
    <row r="575" spans="72:72" hidden="1" x14ac:dyDescent="0.25">
      <c r="BT575" s="6" t="str">
        <f>IF('Individual Costs &amp; Income'!$U582="", "", 'Individual Costs &amp; Income'!$U582)</f>
        <v/>
      </c>
    </row>
    <row r="576" spans="72:72" hidden="1" x14ac:dyDescent="0.25">
      <c r="BT576" s="6" t="str">
        <f>IF('Individual Costs &amp; Income'!$U583="", "", 'Individual Costs &amp; Income'!$U583)</f>
        <v/>
      </c>
    </row>
    <row r="577" spans="72:72" hidden="1" x14ac:dyDescent="0.25">
      <c r="BT577" s="6" t="str">
        <f>IF('Individual Costs &amp; Income'!$U584="", "", 'Individual Costs &amp; Income'!$U584)</f>
        <v/>
      </c>
    </row>
    <row r="578" spans="72:72" hidden="1" x14ac:dyDescent="0.25">
      <c r="BT578" s="6" t="str">
        <f>IF('Individual Costs &amp; Income'!$U585="", "", 'Individual Costs &amp; Income'!$U585)</f>
        <v/>
      </c>
    </row>
    <row r="579" spans="72:72" hidden="1" x14ac:dyDescent="0.25">
      <c r="BT579" s="6" t="str">
        <f>IF('Individual Costs &amp; Income'!$U586="", "", 'Individual Costs &amp; Income'!$U586)</f>
        <v/>
      </c>
    </row>
    <row r="580" spans="72:72" hidden="1" x14ac:dyDescent="0.25">
      <c r="BT580" s="6" t="str">
        <f>IF('Individual Costs &amp; Income'!$U587="", "", 'Individual Costs &amp; Income'!$U587)</f>
        <v/>
      </c>
    </row>
    <row r="581" spans="72:72" hidden="1" x14ac:dyDescent="0.25">
      <c r="BT581" s="6" t="str">
        <f>IF('Individual Costs &amp; Income'!$U588="", "", 'Individual Costs &amp; Income'!$U588)</f>
        <v/>
      </c>
    </row>
    <row r="582" spans="72:72" hidden="1" x14ac:dyDescent="0.25">
      <c r="BT582" s="6" t="str">
        <f>IF('Individual Costs &amp; Income'!$U589="", "", 'Individual Costs &amp; Income'!$U589)</f>
        <v/>
      </c>
    </row>
    <row r="583" spans="72:72" hidden="1" x14ac:dyDescent="0.25">
      <c r="BT583" s="6" t="str">
        <f>IF('Individual Costs &amp; Income'!$U590="", "", 'Individual Costs &amp; Income'!$U590)</f>
        <v/>
      </c>
    </row>
    <row r="584" spans="72:72" hidden="1" x14ac:dyDescent="0.25">
      <c r="BT584" s="6" t="str">
        <f>IF('Individual Costs &amp; Income'!$U591="", "", 'Individual Costs &amp; Income'!$U591)</f>
        <v/>
      </c>
    </row>
    <row r="585" spans="72:72" hidden="1" x14ac:dyDescent="0.25">
      <c r="BT585" s="6" t="str">
        <f>IF('Individual Costs &amp; Income'!$U592="", "", 'Individual Costs &amp; Income'!$U592)</f>
        <v/>
      </c>
    </row>
    <row r="586" spans="72:72" hidden="1" x14ac:dyDescent="0.25">
      <c r="BT586" s="6" t="str">
        <f>IF('Individual Costs &amp; Income'!$U593="", "", 'Individual Costs &amp; Income'!$U593)</f>
        <v/>
      </c>
    </row>
    <row r="587" spans="72:72" hidden="1" x14ac:dyDescent="0.25">
      <c r="BT587" s="6" t="str">
        <f>IF('Individual Costs &amp; Income'!$U594="", "", 'Individual Costs &amp; Income'!$U594)</f>
        <v/>
      </c>
    </row>
    <row r="588" spans="72:72" hidden="1" x14ac:dyDescent="0.25">
      <c r="BT588" s="6" t="str">
        <f>IF('Individual Costs &amp; Income'!$U595="", "", 'Individual Costs &amp; Income'!$U595)</f>
        <v/>
      </c>
    </row>
    <row r="589" spans="72:72" hidden="1" x14ac:dyDescent="0.25">
      <c r="BT589" s="6" t="str">
        <f>IF('Individual Costs &amp; Income'!$U596="", "", 'Individual Costs &amp; Income'!$U596)</f>
        <v/>
      </c>
    </row>
    <row r="590" spans="72:72" hidden="1" x14ac:dyDescent="0.25">
      <c r="BT590" s="6" t="str">
        <f>IF('Individual Costs &amp; Income'!$U597="", "", 'Individual Costs &amp; Income'!$U597)</f>
        <v/>
      </c>
    </row>
    <row r="591" spans="72:72" hidden="1" x14ac:dyDescent="0.25">
      <c r="BT591" s="6" t="str">
        <f>IF('Individual Costs &amp; Income'!$U598="", "", 'Individual Costs &amp; Income'!$U598)</f>
        <v/>
      </c>
    </row>
    <row r="592" spans="72:72" hidden="1" x14ac:dyDescent="0.25">
      <c r="BT592" s="6" t="str">
        <f>IF('Individual Costs &amp; Income'!$U599="", "", 'Individual Costs &amp; Income'!$U599)</f>
        <v/>
      </c>
    </row>
    <row r="593" spans="72:72" hidden="1" x14ac:dyDescent="0.25">
      <c r="BT593" s="6" t="str">
        <f>IF('Individual Costs &amp; Income'!$U600="", "", 'Individual Costs &amp; Income'!$U600)</f>
        <v/>
      </c>
    </row>
    <row r="594" spans="72:72" hidden="1" x14ac:dyDescent="0.25">
      <c r="BT594" s="6" t="str">
        <f>IF('Individual Costs &amp; Income'!$U601="", "", 'Individual Costs &amp; Income'!$U601)</f>
        <v/>
      </c>
    </row>
    <row r="595" spans="72:72" hidden="1" x14ac:dyDescent="0.25">
      <c r="BT595" s="6" t="str">
        <f>IF('Individual Costs &amp; Income'!$U602="", "", 'Individual Costs &amp; Income'!$U602)</f>
        <v/>
      </c>
    </row>
    <row r="596" spans="72:72" hidden="1" x14ac:dyDescent="0.25">
      <c r="BT596" s="6" t="str">
        <f>IF('Individual Costs &amp; Income'!$U603="", "", 'Individual Costs &amp; Income'!$U603)</f>
        <v/>
      </c>
    </row>
    <row r="597" spans="72:72" hidden="1" x14ac:dyDescent="0.25">
      <c r="BT597" s="6" t="str">
        <f>IF('Individual Costs &amp; Income'!$U604="", "", 'Individual Costs &amp; Income'!$U604)</f>
        <v/>
      </c>
    </row>
    <row r="598" spans="72:72" hidden="1" x14ac:dyDescent="0.25">
      <c r="BT598" s="6" t="str">
        <f>IF('Individual Costs &amp; Income'!$U605="", "", 'Individual Costs &amp; Income'!$U605)</f>
        <v/>
      </c>
    </row>
    <row r="599" spans="72:72" hidden="1" x14ac:dyDescent="0.25">
      <c r="BT599" s="6" t="str">
        <f>IF('Individual Costs &amp; Income'!$U606="", "", 'Individual Costs &amp; Income'!$U606)</f>
        <v/>
      </c>
    </row>
    <row r="600" spans="72:72" hidden="1" x14ac:dyDescent="0.25">
      <c r="BT600" s="6" t="str">
        <f>IF('Individual Costs &amp; Income'!$U607="", "", 'Individual Costs &amp; Income'!$U607)</f>
        <v/>
      </c>
    </row>
    <row r="601" spans="72:72" hidden="1" x14ac:dyDescent="0.25">
      <c r="BT601" s="6" t="str">
        <f>IF('Individual Costs &amp; Income'!$U608="", "", 'Individual Costs &amp; Income'!$U608)</f>
        <v/>
      </c>
    </row>
    <row r="602" spans="72:72" hidden="1" x14ac:dyDescent="0.25">
      <c r="BT602" s="6" t="str">
        <f>IF('Individual Costs &amp; Income'!$U609="", "", 'Individual Costs &amp; Income'!$U609)</f>
        <v/>
      </c>
    </row>
    <row r="603" spans="72:72" hidden="1" x14ac:dyDescent="0.25">
      <c r="BT603" s="6" t="str">
        <f>IF('Individual Costs &amp; Income'!$U610="", "", 'Individual Costs &amp; Income'!$U610)</f>
        <v/>
      </c>
    </row>
    <row r="604" spans="72:72" hidden="1" x14ac:dyDescent="0.25">
      <c r="BT604" s="6" t="str">
        <f>IF('Individual Costs &amp; Income'!$U611="", "", 'Individual Costs &amp; Income'!$U611)</f>
        <v/>
      </c>
    </row>
    <row r="605" spans="72:72" hidden="1" x14ac:dyDescent="0.25">
      <c r="BT605" s="6" t="str">
        <f>IF('Individual Costs &amp; Income'!$U612="", "", 'Individual Costs &amp; Income'!$U612)</f>
        <v/>
      </c>
    </row>
    <row r="606" spans="72:72" hidden="1" x14ac:dyDescent="0.25">
      <c r="BT606" s="6" t="str">
        <f>IF('Individual Costs &amp; Income'!$U613="", "", 'Individual Costs &amp; Income'!$U613)</f>
        <v/>
      </c>
    </row>
    <row r="607" spans="72:72" hidden="1" x14ac:dyDescent="0.25">
      <c r="BT607" s="6" t="str">
        <f>IF('Individual Costs &amp; Income'!$U614="", "", 'Individual Costs &amp; Income'!$U614)</f>
        <v/>
      </c>
    </row>
    <row r="608" spans="72:72" hidden="1" x14ac:dyDescent="0.25">
      <c r="BT608" s="6" t="str">
        <f>IF('Individual Costs &amp; Income'!$U615="", "", 'Individual Costs &amp; Income'!$U615)</f>
        <v/>
      </c>
    </row>
    <row r="609" spans="72:72" hidden="1" x14ac:dyDescent="0.25">
      <c r="BT609" s="6" t="str">
        <f>IF('Individual Costs &amp; Income'!$U616="", "", 'Individual Costs &amp; Income'!$U616)</f>
        <v/>
      </c>
    </row>
    <row r="610" spans="72:72" hidden="1" x14ac:dyDescent="0.25">
      <c r="BT610" s="6" t="str">
        <f>IF('Individual Costs &amp; Income'!$U617="", "", 'Individual Costs &amp; Income'!$U617)</f>
        <v/>
      </c>
    </row>
    <row r="611" spans="72:72" hidden="1" x14ac:dyDescent="0.25">
      <c r="BT611" s="6" t="str">
        <f>IF('Individual Costs &amp; Income'!$U618="", "", 'Individual Costs &amp; Income'!$U618)</f>
        <v/>
      </c>
    </row>
    <row r="612" spans="72:72" hidden="1" x14ac:dyDescent="0.25">
      <c r="BT612" s="6" t="str">
        <f>IF('Individual Costs &amp; Income'!$U619="", "", 'Individual Costs &amp; Income'!$U619)</f>
        <v/>
      </c>
    </row>
    <row r="613" spans="72:72" hidden="1" x14ac:dyDescent="0.25">
      <c r="BT613" s="6" t="str">
        <f>IF('Individual Costs &amp; Income'!$U620="", "", 'Individual Costs &amp; Income'!$U620)</f>
        <v/>
      </c>
    </row>
    <row r="614" spans="72:72" hidden="1" x14ac:dyDescent="0.25">
      <c r="BT614" s="6" t="str">
        <f>IF('Individual Costs &amp; Income'!$U621="", "", 'Individual Costs &amp; Income'!$U621)</f>
        <v/>
      </c>
    </row>
    <row r="615" spans="72:72" hidden="1" x14ac:dyDescent="0.25">
      <c r="BT615" s="6" t="str">
        <f>IF('Individual Costs &amp; Income'!$U622="", "", 'Individual Costs &amp; Income'!$U622)</f>
        <v/>
      </c>
    </row>
    <row r="616" spans="72:72" hidden="1" x14ac:dyDescent="0.25">
      <c r="BT616" s="6" t="str">
        <f>IF('Individual Costs &amp; Income'!$U623="", "", 'Individual Costs &amp; Income'!$U623)</f>
        <v/>
      </c>
    </row>
    <row r="617" spans="72:72" hidden="1" x14ac:dyDescent="0.25">
      <c r="BT617" s="6" t="str">
        <f>IF('Individual Costs &amp; Income'!$U624="", "", 'Individual Costs &amp; Income'!$U624)</f>
        <v/>
      </c>
    </row>
    <row r="618" spans="72:72" hidden="1" x14ac:dyDescent="0.25">
      <c r="BT618" s="6" t="str">
        <f>IF('Individual Costs &amp; Income'!$U625="", "", 'Individual Costs &amp; Income'!$U625)</f>
        <v/>
      </c>
    </row>
    <row r="619" spans="72:72" hidden="1" x14ac:dyDescent="0.25">
      <c r="BT619" s="6" t="str">
        <f>IF('Individual Costs &amp; Income'!$U626="", "", 'Individual Costs &amp; Income'!$U626)</f>
        <v/>
      </c>
    </row>
    <row r="620" spans="72:72" hidden="1" x14ac:dyDescent="0.25">
      <c r="BT620" s="6" t="str">
        <f>IF('Individual Costs &amp; Income'!$U627="", "", 'Individual Costs &amp; Income'!$U627)</f>
        <v/>
      </c>
    </row>
    <row r="621" spans="72:72" hidden="1" x14ac:dyDescent="0.25">
      <c r="BT621" s="6" t="str">
        <f>IF('Individual Costs &amp; Income'!$U628="", "", 'Individual Costs &amp; Income'!$U628)</f>
        <v/>
      </c>
    </row>
    <row r="622" spans="72:72" hidden="1" x14ac:dyDescent="0.25">
      <c r="BT622" s="6" t="str">
        <f>IF('Individual Costs &amp; Income'!$U629="", "", 'Individual Costs &amp; Income'!$U629)</f>
        <v/>
      </c>
    </row>
    <row r="623" spans="72:72" hidden="1" x14ac:dyDescent="0.25">
      <c r="BT623" s="6" t="str">
        <f>IF('Individual Costs &amp; Income'!$U630="", "", 'Individual Costs &amp; Income'!$U630)</f>
        <v/>
      </c>
    </row>
    <row r="624" spans="72:72" hidden="1" x14ac:dyDescent="0.25">
      <c r="BT624" s="6" t="str">
        <f>IF('Individual Costs &amp; Income'!$U631="", "", 'Individual Costs &amp; Income'!$U631)</f>
        <v/>
      </c>
    </row>
    <row r="625" spans="72:72" hidden="1" x14ac:dyDescent="0.25">
      <c r="BT625" s="6" t="str">
        <f>IF('Individual Costs &amp; Income'!$U632="", "", 'Individual Costs &amp; Income'!$U632)</f>
        <v/>
      </c>
    </row>
    <row r="626" spans="72:72" hidden="1" x14ac:dyDescent="0.25">
      <c r="BT626" s="6" t="str">
        <f>IF('Individual Costs &amp; Income'!$U633="", "", 'Individual Costs &amp; Income'!$U633)</f>
        <v/>
      </c>
    </row>
    <row r="627" spans="72:72" hidden="1" x14ac:dyDescent="0.25">
      <c r="BT627" s="6" t="str">
        <f>IF('Individual Costs &amp; Income'!$U634="", "", 'Individual Costs &amp; Income'!$U634)</f>
        <v/>
      </c>
    </row>
    <row r="628" spans="72:72" hidden="1" x14ac:dyDescent="0.25">
      <c r="BT628" s="6" t="str">
        <f>IF('Individual Costs &amp; Income'!$U635="", "", 'Individual Costs &amp; Income'!$U635)</f>
        <v/>
      </c>
    </row>
    <row r="629" spans="72:72" hidden="1" x14ac:dyDescent="0.25">
      <c r="BT629" s="6" t="str">
        <f>IF('Individual Costs &amp; Income'!$U636="", "", 'Individual Costs &amp; Income'!$U636)</f>
        <v/>
      </c>
    </row>
    <row r="630" spans="72:72" hidden="1" x14ac:dyDescent="0.25">
      <c r="BT630" s="6" t="str">
        <f>IF('Individual Costs &amp; Income'!$U637="", "", 'Individual Costs &amp; Income'!$U637)</f>
        <v/>
      </c>
    </row>
    <row r="631" spans="72:72" hidden="1" x14ac:dyDescent="0.25">
      <c r="BT631" s="6" t="str">
        <f>IF('Individual Costs &amp; Income'!$U638="", "", 'Individual Costs &amp; Income'!$U638)</f>
        <v/>
      </c>
    </row>
    <row r="632" spans="72:72" hidden="1" x14ac:dyDescent="0.25">
      <c r="BT632" s="6" t="str">
        <f>IF('Individual Costs &amp; Income'!$U639="", "", 'Individual Costs &amp; Income'!$U639)</f>
        <v/>
      </c>
    </row>
    <row r="633" spans="72:72" hidden="1" x14ac:dyDescent="0.25">
      <c r="BT633" s="6" t="str">
        <f>IF('Individual Costs &amp; Income'!$U640="", "", 'Individual Costs &amp; Income'!$U640)</f>
        <v/>
      </c>
    </row>
    <row r="634" spans="72:72" hidden="1" x14ac:dyDescent="0.25">
      <c r="BT634" s="6" t="str">
        <f>IF('Individual Costs &amp; Income'!$U641="", "", 'Individual Costs &amp; Income'!$U641)</f>
        <v/>
      </c>
    </row>
    <row r="635" spans="72:72" hidden="1" x14ac:dyDescent="0.25">
      <c r="BT635" s="6" t="str">
        <f>IF('Individual Costs &amp; Income'!$U642="", "", 'Individual Costs &amp; Income'!$U642)</f>
        <v/>
      </c>
    </row>
    <row r="636" spans="72:72" hidden="1" x14ac:dyDescent="0.25">
      <c r="BT636" s="6" t="str">
        <f>IF('Individual Costs &amp; Income'!$U643="", "", 'Individual Costs &amp; Income'!$U643)</f>
        <v/>
      </c>
    </row>
    <row r="637" spans="72:72" hidden="1" x14ac:dyDescent="0.25">
      <c r="BT637" s="6" t="str">
        <f>IF('Individual Costs &amp; Income'!$U644="", "", 'Individual Costs &amp; Income'!$U644)</f>
        <v/>
      </c>
    </row>
    <row r="638" spans="72:72" hidden="1" x14ac:dyDescent="0.25">
      <c r="BT638" s="6" t="str">
        <f>IF('Individual Costs &amp; Income'!$U645="", "", 'Individual Costs &amp; Income'!$U645)</f>
        <v/>
      </c>
    </row>
    <row r="639" spans="72:72" hidden="1" x14ac:dyDescent="0.25">
      <c r="BT639" s="6" t="str">
        <f>IF('Individual Costs &amp; Income'!$U646="", "", 'Individual Costs &amp; Income'!$U646)</f>
        <v/>
      </c>
    </row>
    <row r="640" spans="72:72" hidden="1" x14ac:dyDescent="0.25">
      <c r="BT640" s="6" t="str">
        <f>IF('Individual Costs &amp; Income'!$U647="", "", 'Individual Costs &amp; Income'!$U647)</f>
        <v/>
      </c>
    </row>
    <row r="641" spans="72:72" hidden="1" x14ac:dyDescent="0.25">
      <c r="BT641" s="6" t="str">
        <f>IF('Individual Costs &amp; Income'!$U648="", "", 'Individual Costs &amp; Income'!$U648)</f>
        <v/>
      </c>
    </row>
    <row r="642" spans="72:72" hidden="1" x14ac:dyDescent="0.25">
      <c r="BT642" s="6" t="str">
        <f>IF('Individual Costs &amp; Income'!$U649="", "", 'Individual Costs &amp; Income'!$U649)</f>
        <v/>
      </c>
    </row>
    <row r="643" spans="72:72" hidden="1" x14ac:dyDescent="0.25">
      <c r="BT643" s="6" t="str">
        <f>IF('Individual Costs &amp; Income'!$U650="", "", 'Individual Costs &amp; Income'!$U650)</f>
        <v/>
      </c>
    </row>
    <row r="644" spans="72:72" hidden="1" x14ac:dyDescent="0.25">
      <c r="BT644" s="6" t="str">
        <f>IF('Individual Costs &amp; Income'!$U651="", "", 'Individual Costs &amp; Income'!$U651)</f>
        <v/>
      </c>
    </row>
    <row r="645" spans="72:72" hidden="1" x14ac:dyDescent="0.25">
      <c r="BT645" s="6" t="str">
        <f>IF('Individual Costs &amp; Income'!$U652="", "", 'Individual Costs &amp; Income'!$U652)</f>
        <v/>
      </c>
    </row>
    <row r="646" spans="72:72" hidden="1" x14ac:dyDescent="0.25">
      <c r="BT646" s="6" t="str">
        <f>IF('Individual Costs &amp; Income'!$U653="", "", 'Individual Costs &amp; Income'!$U653)</f>
        <v/>
      </c>
    </row>
    <row r="647" spans="72:72" hidden="1" x14ac:dyDescent="0.25">
      <c r="BT647" s="6" t="str">
        <f>IF('Individual Costs &amp; Income'!$U654="", "", 'Individual Costs &amp; Income'!$U654)</f>
        <v/>
      </c>
    </row>
    <row r="648" spans="72:72" hidden="1" x14ac:dyDescent="0.25">
      <c r="BT648" s="6" t="str">
        <f>IF('Individual Costs &amp; Income'!$U655="", "", 'Individual Costs &amp; Income'!$U655)</f>
        <v/>
      </c>
    </row>
    <row r="649" spans="72:72" hidden="1" x14ac:dyDescent="0.25">
      <c r="BT649" s="6" t="str">
        <f>IF('Individual Costs &amp; Income'!$U656="", "", 'Individual Costs &amp; Income'!$U656)</f>
        <v/>
      </c>
    </row>
    <row r="650" spans="72:72" hidden="1" x14ac:dyDescent="0.25">
      <c r="BT650" s="6" t="str">
        <f>IF('Individual Costs &amp; Income'!$U657="", "", 'Individual Costs &amp; Income'!$U657)</f>
        <v/>
      </c>
    </row>
    <row r="651" spans="72:72" hidden="1" x14ac:dyDescent="0.25">
      <c r="BT651" s="6" t="str">
        <f>IF('Individual Costs &amp; Income'!$U658="", "", 'Individual Costs &amp; Income'!$U658)</f>
        <v/>
      </c>
    </row>
    <row r="652" spans="72:72" hidden="1" x14ac:dyDescent="0.25">
      <c r="BT652" s="6" t="str">
        <f>IF('Individual Costs &amp; Income'!$U659="", "", 'Individual Costs &amp; Income'!$U659)</f>
        <v/>
      </c>
    </row>
    <row r="653" spans="72:72" hidden="1" x14ac:dyDescent="0.25">
      <c r="BT653" s="6" t="str">
        <f>IF('Individual Costs &amp; Income'!$U660="", "", 'Individual Costs &amp; Income'!$U660)</f>
        <v/>
      </c>
    </row>
    <row r="654" spans="72:72" hidden="1" x14ac:dyDescent="0.25">
      <c r="BT654" s="6" t="str">
        <f>IF('Individual Costs &amp; Income'!$U661="", "", 'Individual Costs &amp; Income'!$U661)</f>
        <v/>
      </c>
    </row>
    <row r="655" spans="72:72" hidden="1" x14ac:dyDescent="0.25">
      <c r="BT655" s="6" t="str">
        <f>IF('Individual Costs &amp; Income'!$U662="", "", 'Individual Costs &amp; Income'!$U662)</f>
        <v/>
      </c>
    </row>
    <row r="656" spans="72:72" hidden="1" x14ac:dyDescent="0.25">
      <c r="BT656" s="6" t="str">
        <f>IF('Individual Costs &amp; Income'!$U663="", "", 'Individual Costs &amp; Income'!$U663)</f>
        <v/>
      </c>
    </row>
    <row r="657" spans="72:72" hidden="1" x14ac:dyDescent="0.25">
      <c r="BT657" s="6" t="str">
        <f>IF('Individual Costs &amp; Income'!$U664="", "", 'Individual Costs &amp; Income'!$U664)</f>
        <v/>
      </c>
    </row>
    <row r="658" spans="72:72" hidden="1" x14ac:dyDescent="0.25">
      <c r="BT658" s="6" t="str">
        <f>IF('Individual Costs &amp; Income'!$U665="", "", 'Individual Costs &amp; Income'!$U665)</f>
        <v/>
      </c>
    </row>
    <row r="659" spans="72:72" hidden="1" x14ac:dyDescent="0.25">
      <c r="BT659" s="6" t="str">
        <f>IF('Individual Costs &amp; Income'!$U666="", "", 'Individual Costs &amp; Income'!$U666)</f>
        <v/>
      </c>
    </row>
    <row r="660" spans="72:72" hidden="1" x14ac:dyDescent="0.25">
      <c r="BT660" s="6" t="str">
        <f>IF('Individual Costs &amp; Income'!$U667="", "", 'Individual Costs &amp; Income'!$U667)</f>
        <v/>
      </c>
    </row>
    <row r="661" spans="72:72" hidden="1" x14ac:dyDescent="0.25">
      <c r="BT661" s="6" t="str">
        <f>IF('Individual Costs &amp; Income'!$U668="", "", 'Individual Costs &amp; Income'!$U668)</f>
        <v/>
      </c>
    </row>
    <row r="662" spans="72:72" hidden="1" x14ac:dyDescent="0.25">
      <c r="BT662" s="6" t="str">
        <f>IF('Individual Costs &amp; Income'!$U669="", "", 'Individual Costs &amp; Income'!$U669)</f>
        <v/>
      </c>
    </row>
    <row r="663" spans="72:72" hidden="1" x14ac:dyDescent="0.25">
      <c r="BT663" s="6" t="str">
        <f>IF('Individual Costs &amp; Income'!$U670="", "", 'Individual Costs &amp; Income'!$U670)</f>
        <v/>
      </c>
    </row>
    <row r="664" spans="72:72" hidden="1" x14ac:dyDescent="0.25">
      <c r="BT664" s="6" t="str">
        <f>IF('Individual Costs &amp; Income'!$U671="", "", 'Individual Costs &amp; Income'!$U671)</f>
        <v/>
      </c>
    </row>
    <row r="665" spans="72:72" hidden="1" x14ac:dyDescent="0.25">
      <c r="BT665" s="6" t="str">
        <f>IF('Individual Costs &amp; Income'!$U672="", "", 'Individual Costs &amp; Income'!$U672)</f>
        <v/>
      </c>
    </row>
    <row r="666" spans="72:72" hidden="1" x14ac:dyDescent="0.25">
      <c r="BT666" s="6" t="str">
        <f>IF('Individual Costs &amp; Income'!$U673="", "", 'Individual Costs &amp; Income'!$U673)</f>
        <v/>
      </c>
    </row>
    <row r="667" spans="72:72" hidden="1" x14ac:dyDescent="0.25">
      <c r="BT667" s="6" t="str">
        <f>IF('Individual Costs &amp; Income'!$U674="", "", 'Individual Costs &amp; Income'!$U674)</f>
        <v/>
      </c>
    </row>
    <row r="668" spans="72:72" hidden="1" x14ac:dyDescent="0.25">
      <c r="BT668" s="6" t="str">
        <f>IF('Individual Costs &amp; Income'!$U675="", "", 'Individual Costs &amp; Income'!$U675)</f>
        <v/>
      </c>
    </row>
    <row r="669" spans="72:72" hidden="1" x14ac:dyDescent="0.25">
      <c r="BT669" s="6" t="str">
        <f>IF('Individual Costs &amp; Income'!$U676="", "", 'Individual Costs &amp; Income'!$U676)</f>
        <v/>
      </c>
    </row>
    <row r="670" spans="72:72" hidden="1" x14ac:dyDescent="0.25">
      <c r="BT670" s="6" t="str">
        <f>IF('Individual Costs &amp; Income'!$U677="", "", 'Individual Costs &amp; Income'!$U677)</f>
        <v/>
      </c>
    </row>
    <row r="671" spans="72:72" hidden="1" x14ac:dyDescent="0.25">
      <c r="BT671" s="6" t="str">
        <f>IF('Individual Costs &amp; Income'!$U678="", "", 'Individual Costs &amp; Income'!$U678)</f>
        <v/>
      </c>
    </row>
    <row r="672" spans="72:72" hidden="1" x14ac:dyDescent="0.25">
      <c r="BT672" s="6" t="str">
        <f>IF('Individual Costs &amp; Income'!$U679="", "", 'Individual Costs &amp; Income'!$U679)</f>
        <v/>
      </c>
    </row>
    <row r="673" spans="72:72" hidden="1" x14ac:dyDescent="0.25">
      <c r="BT673" s="6" t="str">
        <f>IF('Individual Costs &amp; Income'!$U680="", "", 'Individual Costs &amp; Income'!$U680)</f>
        <v/>
      </c>
    </row>
    <row r="674" spans="72:72" hidden="1" x14ac:dyDescent="0.25">
      <c r="BT674" s="6" t="str">
        <f>IF('Individual Costs &amp; Income'!$U681="", "", 'Individual Costs &amp; Income'!$U681)</f>
        <v/>
      </c>
    </row>
    <row r="675" spans="72:72" hidden="1" x14ac:dyDescent="0.25">
      <c r="BT675" s="6" t="str">
        <f>IF('Individual Costs &amp; Income'!$U682="", "", 'Individual Costs &amp; Income'!$U682)</f>
        <v/>
      </c>
    </row>
    <row r="676" spans="72:72" hidden="1" x14ac:dyDescent="0.25">
      <c r="BT676" s="6" t="str">
        <f>IF('Individual Costs &amp; Income'!$U683="", "", 'Individual Costs &amp; Income'!$U683)</f>
        <v/>
      </c>
    </row>
    <row r="677" spans="72:72" hidden="1" x14ac:dyDescent="0.25">
      <c r="BT677" s="6" t="str">
        <f>IF('Individual Costs &amp; Income'!$U684="", "", 'Individual Costs &amp; Income'!$U684)</f>
        <v/>
      </c>
    </row>
    <row r="678" spans="72:72" hidden="1" x14ac:dyDescent="0.25">
      <c r="BT678" s="6" t="str">
        <f>IF('Individual Costs &amp; Income'!$U685="", "", 'Individual Costs &amp; Income'!$U685)</f>
        <v/>
      </c>
    </row>
    <row r="679" spans="72:72" hidden="1" x14ac:dyDescent="0.25">
      <c r="BT679" s="6" t="str">
        <f>IF('Individual Costs &amp; Income'!$U686="", "", 'Individual Costs &amp; Income'!$U686)</f>
        <v/>
      </c>
    </row>
    <row r="680" spans="72:72" hidden="1" x14ac:dyDescent="0.25">
      <c r="BT680" s="6" t="str">
        <f>IF('Individual Costs &amp; Income'!$U687="", "", 'Individual Costs &amp; Income'!$U687)</f>
        <v/>
      </c>
    </row>
    <row r="681" spans="72:72" hidden="1" x14ac:dyDescent="0.25">
      <c r="BT681" s="6" t="str">
        <f>IF('Individual Costs &amp; Income'!$U688="", "", 'Individual Costs &amp; Income'!$U688)</f>
        <v/>
      </c>
    </row>
    <row r="682" spans="72:72" hidden="1" x14ac:dyDescent="0.25">
      <c r="BT682" s="6" t="str">
        <f>IF('Individual Costs &amp; Income'!$U689="", "", 'Individual Costs &amp; Income'!$U689)</f>
        <v/>
      </c>
    </row>
    <row r="683" spans="72:72" hidden="1" x14ac:dyDescent="0.25">
      <c r="BT683" s="6" t="str">
        <f>IF('Individual Costs &amp; Income'!$U690="", "", 'Individual Costs &amp; Income'!$U690)</f>
        <v/>
      </c>
    </row>
    <row r="684" spans="72:72" hidden="1" x14ac:dyDescent="0.25">
      <c r="BT684" s="6" t="str">
        <f>IF('Individual Costs &amp; Income'!$U691="", "", 'Individual Costs &amp; Income'!$U691)</f>
        <v/>
      </c>
    </row>
    <row r="685" spans="72:72" hidden="1" x14ac:dyDescent="0.25">
      <c r="BT685" s="6" t="str">
        <f>IF('Individual Costs &amp; Income'!$U692="", "", 'Individual Costs &amp; Income'!$U692)</f>
        <v/>
      </c>
    </row>
    <row r="686" spans="72:72" hidden="1" x14ac:dyDescent="0.25">
      <c r="BT686" s="6" t="str">
        <f>IF('Individual Costs &amp; Income'!$U693="", "", 'Individual Costs &amp; Income'!$U693)</f>
        <v/>
      </c>
    </row>
    <row r="687" spans="72:72" hidden="1" x14ac:dyDescent="0.25">
      <c r="BT687" s="6" t="str">
        <f>IF('Individual Costs &amp; Income'!$U694="", "", 'Individual Costs &amp; Income'!$U694)</f>
        <v/>
      </c>
    </row>
    <row r="688" spans="72:72" hidden="1" x14ac:dyDescent="0.25">
      <c r="BT688" s="6" t="str">
        <f>IF('Individual Costs &amp; Income'!$U695="", "", 'Individual Costs &amp; Income'!$U695)</f>
        <v/>
      </c>
    </row>
    <row r="689" spans="72:72" hidden="1" x14ac:dyDescent="0.25">
      <c r="BT689" s="6" t="str">
        <f>IF('Individual Costs &amp; Income'!$U696="", "", 'Individual Costs &amp; Income'!$U696)</f>
        <v/>
      </c>
    </row>
    <row r="690" spans="72:72" hidden="1" x14ac:dyDescent="0.25">
      <c r="BT690" s="6" t="str">
        <f>IF('Individual Costs &amp; Income'!$U697="", "", 'Individual Costs &amp; Income'!$U697)</f>
        <v/>
      </c>
    </row>
    <row r="691" spans="72:72" hidden="1" x14ac:dyDescent="0.25">
      <c r="BT691" s="6" t="str">
        <f>IF('Individual Costs &amp; Income'!$U698="", "", 'Individual Costs &amp; Income'!$U698)</f>
        <v/>
      </c>
    </row>
    <row r="692" spans="72:72" hidden="1" x14ac:dyDescent="0.25">
      <c r="BT692" s="6" t="str">
        <f>IF('Individual Costs &amp; Income'!$U699="", "", 'Individual Costs &amp; Income'!$U699)</f>
        <v/>
      </c>
    </row>
    <row r="693" spans="72:72" hidden="1" x14ac:dyDescent="0.25">
      <c r="BT693" s="6" t="str">
        <f>IF('Individual Costs &amp; Income'!$U700="", "", 'Individual Costs &amp; Income'!$U700)</f>
        <v/>
      </c>
    </row>
    <row r="694" spans="72:72" hidden="1" x14ac:dyDescent="0.25">
      <c r="BT694" s="6" t="str">
        <f>IF('Individual Costs &amp; Income'!$U701="", "", 'Individual Costs &amp; Income'!$U701)</f>
        <v/>
      </c>
    </row>
    <row r="695" spans="72:72" hidden="1" x14ac:dyDescent="0.25">
      <c r="BT695" s="6" t="str">
        <f>IF('Individual Costs &amp; Income'!$U702="", "", 'Individual Costs &amp; Income'!$U702)</f>
        <v/>
      </c>
    </row>
    <row r="696" spans="72:72" hidden="1" x14ac:dyDescent="0.25">
      <c r="BT696" s="6" t="str">
        <f>IF('Individual Costs &amp; Income'!$U703="", "", 'Individual Costs &amp; Income'!$U703)</f>
        <v/>
      </c>
    </row>
    <row r="697" spans="72:72" hidden="1" x14ac:dyDescent="0.25">
      <c r="BT697" s="6" t="str">
        <f>IF('Individual Costs &amp; Income'!$U704="", "", 'Individual Costs &amp; Income'!$U704)</f>
        <v/>
      </c>
    </row>
    <row r="698" spans="72:72" hidden="1" x14ac:dyDescent="0.25">
      <c r="BT698" s="6" t="str">
        <f>IF('Individual Costs &amp; Income'!$U705="", "", 'Individual Costs &amp; Income'!$U705)</f>
        <v/>
      </c>
    </row>
    <row r="699" spans="72:72" hidden="1" x14ac:dyDescent="0.25">
      <c r="BT699" s="6" t="str">
        <f>IF('Individual Costs &amp; Income'!$U706="", "", 'Individual Costs &amp; Income'!$U706)</f>
        <v/>
      </c>
    </row>
    <row r="700" spans="72:72" hidden="1" x14ac:dyDescent="0.25">
      <c r="BT700" s="6" t="str">
        <f>IF('Individual Costs &amp; Income'!$U707="", "", 'Individual Costs &amp; Income'!$U707)</f>
        <v/>
      </c>
    </row>
    <row r="701" spans="72:72" hidden="1" x14ac:dyDescent="0.25">
      <c r="BT701" s="6" t="str">
        <f>IF('Individual Costs &amp; Income'!$U708="", "", 'Individual Costs &amp; Income'!$U708)</f>
        <v/>
      </c>
    </row>
    <row r="702" spans="72:72" hidden="1" x14ac:dyDescent="0.25">
      <c r="BT702" s="6" t="str">
        <f>IF('Individual Costs &amp; Income'!$U709="", "", 'Individual Costs &amp; Income'!$U709)</f>
        <v/>
      </c>
    </row>
    <row r="703" spans="72:72" hidden="1" x14ac:dyDescent="0.25">
      <c r="BT703" s="6" t="str">
        <f>IF('Individual Costs &amp; Income'!$U710="", "", 'Individual Costs &amp; Income'!$U710)</f>
        <v/>
      </c>
    </row>
    <row r="704" spans="72:72" hidden="1" x14ac:dyDescent="0.25">
      <c r="BT704" s="6" t="str">
        <f>IF('Individual Costs &amp; Income'!$U711="", "", 'Individual Costs &amp; Income'!$U711)</f>
        <v/>
      </c>
    </row>
    <row r="705" spans="72:72" hidden="1" x14ac:dyDescent="0.25">
      <c r="BT705" s="6" t="str">
        <f>IF('Individual Costs &amp; Income'!$U712="", "", 'Individual Costs &amp; Income'!$U712)</f>
        <v/>
      </c>
    </row>
    <row r="706" spans="72:72" hidden="1" x14ac:dyDescent="0.25">
      <c r="BT706" s="6" t="str">
        <f>IF('Individual Costs &amp; Income'!$U713="", "", 'Individual Costs &amp; Income'!$U713)</f>
        <v/>
      </c>
    </row>
    <row r="707" spans="72:72" hidden="1" x14ac:dyDescent="0.25">
      <c r="BT707" s="6" t="str">
        <f>IF('Individual Costs &amp; Income'!$U714="", "", 'Individual Costs &amp; Income'!$U714)</f>
        <v/>
      </c>
    </row>
    <row r="708" spans="72:72" hidden="1" x14ac:dyDescent="0.25">
      <c r="BT708" s="6" t="str">
        <f>IF('Individual Costs &amp; Income'!$U715="", "", 'Individual Costs &amp; Income'!$U715)</f>
        <v/>
      </c>
    </row>
    <row r="709" spans="72:72" hidden="1" x14ac:dyDescent="0.25">
      <c r="BT709" s="6" t="str">
        <f>IF('Individual Costs &amp; Income'!$U716="", "", 'Individual Costs &amp; Income'!$U716)</f>
        <v/>
      </c>
    </row>
    <row r="710" spans="72:72" hidden="1" x14ac:dyDescent="0.25">
      <c r="BT710" s="6" t="str">
        <f>IF('Individual Costs &amp; Income'!$U717="", "", 'Individual Costs &amp; Income'!$U717)</f>
        <v/>
      </c>
    </row>
    <row r="711" spans="72:72" hidden="1" x14ac:dyDescent="0.25">
      <c r="BT711" s="6" t="str">
        <f>IF('Individual Costs &amp; Income'!$U718="", "", 'Individual Costs &amp; Income'!$U718)</f>
        <v/>
      </c>
    </row>
    <row r="712" spans="72:72" hidden="1" x14ac:dyDescent="0.25">
      <c r="BT712" s="6" t="str">
        <f>IF('Individual Costs &amp; Income'!$U719="", "", 'Individual Costs &amp; Income'!$U719)</f>
        <v/>
      </c>
    </row>
    <row r="713" spans="72:72" hidden="1" x14ac:dyDescent="0.25">
      <c r="BT713" s="6" t="str">
        <f>IF('Individual Costs &amp; Income'!$U720="", "", 'Individual Costs &amp; Income'!$U720)</f>
        <v/>
      </c>
    </row>
    <row r="714" spans="72:72" hidden="1" x14ac:dyDescent="0.25">
      <c r="BT714" s="6" t="str">
        <f>IF('Individual Costs &amp; Income'!$U721="", "", 'Individual Costs &amp; Income'!$U721)</f>
        <v/>
      </c>
    </row>
    <row r="715" spans="72:72" hidden="1" x14ac:dyDescent="0.25">
      <c r="BT715" s="6" t="str">
        <f>IF('Individual Costs &amp; Income'!$U722="", "", 'Individual Costs &amp; Income'!$U722)</f>
        <v/>
      </c>
    </row>
    <row r="716" spans="72:72" hidden="1" x14ac:dyDescent="0.25">
      <c r="BT716" s="6" t="str">
        <f>IF('Individual Costs &amp; Income'!$U723="", "", 'Individual Costs &amp; Income'!$U723)</f>
        <v/>
      </c>
    </row>
    <row r="717" spans="72:72" hidden="1" x14ac:dyDescent="0.25">
      <c r="BT717" s="6" t="str">
        <f>IF('Individual Costs &amp; Income'!$U724="", "", 'Individual Costs &amp; Income'!$U724)</f>
        <v/>
      </c>
    </row>
    <row r="718" spans="72:72" hidden="1" x14ac:dyDescent="0.25">
      <c r="BT718" s="6" t="str">
        <f>IF('Individual Costs &amp; Income'!$U725="", "", 'Individual Costs &amp; Income'!$U725)</f>
        <v/>
      </c>
    </row>
    <row r="719" spans="72:72" hidden="1" x14ac:dyDescent="0.25">
      <c r="BT719" s="6" t="str">
        <f>IF('Individual Costs &amp; Income'!$U726="", "", 'Individual Costs &amp; Income'!$U726)</f>
        <v/>
      </c>
    </row>
    <row r="720" spans="72:72" hidden="1" x14ac:dyDescent="0.25">
      <c r="BT720" s="6" t="str">
        <f>IF('Individual Costs &amp; Income'!$U727="", "", 'Individual Costs &amp; Income'!$U727)</f>
        <v/>
      </c>
    </row>
    <row r="721" spans="72:72" hidden="1" x14ac:dyDescent="0.25">
      <c r="BT721" s="6" t="str">
        <f>IF('Individual Costs &amp; Income'!$U728="", "", 'Individual Costs &amp; Income'!$U728)</f>
        <v/>
      </c>
    </row>
    <row r="722" spans="72:72" hidden="1" x14ac:dyDescent="0.25">
      <c r="BT722" s="6" t="str">
        <f>IF('Individual Costs &amp; Income'!$U729="", "", 'Individual Costs &amp; Income'!$U729)</f>
        <v/>
      </c>
    </row>
    <row r="723" spans="72:72" hidden="1" x14ac:dyDescent="0.25">
      <c r="BT723" s="6" t="str">
        <f>IF('Individual Costs &amp; Income'!$U730="", "", 'Individual Costs &amp; Income'!$U730)</f>
        <v/>
      </c>
    </row>
    <row r="724" spans="72:72" hidden="1" x14ac:dyDescent="0.25">
      <c r="BT724" s="6" t="str">
        <f>IF('Individual Costs &amp; Income'!$U731="", "", 'Individual Costs &amp; Income'!$U731)</f>
        <v/>
      </c>
    </row>
    <row r="725" spans="72:72" hidden="1" x14ac:dyDescent="0.25">
      <c r="BT725" s="6" t="str">
        <f>IF('Individual Costs &amp; Income'!$U732="", "", 'Individual Costs &amp; Income'!$U732)</f>
        <v/>
      </c>
    </row>
    <row r="726" spans="72:72" hidden="1" x14ac:dyDescent="0.25">
      <c r="BT726" s="6" t="str">
        <f>IF('Individual Costs &amp; Income'!$U733="", "", 'Individual Costs &amp; Income'!$U733)</f>
        <v/>
      </c>
    </row>
    <row r="727" spans="72:72" hidden="1" x14ac:dyDescent="0.25">
      <c r="BT727" s="6" t="str">
        <f>IF('Individual Costs &amp; Income'!$U734="", "", 'Individual Costs &amp; Income'!$U734)</f>
        <v/>
      </c>
    </row>
    <row r="728" spans="72:72" hidden="1" x14ac:dyDescent="0.25">
      <c r="BT728" s="6" t="str">
        <f>IF('Individual Costs &amp; Income'!$U735="", "", 'Individual Costs &amp; Income'!$U735)</f>
        <v/>
      </c>
    </row>
    <row r="729" spans="72:72" hidden="1" x14ac:dyDescent="0.25">
      <c r="BT729" s="6" t="str">
        <f>IF('Individual Costs &amp; Income'!$U736="", "", 'Individual Costs &amp; Income'!$U736)</f>
        <v/>
      </c>
    </row>
    <row r="730" spans="72:72" hidden="1" x14ac:dyDescent="0.25">
      <c r="BT730" s="6" t="str">
        <f>IF('Individual Costs &amp; Income'!$U737="", "", 'Individual Costs &amp; Income'!$U737)</f>
        <v/>
      </c>
    </row>
    <row r="731" spans="72:72" hidden="1" x14ac:dyDescent="0.25">
      <c r="BT731" s="6" t="str">
        <f>IF('Individual Costs &amp; Income'!$U738="", "", 'Individual Costs &amp; Income'!$U738)</f>
        <v/>
      </c>
    </row>
    <row r="732" spans="72:72" hidden="1" x14ac:dyDescent="0.25">
      <c r="BT732" s="6" t="str">
        <f>IF('Individual Costs &amp; Income'!$U739="", "", 'Individual Costs &amp; Income'!$U739)</f>
        <v/>
      </c>
    </row>
    <row r="733" spans="72:72" hidden="1" x14ac:dyDescent="0.25">
      <c r="BT733" s="6" t="str">
        <f>IF('Individual Costs &amp; Income'!$U740="", "", 'Individual Costs &amp; Income'!$U740)</f>
        <v/>
      </c>
    </row>
    <row r="734" spans="72:72" hidden="1" x14ac:dyDescent="0.25">
      <c r="BT734" s="6" t="str">
        <f>IF('Individual Costs &amp; Income'!$U741="", "", 'Individual Costs &amp; Income'!$U741)</f>
        <v/>
      </c>
    </row>
    <row r="735" spans="72:72" hidden="1" x14ac:dyDescent="0.25">
      <c r="BT735" s="6" t="str">
        <f>IF('Individual Costs &amp; Income'!$U742="", "", 'Individual Costs &amp; Income'!$U742)</f>
        <v/>
      </c>
    </row>
    <row r="736" spans="72:72" hidden="1" x14ac:dyDescent="0.25">
      <c r="BT736" s="6" t="str">
        <f>IF('Individual Costs &amp; Income'!$U743="", "", 'Individual Costs &amp; Income'!$U743)</f>
        <v/>
      </c>
    </row>
    <row r="737" spans="72:72" hidden="1" x14ac:dyDescent="0.25">
      <c r="BT737" s="6" t="str">
        <f>IF('Individual Costs &amp; Income'!$U744="", "", 'Individual Costs &amp; Income'!$U744)</f>
        <v/>
      </c>
    </row>
    <row r="738" spans="72:72" hidden="1" x14ac:dyDescent="0.25">
      <c r="BT738" s="6" t="str">
        <f>IF('Individual Costs &amp; Income'!$U745="", "", 'Individual Costs &amp; Income'!$U745)</f>
        <v/>
      </c>
    </row>
    <row r="739" spans="72:72" hidden="1" x14ac:dyDescent="0.25">
      <c r="BT739" s="6" t="str">
        <f>IF('Individual Costs &amp; Income'!$U746="", "", 'Individual Costs &amp; Income'!$U746)</f>
        <v/>
      </c>
    </row>
    <row r="740" spans="72:72" hidden="1" x14ac:dyDescent="0.25">
      <c r="BT740" s="6" t="str">
        <f>IF('Individual Costs &amp; Income'!$U747="", "", 'Individual Costs &amp; Income'!$U747)</f>
        <v/>
      </c>
    </row>
    <row r="741" spans="72:72" hidden="1" x14ac:dyDescent="0.25">
      <c r="BT741" s="6" t="str">
        <f>IF('Individual Costs &amp; Income'!$U748="", "", 'Individual Costs &amp; Income'!$U748)</f>
        <v/>
      </c>
    </row>
    <row r="742" spans="72:72" hidden="1" x14ac:dyDescent="0.25">
      <c r="BT742" s="6" t="str">
        <f>IF('Individual Costs &amp; Income'!$U749="", "", 'Individual Costs &amp; Income'!$U749)</f>
        <v/>
      </c>
    </row>
    <row r="743" spans="72:72" hidden="1" x14ac:dyDescent="0.25">
      <c r="BT743" s="6" t="str">
        <f>IF('Individual Costs &amp; Income'!$U750="", "", 'Individual Costs &amp; Income'!$U750)</f>
        <v/>
      </c>
    </row>
    <row r="744" spans="72:72" hidden="1" x14ac:dyDescent="0.25">
      <c r="BT744" s="6" t="str">
        <f>IF('Individual Costs &amp; Income'!$U751="", "", 'Individual Costs &amp; Income'!$U751)</f>
        <v/>
      </c>
    </row>
    <row r="745" spans="72:72" hidden="1" x14ac:dyDescent="0.25">
      <c r="BT745" s="6" t="str">
        <f>IF('Individual Costs &amp; Income'!$U752="", "", 'Individual Costs &amp; Income'!$U752)</f>
        <v/>
      </c>
    </row>
    <row r="746" spans="72:72" hidden="1" x14ac:dyDescent="0.25">
      <c r="BT746" s="6" t="str">
        <f>IF('Individual Costs &amp; Income'!$U753="", "", 'Individual Costs &amp; Income'!$U753)</f>
        <v/>
      </c>
    </row>
    <row r="747" spans="72:72" hidden="1" x14ac:dyDescent="0.25">
      <c r="BT747" s="6" t="str">
        <f>IF('Individual Costs &amp; Income'!$U754="", "", 'Individual Costs &amp; Income'!$U754)</f>
        <v/>
      </c>
    </row>
    <row r="748" spans="72:72" hidden="1" x14ac:dyDescent="0.25">
      <c r="BT748" s="6" t="str">
        <f>IF('Individual Costs &amp; Income'!$U755="", "", 'Individual Costs &amp; Income'!$U755)</f>
        <v/>
      </c>
    </row>
    <row r="749" spans="72:72" hidden="1" x14ac:dyDescent="0.25">
      <c r="BT749" s="6" t="str">
        <f>IF('Individual Costs &amp; Income'!$U756="", "", 'Individual Costs &amp; Income'!$U756)</f>
        <v/>
      </c>
    </row>
    <row r="750" spans="72:72" hidden="1" x14ac:dyDescent="0.25">
      <c r="BT750" s="6" t="str">
        <f>IF('Individual Costs &amp; Income'!$U757="", "", 'Individual Costs &amp; Income'!$U757)</f>
        <v/>
      </c>
    </row>
    <row r="751" spans="72:72" hidden="1" x14ac:dyDescent="0.25">
      <c r="BT751" s="6" t="str">
        <f>IF('Individual Costs &amp; Income'!$U758="", "", 'Individual Costs &amp; Income'!$U758)</f>
        <v/>
      </c>
    </row>
    <row r="752" spans="72:72" hidden="1" x14ac:dyDescent="0.25">
      <c r="BT752" s="6" t="str">
        <f>IF('Individual Costs &amp; Income'!$U759="", "", 'Individual Costs &amp; Income'!$U759)</f>
        <v/>
      </c>
    </row>
    <row r="753" spans="72:72" hidden="1" x14ac:dyDescent="0.25">
      <c r="BT753" s="6" t="str">
        <f>IF('Individual Costs &amp; Income'!$U760="", "", 'Individual Costs &amp; Income'!$U760)</f>
        <v/>
      </c>
    </row>
    <row r="754" spans="72:72" hidden="1" x14ac:dyDescent="0.25">
      <c r="BT754" s="6" t="str">
        <f>IF('Individual Costs &amp; Income'!$U761="", "", 'Individual Costs &amp; Income'!$U761)</f>
        <v/>
      </c>
    </row>
    <row r="755" spans="72:72" hidden="1" x14ac:dyDescent="0.25">
      <c r="BT755" s="6" t="str">
        <f>IF('Individual Costs &amp; Income'!$U762="", "", 'Individual Costs &amp; Income'!$U762)</f>
        <v/>
      </c>
    </row>
    <row r="756" spans="72:72" hidden="1" x14ac:dyDescent="0.25">
      <c r="BT756" s="6" t="str">
        <f>IF('Individual Costs &amp; Income'!$U763="", "", 'Individual Costs &amp; Income'!$U763)</f>
        <v/>
      </c>
    </row>
    <row r="757" spans="72:72" hidden="1" x14ac:dyDescent="0.25">
      <c r="BT757" s="6" t="str">
        <f>IF('Individual Costs &amp; Income'!$U764="", "", 'Individual Costs &amp; Income'!$U764)</f>
        <v/>
      </c>
    </row>
    <row r="758" spans="72:72" hidden="1" x14ac:dyDescent="0.25">
      <c r="BT758" s="6" t="str">
        <f>IF('Individual Costs &amp; Income'!$U765="", "", 'Individual Costs &amp; Income'!$U765)</f>
        <v/>
      </c>
    </row>
    <row r="759" spans="72:72" hidden="1" x14ac:dyDescent="0.25">
      <c r="BT759" s="6" t="str">
        <f>IF('Individual Costs &amp; Income'!$U766="", "", 'Individual Costs &amp; Income'!$U766)</f>
        <v/>
      </c>
    </row>
    <row r="760" spans="72:72" hidden="1" x14ac:dyDescent="0.25">
      <c r="BT760" s="6" t="str">
        <f>IF('Individual Costs &amp; Income'!$U767="", "", 'Individual Costs &amp; Income'!$U767)</f>
        <v/>
      </c>
    </row>
    <row r="761" spans="72:72" hidden="1" x14ac:dyDescent="0.25">
      <c r="BT761" s="6" t="str">
        <f>IF('Individual Costs &amp; Income'!$U768="", "", 'Individual Costs &amp; Income'!$U768)</f>
        <v/>
      </c>
    </row>
    <row r="762" spans="72:72" hidden="1" x14ac:dyDescent="0.25">
      <c r="BT762" s="6" t="str">
        <f>IF('Individual Costs &amp; Income'!$U769="", "", 'Individual Costs &amp; Income'!$U769)</f>
        <v/>
      </c>
    </row>
    <row r="763" spans="72:72" hidden="1" x14ac:dyDescent="0.25">
      <c r="BT763" s="6" t="str">
        <f>IF('Individual Costs &amp; Income'!$U770="", "", 'Individual Costs &amp; Income'!$U770)</f>
        <v/>
      </c>
    </row>
    <row r="764" spans="72:72" hidden="1" x14ac:dyDescent="0.25">
      <c r="BT764" s="6" t="str">
        <f>IF('Individual Costs &amp; Income'!$U771="", "", 'Individual Costs &amp; Income'!$U771)</f>
        <v/>
      </c>
    </row>
    <row r="765" spans="72:72" hidden="1" x14ac:dyDescent="0.25">
      <c r="BT765" s="6" t="str">
        <f>IF('Individual Costs &amp; Income'!$U772="", "", 'Individual Costs &amp; Income'!$U772)</f>
        <v/>
      </c>
    </row>
    <row r="766" spans="72:72" hidden="1" x14ac:dyDescent="0.25">
      <c r="BT766" s="6" t="str">
        <f>IF('Individual Costs &amp; Income'!$U773="", "", 'Individual Costs &amp; Income'!$U773)</f>
        <v/>
      </c>
    </row>
    <row r="767" spans="72:72" hidden="1" x14ac:dyDescent="0.25">
      <c r="BT767" s="6" t="str">
        <f>IF('Individual Costs &amp; Income'!$U774="", "", 'Individual Costs &amp; Income'!$U774)</f>
        <v/>
      </c>
    </row>
    <row r="768" spans="72:72" hidden="1" x14ac:dyDescent="0.25">
      <c r="BT768" s="6" t="str">
        <f>IF('Individual Costs &amp; Income'!$U775="", "", 'Individual Costs &amp; Income'!$U775)</f>
        <v/>
      </c>
    </row>
    <row r="769" spans="72:72" hidden="1" x14ac:dyDescent="0.25">
      <c r="BT769" s="6" t="str">
        <f>IF('Individual Costs &amp; Income'!$U776="", "", 'Individual Costs &amp; Income'!$U776)</f>
        <v/>
      </c>
    </row>
    <row r="770" spans="72:72" hidden="1" x14ac:dyDescent="0.25">
      <c r="BT770" s="6" t="str">
        <f>IF('Individual Costs &amp; Income'!$U777="", "", 'Individual Costs &amp; Income'!$U777)</f>
        <v/>
      </c>
    </row>
    <row r="771" spans="72:72" hidden="1" x14ac:dyDescent="0.25">
      <c r="BT771" s="6" t="str">
        <f>IF('Individual Costs &amp; Income'!$U778="", "", 'Individual Costs &amp; Income'!$U778)</f>
        <v/>
      </c>
    </row>
    <row r="772" spans="72:72" hidden="1" x14ac:dyDescent="0.25">
      <c r="BT772" s="6" t="str">
        <f>IF('Individual Costs &amp; Income'!$U779="", "", 'Individual Costs &amp; Income'!$U779)</f>
        <v/>
      </c>
    </row>
    <row r="773" spans="72:72" hidden="1" x14ac:dyDescent="0.25">
      <c r="BT773" s="6" t="str">
        <f>IF('Individual Costs &amp; Income'!$U780="", "", 'Individual Costs &amp; Income'!$U780)</f>
        <v/>
      </c>
    </row>
    <row r="774" spans="72:72" hidden="1" x14ac:dyDescent="0.25">
      <c r="BT774" s="6" t="str">
        <f>IF('Individual Costs &amp; Income'!$U781="", "", 'Individual Costs &amp; Income'!$U781)</f>
        <v/>
      </c>
    </row>
    <row r="775" spans="72:72" hidden="1" x14ac:dyDescent="0.25">
      <c r="BT775" s="6" t="str">
        <f>IF('Individual Costs &amp; Income'!$U782="", "", 'Individual Costs &amp; Income'!$U782)</f>
        <v/>
      </c>
    </row>
    <row r="776" spans="72:72" hidden="1" x14ac:dyDescent="0.25">
      <c r="BT776" s="6" t="str">
        <f>IF('Individual Costs &amp; Income'!$U783="", "", 'Individual Costs &amp; Income'!$U783)</f>
        <v/>
      </c>
    </row>
    <row r="777" spans="72:72" hidden="1" x14ac:dyDescent="0.25">
      <c r="BT777" s="6" t="str">
        <f>IF('Individual Costs &amp; Income'!$U784="", "", 'Individual Costs &amp; Income'!$U784)</f>
        <v/>
      </c>
    </row>
    <row r="778" spans="72:72" hidden="1" x14ac:dyDescent="0.25">
      <c r="BT778" s="6" t="str">
        <f>IF('Individual Costs &amp; Income'!$U785="", "", 'Individual Costs &amp; Income'!$U785)</f>
        <v/>
      </c>
    </row>
    <row r="779" spans="72:72" hidden="1" x14ac:dyDescent="0.25">
      <c r="BT779" s="6" t="str">
        <f>IF('Individual Costs &amp; Income'!$U786="", "", 'Individual Costs &amp; Income'!$U786)</f>
        <v/>
      </c>
    </row>
    <row r="780" spans="72:72" hidden="1" x14ac:dyDescent="0.25">
      <c r="BT780" s="6" t="str">
        <f>IF('Individual Costs &amp; Income'!$U787="", "", 'Individual Costs &amp; Income'!$U787)</f>
        <v/>
      </c>
    </row>
    <row r="781" spans="72:72" hidden="1" x14ac:dyDescent="0.25">
      <c r="BT781" s="6" t="str">
        <f>IF('Individual Costs &amp; Income'!$U788="", "", 'Individual Costs &amp; Income'!$U788)</f>
        <v/>
      </c>
    </row>
    <row r="782" spans="72:72" hidden="1" x14ac:dyDescent="0.25">
      <c r="BT782" s="6" t="str">
        <f>IF('Individual Costs &amp; Income'!$U789="", "", 'Individual Costs &amp; Income'!$U789)</f>
        <v/>
      </c>
    </row>
    <row r="783" spans="72:72" hidden="1" x14ac:dyDescent="0.25">
      <c r="BT783" s="6" t="str">
        <f>IF('Individual Costs &amp; Income'!$U790="", "", 'Individual Costs &amp; Income'!$U790)</f>
        <v/>
      </c>
    </row>
    <row r="784" spans="72:72" hidden="1" x14ac:dyDescent="0.25">
      <c r="BT784" s="6" t="str">
        <f>IF('Individual Costs &amp; Income'!$U791="", "", 'Individual Costs &amp; Income'!$U791)</f>
        <v/>
      </c>
    </row>
    <row r="785" spans="72:72" hidden="1" x14ac:dyDescent="0.25">
      <c r="BT785" s="6" t="str">
        <f>IF('Individual Costs &amp; Income'!$U792="", "", 'Individual Costs &amp; Income'!$U792)</f>
        <v/>
      </c>
    </row>
    <row r="786" spans="72:72" hidden="1" x14ac:dyDescent="0.25">
      <c r="BT786" s="6" t="str">
        <f>IF('Individual Costs &amp; Income'!$U793="", "", 'Individual Costs &amp; Income'!$U793)</f>
        <v/>
      </c>
    </row>
    <row r="787" spans="72:72" hidden="1" x14ac:dyDescent="0.25">
      <c r="BT787" s="6" t="str">
        <f>IF('Individual Costs &amp; Income'!$U794="", "", 'Individual Costs &amp; Income'!$U794)</f>
        <v/>
      </c>
    </row>
    <row r="788" spans="72:72" hidden="1" x14ac:dyDescent="0.25">
      <c r="BT788" s="6" t="str">
        <f>IF('Individual Costs &amp; Income'!$U795="", "", 'Individual Costs &amp; Income'!$U795)</f>
        <v/>
      </c>
    </row>
    <row r="789" spans="72:72" hidden="1" x14ac:dyDescent="0.25">
      <c r="BT789" s="6" t="str">
        <f>IF('Individual Costs &amp; Income'!$U796="", "", 'Individual Costs &amp; Income'!$U796)</f>
        <v/>
      </c>
    </row>
    <row r="790" spans="72:72" hidden="1" x14ac:dyDescent="0.25">
      <c r="BT790" s="6" t="str">
        <f>IF('Individual Costs &amp; Income'!$U797="", "", 'Individual Costs &amp; Income'!$U797)</f>
        <v/>
      </c>
    </row>
    <row r="791" spans="72:72" hidden="1" x14ac:dyDescent="0.25">
      <c r="BT791" s="6" t="str">
        <f>IF('Individual Costs &amp; Income'!$U798="", "", 'Individual Costs &amp; Income'!$U798)</f>
        <v/>
      </c>
    </row>
    <row r="792" spans="72:72" hidden="1" x14ac:dyDescent="0.25">
      <c r="BT792" s="6" t="str">
        <f>IF('Individual Costs &amp; Income'!$U799="", "", 'Individual Costs &amp; Income'!$U799)</f>
        <v/>
      </c>
    </row>
    <row r="793" spans="72:72" hidden="1" x14ac:dyDescent="0.25">
      <c r="BT793" s="6" t="str">
        <f>IF('Individual Costs &amp; Income'!$U800="", "", 'Individual Costs &amp; Income'!$U800)</f>
        <v/>
      </c>
    </row>
    <row r="794" spans="72:72" hidden="1" x14ac:dyDescent="0.25">
      <c r="BT794" s="6" t="str">
        <f>IF('Individual Costs &amp; Income'!$U801="", "", 'Individual Costs &amp; Income'!$U801)</f>
        <v/>
      </c>
    </row>
    <row r="795" spans="72:72" hidden="1" x14ac:dyDescent="0.25">
      <c r="BT795" s="6" t="str">
        <f>IF('Individual Costs &amp; Income'!$U802="", "", 'Individual Costs &amp; Income'!$U802)</f>
        <v/>
      </c>
    </row>
    <row r="796" spans="72:72" hidden="1" x14ac:dyDescent="0.25">
      <c r="BT796" s="6" t="str">
        <f>IF('Individual Costs &amp; Income'!$U803="", "", 'Individual Costs &amp; Income'!$U803)</f>
        <v/>
      </c>
    </row>
    <row r="797" spans="72:72" hidden="1" x14ac:dyDescent="0.25">
      <c r="BT797" s="6" t="str">
        <f>IF('Individual Costs &amp; Income'!$U804="", "", 'Individual Costs &amp; Income'!$U804)</f>
        <v/>
      </c>
    </row>
    <row r="798" spans="72:72" hidden="1" x14ac:dyDescent="0.25">
      <c r="BT798" s="6" t="str">
        <f>IF('Individual Costs &amp; Income'!$U805="", "", 'Individual Costs &amp; Income'!$U805)</f>
        <v/>
      </c>
    </row>
    <row r="799" spans="72:72" hidden="1" x14ac:dyDescent="0.25">
      <c r="BT799" s="6" t="str">
        <f>IF('Individual Costs &amp; Income'!$U806="", "", 'Individual Costs &amp; Income'!$U806)</f>
        <v/>
      </c>
    </row>
    <row r="800" spans="72:72" hidden="1" x14ac:dyDescent="0.25">
      <c r="BT800" s="6" t="str">
        <f>IF('Individual Costs &amp; Income'!$U807="", "", 'Individual Costs &amp; Income'!$U807)</f>
        <v/>
      </c>
    </row>
    <row r="801" spans="72:72" hidden="1" x14ac:dyDescent="0.25">
      <c r="BT801" s="6" t="str">
        <f>IF('Individual Costs &amp; Income'!$U808="", "", 'Individual Costs &amp; Income'!$U808)</f>
        <v/>
      </c>
    </row>
    <row r="802" spans="72:72" hidden="1" x14ac:dyDescent="0.25">
      <c r="BT802" s="6" t="str">
        <f>IF('Individual Costs &amp; Income'!$U809="", "", 'Individual Costs &amp; Income'!$U809)</f>
        <v/>
      </c>
    </row>
    <row r="803" spans="72:72" hidden="1" x14ac:dyDescent="0.25">
      <c r="BT803" s="6" t="str">
        <f>IF('Individual Costs &amp; Income'!$U810="", "", 'Individual Costs &amp; Income'!$U810)</f>
        <v/>
      </c>
    </row>
    <row r="804" spans="72:72" hidden="1" x14ac:dyDescent="0.25">
      <c r="BT804" s="6" t="str">
        <f>IF('Individual Costs &amp; Income'!$U811="", "", 'Individual Costs &amp; Income'!$U811)</f>
        <v/>
      </c>
    </row>
    <row r="805" spans="72:72" hidden="1" x14ac:dyDescent="0.25">
      <c r="BT805" s="6" t="str">
        <f>IF('Individual Costs &amp; Income'!$U812="", "", 'Individual Costs &amp; Income'!$U812)</f>
        <v/>
      </c>
    </row>
    <row r="806" spans="72:72" hidden="1" x14ac:dyDescent="0.25">
      <c r="BT806" s="6" t="str">
        <f>IF('Individual Costs &amp; Income'!$U813="", "", 'Individual Costs &amp; Income'!$U813)</f>
        <v/>
      </c>
    </row>
    <row r="807" spans="72:72" hidden="1" x14ac:dyDescent="0.25">
      <c r="BT807" s="6" t="str">
        <f>IF('Individual Costs &amp; Income'!$U814="", "", 'Individual Costs &amp; Income'!$U814)</f>
        <v/>
      </c>
    </row>
    <row r="808" spans="72:72" hidden="1" x14ac:dyDescent="0.25">
      <c r="BT808" s="6" t="str">
        <f>IF('Individual Costs &amp; Income'!$U815="", "", 'Individual Costs &amp; Income'!$U815)</f>
        <v/>
      </c>
    </row>
    <row r="809" spans="72:72" hidden="1" x14ac:dyDescent="0.25">
      <c r="BT809" s="6" t="str">
        <f>IF('Individual Costs &amp; Income'!$U816="", "", 'Individual Costs &amp; Income'!$U816)</f>
        <v/>
      </c>
    </row>
    <row r="810" spans="72:72" hidden="1" x14ac:dyDescent="0.25">
      <c r="BT810" s="6" t="str">
        <f>IF('Individual Costs &amp; Income'!$U817="", "", 'Individual Costs &amp; Income'!$U817)</f>
        <v/>
      </c>
    </row>
    <row r="811" spans="72:72" hidden="1" x14ac:dyDescent="0.25">
      <c r="BT811" s="6" t="str">
        <f>IF('Individual Costs &amp; Income'!$U818="", "", 'Individual Costs &amp; Income'!$U818)</f>
        <v/>
      </c>
    </row>
    <row r="812" spans="72:72" hidden="1" x14ac:dyDescent="0.25">
      <c r="BT812" s="6" t="str">
        <f>IF('Individual Costs &amp; Income'!$U819="", "", 'Individual Costs &amp; Income'!$U819)</f>
        <v/>
      </c>
    </row>
    <row r="813" spans="72:72" hidden="1" x14ac:dyDescent="0.25">
      <c r="BT813" s="6" t="str">
        <f>IF('Individual Costs &amp; Income'!$U820="", "", 'Individual Costs &amp; Income'!$U820)</f>
        <v/>
      </c>
    </row>
    <row r="814" spans="72:72" hidden="1" x14ac:dyDescent="0.25">
      <c r="BT814" s="6" t="str">
        <f>IF('Individual Costs &amp; Income'!$U821="", "", 'Individual Costs &amp; Income'!$U821)</f>
        <v/>
      </c>
    </row>
    <row r="815" spans="72:72" hidden="1" x14ac:dyDescent="0.25">
      <c r="BT815" s="6" t="str">
        <f>IF('Individual Costs &amp; Income'!$U822="", "", 'Individual Costs &amp; Income'!$U822)</f>
        <v/>
      </c>
    </row>
    <row r="816" spans="72:72" hidden="1" x14ac:dyDescent="0.25">
      <c r="BT816" s="6" t="str">
        <f>IF('Individual Costs &amp; Income'!$U823="", "", 'Individual Costs &amp; Income'!$U823)</f>
        <v/>
      </c>
    </row>
    <row r="817" spans="72:72" hidden="1" x14ac:dyDescent="0.25">
      <c r="BT817" s="6" t="str">
        <f>IF('Individual Costs &amp; Income'!$U824="", "", 'Individual Costs &amp; Income'!$U824)</f>
        <v/>
      </c>
    </row>
    <row r="818" spans="72:72" hidden="1" x14ac:dyDescent="0.25">
      <c r="BT818" s="6" t="str">
        <f>IF('Individual Costs &amp; Income'!$U825="", "", 'Individual Costs &amp; Income'!$U825)</f>
        <v/>
      </c>
    </row>
    <row r="819" spans="72:72" hidden="1" x14ac:dyDescent="0.25">
      <c r="BT819" s="6" t="str">
        <f>IF('Individual Costs &amp; Income'!$U826="", "", 'Individual Costs &amp; Income'!$U826)</f>
        <v/>
      </c>
    </row>
    <row r="820" spans="72:72" hidden="1" x14ac:dyDescent="0.25">
      <c r="BT820" s="6" t="str">
        <f>IF('Individual Costs &amp; Income'!$U827="", "", 'Individual Costs &amp; Income'!$U827)</f>
        <v/>
      </c>
    </row>
    <row r="821" spans="72:72" hidden="1" x14ac:dyDescent="0.25">
      <c r="BT821" s="6" t="str">
        <f>IF('Individual Costs &amp; Income'!$U828="", "", 'Individual Costs &amp; Income'!$U828)</f>
        <v/>
      </c>
    </row>
    <row r="822" spans="72:72" hidden="1" x14ac:dyDescent="0.25">
      <c r="BT822" s="6" t="str">
        <f>IF('Individual Costs &amp; Income'!$U829="", "", 'Individual Costs &amp; Income'!$U829)</f>
        <v/>
      </c>
    </row>
    <row r="823" spans="72:72" hidden="1" x14ac:dyDescent="0.25">
      <c r="BT823" s="6" t="str">
        <f>IF('Individual Costs &amp; Income'!$U830="", "", 'Individual Costs &amp; Income'!$U830)</f>
        <v/>
      </c>
    </row>
    <row r="824" spans="72:72" hidden="1" x14ac:dyDescent="0.25">
      <c r="BT824" s="6" t="str">
        <f>IF('Individual Costs &amp; Income'!$U831="", "", 'Individual Costs &amp; Income'!$U831)</f>
        <v/>
      </c>
    </row>
    <row r="825" spans="72:72" hidden="1" x14ac:dyDescent="0.25">
      <c r="BT825" s="6" t="str">
        <f>IF('Individual Costs &amp; Income'!$U832="", "", 'Individual Costs &amp; Income'!$U832)</f>
        <v/>
      </c>
    </row>
    <row r="826" spans="72:72" hidden="1" x14ac:dyDescent="0.25">
      <c r="BT826" s="6" t="str">
        <f>IF('Individual Costs &amp; Income'!$U833="", "", 'Individual Costs &amp; Income'!$U833)</f>
        <v/>
      </c>
    </row>
    <row r="827" spans="72:72" hidden="1" x14ac:dyDescent="0.25">
      <c r="BT827" s="6" t="str">
        <f>IF('Individual Costs &amp; Income'!$U834="", "", 'Individual Costs &amp; Income'!$U834)</f>
        <v/>
      </c>
    </row>
    <row r="828" spans="72:72" hidden="1" x14ac:dyDescent="0.25">
      <c r="BT828" s="6" t="str">
        <f>IF('Individual Costs &amp; Income'!$U835="", "", 'Individual Costs &amp; Income'!$U835)</f>
        <v/>
      </c>
    </row>
    <row r="829" spans="72:72" hidden="1" x14ac:dyDescent="0.25">
      <c r="BT829" s="6" t="str">
        <f>IF('Individual Costs &amp; Income'!$U836="", "", 'Individual Costs &amp; Income'!$U836)</f>
        <v/>
      </c>
    </row>
    <row r="830" spans="72:72" hidden="1" x14ac:dyDescent="0.25">
      <c r="BT830" s="6" t="str">
        <f>IF('Individual Costs &amp; Income'!$U837="", "", 'Individual Costs &amp; Income'!$U837)</f>
        <v/>
      </c>
    </row>
    <row r="831" spans="72:72" hidden="1" x14ac:dyDescent="0.25">
      <c r="BT831" s="6" t="str">
        <f>IF('Individual Costs &amp; Income'!$U838="", "", 'Individual Costs &amp; Income'!$U838)</f>
        <v/>
      </c>
    </row>
    <row r="832" spans="72:72" hidden="1" x14ac:dyDescent="0.25">
      <c r="BT832" s="6" t="str">
        <f>IF('Individual Costs &amp; Income'!$U839="", "", 'Individual Costs &amp; Income'!$U839)</f>
        <v/>
      </c>
    </row>
    <row r="833" spans="72:72" hidden="1" x14ac:dyDescent="0.25">
      <c r="BT833" s="6" t="str">
        <f>IF('Individual Costs &amp; Income'!$U840="", "", 'Individual Costs &amp; Income'!$U840)</f>
        <v/>
      </c>
    </row>
    <row r="834" spans="72:72" hidden="1" x14ac:dyDescent="0.25">
      <c r="BT834" s="6" t="str">
        <f>IF('Individual Costs &amp; Income'!$U841="", "", 'Individual Costs &amp; Income'!$U841)</f>
        <v/>
      </c>
    </row>
    <row r="835" spans="72:72" hidden="1" x14ac:dyDescent="0.25">
      <c r="BT835" s="6" t="str">
        <f>IF('Individual Costs &amp; Income'!$U842="", "", 'Individual Costs &amp; Income'!$U842)</f>
        <v/>
      </c>
    </row>
    <row r="836" spans="72:72" hidden="1" x14ac:dyDescent="0.25">
      <c r="BT836" s="6" t="str">
        <f>IF('Individual Costs &amp; Income'!$U843="", "", 'Individual Costs &amp; Income'!$U843)</f>
        <v/>
      </c>
    </row>
    <row r="837" spans="72:72" hidden="1" x14ac:dyDescent="0.25">
      <c r="BT837" s="6" t="str">
        <f>IF('Individual Costs &amp; Income'!$U844="", "", 'Individual Costs &amp; Income'!$U844)</f>
        <v/>
      </c>
    </row>
    <row r="838" spans="72:72" hidden="1" x14ac:dyDescent="0.25">
      <c r="BT838" s="6" t="str">
        <f>IF('Individual Costs &amp; Income'!$U845="", "", 'Individual Costs &amp; Income'!$U845)</f>
        <v/>
      </c>
    </row>
    <row r="839" spans="72:72" hidden="1" x14ac:dyDescent="0.25">
      <c r="BT839" s="6" t="str">
        <f>IF('Individual Costs &amp; Income'!$U846="", "", 'Individual Costs &amp; Income'!$U846)</f>
        <v/>
      </c>
    </row>
    <row r="840" spans="72:72" hidden="1" x14ac:dyDescent="0.25">
      <c r="BT840" s="6" t="str">
        <f>IF('Individual Costs &amp; Income'!$U847="", "", 'Individual Costs &amp; Income'!$U847)</f>
        <v/>
      </c>
    </row>
    <row r="841" spans="72:72" hidden="1" x14ac:dyDescent="0.25">
      <c r="BT841" s="6" t="str">
        <f>IF('Individual Costs &amp; Income'!$U848="", "", 'Individual Costs &amp; Income'!$U848)</f>
        <v/>
      </c>
    </row>
    <row r="842" spans="72:72" hidden="1" x14ac:dyDescent="0.25">
      <c r="BT842" s="6" t="str">
        <f>IF('Individual Costs &amp; Income'!$U849="", "", 'Individual Costs &amp; Income'!$U849)</f>
        <v/>
      </c>
    </row>
    <row r="843" spans="72:72" hidden="1" x14ac:dyDescent="0.25">
      <c r="BT843" s="6" t="str">
        <f>IF('Individual Costs &amp; Income'!$U850="", "", 'Individual Costs &amp; Income'!$U850)</f>
        <v/>
      </c>
    </row>
    <row r="844" spans="72:72" hidden="1" x14ac:dyDescent="0.25">
      <c r="BT844" s="6" t="str">
        <f>IF('Individual Costs &amp; Income'!$U851="", "", 'Individual Costs &amp; Income'!$U851)</f>
        <v/>
      </c>
    </row>
    <row r="845" spans="72:72" hidden="1" x14ac:dyDescent="0.25">
      <c r="BT845" s="6" t="str">
        <f>IF('Individual Costs &amp; Income'!$U852="", "", 'Individual Costs &amp; Income'!$U852)</f>
        <v/>
      </c>
    </row>
    <row r="846" spans="72:72" hidden="1" x14ac:dyDescent="0.25">
      <c r="BT846" s="6" t="str">
        <f>IF('Individual Costs &amp; Income'!$U853="", "", 'Individual Costs &amp; Income'!$U853)</f>
        <v/>
      </c>
    </row>
    <row r="847" spans="72:72" hidden="1" x14ac:dyDescent="0.25">
      <c r="BT847" s="6" t="str">
        <f>IF('Individual Costs &amp; Income'!$U854="", "", 'Individual Costs &amp; Income'!$U854)</f>
        <v/>
      </c>
    </row>
    <row r="848" spans="72:72" hidden="1" x14ac:dyDescent="0.25">
      <c r="BT848" s="6" t="str">
        <f>IF('Individual Costs &amp; Income'!$U855="", "", 'Individual Costs &amp; Income'!$U855)</f>
        <v/>
      </c>
    </row>
    <row r="849" spans="72:72" hidden="1" x14ac:dyDescent="0.25">
      <c r="BT849" s="6" t="str">
        <f>IF('Individual Costs &amp; Income'!$U856="", "", 'Individual Costs &amp; Income'!$U856)</f>
        <v/>
      </c>
    </row>
    <row r="850" spans="72:72" hidden="1" x14ac:dyDescent="0.25">
      <c r="BT850" s="6" t="str">
        <f>IF('Individual Costs &amp; Income'!$U857="", "", 'Individual Costs &amp; Income'!$U857)</f>
        <v/>
      </c>
    </row>
    <row r="851" spans="72:72" hidden="1" x14ac:dyDescent="0.25">
      <c r="BT851" s="6" t="str">
        <f>IF('Individual Costs &amp; Income'!$U858="", "", 'Individual Costs &amp; Income'!$U858)</f>
        <v/>
      </c>
    </row>
    <row r="852" spans="72:72" hidden="1" x14ac:dyDescent="0.25">
      <c r="BT852" s="6" t="str">
        <f>IF('Individual Costs &amp; Income'!$U859="", "", 'Individual Costs &amp; Income'!$U859)</f>
        <v/>
      </c>
    </row>
    <row r="853" spans="72:72" hidden="1" x14ac:dyDescent="0.25">
      <c r="BT853" s="6" t="str">
        <f>IF('Individual Costs &amp; Income'!$U860="", "", 'Individual Costs &amp; Income'!$U860)</f>
        <v/>
      </c>
    </row>
    <row r="854" spans="72:72" hidden="1" x14ac:dyDescent="0.25">
      <c r="BT854" s="6" t="str">
        <f>IF('Individual Costs &amp; Income'!$U861="", "", 'Individual Costs &amp; Income'!$U861)</f>
        <v/>
      </c>
    </row>
    <row r="855" spans="72:72" hidden="1" x14ac:dyDescent="0.25">
      <c r="BT855" s="6" t="str">
        <f>IF('Individual Costs &amp; Income'!$U862="", "", 'Individual Costs &amp; Income'!$U862)</f>
        <v/>
      </c>
    </row>
    <row r="856" spans="72:72" hidden="1" x14ac:dyDescent="0.25">
      <c r="BT856" s="6" t="str">
        <f>IF('Individual Costs &amp; Income'!$U863="", "", 'Individual Costs &amp; Income'!$U863)</f>
        <v/>
      </c>
    </row>
    <row r="857" spans="72:72" hidden="1" x14ac:dyDescent="0.25">
      <c r="BT857" s="6" t="str">
        <f>IF('Individual Costs &amp; Income'!$U864="", "", 'Individual Costs &amp; Income'!$U864)</f>
        <v/>
      </c>
    </row>
    <row r="858" spans="72:72" hidden="1" x14ac:dyDescent="0.25">
      <c r="BT858" s="6" t="str">
        <f>IF('Individual Costs &amp; Income'!$U865="", "", 'Individual Costs &amp; Income'!$U865)</f>
        <v/>
      </c>
    </row>
    <row r="859" spans="72:72" hidden="1" x14ac:dyDescent="0.25">
      <c r="BT859" s="6" t="str">
        <f>IF('Individual Costs &amp; Income'!$U866="", "", 'Individual Costs &amp; Income'!$U866)</f>
        <v/>
      </c>
    </row>
    <row r="860" spans="72:72" hidden="1" x14ac:dyDescent="0.25">
      <c r="BT860" s="6" t="str">
        <f>IF('Individual Costs &amp; Income'!$U867="", "", 'Individual Costs &amp; Income'!$U867)</f>
        <v/>
      </c>
    </row>
    <row r="861" spans="72:72" hidden="1" x14ac:dyDescent="0.25">
      <c r="BT861" s="6" t="str">
        <f>IF('Individual Costs &amp; Income'!$U868="", "", 'Individual Costs &amp; Income'!$U868)</f>
        <v/>
      </c>
    </row>
    <row r="862" spans="72:72" hidden="1" x14ac:dyDescent="0.25">
      <c r="BT862" s="6" t="str">
        <f>IF('Individual Costs &amp; Income'!$U869="", "", 'Individual Costs &amp; Income'!$U869)</f>
        <v/>
      </c>
    </row>
    <row r="863" spans="72:72" hidden="1" x14ac:dyDescent="0.25">
      <c r="BT863" s="6" t="str">
        <f>IF('Individual Costs &amp; Income'!$U870="", "", 'Individual Costs &amp; Income'!$U870)</f>
        <v/>
      </c>
    </row>
    <row r="864" spans="72:72" hidden="1" x14ac:dyDescent="0.25">
      <c r="BT864" s="6" t="str">
        <f>IF('Individual Costs &amp; Income'!$U871="", "", 'Individual Costs &amp; Income'!$U871)</f>
        <v/>
      </c>
    </row>
    <row r="865" spans="72:72" hidden="1" x14ac:dyDescent="0.25">
      <c r="BT865" s="6" t="str">
        <f>IF('Individual Costs &amp; Income'!$U872="", "", 'Individual Costs &amp; Income'!$U872)</f>
        <v/>
      </c>
    </row>
    <row r="866" spans="72:72" hidden="1" x14ac:dyDescent="0.25">
      <c r="BT866" s="6" t="str">
        <f>IF('Individual Costs &amp; Income'!$U873="", "", 'Individual Costs &amp; Income'!$U873)</f>
        <v/>
      </c>
    </row>
    <row r="867" spans="72:72" hidden="1" x14ac:dyDescent="0.25">
      <c r="BT867" s="6" t="str">
        <f>IF('Individual Costs &amp; Income'!$U874="", "", 'Individual Costs &amp; Income'!$U874)</f>
        <v/>
      </c>
    </row>
    <row r="868" spans="72:72" hidden="1" x14ac:dyDescent="0.25">
      <c r="BT868" s="6" t="str">
        <f>IF('Individual Costs &amp; Income'!$U875="", "", 'Individual Costs &amp; Income'!$U875)</f>
        <v/>
      </c>
    </row>
    <row r="869" spans="72:72" hidden="1" x14ac:dyDescent="0.25">
      <c r="BT869" s="6" t="str">
        <f>IF('Individual Costs &amp; Income'!$U876="", "", 'Individual Costs &amp; Income'!$U876)</f>
        <v/>
      </c>
    </row>
    <row r="870" spans="72:72" hidden="1" x14ac:dyDescent="0.25">
      <c r="BT870" s="6" t="str">
        <f>IF('Individual Costs &amp; Income'!$U877="", "", 'Individual Costs &amp; Income'!$U877)</f>
        <v/>
      </c>
    </row>
    <row r="871" spans="72:72" hidden="1" x14ac:dyDescent="0.25">
      <c r="BT871" s="6" t="str">
        <f>IF('Individual Costs &amp; Income'!$U878="", "", 'Individual Costs &amp; Income'!$U878)</f>
        <v/>
      </c>
    </row>
    <row r="872" spans="72:72" hidden="1" x14ac:dyDescent="0.25">
      <c r="BT872" s="6" t="str">
        <f>IF('Individual Costs &amp; Income'!$U879="", "", 'Individual Costs &amp; Income'!$U879)</f>
        <v/>
      </c>
    </row>
    <row r="873" spans="72:72" hidden="1" x14ac:dyDescent="0.25">
      <c r="BT873" s="6" t="str">
        <f>IF('Individual Costs &amp; Income'!$U880="", "", 'Individual Costs &amp; Income'!$U880)</f>
        <v/>
      </c>
    </row>
    <row r="874" spans="72:72" hidden="1" x14ac:dyDescent="0.25">
      <c r="BT874" s="6" t="str">
        <f>IF('Individual Costs &amp; Income'!$U881="", "", 'Individual Costs &amp; Income'!$U881)</f>
        <v/>
      </c>
    </row>
    <row r="875" spans="72:72" hidden="1" x14ac:dyDescent="0.25">
      <c r="BT875" s="6" t="str">
        <f>IF('Individual Costs &amp; Income'!$U882="", "", 'Individual Costs &amp; Income'!$U882)</f>
        <v/>
      </c>
    </row>
    <row r="876" spans="72:72" hidden="1" x14ac:dyDescent="0.25">
      <c r="BT876" s="6" t="str">
        <f>IF('Individual Costs &amp; Income'!$U883="", "", 'Individual Costs &amp; Income'!$U883)</f>
        <v/>
      </c>
    </row>
    <row r="877" spans="72:72" hidden="1" x14ac:dyDescent="0.25">
      <c r="BT877" s="6" t="str">
        <f>IF('Individual Costs &amp; Income'!$U884="", "", 'Individual Costs &amp; Income'!$U884)</f>
        <v/>
      </c>
    </row>
    <row r="878" spans="72:72" hidden="1" x14ac:dyDescent="0.25">
      <c r="BT878" s="6" t="str">
        <f>IF('Individual Costs &amp; Income'!$U885="", "", 'Individual Costs &amp; Income'!$U885)</f>
        <v/>
      </c>
    </row>
    <row r="879" spans="72:72" hidden="1" x14ac:dyDescent="0.25">
      <c r="BT879" s="6" t="str">
        <f>IF('Individual Costs &amp; Income'!$U886="", "", 'Individual Costs &amp; Income'!$U886)</f>
        <v/>
      </c>
    </row>
    <row r="880" spans="72:72" hidden="1" x14ac:dyDescent="0.25">
      <c r="BT880" s="6" t="str">
        <f>IF('Individual Costs &amp; Income'!$U887="", "", 'Individual Costs &amp; Income'!$U887)</f>
        <v/>
      </c>
    </row>
    <row r="881" spans="72:72" hidden="1" x14ac:dyDescent="0.25">
      <c r="BT881" s="6" t="str">
        <f>IF('Individual Costs &amp; Income'!$U888="", "", 'Individual Costs &amp; Income'!$U888)</f>
        <v/>
      </c>
    </row>
    <row r="882" spans="72:72" hidden="1" x14ac:dyDescent="0.25">
      <c r="BT882" s="6" t="str">
        <f>IF('Individual Costs &amp; Income'!$U889="", "", 'Individual Costs &amp; Income'!$U889)</f>
        <v/>
      </c>
    </row>
    <row r="883" spans="72:72" hidden="1" x14ac:dyDescent="0.25">
      <c r="BT883" s="6" t="str">
        <f>IF('Individual Costs &amp; Income'!$U890="", "", 'Individual Costs &amp; Income'!$U890)</f>
        <v/>
      </c>
    </row>
    <row r="884" spans="72:72" hidden="1" x14ac:dyDescent="0.25">
      <c r="BT884" s="6" t="str">
        <f>IF('Individual Costs &amp; Income'!$U891="", "", 'Individual Costs &amp; Income'!$U891)</f>
        <v/>
      </c>
    </row>
    <row r="885" spans="72:72" hidden="1" x14ac:dyDescent="0.25">
      <c r="BT885" s="6" t="str">
        <f>IF('Individual Costs &amp; Income'!$U892="", "", 'Individual Costs &amp; Income'!$U892)</f>
        <v/>
      </c>
    </row>
    <row r="886" spans="72:72" hidden="1" x14ac:dyDescent="0.25">
      <c r="BT886" s="6" t="str">
        <f>IF('Individual Costs &amp; Income'!$U893="", "", 'Individual Costs &amp; Income'!$U893)</f>
        <v/>
      </c>
    </row>
    <row r="887" spans="72:72" hidden="1" x14ac:dyDescent="0.25">
      <c r="BT887" s="6" t="str">
        <f>IF('Individual Costs &amp; Income'!$U894="", "", 'Individual Costs &amp; Income'!$U894)</f>
        <v/>
      </c>
    </row>
    <row r="888" spans="72:72" hidden="1" x14ac:dyDescent="0.25">
      <c r="BT888" s="6" t="str">
        <f>IF('Individual Costs &amp; Income'!$U895="", "", 'Individual Costs &amp; Income'!$U895)</f>
        <v/>
      </c>
    </row>
    <row r="889" spans="72:72" hidden="1" x14ac:dyDescent="0.25">
      <c r="BT889" s="6" t="str">
        <f>IF('Individual Costs &amp; Income'!$U896="", "", 'Individual Costs &amp; Income'!$U896)</f>
        <v/>
      </c>
    </row>
    <row r="890" spans="72:72" hidden="1" x14ac:dyDescent="0.25">
      <c r="BT890" s="6" t="str">
        <f>IF('Individual Costs &amp; Income'!$U897="", "", 'Individual Costs &amp; Income'!$U897)</f>
        <v/>
      </c>
    </row>
    <row r="891" spans="72:72" hidden="1" x14ac:dyDescent="0.25">
      <c r="BT891" s="6" t="str">
        <f>IF('Individual Costs &amp; Income'!$U898="", "", 'Individual Costs &amp; Income'!$U898)</f>
        <v/>
      </c>
    </row>
    <row r="892" spans="72:72" hidden="1" x14ac:dyDescent="0.25">
      <c r="BT892" s="6" t="str">
        <f>IF('Individual Costs &amp; Income'!$U899="", "", 'Individual Costs &amp; Income'!$U899)</f>
        <v/>
      </c>
    </row>
    <row r="893" spans="72:72" hidden="1" x14ac:dyDescent="0.25">
      <c r="BT893" s="6" t="str">
        <f>IF('Individual Costs &amp; Income'!$U900="", "", 'Individual Costs &amp; Income'!$U900)</f>
        <v/>
      </c>
    </row>
    <row r="894" spans="72:72" hidden="1" x14ac:dyDescent="0.25">
      <c r="BT894" s="6" t="str">
        <f>IF('Individual Costs &amp; Income'!$U901="", "", 'Individual Costs &amp; Income'!$U901)</f>
        <v/>
      </c>
    </row>
    <row r="895" spans="72:72" hidden="1" x14ac:dyDescent="0.25">
      <c r="BT895" s="6" t="str">
        <f>IF('Individual Costs &amp; Income'!$U902="", "", 'Individual Costs &amp; Income'!$U902)</f>
        <v/>
      </c>
    </row>
    <row r="896" spans="72:72" hidden="1" x14ac:dyDescent="0.25">
      <c r="BT896" s="6" t="str">
        <f>IF('Individual Costs &amp; Income'!$U903="", "", 'Individual Costs &amp; Income'!$U903)</f>
        <v/>
      </c>
    </row>
    <row r="897" spans="72:72" hidden="1" x14ac:dyDescent="0.25">
      <c r="BT897" s="6" t="str">
        <f>IF('Individual Costs &amp; Income'!$U904="", "", 'Individual Costs &amp; Income'!$U904)</f>
        <v/>
      </c>
    </row>
    <row r="898" spans="72:72" hidden="1" x14ac:dyDescent="0.25">
      <c r="BT898" s="6" t="str">
        <f>IF('Individual Costs &amp; Income'!$U905="", "", 'Individual Costs &amp; Income'!$U905)</f>
        <v/>
      </c>
    </row>
    <row r="899" spans="72:72" hidden="1" x14ac:dyDescent="0.25">
      <c r="BT899" s="6" t="str">
        <f>IF('Individual Costs &amp; Income'!$U906="", "", 'Individual Costs &amp; Income'!$U906)</f>
        <v/>
      </c>
    </row>
    <row r="900" spans="72:72" hidden="1" x14ac:dyDescent="0.25">
      <c r="BT900" s="6" t="str">
        <f>IF('Individual Costs &amp; Income'!$U907="", "", 'Individual Costs &amp; Income'!$U907)</f>
        <v/>
      </c>
    </row>
    <row r="901" spans="72:72" hidden="1" x14ac:dyDescent="0.25">
      <c r="BT901" s="6" t="str">
        <f>IF('Individual Costs &amp; Income'!$U908="", "", 'Individual Costs &amp; Income'!$U908)</f>
        <v/>
      </c>
    </row>
    <row r="902" spans="72:72" hidden="1" x14ac:dyDescent="0.25">
      <c r="BT902" s="6" t="str">
        <f>IF('Individual Costs &amp; Income'!$U909="", "", 'Individual Costs &amp; Income'!$U909)</f>
        <v/>
      </c>
    </row>
    <row r="903" spans="72:72" hidden="1" x14ac:dyDescent="0.25">
      <c r="BT903" s="6" t="str">
        <f>IF('Individual Costs &amp; Income'!$U910="", "", 'Individual Costs &amp; Income'!$U910)</f>
        <v/>
      </c>
    </row>
    <row r="904" spans="72:72" hidden="1" x14ac:dyDescent="0.25">
      <c r="BT904" s="6" t="str">
        <f>IF('Individual Costs &amp; Income'!$U911="", "", 'Individual Costs &amp; Income'!$U911)</f>
        <v/>
      </c>
    </row>
    <row r="905" spans="72:72" hidden="1" x14ac:dyDescent="0.25">
      <c r="BT905" s="6" t="str">
        <f>IF('Individual Costs &amp; Income'!$U912="", "", 'Individual Costs &amp; Income'!$U912)</f>
        <v/>
      </c>
    </row>
    <row r="906" spans="72:72" hidden="1" x14ac:dyDescent="0.25">
      <c r="BT906" s="6" t="str">
        <f>IF('Individual Costs &amp; Income'!$U913="", "", 'Individual Costs &amp; Income'!$U913)</f>
        <v/>
      </c>
    </row>
    <row r="907" spans="72:72" hidden="1" x14ac:dyDescent="0.25">
      <c r="BT907" s="6" t="str">
        <f>IF('Individual Costs &amp; Income'!$U914="", "", 'Individual Costs &amp; Income'!$U914)</f>
        <v/>
      </c>
    </row>
    <row r="908" spans="72:72" hidden="1" x14ac:dyDescent="0.25">
      <c r="BT908" s="6" t="str">
        <f>IF('Individual Costs &amp; Income'!$U915="", "", 'Individual Costs &amp; Income'!$U915)</f>
        <v/>
      </c>
    </row>
    <row r="909" spans="72:72" hidden="1" x14ac:dyDescent="0.25">
      <c r="BT909" s="6" t="str">
        <f>IF('Individual Costs &amp; Income'!$U916="", "", 'Individual Costs &amp; Income'!$U916)</f>
        <v/>
      </c>
    </row>
    <row r="910" spans="72:72" hidden="1" x14ac:dyDescent="0.25">
      <c r="BT910" s="6" t="str">
        <f>IF('Individual Costs &amp; Income'!$U917="", "", 'Individual Costs &amp; Income'!$U917)</f>
        <v/>
      </c>
    </row>
    <row r="911" spans="72:72" hidden="1" x14ac:dyDescent="0.25">
      <c r="BT911" s="6" t="str">
        <f>IF('Individual Costs &amp; Income'!$U918="", "", 'Individual Costs &amp; Income'!$U918)</f>
        <v/>
      </c>
    </row>
    <row r="912" spans="72:72" hidden="1" x14ac:dyDescent="0.25">
      <c r="BT912" s="6" t="str">
        <f>IF('Individual Costs &amp; Income'!$U919="", "", 'Individual Costs &amp; Income'!$U919)</f>
        <v/>
      </c>
    </row>
    <row r="913" spans="72:72" hidden="1" x14ac:dyDescent="0.25">
      <c r="BT913" s="6" t="str">
        <f>IF('Individual Costs &amp; Income'!$U920="", "", 'Individual Costs &amp; Income'!$U920)</f>
        <v/>
      </c>
    </row>
    <row r="914" spans="72:72" hidden="1" x14ac:dyDescent="0.25">
      <c r="BT914" s="6" t="str">
        <f>IF('Individual Costs &amp; Income'!$U921="", "", 'Individual Costs &amp; Income'!$U921)</f>
        <v/>
      </c>
    </row>
    <row r="915" spans="72:72" hidden="1" x14ac:dyDescent="0.25">
      <c r="BT915" s="6" t="str">
        <f>IF('Individual Costs &amp; Income'!$U922="", "", 'Individual Costs &amp; Income'!$U922)</f>
        <v/>
      </c>
    </row>
    <row r="916" spans="72:72" hidden="1" x14ac:dyDescent="0.25">
      <c r="BT916" s="6" t="str">
        <f>IF('Individual Costs &amp; Income'!$U923="", "", 'Individual Costs &amp; Income'!$U923)</f>
        <v/>
      </c>
    </row>
    <row r="917" spans="72:72" hidden="1" x14ac:dyDescent="0.25">
      <c r="BT917" s="6" t="str">
        <f>IF('Individual Costs &amp; Income'!$U924="", "", 'Individual Costs &amp; Income'!$U924)</f>
        <v/>
      </c>
    </row>
    <row r="918" spans="72:72" hidden="1" x14ac:dyDescent="0.25">
      <c r="BT918" s="6" t="str">
        <f>IF('Individual Costs &amp; Income'!$U925="", "", 'Individual Costs &amp; Income'!$U925)</f>
        <v/>
      </c>
    </row>
    <row r="919" spans="72:72" hidden="1" x14ac:dyDescent="0.25">
      <c r="BT919" s="6" t="str">
        <f>IF('Individual Costs &amp; Income'!$U926="", "", 'Individual Costs &amp; Income'!$U926)</f>
        <v/>
      </c>
    </row>
    <row r="920" spans="72:72" hidden="1" x14ac:dyDescent="0.25">
      <c r="BT920" s="6" t="str">
        <f>IF('Individual Costs &amp; Income'!$U927="", "", 'Individual Costs &amp; Income'!$U927)</f>
        <v/>
      </c>
    </row>
    <row r="921" spans="72:72" hidden="1" x14ac:dyDescent="0.25">
      <c r="BT921" s="6" t="str">
        <f>IF('Individual Costs &amp; Income'!$U928="", "", 'Individual Costs &amp; Income'!$U928)</f>
        <v/>
      </c>
    </row>
    <row r="922" spans="72:72" hidden="1" x14ac:dyDescent="0.25">
      <c r="BT922" s="6" t="str">
        <f>IF('Individual Costs &amp; Income'!$U929="", "", 'Individual Costs &amp; Income'!$U929)</f>
        <v/>
      </c>
    </row>
    <row r="923" spans="72:72" hidden="1" x14ac:dyDescent="0.25">
      <c r="BT923" s="6" t="str">
        <f>IF('Individual Costs &amp; Income'!$U930="", "", 'Individual Costs &amp; Income'!$U930)</f>
        <v/>
      </c>
    </row>
    <row r="924" spans="72:72" hidden="1" x14ac:dyDescent="0.25">
      <c r="BT924" s="6" t="str">
        <f>IF('Individual Costs &amp; Income'!$U931="", "", 'Individual Costs &amp; Income'!$U931)</f>
        <v/>
      </c>
    </row>
    <row r="925" spans="72:72" hidden="1" x14ac:dyDescent="0.25">
      <c r="BT925" s="6" t="str">
        <f>IF('Individual Costs &amp; Income'!$U932="", "", 'Individual Costs &amp; Income'!$U932)</f>
        <v/>
      </c>
    </row>
    <row r="926" spans="72:72" hidden="1" x14ac:dyDescent="0.25">
      <c r="BT926" s="6" t="str">
        <f>IF('Individual Costs &amp; Income'!$U933="", "", 'Individual Costs &amp; Income'!$U933)</f>
        <v/>
      </c>
    </row>
    <row r="927" spans="72:72" hidden="1" x14ac:dyDescent="0.25">
      <c r="BT927" s="6" t="str">
        <f>IF('Individual Costs &amp; Income'!$U934="", "", 'Individual Costs &amp; Income'!$U934)</f>
        <v/>
      </c>
    </row>
    <row r="928" spans="72:72" hidden="1" x14ac:dyDescent="0.25">
      <c r="BT928" s="6" t="str">
        <f>IF('Individual Costs &amp; Income'!$U935="", "", 'Individual Costs &amp; Income'!$U935)</f>
        <v/>
      </c>
    </row>
    <row r="929" spans="72:72" hidden="1" x14ac:dyDescent="0.25">
      <c r="BT929" s="6" t="str">
        <f>IF('Individual Costs &amp; Income'!$U936="", "", 'Individual Costs &amp; Income'!$U936)</f>
        <v/>
      </c>
    </row>
    <row r="930" spans="72:72" hidden="1" x14ac:dyDescent="0.25">
      <c r="BT930" s="6" t="str">
        <f>IF('Individual Costs &amp; Income'!$U937="", "", 'Individual Costs &amp; Income'!$U937)</f>
        <v/>
      </c>
    </row>
    <row r="931" spans="72:72" hidden="1" x14ac:dyDescent="0.25">
      <c r="BT931" s="6" t="str">
        <f>IF('Individual Costs &amp; Income'!$U938="", "", 'Individual Costs &amp; Income'!$U938)</f>
        <v/>
      </c>
    </row>
    <row r="932" spans="72:72" hidden="1" x14ac:dyDescent="0.25">
      <c r="BT932" s="6" t="str">
        <f>IF('Individual Costs &amp; Income'!$U939="", "", 'Individual Costs &amp; Income'!$U939)</f>
        <v/>
      </c>
    </row>
    <row r="933" spans="72:72" hidden="1" x14ac:dyDescent="0.25">
      <c r="BT933" s="6" t="str">
        <f>IF('Individual Costs &amp; Income'!$U940="", "", 'Individual Costs &amp; Income'!$U940)</f>
        <v/>
      </c>
    </row>
    <row r="934" spans="72:72" hidden="1" x14ac:dyDescent="0.25">
      <c r="BT934" s="6" t="str">
        <f>IF('Individual Costs &amp; Income'!$U941="", "", 'Individual Costs &amp; Income'!$U941)</f>
        <v/>
      </c>
    </row>
    <row r="935" spans="72:72" hidden="1" x14ac:dyDescent="0.25">
      <c r="BT935" s="6" t="str">
        <f>IF('Individual Costs &amp; Income'!$U942="", "", 'Individual Costs &amp; Income'!$U942)</f>
        <v/>
      </c>
    </row>
    <row r="936" spans="72:72" hidden="1" x14ac:dyDescent="0.25">
      <c r="BT936" s="6" t="str">
        <f>IF('Individual Costs &amp; Income'!$U943="", "", 'Individual Costs &amp; Income'!$U943)</f>
        <v/>
      </c>
    </row>
    <row r="937" spans="72:72" hidden="1" x14ac:dyDescent="0.25">
      <c r="BT937" s="6" t="str">
        <f>IF('Individual Costs &amp; Income'!$U944="", "", 'Individual Costs &amp; Income'!$U944)</f>
        <v/>
      </c>
    </row>
    <row r="938" spans="72:72" hidden="1" x14ac:dyDescent="0.25">
      <c r="BT938" s="6" t="str">
        <f>IF('Individual Costs &amp; Income'!$U945="", "", 'Individual Costs &amp; Income'!$U945)</f>
        <v/>
      </c>
    </row>
    <row r="939" spans="72:72" hidden="1" x14ac:dyDescent="0.25">
      <c r="BT939" s="6" t="str">
        <f>IF('Individual Costs &amp; Income'!$U946="", "", 'Individual Costs &amp; Income'!$U946)</f>
        <v/>
      </c>
    </row>
    <row r="940" spans="72:72" hidden="1" x14ac:dyDescent="0.25">
      <c r="BT940" s="6" t="str">
        <f>IF('Individual Costs &amp; Income'!$U947="", "", 'Individual Costs &amp; Income'!$U947)</f>
        <v/>
      </c>
    </row>
    <row r="941" spans="72:72" hidden="1" x14ac:dyDescent="0.25">
      <c r="BT941" s="6" t="str">
        <f>IF('Individual Costs &amp; Income'!$U948="", "", 'Individual Costs &amp; Income'!$U948)</f>
        <v/>
      </c>
    </row>
    <row r="942" spans="72:72" hidden="1" x14ac:dyDescent="0.25">
      <c r="BT942" s="6" t="str">
        <f>IF('Individual Costs &amp; Income'!$U949="", "", 'Individual Costs &amp; Income'!$U949)</f>
        <v/>
      </c>
    </row>
    <row r="943" spans="72:72" hidden="1" x14ac:dyDescent="0.25">
      <c r="BT943" s="6" t="str">
        <f>IF('Individual Costs &amp; Income'!$U950="", "", 'Individual Costs &amp; Income'!$U950)</f>
        <v/>
      </c>
    </row>
    <row r="944" spans="72:72" hidden="1" x14ac:dyDescent="0.25">
      <c r="BT944" s="6" t="str">
        <f>IF('Individual Costs &amp; Income'!$U951="", "", 'Individual Costs &amp; Income'!$U951)</f>
        <v/>
      </c>
    </row>
    <row r="945" spans="72:72" hidden="1" x14ac:dyDescent="0.25">
      <c r="BT945" s="6" t="str">
        <f>IF('Individual Costs &amp; Income'!$U952="", "", 'Individual Costs &amp; Income'!$U952)</f>
        <v/>
      </c>
    </row>
    <row r="946" spans="72:72" hidden="1" x14ac:dyDescent="0.25">
      <c r="BT946" s="6" t="str">
        <f>IF('Individual Costs &amp; Income'!$U953="", "", 'Individual Costs &amp; Income'!$U953)</f>
        <v/>
      </c>
    </row>
    <row r="947" spans="72:72" hidden="1" x14ac:dyDescent="0.25">
      <c r="BT947" s="6" t="str">
        <f>IF('Individual Costs &amp; Income'!$U954="", "", 'Individual Costs &amp; Income'!$U954)</f>
        <v/>
      </c>
    </row>
    <row r="948" spans="72:72" hidden="1" x14ac:dyDescent="0.25">
      <c r="BT948" s="6" t="str">
        <f>IF('Individual Costs &amp; Income'!$U955="", "", 'Individual Costs &amp; Income'!$U955)</f>
        <v/>
      </c>
    </row>
    <row r="949" spans="72:72" hidden="1" x14ac:dyDescent="0.25">
      <c r="BT949" s="6" t="str">
        <f>IF('Individual Costs &amp; Income'!$U956="", "", 'Individual Costs &amp; Income'!$U956)</f>
        <v/>
      </c>
    </row>
    <row r="950" spans="72:72" hidden="1" x14ac:dyDescent="0.25">
      <c r="BT950" s="6" t="str">
        <f>IF('Individual Costs &amp; Income'!$U957="", "", 'Individual Costs &amp; Income'!$U957)</f>
        <v/>
      </c>
    </row>
    <row r="951" spans="72:72" hidden="1" x14ac:dyDescent="0.25">
      <c r="BT951" s="6" t="str">
        <f>IF('Individual Costs &amp; Income'!$U958="", "", 'Individual Costs &amp; Income'!$U958)</f>
        <v/>
      </c>
    </row>
    <row r="952" spans="72:72" hidden="1" x14ac:dyDescent="0.25">
      <c r="BT952" s="6" t="str">
        <f>IF('Individual Costs &amp; Income'!$U959="", "", 'Individual Costs &amp; Income'!$U959)</f>
        <v/>
      </c>
    </row>
    <row r="953" spans="72:72" hidden="1" x14ac:dyDescent="0.25">
      <c r="BT953" s="6" t="str">
        <f>IF('Individual Costs &amp; Income'!$U960="", "", 'Individual Costs &amp; Income'!$U960)</f>
        <v/>
      </c>
    </row>
    <row r="954" spans="72:72" hidden="1" x14ac:dyDescent="0.25">
      <c r="BT954" s="6" t="str">
        <f>IF('Individual Costs &amp; Income'!$U961="", "", 'Individual Costs &amp; Income'!$U961)</f>
        <v/>
      </c>
    </row>
    <row r="955" spans="72:72" hidden="1" x14ac:dyDescent="0.25">
      <c r="BT955" s="6" t="str">
        <f>IF('Individual Costs &amp; Income'!$U962="", "", 'Individual Costs &amp; Income'!$U962)</f>
        <v/>
      </c>
    </row>
    <row r="956" spans="72:72" hidden="1" x14ac:dyDescent="0.25">
      <c r="BT956" s="6" t="str">
        <f>IF('Individual Costs &amp; Income'!$U963="", "", 'Individual Costs &amp; Income'!$U963)</f>
        <v/>
      </c>
    </row>
    <row r="957" spans="72:72" hidden="1" x14ac:dyDescent="0.25">
      <c r="BT957" s="6" t="str">
        <f>IF('Individual Costs &amp; Income'!$U964="", "", 'Individual Costs &amp; Income'!$U964)</f>
        <v/>
      </c>
    </row>
    <row r="958" spans="72:72" hidden="1" x14ac:dyDescent="0.25">
      <c r="BT958" s="6" t="str">
        <f>IF('Individual Costs &amp; Income'!$U965="", "", 'Individual Costs &amp; Income'!$U965)</f>
        <v/>
      </c>
    </row>
    <row r="959" spans="72:72" hidden="1" x14ac:dyDescent="0.25">
      <c r="BT959" s="6" t="str">
        <f>IF('Individual Costs &amp; Income'!$U966="", "", 'Individual Costs &amp; Income'!$U966)</f>
        <v/>
      </c>
    </row>
    <row r="960" spans="72:72" hidden="1" x14ac:dyDescent="0.25">
      <c r="BT960" s="6" t="str">
        <f>IF('Individual Costs &amp; Income'!$U967="", "", 'Individual Costs &amp; Income'!$U967)</f>
        <v/>
      </c>
    </row>
    <row r="961" spans="72:72" hidden="1" x14ac:dyDescent="0.25">
      <c r="BT961" s="6" t="str">
        <f>IF('Individual Costs &amp; Income'!$U968="", "", 'Individual Costs &amp; Income'!$U968)</f>
        <v/>
      </c>
    </row>
    <row r="962" spans="72:72" hidden="1" x14ac:dyDescent="0.25">
      <c r="BT962" s="6" t="str">
        <f>IF('Individual Costs &amp; Income'!$U969="", "", 'Individual Costs &amp; Income'!$U969)</f>
        <v/>
      </c>
    </row>
    <row r="963" spans="72:72" hidden="1" x14ac:dyDescent="0.25">
      <c r="BT963" s="6" t="str">
        <f>IF('Individual Costs &amp; Income'!$U970="", "", 'Individual Costs &amp; Income'!$U970)</f>
        <v/>
      </c>
    </row>
    <row r="964" spans="72:72" hidden="1" x14ac:dyDescent="0.25">
      <c r="BT964" s="6" t="str">
        <f>IF('Individual Costs &amp; Income'!$U971="", "", 'Individual Costs &amp; Income'!$U971)</f>
        <v/>
      </c>
    </row>
    <row r="965" spans="72:72" hidden="1" x14ac:dyDescent="0.25">
      <c r="BT965" s="6" t="str">
        <f>IF('Individual Costs &amp; Income'!$U972="", "", 'Individual Costs &amp; Income'!$U972)</f>
        <v/>
      </c>
    </row>
    <row r="966" spans="72:72" hidden="1" x14ac:dyDescent="0.25">
      <c r="BT966" s="6" t="str">
        <f>IF('Individual Costs &amp; Income'!$U973="", "", 'Individual Costs &amp; Income'!$U973)</f>
        <v/>
      </c>
    </row>
    <row r="967" spans="72:72" hidden="1" x14ac:dyDescent="0.25">
      <c r="BT967" s="6" t="str">
        <f>IF('Individual Costs &amp; Income'!$U974="", "", 'Individual Costs &amp; Income'!$U974)</f>
        <v/>
      </c>
    </row>
    <row r="968" spans="72:72" hidden="1" x14ac:dyDescent="0.25">
      <c r="BT968" s="6" t="str">
        <f>IF('Individual Costs &amp; Income'!$U975="", "", 'Individual Costs &amp; Income'!$U975)</f>
        <v/>
      </c>
    </row>
    <row r="969" spans="72:72" hidden="1" x14ac:dyDescent="0.25">
      <c r="BT969" s="6" t="str">
        <f>IF('Individual Costs &amp; Income'!$U976="", "", 'Individual Costs &amp; Income'!$U976)</f>
        <v/>
      </c>
    </row>
    <row r="970" spans="72:72" hidden="1" x14ac:dyDescent="0.25">
      <c r="BT970" s="6" t="str">
        <f>IF('Individual Costs &amp; Income'!$U977="", "", 'Individual Costs &amp; Income'!$U977)</f>
        <v/>
      </c>
    </row>
    <row r="971" spans="72:72" hidden="1" x14ac:dyDescent="0.25">
      <c r="BT971" s="6" t="str">
        <f>IF('Individual Costs &amp; Income'!$U978="", "", 'Individual Costs &amp; Income'!$U978)</f>
        <v/>
      </c>
    </row>
    <row r="972" spans="72:72" hidden="1" x14ac:dyDescent="0.25">
      <c r="BT972" s="6" t="str">
        <f>IF('Individual Costs &amp; Income'!$U979="", "", 'Individual Costs &amp; Income'!$U979)</f>
        <v/>
      </c>
    </row>
    <row r="973" spans="72:72" hidden="1" x14ac:dyDescent="0.25">
      <c r="BT973" s="6" t="str">
        <f>IF('Individual Costs &amp; Income'!$U980="", "", 'Individual Costs &amp; Income'!$U980)</f>
        <v/>
      </c>
    </row>
    <row r="974" spans="72:72" hidden="1" x14ac:dyDescent="0.25">
      <c r="BT974" s="6" t="str">
        <f>IF('Individual Costs &amp; Income'!$U981="", "", 'Individual Costs &amp; Income'!$U981)</f>
        <v/>
      </c>
    </row>
    <row r="975" spans="72:72" hidden="1" x14ac:dyDescent="0.25">
      <c r="BT975" s="6" t="str">
        <f>IF('Individual Costs &amp; Income'!$U982="", "", 'Individual Costs &amp; Income'!$U982)</f>
        <v/>
      </c>
    </row>
    <row r="976" spans="72:72" hidden="1" x14ac:dyDescent="0.25">
      <c r="BT976" s="6" t="str">
        <f>IF('Individual Costs &amp; Income'!$U983="", "", 'Individual Costs &amp; Income'!$U983)</f>
        <v/>
      </c>
    </row>
    <row r="977" spans="72:72" hidden="1" x14ac:dyDescent="0.25">
      <c r="BT977" s="6" t="str">
        <f>IF('Individual Costs &amp; Income'!$U984="", "", 'Individual Costs &amp; Income'!$U984)</f>
        <v/>
      </c>
    </row>
    <row r="978" spans="72:72" hidden="1" x14ac:dyDescent="0.25">
      <c r="BT978" s="6" t="str">
        <f>IF('Individual Costs &amp; Income'!$U985="", "", 'Individual Costs &amp; Income'!$U985)</f>
        <v/>
      </c>
    </row>
    <row r="979" spans="72:72" hidden="1" x14ac:dyDescent="0.25">
      <c r="BT979" s="6" t="str">
        <f>IF('Individual Costs &amp; Income'!$U986="", "", 'Individual Costs &amp; Income'!$U986)</f>
        <v/>
      </c>
    </row>
    <row r="980" spans="72:72" hidden="1" x14ac:dyDescent="0.25">
      <c r="BT980" s="6" t="str">
        <f>IF('Individual Costs &amp; Income'!$U987="", "", 'Individual Costs &amp; Income'!$U987)</f>
        <v/>
      </c>
    </row>
    <row r="981" spans="72:72" hidden="1" x14ac:dyDescent="0.25">
      <c r="BT981" s="6" t="str">
        <f>IF('Individual Costs &amp; Income'!$U988="", "", 'Individual Costs &amp; Income'!$U988)</f>
        <v/>
      </c>
    </row>
    <row r="982" spans="72:72" hidden="1" x14ac:dyDescent="0.25">
      <c r="BT982" s="6" t="str">
        <f>IF('Individual Costs &amp; Income'!$U989="", "", 'Individual Costs &amp; Income'!$U989)</f>
        <v/>
      </c>
    </row>
    <row r="983" spans="72:72" hidden="1" x14ac:dyDescent="0.25">
      <c r="BT983" s="6" t="str">
        <f>IF('Individual Costs &amp; Income'!$U990="", "", 'Individual Costs &amp; Income'!$U990)</f>
        <v/>
      </c>
    </row>
    <row r="984" spans="72:72" hidden="1" x14ac:dyDescent="0.25">
      <c r="BT984" s="6" t="str">
        <f>IF('Individual Costs &amp; Income'!$U991="", "", 'Individual Costs &amp; Income'!$U991)</f>
        <v/>
      </c>
    </row>
    <row r="985" spans="72:72" hidden="1" x14ac:dyDescent="0.25">
      <c r="BT985" s="6" t="str">
        <f>IF('Individual Costs &amp; Income'!$U992="", "", 'Individual Costs &amp; Income'!$U992)</f>
        <v/>
      </c>
    </row>
    <row r="986" spans="72:72" hidden="1" x14ac:dyDescent="0.25">
      <c r="BT986" s="6" t="str">
        <f>IF('Individual Costs &amp; Income'!$U993="", "", 'Individual Costs &amp; Income'!$U993)</f>
        <v/>
      </c>
    </row>
    <row r="987" spans="72:72" hidden="1" x14ac:dyDescent="0.25">
      <c r="BT987" s="6" t="str">
        <f>IF('Individual Costs &amp; Income'!$U994="", "", 'Individual Costs &amp; Income'!$U994)</f>
        <v/>
      </c>
    </row>
    <row r="988" spans="72:72" hidden="1" x14ac:dyDescent="0.25">
      <c r="BT988" s="6" t="str">
        <f>IF('Individual Costs &amp; Income'!$U995="", "", 'Individual Costs &amp; Income'!$U995)</f>
        <v/>
      </c>
    </row>
    <row r="989" spans="72:72" hidden="1" x14ac:dyDescent="0.25">
      <c r="BT989" s="6" t="str">
        <f>IF('Individual Costs &amp; Income'!$U996="", "", 'Individual Costs &amp; Income'!$U996)</f>
        <v/>
      </c>
    </row>
    <row r="990" spans="72:72" hidden="1" x14ac:dyDescent="0.25">
      <c r="BT990" s="6" t="str">
        <f>IF('Individual Costs &amp; Income'!$U997="", "", 'Individual Costs &amp; Income'!$U997)</f>
        <v/>
      </c>
    </row>
    <row r="991" spans="72:72" hidden="1" x14ac:dyDescent="0.25">
      <c r="BT991" s="6" t="str">
        <f>IF('Individual Costs &amp; Income'!$U998="", "", 'Individual Costs &amp; Income'!$U998)</f>
        <v/>
      </c>
    </row>
    <row r="992" spans="72:72" hidden="1" x14ac:dyDescent="0.25">
      <c r="BT992" s="6" t="str">
        <f>IF('Individual Costs &amp; Income'!$U999="", "", 'Individual Costs &amp; Income'!$U999)</f>
        <v/>
      </c>
    </row>
    <row r="993" spans="72:72" hidden="1" x14ac:dyDescent="0.25">
      <c r="BT993" s="6" t="str">
        <f>IF('Individual Costs &amp; Income'!$U1000="", "", 'Individual Costs &amp; Income'!$U1000)</f>
        <v/>
      </c>
    </row>
    <row r="994" spans="72:72" hidden="1" x14ac:dyDescent="0.25">
      <c r="BT994" s="6" t="str">
        <f>IF('Individual Costs &amp; Income'!$U1001="", "", 'Individual Costs &amp; Income'!$U1001)</f>
        <v/>
      </c>
    </row>
    <row r="995" spans="72:72" hidden="1" x14ac:dyDescent="0.25">
      <c r="BT995" s="6" t="str">
        <f>IF('Individual Costs &amp; Income'!$U1002="", "", 'Individual Costs &amp; Income'!$U1002)</f>
        <v/>
      </c>
    </row>
    <row r="996" spans="72:72" hidden="1" x14ac:dyDescent="0.25">
      <c r="BT996" s="6" t="str">
        <f>IF('Individual Costs &amp; Income'!$U1003="", "", 'Individual Costs &amp; Income'!$U1003)</f>
        <v/>
      </c>
    </row>
    <row r="997" spans="72:72" hidden="1" x14ac:dyDescent="0.25">
      <c r="BT997" s="6" t="str">
        <f>IF('Individual Costs &amp; Income'!$U1004="", "", 'Individual Costs &amp; Income'!$U1004)</f>
        <v/>
      </c>
    </row>
    <row r="998" spans="72:72" hidden="1" x14ac:dyDescent="0.25">
      <c r="BT998" s="6" t="str">
        <f>IF('Individual Costs &amp; Income'!$U1005="", "", 'Individual Costs &amp; Income'!$U1005)</f>
        <v/>
      </c>
    </row>
    <row r="999" spans="72:72" hidden="1" x14ac:dyDescent="0.25">
      <c r="BT999" s="6" t="str">
        <f>IF('Individual Costs &amp; Income'!$U1006="", "", 'Individual Costs &amp; Income'!$U1006)</f>
        <v/>
      </c>
    </row>
    <row r="1000" spans="72:72" hidden="1" x14ac:dyDescent="0.25">
      <c r="BT1000" s="6" t="str">
        <f>IF('Individual Costs &amp; Income'!$U1007="", "", 'Individual Costs &amp; Income'!$U1007)</f>
        <v/>
      </c>
    </row>
    <row r="1001" spans="72:72" hidden="1" x14ac:dyDescent="0.25">
      <c r="BT1001" s="6" t="str">
        <f>IF('Individual Costs &amp; Income'!$U1008="", "", 'Individual Costs &amp; Income'!$U1008)</f>
        <v/>
      </c>
    </row>
    <row r="1002" spans="72:72" hidden="1" x14ac:dyDescent="0.25">
      <c r="BT1002" s="6" t="str">
        <f>IF('Individual Costs &amp; Income'!$U1009="", "", 'Individual Costs &amp; Income'!$U1009)</f>
        <v/>
      </c>
    </row>
    <row r="1003" spans="72:72" hidden="1" x14ac:dyDescent="0.25">
      <c r="BT1003" s="6" t="str">
        <f>IF('Individual Costs &amp; Income'!$U1010="", "", 'Individual Costs &amp; Income'!$U1010)</f>
        <v/>
      </c>
    </row>
    <row r="1004" spans="72:72" hidden="1" x14ac:dyDescent="0.25">
      <c r="BT1004" s="6" t="str">
        <f>IF('Individual Costs &amp; Income'!$U1011="", "", 'Individual Costs &amp; Income'!$U1011)</f>
        <v/>
      </c>
    </row>
    <row r="1005" spans="72:72" hidden="1" x14ac:dyDescent="0.25">
      <c r="BT1005" s="6" t="str">
        <f>IF('Individual Costs &amp; Income'!$U1012="", "", 'Individual Costs &amp; Income'!$U1012)</f>
        <v/>
      </c>
    </row>
    <row r="1006" spans="72:72" hidden="1" x14ac:dyDescent="0.25">
      <c r="BT1006" s="6" t="str">
        <f>IF('Individual Costs &amp; Income'!$U1013="", "", 'Individual Costs &amp; Income'!$U1013)</f>
        <v/>
      </c>
    </row>
    <row r="1007" spans="72:72" hidden="1" x14ac:dyDescent="0.25">
      <c r="BT1007" s="6" t="str">
        <f>IF('Individual Costs &amp; Income'!$U1014="", "", 'Individual Costs &amp; Income'!$U1014)</f>
        <v/>
      </c>
    </row>
    <row r="1008" spans="72:72" hidden="1" x14ac:dyDescent="0.25">
      <c r="BT1008" s="6" t="str">
        <f>IF('Individual Costs &amp; Income'!$U1015="", "", 'Individual Costs &amp; Income'!$U1015)</f>
        <v/>
      </c>
    </row>
    <row r="1009" spans="72:72" hidden="1" x14ac:dyDescent="0.25">
      <c r="BT1009" s="6" t="str">
        <f>IF('Individual Costs &amp; Income'!$U1016="", "", 'Individual Costs &amp; Income'!$U1016)</f>
        <v/>
      </c>
    </row>
    <row r="1010" spans="72:72" hidden="1" x14ac:dyDescent="0.25">
      <c r="BT1010" s="6" t="str">
        <f>IF('Individual Costs &amp; Income'!$U1017="", "", 'Individual Costs &amp; Income'!$U1017)</f>
        <v/>
      </c>
    </row>
    <row r="1011" spans="72:72" hidden="1" x14ac:dyDescent="0.25">
      <c r="BT1011" s="6" t="str">
        <f>IF('Individual Costs &amp; Income'!$U1018="", "", 'Individual Costs &amp; Income'!$U1018)</f>
        <v/>
      </c>
    </row>
    <row r="1012" spans="72:72" hidden="1" x14ac:dyDescent="0.25">
      <c r="BT1012" s="6" t="str">
        <f>IF('Individual Costs &amp; Income'!$U1019="", "", 'Individual Costs &amp; Income'!$U1019)</f>
        <v/>
      </c>
    </row>
    <row r="1013" spans="72:72" hidden="1" x14ac:dyDescent="0.25">
      <c r="BT1013" s="6" t="str">
        <f>IF('Individual Costs &amp; Income'!$U1020="", "", 'Individual Costs &amp; Income'!$U1020)</f>
        <v/>
      </c>
    </row>
    <row r="1014" spans="72:72" hidden="1" x14ac:dyDescent="0.25">
      <c r="BT1014" s="6" t="str">
        <f>IF('Individual Costs &amp; Income'!$U1021="", "", 'Individual Costs &amp; Income'!$U1021)</f>
        <v/>
      </c>
    </row>
    <row r="1015" spans="72:72" hidden="1" x14ac:dyDescent="0.25">
      <c r="BT1015" s="6" t="str">
        <f>IF('Individual Costs &amp; Income'!$U1022="", "", 'Individual Costs &amp; Income'!$U1022)</f>
        <v/>
      </c>
    </row>
    <row r="1016" spans="72:72" hidden="1" x14ac:dyDescent="0.25">
      <c r="BT1016" s="6" t="str">
        <f>IF('Individual Costs &amp; Income'!$U1023="", "", 'Individual Costs &amp; Income'!$U1023)</f>
        <v/>
      </c>
    </row>
    <row r="1017" spans="72:72" hidden="1" x14ac:dyDescent="0.25">
      <c r="BT1017" s="6" t="str">
        <f>IF('Individual Costs &amp; Income'!$U1024="", "", 'Individual Costs &amp; Income'!$U1024)</f>
        <v/>
      </c>
    </row>
    <row r="1018" spans="72:72" hidden="1" x14ac:dyDescent="0.25">
      <c r="BT1018" s="6" t="str">
        <f>IF('Individual Costs &amp; Income'!$U1025="", "", 'Individual Costs &amp; Income'!$U1025)</f>
        <v/>
      </c>
    </row>
    <row r="1019" spans="72:72" hidden="1" x14ac:dyDescent="0.25">
      <c r="BT1019" s="6" t="str">
        <f>IF('Individual Costs &amp; Income'!$U1026="", "", 'Individual Costs &amp; Income'!$U1026)</f>
        <v/>
      </c>
    </row>
    <row r="1020" spans="72:72" hidden="1" x14ac:dyDescent="0.25">
      <c r="BT1020" s="6" t="str">
        <f>IF('Individual Costs &amp; Income'!$U1027="", "", 'Individual Costs &amp; Income'!$U1027)</f>
        <v/>
      </c>
    </row>
    <row r="1021" spans="72:72" hidden="1" x14ac:dyDescent="0.25">
      <c r="BT1021" s="6" t="str">
        <f>IF('Individual Costs &amp; Income'!$U1028="", "", 'Individual Costs &amp; Income'!$U1028)</f>
        <v/>
      </c>
    </row>
    <row r="1022" spans="72:72" hidden="1" x14ac:dyDescent="0.25">
      <c r="BT1022" s="6" t="str">
        <f>IF('Individual Costs &amp; Income'!$U1029="", "", 'Individual Costs &amp; Income'!$U1029)</f>
        <v/>
      </c>
    </row>
    <row r="1023" spans="72:72" hidden="1" x14ac:dyDescent="0.25">
      <c r="BT1023" s="6" t="str">
        <f>IF('Individual Costs &amp; Income'!$U1030="", "", 'Individual Costs &amp; Income'!$U1030)</f>
        <v/>
      </c>
    </row>
    <row r="1024" spans="72:72" hidden="1" x14ac:dyDescent="0.25">
      <c r="BT1024" s="6" t="str">
        <f>IF('Individual Costs &amp; Income'!$U1031="", "", 'Individual Costs &amp; Income'!$U1031)</f>
        <v/>
      </c>
    </row>
    <row r="1025" spans="72:72" hidden="1" x14ac:dyDescent="0.25">
      <c r="BT1025" s="6" t="str">
        <f>IF('Individual Costs &amp; Income'!$U1032="", "", 'Individual Costs &amp; Income'!$U1032)</f>
        <v/>
      </c>
    </row>
    <row r="1026" spans="72:72" hidden="1" x14ac:dyDescent="0.25">
      <c r="BT1026" s="6" t="str">
        <f>IF('Individual Costs &amp; Income'!$U1033="", "", 'Individual Costs &amp; Income'!$U1033)</f>
        <v/>
      </c>
    </row>
    <row r="1027" spans="72:72" hidden="1" x14ac:dyDescent="0.25">
      <c r="BT1027" s="6" t="str">
        <f>IF('Individual Costs &amp; Income'!$U1034="", "", 'Individual Costs &amp; Income'!$U1034)</f>
        <v/>
      </c>
    </row>
    <row r="1028" spans="72:72" hidden="1" x14ac:dyDescent="0.25">
      <c r="BT1028" s="6" t="str">
        <f>IF('Individual Costs &amp; Income'!$U1035="", "", 'Individual Costs &amp; Income'!$U1035)</f>
        <v/>
      </c>
    </row>
    <row r="1029" spans="72:72" hidden="1" x14ac:dyDescent="0.25">
      <c r="BT1029" s="6" t="str">
        <f>IF('Individual Costs &amp; Income'!$U1036="", "", 'Individual Costs &amp; Income'!$U1036)</f>
        <v/>
      </c>
    </row>
    <row r="1030" spans="72:72" hidden="1" x14ac:dyDescent="0.25">
      <c r="BT1030" s="6" t="str">
        <f>IF('Individual Costs &amp; Income'!$U1037="", "", 'Individual Costs &amp; Income'!$U1037)</f>
        <v/>
      </c>
    </row>
    <row r="1031" spans="72:72" hidden="1" x14ac:dyDescent="0.25">
      <c r="BT1031" s="6" t="str">
        <f>IF('Individual Costs &amp; Income'!$U1038="", "", 'Individual Costs &amp; Income'!$U1038)</f>
        <v/>
      </c>
    </row>
    <row r="1032" spans="72:72" hidden="1" x14ac:dyDescent="0.25">
      <c r="BT1032" s="6" t="str">
        <f>IF('Individual Costs &amp; Income'!$U1039="", "", 'Individual Costs &amp; Income'!$U1039)</f>
        <v/>
      </c>
    </row>
    <row r="1033" spans="72:72" hidden="1" x14ac:dyDescent="0.25">
      <c r="BT1033" s="6" t="str">
        <f>IF('Individual Costs &amp; Income'!$U1040="", "", 'Individual Costs &amp; Income'!$U1040)</f>
        <v/>
      </c>
    </row>
    <row r="1034" spans="72:72" hidden="1" x14ac:dyDescent="0.25">
      <c r="BT1034" s="6" t="str">
        <f>IF('Individual Costs &amp; Income'!$U1041="", "", 'Individual Costs &amp; Income'!$U1041)</f>
        <v/>
      </c>
    </row>
    <row r="1035" spans="72:72" hidden="1" x14ac:dyDescent="0.25">
      <c r="BT1035" s="6" t="str">
        <f>IF('Individual Costs &amp; Income'!$U1042="", "", 'Individual Costs &amp; Income'!$U1042)</f>
        <v/>
      </c>
    </row>
    <row r="1036" spans="72:72" hidden="1" x14ac:dyDescent="0.25">
      <c r="BT1036" s="6" t="str">
        <f>IF('Individual Costs &amp; Income'!$U1043="", "", 'Individual Costs &amp; Income'!$U1043)</f>
        <v/>
      </c>
    </row>
    <row r="1037" spans="72:72" hidden="1" x14ac:dyDescent="0.25">
      <c r="BT1037" s="6" t="str">
        <f>IF('Individual Costs &amp; Income'!$U1044="", "", 'Individual Costs &amp; Income'!$U1044)</f>
        <v/>
      </c>
    </row>
    <row r="1038" spans="72:72" hidden="1" x14ac:dyDescent="0.25">
      <c r="BT1038" s="6" t="str">
        <f>IF('Individual Costs &amp; Income'!$U1045="", "", 'Individual Costs &amp; Income'!$U1045)</f>
        <v/>
      </c>
    </row>
    <row r="1039" spans="72:72" hidden="1" x14ac:dyDescent="0.25">
      <c r="BT1039" s="6" t="str">
        <f>IF('Individual Costs &amp; Income'!$U1046="", "", 'Individual Costs &amp; Income'!$U1046)</f>
        <v/>
      </c>
    </row>
    <row r="1040" spans="72:72" hidden="1" x14ac:dyDescent="0.25">
      <c r="BT1040" s="6" t="str">
        <f>IF('Individual Costs &amp; Income'!$U1047="", "", 'Individual Costs &amp; Income'!$U1047)</f>
        <v/>
      </c>
    </row>
    <row r="1041" spans="72:72" hidden="1" x14ac:dyDescent="0.25">
      <c r="BT1041" s="6" t="str">
        <f>IF('Individual Costs &amp; Income'!$U1048="", "", 'Individual Costs &amp; Income'!$U1048)</f>
        <v/>
      </c>
    </row>
    <row r="1042" spans="72:72" hidden="1" x14ac:dyDescent="0.25">
      <c r="BT1042" s="6" t="str">
        <f>IF('Individual Costs &amp; Income'!$U1049="", "", 'Individual Costs &amp; Income'!$U1049)</f>
        <v/>
      </c>
    </row>
    <row r="1043" spans="72:72" hidden="1" x14ac:dyDescent="0.25">
      <c r="BT1043" s="6" t="str">
        <f>IF('Individual Costs &amp; Income'!$U1050="", "", 'Individual Costs &amp; Income'!$U1050)</f>
        <v/>
      </c>
    </row>
    <row r="1044" spans="72:72" hidden="1" x14ac:dyDescent="0.25">
      <c r="BT1044" s="6" t="str">
        <f>IF('Individual Costs &amp; Income'!$U1051="", "", 'Individual Costs &amp; Income'!$U1051)</f>
        <v/>
      </c>
    </row>
    <row r="1045" spans="72:72" hidden="1" x14ac:dyDescent="0.25">
      <c r="BT1045" s="6" t="str">
        <f>IF('Individual Costs &amp; Income'!$U1052="", "", 'Individual Costs &amp; Income'!$U1052)</f>
        <v/>
      </c>
    </row>
    <row r="1046" spans="72:72" hidden="1" x14ac:dyDescent="0.25">
      <c r="BT1046" s="6" t="str">
        <f>IF('Individual Costs &amp; Income'!$U1053="", "", 'Individual Costs &amp; Income'!$U1053)</f>
        <v/>
      </c>
    </row>
    <row r="1047" spans="72:72" hidden="1" x14ac:dyDescent="0.25">
      <c r="BT1047" s="6" t="str">
        <f>IF('Individual Costs &amp; Income'!$U1054="", "", 'Individual Costs &amp; Income'!$U1054)</f>
        <v/>
      </c>
    </row>
    <row r="1048" spans="72:72" hidden="1" x14ac:dyDescent="0.25">
      <c r="BT1048" s="6" t="str">
        <f>IF('Individual Costs &amp; Income'!$U1055="", "", 'Individual Costs &amp; Income'!$U1055)</f>
        <v/>
      </c>
    </row>
    <row r="1049" spans="72:72" hidden="1" x14ac:dyDescent="0.25">
      <c r="BT1049" s="6" t="str">
        <f>IF('Individual Costs &amp; Income'!$U1056="", "", 'Individual Costs &amp; Income'!$U1056)</f>
        <v/>
      </c>
    </row>
    <row r="1050" spans="72:72" hidden="1" x14ac:dyDescent="0.25">
      <c r="BT1050" s="6" t="str">
        <f>IF('Individual Costs &amp; Income'!$U1057="", "", 'Individual Costs &amp; Income'!$U1057)</f>
        <v/>
      </c>
    </row>
    <row r="1051" spans="72:72" hidden="1" x14ac:dyDescent="0.25">
      <c r="BT1051" s="6" t="str">
        <f>IF('Individual Costs &amp; Income'!$U1058="", "", 'Individual Costs &amp; Income'!$U1058)</f>
        <v/>
      </c>
    </row>
    <row r="1052" spans="72:72" hidden="1" x14ac:dyDescent="0.25">
      <c r="BT1052" s="6" t="str">
        <f>IF('Individual Costs &amp; Income'!$U1059="", "", 'Individual Costs &amp; Income'!$U1059)</f>
        <v/>
      </c>
    </row>
    <row r="1053" spans="72:72" hidden="1" x14ac:dyDescent="0.25">
      <c r="BT1053" s="6" t="str">
        <f>IF('Individual Costs &amp; Income'!$U1060="", "", 'Individual Costs &amp; Income'!$U1060)</f>
        <v/>
      </c>
    </row>
    <row r="1054" spans="72:72" hidden="1" x14ac:dyDescent="0.25">
      <c r="BT1054" s="6" t="str">
        <f>IF('Individual Costs &amp; Income'!$U1061="", "", 'Individual Costs &amp; Income'!$U1061)</f>
        <v/>
      </c>
    </row>
    <row r="1055" spans="72:72" hidden="1" x14ac:dyDescent="0.25">
      <c r="BT1055" s="6" t="str">
        <f>IF('Individual Costs &amp; Income'!$U1062="", "", 'Individual Costs &amp; Income'!$U1062)</f>
        <v/>
      </c>
    </row>
    <row r="1056" spans="72:72" hidden="1" x14ac:dyDescent="0.25">
      <c r="BT1056" s="6" t="str">
        <f>IF('Individual Costs &amp; Income'!$U1063="", "", 'Individual Costs &amp; Income'!$U1063)</f>
        <v/>
      </c>
    </row>
    <row r="1057" spans="72:72" hidden="1" x14ac:dyDescent="0.25">
      <c r="BT1057" s="6" t="str">
        <f>IF('Individual Costs &amp; Income'!$U1064="", "", 'Individual Costs &amp; Income'!$U1064)</f>
        <v/>
      </c>
    </row>
    <row r="1058" spans="72:72" hidden="1" x14ac:dyDescent="0.25">
      <c r="BT1058" s="6" t="str">
        <f>IF('Individual Costs &amp; Income'!$U1065="", "", 'Individual Costs &amp; Income'!$U1065)</f>
        <v/>
      </c>
    </row>
    <row r="1059" spans="72:72" hidden="1" x14ac:dyDescent="0.25">
      <c r="BT1059" s="6" t="str">
        <f>IF('Individual Costs &amp; Income'!$U1066="", "", 'Individual Costs &amp; Income'!$U1066)</f>
        <v/>
      </c>
    </row>
    <row r="1060" spans="72:72" hidden="1" x14ac:dyDescent="0.25">
      <c r="BT1060" s="6" t="str">
        <f>IF('Individual Costs &amp; Income'!$U1067="", "", 'Individual Costs &amp; Income'!$U1067)</f>
        <v/>
      </c>
    </row>
    <row r="1061" spans="72:72" hidden="1" x14ac:dyDescent="0.25">
      <c r="BT1061" s="6" t="str">
        <f>IF('Individual Costs &amp; Income'!$U1068="", "", 'Individual Costs &amp; Income'!$U1068)</f>
        <v/>
      </c>
    </row>
    <row r="1062" spans="72:72" hidden="1" x14ac:dyDescent="0.25">
      <c r="BT1062" s="6" t="str">
        <f>IF('Individual Costs &amp; Income'!$U1069="", "", 'Individual Costs &amp; Income'!$U1069)</f>
        <v/>
      </c>
    </row>
    <row r="1063" spans="72:72" hidden="1" x14ac:dyDescent="0.25">
      <c r="BT1063" s="6" t="str">
        <f>IF('Individual Costs &amp; Income'!$U1070="", "", 'Individual Costs &amp; Income'!$U1070)</f>
        <v/>
      </c>
    </row>
    <row r="1064" spans="72:72" hidden="1" x14ac:dyDescent="0.25">
      <c r="BT1064" s="6" t="str">
        <f>IF('Individual Costs &amp; Income'!$U1071="", "", 'Individual Costs &amp; Income'!$U1071)</f>
        <v/>
      </c>
    </row>
    <row r="1065" spans="72:72" hidden="1" x14ac:dyDescent="0.25">
      <c r="BT1065" s="6" t="str">
        <f>IF('Individual Costs &amp; Income'!$U1072="", "", 'Individual Costs &amp; Income'!$U1072)</f>
        <v/>
      </c>
    </row>
    <row r="1066" spans="72:72" hidden="1" x14ac:dyDescent="0.25">
      <c r="BT1066" s="6" t="str">
        <f>IF('Individual Costs &amp; Income'!$U1073="", "", 'Individual Costs &amp; Income'!$U1073)</f>
        <v/>
      </c>
    </row>
    <row r="1067" spans="72:72" hidden="1" x14ac:dyDescent="0.25">
      <c r="BT1067" s="6" t="str">
        <f>IF('Individual Costs &amp; Income'!$U1074="", "", 'Individual Costs &amp; Income'!$U1074)</f>
        <v/>
      </c>
    </row>
    <row r="1068" spans="72:72" hidden="1" x14ac:dyDescent="0.25">
      <c r="BT1068" s="6" t="str">
        <f>IF('Individual Costs &amp; Income'!$U1075="", "", 'Individual Costs &amp; Income'!$U1075)</f>
        <v/>
      </c>
    </row>
    <row r="1069" spans="72:72" hidden="1" x14ac:dyDescent="0.25">
      <c r="BT1069" s="6" t="str">
        <f>IF('Individual Costs &amp; Income'!$U1076="", "", 'Individual Costs &amp; Income'!$U1076)</f>
        <v/>
      </c>
    </row>
    <row r="1070" spans="72:72" hidden="1" x14ac:dyDescent="0.25">
      <c r="BT1070" s="6" t="str">
        <f>IF('Individual Costs &amp; Income'!$U1077="", "", 'Individual Costs &amp; Income'!$U1077)</f>
        <v/>
      </c>
    </row>
    <row r="1071" spans="72:72" hidden="1" x14ac:dyDescent="0.25">
      <c r="BT1071" s="6" t="str">
        <f>IF('Individual Costs &amp; Income'!$U1078="", "", 'Individual Costs &amp; Income'!$U1078)</f>
        <v/>
      </c>
    </row>
    <row r="1072" spans="72:72" hidden="1" x14ac:dyDescent="0.25">
      <c r="BT1072" s="6" t="str">
        <f>IF('Individual Costs &amp; Income'!$U1079="", "", 'Individual Costs &amp; Income'!$U1079)</f>
        <v/>
      </c>
    </row>
    <row r="1073" spans="72:72" hidden="1" x14ac:dyDescent="0.25">
      <c r="BT1073" s="6" t="str">
        <f>IF('Individual Costs &amp; Income'!$U1080="", "", 'Individual Costs &amp; Income'!$U1080)</f>
        <v/>
      </c>
    </row>
    <row r="1074" spans="72:72" hidden="1" x14ac:dyDescent="0.25">
      <c r="BT1074" s="6" t="str">
        <f>IF('Individual Costs &amp; Income'!$U1081="", "", 'Individual Costs &amp; Income'!$U1081)</f>
        <v/>
      </c>
    </row>
    <row r="1075" spans="72:72" hidden="1" x14ac:dyDescent="0.25">
      <c r="BT1075" s="6" t="str">
        <f>IF('Individual Costs &amp; Income'!$U1082="", "", 'Individual Costs &amp; Income'!$U1082)</f>
        <v/>
      </c>
    </row>
    <row r="1076" spans="72:72" hidden="1" x14ac:dyDescent="0.25">
      <c r="BT1076" s="6" t="str">
        <f>IF('Individual Costs &amp; Income'!$U1083="", "", 'Individual Costs &amp; Income'!$U1083)</f>
        <v/>
      </c>
    </row>
    <row r="1077" spans="72:72" hidden="1" x14ac:dyDescent="0.25">
      <c r="BT1077" s="6" t="str">
        <f>IF('Individual Costs &amp; Income'!$U1084="", "", 'Individual Costs &amp; Income'!$U1084)</f>
        <v/>
      </c>
    </row>
    <row r="1078" spans="72:72" hidden="1" x14ac:dyDescent="0.25">
      <c r="BT1078" s="6" t="str">
        <f>IF('Individual Costs &amp; Income'!$U1085="", "", 'Individual Costs &amp; Income'!$U1085)</f>
        <v/>
      </c>
    </row>
    <row r="1079" spans="72:72" hidden="1" x14ac:dyDescent="0.25">
      <c r="BT1079" s="6" t="str">
        <f>IF('Individual Costs &amp; Income'!$U1086="", "", 'Individual Costs &amp; Income'!$U1086)</f>
        <v/>
      </c>
    </row>
    <row r="1080" spans="72:72" hidden="1" x14ac:dyDescent="0.25">
      <c r="BT1080" s="6" t="str">
        <f>IF('Individual Costs &amp; Income'!$U1087="", "", 'Individual Costs &amp; Income'!$U1087)</f>
        <v/>
      </c>
    </row>
    <row r="1081" spans="72:72" hidden="1" x14ac:dyDescent="0.25">
      <c r="BT1081" s="6" t="str">
        <f>IF('Individual Costs &amp; Income'!$U1088="", "", 'Individual Costs &amp; Income'!$U1088)</f>
        <v/>
      </c>
    </row>
    <row r="1082" spans="72:72" hidden="1" x14ac:dyDescent="0.25">
      <c r="BT1082" s="6" t="str">
        <f>IF('Individual Costs &amp; Income'!$U1089="", "", 'Individual Costs &amp; Income'!$U1089)</f>
        <v/>
      </c>
    </row>
    <row r="1083" spans="72:72" hidden="1" x14ac:dyDescent="0.25">
      <c r="BT1083" s="6" t="str">
        <f>IF('Individual Costs &amp; Income'!$U1090="", "", 'Individual Costs &amp; Income'!$U1090)</f>
        <v/>
      </c>
    </row>
    <row r="1084" spans="72:72" hidden="1" x14ac:dyDescent="0.25">
      <c r="BT1084" s="6" t="str">
        <f>IF('Individual Costs &amp; Income'!$U1091="", "", 'Individual Costs &amp; Income'!$U1091)</f>
        <v/>
      </c>
    </row>
    <row r="1085" spans="72:72" hidden="1" x14ac:dyDescent="0.25">
      <c r="BT1085" s="6" t="str">
        <f>IF('Individual Costs &amp; Income'!$U1092="", "", 'Individual Costs &amp; Income'!$U1092)</f>
        <v/>
      </c>
    </row>
    <row r="1086" spans="72:72" hidden="1" x14ac:dyDescent="0.25">
      <c r="BT1086" s="6" t="str">
        <f>IF('Individual Costs &amp; Income'!$U1093="", "", 'Individual Costs &amp; Income'!$U1093)</f>
        <v/>
      </c>
    </row>
    <row r="1087" spans="72:72" hidden="1" x14ac:dyDescent="0.25">
      <c r="BT1087" s="6" t="str">
        <f>IF('Individual Costs &amp; Income'!$U1094="", "", 'Individual Costs &amp; Income'!$U1094)</f>
        <v/>
      </c>
    </row>
    <row r="1088" spans="72:72" hidden="1" x14ac:dyDescent="0.25">
      <c r="BT1088" s="6" t="str">
        <f>IF('Individual Costs &amp; Income'!$U1095="", "", 'Individual Costs &amp; Income'!$U1095)</f>
        <v/>
      </c>
    </row>
    <row r="1089" spans="72:72" hidden="1" x14ac:dyDescent="0.25">
      <c r="BT1089" s="6" t="str">
        <f>IF('Individual Costs &amp; Income'!$U1096="", "", 'Individual Costs &amp; Income'!$U1096)</f>
        <v/>
      </c>
    </row>
    <row r="1090" spans="72:72" hidden="1" x14ac:dyDescent="0.25">
      <c r="BT1090" s="6" t="str">
        <f>IF('Individual Costs &amp; Income'!$U1097="", "", 'Individual Costs &amp; Income'!$U1097)</f>
        <v/>
      </c>
    </row>
    <row r="1091" spans="72:72" hidden="1" x14ac:dyDescent="0.25">
      <c r="BT1091" s="6" t="str">
        <f>IF('Individual Costs &amp; Income'!$U1098="", "", 'Individual Costs &amp; Income'!$U1098)</f>
        <v/>
      </c>
    </row>
    <row r="1092" spans="72:72" hidden="1" x14ac:dyDescent="0.25">
      <c r="BT1092" s="6" t="str">
        <f>IF('Individual Costs &amp; Income'!$U1099="", "", 'Individual Costs &amp; Income'!$U1099)</f>
        <v/>
      </c>
    </row>
    <row r="1093" spans="72:72" hidden="1" x14ac:dyDescent="0.25">
      <c r="BT1093" s="6" t="str">
        <f>IF('Individual Costs &amp; Income'!$U1100="", "", 'Individual Costs &amp; Income'!$U1100)</f>
        <v/>
      </c>
    </row>
    <row r="1094" spans="72:72" hidden="1" x14ac:dyDescent="0.25">
      <c r="BT1094" s="6" t="str">
        <f>IF('Individual Costs &amp; Income'!$U1101="", "", 'Individual Costs &amp; Income'!$U1101)</f>
        <v/>
      </c>
    </row>
    <row r="1095" spans="72:72" hidden="1" x14ac:dyDescent="0.25">
      <c r="BT1095" s="6" t="str">
        <f>IF('Individual Costs &amp; Income'!$U1102="", "", 'Individual Costs &amp; Income'!$U1102)</f>
        <v/>
      </c>
    </row>
    <row r="1096" spans="72:72" hidden="1" x14ac:dyDescent="0.25">
      <c r="BT1096" s="6" t="str">
        <f>IF('Individual Costs &amp; Income'!$U1103="", "", 'Individual Costs &amp; Income'!$U1103)</f>
        <v/>
      </c>
    </row>
    <row r="1097" spans="72:72" hidden="1" x14ac:dyDescent="0.25">
      <c r="BT1097" s="6" t="str">
        <f>IF('Individual Costs &amp; Income'!$U1104="", "", 'Individual Costs &amp; Income'!$U1104)</f>
        <v/>
      </c>
    </row>
    <row r="1098" spans="72:72" hidden="1" x14ac:dyDescent="0.25">
      <c r="BT1098" s="6" t="str">
        <f>IF('Individual Costs &amp; Income'!$U1105="", "", 'Individual Costs &amp; Income'!$U1105)</f>
        <v/>
      </c>
    </row>
    <row r="1099" spans="72:72" hidden="1" x14ac:dyDescent="0.25">
      <c r="BT1099" s="6" t="str">
        <f>IF('Individual Costs &amp; Income'!$U1106="", "", 'Individual Costs &amp; Income'!$U1106)</f>
        <v/>
      </c>
    </row>
    <row r="1100" spans="72:72" hidden="1" x14ac:dyDescent="0.25">
      <c r="BT1100" s="6" t="str">
        <f>IF('Individual Costs &amp; Income'!$U1107="", "", 'Individual Costs &amp; Income'!$U1107)</f>
        <v/>
      </c>
    </row>
    <row r="1101" spans="72:72" hidden="1" x14ac:dyDescent="0.25">
      <c r="BT1101" s="6" t="str">
        <f>IF('Individual Costs &amp; Income'!$U1108="", "", 'Individual Costs &amp; Income'!$U1108)</f>
        <v/>
      </c>
    </row>
    <row r="1102" spans="72:72" hidden="1" x14ac:dyDescent="0.25">
      <c r="BT1102" s="6" t="str">
        <f>IF('Individual Costs &amp; Income'!$U1109="", "", 'Individual Costs &amp; Income'!$U1109)</f>
        <v/>
      </c>
    </row>
    <row r="1103" spans="72:72" hidden="1" x14ac:dyDescent="0.25">
      <c r="BT1103" s="6" t="str">
        <f>IF('Individual Costs &amp; Income'!$U1110="", "", 'Individual Costs &amp; Income'!$U1110)</f>
        <v/>
      </c>
    </row>
    <row r="1104" spans="72:72" hidden="1" x14ac:dyDescent="0.25">
      <c r="BT1104" s="6" t="str">
        <f>IF('Individual Costs &amp; Income'!$U1111="", "", 'Individual Costs &amp; Income'!$U1111)</f>
        <v/>
      </c>
    </row>
    <row r="1105" spans="72:72" hidden="1" x14ac:dyDescent="0.25">
      <c r="BT1105" s="6" t="str">
        <f>IF('Individual Costs &amp; Income'!$U1112="", "", 'Individual Costs &amp; Income'!$U1112)</f>
        <v/>
      </c>
    </row>
    <row r="1106" spans="72:72" hidden="1" x14ac:dyDescent="0.25">
      <c r="BT1106" s="6" t="str">
        <f>IF('Individual Costs &amp; Income'!$U1113="", "", 'Individual Costs &amp; Income'!$U1113)</f>
        <v/>
      </c>
    </row>
    <row r="1107" spans="72:72" hidden="1" x14ac:dyDescent="0.25">
      <c r="BT1107" s="6" t="str">
        <f>IF('Individual Costs &amp; Income'!$U1114="", "", 'Individual Costs &amp; Income'!$U1114)</f>
        <v/>
      </c>
    </row>
    <row r="1108" spans="72:72" hidden="1" x14ac:dyDescent="0.25">
      <c r="BT1108" s="6" t="str">
        <f>IF('Individual Costs &amp; Income'!$U1115="", "", 'Individual Costs &amp; Income'!$U1115)</f>
        <v/>
      </c>
    </row>
    <row r="1109" spans="72:72" hidden="1" x14ac:dyDescent="0.25">
      <c r="BT1109" s="6" t="str">
        <f>IF('Individual Costs &amp; Income'!$U1116="", "", 'Individual Costs &amp; Income'!$U1116)</f>
        <v/>
      </c>
    </row>
    <row r="1110" spans="72:72" hidden="1" x14ac:dyDescent="0.25">
      <c r="BT1110" s="6" t="str">
        <f>IF('Individual Costs &amp; Income'!$U1117="", "", 'Individual Costs &amp; Income'!$U1117)</f>
        <v/>
      </c>
    </row>
    <row r="1111" spans="72:72" hidden="1" x14ac:dyDescent="0.25">
      <c r="BT1111" s="6" t="str">
        <f>IF('Individual Costs &amp; Income'!$U1118="", "", 'Individual Costs &amp; Income'!$U1118)</f>
        <v/>
      </c>
    </row>
    <row r="1112" spans="72:72" hidden="1" x14ac:dyDescent="0.25">
      <c r="BT1112" s="6" t="str">
        <f>IF('Individual Costs &amp; Income'!$U1119="", "", 'Individual Costs &amp; Income'!$U1119)</f>
        <v/>
      </c>
    </row>
    <row r="1113" spans="72:72" hidden="1" x14ac:dyDescent="0.25">
      <c r="BT1113" s="6" t="str">
        <f>IF('Individual Costs &amp; Income'!$U1120="", "", 'Individual Costs &amp; Income'!$U1120)</f>
        <v/>
      </c>
    </row>
    <row r="1114" spans="72:72" hidden="1" x14ac:dyDescent="0.25">
      <c r="BT1114" s="6" t="str">
        <f>IF('Individual Costs &amp; Income'!$U1121="", "", 'Individual Costs &amp; Income'!$U1121)</f>
        <v/>
      </c>
    </row>
    <row r="1115" spans="72:72" hidden="1" x14ac:dyDescent="0.25">
      <c r="BT1115" s="6" t="str">
        <f>IF('Individual Costs &amp; Income'!$U1122="", "", 'Individual Costs &amp; Income'!$U1122)</f>
        <v/>
      </c>
    </row>
    <row r="1116" spans="72:72" hidden="1" x14ac:dyDescent="0.25">
      <c r="BT1116" s="6" t="str">
        <f>IF('Individual Costs &amp; Income'!$U1123="", "", 'Individual Costs &amp; Income'!$U1123)</f>
        <v/>
      </c>
    </row>
    <row r="1117" spans="72:72" hidden="1" x14ac:dyDescent="0.25">
      <c r="BT1117" s="6" t="str">
        <f>IF('Individual Costs &amp; Income'!$U1124="", "", 'Individual Costs &amp; Income'!$U1124)</f>
        <v/>
      </c>
    </row>
    <row r="1118" spans="72:72" hidden="1" x14ac:dyDescent="0.25">
      <c r="BT1118" s="6" t="str">
        <f>IF('Individual Costs &amp; Income'!$U1125="", "", 'Individual Costs &amp; Income'!$U1125)</f>
        <v/>
      </c>
    </row>
    <row r="1119" spans="72:72" hidden="1" x14ac:dyDescent="0.25">
      <c r="BT1119" s="6" t="str">
        <f>IF('Individual Costs &amp; Income'!$U1126="", "", 'Individual Costs &amp; Income'!$U1126)</f>
        <v/>
      </c>
    </row>
    <row r="1120" spans="72:72" hidden="1" x14ac:dyDescent="0.25">
      <c r="BT1120" s="6" t="str">
        <f>IF('Individual Costs &amp; Income'!$U1127="", "", 'Individual Costs &amp; Income'!$U1127)</f>
        <v/>
      </c>
    </row>
    <row r="1121" spans="72:72" hidden="1" x14ac:dyDescent="0.25">
      <c r="BT1121" s="6" t="str">
        <f>IF('Individual Costs &amp; Income'!$U1128="", "", 'Individual Costs &amp; Income'!$U1128)</f>
        <v/>
      </c>
    </row>
    <row r="1122" spans="72:72" hidden="1" x14ac:dyDescent="0.25">
      <c r="BT1122" s="6" t="str">
        <f>IF('Individual Costs &amp; Income'!$U1129="", "", 'Individual Costs &amp; Income'!$U1129)</f>
        <v/>
      </c>
    </row>
    <row r="1123" spans="72:72" hidden="1" x14ac:dyDescent="0.25">
      <c r="BT1123" s="6" t="str">
        <f>IF('Individual Costs &amp; Income'!$U1130="", "", 'Individual Costs &amp; Income'!$U1130)</f>
        <v/>
      </c>
    </row>
    <row r="1124" spans="72:72" hidden="1" x14ac:dyDescent="0.25">
      <c r="BT1124" s="6" t="str">
        <f>IF('Individual Costs &amp; Income'!$U1131="", "", 'Individual Costs &amp; Income'!$U1131)</f>
        <v/>
      </c>
    </row>
    <row r="1125" spans="72:72" hidden="1" x14ac:dyDescent="0.25">
      <c r="BT1125" s="6" t="str">
        <f>IF('Individual Costs &amp; Income'!$U1132="", "", 'Individual Costs &amp; Income'!$U1132)</f>
        <v/>
      </c>
    </row>
    <row r="1126" spans="72:72" hidden="1" x14ac:dyDescent="0.25">
      <c r="BT1126" s="6" t="str">
        <f>IF('Individual Costs &amp; Income'!$U1133="", "", 'Individual Costs &amp; Income'!$U1133)</f>
        <v/>
      </c>
    </row>
    <row r="1127" spans="72:72" hidden="1" x14ac:dyDescent="0.25">
      <c r="BT1127" s="6" t="str">
        <f>IF('Individual Costs &amp; Income'!$U1134="", "", 'Individual Costs &amp; Income'!$U1134)</f>
        <v/>
      </c>
    </row>
    <row r="1128" spans="72:72" hidden="1" x14ac:dyDescent="0.25">
      <c r="BT1128" s="6" t="str">
        <f>IF('Individual Costs &amp; Income'!$U1135="", "", 'Individual Costs &amp; Income'!$U1135)</f>
        <v/>
      </c>
    </row>
    <row r="1129" spans="72:72" hidden="1" x14ac:dyDescent="0.25">
      <c r="BT1129" s="6" t="str">
        <f>IF('Individual Costs &amp; Income'!$U1136="", "", 'Individual Costs &amp; Income'!$U1136)</f>
        <v/>
      </c>
    </row>
    <row r="1130" spans="72:72" hidden="1" x14ac:dyDescent="0.25">
      <c r="BT1130" s="6" t="str">
        <f>IF('Individual Costs &amp; Income'!$U1137="", "", 'Individual Costs &amp; Income'!$U1137)</f>
        <v/>
      </c>
    </row>
    <row r="1131" spans="72:72" hidden="1" x14ac:dyDescent="0.25">
      <c r="BT1131" s="6" t="str">
        <f>IF('Individual Costs &amp; Income'!$U1138="", "", 'Individual Costs &amp; Income'!$U1138)</f>
        <v/>
      </c>
    </row>
    <row r="1132" spans="72:72" hidden="1" x14ac:dyDescent="0.25">
      <c r="BT1132" s="6" t="str">
        <f>IF('Individual Costs &amp; Income'!$U1139="", "", 'Individual Costs &amp; Income'!$U1139)</f>
        <v/>
      </c>
    </row>
    <row r="1133" spans="72:72" hidden="1" x14ac:dyDescent="0.25">
      <c r="BT1133" s="6" t="str">
        <f>IF('Individual Costs &amp; Income'!$U1140="", "", 'Individual Costs &amp; Income'!$U1140)</f>
        <v/>
      </c>
    </row>
    <row r="1134" spans="72:72" hidden="1" x14ac:dyDescent="0.25">
      <c r="BT1134" s="6" t="str">
        <f>IF('Individual Costs &amp; Income'!$U1141="", "", 'Individual Costs &amp; Income'!$U1141)</f>
        <v/>
      </c>
    </row>
    <row r="1135" spans="72:72" hidden="1" x14ac:dyDescent="0.25">
      <c r="BT1135" s="6" t="str">
        <f>IF('Individual Costs &amp; Income'!$U1142="", "", 'Individual Costs &amp; Income'!$U1142)</f>
        <v/>
      </c>
    </row>
    <row r="1136" spans="72:72" hidden="1" x14ac:dyDescent="0.25">
      <c r="BT1136" s="6" t="str">
        <f>IF('Individual Costs &amp; Income'!$U1143="", "", 'Individual Costs &amp; Income'!$U1143)</f>
        <v/>
      </c>
    </row>
    <row r="1137" spans="72:72" hidden="1" x14ac:dyDescent="0.25">
      <c r="BT1137" s="6" t="str">
        <f>IF('Individual Costs &amp; Income'!$U1144="", "", 'Individual Costs &amp; Income'!$U1144)</f>
        <v/>
      </c>
    </row>
    <row r="1138" spans="72:72" hidden="1" x14ac:dyDescent="0.25">
      <c r="BT1138" s="6" t="str">
        <f>IF('Individual Costs &amp; Income'!$U1145="", "", 'Individual Costs &amp; Income'!$U1145)</f>
        <v/>
      </c>
    </row>
    <row r="1139" spans="72:72" hidden="1" x14ac:dyDescent="0.25">
      <c r="BT1139" s="6" t="str">
        <f>IF('Individual Costs &amp; Income'!$U1146="", "", 'Individual Costs &amp; Income'!$U1146)</f>
        <v/>
      </c>
    </row>
    <row r="1140" spans="72:72" hidden="1" x14ac:dyDescent="0.25">
      <c r="BT1140" s="6" t="str">
        <f>IF('Individual Costs &amp; Income'!$U1147="", "", 'Individual Costs &amp; Income'!$U1147)</f>
        <v/>
      </c>
    </row>
    <row r="1141" spans="72:72" hidden="1" x14ac:dyDescent="0.25">
      <c r="BT1141" s="6" t="str">
        <f>IF('Individual Costs &amp; Income'!$U1148="", "", 'Individual Costs &amp; Income'!$U1148)</f>
        <v/>
      </c>
    </row>
    <row r="1142" spans="72:72" hidden="1" x14ac:dyDescent="0.25">
      <c r="BT1142" s="6" t="str">
        <f>IF('Individual Costs &amp; Income'!$U1149="", "", 'Individual Costs &amp; Income'!$U1149)</f>
        <v/>
      </c>
    </row>
    <row r="1143" spans="72:72" hidden="1" x14ac:dyDescent="0.25">
      <c r="BT1143" s="6" t="str">
        <f>IF('Individual Costs &amp; Income'!$U1150="", "", 'Individual Costs &amp; Income'!$U1150)</f>
        <v/>
      </c>
    </row>
    <row r="1144" spans="72:72" hidden="1" x14ac:dyDescent="0.25">
      <c r="BT1144" s="6" t="str">
        <f>IF('Individual Costs &amp; Income'!$U1151="", "", 'Individual Costs &amp; Income'!$U1151)</f>
        <v/>
      </c>
    </row>
    <row r="1145" spans="72:72" hidden="1" x14ac:dyDescent="0.25">
      <c r="BT1145" s="6" t="str">
        <f>IF('Individual Costs &amp; Income'!$U1152="", "", 'Individual Costs &amp; Income'!$U1152)</f>
        <v/>
      </c>
    </row>
    <row r="1146" spans="72:72" hidden="1" x14ac:dyDescent="0.25">
      <c r="BT1146" s="6" t="str">
        <f>IF('Individual Costs &amp; Income'!$U1153="", "", 'Individual Costs &amp; Income'!$U1153)</f>
        <v/>
      </c>
    </row>
    <row r="1147" spans="72:72" hidden="1" x14ac:dyDescent="0.25">
      <c r="BT1147" s="6" t="str">
        <f>IF('Individual Costs &amp; Income'!$U1154="", "", 'Individual Costs &amp; Income'!$U1154)</f>
        <v/>
      </c>
    </row>
    <row r="1148" spans="72:72" hidden="1" x14ac:dyDescent="0.25">
      <c r="BT1148" s="6" t="str">
        <f>IF('Individual Costs &amp; Income'!$U1155="", "", 'Individual Costs &amp; Income'!$U1155)</f>
        <v/>
      </c>
    </row>
    <row r="1149" spans="72:72" hidden="1" x14ac:dyDescent="0.25">
      <c r="BT1149" s="6" t="str">
        <f>IF('Individual Costs &amp; Income'!$U1156="", "", 'Individual Costs &amp; Income'!$U1156)</f>
        <v/>
      </c>
    </row>
    <row r="1150" spans="72:72" hidden="1" x14ac:dyDescent="0.25">
      <c r="BT1150" s="6" t="str">
        <f>IF('Individual Costs &amp; Income'!$U1157="", "", 'Individual Costs &amp; Income'!$U1157)</f>
        <v/>
      </c>
    </row>
    <row r="1151" spans="72:72" hidden="1" x14ac:dyDescent="0.25">
      <c r="BT1151" s="6" t="str">
        <f>IF('Individual Costs &amp; Income'!$U1158="", "", 'Individual Costs &amp; Income'!$U1158)</f>
        <v/>
      </c>
    </row>
    <row r="1152" spans="72:72" hidden="1" x14ac:dyDescent="0.25">
      <c r="BT1152" s="6" t="str">
        <f>IF('Individual Costs &amp; Income'!$U1159="", "", 'Individual Costs &amp; Income'!$U1159)</f>
        <v/>
      </c>
    </row>
    <row r="1153" spans="72:72" hidden="1" x14ac:dyDescent="0.25">
      <c r="BT1153" s="6" t="str">
        <f>IF('Individual Costs &amp; Income'!$U1160="", "", 'Individual Costs &amp; Income'!$U1160)</f>
        <v/>
      </c>
    </row>
    <row r="1154" spans="72:72" hidden="1" x14ac:dyDescent="0.25">
      <c r="BT1154" s="6" t="str">
        <f>IF('Individual Costs &amp; Income'!$U1161="", "", 'Individual Costs &amp; Income'!$U1161)</f>
        <v/>
      </c>
    </row>
    <row r="1155" spans="72:72" hidden="1" x14ac:dyDescent="0.25">
      <c r="BT1155" s="6" t="str">
        <f>IF('Individual Costs &amp; Income'!$U1162="", "", 'Individual Costs &amp; Income'!$U1162)</f>
        <v/>
      </c>
    </row>
    <row r="1156" spans="72:72" hidden="1" x14ac:dyDescent="0.25">
      <c r="BT1156" s="6" t="str">
        <f>IF('Individual Costs &amp; Income'!$U1163="", "", 'Individual Costs &amp; Income'!$U1163)</f>
        <v/>
      </c>
    </row>
    <row r="1157" spans="72:72" hidden="1" x14ac:dyDescent="0.25">
      <c r="BT1157" s="6" t="str">
        <f>IF('Individual Costs &amp; Income'!$U1164="", "", 'Individual Costs &amp; Income'!$U1164)</f>
        <v/>
      </c>
    </row>
    <row r="1158" spans="72:72" hidden="1" x14ac:dyDescent="0.25">
      <c r="BT1158" s="6" t="str">
        <f>IF('Individual Costs &amp; Income'!$U1165="", "", 'Individual Costs &amp; Income'!$U1165)</f>
        <v/>
      </c>
    </row>
    <row r="1159" spans="72:72" hidden="1" x14ac:dyDescent="0.25">
      <c r="BT1159" s="6" t="str">
        <f>IF('Individual Costs &amp; Income'!$U1166="", "", 'Individual Costs &amp; Income'!$U1166)</f>
        <v/>
      </c>
    </row>
    <row r="1160" spans="72:72" hidden="1" x14ac:dyDescent="0.25">
      <c r="BT1160" s="6" t="str">
        <f>IF('Individual Costs &amp; Income'!$U1167="", "", 'Individual Costs &amp; Income'!$U1167)</f>
        <v/>
      </c>
    </row>
    <row r="1161" spans="72:72" hidden="1" x14ac:dyDescent="0.25">
      <c r="BT1161" s="6" t="str">
        <f>IF('Individual Costs &amp; Income'!$U1168="", "", 'Individual Costs &amp; Income'!$U1168)</f>
        <v/>
      </c>
    </row>
    <row r="1162" spans="72:72" hidden="1" x14ac:dyDescent="0.25">
      <c r="BT1162" s="6" t="str">
        <f>IF('Individual Costs &amp; Income'!$U1169="", "", 'Individual Costs &amp; Income'!$U1169)</f>
        <v/>
      </c>
    </row>
    <row r="1163" spans="72:72" hidden="1" x14ac:dyDescent="0.25">
      <c r="BT1163" s="6" t="str">
        <f>IF('Individual Costs &amp; Income'!$U1170="", "", 'Individual Costs &amp; Income'!$U1170)</f>
        <v/>
      </c>
    </row>
    <row r="1164" spans="72:72" hidden="1" x14ac:dyDescent="0.25">
      <c r="BT1164" s="6" t="str">
        <f>IF('Individual Costs &amp; Income'!$U1171="", "", 'Individual Costs &amp; Income'!$U1171)</f>
        <v/>
      </c>
    </row>
    <row r="1165" spans="72:72" hidden="1" x14ac:dyDescent="0.25">
      <c r="BT1165" s="6" t="str">
        <f>IF('Individual Costs &amp; Income'!$U1172="", "", 'Individual Costs &amp; Income'!$U1172)</f>
        <v/>
      </c>
    </row>
    <row r="1166" spans="72:72" hidden="1" x14ac:dyDescent="0.25">
      <c r="BT1166" s="6" t="str">
        <f>IF('Individual Costs &amp; Income'!$U1173="", "", 'Individual Costs &amp; Income'!$U1173)</f>
        <v/>
      </c>
    </row>
    <row r="1167" spans="72:72" hidden="1" x14ac:dyDescent="0.25">
      <c r="BT1167" s="6" t="str">
        <f>IF('Individual Costs &amp; Income'!$U1174="", "", 'Individual Costs &amp; Income'!$U1174)</f>
        <v/>
      </c>
    </row>
    <row r="1168" spans="72:72" hidden="1" x14ac:dyDescent="0.25">
      <c r="BT1168" s="6" t="str">
        <f>IF('Individual Costs &amp; Income'!$U1175="", "", 'Individual Costs &amp; Income'!$U1175)</f>
        <v/>
      </c>
    </row>
    <row r="1169" spans="72:72" hidden="1" x14ac:dyDescent="0.25">
      <c r="BT1169" s="6" t="str">
        <f>IF('Individual Costs &amp; Income'!$U1176="", "", 'Individual Costs &amp; Income'!$U1176)</f>
        <v/>
      </c>
    </row>
    <row r="1170" spans="72:72" hidden="1" x14ac:dyDescent="0.25">
      <c r="BT1170" s="6" t="str">
        <f>IF('Individual Costs &amp; Income'!$U1177="", "", 'Individual Costs &amp; Income'!$U1177)</f>
        <v/>
      </c>
    </row>
    <row r="1171" spans="72:72" hidden="1" x14ac:dyDescent="0.25">
      <c r="BT1171" s="6" t="str">
        <f>IF('Individual Costs &amp; Income'!$U1178="", "", 'Individual Costs &amp; Income'!$U1178)</f>
        <v/>
      </c>
    </row>
    <row r="1172" spans="72:72" hidden="1" x14ac:dyDescent="0.25">
      <c r="BT1172" s="6" t="str">
        <f>IF('Individual Costs &amp; Income'!$U1179="", "", 'Individual Costs &amp; Income'!$U1179)</f>
        <v/>
      </c>
    </row>
    <row r="1173" spans="72:72" hidden="1" x14ac:dyDescent="0.25">
      <c r="BT1173" s="6" t="str">
        <f>IF('Individual Costs &amp; Income'!$U1180="", "", 'Individual Costs &amp; Income'!$U1180)</f>
        <v/>
      </c>
    </row>
    <row r="1174" spans="72:72" hidden="1" x14ac:dyDescent="0.25">
      <c r="BT1174" s="6" t="str">
        <f>IF('Individual Costs &amp; Income'!$U1181="", "", 'Individual Costs &amp; Income'!$U1181)</f>
        <v/>
      </c>
    </row>
    <row r="1175" spans="72:72" hidden="1" x14ac:dyDescent="0.25">
      <c r="BT1175" s="6" t="str">
        <f>IF('Individual Costs &amp; Income'!$U1182="", "", 'Individual Costs &amp; Income'!$U1182)</f>
        <v/>
      </c>
    </row>
    <row r="1176" spans="72:72" hidden="1" x14ac:dyDescent="0.25">
      <c r="BT1176" s="6" t="str">
        <f>IF('Individual Costs &amp; Income'!$U1183="", "", 'Individual Costs &amp; Income'!$U1183)</f>
        <v/>
      </c>
    </row>
    <row r="1177" spans="72:72" hidden="1" x14ac:dyDescent="0.25">
      <c r="BT1177" s="6" t="str">
        <f>IF('Individual Costs &amp; Income'!$U1184="", "", 'Individual Costs &amp; Income'!$U1184)</f>
        <v/>
      </c>
    </row>
    <row r="1178" spans="72:72" hidden="1" x14ac:dyDescent="0.25">
      <c r="BT1178" s="6" t="str">
        <f>IF('Individual Costs &amp; Income'!$U1185="", "", 'Individual Costs &amp; Income'!$U1185)</f>
        <v/>
      </c>
    </row>
    <row r="1179" spans="72:72" hidden="1" x14ac:dyDescent="0.25">
      <c r="BT1179" s="6" t="str">
        <f>IF('Individual Costs &amp; Income'!$U1186="", "", 'Individual Costs &amp; Income'!$U1186)</f>
        <v/>
      </c>
    </row>
    <row r="1180" spans="72:72" hidden="1" x14ac:dyDescent="0.25">
      <c r="BT1180" s="6" t="str">
        <f>IF('Individual Costs &amp; Income'!$U1187="", "", 'Individual Costs &amp; Income'!$U1187)</f>
        <v/>
      </c>
    </row>
    <row r="1181" spans="72:72" hidden="1" x14ac:dyDescent="0.25">
      <c r="BT1181" s="6" t="str">
        <f>IF('Individual Costs &amp; Income'!$U1188="", "", 'Individual Costs &amp; Income'!$U1188)</f>
        <v/>
      </c>
    </row>
    <row r="1182" spans="72:72" hidden="1" x14ac:dyDescent="0.25">
      <c r="BT1182" s="6" t="str">
        <f>IF('Individual Costs &amp; Income'!$U1189="", "", 'Individual Costs &amp; Income'!$U1189)</f>
        <v/>
      </c>
    </row>
    <row r="1183" spans="72:72" hidden="1" x14ac:dyDescent="0.25">
      <c r="BT1183" s="6" t="str">
        <f>IF('Individual Costs &amp; Income'!$U1190="", "", 'Individual Costs &amp; Income'!$U1190)</f>
        <v/>
      </c>
    </row>
    <row r="1184" spans="72:72" hidden="1" x14ac:dyDescent="0.25">
      <c r="BT1184" s="6" t="str">
        <f>IF('Individual Costs &amp; Income'!$U1191="", "", 'Individual Costs &amp; Income'!$U1191)</f>
        <v/>
      </c>
    </row>
    <row r="1185" spans="72:72" hidden="1" x14ac:dyDescent="0.25">
      <c r="BT1185" s="6" t="str">
        <f>IF('Individual Costs &amp; Income'!$U1192="", "", 'Individual Costs &amp; Income'!$U1192)</f>
        <v/>
      </c>
    </row>
    <row r="1186" spans="72:72" hidden="1" x14ac:dyDescent="0.25">
      <c r="BT1186" s="6" t="str">
        <f>IF('Individual Costs &amp; Income'!$U1193="", "", 'Individual Costs &amp; Income'!$U1193)</f>
        <v/>
      </c>
    </row>
    <row r="1187" spans="72:72" hidden="1" x14ac:dyDescent="0.25">
      <c r="BT1187" s="6" t="str">
        <f>IF('Individual Costs &amp; Income'!$U1194="", "", 'Individual Costs &amp; Income'!$U1194)</f>
        <v/>
      </c>
    </row>
    <row r="1188" spans="72:72" hidden="1" x14ac:dyDescent="0.25">
      <c r="BT1188" s="6" t="str">
        <f>IF('Individual Costs &amp; Income'!$U1195="", "", 'Individual Costs &amp; Income'!$U1195)</f>
        <v/>
      </c>
    </row>
    <row r="1189" spans="72:72" hidden="1" x14ac:dyDescent="0.25">
      <c r="BT1189" s="6" t="str">
        <f>IF('Individual Costs &amp; Income'!$U1196="", "", 'Individual Costs &amp; Income'!$U1196)</f>
        <v/>
      </c>
    </row>
    <row r="1190" spans="72:72" hidden="1" x14ac:dyDescent="0.25">
      <c r="BT1190" s="6" t="str">
        <f>IF('Individual Costs &amp; Income'!$U1197="", "", 'Individual Costs &amp; Income'!$U1197)</f>
        <v/>
      </c>
    </row>
    <row r="1191" spans="72:72" hidden="1" x14ac:dyDescent="0.25">
      <c r="BT1191" s="6" t="str">
        <f>IF('Individual Costs &amp; Income'!$U1198="", "", 'Individual Costs &amp; Income'!$U1198)</f>
        <v/>
      </c>
    </row>
    <row r="1192" spans="72:72" hidden="1" x14ac:dyDescent="0.25">
      <c r="BT1192" s="6" t="str">
        <f>IF('Individual Costs &amp; Income'!$U1199="", "", 'Individual Costs &amp; Income'!$U1199)</f>
        <v/>
      </c>
    </row>
    <row r="1193" spans="72:72" hidden="1" x14ac:dyDescent="0.25">
      <c r="BT1193" s="6" t="str">
        <f>IF('Individual Costs &amp; Income'!$U1200="", "", 'Individual Costs &amp; Income'!$U1200)</f>
        <v/>
      </c>
    </row>
    <row r="1194" spans="72:72" hidden="1" x14ac:dyDescent="0.25">
      <c r="BT1194" s="6" t="str">
        <f>IF('Individual Costs &amp; Income'!$U1201="", "", 'Individual Costs &amp; Income'!$U1201)</f>
        <v/>
      </c>
    </row>
    <row r="1195" spans="72:72" hidden="1" x14ac:dyDescent="0.25">
      <c r="BT1195" s="6" t="str">
        <f>IF('Individual Costs &amp; Income'!$U1202="", "", 'Individual Costs &amp; Income'!$U1202)</f>
        <v/>
      </c>
    </row>
    <row r="1196" spans="72:72" hidden="1" x14ac:dyDescent="0.25">
      <c r="BT1196" s="6" t="str">
        <f>IF('Individual Costs &amp; Income'!$U1203="", "", 'Individual Costs &amp; Income'!$U1203)</f>
        <v/>
      </c>
    </row>
    <row r="1197" spans="72:72" hidden="1" x14ac:dyDescent="0.25">
      <c r="BT1197" s="6" t="str">
        <f>IF('Individual Costs &amp; Income'!$U1204="", "", 'Individual Costs &amp; Income'!$U1204)</f>
        <v/>
      </c>
    </row>
    <row r="1198" spans="72:72" hidden="1" x14ac:dyDescent="0.25">
      <c r="BT1198" s="6" t="str">
        <f>IF('Individual Costs &amp; Income'!$U1205="", "", 'Individual Costs &amp; Income'!$U1205)</f>
        <v/>
      </c>
    </row>
    <row r="1199" spans="72:72" hidden="1" x14ac:dyDescent="0.25">
      <c r="BT1199" s="6" t="str">
        <f>IF('Individual Costs &amp; Income'!$U1206="", "", 'Individual Costs &amp; Income'!$U1206)</f>
        <v/>
      </c>
    </row>
    <row r="1200" spans="72:72" hidden="1" x14ac:dyDescent="0.25">
      <c r="BT1200" s="6" t="str">
        <f>IF('Individual Costs &amp; Income'!$U1207="", "", 'Individual Costs &amp; Income'!$U1207)</f>
        <v/>
      </c>
    </row>
    <row r="1201" spans="72:72" hidden="1" x14ac:dyDescent="0.25">
      <c r="BT1201" s="6" t="str">
        <f>IF('Individual Costs &amp; Income'!$U1208="", "", 'Individual Costs &amp; Income'!$U1208)</f>
        <v/>
      </c>
    </row>
    <row r="1202" spans="72:72" hidden="1" x14ac:dyDescent="0.25">
      <c r="BT1202" s="6" t="str">
        <f>IF('Individual Costs &amp; Income'!$U1209="", "", 'Individual Costs &amp; Income'!$U1209)</f>
        <v/>
      </c>
    </row>
    <row r="1203" spans="72:72" hidden="1" x14ac:dyDescent="0.25">
      <c r="BT1203" s="6" t="str">
        <f>IF('Individual Costs &amp; Income'!$U1210="", "", 'Individual Costs &amp; Income'!$U1210)</f>
        <v/>
      </c>
    </row>
    <row r="1204" spans="72:72" hidden="1" x14ac:dyDescent="0.25">
      <c r="BT1204" s="6" t="str">
        <f>IF('Individual Costs &amp; Income'!$U1211="", "", 'Individual Costs &amp; Income'!$U1211)</f>
        <v/>
      </c>
    </row>
    <row r="1205" spans="72:72" hidden="1" x14ac:dyDescent="0.25">
      <c r="BT1205" s="6" t="str">
        <f>IF('Individual Costs &amp; Income'!$U1212="", "", 'Individual Costs &amp; Income'!$U1212)</f>
        <v/>
      </c>
    </row>
    <row r="1206" spans="72:72" hidden="1" x14ac:dyDescent="0.25">
      <c r="BT1206" s="6" t="str">
        <f>IF('Individual Costs &amp; Income'!$U1213="", "", 'Individual Costs &amp; Income'!$U1213)</f>
        <v/>
      </c>
    </row>
    <row r="1207" spans="72:72" hidden="1" x14ac:dyDescent="0.25">
      <c r="BT1207" s="6" t="str">
        <f>IF('Individual Costs &amp; Income'!$U1214="", "", 'Individual Costs &amp; Income'!$U1214)</f>
        <v/>
      </c>
    </row>
    <row r="1208" spans="72:72" hidden="1" x14ac:dyDescent="0.25">
      <c r="BT1208" s="6" t="str">
        <f>IF('Individual Costs &amp; Income'!$U1215="", "", 'Individual Costs &amp; Income'!$U1215)</f>
        <v/>
      </c>
    </row>
    <row r="1209" spans="72:72" hidden="1" x14ac:dyDescent="0.25">
      <c r="BT1209" s="6" t="str">
        <f>IF('Individual Costs &amp; Income'!$U1216="", "", 'Individual Costs &amp; Income'!$U1216)</f>
        <v/>
      </c>
    </row>
    <row r="1210" spans="72:72" hidden="1" x14ac:dyDescent="0.25">
      <c r="BT1210" s="6" t="str">
        <f>IF('Individual Costs &amp; Income'!$U1217="", "", 'Individual Costs &amp; Income'!$U1217)</f>
        <v/>
      </c>
    </row>
    <row r="1211" spans="72:72" hidden="1" x14ac:dyDescent="0.25">
      <c r="BT1211" s="6" t="str">
        <f>IF('Individual Costs &amp; Income'!$U1218="", "", 'Individual Costs &amp; Income'!$U1218)</f>
        <v/>
      </c>
    </row>
    <row r="1212" spans="72:72" hidden="1" x14ac:dyDescent="0.25">
      <c r="BT1212" s="6" t="str">
        <f>IF('Individual Costs &amp; Income'!$U1219="", "", 'Individual Costs &amp; Income'!$U1219)</f>
        <v/>
      </c>
    </row>
    <row r="1213" spans="72:72" hidden="1" x14ac:dyDescent="0.25">
      <c r="BT1213" s="6" t="str">
        <f>IF('Individual Costs &amp; Income'!$U1220="", "", 'Individual Costs &amp; Income'!$U1220)</f>
        <v/>
      </c>
    </row>
    <row r="1214" spans="72:72" hidden="1" x14ac:dyDescent="0.25">
      <c r="BT1214" s="6" t="str">
        <f>IF('Individual Costs &amp; Income'!$U1221="", "", 'Individual Costs &amp; Income'!$U1221)</f>
        <v/>
      </c>
    </row>
    <row r="1215" spans="72:72" hidden="1" x14ac:dyDescent="0.25">
      <c r="BT1215" s="6" t="str">
        <f>IF('Individual Costs &amp; Income'!$U1222="", "", 'Individual Costs &amp; Income'!$U1222)</f>
        <v/>
      </c>
    </row>
    <row r="1216" spans="72:72" hidden="1" x14ac:dyDescent="0.25">
      <c r="BT1216" s="6" t="str">
        <f>IF('Individual Costs &amp; Income'!$U1223="", "", 'Individual Costs &amp; Income'!$U1223)</f>
        <v/>
      </c>
    </row>
    <row r="1217" spans="72:72" hidden="1" x14ac:dyDescent="0.25">
      <c r="BT1217" s="6" t="str">
        <f>IF('Individual Costs &amp; Income'!$U1224="", "", 'Individual Costs &amp; Income'!$U1224)</f>
        <v/>
      </c>
    </row>
    <row r="1218" spans="72:72" hidden="1" x14ac:dyDescent="0.25">
      <c r="BT1218" s="6" t="str">
        <f>IF('Individual Costs &amp; Income'!$U1225="", "", 'Individual Costs &amp; Income'!$U1225)</f>
        <v/>
      </c>
    </row>
    <row r="1219" spans="72:72" hidden="1" x14ac:dyDescent="0.25">
      <c r="BT1219" s="6" t="str">
        <f>IF('Individual Costs &amp; Income'!$U1226="", "", 'Individual Costs &amp; Income'!$U1226)</f>
        <v/>
      </c>
    </row>
    <row r="1220" spans="72:72" hidden="1" x14ac:dyDescent="0.25">
      <c r="BT1220" s="6" t="str">
        <f>IF('Individual Costs &amp; Income'!$U1227="", "", 'Individual Costs &amp; Income'!$U1227)</f>
        <v/>
      </c>
    </row>
    <row r="1221" spans="72:72" hidden="1" x14ac:dyDescent="0.25">
      <c r="BT1221" s="6" t="str">
        <f>IF('Individual Costs &amp; Income'!$U1228="", "", 'Individual Costs &amp; Income'!$U1228)</f>
        <v/>
      </c>
    </row>
    <row r="1222" spans="72:72" hidden="1" x14ac:dyDescent="0.25">
      <c r="BT1222" s="6" t="str">
        <f>IF('Individual Costs &amp; Income'!$U1229="", "", 'Individual Costs &amp; Income'!$U1229)</f>
        <v/>
      </c>
    </row>
    <row r="1223" spans="72:72" hidden="1" x14ac:dyDescent="0.25">
      <c r="BT1223" s="6" t="str">
        <f>IF('Individual Costs &amp; Income'!$U1230="", "", 'Individual Costs &amp; Income'!$U1230)</f>
        <v/>
      </c>
    </row>
    <row r="1224" spans="72:72" hidden="1" x14ac:dyDescent="0.25">
      <c r="BT1224" s="6" t="str">
        <f>IF('Individual Costs &amp; Income'!$U1231="", "", 'Individual Costs &amp; Income'!$U1231)</f>
        <v/>
      </c>
    </row>
    <row r="1225" spans="72:72" hidden="1" x14ac:dyDescent="0.25">
      <c r="BT1225" s="6" t="str">
        <f>IF('Individual Costs &amp; Income'!$U1232="", "", 'Individual Costs &amp; Income'!$U1232)</f>
        <v/>
      </c>
    </row>
    <row r="1226" spans="72:72" hidden="1" x14ac:dyDescent="0.25">
      <c r="BT1226" s="6" t="str">
        <f>IF('Individual Costs &amp; Income'!$U1233="", "", 'Individual Costs &amp; Income'!$U1233)</f>
        <v/>
      </c>
    </row>
    <row r="1227" spans="72:72" hidden="1" x14ac:dyDescent="0.25">
      <c r="BT1227" s="6" t="str">
        <f>IF('Individual Costs &amp; Income'!$U1234="", "", 'Individual Costs &amp; Income'!$U1234)</f>
        <v/>
      </c>
    </row>
    <row r="1228" spans="72:72" hidden="1" x14ac:dyDescent="0.25">
      <c r="BT1228" s="6" t="str">
        <f>IF('Individual Costs &amp; Income'!$U1235="", "", 'Individual Costs &amp; Income'!$U1235)</f>
        <v/>
      </c>
    </row>
    <row r="1229" spans="72:72" hidden="1" x14ac:dyDescent="0.25">
      <c r="BT1229" s="6" t="str">
        <f>IF('Individual Costs &amp; Income'!$U1236="", "", 'Individual Costs &amp; Income'!$U1236)</f>
        <v/>
      </c>
    </row>
    <row r="1230" spans="72:72" hidden="1" x14ac:dyDescent="0.25">
      <c r="BT1230" s="6" t="str">
        <f>IF('Individual Costs &amp; Income'!$U1237="", "", 'Individual Costs &amp; Income'!$U1237)</f>
        <v/>
      </c>
    </row>
    <row r="1231" spans="72:72" hidden="1" x14ac:dyDescent="0.25">
      <c r="BT1231" s="6" t="str">
        <f>IF('Individual Costs &amp; Income'!$U1238="", "", 'Individual Costs &amp; Income'!$U1238)</f>
        <v/>
      </c>
    </row>
    <row r="1232" spans="72:72" hidden="1" x14ac:dyDescent="0.25">
      <c r="BT1232" s="6" t="str">
        <f>IF('Individual Costs &amp; Income'!$U1239="", "", 'Individual Costs &amp; Income'!$U1239)</f>
        <v/>
      </c>
    </row>
    <row r="1233" spans="72:72" hidden="1" x14ac:dyDescent="0.25">
      <c r="BT1233" s="6" t="str">
        <f>IF('Individual Costs &amp; Income'!$U1240="", "", 'Individual Costs &amp; Income'!$U1240)</f>
        <v/>
      </c>
    </row>
    <row r="1234" spans="72:72" hidden="1" x14ac:dyDescent="0.25">
      <c r="BT1234" s="6" t="str">
        <f>IF('Individual Costs &amp; Income'!$U1241="", "", 'Individual Costs &amp; Income'!$U1241)</f>
        <v/>
      </c>
    </row>
    <row r="1235" spans="72:72" hidden="1" x14ac:dyDescent="0.25">
      <c r="BT1235" s="6" t="str">
        <f>IF('Individual Costs &amp; Income'!$U1242="", "", 'Individual Costs &amp; Income'!$U1242)</f>
        <v/>
      </c>
    </row>
    <row r="1236" spans="72:72" hidden="1" x14ac:dyDescent="0.25">
      <c r="BT1236" s="6" t="str">
        <f>IF('Individual Costs &amp; Income'!$U1243="", "", 'Individual Costs &amp; Income'!$U1243)</f>
        <v/>
      </c>
    </row>
    <row r="1237" spans="72:72" hidden="1" x14ac:dyDescent="0.25">
      <c r="BT1237" s="6" t="str">
        <f>IF('Individual Costs &amp; Income'!$U1244="", "", 'Individual Costs &amp; Income'!$U1244)</f>
        <v/>
      </c>
    </row>
    <row r="1238" spans="72:72" hidden="1" x14ac:dyDescent="0.25">
      <c r="BT1238" s="6" t="str">
        <f>IF('Individual Costs &amp; Income'!$U1245="", "", 'Individual Costs &amp; Income'!$U1245)</f>
        <v/>
      </c>
    </row>
    <row r="1239" spans="72:72" hidden="1" x14ac:dyDescent="0.25">
      <c r="BT1239" s="6" t="str">
        <f>IF('Individual Costs &amp; Income'!$U1246="", "", 'Individual Costs &amp; Income'!$U1246)</f>
        <v/>
      </c>
    </row>
    <row r="1240" spans="72:72" hidden="1" x14ac:dyDescent="0.25">
      <c r="BT1240" s="6" t="str">
        <f>IF('Individual Costs &amp; Income'!$U1247="", "", 'Individual Costs &amp; Income'!$U1247)</f>
        <v/>
      </c>
    </row>
    <row r="1241" spans="72:72" hidden="1" x14ac:dyDescent="0.25">
      <c r="BT1241" s="6" t="str">
        <f>IF('Individual Costs &amp; Income'!$U1248="", "", 'Individual Costs &amp; Income'!$U1248)</f>
        <v/>
      </c>
    </row>
    <row r="1242" spans="72:72" hidden="1" x14ac:dyDescent="0.25">
      <c r="BT1242" s="6" t="str">
        <f>IF('Individual Costs &amp; Income'!$U1249="", "", 'Individual Costs &amp; Income'!$U1249)</f>
        <v/>
      </c>
    </row>
    <row r="1243" spans="72:72" hidden="1" x14ac:dyDescent="0.25">
      <c r="BT1243" s="6" t="str">
        <f>IF('Individual Costs &amp; Income'!$U1250="", "", 'Individual Costs &amp; Income'!$U1250)</f>
        <v/>
      </c>
    </row>
    <row r="1244" spans="72:72" hidden="1" x14ac:dyDescent="0.25">
      <c r="BT1244" s="6" t="str">
        <f>IF('Individual Costs &amp; Income'!$U1251="", "", 'Individual Costs &amp; Income'!$U1251)</f>
        <v/>
      </c>
    </row>
    <row r="1245" spans="72:72" hidden="1" x14ac:dyDescent="0.25">
      <c r="BT1245" s="6" t="str">
        <f>IF('Individual Costs &amp; Income'!$U1252="", "", 'Individual Costs &amp; Income'!$U1252)</f>
        <v/>
      </c>
    </row>
    <row r="1246" spans="72:72" hidden="1" x14ac:dyDescent="0.25">
      <c r="BT1246" s="6" t="str">
        <f>IF('Individual Costs &amp; Income'!$U1253="", "", 'Individual Costs &amp; Income'!$U1253)</f>
        <v/>
      </c>
    </row>
    <row r="1247" spans="72:72" hidden="1" x14ac:dyDescent="0.25">
      <c r="BT1247" s="6" t="str">
        <f>IF('Individual Costs &amp; Income'!$U1254="", "", 'Individual Costs &amp; Income'!$U1254)</f>
        <v/>
      </c>
    </row>
    <row r="1248" spans="72:72" hidden="1" x14ac:dyDescent="0.25">
      <c r="BT1248" s="6" t="str">
        <f>IF('Individual Costs &amp; Income'!$U1255="", "", 'Individual Costs &amp; Income'!$U1255)</f>
        <v/>
      </c>
    </row>
    <row r="1249" spans="72:72" hidden="1" x14ac:dyDescent="0.25">
      <c r="BT1249" s="6" t="str">
        <f>IF('Individual Costs &amp; Income'!$U1256="", "", 'Individual Costs &amp; Income'!$U1256)</f>
        <v/>
      </c>
    </row>
    <row r="1250" spans="72:72" hidden="1" x14ac:dyDescent="0.25">
      <c r="BT1250" s="6" t="str">
        <f>IF('Individual Costs &amp; Income'!$U1257="", "", 'Individual Costs &amp; Income'!$U1257)</f>
        <v/>
      </c>
    </row>
    <row r="1251" spans="72:72" hidden="1" x14ac:dyDescent="0.25">
      <c r="BT1251" s="6" t="str">
        <f>IF('Individual Costs &amp; Income'!$U1258="", "", 'Individual Costs &amp; Income'!$U1258)</f>
        <v/>
      </c>
    </row>
    <row r="1252" spans="72:72" hidden="1" x14ac:dyDescent="0.25">
      <c r="BT1252" s="6" t="str">
        <f>IF('Individual Costs &amp; Income'!$U1259="", "", 'Individual Costs &amp; Income'!$U1259)</f>
        <v/>
      </c>
    </row>
    <row r="1253" spans="72:72" hidden="1" x14ac:dyDescent="0.25">
      <c r="BT1253" s="6" t="str">
        <f>IF('Individual Costs &amp; Income'!$U1260="", "", 'Individual Costs &amp; Income'!$U1260)</f>
        <v/>
      </c>
    </row>
    <row r="1254" spans="72:72" hidden="1" x14ac:dyDescent="0.25">
      <c r="BT1254" s="6" t="str">
        <f>IF('Individual Costs &amp; Income'!$U1261="", "", 'Individual Costs &amp; Income'!$U1261)</f>
        <v/>
      </c>
    </row>
    <row r="1255" spans="72:72" hidden="1" x14ac:dyDescent="0.25">
      <c r="BT1255" s="6" t="str">
        <f>IF('Individual Costs &amp; Income'!$U1262="", "", 'Individual Costs &amp; Income'!$U1262)</f>
        <v/>
      </c>
    </row>
    <row r="1256" spans="72:72" hidden="1" x14ac:dyDescent="0.25">
      <c r="BT1256" s="6" t="str">
        <f>IF('Individual Costs &amp; Income'!$U1263="", "", 'Individual Costs &amp; Income'!$U1263)</f>
        <v/>
      </c>
    </row>
    <row r="1257" spans="72:72" hidden="1" x14ac:dyDescent="0.25">
      <c r="BT1257" s="6" t="str">
        <f>IF('Individual Costs &amp; Income'!$U1264="", "", 'Individual Costs &amp; Income'!$U1264)</f>
        <v/>
      </c>
    </row>
    <row r="1258" spans="72:72" hidden="1" x14ac:dyDescent="0.25">
      <c r="BT1258" s="6" t="str">
        <f>IF('Individual Costs &amp; Income'!$U1265="", "", 'Individual Costs &amp; Income'!$U1265)</f>
        <v/>
      </c>
    </row>
    <row r="1259" spans="72:72" hidden="1" x14ac:dyDescent="0.25">
      <c r="BT1259" s="6" t="str">
        <f>IF('Individual Costs &amp; Income'!$U1266="", "", 'Individual Costs &amp; Income'!$U1266)</f>
        <v/>
      </c>
    </row>
    <row r="1260" spans="72:72" hidden="1" x14ac:dyDescent="0.25">
      <c r="BT1260" s="6" t="str">
        <f>IF('Individual Costs &amp; Income'!$U1267="", "", 'Individual Costs &amp; Income'!$U1267)</f>
        <v/>
      </c>
    </row>
    <row r="1261" spans="72:72" hidden="1" x14ac:dyDescent="0.25">
      <c r="BT1261" s="6" t="str">
        <f>IF('Individual Costs &amp; Income'!$U1268="", "", 'Individual Costs &amp; Income'!$U1268)</f>
        <v/>
      </c>
    </row>
    <row r="1262" spans="72:72" hidden="1" x14ac:dyDescent="0.25">
      <c r="BT1262" s="6" t="str">
        <f>IF('Individual Costs &amp; Income'!$U1269="", "", 'Individual Costs &amp; Income'!$U1269)</f>
        <v/>
      </c>
    </row>
    <row r="1263" spans="72:72" hidden="1" x14ac:dyDescent="0.25">
      <c r="BT1263" s="6" t="str">
        <f>IF('Individual Costs &amp; Income'!$U1270="", "", 'Individual Costs &amp; Income'!$U1270)</f>
        <v/>
      </c>
    </row>
    <row r="1264" spans="72:72" hidden="1" x14ac:dyDescent="0.25">
      <c r="BT1264" s="6" t="str">
        <f>IF('Individual Costs &amp; Income'!$U1271="", "", 'Individual Costs &amp; Income'!$U1271)</f>
        <v/>
      </c>
    </row>
    <row r="1265" spans="72:72" hidden="1" x14ac:dyDescent="0.25">
      <c r="BT1265" s="6" t="str">
        <f>IF('Individual Costs &amp; Income'!$U1272="", "", 'Individual Costs &amp; Income'!$U1272)</f>
        <v/>
      </c>
    </row>
    <row r="1266" spans="72:72" hidden="1" x14ac:dyDescent="0.25">
      <c r="BT1266" s="6" t="str">
        <f>IF('Individual Costs &amp; Income'!$U1273="", "", 'Individual Costs &amp; Income'!$U1273)</f>
        <v/>
      </c>
    </row>
    <row r="1267" spans="72:72" hidden="1" x14ac:dyDescent="0.25">
      <c r="BT1267" s="6" t="str">
        <f>IF('Individual Costs &amp; Income'!$U1274="", "", 'Individual Costs &amp; Income'!$U1274)</f>
        <v/>
      </c>
    </row>
    <row r="1268" spans="72:72" hidden="1" x14ac:dyDescent="0.25">
      <c r="BT1268" s="6" t="str">
        <f>IF('Individual Costs &amp; Income'!$U1275="", "", 'Individual Costs &amp; Income'!$U1275)</f>
        <v/>
      </c>
    </row>
    <row r="1269" spans="72:72" hidden="1" x14ac:dyDescent="0.25">
      <c r="BT1269" s="6" t="str">
        <f>IF('Individual Costs &amp; Income'!$U1276="", "", 'Individual Costs &amp; Income'!$U1276)</f>
        <v/>
      </c>
    </row>
    <row r="1270" spans="72:72" hidden="1" x14ac:dyDescent="0.25">
      <c r="BT1270" s="6" t="str">
        <f>IF('Individual Costs &amp; Income'!$U1277="", "", 'Individual Costs &amp; Income'!$U1277)</f>
        <v/>
      </c>
    </row>
    <row r="1271" spans="72:72" hidden="1" x14ac:dyDescent="0.25">
      <c r="BT1271" s="6" t="str">
        <f>IF('Individual Costs &amp; Income'!$U1278="", "", 'Individual Costs &amp; Income'!$U1278)</f>
        <v/>
      </c>
    </row>
    <row r="1272" spans="72:72" hidden="1" x14ac:dyDescent="0.25">
      <c r="BT1272" s="6" t="str">
        <f>IF('Individual Costs &amp; Income'!$U1279="", "", 'Individual Costs &amp; Income'!$U1279)</f>
        <v/>
      </c>
    </row>
    <row r="1273" spans="72:72" hidden="1" x14ac:dyDescent="0.25">
      <c r="BT1273" s="6" t="str">
        <f>IF('Individual Costs &amp; Income'!$U1280="", "", 'Individual Costs &amp; Income'!$U1280)</f>
        <v/>
      </c>
    </row>
    <row r="1274" spans="72:72" hidden="1" x14ac:dyDescent="0.25">
      <c r="BT1274" s="6" t="str">
        <f>IF('Individual Costs &amp; Income'!$U1281="", "", 'Individual Costs &amp; Income'!$U1281)</f>
        <v/>
      </c>
    </row>
    <row r="1275" spans="72:72" hidden="1" x14ac:dyDescent="0.25">
      <c r="BT1275" s="6" t="str">
        <f>IF('Individual Costs &amp; Income'!$U1282="", "", 'Individual Costs &amp; Income'!$U1282)</f>
        <v/>
      </c>
    </row>
    <row r="1276" spans="72:72" hidden="1" x14ac:dyDescent="0.25">
      <c r="BT1276" s="6" t="str">
        <f>IF('Individual Costs &amp; Income'!$U1283="", "", 'Individual Costs &amp; Income'!$U1283)</f>
        <v/>
      </c>
    </row>
    <row r="1277" spans="72:72" hidden="1" x14ac:dyDescent="0.25">
      <c r="BT1277" s="6" t="str">
        <f>IF('Individual Costs &amp; Income'!$U1284="", "", 'Individual Costs &amp; Income'!$U1284)</f>
        <v/>
      </c>
    </row>
    <row r="1278" spans="72:72" hidden="1" x14ac:dyDescent="0.25">
      <c r="BT1278" s="6" t="str">
        <f>IF('Individual Costs &amp; Income'!$U1285="", "", 'Individual Costs &amp; Income'!$U1285)</f>
        <v/>
      </c>
    </row>
    <row r="1279" spans="72:72" hidden="1" x14ac:dyDescent="0.25">
      <c r="BT1279" s="6" t="str">
        <f>IF('Individual Costs &amp; Income'!$U1286="", "", 'Individual Costs &amp; Income'!$U1286)</f>
        <v/>
      </c>
    </row>
    <row r="1280" spans="72:72" hidden="1" x14ac:dyDescent="0.25">
      <c r="BT1280" s="6" t="str">
        <f>IF('Individual Costs &amp; Income'!$U1287="", "", 'Individual Costs &amp; Income'!$U1287)</f>
        <v/>
      </c>
    </row>
    <row r="1281" spans="72:72" hidden="1" x14ac:dyDescent="0.25">
      <c r="BT1281" s="6" t="str">
        <f>IF('Individual Costs &amp; Income'!$U1288="", "", 'Individual Costs &amp; Income'!$U1288)</f>
        <v/>
      </c>
    </row>
    <row r="1282" spans="72:72" hidden="1" x14ac:dyDescent="0.25">
      <c r="BT1282" s="6" t="str">
        <f>IF('Individual Costs &amp; Income'!$U1289="", "", 'Individual Costs &amp; Income'!$U1289)</f>
        <v/>
      </c>
    </row>
    <row r="1283" spans="72:72" hidden="1" x14ac:dyDescent="0.25">
      <c r="BT1283" s="6" t="str">
        <f>IF('Individual Costs &amp; Income'!$U1290="", "", 'Individual Costs &amp; Income'!$U1290)</f>
        <v/>
      </c>
    </row>
    <row r="1284" spans="72:72" hidden="1" x14ac:dyDescent="0.25">
      <c r="BT1284" s="6" t="str">
        <f>IF('Individual Costs &amp; Income'!$U1291="", "", 'Individual Costs &amp; Income'!$U1291)</f>
        <v/>
      </c>
    </row>
    <row r="1285" spans="72:72" hidden="1" x14ac:dyDescent="0.25">
      <c r="BT1285" s="6" t="str">
        <f>IF('Individual Costs &amp; Income'!$U1292="", "", 'Individual Costs &amp; Income'!$U1292)</f>
        <v/>
      </c>
    </row>
    <row r="1286" spans="72:72" hidden="1" x14ac:dyDescent="0.25">
      <c r="BT1286" s="6" t="str">
        <f>IF('Individual Costs &amp; Income'!$U1293="", "", 'Individual Costs &amp; Income'!$U1293)</f>
        <v/>
      </c>
    </row>
    <row r="1287" spans="72:72" hidden="1" x14ac:dyDescent="0.25">
      <c r="BT1287" s="6" t="str">
        <f>IF('Individual Costs &amp; Income'!$U1294="", "", 'Individual Costs &amp; Income'!$U1294)</f>
        <v/>
      </c>
    </row>
    <row r="1288" spans="72:72" hidden="1" x14ac:dyDescent="0.25">
      <c r="BT1288" s="6" t="str">
        <f>IF('Individual Costs &amp; Income'!$U1295="", "", 'Individual Costs &amp; Income'!$U1295)</f>
        <v/>
      </c>
    </row>
    <row r="1289" spans="72:72" hidden="1" x14ac:dyDescent="0.25">
      <c r="BT1289" s="6" t="str">
        <f>IF('Individual Costs &amp; Income'!$U1296="", "", 'Individual Costs &amp; Income'!$U1296)</f>
        <v/>
      </c>
    </row>
    <row r="1290" spans="72:72" hidden="1" x14ac:dyDescent="0.25">
      <c r="BT1290" s="6" t="str">
        <f>IF('Individual Costs &amp; Income'!$U1297="", "", 'Individual Costs &amp; Income'!$U1297)</f>
        <v/>
      </c>
    </row>
    <row r="1291" spans="72:72" hidden="1" x14ac:dyDescent="0.25">
      <c r="BT1291" s="6" t="str">
        <f>IF('Individual Costs &amp; Income'!$U1298="", "", 'Individual Costs &amp; Income'!$U1298)</f>
        <v/>
      </c>
    </row>
    <row r="1292" spans="72:72" hidden="1" x14ac:dyDescent="0.25">
      <c r="BT1292" s="6" t="str">
        <f>IF('Individual Costs &amp; Income'!$U1299="", "", 'Individual Costs &amp; Income'!$U1299)</f>
        <v/>
      </c>
    </row>
    <row r="1293" spans="72:72" hidden="1" x14ac:dyDescent="0.25">
      <c r="BT1293" s="6" t="str">
        <f>IF('Individual Costs &amp; Income'!$U1300="", "", 'Individual Costs &amp; Income'!$U1300)</f>
        <v/>
      </c>
    </row>
    <row r="1294" spans="72:72" hidden="1" x14ac:dyDescent="0.25">
      <c r="BT1294" s="6" t="str">
        <f>IF('Individual Costs &amp; Income'!$U1301="", "", 'Individual Costs &amp; Income'!$U1301)</f>
        <v/>
      </c>
    </row>
    <row r="1295" spans="72:72" hidden="1" x14ac:dyDescent="0.25">
      <c r="BT1295" s="6" t="str">
        <f>IF('Individual Costs &amp; Income'!$U1302="", "", 'Individual Costs &amp; Income'!$U1302)</f>
        <v/>
      </c>
    </row>
    <row r="1296" spans="72:72" hidden="1" x14ac:dyDescent="0.25">
      <c r="BT1296" s="6" t="str">
        <f>IF('Individual Costs &amp; Income'!$U1303="", "", 'Individual Costs &amp; Income'!$U1303)</f>
        <v/>
      </c>
    </row>
    <row r="1297" spans="72:72" hidden="1" x14ac:dyDescent="0.25">
      <c r="BT1297" s="6" t="str">
        <f>IF('Individual Costs &amp; Income'!$U1304="", "", 'Individual Costs &amp; Income'!$U1304)</f>
        <v/>
      </c>
    </row>
    <row r="1298" spans="72:72" hidden="1" x14ac:dyDescent="0.25">
      <c r="BT1298" s="6" t="str">
        <f>IF('Individual Costs &amp; Income'!$U1305="", "", 'Individual Costs &amp; Income'!$U1305)</f>
        <v/>
      </c>
    </row>
    <row r="1299" spans="72:72" hidden="1" x14ac:dyDescent="0.25">
      <c r="BT1299" s="6" t="str">
        <f>IF('Individual Costs &amp; Income'!$U1306="", "", 'Individual Costs &amp; Income'!$U1306)</f>
        <v/>
      </c>
    </row>
    <row r="1300" spans="72:72" hidden="1" x14ac:dyDescent="0.25">
      <c r="BT1300" s="6" t="str">
        <f>IF('Individual Costs &amp; Income'!$U1307="", "", 'Individual Costs &amp; Income'!$U1307)</f>
        <v/>
      </c>
    </row>
    <row r="1301" spans="72:72" hidden="1" x14ac:dyDescent="0.25">
      <c r="BT1301" s="6" t="str">
        <f>IF('Individual Costs &amp; Income'!$U1308="", "", 'Individual Costs &amp; Income'!$U1308)</f>
        <v/>
      </c>
    </row>
    <row r="1302" spans="72:72" hidden="1" x14ac:dyDescent="0.25">
      <c r="BT1302" s="6" t="str">
        <f>IF('Individual Costs &amp; Income'!$U1309="", "", 'Individual Costs &amp; Income'!$U1309)</f>
        <v/>
      </c>
    </row>
    <row r="1303" spans="72:72" hidden="1" x14ac:dyDescent="0.25">
      <c r="BT1303" s="6" t="str">
        <f>IF('Individual Costs &amp; Income'!$U1310="", "", 'Individual Costs &amp; Income'!$U1310)</f>
        <v/>
      </c>
    </row>
    <row r="1304" spans="72:72" hidden="1" x14ac:dyDescent="0.25">
      <c r="BT1304" s="6" t="str">
        <f>IF('Individual Costs &amp; Income'!$U1311="", "", 'Individual Costs &amp; Income'!$U1311)</f>
        <v/>
      </c>
    </row>
    <row r="1305" spans="72:72" hidden="1" x14ac:dyDescent="0.25">
      <c r="BT1305" s="6" t="str">
        <f>IF('Individual Costs &amp; Income'!$U1312="", "", 'Individual Costs &amp; Income'!$U1312)</f>
        <v/>
      </c>
    </row>
    <row r="1306" spans="72:72" hidden="1" x14ac:dyDescent="0.25">
      <c r="BT1306" s="6" t="str">
        <f>IF('Individual Costs &amp; Income'!$U1313="", "", 'Individual Costs &amp; Income'!$U1313)</f>
        <v/>
      </c>
    </row>
    <row r="1307" spans="72:72" hidden="1" x14ac:dyDescent="0.25">
      <c r="BT1307" s="6" t="str">
        <f>IF('Individual Costs &amp; Income'!$U1314="", "", 'Individual Costs &amp; Income'!$U1314)</f>
        <v/>
      </c>
    </row>
    <row r="1308" spans="72:72" hidden="1" x14ac:dyDescent="0.25">
      <c r="BT1308" s="6" t="str">
        <f>IF('Individual Costs &amp; Income'!$U1315="", "", 'Individual Costs &amp; Income'!$U1315)</f>
        <v/>
      </c>
    </row>
    <row r="1309" spans="72:72" hidden="1" x14ac:dyDescent="0.25">
      <c r="BT1309" s="6" t="str">
        <f>IF('Individual Costs &amp; Income'!$U1316="", "", 'Individual Costs &amp; Income'!$U1316)</f>
        <v/>
      </c>
    </row>
    <row r="1310" spans="72:72" hidden="1" x14ac:dyDescent="0.25">
      <c r="BT1310" s="6" t="str">
        <f>IF('Individual Costs &amp; Income'!$U1317="", "", 'Individual Costs &amp; Income'!$U1317)</f>
        <v/>
      </c>
    </row>
    <row r="1311" spans="72:72" hidden="1" x14ac:dyDescent="0.25">
      <c r="BT1311" s="6" t="str">
        <f>IF('Individual Costs &amp; Income'!$U1318="", "", 'Individual Costs &amp; Income'!$U1318)</f>
        <v/>
      </c>
    </row>
    <row r="1312" spans="72:72" hidden="1" x14ac:dyDescent="0.25">
      <c r="BT1312" s="6" t="str">
        <f>IF('Individual Costs &amp; Income'!$U1319="", "", 'Individual Costs &amp; Income'!$U1319)</f>
        <v/>
      </c>
    </row>
    <row r="1313" spans="72:72" hidden="1" x14ac:dyDescent="0.25">
      <c r="BT1313" s="6" t="str">
        <f>IF('Individual Costs &amp; Income'!$U1320="", "", 'Individual Costs &amp; Income'!$U1320)</f>
        <v/>
      </c>
    </row>
    <row r="1314" spans="72:72" hidden="1" x14ac:dyDescent="0.25">
      <c r="BT1314" s="6" t="str">
        <f>IF('Individual Costs &amp; Income'!$U1321="", "", 'Individual Costs &amp; Income'!$U1321)</f>
        <v/>
      </c>
    </row>
    <row r="1315" spans="72:72" hidden="1" x14ac:dyDescent="0.25">
      <c r="BT1315" s="6" t="str">
        <f>IF('Individual Costs &amp; Income'!$U1322="", "", 'Individual Costs &amp; Income'!$U1322)</f>
        <v/>
      </c>
    </row>
    <row r="1316" spans="72:72" hidden="1" x14ac:dyDescent="0.25">
      <c r="BT1316" s="6" t="str">
        <f>IF('Individual Costs &amp; Income'!$U1323="", "", 'Individual Costs &amp; Income'!$U1323)</f>
        <v/>
      </c>
    </row>
    <row r="1317" spans="72:72" hidden="1" x14ac:dyDescent="0.25">
      <c r="BT1317" s="6" t="str">
        <f>IF('Individual Costs &amp; Income'!$U1324="", "", 'Individual Costs &amp; Income'!$U1324)</f>
        <v/>
      </c>
    </row>
    <row r="1318" spans="72:72" hidden="1" x14ac:dyDescent="0.25">
      <c r="BT1318" s="6" t="str">
        <f>IF('Individual Costs &amp; Income'!$U1325="", "", 'Individual Costs &amp; Income'!$U1325)</f>
        <v/>
      </c>
    </row>
    <row r="1319" spans="72:72" hidden="1" x14ac:dyDescent="0.25">
      <c r="BT1319" s="6" t="str">
        <f>IF('Individual Costs &amp; Income'!$U1326="", "", 'Individual Costs &amp; Income'!$U1326)</f>
        <v/>
      </c>
    </row>
    <row r="1320" spans="72:72" hidden="1" x14ac:dyDescent="0.25">
      <c r="BT1320" s="6" t="str">
        <f>IF('Individual Costs &amp; Income'!$U1327="", "", 'Individual Costs &amp; Income'!$U1327)</f>
        <v/>
      </c>
    </row>
    <row r="1321" spans="72:72" hidden="1" x14ac:dyDescent="0.25">
      <c r="BT1321" s="6" t="str">
        <f>IF('Individual Costs &amp; Income'!$U1328="", "", 'Individual Costs &amp; Income'!$U1328)</f>
        <v/>
      </c>
    </row>
    <row r="1322" spans="72:72" hidden="1" x14ac:dyDescent="0.25">
      <c r="BT1322" s="6" t="str">
        <f>IF('Individual Costs &amp; Income'!$U1329="", "", 'Individual Costs &amp; Income'!$U1329)</f>
        <v/>
      </c>
    </row>
    <row r="1323" spans="72:72" hidden="1" x14ac:dyDescent="0.25">
      <c r="BT1323" s="6" t="str">
        <f>IF('Individual Costs &amp; Income'!$U1330="", "", 'Individual Costs &amp; Income'!$U1330)</f>
        <v/>
      </c>
    </row>
    <row r="1324" spans="72:72" hidden="1" x14ac:dyDescent="0.25">
      <c r="BT1324" s="6" t="str">
        <f>IF('Individual Costs &amp; Income'!$U1331="", "", 'Individual Costs &amp; Income'!$U1331)</f>
        <v/>
      </c>
    </row>
    <row r="1325" spans="72:72" hidden="1" x14ac:dyDescent="0.25">
      <c r="BT1325" s="6" t="str">
        <f>IF('Individual Costs &amp; Income'!$U1332="", "", 'Individual Costs &amp; Income'!$U1332)</f>
        <v/>
      </c>
    </row>
    <row r="1326" spans="72:72" hidden="1" x14ac:dyDescent="0.25">
      <c r="BT1326" s="6" t="str">
        <f>IF('Individual Costs &amp; Income'!$U1333="", "", 'Individual Costs &amp; Income'!$U1333)</f>
        <v/>
      </c>
    </row>
    <row r="1327" spans="72:72" hidden="1" x14ac:dyDescent="0.25">
      <c r="BT1327" s="6" t="str">
        <f>IF('Individual Costs &amp; Income'!$U1334="", "", 'Individual Costs &amp; Income'!$U1334)</f>
        <v/>
      </c>
    </row>
    <row r="1328" spans="72:72" hidden="1" x14ac:dyDescent="0.25">
      <c r="BT1328" s="6" t="str">
        <f>IF('Individual Costs &amp; Income'!$U1335="", "", 'Individual Costs &amp; Income'!$U1335)</f>
        <v/>
      </c>
    </row>
    <row r="1329" spans="72:72" hidden="1" x14ac:dyDescent="0.25">
      <c r="BT1329" s="6" t="str">
        <f>IF('Individual Costs &amp; Income'!$U1336="", "", 'Individual Costs &amp; Income'!$U1336)</f>
        <v/>
      </c>
    </row>
    <row r="1330" spans="72:72" hidden="1" x14ac:dyDescent="0.25">
      <c r="BT1330" s="6" t="str">
        <f>IF('Individual Costs &amp; Income'!$U1337="", "", 'Individual Costs &amp; Income'!$U1337)</f>
        <v/>
      </c>
    </row>
    <row r="1331" spans="72:72" hidden="1" x14ac:dyDescent="0.25">
      <c r="BT1331" s="6" t="str">
        <f>IF('Individual Costs &amp; Income'!$U1338="", "", 'Individual Costs &amp; Income'!$U1338)</f>
        <v/>
      </c>
    </row>
    <row r="1332" spans="72:72" hidden="1" x14ac:dyDescent="0.25">
      <c r="BT1332" s="6" t="str">
        <f>IF('Individual Costs &amp; Income'!$U1339="", "", 'Individual Costs &amp; Income'!$U1339)</f>
        <v/>
      </c>
    </row>
    <row r="1333" spans="72:72" hidden="1" x14ac:dyDescent="0.25">
      <c r="BT1333" s="6" t="str">
        <f>IF('Individual Costs &amp; Income'!$U1340="", "", 'Individual Costs &amp; Income'!$U1340)</f>
        <v/>
      </c>
    </row>
    <row r="1334" spans="72:72" hidden="1" x14ac:dyDescent="0.25">
      <c r="BT1334" s="6" t="str">
        <f>IF('Individual Costs &amp; Income'!$U1341="", "", 'Individual Costs &amp; Income'!$U1341)</f>
        <v/>
      </c>
    </row>
    <row r="1335" spans="72:72" hidden="1" x14ac:dyDescent="0.25">
      <c r="BT1335" s="6" t="str">
        <f>IF('Individual Costs &amp; Income'!$U1342="", "", 'Individual Costs &amp; Income'!$U1342)</f>
        <v/>
      </c>
    </row>
    <row r="1336" spans="72:72" hidden="1" x14ac:dyDescent="0.25">
      <c r="BT1336" s="6" t="str">
        <f>IF('Individual Costs &amp; Income'!$U1343="", "", 'Individual Costs &amp; Income'!$U1343)</f>
        <v/>
      </c>
    </row>
    <row r="1337" spans="72:72" hidden="1" x14ac:dyDescent="0.25">
      <c r="BT1337" s="6" t="str">
        <f>IF('Individual Costs &amp; Income'!$U1344="", "", 'Individual Costs &amp; Income'!$U1344)</f>
        <v/>
      </c>
    </row>
    <row r="1338" spans="72:72" hidden="1" x14ac:dyDescent="0.25">
      <c r="BT1338" s="6" t="str">
        <f>IF('Individual Costs &amp; Income'!$U1345="", "", 'Individual Costs &amp; Income'!$U1345)</f>
        <v/>
      </c>
    </row>
    <row r="1339" spans="72:72" hidden="1" x14ac:dyDescent="0.25">
      <c r="BT1339" s="6" t="str">
        <f>IF('Individual Costs &amp; Income'!$U1346="", "", 'Individual Costs &amp; Income'!$U1346)</f>
        <v/>
      </c>
    </row>
    <row r="1340" spans="72:72" hidden="1" x14ac:dyDescent="0.25">
      <c r="BT1340" s="6" t="str">
        <f>IF('Individual Costs &amp; Income'!$U1347="", "", 'Individual Costs &amp; Income'!$U1347)</f>
        <v/>
      </c>
    </row>
    <row r="1341" spans="72:72" hidden="1" x14ac:dyDescent="0.25">
      <c r="BT1341" s="6" t="str">
        <f>IF('Individual Costs &amp; Income'!$U1348="", "", 'Individual Costs &amp; Income'!$U1348)</f>
        <v/>
      </c>
    </row>
    <row r="1342" spans="72:72" hidden="1" x14ac:dyDescent="0.25">
      <c r="BT1342" s="6" t="str">
        <f>IF('Individual Costs &amp; Income'!$U1349="", "", 'Individual Costs &amp; Income'!$U1349)</f>
        <v/>
      </c>
    </row>
    <row r="1343" spans="72:72" hidden="1" x14ac:dyDescent="0.25">
      <c r="BT1343" s="6" t="str">
        <f>IF('Individual Costs &amp; Income'!$U1350="", "", 'Individual Costs &amp; Income'!$U1350)</f>
        <v/>
      </c>
    </row>
    <row r="1344" spans="72:72" hidden="1" x14ac:dyDescent="0.25">
      <c r="BT1344" s="6" t="str">
        <f>IF('Individual Costs &amp; Income'!$U1351="", "", 'Individual Costs &amp; Income'!$U1351)</f>
        <v/>
      </c>
    </row>
    <row r="1345" spans="72:72" hidden="1" x14ac:dyDescent="0.25">
      <c r="BT1345" s="6" t="str">
        <f>IF('Individual Costs &amp; Income'!$U1352="", "", 'Individual Costs &amp; Income'!$U1352)</f>
        <v/>
      </c>
    </row>
    <row r="1346" spans="72:72" hidden="1" x14ac:dyDescent="0.25">
      <c r="BT1346" s="6" t="str">
        <f>IF('Individual Costs &amp; Income'!$U1353="", "", 'Individual Costs &amp; Income'!$U1353)</f>
        <v/>
      </c>
    </row>
    <row r="1347" spans="72:72" hidden="1" x14ac:dyDescent="0.25">
      <c r="BT1347" s="6" t="str">
        <f>IF('Individual Costs &amp; Income'!$U1354="", "", 'Individual Costs &amp; Income'!$U1354)</f>
        <v/>
      </c>
    </row>
    <row r="1348" spans="72:72" hidden="1" x14ac:dyDescent="0.25">
      <c r="BT1348" s="6" t="str">
        <f>IF('Individual Costs &amp; Income'!$U1355="", "", 'Individual Costs &amp; Income'!$U1355)</f>
        <v/>
      </c>
    </row>
    <row r="1349" spans="72:72" hidden="1" x14ac:dyDescent="0.25">
      <c r="BT1349" s="6" t="str">
        <f>IF('Individual Costs &amp; Income'!$U1356="", "", 'Individual Costs &amp; Income'!$U1356)</f>
        <v/>
      </c>
    </row>
    <row r="1350" spans="72:72" hidden="1" x14ac:dyDescent="0.25">
      <c r="BT1350" s="6" t="str">
        <f>IF('Individual Costs &amp; Income'!$U1357="", "", 'Individual Costs &amp; Income'!$U1357)</f>
        <v/>
      </c>
    </row>
    <row r="1351" spans="72:72" hidden="1" x14ac:dyDescent="0.25">
      <c r="BT1351" s="6" t="str">
        <f>IF('Individual Costs &amp; Income'!$U1358="", "", 'Individual Costs &amp; Income'!$U1358)</f>
        <v/>
      </c>
    </row>
    <row r="1352" spans="72:72" hidden="1" x14ac:dyDescent="0.25">
      <c r="BT1352" s="6" t="str">
        <f>IF('Individual Costs &amp; Income'!$U1359="", "", 'Individual Costs &amp; Income'!$U1359)</f>
        <v/>
      </c>
    </row>
    <row r="1353" spans="72:72" hidden="1" x14ac:dyDescent="0.25">
      <c r="BT1353" s="6" t="str">
        <f>IF('Individual Costs &amp; Income'!$U1360="", "", 'Individual Costs &amp; Income'!$U1360)</f>
        <v/>
      </c>
    </row>
    <row r="1354" spans="72:72" hidden="1" x14ac:dyDescent="0.25">
      <c r="BT1354" s="6" t="str">
        <f>IF('Individual Costs &amp; Income'!$U1361="", "", 'Individual Costs &amp; Income'!$U1361)</f>
        <v/>
      </c>
    </row>
    <row r="1355" spans="72:72" hidden="1" x14ac:dyDescent="0.25">
      <c r="BT1355" s="6" t="str">
        <f>IF('Individual Costs &amp; Income'!$U1362="", "", 'Individual Costs &amp; Income'!$U1362)</f>
        <v/>
      </c>
    </row>
    <row r="1356" spans="72:72" hidden="1" x14ac:dyDescent="0.25">
      <c r="BT1356" s="6" t="str">
        <f>IF('Individual Costs &amp; Income'!$U1363="", "", 'Individual Costs &amp; Income'!$U1363)</f>
        <v/>
      </c>
    </row>
    <row r="1357" spans="72:72" hidden="1" x14ac:dyDescent="0.25">
      <c r="BT1357" s="6" t="str">
        <f>IF('Individual Costs &amp; Income'!$U1364="", "", 'Individual Costs &amp; Income'!$U1364)</f>
        <v/>
      </c>
    </row>
    <row r="1358" spans="72:72" hidden="1" x14ac:dyDescent="0.25">
      <c r="BT1358" s="6" t="str">
        <f>IF('Individual Costs &amp; Income'!$U1365="", "", 'Individual Costs &amp; Income'!$U1365)</f>
        <v/>
      </c>
    </row>
    <row r="1359" spans="72:72" hidden="1" x14ac:dyDescent="0.25">
      <c r="BT1359" s="6" t="str">
        <f>IF('Individual Costs &amp; Income'!$U1366="", "", 'Individual Costs &amp; Income'!$U1366)</f>
        <v/>
      </c>
    </row>
    <row r="1360" spans="72:72" hidden="1" x14ac:dyDescent="0.25">
      <c r="BT1360" s="6" t="str">
        <f>IF('Individual Costs &amp; Income'!$U1367="", "", 'Individual Costs &amp; Income'!$U1367)</f>
        <v/>
      </c>
    </row>
    <row r="1361" spans="72:72" hidden="1" x14ac:dyDescent="0.25">
      <c r="BT1361" s="6" t="str">
        <f>IF('Individual Costs &amp; Income'!$U1368="", "", 'Individual Costs &amp; Income'!$U1368)</f>
        <v/>
      </c>
    </row>
    <row r="1362" spans="72:72" hidden="1" x14ac:dyDescent="0.25">
      <c r="BT1362" s="6" t="str">
        <f>IF('Individual Costs &amp; Income'!$U1369="", "", 'Individual Costs &amp; Income'!$U1369)</f>
        <v/>
      </c>
    </row>
    <row r="1363" spans="72:72" hidden="1" x14ac:dyDescent="0.25">
      <c r="BT1363" s="6" t="str">
        <f>IF('Individual Costs &amp; Income'!$U1370="", "", 'Individual Costs &amp; Income'!$U1370)</f>
        <v/>
      </c>
    </row>
    <row r="1364" spans="72:72" hidden="1" x14ac:dyDescent="0.25">
      <c r="BT1364" s="6" t="str">
        <f>IF('Individual Costs &amp; Income'!$U1371="", "", 'Individual Costs &amp; Income'!$U1371)</f>
        <v/>
      </c>
    </row>
    <row r="1365" spans="72:72" hidden="1" x14ac:dyDescent="0.25">
      <c r="BT1365" s="6" t="str">
        <f>IF('Individual Costs &amp; Income'!$U1372="", "", 'Individual Costs &amp; Income'!$U1372)</f>
        <v/>
      </c>
    </row>
    <row r="1366" spans="72:72" hidden="1" x14ac:dyDescent="0.25">
      <c r="BT1366" s="6" t="str">
        <f>IF('Individual Costs &amp; Income'!$U1373="", "", 'Individual Costs &amp; Income'!$U1373)</f>
        <v/>
      </c>
    </row>
    <row r="1367" spans="72:72" hidden="1" x14ac:dyDescent="0.25">
      <c r="BT1367" s="6" t="str">
        <f>IF('Individual Costs &amp; Income'!$U1374="", "", 'Individual Costs &amp; Income'!$U1374)</f>
        <v/>
      </c>
    </row>
    <row r="1368" spans="72:72" hidden="1" x14ac:dyDescent="0.25">
      <c r="BT1368" s="6" t="str">
        <f>IF('Individual Costs &amp; Income'!$U1375="", "", 'Individual Costs &amp; Income'!$U1375)</f>
        <v/>
      </c>
    </row>
    <row r="1369" spans="72:72" hidden="1" x14ac:dyDescent="0.25">
      <c r="BT1369" s="6" t="str">
        <f>IF('Individual Costs &amp; Income'!$U1376="", "", 'Individual Costs &amp; Income'!$U1376)</f>
        <v/>
      </c>
    </row>
    <row r="1370" spans="72:72" hidden="1" x14ac:dyDescent="0.25">
      <c r="BT1370" s="6" t="str">
        <f>IF('Individual Costs &amp; Income'!$U1377="", "", 'Individual Costs &amp; Income'!$U1377)</f>
        <v/>
      </c>
    </row>
    <row r="1371" spans="72:72" hidden="1" x14ac:dyDescent="0.25">
      <c r="BT1371" s="6" t="str">
        <f>IF('Individual Costs &amp; Income'!$U1378="", "", 'Individual Costs &amp; Income'!$U1378)</f>
        <v/>
      </c>
    </row>
    <row r="1372" spans="72:72" hidden="1" x14ac:dyDescent="0.25">
      <c r="BT1372" s="6" t="str">
        <f>IF('Individual Costs &amp; Income'!$U1379="", "", 'Individual Costs &amp; Income'!$U1379)</f>
        <v/>
      </c>
    </row>
    <row r="1373" spans="72:72" hidden="1" x14ac:dyDescent="0.25">
      <c r="BT1373" s="6" t="str">
        <f>IF('Individual Costs &amp; Income'!$U1380="", "", 'Individual Costs &amp; Income'!$U1380)</f>
        <v/>
      </c>
    </row>
    <row r="1374" spans="72:72" hidden="1" x14ac:dyDescent="0.25">
      <c r="BT1374" s="6" t="str">
        <f>IF('Individual Costs &amp; Income'!$U1381="", "", 'Individual Costs &amp; Income'!$U1381)</f>
        <v/>
      </c>
    </row>
    <row r="1375" spans="72:72" hidden="1" x14ac:dyDescent="0.25">
      <c r="BT1375" s="6" t="str">
        <f>IF('Individual Costs &amp; Income'!$U1382="", "", 'Individual Costs &amp; Income'!$U1382)</f>
        <v/>
      </c>
    </row>
    <row r="1376" spans="72:72" hidden="1" x14ac:dyDescent="0.25">
      <c r="BT1376" s="6" t="str">
        <f>IF('Individual Costs &amp; Income'!$U1383="", "", 'Individual Costs &amp; Income'!$U1383)</f>
        <v/>
      </c>
    </row>
    <row r="1377" spans="72:72" hidden="1" x14ac:dyDescent="0.25">
      <c r="BT1377" s="6" t="str">
        <f>IF('Individual Costs &amp; Income'!$U1384="", "", 'Individual Costs &amp; Income'!$U1384)</f>
        <v/>
      </c>
    </row>
    <row r="1378" spans="72:72" hidden="1" x14ac:dyDescent="0.25">
      <c r="BT1378" s="6" t="str">
        <f>IF('Individual Costs &amp; Income'!$U1385="", "", 'Individual Costs &amp; Income'!$U1385)</f>
        <v/>
      </c>
    </row>
    <row r="1379" spans="72:72" hidden="1" x14ac:dyDescent="0.25">
      <c r="BT1379" s="6" t="str">
        <f>IF('Individual Costs &amp; Income'!$U1386="", "", 'Individual Costs &amp; Income'!$U1386)</f>
        <v/>
      </c>
    </row>
    <row r="1380" spans="72:72" hidden="1" x14ac:dyDescent="0.25">
      <c r="BT1380" s="6" t="str">
        <f>IF('Individual Costs &amp; Income'!$U1387="", "", 'Individual Costs &amp; Income'!$U1387)</f>
        <v/>
      </c>
    </row>
    <row r="1381" spans="72:72" hidden="1" x14ac:dyDescent="0.25">
      <c r="BT1381" s="6" t="str">
        <f>IF('Individual Costs &amp; Income'!$U1388="", "", 'Individual Costs &amp; Income'!$U1388)</f>
        <v/>
      </c>
    </row>
    <row r="1382" spans="72:72" hidden="1" x14ac:dyDescent="0.25">
      <c r="BT1382" s="6" t="str">
        <f>IF('Individual Costs &amp; Income'!$U1389="", "", 'Individual Costs &amp; Income'!$U1389)</f>
        <v/>
      </c>
    </row>
    <row r="1383" spans="72:72" hidden="1" x14ac:dyDescent="0.25">
      <c r="BT1383" s="6" t="str">
        <f>IF('Individual Costs &amp; Income'!$U1390="", "", 'Individual Costs &amp; Income'!$U1390)</f>
        <v/>
      </c>
    </row>
    <row r="1384" spans="72:72" hidden="1" x14ac:dyDescent="0.25">
      <c r="BT1384" s="6" t="str">
        <f>IF('Individual Costs &amp; Income'!$U1391="", "", 'Individual Costs &amp; Income'!$U1391)</f>
        <v/>
      </c>
    </row>
    <row r="1385" spans="72:72" hidden="1" x14ac:dyDescent="0.25">
      <c r="BT1385" s="6" t="str">
        <f>IF('Individual Costs &amp; Income'!$U1392="", "", 'Individual Costs &amp; Income'!$U1392)</f>
        <v/>
      </c>
    </row>
    <row r="1386" spans="72:72" hidden="1" x14ac:dyDescent="0.25">
      <c r="BT1386" s="6" t="str">
        <f>IF('Individual Costs &amp; Income'!$U1393="", "", 'Individual Costs &amp; Income'!$U1393)</f>
        <v/>
      </c>
    </row>
    <row r="1387" spans="72:72" hidden="1" x14ac:dyDescent="0.25">
      <c r="BT1387" s="6" t="str">
        <f>IF('Individual Costs &amp; Income'!$U1394="", "", 'Individual Costs &amp; Income'!$U1394)</f>
        <v/>
      </c>
    </row>
    <row r="1388" spans="72:72" hidden="1" x14ac:dyDescent="0.25">
      <c r="BT1388" s="6" t="str">
        <f>IF('Individual Costs &amp; Income'!$U1395="", "", 'Individual Costs &amp; Income'!$U1395)</f>
        <v/>
      </c>
    </row>
    <row r="1389" spans="72:72" hidden="1" x14ac:dyDescent="0.25">
      <c r="BT1389" s="6" t="str">
        <f>IF('Individual Costs &amp; Income'!$U1396="", "", 'Individual Costs &amp; Income'!$U1396)</f>
        <v/>
      </c>
    </row>
    <row r="1390" spans="72:72" hidden="1" x14ac:dyDescent="0.25">
      <c r="BT1390" s="6" t="str">
        <f>IF('Individual Costs &amp; Income'!$U1397="", "", 'Individual Costs &amp; Income'!$U1397)</f>
        <v/>
      </c>
    </row>
    <row r="1391" spans="72:72" hidden="1" x14ac:dyDescent="0.25">
      <c r="BT1391" s="6" t="str">
        <f>IF('Individual Costs &amp; Income'!$U1398="", "", 'Individual Costs &amp; Income'!$U1398)</f>
        <v/>
      </c>
    </row>
    <row r="1392" spans="72:72" hidden="1" x14ac:dyDescent="0.25">
      <c r="BT1392" s="6" t="str">
        <f>IF('Individual Costs &amp; Income'!$U1399="", "", 'Individual Costs &amp; Income'!$U1399)</f>
        <v/>
      </c>
    </row>
    <row r="1393" spans="72:72" hidden="1" x14ac:dyDescent="0.25">
      <c r="BT1393" s="6" t="str">
        <f>IF('Individual Costs &amp; Income'!$U1400="", "", 'Individual Costs &amp; Income'!$U1400)</f>
        <v/>
      </c>
    </row>
    <row r="1394" spans="72:72" hidden="1" x14ac:dyDescent="0.25">
      <c r="BT1394" s="6" t="str">
        <f>IF('Individual Costs &amp; Income'!$U1401="", "", 'Individual Costs &amp; Income'!$U1401)</f>
        <v/>
      </c>
    </row>
    <row r="1395" spans="72:72" hidden="1" x14ac:dyDescent="0.25">
      <c r="BT1395" s="6" t="str">
        <f>IF('Individual Costs &amp; Income'!$U1402="", "", 'Individual Costs &amp; Income'!$U1402)</f>
        <v/>
      </c>
    </row>
    <row r="1396" spans="72:72" hidden="1" x14ac:dyDescent="0.25">
      <c r="BT1396" s="6" t="str">
        <f>IF('Individual Costs &amp; Income'!$U1403="", "", 'Individual Costs &amp; Income'!$U1403)</f>
        <v/>
      </c>
    </row>
    <row r="1397" spans="72:72" hidden="1" x14ac:dyDescent="0.25">
      <c r="BT1397" s="6" t="str">
        <f>IF('Individual Costs &amp; Income'!$U1404="", "", 'Individual Costs &amp; Income'!$U1404)</f>
        <v/>
      </c>
    </row>
    <row r="1398" spans="72:72" hidden="1" x14ac:dyDescent="0.25">
      <c r="BT1398" s="6" t="str">
        <f>IF('Individual Costs &amp; Income'!$U1405="", "", 'Individual Costs &amp; Income'!$U1405)</f>
        <v/>
      </c>
    </row>
    <row r="1399" spans="72:72" hidden="1" x14ac:dyDescent="0.25">
      <c r="BT1399" s="6" t="str">
        <f>IF('Individual Costs &amp; Income'!$U1406="", "", 'Individual Costs &amp; Income'!$U1406)</f>
        <v/>
      </c>
    </row>
    <row r="1400" spans="72:72" hidden="1" x14ac:dyDescent="0.25">
      <c r="BT1400" s="6" t="str">
        <f>IF('Individual Costs &amp; Income'!$U1407="", "", 'Individual Costs &amp; Income'!$U1407)</f>
        <v/>
      </c>
    </row>
    <row r="1401" spans="72:72" hidden="1" x14ac:dyDescent="0.25">
      <c r="BT1401" s="6" t="str">
        <f>IF('Individual Costs &amp; Income'!$U1408="", "", 'Individual Costs &amp; Income'!$U1408)</f>
        <v/>
      </c>
    </row>
    <row r="1402" spans="72:72" hidden="1" x14ac:dyDescent="0.25">
      <c r="BT1402" s="6" t="str">
        <f>IF('Individual Costs &amp; Income'!$U1409="", "", 'Individual Costs &amp; Income'!$U1409)</f>
        <v/>
      </c>
    </row>
    <row r="1403" spans="72:72" hidden="1" x14ac:dyDescent="0.25">
      <c r="BT1403" s="6" t="str">
        <f>IF('Individual Costs &amp; Income'!$U1410="", "", 'Individual Costs &amp; Income'!$U1410)</f>
        <v/>
      </c>
    </row>
    <row r="1404" spans="72:72" hidden="1" x14ac:dyDescent="0.25">
      <c r="BT1404" s="6" t="str">
        <f>IF('Individual Costs &amp; Income'!$U1411="", "", 'Individual Costs &amp; Income'!$U1411)</f>
        <v/>
      </c>
    </row>
    <row r="1405" spans="72:72" hidden="1" x14ac:dyDescent="0.25">
      <c r="BT1405" s="6" t="str">
        <f>IF('Individual Costs &amp; Income'!$U1412="", "", 'Individual Costs &amp; Income'!$U1412)</f>
        <v/>
      </c>
    </row>
    <row r="1406" spans="72:72" hidden="1" x14ac:dyDescent="0.25">
      <c r="BT1406" s="6" t="str">
        <f>IF('Individual Costs &amp; Income'!$U1413="", "", 'Individual Costs &amp; Income'!$U1413)</f>
        <v/>
      </c>
    </row>
    <row r="1407" spans="72:72" hidden="1" x14ac:dyDescent="0.25">
      <c r="BT1407" s="6" t="str">
        <f>IF('Individual Costs &amp; Income'!$U1414="", "", 'Individual Costs &amp; Income'!$U1414)</f>
        <v/>
      </c>
    </row>
    <row r="1408" spans="72:72" hidden="1" x14ac:dyDescent="0.25">
      <c r="BT1408" s="6" t="str">
        <f>IF('Individual Costs &amp; Income'!$U1415="", "", 'Individual Costs &amp; Income'!$U1415)</f>
        <v/>
      </c>
    </row>
    <row r="1409" spans="72:72" hidden="1" x14ac:dyDescent="0.25">
      <c r="BT1409" s="6" t="str">
        <f>IF('Individual Costs &amp; Income'!$U1416="", "", 'Individual Costs &amp; Income'!$U1416)</f>
        <v/>
      </c>
    </row>
    <row r="1410" spans="72:72" hidden="1" x14ac:dyDescent="0.25">
      <c r="BT1410" s="6" t="str">
        <f>IF('Individual Costs &amp; Income'!$U1417="", "", 'Individual Costs &amp; Income'!$U1417)</f>
        <v/>
      </c>
    </row>
    <row r="1411" spans="72:72" hidden="1" x14ac:dyDescent="0.25">
      <c r="BT1411" s="6" t="str">
        <f>IF('Individual Costs &amp; Income'!$U1418="", "", 'Individual Costs &amp; Income'!$U1418)</f>
        <v/>
      </c>
    </row>
    <row r="1412" spans="72:72" hidden="1" x14ac:dyDescent="0.25">
      <c r="BT1412" s="6" t="str">
        <f>IF('Individual Costs &amp; Income'!$U1419="", "", 'Individual Costs &amp; Income'!$U1419)</f>
        <v/>
      </c>
    </row>
    <row r="1413" spans="72:72" hidden="1" x14ac:dyDescent="0.25">
      <c r="BT1413" s="6" t="str">
        <f>IF('Individual Costs &amp; Income'!$U1420="", "", 'Individual Costs &amp; Income'!$U1420)</f>
        <v/>
      </c>
    </row>
    <row r="1414" spans="72:72" hidden="1" x14ac:dyDescent="0.25">
      <c r="BT1414" s="6" t="str">
        <f>IF('Individual Costs &amp; Income'!$U1421="", "", 'Individual Costs &amp; Income'!$U1421)</f>
        <v/>
      </c>
    </row>
    <row r="1415" spans="72:72" hidden="1" x14ac:dyDescent="0.25">
      <c r="BT1415" s="6" t="str">
        <f>IF('Individual Costs &amp; Income'!$U1422="", "", 'Individual Costs &amp; Income'!$U1422)</f>
        <v/>
      </c>
    </row>
    <row r="1416" spans="72:72" hidden="1" x14ac:dyDescent="0.25">
      <c r="BT1416" s="6" t="str">
        <f>IF('Individual Costs &amp; Income'!$U1423="", "", 'Individual Costs &amp; Income'!$U1423)</f>
        <v/>
      </c>
    </row>
    <row r="1417" spans="72:72" hidden="1" x14ac:dyDescent="0.25">
      <c r="BT1417" s="6" t="str">
        <f>IF('Individual Costs &amp; Income'!$U1424="", "", 'Individual Costs &amp; Income'!$U1424)</f>
        <v/>
      </c>
    </row>
    <row r="1418" spans="72:72" hidden="1" x14ac:dyDescent="0.25">
      <c r="BT1418" s="6" t="str">
        <f>IF('Individual Costs &amp; Income'!$U1425="", "", 'Individual Costs &amp; Income'!$U1425)</f>
        <v/>
      </c>
    </row>
    <row r="1419" spans="72:72" hidden="1" x14ac:dyDescent="0.25">
      <c r="BT1419" s="6" t="str">
        <f>IF('Individual Costs &amp; Income'!$U1426="", "", 'Individual Costs &amp; Income'!$U1426)</f>
        <v/>
      </c>
    </row>
    <row r="1420" spans="72:72" hidden="1" x14ac:dyDescent="0.25">
      <c r="BT1420" s="6" t="str">
        <f>IF('Individual Costs &amp; Income'!$U1427="", "", 'Individual Costs &amp; Income'!$U1427)</f>
        <v/>
      </c>
    </row>
    <row r="1421" spans="72:72" hidden="1" x14ac:dyDescent="0.25">
      <c r="BT1421" s="6" t="str">
        <f>IF('Individual Costs &amp; Income'!$U1428="", "", 'Individual Costs &amp; Income'!$U1428)</f>
        <v/>
      </c>
    </row>
    <row r="1422" spans="72:72" hidden="1" x14ac:dyDescent="0.25">
      <c r="BT1422" s="6" t="str">
        <f>IF('Individual Costs &amp; Income'!$U1429="", "", 'Individual Costs &amp; Income'!$U1429)</f>
        <v/>
      </c>
    </row>
    <row r="1423" spans="72:72" hidden="1" x14ac:dyDescent="0.25">
      <c r="BT1423" s="6" t="str">
        <f>IF('Individual Costs &amp; Income'!$U1430="", "", 'Individual Costs &amp; Income'!$U1430)</f>
        <v/>
      </c>
    </row>
    <row r="1424" spans="72:72" hidden="1" x14ac:dyDescent="0.25">
      <c r="BT1424" s="6" t="str">
        <f>IF('Individual Costs &amp; Income'!$U1431="", "", 'Individual Costs &amp; Income'!$U1431)</f>
        <v/>
      </c>
    </row>
    <row r="1425" spans="72:72" hidden="1" x14ac:dyDescent="0.25">
      <c r="BT1425" s="6" t="str">
        <f>IF('Individual Costs &amp; Income'!$U1432="", "", 'Individual Costs &amp; Income'!$U1432)</f>
        <v/>
      </c>
    </row>
    <row r="1426" spans="72:72" hidden="1" x14ac:dyDescent="0.25">
      <c r="BT1426" s="6" t="str">
        <f>IF('Individual Costs &amp; Income'!$U1433="", "", 'Individual Costs &amp; Income'!$U1433)</f>
        <v/>
      </c>
    </row>
    <row r="1427" spans="72:72" hidden="1" x14ac:dyDescent="0.25">
      <c r="BT1427" s="6" t="str">
        <f>IF('Individual Costs &amp; Income'!$U1434="", "", 'Individual Costs &amp; Income'!$U1434)</f>
        <v/>
      </c>
    </row>
    <row r="1428" spans="72:72" hidden="1" x14ac:dyDescent="0.25">
      <c r="BT1428" s="6" t="str">
        <f>IF('Individual Costs &amp; Income'!$U1435="", "", 'Individual Costs &amp; Income'!$U1435)</f>
        <v/>
      </c>
    </row>
    <row r="1429" spans="72:72" hidden="1" x14ac:dyDescent="0.25">
      <c r="BT1429" s="6" t="str">
        <f>IF('Individual Costs &amp; Income'!$U1436="", "", 'Individual Costs &amp; Income'!$U1436)</f>
        <v/>
      </c>
    </row>
    <row r="1430" spans="72:72" hidden="1" x14ac:dyDescent="0.25">
      <c r="BT1430" s="6" t="str">
        <f>IF('Individual Costs &amp; Income'!$U1437="", "", 'Individual Costs &amp; Income'!$U1437)</f>
        <v/>
      </c>
    </row>
    <row r="1431" spans="72:72" hidden="1" x14ac:dyDescent="0.25">
      <c r="BT1431" s="6" t="str">
        <f>IF('Individual Costs &amp; Income'!$U1438="", "", 'Individual Costs &amp; Income'!$U1438)</f>
        <v/>
      </c>
    </row>
    <row r="1432" spans="72:72" hidden="1" x14ac:dyDescent="0.25">
      <c r="BT1432" s="6" t="str">
        <f>IF('Individual Costs &amp; Income'!$U1439="", "", 'Individual Costs &amp; Income'!$U1439)</f>
        <v/>
      </c>
    </row>
    <row r="1433" spans="72:72" hidden="1" x14ac:dyDescent="0.25">
      <c r="BT1433" s="6" t="str">
        <f>IF('Individual Costs &amp; Income'!$U1440="", "", 'Individual Costs &amp; Income'!$U1440)</f>
        <v/>
      </c>
    </row>
    <row r="1434" spans="72:72" hidden="1" x14ac:dyDescent="0.25">
      <c r="BT1434" s="6" t="str">
        <f>IF('Individual Costs &amp; Income'!$U1441="", "", 'Individual Costs &amp; Income'!$U1441)</f>
        <v/>
      </c>
    </row>
    <row r="1435" spans="72:72" hidden="1" x14ac:dyDescent="0.25">
      <c r="BT1435" s="6" t="str">
        <f>IF('Individual Costs &amp; Income'!$U1442="", "", 'Individual Costs &amp; Income'!$U1442)</f>
        <v/>
      </c>
    </row>
    <row r="1436" spans="72:72" hidden="1" x14ac:dyDescent="0.25">
      <c r="BT1436" s="6" t="str">
        <f>IF('Individual Costs &amp; Income'!$U1443="", "", 'Individual Costs &amp; Income'!$U1443)</f>
        <v/>
      </c>
    </row>
    <row r="1437" spans="72:72" hidden="1" x14ac:dyDescent="0.25">
      <c r="BT1437" s="6" t="str">
        <f>IF('Individual Costs &amp; Income'!$U1444="", "", 'Individual Costs &amp; Income'!$U1444)</f>
        <v/>
      </c>
    </row>
    <row r="1438" spans="72:72" hidden="1" x14ac:dyDescent="0.25">
      <c r="BT1438" s="6" t="str">
        <f>IF('Individual Costs &amp; Income'!$U1445="", "", 'Individual Costs &amp; Income'!$U1445)</f>
        <v/>
      </c>
    </row>
    <row r="1439" spans="72:72" hidden="1" x14ac:dyDescent="0.25">
      <c r="BT1439" s="6" t="str">
        <f>IF('Individual Costs &amp; Income'!$U1446="", "", 'Individual Costs &amp; Income'!$U1446)</f>
        <v/>
      </c>
    </row>
    <row r="1440" spans="72:72" hidden="1" x14ac:dyDescent="0.25">
      <c r="BT1440" s="6" t="str">
        <f>IF('Individual Costs &amp; Income'!$U1447="", "", 'Individual Costs &amp; Income'!$U1447)</f>
        <v/>
      </c>
    </row>
    <row r="1441" spans="72:72" hidden="1" x14ac:dyDescent="0.25">
      <c r="BT1441" s="6" t="str">
        <f>IF('Individual Costs &amp; Income'!$U1448="", "", 'Individual Costs &amp; Income'!$U1448)</f>
        <v/>
      </c>
    </row>
    <row r="1442" spans="72:72" hidden="1" x14ac:dyDescent="0.25">
      <c r="BT1442" s="6" t="str">
        <f>IF('Individual Costs &amp; Income'!$U1449="", "", 'Individual Costs &amp; Income'!$U1449)</f>
        <v/>
      </c>
    </row>
    <row r="1443" spans="72:72" hidden="1" x14ac:dyDescent="0.25">
      <c r="BT1443" s="6" t="str">
        <f>IF('Individual Costs &amp; Income'!$U1450="", "", 'Individual Costs &amp; Income'!$U1450)</f>
        <v/>
      </c>
    </row>
    <row r="1444" spans="72:72" hidden="1" x14ac:dyDescent="0.25">
      <c r="BT1444" s="6" t="str">
        <f>IF('Individual Costs &amp; Income'!$U1451="", "", 'Individual Costs &amp; Income'!$U1451)</f>
        <v/>
      </c>
    </row>
    <row r="1445" spans="72:72" hidden="1" x14ac:dyDescent="0.25">
      <c r="BT1445" s="6" t="str">
        <f>IF('Individual Costs &amp; Income'!$U1452="", "", 'Individual Costs &amp; Income'!$U1452)</f>
        <v/>
      </c>
    </row>
    <row r="1446" spans="72:72" hidden="1" x14ac:dyDescent="0.25">
      <c r="BT1446" s="6" t="str">
        <f>IF('Individual Costs &amp; Income'!$U1453="", "", 'Individual Costs &amp; Income'!$U1453)</f>
        <v/>
      </c>
    </row>
    <row r="1447" spans="72:72" hidden="1" x14ac:dyDescent="0.25">
      <c r="BT1447" s="6" t="str">
        <f>IF('Individual Costs &amp; Income'!$U1454="", "", 'Individual Costs &amp; Income'!$U1454)</f>
        <v/>
      </c>
    </row>
    <row r="1448" spans="72:72" hidden="1" x14ac:dyDescent="0.25">
      <c r="BT1448" s="6" t="str">
        <f>IF('Individual Costs &amp; Income'!$U1455="", "", 'Individual Costs &amp; Income'!$U1455)</f>
        <v/>
      </c>
    </row>
    <row r="1449" spans="72:72" hidden="1" x14ac:dyDescent="0.25">
      <c r="BT1449" s="6" t="str">
        <f>IF('Individual Costs &amp; Income'!$U1456="", "", 'Individual Costs &amp; Income'!$U1456)</f>
        <v/>
      </c>
    </row>
    <row r="1450" spans="72:72" hidden="1" x14ac:dyDescent="0.25">
      <c r="BT1450" s="6" t="str">
        <f>IF('Individual Costs &amp; Income'!$U1457="", "", 'Individual Costs &amp; Income'!$U1457)</f>
        <v/>
      </c>
    </row>
    <row r="1451" spans="72:72" hidden="1" x14ac:dyDescent="0.25">
      <c r="BT1451" s="6" t="str">
        <f>IF('Individual Costs &amp; Income'!$U1458="", "", 'Individual Costs &amp; Income'!$U1458)</f>
        <v/>
      </c>
    </row>
    <row r="1452" spans="72:72" hidden="1" x14ac:dyDescent="0.25">
      <c r="BT1452" s="6" t="str">
        <f>IF('Individual Costs &amp; Income'!$U1459="", "", 'Individual Costs &amp; Income'!$U1459)</f>
        <v/>
      </c>
    </row>
    <row r="1453" spans="72:72" hidden="1" x14ac:dyDescent="0.25">
      <c r="BT1453" s="6" t="str">
        <f>IF('Individual Costs &amp; Income'!$U1460="", "", 'Individual Costs &amp; Income'!$U1460)</f>
        <v/>
      </c>
    </row>
    <row r="1454" spans="72:72" hidden="1" x14ac:dyDescent="0.25">
      <c r="BT1454" s="6" t="str">
        <f>IF('Individual Costs &amp; Income'!$U1461="", "", 'Individual Costs &amp; Income'!$U1461)</f>
        <v/>
      </c>
    </row>
    <row r="1455" spans="72:72" hidden="1" x14ac:dyDescent="0.25">
      <c r="BT1455" s="6" t="str">
        <f>IF('Individual Costs &amp; Income'!$U1462="", "", 'Individual Costs &amp; Income'!$U1462)</f>
        <v/>
      </c>
    </row>
    <row r="1456" spans="72:72" hidden="1" x14ac:dyDescent="0.25">
      <c r="BT1456" s="6" t="str">
        <f>IF('Individual Costs &amp; Income'!$U1463="", "", 'Individual Costs &amp; Income'!$U1463)</f>
        <v/>
      </c>
    </row>
    <row r="1457" spans="72:72" hidden="1" x14ac:dyDescent="0.25">
      <c r="BT1457" s="6" t="str">
        <f>IF('Individual Costs &amp; Income'!$U1464="", "", 'Individual Costs &amp; Income'!$U1464)</f>
        <v/>
      </c>
    </row>
    <row r="1458" spans="72:72" hidden="1" x14ac:dyDescent="0.25">
      <c r="BT1458" s="6" t="str">
        <f>IF('Individual Costs &amp; Income'!$U1465="", "", 'Individual Costs &amp; Income'!$U1465)</f>
        <v/>
      </c>
    </row>
    <row r="1459" spans="72:72" hidden="1" x14ac:dyDescent="0.25">
      <c r="BT1459" s="6" t="str">
        <f>IF('Individual Costs &amp; Income'!$U1466="", "", 'Individual Costs &amp; Income'!$U1466)</f>
        <v/>
      </c>
    </row>
    <row r="1460" spans="72:72" hidden="1" x14ac:dyDescent="0.25">
      <c r="BT1460" s="6" t="str">
        <f>IF('Individual Costs &amp; Income'!$U1467="", "", 'Individual Costs &amp; Income'!$U1467)</f>
        <v/>
      </c>
    </row>
    <row r="1461" spans="72:72" hidden="1" x14ac:dyDescent="0.25">
      <c r="BT1461" s="6" t="str">
        <f>IF('Individual Costs &amp; Income'!$U1468="", "", 'Individual Costs &amp; Income'!$U1468)</f>
        <v/>
      </c>
    </row>
    <row r="1462" spans="72:72" hidden="1" x14ac:dyDescent="0.25">
      <c r="BT1462" s="6" t="str">
        <f>IF('Individual Costs &amp; Income'!$U1469="", "", 'Individual Costs &amp; Income'!$U1469)</f>
        <v/>
      </c>
    </row>
    <row r="1463" spans="72:72" hidden="1" x14ac:dyDescent="0.25">
      <c r="BT1463" s="6" t="str">
        <f>IF('Individual Costs &amp; Income'!$U1470="", "", 'Individual Costs &amp; Income'!$U1470)</f>
        <v/>
      </c>
    </row>
    <row r="1464" spans="72:72" hidden="1" x14ac:dyDescent="0.25">
      <c r="BT1464" s="6" t="str">
        <f>IF('Individual Costs &amp; Income'!$U1471="", "", 'Individual Costs &amp; Income'!$U1471)</f>
        <v/>
      </c>
    </row>
    <row r="1465" spans="72:72" hidden="1" x14ac:dyDescent="0.25">
      <c r="BT1465" s="6" t="str">
        <f>IF('Individual Costs &amp; Income'!$U1472="", "", 'Individual Costs &amp; Income'!$U1472)</f>
        <v/>
      </c>
    </row>
    <row r="1466" spans="72:72" hidden="1" x14ac:dyDescent="0.25">
      <c r="BT1466" s="6" t="str">
        <f>IF('Individual Costs &amp; Income'!$U1473="", "", 'Individual Costs &amp; Income'!$U1473)</f>
        <v/>
      </c>
    </row>
    <row r="1467" spans="72:72" hidden="1" x14ac:dyDescent="0.25">
      <c r="BT1467" s="6" t="str">
        <f>IF('Individual Costs &amp; Income'!$U1474="", "", 'Individual Costs &amp; Income'!$U1474)</f>
        <v/>
      </c>
    </row>
    <row r="1468" spans="72:72" hidden="1" x14ac:dyDescent="0.25">
      <c r="BT1468" s="6" t="str">
        <f>IF('Individual Costs &amp; Income'!$U1475="", "", 'Individual Costs &amp; Income'!$U1475)</f>
        <v/>
      </c>
    </row>
    <row r="1469" spans="72:72" hidden="1" x14ac:dyDescent="0.25">
      <c r="BT1469" s="6" t="str">
        <f>IF('Individual Costs &amp; Income'!$U1476="", "", 'Individual Costs &amp; Income'!$U1476)</f>
        <v/>
      </c>
    </row>
    <row r="1470" spans="72:72" hidden="1" x14ac:dyDescent="0.25">
      <c r="BT1470" s="6" t="str">
        <f>IF('Individual Costs &amp; Income'!$U1477="", "", 'Individual Costs &amp; Income'!$U1477)</f>
        <v/>
      </c>
    </row>
    <row r="1471" spans="72:72" hidden="1" x14ac:dyDescent="0.25">
      <c r="BT1471" s="6" t="str">
        <f>IF('Individual Costs &amp; Income'!$U1478="", "", 'Individual Costs &amp; Income'!$U1478)</f>
        <v/>
      </c>
    </row>
    <row r="1472" spans="72:72" hidden="1" x14ac:dyDescent="0.25">
      <c r="BT1472" s="6" t="str">
        <f>IF('Individual Costs &amp; Income'!$U1479="", "", 'Individual Costs &amp; Income'!$U1479)</f>
        <v/>
      </c>
    </row>
    <row r="1473" spans="72:72" hidden="1" x14ac:dyDescent="0.25">
      <c r="BT1473" s="6" t="str">
        <f>IF('Individual Costs &amp; Income'!$U1480="", "", 'Individual Costs &amp; Income'!$U1480)</f>
        <v/>
      </c>
    </row>
    <row r="1474" spans="72:72" hidden="1" x14ac:dyDescent="0.25">
      <c r="BT1474" s="6" t="str">
        <f>IF('Individual Costs &amp; Income'!$U1481="", "", 'Individual Costs &amp; Income'!$U1481)</f>
        <v/>
      </c>
    </row>
    <row r="1475" spans="72:72" hidden="1" x14ac:dyDescent="0.25">
      <c r="BT1475" s="6" t="str">
        <f>IF('Individual Costs &amp; Income'!$U1482="", "", 'Individual Costs &amp; Income'!$U1482)</f>
        <v/>
      </c>
    </row>
    <row r="1476" spans="72:72" hidden="1" x14ac:dyDescent="0.25">
      <c r="BT1476" s="6" t="str">
        <f>IF('Individual Costs &amp; Income'!$U1483="", "", 'Individual Costs &amp; Income'!$U1483)</f>
        <v/>
      </c>
    </row>
    <row r="1477" spans="72:72" hidden="1" x14ac:dyDescent="0.25">
      <c r="BT1477" s="6" t="str">
        <f>IF('Individual Costs &amp; Income'!$U1484="", "", 'Individual Costs &amp; Income'!$U1484)</f>
        <v/>
      </c>
    </row>
    <row r="1478" spans="72:72" hidden="1" x14ac:dyDescent="0.25">
      <c r="BT1478" s="6" t="str">
        <f>IF('Individual Costs &amp; Income'!$U1485="", "", 'Individual Costs &amp; Income'!$U1485)</f>
        <v/>
      </c>
    </row>
    <row r="1479" spans="72:72" hidden="1" x14ac:dyDescent="0.25">
      <c r="BT1479" s="6" t="str">
        <f>IF('Individual Costs &amp; Income'!$U1486="", "", 'Individual Costs &amp; Income'!$U1486)</f>
        <v/>
      </c>
    </row>
    <row r="1480" spans="72:72" hidden="1" x14ac:dyDescent="0.25">
      <c r="BT1480" s="6" t="str">
        <f>IF('Individual Costs &amp; Income'!$U1487="", "", 'Individual Costs &amp; Income'!$U1487)</f>
        <v/>
      </c>
    </row>
    <row r="1481" spans="72:72" hidden="1" x14ac:dyDescent="0.25">
      <c r="BT1481" s="6" t="str">
        <f>IF('Individual Costs &amp; Income'!$U1488="", "", 'Individual Costs &amp; Income'!$U1488)</f>
        <v/>
      </c>
    </row>
    <row r="1482" spans="72:72" hidden="1" x14ac:dyDescent="0.25">
      <c r="BT1482" s="6" t="str">
        <f>IF('Individual Costs &amp; Income'!$U1489="", "", 'Individual Costs &amp; Income'!$U1489)</f>
        <v/>
      </c>
    </row>
    <row r="1483" spans="72:72" hidden="1" x14ac:dyDescent="0.25">
      <c r="BT1483" s="6" t="str">
        <f>IF('Individual Costs &amp; Income'!$U1490="", "", 'Individual Costs &amp; Income'!$U1490)</f>
        <v/>
      </c>
    </row>
    <row r="1484" spans="72:72" hidden="1" x14ac:dyDescent="0.25">
      <c r="BT1484" s="6" t="str">
        <f>IF('Individual Costs &amp; Income'!$U1491="", "", 'Individual Costs &amp; Income'!$U1491)</f>
        <v/>
      </c>
    </row>
    <row r="1485" spans="72:72" hidden="1" x14ac:dyDescent="0.25">
      <c r="BT1485" s="6" t="str">
        <f>IF('Individual Costs &amp; Income'!$U1492="", "", 'Individual Costs &amp; Income'!$U1492)</f>
        <v/>
      </c>
    </row>
    <row r="1486" spans="72:72" hidden="1" x14ac:dyDescent="0.25">
      <c r="BT1486" s="6" t="str">
        <f>IF('Individual Costs &amp; Income'!$U1493="", "", 'Individual Costs &amp; Income'!$U1493)</f>
        <v/>
      </c>
    </row>
    <row r="1487" spans="72:72" hidden="1" x14ac:dyDescent="0.25">
      <c r="BT1487" s="6" t="str">
        <f>IF('Individual Costs &amp; Income'!$U1494="", "", 'Individual Costs &amp; Income'!$U1494)</f>
        <v/>
      </c>
    </row>
    <row r="1488" spans="72:72" hidden="1" x14ac:dyDescent="0.25">
      <c r="BT1488" s="6" t="str">
        <f>IF('Individual Costs &amp; Income'!$U1495="", "", 'Individual Costs &amp; Income'!$U1495)</f>
        <v/>
      </c>
    </row>
    <row r="1489" spans="72:72" hidden="1" x14ac:dyDescent="0.25">
      <c r="BT1489" s="6" t="str">
        <f>IF('Individual Costs &amp; Income'!$U1496="", "", 'Individual Costs &amp; Income'!$U1496)</f>
        <v/>
      </c>
    </row>
    <row r="1490" spans="72:72" hidden="1" x14ac:dyDescent="0.25">
      <c r="BT1490" s="6" t="str">
        <f>IF('Individual Costs &amp; Income'!$U1497="", "", 'Individual Costs &amp; Income'!$U1497)</f>
        <v/>
      </c>
    </row>
    <row r="1491" spans="72:72" hidden="1" x14ac:dyDescent="0.25">
      <c r="BT1491" s="6" t="str">
        <f>IF('Individual Costs &amp; Income'!$U1498="", "", 'Individual Costs &amp; Income'!$U1498)</f>
        <v/>
      </c>
    </row>
    <row r="1492" spans="72:72" hidden="1" x14ac:dyDescent="0.25">
      <c r="BT1492" s="6" t="str">
        <f>IF('Individual Costs &amp; Income'!$U1499="", "", 'Individual Costs &amp; Income'!$U1499)</f>
        <v/>
      </c>
    </row>
    <row r="1493" spans="72:72" hidden="1" x14ac:dyDescent="0.25">
      <c r="BT1493" s="6" t="str">
        <f>IF('Individual Costs &amp; Income'!$U1500="", "", 'Individual Costs &amp; Income'!$U1500)</f>
        <v/>
      </c>
    </row>
    <row r="1494" spans="72:72" hidden="1" x14ac:dyDescent="0.25">
      <c r="BT1494" s="6" t="str">
        <f>IF('Individual Costs &amp; Income'!$U1501="", "", 'Individual Costs &amp; Income'!$U1501)</f>
        <v/>
      </c>
    </row>
    <row r="1495" spans="72:72" hidden="1" x14ac:dyDescent="0.25">
      <c r="BT1495" s="6" t="str">
        <f>IF('Individual Costs &amp; Income'!$U1502="", "", 'Individual Costs &amp; Income'!$U1502)</f>
        <v/>
      </c>
    </row>
    <row r="1496" spans="72:72" hidden="1" x14ac:dyDescent="0.25">
      <c r="BT1496" s="6" t="str">
        <f>IF('Individual Costs &amp; Income'!$U1503="", "", 'Individual Costs &amp; Income'!$U1503)</f>
        <v/>
      </c>
    </row>
    <row r="1497" spans="72:72" hidden="1" x14ac:dyDescent="0.25">
      <c r="BT1497" s="6" t="str">
        <f>IF('Individual Costs &amp; Income'!$U1504="", "", 'Individual Costs &amp; Income'!$U1504)</f>
        <v/>
      </c>
    </row>
    <row r="1498" spans="72:72" hidden="1" x14ac:dyDescent="0.25">
      <c r="BT1498" s="6" t="str">
        <f>IF('Individual Costs &amp; Income'!$U1505="", "", 'Individual Costs &amp; Income'!$U1505)</f>
        <v/>
      </c>
    </row>
    <row r="1499" spans="72:72" hidden="1" x14ac:dyDescent="0.25">
      <c r="BT1499" s="6" t="str">
        <f>IF('Individual Costs &amp; Income'!$U1506="", "", 'Individual Costs &amp; Income'!$U1506)</f>
        <v/>
      </c>
    </row>
    <row r="1500" spans="72:72" hidden="1" x14ac:dyDescent="0.25">
      <c r="BT1500" s="6" t="str">
        <f>IF('Individual Costs &amp; Income'!$U1507="", "", 'Individual Costs &amp; Income'!$U1507)</f>
        <v/>
      </c>
    </row>
    <row r="1501" spans="72:72" hidden="1" x14ac:dyDescent="0.25">
      <c r="BT1501" s="6" t="str">
        <f>IF('Individual Costs &amp; Income'!$U1508="", "", 'Individual Costs &amp; Income'!$U1508)</f>
        <v/>
      </c>
    </row>
    <row r="1502" spans="72:72" hidden="1" x14ac:dyDescent="0.25">
      <c r="BT1502" s="6" t="str">
        <f>IF('Individual Costs &amp; Income'!$U1509="", "", 'Individual Costs &amp; Income'!$U1509)</f>
        <v/>
      </c>
    </row>
    <row r="1503" spans="72:72" hidden="1" x14ac:dyDescent="0.25">
      <c r="BT1503" s="7" t="str">
        <f>IF('Individual Costs &amp; Income'!$U1510="", "", 'Individual Costs &amp; Income'!$U1510)</f>
        <v/>
      </c>
    </row>
    <row r="1504" spans="72:72" hidden="1" x14ac:dyDescent="0.25">
      <c r="BT1504" s="86"/>
    </row>
    <row r="1505" spans="72:72" hidden="1" x14ac:dyDescent="0.25">
      <c r="BT1505" s="86"/>
    </row>
    <row r="1506" spans="72:72" hidden="1" x14ac:dyDescent="0.25">
      <c r="BT1506" s="86"/>
    </row>
    <row r="1507" spans="72:72" hidden="1" x14ac:dyDescent="0.25">
      <c r="BT1507" s="86"/>
    </row>
    <row r="1508" spans="72:72" hidden="1" x14ac:dyDescent="0.25">
      <c r="BT1508" s="86"/>
    </row>
    <row r="1509" spans="72:72" hidden="1" x14ac:dyDescent="0.25">
      <c r="BT1509" s="86"/>
    </row>
    <row r="1510" spans="72:72" hidden="1" x14ac:dyDescent="0.25">
      <c r="BT1510" s="86"/>
    </row>
  </sheetData>
  <sheetProtection algorithmName="SHA-512" hashValue="RCOFY1ZIpbJ1VMe/WNhOT77AovfMrAcIcVMcGD0wiBjfRn5TAjw6gv1z5oQw6w0xoKDWYSnvpAXIa5xlV9WuAA==" saltValue="PaoSVDiAs7zvLAXEmmQevQ==" spinCount="100000" sheet="1" objects="1" scenarios="1"/>
  <mergeCells count="20">
    <mergeCell ref="B2:AS3"/>
    <mergeCell ref="B6:F6"/>
    <mergeCell ref="H6:L6"/>
    <mergeCell ref="R6:V6"/>
    <mergeCell ref="X6:AB6"/>
    <mergeCell ref="AI6:AM6"/>
    <mergeCell ref="AO6:AS6"/>
    <mergeCell ref="N6:Q6"/>
    <mergeCell ref="AP102:AS102"/>
    <mergeCell ref="W102:AO102"/>
    <mergeCell ref="W101:AS101"/>
    <mergeCell ref="AD6:AH6"/>
    <mergeCell ref="B4:AS4"/>
    <mergeCell ref="N92:U93"/>
    <mergeCell ref="B92:M93"/>
    <mergeCell ref="B94:U94"/>
    <mergeCell ref="B98:U98"/>
    <mergeCell ref="B96:O97"/>
    <mergeCell ref="P96:U97"/>
    <mergeCell ref="B101:U102"/>
  </mergeCells>
  <dataValidations count="1">
    <dataValidation type="list" allowBlank="1" showInputMessage="1" showErrorMessage="1" sqref="AP102:AS102" xr:uid="{B9D2EDB3-529E-46C4-81E5-0C00306A13F5}">
      <formula1>$BT$3:$BT$1503</formula1>
    </dataValidation>
  </dataValidations>
  <pageMargins left="0.7" right="0.7" top="0.75" bottom="0.75" header="0.3" footer="0.3"/>
  <pageSetup paperSize="9" orientation="landscape" verticalDpi="30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66A6647477DB67489542583DE85BBDA9" ma:contentTypeVersion="17" ma:contentTypeDescription="Create a new document." ma:contentTypeScope="" ma:versionID="6af78dfbb76ad052dc5497596012d100">
  <xsd:schema xmlns:xsd="http://www.w3.org/2001/XMLSchema" xmlns:xs="http://www.w3.org/2001/XMLSchema" xmlns:p="http://schemas.microsoft.com/office/2006/metadata/properties" xmlns:ns2="0224aa69-f8be-496a-942a-f68b2082be9d" xmlns:ns3="5c22b865-9d05-42be-b306-86f259ab344c" targetNamespace="http://schemas.microsoft.com/office/2006/metadata/properties" ma:root="true" ma:fieldsID="031bced7a5d122e46ea51893bd70fe58" ns2:_="" ns3:_="">
    <xsd:import namespace="0224aa69-f8be-496a-942a-f68b2082be9d"/>
    <xsd:import namespace="5c22b865-9d05-42be-b306-86f259ab344c"/>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OCR" minOccurs="0"/>
                <xsd:element ref="ns2:MediaServiceDateTaken" minOccurs="0"/>
                <xsd:element ref="ns2:MediaServiceEventHashCode" minOccurs="0"/>
                <xsd:element ref="ns2:MediaServiceGenerationTime" minOccurs="0"/>
                <xsd:element ref="ns2:MediaServiceAutoKeyPoints" minOccurs="0"/>
                <xsd:element ref="ns2:MediaServiceKeyPoints" minOccurs="0"/>
                <xsd:element ref="ns2:MediaLengthInSeconds"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224aa69-f8be-496a-942a-f68b2082be9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MediaServiceAutoTags" ma:internalName="MediaServiceAutoTags" ma:readOnly="true">
      <xsd:simpleType>
        <xsd:restriction base="dms:Text"/>
      </xsd:simpleType>
    </xsd:element>
    <xsd:element name="MediaServiceOCR" ma:index="13" nillable="true" ma:displayName="MediaServiceOCR" ma:internalName="MediaServiceOCR"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LengthInSeconds" ma:index="19" nillable="true" ma:displayName="Length (seconds)"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03a2bcf8-cd39-408e-afde-3fa1715eb236"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3"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5c22b865-9d05-42be-b306-86f259ab344c"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6b0a2be7-add5-4892-b185-3fdfbf18e5e2}" ma:internalName="TaxCatchAll" ma:showField="CatchAllData" ma:web="5c22b865-9d05-42be-b306-86f259ab344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5c22b865-9d05-42be-b306-86f259ab344c" xsi:nil="true"/>
    <lcf76f155ced4ddcb4097134ff3c332f xmlns="0224aa69-f8be-496a-942a-f68b2082be9d">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78FD5536-AD90-45F2-84A7-9B06B4B4764C}"/>
</file>

<file path=customXml/itemProps2.xml><?xml version="1.0" encoding="utf-8"?>
<ds:datastoreItem xmlns:ds="http://schemas.openxmlformats.org/officeDocument/2006/customXml" ds:itemID="{6BD00C2F-0354-4ECE-A82C-805383F41008}">
  <ds:schemaRef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http://schemas.microsoft.com/office/2006/metadata/properties"/>
    <ds:schemaRef ds:uri="0224aa69-f8be-496a-942a-f68b2082be9d"/>
    <ds:schemaRef ds:uri="http://purl.org/dc/terms/"/>
    <ds:schemaRef ds:uri="5c22b865-9d05-42be-b306-86f259ab344c"/>
    <ds:schemaRef ds:uri="http://www.w3.org/XML/1998/namespace"/>
    <ds:schemaRef ds:uri="http://purl.org/dc/dcmitype/"/>
  </ds:schemaRefs>
</ds:datastoreItem>
</file>

<file path=customXml/itemProps3.xml><?xml version="1.0" encoding="utf-8"?>
<ds:datastoreItem xmlns:ds="http://schemas.openxmlformats.org/officeDocument/2006/customXml" ds:itemID="{221538FA-5A97-4A9A-A424-1760740DEF5D}">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4</vt:i4>
      </vt:variant>
    </vt:vector>
  </HeadingPairs>
  <TitlesOfParts>
    <vt:vector size="8" baseType="lpstr">
      <vt:lpstr>Intro &amp; Setup</vt:lpstr>
      <vt:lpstr>Individual Costs &amp; Income</vt:lpstr>
      <vt:lpstr>Ongoing Costs &amp; Income</vt:lpstr>
      <vt:lpstr>Report</vt:lpstr>
      <vt:lpstr>'Individual Costs &amp; Income'!Print_Area</vt:lpstr>
      <vt:lpstr>'Intro &amp; Setup'!Print_Area</vt:lpstr>
      <vt:lpstr>'Ongoing Costs &amp; Income'!Print_Area</vt:lpstr>
      <vt:lpstr>Report!Print_Area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Spreadsheet Solutions</dc:creator>
  <cp:lastModifiedBy>Richard Sumner</cp:lastModifiedBy>
  <dcterms:created xsi:type="dcterms:W3CDTF">2019-05-31T18:39:57Z</dcterms:created>
  <dcterms:modified xsi:type="dcterms:W3CDTF">2019-12-02T19:50:27Z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0x01010066A6647477DB67489542583DE85BBDA9</vt:lpwstr>
  </property>
</Properties>
</file>